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externalLinks/externalLink120.xml" ContentType="application/vnd.openxmlformats-officedocument.spreadsheetml.externalLink+xml"/>
  <Override PartName="/xl/externalLinks/externalLink121.xml" ContentType="application/vnd.openxmlformats-officedocument.spreadsheetml.externalLink+xml"/>
  <Override PartName="/xl/externalLinks/externalLink122.xml" ContentType="application/vnd.openxmlformats-officedocument.spreadsheetml.externalLink+xml"/>
  <Override PartName="/xl/externalLinks/externalLink123.xml" ContentType="application/vnd.openxmlformats-officedocument.spreadsheetml.externalLink+xml"/>
  <Override PartName="/xl/externalLinks/externalLink124.xml" ContentType="application/vnd.openxmlformats-officedocument.spreadsheetml.externalLink+xml"/>
  <Override PartName="/xl/externalLinks/externalLink125.xml" ContentType="application/vnd.openxmlformats-officedocument.spreadsheetml.externalLink+xml"/>
  <Override PartName="/xl/externalLinks/externalLink126.xml" ContentType="application/vnd.openxmlformats-officedocument.spreadsheetml.externalLink+xml"/>
  <Override PartName="/xl/externalLinks/externalLink127.xml" ContentType="application/vnd.openxmlformats-officedocument.spreadsheetml.externalLink+xml"/>
  <Override PartName="/xl/externalLinks/externalLink128.xml" ContentType="application/vnd.openxmlformats-officedocument.spreadsheetml.externalLink+xml"/>
  <Override PartName="/xl/externalLinks/externalLink129.xml" ContentType="application/vnd.openxmlformats-officedocument.spreadsheetml.externalLink+xml"/>
  <Override PartName="/xl/externalLinks/externalLink130.xml" ContentType="application/vnd.openxmlformats-officedocument.spreadsheetml.externalLink+xml"/>
  <Override PartName="/xl/externalLinks/externalLink131.xml" ContentType="application/vnd.openxmlformats-officedocument.spreadsheetml.externalLink+xml"/>
  <Override PartName="/xl/externalLinks/externalLink132.xml" ContentType="application/vnd.openxmlformats-officedocument.spreadsheetml.externalLink+xml"/>
  <Override PartName="/xl/externalLinks/externalLink133.xml" ContentType="application/vnd.openxmlformats-officedocument.spreadsheetml.externalLink+xml"/>
  <Override PartName="/xl/externalLinks/externalLink134.xml" ContentType="application/vnd.openxmlformats-officedocument.spreadsheetml.externalLink+xml"/>
  <Override PartName="/xl/externalLinks/externalLink135.xml" ContentType="application/vnd.openxmlformats-officedocument.spreadsheetml.externalLink+xml"/>
  <Override PartName="/xl/externalLinks/externalLink136.xml" ContentType="application/vnd.openxmlformats-officedocument.spreadsheetml.externalLink+xml"/>
  <Override PartName="/xl/externalLinks/externalLink137.xml" ContentType="application/vnd.openxmlformats-officedocument.spreadsheetml.externalLink+xml"/>
  <Override PartName="/xl/externalLinks/externalLink138.xml" ContentType="application/vnd.openxmlformats-officedocument.spreadsheetml.externalLink+xml"/>
  <Override PartName="/xl/externalLinks/externalLink139.xml" ContentType="application/vnd.openxmlformats-officedocument.spreadsheetml.externalLink+xml"/>
  <Override PartName="/xl/externalLinks/externalLink140.xml" ContentType="application/vnd.openxmlformats-officedocument.spreadsheetml.externalLink+xml"/>
  <Override PartName="/xl/externalLinks/externalLink141.xml" ContentType="application/vnd.openxmlformats-officedocument.spreadsheetml.externalLink+xml"/>
  <Override PartName="/xl/externalLinks/externalLink142.xml" ContentType="application/vnd.openxmlformats-officedocument.spreadsheetml.externalLink+xml"/>
  <Override PartName="/xl/externalLinks/externalLink143.xml" ContentType="application/vnd.openxmlformats-officedocument.spreadsheetml.externalLink+xml"/>
  <Override PartName="/xl/externalLinks/externalLink144.xml" ContentType="application/vnd.openxmlformats-officedocument.spreadsheetml.externalLink+xml"/>
  <Override PartName="/xl/externalLinks/externalLink145.xml" ContentType="application/vnd.openxmlformats-officedocument.spreadsheetml.externalLink+xml"/>
  <Override PartName="/xl/externalLinks/externalLink146.xml" ContentType="application/vnd.openxmlformats-officedocument.spreadsheetml.externalLink+xml"/>
  <Override PartName="/xl/externalLinks/externalLink147.xml" ContentType="application/vnd.openxmlformats-officedocument.spreadsheetml.externalLink+xml"/>
  <Override PartName="/xl/externalLinks/externalLink148.xml" ContentType="application/vnd.openxmlformats-officedocument.spreadsheetml.externalLink+xml"/>
  <Override PartName="/xl/externalLinks/externalLink149.xml" ContentType="application/vnd.openxmlformats-officedocument.spreadsheetml.externalLink+xml"/>
  <Override PartName="/xl/externalLinks/externalLink150.xml" ContentType="application/vnd.openxmlformats-officedocument.spreadsheetml.externalLink+xml"/>
  <Override PartName="/xl/externalLinks/externalLink151.xml" ContentType="application/vnd.openxmlformats-officedocument.spreadsheetml.externalLink+xml"/>
  <Override PartName="/xl/externalLinks/externalLink152.xml" ContentType="application/vnd.openxmlformats-officedocument.spreadsheetml.externalLink+xml"/>
  <Override PartName="/xl/externalLinks/externalLink153.xml" ContentType="application/vnd.openxmlformats-officedocument.spreadsheetml.externalLink+xml"/>
  <Override PartName="/xl/externalLinks/externalLink154.xml" ContentType="application/vnd.openxmlformats-officedocument.spreadsheetml.externalLink+xml"/>
  <Override PartName="/xl/externalLinks/externalLink155.xml" ContentType="application/vnd.openxmlformats-officedocument.spreadsheetml.externalLink+xml"/>
  <Override PartName="/xl/externalLinks/externalLink156.xml" ContentType="application/vnd.openxmlformats-officedocument.spreadsheetml.externalLink+xml"/>
  <Override PartName="/xl/externalLinks/externalLink157.xml" ContentType="application/vnd.openxmlformats-officedocument.spreadsheetml.externalLink+xml"/>
  <Override PartName="/xl/externalLinks/externalLink158.xml" ContentType="application/vnd.openxmlformats-officedocument.spreadsheetml.externalLink+xml"/>
  <Override PartName="/xl/externalLinks/externalLink159.xml" ContentType="application/vnd.openxmlformats-officedocument.spreadsheetml.externalLink+xml"/>
  <Override PartName="/xl/externalLinks/externalLink160.xml" ContentType="application/vnd.openxmlformats-officedocument.spreadsheetml.externalLink+xml"/>
  <Override PartName="/xl/externalLinks/externalLink161.xml" ContentType="application/vnd.openxmlformats-officedocument.spreadsheetml.externalLink+xml"/>
  <Override PartName="/xl/externalLinks/externalLink162.xml" ContentType="application/vnd.openxmlformats-officedocument.spreadsheetml.externalLink+xml"/>
  <Override PartName="/xl/externalLinks/externalLink163.xml" ContentType="application/vnd.openxmlformats-officedocument.spreadsheetml.externalLink+xml"/>
  <Override PartName="/xl/externalLinks/externalLink164.xml" ContentType="application/vnd.openxmlformats-officedocument.spreadsheetml.externalLink+xml"/>
  <Override PartName="/xl/externalLinks/externalLink165.xml" ContentType="application/vnd.openxmlformats-officedocument.spreadsheetml.externalLink+xml"/>
  <Override PartName="/xl/externalLinks/externalLink166.xml" ContentType="application/vnd.openxmlformats-officedocument.spreadsheetml.externalLink+xml"/>
  <Override PartName="/xl/externalLinks/externalLink167.xml" ContentType="application/vnd.openxmlformats-officedocument.spreadsheetml.externalLink+xml"/>
  <Override PartName="/xl/externalLinks/externalLink168.xml" ContentType="application/vnd.openxmlformats-officedocument.spreadsheetml.externalLink+xml"/>
  <Override PartName="/xl/externalLinks/externalLink169.xml" ContentType="application/vnd.openxmlformats-officedocument.spreadsheetml.externalLink+xml"/>
  <Override PartName="/xl/externalLinks/externalLink170.xml" ContentType="application/vnd.openxmlformats-officedocument.spreadsheetml.externalLink+xml"/>
  <Override PartName="/xl/externalLinks/externalLink171.xml" ContentType="application/vnd.openxmlformats-officedocument.spreadsheetml.externalLink+xml"/>
  <Override PartName="/xl/externalLinks/externalLink172.xml" ContentType="application/vnd.openxmlformats-officedocument.spreadsheetml.externalLink+xml"/>
  <Override PartName="/xl/externalLinks/externalLink173.xml" ContentType="application/vnd.openxmlformats-officedocument.spreadsheetml.externalLink+xml"/>
  <Override PartName="/xl/externalLinks/externalLink174.xml" ContentType="application/vnd.openxmlformats-officedocument.spreadsheetml.externalLink+xml"/>
  <Override PartName="/xl/externalLinks/externalLink175.xml" ContentType="application/vnd.openxmlformats-officedocument.spreadsheetml.externalLink+xml"/>
  <Override PartName="/xl/externalLinks/externalLink176.xml" ContentType="application/vnd.openxmlformats-officedocument.spreadsheetml.externalLink+xml"/>
  <Override PartName="/xl/externalLinks/externalLink177.xml" ContentType="application/vnd.openxmlformats-officedocument.spreadsheetml.externalLink+xml"/>
  <Override PartName="/xl/externalLinks/externalLink178.xml" ContentType="application/vnd.openxmlformats-officedocument.spreadsheetml.externalLink+xml"/>
  <Override PartName="/xl/externalLinks/externalLink179.xml" ContentType="application/vnd.openxmlformats-officedocument.spreadsheetml.externalLink+xml"/>
  <Override PartName="/xl/externalLinks/externalLink180.xml" ContentType="application/vnd.openxmlformats-officedocument.spreadsheetml.externalLink+xml"/>
  <Override PartName="/xl/externalLinks/externalLink181.xml" ContentType="application/vnd.openxmlformats-officedocument.spreadsheetml.externalLink+xml"/>
  <Override PartName="/xl/externalLinks/externalLink182.xml" ContentType="application/vnd.openxmlformats-officedocument.spreadsheetml.externalLink+xml"/>
  <Override PartName="/xl/externalLinks/externalLink183.xml" ContentType="application/vnd.openxmlformats-officedocument.spreadsheetml.externalLink+xml"/>
  <Override PartName="/xl/externalLinks/externalLink184.xml" ContentType="application/vnd.openxmlformats-officedocument.spreadsheetml.externalLink+xml"/>
  <Override PartName="/xl/externalLinks/externalLink185.xml" ContentType="application/vnd.openxmlformats-officedocument.spreadsheetml.externalLink+xml"/>
  <Override PartName="/xl/externalLinks/externalLink186.xml" ContentType="application/vnd.openxmlformats-officedocument.spreadsheetml.externalLink+xml"/>
  <Override PartName="/xl/externalLinks/externalLink187.xml" ContentType="application/vnd.openxmlformats-officedocument.spreadsheetml.externalLink+xml"/>
  <Override PartName="/xl/externalLinks/externalLink188.xml" ContentType="application/vnd.openxmlformats-officedocument.spreadsheetml.externalLink+xml"/>
  <Override PartName="/xl/externalLinks/externalLink189.xml" ContentType="application/vnd.openxmlformats-officedocument.spreadsheetml.externalLink+xml"/>
  <Override PartName="/xl/externalLinks/externalLink190.xml" ContentType="application/vnd.openxmlformats-officedocument.spreadsheetml.externalLink+xml"/>
  <Override PartName="/xl/externalLinks/externalLink191.xml" ContentType="application/vnd.openxmlformats-officedocument.spreadsheetml.externalLink+xml"/>
  <Override PartName="/xl/externalLinks/externalLink192.xml" ContentType="application/vnd.openxmlformats-officedocument.spreadsheetml.externalLink+xml"/>
  <Override PartName="/xl/externalLinks/externalLink193.xml" ContentType="application/vnd.openxmlformats-officedocument.spreadsheetml.externalLink+xml"/>
  <Override PartName="/xl/externalLinks/externalLink194.xml" ContentType="application/vnd.openxmlformats-officedocument.spreadsheetml.externalLink+xml"/>
  <Override PartName="/xl/externalLinks/externalLink195.xml" ContentType="application/vnd.openxmlformats-officedocument.spreadsheetml.externalLink+xml"/>
  <Override PartName="/xl/externalLinks/externalLink196.xml" ContentType="application/vnd.openxmlformats-officedocument.spreadsheetml.externalLink+xml"/>
  <Override PartName="/xl/externalLinks/externalLink197.xml" ContentType="application/vnd.openxmlformats-officedocument.spreadsheetml.externalLink+xml"/>
  <Override PartName="/xl/externalLinks/externalLink198.xml" ContentType="application/vnd.openxmlformats-officedocument.spreadsheetml.externalLink+xml"/>
  <Override PartName="/xl/externalLinks/externalLink199.xml" ContentType="application/vnd.openxmlformats-officedocument.spreadsheetml.externalLink+xml"/>
  <Override PartName="/xl/externalLinks/externalLink200.xml" ContentType="application/vnd.openxmlformats-officedocument.spreadsheetml.externalLink+xml"/>
  <Override PartName="/xl/externalLinks/externalLink201.xml" ContentType="application/vnd.openxmlformats-officedocument.spreadsheetml.externalLink+xml"/>
  <Override PartName="/xl/externalLinks/externalLink202.xml" ContentType="application/vnd.openxmlformats-officedocument.spreadsheetml.externalLink+xml"/>
  <Override PartName="/xl/externalLinks/externalLink203.xml" ContentType="application/vnd.openxmlformats-officedocument.spreadsheetml.externalLink+xml"/>
  <Override PartName="/xl/externalLinks/externalLink204.xml" ContentType="application/vnd.openxmlformats-officedocument.spreadsheetml.externalLink+xml"/>
  <Override PartName="/xl/externalLinks/externalLink205.xml" ContentType="application/vnd.openxmlformats-officedocument.spreadsheetml.externalLink+xml"/>
  <Override PartName="/xl/externalLinks/externalLink206.xml" ContentType="application/vnd.openxmlformats-officedocument.spreadsheetml.externalLink+xml"/>
  <Override PartName="/xl/externalLinks/externalLink207.xml" ContentType="application/vnd.openxmlformats-officedocument.spreadsheetml.externalLink+xml"/>
  <Override PartName="/xl/externalLinks/externalLink208.xml" ContentType="application/vnd.openxmlformats-officedocument.spreadsheetml.externalLink+xml"/>
  <Override PartName="/xl/externalLinks/externalLink209.xml" ContentType="application/vnd.openxmlformats-officedocument.spreadsheetml.externalLink+xml"/>
  <Override PartName="/xl/externalLinks/externalLink210.xml" ContentType="application/vnd.openxmlformats-officedocument.spreadsheetml.externalLink+xml"/>
  <Override PartName="/xl/externalLinks/externalLink211.xml" ContentType="application/vnd.openxmlformats-officedocument.spreadsheetml.externalLink+xml"/>
  <Override PartName="/xl/externalLinks/externalLink212.xml" ContentType="application/vnd.openxmlformats-officedocument.spreadsheetml.externalLink+xml"/>
  <Override PartName="/xl/externalLinks/externalLink213.xml" ContentType="application/vnd.openxmlformats-officedocument.spreadsheetml.externalLink+xml"/>
  <Override PartName="/xl/externalLinks/externalLink214.xml" ContentType="application/vnd.openxmlformats-officedocument.spreadsheetml.externalLink+xml"/>
  <Override PartName="/xl/externalLinks/externalLink215.xml" ContentType="application/vnd.openxmlformats-officedocument.spreadsheetml.externalLink+xml"/>
  <Override PartName="/xl/externalLinks/externalLink216.xml" ContentType="application/vnd.openxmlformats-officedocument.spreadsheetml.externalLink+xml"/>
  <Override PartName="/xl/externalLinks/externalLink217.xml" ContentType="application/vnd.openxmlformats-officedocument.spreadsheetml.externalLink+xml"/>
  <Override PartName="/xl/externalLinks/externalLink218.xml" ContentType="application/vnd.openxmlformats-officedocument.spreadsheetml.externalLink+xml"/>
  <Override PartName="/xl/externalLinks/externalLink219.xml" ContentType="application/vnd.openxmlformats-officedocument.spreadsheetml.externalLink+xml"/>
  <Override PartName="/xl/externalLinks/externalLink220.xml" ContentType="application/vnd.openxmlformats-officedocument.spreadsheetml.externalLink+xml"/>
  <Override PartName="/xl/externalLinks/externalLink221.xml" ContentType="application/vnd.openxmlformats-officedocument.spreadsheetml.externalLink+xml"/>
  <Override PartName="/xl/externalLinks/externalLink222.xml" ContentType="application/vnd.openxmlformats-officedocument.spreadsheetml.externalLink+xml"/>
  <Override PartName="/xl/externalLinks/externalLink223.xml" ContentType="application/vnd.openxmlformats-officedocument.spreadsheetml.externalLink+xml"/>
  <Override PartName="/xl/externalLinks/externalLink224.xml" ContentType="application/vnd.openxmlformats-officedocument.spreadsheetml.externalLink+xml"/>
  <Override PartName="/xl/externalLinks/externalLink225.xml" ContentType="application/vnd.openxmlformats-officedocument.spreadsheetml.externalLink+xml"/>
  <Override PartName="/xl/externalLinks/externalLink226.xml" ContentType="application/vnd.openxmlformats-officedocument.spreadsheetml.externalLink+xml"/>
  <Override PartName="/xl/externalLinks/externalLink227.xml" ContentType="application/vnd.openxmlformats-officedocument.spreadsheetml.externalLink+xml"/>
  <Override PartName="/xl/externalLinks/externalLink228.xml" ContentType="application/vnd.openxmlformats-officedocument.spreadsheetml.externalLink+xml"/>
  <Override PartName="/xl/externalLinks/externalLink229.xml" ContentType="application/vnd.openxmlformats-officedocument.spreadsheetml.externalLink+xml"/>
  <Override PartName="/xl/externalLinks/externalLink230.xml" ContentType="application/vnd.openxmlformats-officedocument.spreadsheetml.externalLink+xml"/>
  <Override PartName="/xl/externalLinks/externalLink231.xml" ContentType="application/vnd.openxmlformats-officedocument.spreadsheetml.externalLink+xml"/>
  <Override PartName="/xl/externalLinks/externalLink232.xml" ContentType="application/vnd.openxmlformats-officedocument.spreadsheetml.externalLink+xml"/>
  <Override PartName="/xl/externalLinks/externalLink233.xml" ContentType="application/vnd.openxmlformats-officedocument.spreadsheetml.externalLink+xml"/>
  <Override PartName="/xl/externalLinks/externalLink234.xml" ContentType="application/vnd.openxmlformats-officedocument.spreadsheetml.externalLink+xml"/>
  <Override PartName="/xl/externalLinks/externalLink235.xml" ContentType="application/vnd.openxmlformats-officedocument.spreadsheetml.externalLink+xml"/>
  <Override PartName="/xl/externalLinks/externalLink236.xml" ContentType="application/vnd.openxmlformats-officedocument.spreadsheetml.externalLink+xml"/>
  <Override PartName="/xl/externalLinks/externalLink237.xml" ContentType="application/vnd.openxmlformats-officedocument.spreadsheetml.externalLink+xml"/>
  <Override PartName="/xl/externalLinks/externalLink238.xml" ContentType="application/vnd.openxmlformats-officedocument.spreadsheetml.externalLink+xml"/>
  <Override PartName="/xl/externalLinks/externalLink239.xml" ContentType="application/vnd.openxmlformats-officedocument.spreadsheetml.externalLink+xml"/>
  <Override PartName="/xl/externalLinks/externalLink240.xml" ContentType="application/vnd.openxmlformats-officedocument.spreadsheetml.externalLink+xml"/>
  <Override PartName="/xl/externalLinks/externalLink241.xml" ContentType="application/vnd.openxmlformats-officedocument.spreadsheetml.externalLink+xml"/>
  <Override PartName="/xl/externalLinks/externalLink242.xml" ContentType="application/vnd.openxmlformats-officedocument.spreadsheetml.externalLink+xml"/>
  <Override PartName="/xl/externalLinks/externalLink243.xml" ContentType="application/vnd.openxmlformats-officedocument.spreadsheetml.externalLink+xml"/>
  <Override PartName="/xl/externalLinks/externalLink244.xml" ContentType="application/vnd.openxmlformats-officedocument.spreadsheetml.externalLink+xml"/>
  <Override PartName="/xl/externalLinks/externalLink245.xml" ContentType="application/vnd.openxmlformats-officedocument.spreadsheetml.externalLink+xml"/>
  <Override PartName="/xl/externalLinks/externalLink246.xml" ContentType="application/vnd.openxmlformats-officedocument.spreadsheetml.externalLink+xml"/>
  <Override PartName="/xl/externalLinks/externalLink247.xml" ContentType="application/vnd.openxmlformats-officedocument.spreadsheetml.externalLink+xml"/>
  <Override PartName="/xl/externalLinks/externalLink248.xml" ContentType="application/vnd.openxmlformats-officedocument.spreadsheetml.externalLink+xml"/>
  <Override PartName="/xl/externalLinks/externalLink249.xml" ContentType="application/vnd.openxmlformats-officedocument.spreadsheetml.externalLink+xml"/>
  <Override PartName="/xl/externalLinks/externalLink250.xml" ContentType="application/vnd.openxmlformats-officedocument.spreadsheetml.externalLink+xml"/>
  <Override PartName="/xl/externalLinks/externalLink251.xml" ContentType="application/vnd.openxmlformats-officedocument.spreadsheetml.externalLink+xml"/>
  <Override PartName="/xl/externalLinks/externalLink252.xml" ContentType="application/vnd.openxmlformats-officedocument.spreadsheetml.externalLink+xml"/>
  <Override PartName="/xl/externalLinks/externalLink253.xml" ContentType="application/vnd.openxmlformats-officedocument.spreadsheetml.externalLink+xml"/>
  <Override PartName="/xl/externalLinks/externalLink254.xml" ContentType="application/vnd.openxmlformats-officedocument.spreadsheetml.externalLink+xml"/>
  <Override PartName="/xl/externalLinks/externalLink255.xml" ContentType="application/vnd.openxmlformats-officedocument.spreadsheetml.externalLink+xml"/>
  <Override PartName="/xl/externalLinks/externalLink256.xml" ContentType="application/vnd.openxmlformats-officedocument.spreadsheetml.externalLink+xml"/>
  <Override PartName="/xl/externalLinks/externalLink257.xml" ContentType="application/vnd.openxmlformats-officedocument.spreadsheetml.externalLink+xml"/>
  <Override PartName="/xl/externalLinks/externalLink258.xml" ContentType="application/vnd.openxmlformats-officedocument.spreadsheetml.externalLink+xml"/>
  <Override PartName="/xl/externalLinks/externalLink259.xml" ContentType="application/vnd.openxmlformats-officedocument.spreadsheetml.externalLink+xml"/>
  <Override PartName="/xl/externalLinks/externalLink260.xml" ContentType="application/vnd.openxmlformats-officedocument.spreadsheetml.externalLink+xml"/>
  <Override PartName="/xl/externalLinks/externalLink261.xml" ContentType="application/vnd.openxmlformats-officedocument.spreadsheetml.externalLink+xml"/>
  <Override PartName="/xl/externalLinks/externalLink262.xml" ContentType="application/vnd.openxmlformats-officedocument.spreadsheetml.externalLink+xml"/>
  <Override PartName="/xl/externalLinks/externalLink263.xml" ContentType="application/vnd.openxmlformats-officedocument.spreadsheetml.externalLink+xml"/>
  <Override PartName="/xl/externalLinks/externalLink264.xml" ContentType="application/vnd.openxmlformats-officedocument.spreadsheetml.externalLink+xml"/>
  <Override PartName="/xl/externalLinks/externalLink265.xml" ContentType="application/vnd.openxmlformats-officedocument.spreadsheetml.externalLink+xml"/>
  <Override PartName="/xl/externalLinks/externalLink266.xml" ContentType="application/vnd.openxmlformats-officedocument.spreadsheetml.externalLink+xml"/>
  <Override PartName="/xl/externalLinks/externalLink267.xml" ContentType="application/vnd.openxmlformats-officedocument.spreadsheetml.externalLink+xml"/>
  <Override PartName="/xl/externalLinks/externalLink268.xml" ContentType="application/vnd.openxmlformats-officedocument.spreadsheetml.externalLink+xml"/>
  <Override PartName="/xl/externalLinks/externalLink269.xml" ContentType="application/vnd.openxmlformats-officedocument.spreadsheetml.externalLink+xml"/>
  <Override PartName="/xl/externalLinks/externalLink270.xml" ContentType="application/vnd.openxmlformats-officedocument.spreadsheetml.externalLink+xml"/>
  <Override PartName="/xl/externalLinks/externalLink271.xml" ContentType="application/vnd.openxmlformats-officedocument.spreadsheetml.externalLink+xml"/>
  <Override PartName="/xl/externalLinks/externalLink272.xml" ContentType="application/vnd.openxmlformats-officedocument.spreadsheetml.externalLink+xml"/>
  <Override PartName="/xl/externalLinks/externalLink273.xml" ContentType="application/vnd.openxmlformats-officedocument.spreadsheetml.externalLink+xml"/>
  <Override PartName="/xl/externalLinks/externalLink274.xml" ContentType="application/vnd.openxmlformats-officedocument.spreadsheetml.externalLink+xml"/>
  <Override PartName="/xl/externalLinks/externalLink275.xml" ContentType="application/vnd.openxmlformats-officedocument.spreadsheetml.externalLink+xml"/>
  <Override PartName="/xl/externalLinks/externalLink276.xml" ContentType="application/vnd.openxmlformats-officedocument.spreadsheetml.externalLink+xml"/>
  <Override PartName="/xl/externalLinks/externalLink277.xml" ContentType="application/vnd.openxmlformats-officedocument.spreadsheetml.externalLink+xml"/>
  <Override PartName="/xl/externalLinks/externalLink278.xml" ContentType="application/vnd.openxmlformats-officedocument.spreadsheetml.externalLink+xml"/>
  <Override PartName="/xl/externalLinks/externalLink279.xml" ContentType="application/vnd.openxmlformats-officedocument.spreadsheetml.externalLink+xml"/>
  <Override PartName="/xl/externalLinks/externalLink280.xml" ContentType="application/vnd.openxmlformats-officedocument.spreadsheetml.externalLink+xml"/>
  <Override PartName="/xl/externalLinks/externalLink281.xml" ContentType="application/vnd.openxmlformats-officedocument.spreadsheetml.externalLink+xml"/>
  <Override PartName="/xl/externalLinks/externalLink282.xml" ContentType="application/vnd.openxmlformats-officedocument.spreadsheetml.externalLink+xml"/>
  <Override PartName="/xl/externalLinks/externalLink283.xml" ContentType="application/vnd.openxmlformats-officedocument.spreadsheetml.externalLink+xml"/>
  <Override PartName="/xl/externalLinks/externalLink284.xml" ContentType="application/vnd.openxmlformats-officedocument.spreadsheetml.externalLink+xml"/>
  <Override PartName="/xl/externalLinks/externalLink285.xml" ContentType="application/vnd.openxmlformats-officedocument.spreadsheetml.externalLink+xml"/>
  <Override PartName="/xl/externalLinks/externalLink286.xml" ContentType="application/vnd.openxmlformats-officedocument.spreadsheetml.externalLink+xml"/>
  <Override PartName="/xl/externalLinks/externalLink287.xml" ContentType="application/vnd.openxmlformats-officedocument.spreadsheetml.externalLink+xml"/>
  <Override PartName="/xl/externalLinks/externalLink288.xml" ContentType="application/vnd.openxmlformats-officedocument.spreadsheetml.externalLink+xml"/>
  <Override PartName="/xl/externalLinks/externalLink289.xml" ContentType="application/vnd.openxmlformats-officedocument.spreadsheetml.externalLink+xml"/>
  <Override PartName="/xl/externalLinks/externalLink290.xml" ContentType="application/vnd.openxmlformats-officedocument.spreadsheetml.externalLink+xml"/>
  <Override PartName="/xl/externalLinks/externalLink291.xml" ContentType="application/vnd.openxmlformats-officedocument.spreadsheetml.externalLink+xml"/>
  <Override PartName="/xl/externalLinks/externalLink292.xml" ContentType="application/vnd.openxmlformats-officedocument.spreadsheetml.externalLink+xml"/>
  <Override PartName="/xl/externalLinks/externalLink293.xml" ContentType="application/vnd.openxmlformats-officedocument.spreadsheetml.externalLink+xml"/>
  <Override PartName="/xl/externalLinks/externalLink294.xml" ContentType="application/vnd.openxmlformats-officedocument.spreadsheetml.externalLink+xml"/>
  <Override PartName="/xl/externalLinks/externalLink295.xml" ContentType="application/vnd.openxmlformats-officedocument.spreadsheetml.externalLink+xml"/>
  <Override PartName="/xl/externalLinks/externalLink296.xml" ContentType="application/vnd.openxmlformats-officedocument.spreadsheetml.externalLink+xml"/>
  <Override PartName="/xl/externalLinks/externalLink297.xml" ContentType="application/vnd.openxmlformats-officedocument.spreadsheetml.externalLink+xml"/>
  <Override PartName="/xl/externalLinks/externalLink298.xml" ContentType="application/vnd.openxmlformats-officedocument.spreadsheetml.externalLink+xml"/>
  <Override PartName="/xl/externalLinks/externalLink299.xml" ContentType="application/vnd.openxmlformats-officedocument.spreadsheetml.externalLink+xml"/>
  <Override PartName="/xl/externalLinks/externalLink300.xml" ContentType="application/vnd.openxmlformats-officedocument.spreadsheetml.externalLink+xml"/>
  <Override PartName="/xl/externalLinks/externalLink301.xml" ContentType="application/vnd.openxmlformats-officedocument.spreadsheetml.externalLink+xml"/>
  <Override PartName="/xl/externalLinks/externalLink302.xml" ContentType="application/vnd.openxmlformats-officedocument.spreadsheetml.externalLink+xml"/>
  <Override PartName="/xl/externalLinks/externalLink303.xml" ContentType="application/vnd.openxmlformats-officedocument.spreadsheetml.externalLink+xml"/>
  <Override PartName="/xl/externalLinks/externalLink304.xml" ContentType="application/vnd.openxmlformats-officedocument.spreadsheetml.externalLink+xml"/>
  <Override PartName="/xl/externalLinks/externalLink305.xml" ContentType="application/vnd.openxmlformats-officedocument.spreadsheetml.externalLink+xml"/>
  <Override PartName="/xl/externalLinks/externalLink306.xml" ContentType="application/vnd.openxmlformats-officedocument.spreadsheetml.externalLink+xml"/>
  <Override PartName="/xl/externalLinks/externalLink307.xml" ContentType="application/vnd.openxmlformats-officedocument.spreadsheetml.externalLink+xml"/>
  <Override PartName="/xl/externalLinks/externalLink308.xml" ContentType="application/vnd.openxmlformats-officedocument.spreadsheetml.externalLink+xml"/>
  <Override PartName="/xl/externalLinks/externalLink309.xml" ContentType="application/vnd.openxmlformats-officedocument.spreadsheetml.externalLink+xml"/>
  <Override PartName="/xl/externalLinks/externalLink310.xml" ContentType="application/vnd.openxmlformats-officedocument.spreadsheetml.externalLink+xml"/>
  <Override PartName="/xl/externalLinks/externalLink311.xml" ContentType="application/vnd.openxmlformats-officedocument.spreadsheetml.externalLink+xml"/>
  <Override PartName="/xl/externalLinks/externalLink312.xml" ContentType="application/vnd.openxmlformats-officedocument.spreadsheetml.externalLink+xml"/>
  <Override PartName="/xl/externalLinks/externalLink31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36"/>
  <workbookPr updateLinks="always" codeName="현재_통합_문서" defaultThemeVersion="124226"/>
  <mc:AlternateContent xmlns:mc="http://schemas.openxmlformats.org/markup-compatibility/2006">
    <mc:Choice Requires="x15">
      <x15ac:absPath xmlns:x15ac="http://schemas.microsoft.com/office/spreadsheetml/2010/11/ac" url="z:\Users\Desktop\첨단운영처\2026\화재 수신기 교체\입찰관련 서류\"/>
    </mc:Choice>
  </mc:AlternateContent>
  <xr:revisionPtr revIDLastSave="0" documentId="13_ncr:1_{797CB849-C3E4-43B9-9200-BB6017056CFA}" xr6:coauthVersionLast="36" xr6:coauthVersionMax="47" xr10:uidLastSave="{00000000-0000-0000-0000-000000000000}"/>
  <bookViews>
    <workbookView xWindow="0" yWindow="-120" windowWidth="10290" windowHeight="2265" tabRatio="725" firstSheet="2" activeTab="3" xr2:uid="{00000000-000D-0000-FFFF-FFFF00000000}"/>
  </bookViews>
  <sheets>
    <sheet name="xxxxxx" sheetId="55" state="veryHidden" r:id="rId1"/>
    <sheet name="Recovered_Sheet1" sheetId="141" state="veryHidden" r:id="rId2"/>
    <sheet name="갑지" sheetId="327" r:id="rId3"/>
    <sheet name="원가계산" sheetId="324" r:id="rId4"/>
    <sheet name="내역서" sheetId="312"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 r:id="rId139"/>
    <externalReference r:id="rId140"/>
    <externalReference r:id="rId141"/>
    <externalReference r:id="rId142"/>
    <externalReference r:id="rId143"/>
    <externalReference r:id="rId144"/>
    <externalReference r:id="rId145"/>
    <externalReference r:id="rId146"/>
    <externalReference r:id="rId147"/>
    <externalReference r:id="rId148"/>
    <externalReference r:id="rId149"/>
    <externalReference r:id="rId150"/>
    <externalReference r:id="rId151"/>
    <externalReference r:id="rId152"/>
    <externalReference r:id="rId153"/>
    <externalReference r:id="rId154"/>
    <externalReference r:id="rId155"/>
    <externalReference r:id="rId156"/>
    <externalReference r:id="rId157"/>
    <externalReference r:id="rId158"/>
    <externalReference r:id="rId159"/>
    <externalReference r:id="rId160"/>
    <externalReference r:id="rId161"/>
    <externalReference r:id="rId162"/>
    <externalReference r:id="rId163"/>
    <externalReference r:id="rId164"/>
    <externalReference r:id="rId165"/>
    <externalReference r:id="rId166"/>
    <externalReference r:id="rId167"/>
    <externalReference r:id="rId168"/>
    <externalReference r:id="rId169"/>
    <externalReference r:id="rId170"/>
    <externalReference r:id="rId171"/>
    <externalReference r:id="rId172"/>
    <externalReference r:id="rId173"/>
    <externalReference r:id="rId174"/>
    <externalReference r:id="rId175"/>
    <externalReference r:id="rId176"/>
    <externalReference r:id="rId177"/>
    <externalReference r:id="rId178"/>
    <externalReference r:id="rId179"/>
    <externalReference r:id="rId180"/>
    <externalReference r:id="rId181"/>
    <externalReference r:id="rId182"/>
    <externalReference r:id="rId183"/>
    <externalReference r:id="rId184"/>
    <externalReference r:id="rId185"/>
    <externalReference r:id="rId186"/>
    <externalReference r:id="rId187"/>
    <externalReference r:id="rId188"/>
    <externalReference r:id="rId189"/>
    <externalReference r:id="rId190"/>
    <externalReference r:id="rId191"/>
    <externalReference r:id="rId192"/>
    <externalReference r:id="rId193"/>
    <externalReference r:id="rId194"/>
    <externalReference r:id="rId195"/>
    <externalReference r:id="rId196"/>
    <externalReference r:id="rId197"/>
    <externalReference r:id="rId198"/>
    <externalReference r:id="rId199"/>
    <externalReference r:id="rId200"/>
    <externalReference r:id="rId201"/>
    <externalReference r:id="rId202"/>
    <externalReference r:id="rId203"/>
    <externalReference r:id="rId204"/>
    <externalReference r:id="rId205"/>
    <externalReference r:id="rId206"/>
    <externalReference r:id="rId207"/>
    <externalReference r:id="rId208"/>
    <externalReference r:id="rId209"/>
    <externalReference r:id="rId210"/>
    <externalReference r:id="rId211"/>
    <externalReference r:id="rId212"/>
    <externalReference r:id="rId213"/>
    <externalReference r:id="rId214"/>
    <externalReference r:id="rId215"/>
    <externalReference r:id="rId216"/>
    <externalReference r:id="rId217"/>
    <externalReference r:id="rId218"/>
    <externalReference r:id="rId219"/>
    <externalReference r:id="rId220"/>
    <externalReference r:id="rId221"/>
    <externalReference r:id="rId222"/>
    <externalReference r:id="rId223"/>
    <externalReference r:id="rId224"/>
    <externalReference r:id="rId225"/>
    <externalReference r:id="rId226"/>
    <externalReference r:id="rId227"/>
    <externalReference r:id="rId228"/>
    <externalReference r:id="rId229"/>
    <externalReference r:id="rId230"/>
    <externalReference r:id="rId231"/>
    <externalReference r:id="rId232"/>
    <externalReference r:id="rId233"/>
    <externalReference r:id="rId234"/>
    <externalReference r:id="rId235"/>
    <externalReference r:id="rId236"/>
    <externalReference r:id="rId237"/>
    <externalReference r:id="rId238"/>
    <externalReference r:id="rId239"/>
    <externalReference r:id="rId240"/>
    <externalReference r:id="rId241"/>
    <externalReference r:id="rId242"/>
    <externalReference r:id="rId243"/>
    <externalReference r:id="rId244"/>
    <externalReference r:id="rId245"/>
    <externalReference r:id="rId246"/>
    <externalReference r:id="rId247"/>
    <externalReference r:id="rId248"/>
    <externalReference r:id="rId249"/>
    <externalReference r:id="rId250"/>
    <externalReference r:id="rId251"/>
    <externalReference r:id="rId252"/>
    <externalReference r:id="rId253"/>
    <externalReference r:id="rId254"/>
    <externalReference r:id="rId255"/>
    <externalReference r:id="rId256"/>
    <externalReference r:id="rId257"/>
    <externalReference r:id="rId258"/>
    <externalReference r:id="rId259"/>
    <externalReference r:id="rId260"/>
    <externalReference r:id="rId261"/>
    <externalReference r:id="rId262"/>
    <externalReference r:id="rId263"/>
    <externalReference r:id="rId264"/>
    <externalReference r:id="rId265"/>
    <externalReference r:id="rId266"/>
    <externalReference r:id="rId267"/>
    <externalReference r:id="rId268"/>
    <externalReference r:id="rId269"/>
    <externalReference r:id="rId270"/>
    <externalReference r:id="rId271"/>
    <externalReference r:id="rId272"/>
    <externalReference r:id="rId273"/>
    <externalReference r:id="rId274"/>
    <externalReference r:id="rId275"/>
    <externalReference r:id="rId276"/>
    <externalReference r:id="rId277"/>
    <externalReference r:id="rId278"/>
    <externalReference r:id="rId279"/>
    <externalReference r:id="rId280"/>
    <externalReference r:id="rId281"/>
    <externalReference r:id="rId282"/>
    <externalReference r:id="rId283"/>
    <externalReference r:id="rId284"/>
    <externalReference r:id="rId285"/>
    <externalReference r:id="rId286"/>
    <externalReference r:id="rId287"/>
    <externalReference r:id="rId288"/>
    <externalReference r:id="rId289"/>
    <externalReference r:id="rId290"/>
    <externalReference r:id="rId291"/>
    <externalReference r:id="rId292"/>
    <externalReference r:id="rId293"/>
    <externalReference r:id="rId294"/>
    <externalReference r:id="rId295"/>
    <externalReference r:id="rId296"/>
    <externalReference r:id="rId297"/>
    <externalReference r:id="rId298"/>
    <externalReference r:id="rId299"/>
    <externalReference r:id="rId300"/>
    <externalReference r:id="rId301"/>
    <externalReference r:id="rId302"/>
    <externalReference r:id="rId303"/>
    <externalReference r:id="rId304"/>
    <externalReference r:id="rId305"/>
    <externalReference r:id="rId306"/>
    <externalReference r:id="rId307"/>
    <externalReference r:id="rId308"/>
    <externalReference r:id="rId309"/>
    <externalReference r:id="rId310"/>
    <externalReference r:id="rId311"/>
    <externalReference r:id="rId312"/>
    <externalReference r:id="rId313"/>
    <externalReference r:id="rId314"/>
    <externalReference r:id="rId315"/>
    <externalReference r:id="rId316"/>
    <externalReference r:id="rId317"/>
    <externalReference r:id="rId318"/>
  </externalReferences>
  <definedNames>
    <definedName name="_" hidden="1">#REF!</definedName>
    <definedName name="__" hidden="1">#REF!</definedName>
    <definedName name="___________________________________P3" hidden="1">{#N/A,#N/A,FALSE,"배수1"}</definedName>
    <definedName name="___________________________________P4" hidden="1">{#N/A,#N/A,FALSE,"혼합골재"}</definedName>
    <definedName name="___________________________________P5" hidden="1">{#N/A,#N/A,FALSE,"배수1"}</definedName>
    <definedName name="___________________________________P6" hidden="1">{#N/A,#N/A,FALSE,"2~8번"}</definedName>
    <definedName name="___________________________________S3" hidden="1">{#N/A,#N/A,FALSE,"포장2"}</definedName>
    <definedName name="__________________________________P3" hidden="1">{#N/A,#N/A,FALSE,"배수1"}</definedName>
    <definedName name="__________________________________P4" hidden="1">{#N/A,#N/A,FALSE,"혼합골재"}</definedName>
    <definedName name="__________________________________P5" hidden="1">{#N/A,#N/A,FALSE,"배수1"}</definedName>
    <definedName name="__________________________________P6" hidden="1">{#N/A,#N/A,FALSE,"2~8번"}</definedName>
    <definedName name="__________________________________S3" hidden="1">{#N/A,#N/A,FALSE,"포장2"}</definedName>
    <definedName name="_________________________________P3" hidden="1">{#N/A,#N/A,FALSE,"배수1"}</definedName>
    <definedName name="_________________________________P4" hidden="1">{#N/A,#N/A,FALSE,"혼합골재"}</definedName>
    <definedName name="_________________________________P5" hidden="1">{#N/A,#N/A,FALSE,"배수1"}</definedName>
    <definedName name="_________________________________P6" hidden="1">{#N/A,#N/A,FALSE,"2~8번"}</definedName>
    <definedName name="_________________________________S3" hidden="1">{#N/A,#N/A,FALSE,"포장2"}</definedName>
    <definedName name="________________________________P3" hidden="1">{#N/A,#N/A,FALSE,"배수1"}</definedName>
    <definedName name="________________________________P4" hidden="1">{#N/A,#N/A,FALSE,"혼합골재"}</definedName>
    <definedName name="________________________________P5" hidden="1">{#N/A,#N/A,FALSE,"배수1"}</definedName>
    <definedName name="________________________________P6" hidden="1">{#N/A,#N/A,FALSE,"2~8번"}</definedName>
    <definedName name="________________________________S3" hidden="1">{#N/A,#N/A,FALSE,"포장2"}</definedName>
    <definedName name="_______________________________P3" hidden="1">{#N/A,#N/A,FALSE,"배수1"}</definedName>
    <definedName name="_______________________________P4" hidden="1">{#N/A,#N/A,FALSE,"혼합골재"}</definedName>
    <definedName name="_______________________________P5" hidden="1">{#N/A,#N/A,FALSE,"배수1"}</definedName>
    <definedName name="_______________________________P6" hidden="1">{#N/A,#N/A,FALSE,"2~8번"}</definedName>
    <definedName name="_______________________________S3" hidden="1">{#N/A,#N/A,FALSE,"포장2"}</definedName>
    <definedName name="______________________________P3" hidden="1">{#N/A,#N/A,FALSE,"배수1"}</definedName>
    <definedName name="______________________________P4" hidden="1">{#N/A,#N/A,FALSE,"혼합골재"}</definedName>
    <definedName name="______________________________P5" hidden="1">{#N/A,#N/A,FALSE,"배수1"}</definedName>
    <definedName name="______________________________P6" hidden="1">{#N/A,#N/A,FALSE,"2~8번"}</definedName>
    <definedName name="______________________________S3" hidden="1">{#N/A,#N/A,FALSE,"포장2"}</definedName>
    <definedName name="____________________________P3" hidden="1">{#N/A,#N/A,FALSE,"배수1"}</definedName>
    <definedName name="____________________________P4" hidden="1">{#N/A,#N/A,FALSE,"혼합골재"}</definedName>
    <definedName name="____________________________P5" hidden="1">{#N/A,#N/A,FALSE,"배수1"}</definedName>
    <definedName name="____________________________P6" hidden="1">{#N/A,#N/A,FALSE,"2~8번"}</definedName>
    <definedName name="____________________________S3" hidden="1">{#N/A,#N/A,FALSE,"포장2"}</definedName>
    <definedName name="__________________________P3" hidden="1">{#N/A,#N/A,FALSE,"배수1"}</definedName>
    <definedName name="__________________________P4" hidden="1">{#N/A,#N/A,FALSE,"혼합골재"}</definedName>
    <definedName name="__________________________P5" hidden="1">{#N/A,#N/A,FALSE,"배수1"}</definedName>
    <definedName name="__________________________P6" hidden="1">{#N/A,#N/A,FALSE,"2~8번"}</definedName>
    <definedName name="__________________________S3" hidden="1">{#N/A,#N/A,FALSE,"포장2"}</definedName>
    <definedName name="________________________P3" hidden="1">{#N/A,#N/A,FALSE,"배수1"}</definedName>
    <definedName name="________________________P4" hidden="1">{#N/A,#N/A,FALSE,"혼합골재"}</definedName>
    <definedName name="________________________P5" hidden="1">{#N/A,#N/A,FALSE,"배수1"}</definedName>
    <definedName name="________________________P6" hidden="1">{#N/A,#N/A,FALSE,"2~8번"}</definedName>
    <definedName name="________________________S3" hidden="1">{#N/A,#N/A,FALSE,"포장2"}</definedName>
    <definedName name="______________________P3" hidden="1">{#N/A,#N/A,FALSE,"배수1"}</definedName>
    <definedName name="______________________P4" hidden="1">{#N/A,#N/A,FALSE,"혼합골재"}</definedName>
    <definedName name="______________________P5" hidden="1">{#N/A,#N/A,FALSE,"배수1"}</definedName>
    <definedName name="______________________P6" hidden="1">{#N/A,#N/A,FALSE,"2~8번"}</definedName>
    <definedName name="______________________S3" hidden="1">{#N/A,#N/A,FALSE,"포장2"}</definedName>
    <definedName name="____________________P3" hidden="1">{#N/A,#N/A,FALSE,"배수1"}</definedName>
    <definedName name="____________________P4" hidden="1">{#N/A,#N/A,FALSE,"혼합골재"}</definedName>
    <definedName name="____________________P5" hidden="1">{#N/A,#N/A,FALSE,"배수1"}</definedName>
    <definedName name="____________________P6" hidden="1">{#N/A,#N/A,FALSE,"2~8번"}</definedName>
    <definedName name="____________________S3" hidden="1">{#N/A,#N/A,FALSE,"포장2"}</definedName>
    <definedName name="___________________P3" hidden="1">{#N/A,#N/A,FALSE,"배수1"}</definedName>
    <definedName name="___________________P4" hidden="1">{#N/A,#N/A,FALSE,"혼합골재"}</definedName>
    <definedName name="___________________P5" hidden="1">{#N/A,#N/A,FALSE,"배수1"}</definedName>
    <definedName name="___________________P6" hidden="1">{#N/A,#N/A,FALSE,"2~8번"}</definedName>
    <definedName name="___________________S3" hidden="1">{#N/A,#N/A,FALSE,"포장2"}</definedName>
    <definedName name="__________________P3" hidden="1">{#N/A,#N/A,FALSE,"배수1"}</definedName>
    <definedName name="__________________P4" hidden="1">{#N/A,#N/A,FALSE,"혼합골재"}</definedName>
    <definedName name="__________________P5" hidden="1">{#N/A,#N/A,FALSE,"배수1"}</definedName>
    <definedName name="__________________P6" hidden="1">{#N/A,#N/A,FALSE,"2~8번"}</definedName>
    <definedName name="__________________S3" hidden="1">{#N/A,#N/A,FALSE,"포장2"}</definedName>
    <definedName name="________________P3" hidden="1">{#N/A,#N/A,FALSE,"배수1"}</definedName>
    <definedName name="________________P4" hidden="1">{#N/A,#N/A,FALSE,"혼합골재"}</definedName>
    <definedName name="________________P5" hidden="1">{#N/A,#N/A,FALSE,"배수1"}</definedName>
    <definedName name="________________P6" hidden="1">{#N/A,#N/A,FALSE,"2~8번"}</definedName>
    <definedName name="________________S3" hidden="1">{#N/A,#N/A,FALSE,"포장2"}</definedName>
    <definedName name="______________P3" hidden="1">{#N/A,#N/A,FALSE,"배수1"}</definedName>
    <definedName name="______________P4" hidden="1">{#N/A,#N/A,FALSE,"혼합골재"}</definedName>
    <definedName name="______________P5" hidden="1">{#N/A,#N/A,FALSE,"배수1"}</definedName>
    <definedName name="______________P6" hidden="1">{#N/A,#N/A,FALSE,"2~8번"}</definedName>
    <definedName name="______________S3" hidden="1">{#N/A,#N/A,FALSE,"포장2"}</definedName>
    <definedName name="_____________P3" hidden="1">{#N/A,#N/A,FALSE,"배수1"}</definedName>
    <definedName name="_____________P4" hidden="1">{#N/A,#N/A,FALSE,"혼합골재"}</definedName>
    <definedName name="_____________P5" hidden="1">{#N/A,#N/A,FALSE,"배수1"}</definedName>
    <definedName name="_____________P6" hidden="1">{#N/A,#N/A,FALSE,"2~8번"}</definedName>
    <definedName name="_____________S3" hidden="1">{#N/A,#N/A,FALSE,"포장2"}</definedName>
    <definedName name="____________P3" hidden="1">{#N/A,#N/A,FALSE,"배수1"}</definedName>
    <definedName name="____________P4" hidden="1">{#N/A,#N/A,FALSE,"혼합골재"}</definedName>
    <definedName name="____________P5" hidden="1">{#N/A,#N/A,FALSE,"배수1"}</definedName>
    <definedName name="____________P6" hidden="1">{#N/A,#N/A,FALSE,"2~8번"}</definedName>
    <definedName name="____________S3" hidden="1">{#N/A,#N/A,FALSE,"포장2"}</definedName>
    <definedName name="___________P3" hidden="1">{#N/A,#N/A,FALSE,"배수1"}</definedName>
    <definedName name="___________P4" hidden="1">{#N/A,#N/A,FALSE,"혼합골재"}</definedName>
    <definedName name="___________P5" hidden="1">{#N/A,#N/A,FALSE,"배수1"}</definedName>
    <definedName name="___________P6" hidden="1">{#N/A,#N/A,FALSE,"2~8번"}</definedName>
    <definedName name="___________S3" hidden="1">{#N/A,#N/A,FALSE,"포장2"}</definedName>
    <definedName name="__________P3" hidden="1">{#N/A,#N/A,FALSE,"배수1"}</definedName>
    <definedName name="__________P4" hidden="1">{#N/A,#N/A,FALSE,"혼합골재"}</definedName>
    <definedName name="__________P5" hidden="1">{#N/A,#N/A,FALSE,"배수1"}</definedName>
    <definedName name="__________P6" hidden="1">{#N/A,#N/A,FALSE,"2~8번"}</definedName>
    <definedName name="__________S3" hidden="1">{#N/A,#N/A,FALSE,"포장2"}</definedName>
    <definedName name="_________P3" hidden="1">{#N/A,#N/A,FALSE,"배수1"}</definedName>
    <definedName name="_________P4" hidden="1">{#N/A,#N/A,FALSE,"혼합골재"}</definedName>
    <definedName name="_________P5" hidden="1">{#N/A,#N/A,FALSE,"배수1"}</definedName>
    <definedName name="_________P6" hidden="1">{#N/A,#N/A,FALSE,"2~8번"}</definedName>
    <definedName name="_________S3" hidden="1">{#N/A,#N/A,FALSE,"포장2"}</definedName>
    <definedName name="________P3" hidden="1">{#N/A,#N/A,FALSE,"배수1"}</definedName>
    <definedName name="________P4" hidden="1">{#N/A,#N/A,FALSE,"혼합골재"}</definedName>
    <definedName name="________P5" hidden="1">{#N/A,#N/A,FALSE,"배수1"}</definedName>
    <definedName name="________P6" hidden="1">{#N/A,#N/A,FALSE,"2~8번"}</definedName>
    <definedName name="________S3" hidden="1">{#N/A,#N/A,FALSE,"포장2"}</definedName>
    <definedName name="_______P3" hidden="1">{#N/A,#N/A,FALSE,"배수1"}</definedName>
    <definedName name="_______P4" hidden="1">{#N/A,#N/A,FALSE,"혼합골재"}</definedName>
    <definedName name="_______P5" hidden="1">{#N/A,#N/A,FALSE,"배수1"}</definedName>
    <definedName name="_______P6" hidden="1">{#N/A,#N/A,FALSE,"2~8번"}</definedName>
    <definedName name="_______S3" hidden="1">{#N/A,#N/A,FALSE,"포장2"}</definedName>
    <definedName name="______P3" hidden="1">{#N/A,#N/A,FALSE,"배수1"}</definedName>
    <definedName name="______P4" hidden="1">{#N/A,#N/A,FALSE,"혼합골재"}</definedName>
    <definedName name="______P5" hidden="1">{#N/A,#N/A,FALSE,"배수1"}</definedName>
    <definedName name="______P6" hidden="1">{#N/A,#N/A,FALSE,"2~8번"}</definedName>
    <definedName name="______S3" hidden="1">{#N/A,#N/A,FALSE,"포장2"}</definedName>
    <definedName name="_____DOG1">#REF!</definedName>
    <definedName name="_____DOG2">#REF!</definedName>
    <definedName name="_____DOG3">#REF!</definedName>
    <definedName name="_____DOG4">#REF!</definedName>
    <definedName name="_____P3" hidden="1">{#N/A,#N/A,FALSE,"배수1"}</definedName>
    <definedName name="_____P4" hidden="1">{#N/A,#N/A,FALSE,"혼합골재"}</definedName>
    <definedName name="_____P5" hidden="1">{#N/A,#N/A,FALSE,"배수1"}</definedName>
    <definedName name="_____P6" hidden="1">{#N/A,#N/A,FALSE,"2~8번"}</definedName>
    <definedName name="_____PI48">#REF!</definedName>
    <definedName name="_____PI60">#REF!</definedName>
    <definedName name="_____RO110">#REF!</definedName>
    <definedName name="_____RO22">#REF!</definedName>
    <definedName name="_____RO35">#REF!</definedName>
    <definedName name="_____RO60">#REF!</definedName>
    <definedName name="_____RO80">#REF!</definedName>
    <definedName name="_____S3" hidden="1">{#N/A,#N/A,FALSE,"포장2"}</definedName>
    <definedName name="_____TON1">#REF!</definedName>
    <definedName name="_____TON2">#REF!</definedName>
    <definedName name="_____WW2">#REF!</definedName>
    <definedName name="_____WW6">#REF!</definedName>
    <definedName name="____baa111">'[1]1.설계조건'!$P$40</definedName>
    <definedName name="____DOG1">#REF!</definedName>
    <definedName name="____DOG2">#REF!</definedName>
    <definedName name="____DOG3">#REF!</definedName>
    <definedName name="____DOG4">#REF!</definedName>
    <definedName name="____nn111">[2]단면치수!$A$1</definedName>
    <definedName name="____P3" hidden="1">{#N/A,#N/A,FALSE,"배수1"}</definedName>
    <definedName name="____P4" hidden="1">{#N/A,#N/A,FALSE,"혼합골재"}</definedName>
    <definedName name="____P5" hidden="1">{#N/A,#N/A,FALSE,"배수1"}</definedName>
    <definedName name="____P6" hidden="1">{#N/A,#N/A,FALSE,"2~8번"}</definedName>
    <definedName name="____PI48">#REF!</definedName>
    <definedName name="____PI60">#REF!</definedName>
    <definedName name="____RO110">#REF!</definedName>
    <definedName name="____RO22">#REF!</definedName>
    <definedName name="____RO35">#REF!</definedName>
    <definedName name="____RO60">#REF!</definedName>
    <definedName name="____RO80">#REF!</definedName>
    <definedName name="____S3" hidden="1">{#N/A,#N/A,FALSE,"포장2"}</definedName>
    <definedName name="____ta111">'[3]1.설계조건'!$P$39</definedName>
    <definedName name="____ta11111">'[4]1.설계조건'!$P$39</definedName>
    <definedName name="____TON1">#REF!</definedName>
    <definedName name="____TON2">#REF!</definedName>
    <definedName name="____WW2">#REF!</definedName>
    <definedName name="____WW6">#REF!</definedName>
    <definedName name="___baa1">'[5]1.설계조건'!$P$40</definedName>
    <definedName name="___baa111">'[6]1.설계조건'!$P$40</definedName>
    <definedName name="___DOG1">#REF!</definedName>
    <definedName name="___DOG2">#REF!</definedName>
    <definedName name="___DOG3">#REF!</definedName>
    <definedName name="___DOG4">#REF!</definedName>
    <definedName name="___GID1">'[7]LKVL-CK-HT-GD1'!$A$4</definedName>
    <definedName name="___KD2" hidden="1">#REF!</definedName>
    <definedName name="___KD3" hidden="1">#REF!</definedName>
    <definedName name="___KK2" hidden="1">#REF!</definedName>
    <definedName name="___KK3" hidden="1">#REF!</definedName>
    <definedName name="___LL1">[8]Sheet17!$C$2</definedName>
    <definedName name="___LL2">[8]Sheet17!$C$3</definedName>
    <definedName name="___LL3">[8]Sheet17!$C$4</definedName>
    <definedName name="___LR1">[8]Sheet17!$F$2</definedName>
    <definedName name="___LR2">[8]Sheet17!$F$3</definedName>
    <definedName name="___LR3">[8]Sheet17!$F$4</definedName>
    <definedName name="___n11111">[9]단면치수!$A$1</definedName>
    <definedName name="___n26">[10]단면치수!$A$1</definedName>
    <definedName name="___nn1">[11]단면치수!$A$1</definedName>
    <definedName name="___nn111">[12]단면치수!$A$1</definedName>
    <definedName name="___P3" hidden="1">{#N/A,#N/A,FALSE,"배수1"}</definedName>
    <definedName name="___P4" hidden="1">{#N/A,#N/A,FALSE,"혼합골재"}</definedName>
    <definedName name="___P5" hidden="1">{#N/A,#N/A,FALSE,"배수1"}</definedName>
    <definedName name="___P6" hidden="1">{#N/A,#N/A,FALSE,"2~8번"}</definedName>
    <definedName name="___PI48">#REF!</definedName>
    <definedName name="___PI60">#REF!</definedName>
    <definedName name="___qa01" hidden="1">{#N/A,#N/A,FALSE,"2~8번"}</definedName>
    <definedName name="___qa02" hidden="1">{#N/A,#N/A,FALSE,"골재소요량";#N/A,#N/A,FALSE,"골재소요량"}</definedName>
    <definedName name="___qa03" hidden="1">{#N/A,#N/A,FALSE,"구조2"}</definedName>
    <definedName name="___qa04" hidden="1">{#N/A,#N/A,FALSE,"단가표지"}</definedName>
    <definedName name="___qa05" hidden="1">{#N/A,#N/A,FALSE,"배수1"}</definedName>
    <definedName name="___qa06" hidden="1">{#N/A,#N/A,FALSE,"배수2"}</definedName>
    <definedName name="___qa07" hidden="1">{#N/A,#N/A,FALSE,"부대1"}</definedName>
    <definedName name="___qa08" hidden="1">{#N/A,#N/A,FALSE,"부대2"}</definedName>
    <definedName name="___qa10" hidden="1">{#N/A,#N/A,FALSE,"속도"}</definedName>
    <definedName name="___qa11" hidden="1">{#N/A,#N/A,FALSE,"운반시간"}</definedName>
    <definedName name="___qa12" hidden="1">{#N/A,#N/A,FALSE,"이정표"}</definedName>
    <definedName name="___qa13" hidden="1">{#N/A,#N/A,FALSE,"조골재"}</definedName>
    <definedName name="___qa14" hidden="1">{#N/A,#N/A,FALSE,"구조1"}</definedName>
    <definedName name="___qa15" hidden="1">{#N/A,#N/A,FALSE,"토공2"}</definedName>
    <definedName name="___qa16" hidden="1">{#N/A,#N/A,FALSE,"포장1";#N/A,#N/A,FALSE,"포장1"}</definedName>
    <definedName name="___qa17" hidden="1">{#N/A,#N/A,FALSE,"포장2"}</definedName>
    <definedName name="___qa18" hidden="1">{#N/A,#N/A,FALSE,"표지목차"}</definedName>
    <definedName name="___qa19" hidden="1">{#N/A,#N/A,FALSE,"혼합골재"}</definedName>
    <definedName name="___qa20" hidden="1">{#N/A,#N/A,FALSE,"운반시간"}</definedName>
    <definedName name="___qx1" hidden="1">{#N/A,#N/A,FALSE,"운반시간"}</definedName>
    <definedName name="___RO1">[13]DATA!$U$41</definedName>
    <definedName name="___RO110">#REF!</definedName>
    <definedName name="___RO2">[13]DATA!$X$41</definedName>
    <definedName name="___RO22">#REF!</definedName>
    <definedName name="___RO3">[13]DATA!$AA$41</definedName>
    <definedName name="___RO35">#REF!</definedName>
    <definedName name="___RO60">#REF!</definedName>
    <definedName name="___RO80">#REF!</definedName>
    <definedName name="___S3" hidden="1">{#N/A,#N/A,FALSE,"포장2"}</definedName>
    <definedName name="___TA1">'[14]1.설계조건'!$P$39</definedName>
    <definedName name="___ta111">'[15]1.설계조건'!$P$39</definedName>
    <definedName name="___ta11111">'[16]1.설계조건'!$P$39</definedName>
    <definedName name="___ta2">'[14]1.설계조건'!$P$39</definedName>
    <definedName name="___ta234">'[17]1.설계조건'!$P$39</definedName>
    <definedName name="___ta5">'[18]1.설계조건'!$P$39</definedName>
    <definedName name="___TON1">#REF!</definedName>
    <definedName name="___TON2">#REF!</definedName>
    <definedName name="___WW2">#REF!</definedName>
    <definedName name="___WW6">#REF!</definedName>
    <definedName name="__123Graph_A" hidden="1">#REF!</definedName>
    <definedName name="__123Graph_B" hidden="1">[19]B!#REF!</definedName>
    <definedName name="__123Graph_D" hidden="1">[19]B!#REF!</definedName>
    <definedName name="__123Graph_F" hidden="1">[19]B!#REF!</definedName>
    <definedName name="__123Graph_X" hidden="1">[19]B!#REF!</definedName>
    <definedName name="__1K123_" hidden="1">{#N/A,#N/A,FALSE,"현장 NCR 분석";#N/A,#N/A,FALSE,"현장품질감사";#N/A,#N/A,FALSE,"현장품질감사"}</definedName>
    <definedName name="__A22" hidden="1">{#N/A,#N/A,FALSE,"부대1"}</definedName>
    <definedName name="__AYA97">#REF!</definedName>
    <definedName name="__AYA98">#REF!</definedName>
    <definedName name="__AYE97">#REF!</definedName>
    <definedName name="__AYE98">#REF!</definedName>
    <definedName name="__baa1">'[5]1.설계조건'!$P$40</definedName>
    <definedName name="__baa111">'[20]1.설계조건'!$P$40</definedName>
    <definedName name="__COM1">#N/A</definedName>
    <definedName name="__DOG1" localSheetId="2">#REF!</definedName>
    <definedName name="__DOG1">#REF!</definedName>
    <definedName name="__DOG2" localSheetId="2">#REF!</definedName>
    <definedName name="__DOG2">#REF!</definedName>
    <definedName name="__DOG3" localSheetId="2">#REF!</definedName>
    <definedName name="__DOG3">#REF!</definedName>
    <definedName name="__DOG4">#REF!</definedName>
    <definedName name="__EYA99">#REF!</definedName>
    <definedName name="__EYE99">#REF!</definedName>
    <definedName name="__EYE999">#REF!</definedName>
    <definedName name="__GID1">'[7]LKVL-CK-HT-GD1'!$A$4</definedName>
    <definedName name="__HOY97">#REF!</definedName>
    <definedName name="__IntlFixup" hidden="1">TRUE</definedName>
    <definedName name="__KD2" hidden="1">#REF!</definedName>
    <definedName name="__KD3" hidden="1">#REF!</definedName>
    <definedName name="__key2" hidden="1">#REF!</definedName>
    <definedName name="__KK2" hidden="1">#REF!</definedName>
    <definedName name="__KK3" hidden="1">#REF!</definedName>
    <definedName name="__LL1">[8]Sheet17!$C$2</definedName>
    <definedName name="__LL2">[8]Sheet17!$C$3</definedName>
    <definedName name="__LL3">[8]Sheet17!$C$4</definedName>
    <definedName name="__LR1">[8]Sheet17!$F$2</definedName>
    <definedName name="__LR2">[8]Sheet17!$F$3</definedName>
    <definedName name="__LR3">[8]Sheet17!$F$4</definedName>
    <definedName name="__n11111">[9]단면치수!$A$1</definedName>
    <definedName name="__n26">[10]단면치수!$A$1</definedName>
    <definedName name="__nn1">[11]단면치수!$A$1</definedName>
    <definedName name="__nn111">[21]단면치수!$A$1</definedName>
    <definedName name="__P3" hidden="1">{#N/A,#N/A,FALSE,"배수1"}</definedName>
    <definedName name="__P4" hidden="1">{#N/A,#N/A,FALSE,"혼합골재"}</definedName>
    <definedName name="__P5" hidden="1">{#N/A,#N/A,FALSE,"배수1"}</definedName>
    <definedName name="__P6" hidden="1">{#N/A,#N/A,FALSE,"2~8번"}</definedName>
    <definedName name="__PI48">#REF!</definedName>
    <definedName name="__PI60">#REF!</definedName>
    <definedName name="__PRT1">#N/A</definedName>
    <definedName name="__PRT2">#N/A</definedName>
    <definedName name="__PRT3">#N/A</definedName>
    <definedName name="__PRT4">#N/A</definedName>
    <definedName name="__PRT5">#N/A</definedName>
    <definedName name="__PRT6">#N/A</definedName>
    <definedName name="__PRT7">#N/A</definedName>
    <definedName name="__PRT8">#N/A</definedName>
    <definedName name="__PRT9">#N/A</definedName>
    <definedName name="__PYA001" localSheetId="2">#REF!</definedName>
    <definedName name="__PYA001">#REF!</definedName>
    <definedName name="__PYA99" localSheetId="2">#REF!</definedName>
    <definedName name="__PYA99">#REF!</definedName>
    <definedName name="__PYE99" localSheetId="2">#REF!</definedName>
    <definedName name="__PYE99">#REF!</definedName>
    <definedName name="__RO1">[13]DATA!$U$41</definedName>
    <definedName name="__RO110">#REF!</definedName>
    <definedName name="__RO2">[13]DATA!$X$41</definedName>
    <definedName name="__RO22">#REF!</definedName>
    <definedName name="__RO3">[13]DATA!$AA$41</definedName>
    <definedName name="__RO35">#REF!</definedName>
    <definedName name="__RO60">#REF!</definedName>
    <definedName name="__RO80">#REF!</definedName>
    <definedName name="__ROM1">#N/A</definedName>
    <definedName name="__S3" hidden="1">{#N/A,#N/A,FALSE,"포장2"}</definedName>
    <definedName name="__TA1">'[14]1.설계조건'!$P$39</definedName>
    <definedName name="__ta111">'[22]1.설계조건'!$P$39</definedName>
    <definedName name="__ta11111">'[23]1.설계조건'!$P$39</definedName>
    <definedName name="__ta2">'[14]1.설계조건'!$P$39</definedName>
    <definedName name="__ta234">'[17]1.설계조건'!$P$39</definedName>
    <definedName name="__ta5">'[18]1.설계조건'!$P$39</definedName>
    <definedName name="__TON1" localSheetId="2">#REF!</definedName>
    <definedName name="__TON1">#REF!</definedName>
    <definedName name="__TON2" localSheetId="2">#REF!</definedName>
    <definedName name="__TON2">#REF!</definedName>
    <definedName name="__WW2" localSheetId="2">#REF!</definedName>
    <definedName name="__WW2">#REF!</definedName>
    <definedName name="__WW6">#REF!</definedName>
    <definedName name="_\D">#REF!</definedName>
    <definedName name="_\X">#REF!</definedName>
    <definedName name="_\Z">[24]결과조달!$GU$5658:$IV$7860</definedName>
    <definedName name="_0.036_1.5">#REF!</definedName>
    <definedName name="_0.08_1.5">#REF!</definedName>
    <definedName name="_01">#REF!</definedName>
    <definedName name="_02">#REF!</definedName>
    <definedName name="_03">#REF!</definedName>
    <definedName name="_1">#N/A</definedName>
    <definedName name="_1._PANEL_BD.__LP___1">#REF!</definedName>
    <definedName name="_1_3_0Crite">#REF!</definedName>
    <definedName name="_10">#N/A</definedName>
    <definedName name="_10_________________________S" hidden="1">'[25]6PILE  (돌출)'!#REF!</definedName>
    <definedName name="_10A22_" hidden="1">{#N/A,#N/A,FALSE,"부대1"}</definedName>
    <definedName name="_10B2_">'[26]단면 (2)'!$K$55</definedName>
    <definedName name="_11">#N/A</definedName>
    <definedName name="_11_______________________0_S" hidden="1">[27]Sheet1!#REF!</definedName>
    <definedName name="_12">#N/A</definedName>
    <definedName name="_12________________________S" hidden="1">'[25]6PILE  (돌출)'!#REF!</definedName>
    <definedName name="_13">#N/A</definedName>
    <definedName name="_13______________________0_S" hidden="1">[27]Sheet1!#REF!</definedName>
    <definedName name="_14">#N/A</definedName>
    <definedName name="_14______________________S" hidden="1">'[25]6PILE  (돌출)'!#REF!</definedName>
    <definedName name="_15">#N/A</definedName>
    <definedName name="_15____________________0_S" hidden="1">[27]Sheet1!#REF!</definedName>
    <definedName name="_15A">[28]금액내역서!$D$3:$D$10</definedName>
    <definedName name="_15wrn.Ã¶°ñÁý°èÇ_._.5Ä­." localSheetId="3">{#N/A,#N/A,FALSE,"Sheet1"}</definedName>
    <definedName name="_16">#N/A</definedName>
    <definedName name="_16_____________________S" hidden="1">'[25]6PILE  (돌출)'!#REF!</definedName>
    <definedName name="_16wrn.Ã¶°ñÁý°èÇ_._.5Ä­." localSheetId="2">{#N/A,#N/A,FALSE,"Sheet1"}</definedName>
    <definedName name="_16wrn.Ã¶°ñÁý°èÇ_._.5Ä­.">{#N/A,#N/A,FALSE,"Sheet1"}</definedName>
    <definedName name="_17">#N/A</definedName>
    <definedName name="_17___________________0_S" hidden="1">[27]Sheet1!#REF!</definedName>
    <definedName name="_18">#N/A</definedName>
    <definedName name="_18____________________S" hidden="1">'[25]6PILE  (돌출)'!#REF!</definedName>
    <definedName name="_19">#N/A</definedName>
    <definedName name="_19__________________0_S" hidden="1">[27]Sheet1!#REF!</definedName>
    <definedName name="_1K123_" hidden="1">{#N/A,#N/A,FALSE,"현장 NCR 분석";#N/A,#N/A,FALSE,"현장품질감사";#N/A,#N/A,FALSE,"현장품질감사"}</definedName>
    <definedName name="_1공장">#REF!</definedName>
    <definedName name="_2">#N/A</definedName>
    <definedName name="_2_____________________________S" hidden="1">'[25]6PILE  (돌출)'!#REF!</definedName>
    <definedName name="_2_3_0Criteria">#REF!</definedName>
    <definedName name="_20">#N/A</definedName>
    <definedName name="_20___________________S" hidden="1">'[25]6PILE  (돌출)'!#REF!</definedName>
    <definedName name="_21">#N/A</definedName>
    <definedName name="_21_________________0_S" hidden="1">[27]Sheet1!#REF!</definedName>
    <definedName name="_22">#N/A</definedName>
    <definedName name="_22__________________S" hidden="1">'[25]6PILE  (돌출)'!#REF!</definedName>
    <definedName name="_23">#N/A</definedName>
    <definedName name="_23________________0_S" hidden="1">[27]Sheet1!#REF!</definedName>
    <definedName name="_24">#N/A</definedName>
    <definedName name="_24________________S" hidden="1">'[25]6PILE  (돌출)'!#REF!</definedName>
    <definedName name="_25">#N/A</definedName>
    <definedName name="_25______________0_S" hidden="1">[27]Sheet1!#REF!</definedName>
    <definedName name="_26">#N/A</definedName>
    <definedName name="_26_______________S" hidden="1">'[25]6PILE  (돌출)'!#REF!</definedName>
    <definedName name="_26S01_" hidden="1">#REF!</definedName>
    <definedName name="_27">#N/A</definedName>
    <definedName name="_27_____________0_S" hidden="1">[27]Sheet1!#REF!</definedName>
    <definedName name="_27S01_" hidden="1">#REF!</definedName>
    <definedName name="_28">#N/A</definedName>
    <definedName name="_28_____________S" hidden="1">'[25]6PILE  (돌출)'!#REF!</definedName>
    <definedName name="_28S01_" hidden="1">#REF!</definedName>
    <definedName name="_29">#N/A</definedName>
    <definedName name="_29___________0_S" hidden="1">[27]Sheet1!#REF!</definedName>
    <definedName name="_2공장">#REF!</definedName>
    <definedName name="_3">#N/A</definedName>
    <definedName name="_3___________________________0_S" hidden="1">[27]Sheet1!#REF!</definedName>
    <definedName name="_30">#N/A</definedName>
    <definedName name="_30___________S" hidden="1">'[25]6PILE  (돌출)'!#REF!</definedName>
    <definedName name="_31">#N/A</definedName>
    <definedName name="_31_________0_S" hidden="1">[27]Sheet1!#REF!</definedName>
    <definedName name="_32">#N/A</definedName>
    <definedName name="_32__________S" hidden="1">'[25]6PILE  (돌출)'!#REF!</definedName>
    <definedName name="_33">#N/A</definedName>
    <definedName name="_33________0_S" hidden="1">[27]Sheet1!#REF!</definedName>
    <definedName name="_34">#N/A</definedName>
    <definedName name="_34_________S" hidden="1">'[25]6PILE  (돌출)'!#REF!</definedName>
    <definedName name="_35">#N/A</definedName>
    <definedName name="_35_______0_S" hidden="1">[27]Sheet1!#REF!</definedName>
    <definedName name="_36">#N/A</definedName>
    <definedName name="_36_______S" hidden="1">'[25]6PILE  (돌출)'!#REF!</definedName>
    <definedName name="_37">#N/A</definedName>
    <definedName name="_37_____0_S" hidden="1">[27]Sheet1!#REF!</definedName>
    <definedName name="_38">#N/A</definedName>
    <definedName name="_38_____S" hidden="1">'[25]6PILE  (돌출)'!#REF!</definedName>
    <definedName name="_39">#N/A</definedName>
    <definedName name="_39___0_S" hidden="1">[27]Sheet1!#REF!</definedName>
    <definedName name="_3공장">#REF!</definedName>
    <definedName name="_3단">#REF!</definedName>
    <definedName name="_4">#N/A</definedName>
    <definedName name="_４._설___비____공___사">#REF!</definedName>
    <definedName name="_4____________________________S" hidden="1">'[25]6PILE  (돌출)'!#REF!</definedName>
    <definedName name="_4¤§¤_¤¡" localSheetId="3">{#N/A,#N/A,FALSE,"Sheet1"}</definedName>
    <definedName name="_40">#N/A</definedName>
    <definedName name="_40S" hidden="1">'[25]6PILE  (돌출)'!#REF!</definedName>
    <definedName name="_40단가산출서">'[29]40단가산출서'!$A$4:$M$1278</definedName>
    <definedName name="_40집계">'[29]40집계'!$A$3:$O$141</definedName>
    <definedName name="_41">#N/A</definedName>
    <definedName name="_42">#N/A</definedName>
    <definedName name="_43">#N/A</definedName>
    <definedName name="_44">#N/A</definedName>
    <definedName name="_44_0_S" hidden="1">[27]Sheet1!#REF!</definedName>
    <definedName name="_45">#N/A</definedName>
    <definedName name="_46">#N/A</definedName>
    <definedName name="_47">#N/A</definedName>
    <definedName name="_48">#N/A</definedName>
    <definedName name="_49">#N/A</definedName>
    <definedName name="_4G_0Extr">#REF!</definedName>
    <definedName name="_5">#N/A</definedName>
    <definedName name="_5__________________________0_S" hidden="1">[27]Sheet1!#REF!</definedName>
    <definedName name="_5¤§¤_¤¡" localSheetId="2">{#N/A,#N/A,FALSE,"Sheet1"}</definedName>
    <definedName name="_5¤§¤_¤¡">{#N/A,#N/A,FALSE,"Sheet1"}</definedName>
    <definedName name="_50">#N/A</definedName>
    <definedName name="_51">#N/A</definedName>
    <definedName name="_52">#N/A</definedName>
    <definedName name="_53">#N/A</definedName>
    <definedName name="_54">#N/A</definedName>
    <definedName name="_55">#N/A</definedName>
    <definedName name="_56">#N/A</definedName>
    <definedName name="_57">#N/A</definedName>
    <definedName name="_58">#N/A</definedName>
    <definedName name="_59">#N/A</definedName>
    <definedName name="_5G_0Extract">#REF!</definedName>
    <definedName name="_6">#N/A</definedName>
    <definedName name="_6___________________________S" hidden="1">'[25]6PILE  (돌출)'!#REF!</definedName>
    <definedName name="_60">#N/A</definedName>
    <definedName name="_61">#N/A</definedName>
    <definedName name="_62">#N/A</definedName>
    <definedName name="_63">#N/A</definedName>
    <definedName name="_64">#N/A</definedName>
    <definedName name="_65">#N/A</definedName>
    <definedName name="_66">#N/A</definedName>
    <definedName name="_67">#N/A</definedName>
    <definedName name="_68">#N/A</definedName>
    <definedName name="_69">#N/A</definedName>
    <definedName name="_6S" hidden="1">#REF!</definedName>
    <definedName name="_7">#N/A</definedName>
    <definedName name="_7_________________________0_S" hidden="1">[27]Sheet1!#REF!</definedName>
    <definedName name="_70">#N/A</definedName>
    <definedName name="_70P3_" hidden="1">{#N/A,#N/A,FALSE,"배수1"}</definedName>
    <definedName name="_71">#N/A</definedName>
    <definedName name="_71P3_" hidden="1">{#N/A,#N/A,FALSE,"배수1"}</definedName>
    <definedName name="_72">#N/A</definedName>
    <definedName name="_72P4_" hidden="1">{#N/A,#N/A,FALSE,"혼합골재"}</definedName>
    <definedName name="_73">#N/A</definedName>
    <definedName name="_73P5_" hidden="1">{#N/A,#N/A,FALSE,"배수1"}</definedName>
    <definedName name="_74">#N/A</definedName>
    <definedName name="_74P5_" hidden="1">{#N/A,#N/A,FALSE,"배수1"}</definedName>
    <definedName name="_74P6_" hidden="1">{#N/A,#N/A,FALSE,"2~8번"}</definedName>
    <definedName name="_75">#N/A</definedName>
    <definedName name="_76">#N/A</definedName>
    <definedName name="_76P6_" hidden="1">{#N/A,#N/A,FALSE,"2~8번"}</definedName>
    <definedName name="_77">#N/A</definedName>
    <definedName name="_77S3_" hidden="1">{#N/A,#N/A,FALSE,"포장2"}</definedName>
    <definedName name="_78">#N/A</definedName>
    <definedName name="_79">#N/A</definedName>
    <definedName name="_8">#N/A</definedName>
    <definedName name="_8__________________________S" hidden="1">'[25]6PILE  (돌출)'!#REF!</definedName>
    <definedName name="_8_0">[30]예가표!#REF!</definedName>
    <definedName name="_80">#N/A</definedName>
    <definedName name="_81">#N/A</definedName>
    <definedName name="_81S3_" hidden="1">{#N/A,#N/A,FALSE,"포장2"}</definedName>
    <definedName name="_82">#N/A</definedName>
    <definedName name="_83">#N/A</definedName>
    <definedName name="_84">#N/A</definedName>
    <definedName name="_85">#N/A</definedName>
    <definedName name="_86">#N/A</definedName>
    <definedName name="_87">#N/A</definedName>
    <definedName name="_88">#N/A</definedName>
    <definedName name="_89">#N/A</definedName>
    <definedName name="_9">#N/A</definedName>
    <definedName name="_9________________________0_S" hidden="1">[27]Sheet1!#REF!</definedName>
    <definedName name="_9_0__123Grap" hidden="1">#REF!</definedName>
    <definedName name="_90">#N/A</definedName>
    <definedName name="_91">#N/A</definedName>
    <definedName name="_92">#N/A</definedName>
    <definedName name="_93">#N/A</definedName>
    <definedName name="_9306">#REF!</definedName>
    <definedName name="_9307">#REF!</definedName>
    <definedName name="_93081">#REF!</definedName>
    <definedName name="_93082">#REF!</definedName>
    <definedName name="_9309">#REF!</definedName>
    <definedName name="_9310">#REF!</definedName>
    <definedName name="_9311">#REF!</definedName>
    <definedName name="_93121">#REF!</definedName>
    <definedName name="_93122">#REF!</definedName>
    <definedName name="_94">#N/A</definedName>
    <definedName name="_9401">#REF!</definedName>
    <definedName name="_9402">#REF!</definedName>
    <definedName name="_9403">#REF!</definedName>
    <definedName name="_9404">#REF!</definedName>
    <definedName name="_9405">#REF!</definedName>
    <definedName name="_9406">#REF!</definedName>
    <definedName name="_94071">#REF!</definedName>
    <definedName name="_94072">#REF!</definedName>
    <definedName name="_9408">#REF!</definedName>
    <definedName name="_9409">#REF!</definedName>
    <definedName name="_9410">#REF!</definedName>
    <definedName name="_9411">#REF!</definedName>
    <definedName name="_94121">#REF!</definedName>
    <definedName name="_94122">#REF!</definedName>
    <definedName name="_95">#N/A</definedName>
    <definedName name="_9501">#REF!</definedName>
    <definedName name="_96">#N/A</definedName>
    <definedName name="_97">#N/A</definedName>
    <definedName name="_98">#N/A</definedName>
    <definedName name="_99">#N/A</definedName>
    <definedName name="_9a1_">'[31]1호맨홀토공'!$R$12</definedName>
    <definedName name="_A">#REF!</definedName>
    <definedName name="_A1">#REF!</definedName>
    <definedName name="_a122" hidden="1">{#N/A,#N/A,FALSE,"속도"}</definedName>
    <definedName name="_A2">#REF!</definedName>
    <definedName name="_A3">#REF!</definedName>
    <definedName name="_A4">#REF!</definedName>
    <definedName name="_A5">#REF!</definedName>
    <definedName name="_A6">#REF!</definedName>
    <definedName name="_A7">#REF!</definedName>
    <definedName name="_A8">#REF!</definedName>
    <definedName name="_A99999">#REF!</definedName>
    <definedName name="_AYA97" localSheetId="2">#REF!</definedName>
    <definedName name="_AYA97">#REF!</definedName>
    <definedName name="_AYA98" localSheetId="2">#REF!</definedName>
    <definedName name="_AYA98">#REF!</definedName>
    <definedName name="_AYE97" localSheetId="2">#REF!</definedName>
    <definedName name="_AYE97">#REF!</definedName>
    <definedName name="_AYE98">#REF!</definedName>
    <definedName name="_B22">[32]일위대가!$1400:$1413=[32]일위대가!$A$1400</definedName>
    <definedName name="_baa1">'[5]1.설계조건'!$P$40</definedName>
    <definedName name="_CAD15">#REF!</definedName>
    <definedName name="_CAD25">#REF!</definedName>
    <definedName name="_COM1">#N/A</definedName>
    <definedName name="_dist__bin" hidden="1">[33]조명시설!#REF!</definedName>
    <definedName name="_Dist_Bin" hidden="1">[34]UEC영화관본공사내역!#REF!</definedName>
    <definedName name="_Dist_Values" hidden="1">[34]UEC영화관본공사내역!#REF!</definedName>
    <definedName name="_DOG1" localSheetId="2">#REF!</definedName>
    <definedName name="_DOG1">#REF!</definedName>
    <definedName name="_DOG2" localSheetId="2">#REF!</definedName>
    <definedName name="_DOG2">#REF!</definedName>
    <definedName name="_DOG22">#REF!</definedName>
    <definedName name="_DOG3" localSheetId="2">#REF!</definedName>
    <definedName name="_DOG3">#REF!</definedName>
    <definedName name="_DOG33">#REF!</definedName>
    <definedName name="_DOG4">#REF!</definedName>
    <definedName name="_EE1" hidden="1">{#N/A,#N/A,FALSE,"단가표지"}</definedName>
    <definedName name="_EYA99">#REF!</definedName>
    <definedName name="_EYE99">#REF!</definedName>
    <definedName name="_EYE999">#REF!</definedName>
    <definedName name="_Fill" hidden="1">#REF!</definedName>
    <definedName name="_xlnm._FilterDatabase" localSheetId="4" hidden="1">내역서!$A$2:$M$142</definedName>
    <definedName name="_xlnm._FilterDatabase" hidden="1">#REF!</definedName>
    <definedName name="_gap1">#REF!</definedName>
    <definedName name="_gap2">#REF!</definedName>
    <definedName name="_GID1">'[35]LKVL-CK-HT-GD1'!$A$4</definedName>
    <definedName name="_HOY97" localSheetId="2">#REF!</definedName>
    <definedName name="_HOY97">#REF!</definedName>
    <definedName name="_IL1">#REF!</definedName>
    <definedName name="_JO11">#REF!</definedName>
    <definedName name="_K02">[32]일위대가!$732:$745=[32]일위대가!$A$732</definedName>
    <definedName name="_KD2" hidden="1">#REF!</definedName>
    <definedName name="_KD3" hidden="1">#REF!</definedName>
    <definedName name="_KE2" hidden="1">#REF!</definedName>
    <definedName name="_Key1" localSheetId="2" hidden="1">#REF!</definedName>
    <definedName name="_Key1" hidden="1">#REF!</definedName>
    <definedName name="_Key2" localSheetId="2" hidden="1">#REF!</definedName>
    <definedName name="_Key2" hidden="1">#REF!</definedName>
    <definedName name="_key3" hidden="1">#REF!</definedName>
    <definedName name="_kfkf" hidden="1">#REF!</definedName>
    <definedName name="_KK2" hidden="1">#REF!</definedName>
    <definedName name="_KK3" hidden="1">#REF!</definedName>
    <definedName name="_ksg1">#REF!</definedName>
    <definedName name="_LL1">[8]Sheet17!$C$2</definedName>
    <definedName name="_LL2">[8]Sheet17!$C$3</definedName>
    <definedName name="_LL3">[8]Sheet17!$C$4</definedName>
    <definedName name="_LP1">#REF!</definedName>
    <definedName name="_LP2">#REF!</definedName>
    <definedName name="_LPB1">[36]부하계산서!#REF!</definedName>
    <definedName name="_LPK1">[36]부하계산서!#REF!</definedName>
    <definedName name="_LR1">[8]Sheet17!$F$2</definedName>
    <definedName name="_LR2">[8]Sheet17!$F$3</definedName>
    <definedName name="_LR3">[8]Sheet17!$F$4</definedName>
    <definedName name="_LSK1">#REF!</definedName>
    <definedName name="_LSK2">#REF!</definedName>
    <definedName name="_LSK3">#REF!</definedName>
    <definedName name="_LU1">'[37]부하(성남)'!#REF!</definedName>
    <definedName name="_LU2">'[37]부하(성남)'!#REF!</definedName>
    <definedName name="_LV01">'[37]부하(성남)'!#REF!</definedName>
    <definedName name="_MatInverse_In" hidden="1">#REF!</definedName>
    <definedName name="_MatMult_A" hidden="1">#REF!</definedName>
    <definedName name="_MatMult_AxB" hidden="1">#REF!</definedName>
    <definedName name="_MatMult_B" hidden="1">#REF!</definedName>
    <definedName name="_mtr11">[38]포설list원본!$A$4</definedName>
    <definedName name="_n11111">[9]단면치수!$A$1</definedName>
    <definedName name="_n26">[10]단면치수!$A$1</definedName>
    <definedName name="_nn1">[11]단면치수!$A$1</definedName>
    <definedName name="_NON1">#REF!</definedName>
    <definedName name="_NON2">#N/A</definedName>
    <definedName name="_O03">[32]일위대가!$1516:$1529=[32]일위대가!$A$1516</definedName>
    <definedName name="_Order1" hidden="1">255</definedName>
    <definedName name="_Order2" hidden="1">255</definedName>
    <definedName name="_P3" hidden="1">{#N/A,#N/A,FALSE,"배수1"}</definedName>
    <definedName name="_P4" hidden="1">{#N/A,#N/A,FALSE,"혼합골재"}</definedName>
    <definedName name="_P5" hidden="1">{#N/A,#N/A,FALSE,"배수1"}</definedName>
    <definedName name="_P6" hidden="1">{#N/A,#N/A,FALSE,"2~8번"}</definedName>
    <definedName name="_Parse_In" hidden="1">#REF!</definedName>
    <definedName name="_Parse_Out" hidden="1">[39]갑지!#REF!</definedName>
    <definedName name="_PI48" localSheetId="2">#REF!</definedName>
    <definedName name="_PI48">#REF!</definedName>
    <definedName name="_PI60" localSheetId="2">#REF!</definedName>
    <definedName name="_PI60">#REF!</definedName>
    <definedName name="_PP2">#REF!</definedName>
    <definedName name="_PP3">#REF!</definedName>
    <definedName name="_PRT1">#N/A</definedName>
    <definedName name="_PRT2">#N/A</definedName>
    <definedName name="_PRT3">#N/A</definedName>
    <definedName name="_PRT4">#N/A</definedName>
    <definedName name="_PRT5">#N/A</definedName>
    <definedName name="_PRT6">#N/A</definedName>
    <definedName name="_PRT7">#N/A</definedName>
    <definedName name="_PRT8">#N/A</definedName>
    <definedName name="_PRT9">#N/A</definedName>
    <definedName name="_PVC200">#REF!</definedName>
    <definedName name="_PVC250">#REF!</definedName>
    <definedName name="_PVC28">#REF!</definedName>
    <definedName name="_PVC36">#REF!</definedName>
    <definedName name="_PVC82">#REF!</definedName>
    <definedName name="_PYA001" localSheetId="2">#REF!</definedName>
    <definedName name="_PYA001">#REF!</definedName>
    <definedName name="_PYA99" localSheetId="2">#REF!</definedName>
    <definedName name="_PYA99">#REF!</definedName>
    <definedName name="_PYE99" localSheetId="2">#REF!</definedName>
    <definedName name="_PYE99">#REF!</definedName>
    <definedName name="_Q1">'[40]1. 설계조건 2.단면가정 3. 하중계산'!$I$89</definedName>
    <definedName name="_q45" hidden="1">{"'용역비'!$A$4:$C$8"}</definedName>
    <definedName name="_Q5">'[40]1. 설계조건 2.단면가정 3. 하중계산'!$I$97</definedName>
    <definedName name="_qa01" hidden="1">{#N/A,#N/A,FALSE,"2~8번"}</definedName>
    <definedName name="_qa02" hidden="1">{#N/A,#N/A,FALSE,"골재소요량";#N/A,#N/A,FALSE,"골재소요량"}</definedName>
    <definedName name="_qa03" hidden="1">{#N/A,#N/A,FALSE,"구조2"}</definedName>
    <definedName name="_qa04" hidden="1">{#N/A,#N/A,FALSE,"단가표지"}</definedName>
    <definedName name="_qa05" hidden="1">{#N/A,#N/A,FALSE,"배수1"}</definedName>
    <definedName name="_qa06" hidden="1">{#N/A,#N/A,FALSE,"배수2"}</definedName>
    <definedName name="_qa07" hidden="1">{#N/A,#N/A,FALSE,"부대1"}</definedName>
    <definedName name="_qa08" hidden="1">{#N/A,#N/A,FALSE,"부대2"}</definedName>
    <definedName name="_qa10" hidden="1">{#N/A,#N/A,FALSE,"속도"}</definedName>
    <definedName name="_qa11" hidden="1">{#N/A,#N/A,FALSE,"운반시간"}</definedName>
    <definedName name="_qa12" hidden="1">{#N/A,#N/A,FALSE,"이정표"}</definedName>
    <definedName name="_qa13" hidden="1">{#N/A,#N/A,FALSE,"조골재"}</definedName>
    <definedName name="_qa14" hidden="1">{#N/A,#N/A,FALSE,"구조1"}</definedName>
    <definedName name="_qa15" hidden="1">{#N/A,#N/A,FALSE,"토공2"}</definedName>
    <definedName name="_qa16" hidden="1">{#N/A,#N/A,FALSE,"포장1";#N/A,#N/A,FALSE,"포장1"}</definedName>
    <definedName name="_qa17" hidden="1">{#N/A,#N/A,FALSE,"포장2"}</definedName>
    <definedName name="_qa18" hidden="1">{#N/A,#N/A,FALSE,"표지목차"}</definedName>
    <definedName name="_qa19" hidden="1">{#N/A,#N/A,FALSE,"혼합골재"}</definedName>
    <definedName name="_qa20" hidden="1">{#N/A,#N/A,FALSE,"운반시간"}</definedName>
    <definedName name="_QL">'[40]1. 설계조건 2.단면가정 3. 하중계산'!$G$99</definedName>
    <definedName name="_QQ1" hidden="1">{#N/A,#N/A,FALSE,"단가표지"}</definedName>
    <definedName name="_QTY1">#REF!</definedName>
    <definedName name="_QTY2">#REF!</definedName>
    <definedName name="_QW1" hidden="1">{#N/A,#N/A,FALSE,"단가표지"}</definedName>
    <definedName name="_qx1" hidden="1">{#N/A,#N/A,FALSE,"운반시간"}</definedName>
    <definedName name="_R69496">'[41]입출재고현황 (2)'!$R$62503</definedName>
    <definedName name="_R70000">'[41]입출재고현황 (2)'!$R$60007</definedName>
    <definedName name="_R80000">'[41]입출재고현황 (2)'!$R$20007</definedName>
    <definedName name="_R90000">'[41]입출재고현황 (2)'!$R$20007</definedName>
    <definedName name="_R99000">'[41]입출재고현황 (2)'!$R$11947</definedName>
    <definedName name="_Regression_Int" hidden="1">1</definedName>
    <definedName name="_Regression_Out" hidden="1">#REF!</definedName>
    <definedName name="_Regression_X" hidden="1">#REF!</definedName>
    <definedName name="_Regression_Y" hidden="1">#REF!</definedName>
    <definedName name="_REV1">'[42]HRSG SMALL07220'!#REF!</definedName>
    <definedName name="_RO1">[13]DATA!$U$41</definedName>
    <definedName name="_RO110" localSheetId="2">#REF!</definedName>
    <definedName name="_RO110">#REF!</definedName>
    <definedName name="_RO2">[13]DATA!$X$41</definedName>
    <definedName name="_RO22" localSheetId="2">#REF!</definedName>
    <definedName name="_RO22">#REF!</definedName>
    <definedName name="_RO3">[13]DATA!$AA$41</definedName>
    <definedName name="_RO35" localSheetId="2">#REF!</definedName>
    <definedName name="_RO35">#REF!</definedName>
    <definedName name="_RO45">#REF!</definedName>
    <definedName name="_RO60">#REF!</definedName>
    <definedName name="_RO80">#REF!</definedName>
    <definedName name="_ROM1">#N/A</definedName>
    <definedName name="_S3" hidden="1">{#N/A,#N/A,FALSE,"포장2"}</definedName>
    <definedName name="_Sort" localSheetId="2" hidden="1">#REF!</definedName>
    <definedName name="_Sort" hidden="1">#REF!</definedName>
    <definedName name="_SORT1" hidden="1">#REF!</definedName>
    <definedName name="_SS1" hidden="1">{#N/A,#N/A,FALSE,"운반시간"}</definedName>
    <definedName name="_SUB1">#REF!</definedName>
    <definedName name="_SUB2">#REF!</definedName>
    <definedName name="_SUB3">#REF!</definedName>
    <definedName name="_SUB4">#N/A</definedName>
    <definedName name="_TA1">'[14]1.설계조건'!$P$39</definedName>
    <definedName name="_ta2">'[14]1.설계조건'!$P$39</definedName>
    <definedName name="_ta234">'[17]1.설계조건'!$P$39</definedName>
    <definedName name="_ta5">'[18]1.설계조건'!$P$39</definedName>
    <definedName name="_Table1_In1" hidden="1">#REF!</definedName>
    <definedName name="_Table1_Out" hidden="1">#REF!</definedName>
    <definedName name="_TON1" localSheetId="2">#REF!</definedName>
    <definedName name="_TON1">#REF!</definedName>
    <definedName name="_TON2" localSheetId="2">#REF!</definedName>
    <definedName name="_TON2">#REF!</definedName>
    <definedName name="_TOT1">#REF!</definedName>
    <definedName name="_TOT2">#REF!</definedName>
    <definedName name="_UP1">[36]부하계산서!#REF!</definedName>
    <definedName name="_UP2">[36]부하계산서!#REF!</definedName>
    <definedName name="_V1">#REF!</definedName>
    <definedName name="_V2">#REF!</definedName>
    <definedName name="_V3">#REF!</definedName>
    <definedName name="_V4">#REF!</definedName>
    <definedName name="_woogi" hidden="1">#REF!</definedName>
    <definedName name="_woogi2" hidden="1">#REF!</definedName>
    <definedName name="_woogi24" hidden="1">#REF!</definedName>
    <definedName name="_woogi3" hidden="1">#REF!</definedName>
    <definedName name="_WW1">#REF!</definedName>
    <definedName name="_WW2">#REF!</definedName>
    <definedName name="_WW3">#REF!</definedName>
    <definedName name="_WW6">#REF!</definedName>
    <definedName name="_WW7">#REF!</definedName>
    <definedName name="_WW8">#REF!</definedName>
    <definedName name="_ZZ1">#REF!</definedName>
    <definedName name="_재ㅐ햐" hidden="1">#REF!</definedName>
    <definedName name="´cAE°eE¹" hidden="1">#REF!</definedName>
    <definedName name="￠￥cAE¡ÆeEⓒo" hidden="1">#REF!</definedName>
    <definedName name="¤Ç315">#REF!</definedName>
    <definedName name="\0">[43]Total!#REF!</definedName>
    <definedName name="\a">'[44]95제조원가'!#REF!</definedName>
    <definedName name="\b">#REF!</definedName>
    <definedName name="\buffer4">#REF!</definedName>
    <definedName name="\c">#N/A</definedName>
    <definedName name="\d">[45]을!#REF!</definedName>
    <definedName name="\e">#N/A</definedName>
    <definedName name="\f">#N/A</definedName>
    <definedName name="\g">#REF!</definedName>
    <definedName name="\h">#N/A</definedName>
    <definedName name="\i">[45]을!#REF!</definedName>
    <definedName name="\j">#N/A</definedName>
    <definedName name="\k">#REF!</definedName>
    <definedName name="\l">#REF!</definedName>
    <definedName name="\LARGE">[46]경상비!#REF!</definedName>
    <definedName name="\m">#N/A</definedName>
    <definedName name="\MIDDLE">[46]경상비!#REF!</definedName>
    <definedName name="\n">#REF!</definedName>
    <definedName name="\o">[47]에너지동!#REF!</definedName>
    <definedName name="\p">'[48]당월(1)'!#REF!</definedName>
    <definedName name="\q">#N/A</definedName>
    <definedName name="\r">#N/A</definedName>
    <definedName name="\s">#N/A</definedName>
    <definedName name="\SMALL">[46]경상비!#REF!</definedName>
    <definedName name="\t">#N/A</definedName>
    <definedName name="\u">#REF!</definedName>
    <definedName name="\v">#N/A</definedName>
    <definedName name="\w">#N/A</definedName>
    <definedName name="\x">[46]경상비!#REF!</definedName>
    <definedName name="\y">#N/A</definedName>
    <definedName name="\z">#N/A</definedName>
    <definedName name="\ㅂ">#N/A</definedName>
    <definedName name="←→">#REF!</definedName>
    <definedName name="A" localSheetId="2" hidden="1">#REF!</definedName>
    <definedName name="A" hidden="1">#REF!</definedName>
    <definedName name="A_1">#REF!</definedName>
    <definedName name="A_2">#REF!</definedName>
    <definedName name="A_3">#REF!</definedName>
    <definedName name="A_4">#REF!</definedName>
    <definedName name="A_5">#REF!</definedName>
    <definedName name="A_6">#REF!</definedName>
    <definedName name="A1200000">#REF!</definedName>
    <definedName name="AA">#N/A</definedName>
    <definedName name="AAA">#REF!</definedName>
    <definedName name="aaaa" hidden="1">'[49]#REF'!$A$1:$A$50</definedName>
    <definedName name="aaaa_1" hidden="1">{#N/A,#N/A,FALSE,"조골재"}</definedName>
    <definedName name="AAAAA">[50]입찰안!#REF!</definedName>
    <definedName name="aaaaa_1" hidden="1">{#N/A,#N/A,FALSE,"조골재"}</definedName>
    <definedName name="aaaaaa" hidden="1">{#N/A,#N/A,FALSE,"속도"}</definedName>
    <definedName name="AAAAAAAAA">[50]입찰안!#REF!</definedName>
    <definedName name="AAAAAAAAAA">#REF!</definedName>
    <definedName name="aaaaaaaaaa_1" hidden="1">{#N/A,#N/A,FALSE,"운반시간"}</definedName>
    <definedName name="AAPRT1">#N/A</definedName>
    <definedName name="AAPRT2">#N/A</definedName>
    <definedName name="AAPRT3">#N/A</definedName>
    <definedName name="AAPRT4">#N/A</definedName>
    <definedName name="AB">#REF!</definedName>
    <definedName name="AB_1">#REF!</definedName>
    <definedName name="ABC">'[51]1.설계조건'!$P$40</definedName>
    <definedName name="ACCESS">#REF!</definedName>
    <definedName name="Access_Button" hidden="1">"업체현황_카드발송_List"</definedName>
    <definedName name="Access_Button1" hidden="1">"업체현황_카드발송_List"</definedName>
    <definedName name="Access_Button2" hidden="1">"업체현황_카드발송_List"</definedName>
    <definedName name="Access_Button3" hidden="1">"카드발송_카드발송_List1"</definedName>
    <definedName name="Access_Button4" hidden="1">"업체현황_카드발송_List"</definedName>
    <definedName name="AccessDatabase" hidden="1">"E:\WORK\VISUAL\MIRAE\LOADSYS\LoadDB.mdb"</definedName>
    <definedName name="ACCLINK.XLS_Localization_Table_List" hidden="1">"$A$1:$B$11"</definedName>
    <definedName name="ACCLINK.XLS_Localization_Table_List1" hidden="1">"$A$13:$B$31"</definedName>
    <definedName name="ACCLINK.XLS_Localization_Table_List10" hidden="1">"$A$13:$B$33"</definedName>
    <definedName name="ACCLINK.XLS_Localization_Table_List11" hidden="1">"$A$13:$B$33"</definedName>
    <definedName name="ACCLINK.XLS_Localization_Table_List12" hidden="1">"$A$13:$B$33"</definedName>
    <definedName name="ACCLINK.XLS_Localization_Table_List13" hidden="1">"$A$13:$B$33"</definedName>
    <definedName name="ACCLINK.XLS_Localization_Table_List14" hidden="1">"$A$13:$B$33"</definedName>
    <definedName name="ACCLINK.XLS_Localization_Table_List15" hidden="1">"$A$13:$B$33"</definedName>
    <definedName name="ACCLINK.XLS_Localization_Table_List16" hidden="1">"$A$13:$B$33"</definedName>
    <definedName name="ACCLINK.XLS_Localization_Table_List17" hidden="1">"$A$13:$B$33"</definedName>
    <definedName name="ACCLINK.XLS_Localization_Table_List18" hidden="1">"$A$13:$B$33"</definedName>
    <definedName name="ACCLINK.XLS_Localization_Table_List19" hidden="1">"$A$13:$B$33"</definedName>
    <definedName name="ACCLINK.XLS_Localization_Table_List2" hidden="1">"$A$13:$B$31"</definedName>
    <definedName name="ACCLINK.XLS_Localization_Table_List3" hidden="1">"$A$13:$B$31"</definedName>
    <definedName name="ACCLINK.XLS_Localization_Table_List4" hidden="1">"$A$13:$B$31"</definedName>
    <definedName name="ACCLINK.XLS_Localization_Table_List5" hidden="1">"$A$13:$B$31"</definedName>
    <definedName name="ACCLINK.XLS_Localization_Table_List6" hidden="1">"$A$13:$B$31"</definedName>
    <definedName name="ACCLINK.XLS_Localization_Table_List7" hidden="1">"$A$13:$B$31"</definedName>
    <definedName name="ACCLINK.XLS_Localization_Table_List8" hidden="1">"$A$13:$B$31"</definedName>
    <definedName name="ACCLINK.XLS_Localization_Table_List9" hidden="1">"$A$13:$B$33"</definedName>
    <definedName name="ad"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DC" hidden="1">#REF!</definedName>
    <definedName name="ADD">#REF!</definedName>
    <definedName name="adfadfa" hidden="1">{#N/A,#N/A,FALSE,"구조2"}</definedName>
    <definedName name="ae"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ff"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g"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GAIN">#REF!</definedName>
    <definedName name="agg"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H" hidden="1">{#N/A,#N/A,FALSE,"조골재"}</definedName>
    <definedName name="ahh"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I" hidden="1">{#N/A,#N/A,FALSE,"구조1"}</definedName>
    <definedName name="AJ" hidden="1">{#N/A,#N/A,FALSE,"토공2"}</definedName>
    <definedName name="AK" hidden="1">{#N/A,#N/A,FALSE,"포장1";#N/A,#N/A,FALSE,"포장1"}</definedName>
    <definedName name="AL" hidden="1">{#N/A,#N/A,FALSE,"포장2"}</definedName>
    <definedName name="AM" hidden="1">{#N/A,#N/A,FALSE,"표지목차"}</definedName>
    <definedName name="an"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NFRK2">#REF!</definedName>
    <definedName name="ANFRK3">#REF!</definedName>
    <definedName name="anfrkk">#REF!</definedName>
    <definedName name="ann"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nnual_interest_rate">#REF!</definedName>
    <definedName name="ANODE">#REF!</definedName>
    <definedName name="anscount" hidden="1">1</definedName>
    <definedName name="AO" hidden="1">{#N/A,#N/A,FALSE,"포장2"}</definedName>
    <definedName name="AP" hidden="1">{#N/A,#N/A,FALSE,"혼합골재"}</definedName>
    <definedName name="APR.">#REF!</definedName>
    <definedName name="APT">#REF!</definedName>
    <definedName name="APTGI">#REF!</definedName>
    <definedName name="APT경비">#REF!</definedName>
    <definedName name="ARAEQ2SARA"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REA">'[42]HRSG SMALL07220'!#REF!</definedName>
    <definedName name="arr"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s" hidden="1">#REF!</definedName>
    <definedName name="asdf" hidden="1">{"stand",#N/A,TRUE,"공종단가";"mtrvl",#N/A,TRUE,"단가산출";"gis170vl",#N/A,TRUE,"단가산출";"gis23vl",#N/A,TRUE,"단가산출";"cpdlavl",#N/A,TRUE,"단가산출";"BUSVL",#N/A,TRUE,"단가산출";"CABLE",#N/A,TRUE,"단가산출";"MTRST",#N/A,TRUE,"MTR품";"GIS170ST",#N/A,TRUE,"170GIS품";"GIS23ST",#N/A,TRUE,"25.8GIS품";"GITAST",#N/A,TRUE,"잡설비품";"STST",#N/A,TRUE,"표준공종"}</definedName>
    <definedName name="asdfasdfafdfd" hidden="1">{#N/A,#N/A,FALSE,"배수1"}</definedName>
    <definedName name="asdfg">[0]!asdfg</definedName>
    <definedName name="ASF" hidden="1">{#N/A,#N/A,FALSE,"2~8번"}</definedName>
    <definedName name="asfaf" hidden="1">{#N/A,#N/A,FALSE,"골재소요량";#N/A,#N/A,FALSE,"골재소요량"}</definedName>
    <definedName name="asg" hidden="1">{#N/A,#N/A,FALSE,"골재소요량";#N/A,#N/A,FALSE,"골재소요량"}</definedName>
    <definedName name="ass" hidden="1">#REF!</definedName>
    <definedName name="assdf">[0]!assdf</definedName>
    <definedName name="asss" hidden="1">#REF!</definedName>
    <definedName name="assss">#REF!</definedName>
    <definedName name="AUG.">#REF!</definedName>
    <definedName name="AV">#REF!</definedName>
    <definedName name="avvvv"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vvvvv"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W">[50]입찰안!#REF!</definedName>
    <definedName name="AWAWTART"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xs">[30]예가표!#REF!</definedName>
    <definedName name="B">#REF!</definedName>
    <definedName name="ba">'[52]1.설계조건'!$P$40</definedName>
    <definedName name="baa">'[5]1.설계조건'!$P$40</definedName>
    <definedName name="baba">'[53]1.설계조건'!$P$40</definedName>
    <definedName name="baba1">'[54]1.설계조건'!$P$40</definedName>
    <definedName name="bb" localSheetId="2" hidden="1">{#N/A,#N/A,FALSE,"MASTER";#N/A,#N/A,FALSE,"매출1";#N/A,#N/A,FALSE,"발주";#N/A,#N/A,FALSE,"매출2";#N/A,#N/A,FALSE,"손익(사업)";#N/A,#N/A,FALSE,"부실자산";#N/A,#N/A,FALSE,"재고채권";#N/A,#N/A,FALSE,"재고채권 (2)";#N/A,#N/A,FALSE,"제조원가";#N/A,#N/A,FALSE,"인원인건비";#N/A,#N/A,FALSE,"인원인건비 (2)";#N/A,#N/A,FALSE,"입고";#N/A,#N/A,FALSE,"R&amp;D투자";#N/A,#N/A,FALSE,"성장전략";#N/A,#N/A,FALSE,"투자한도";#N/A,#N/A,FALSE,"판매비";#N/A,#N/A,FALSE,"손익차이3"}</definedName>
    <definedName name="bb" hidden="1">{#N/A,#N/A,FALSE,"MASTER";#N/A,#N/A,FALSE,"매출1";#N/A,#N/A,FALSE,"발주";#N/A,#N/A,FALSE,"매출2";#N/A,#N/A,FALSE,"손익(사업)";#N/A,#N/A,FALSE,"부실자산";#N/A,#N/A,FALSE,"재고채권";#N/A,#N/A,FALSE,"재고채권 (2)";#N/A,#N/A,FALSE,"제조원가";#N/A,#N/A,FALSE,"인원인건비";#N/A,#N/A,FALSE,"인원인건비 (2)";#N/A,#N/A,FALSE,"입고";#N/A,#N/A,FALSE,"R&amp;D투자";#N/A,#N/A,FALSE,"성장전략";#N/A,#N/A,FALSE,"투자한도";#N/A,#N/A,FALSE,"판매비";#N/A,#N/A,FALSE,"손익차이3"}</definedName>
    <definedName name="BBB" hidden="1">{#N/A,#N/A,FALSE,"속도"}</definedName>
    <definedName name="BC">#N/A</definedName>
    <definedName name="bcd">#REF!</definedName>
    <definedName name="bcdddddd">#REF!</definedName>
    <definedName name="bcrclcl100rt">'[55]9-1차이내역'!#REF!</definedName>
    <definedName name="bcrclcl100rtrkrk">'[55]9-1차이내역'!#REF!</definedName>
    <definedName name="BEGIN1">#REF!</definedName>
    <definedName name="BEGIN2">#N/A</definedName>
    <definedName name="BEN">#REF!</definedName>
    <definedName name="BI" hidden="1">{#N/A,#N/A,FALSE,"이태원철근"}</definedName>
    <definedName name="BLDG">[56]LEGEND!$D$8</definedName>
    <definedName name="BM" hidden="1">#REF!</definedName>
    <definedName name="BO">#REF!</definedName>
    <definedName name="BONDING">#REF!</definedName>
    <definedName name="BREAK">#REF!</definedName>
    <definedName name="BREAK1">#REF!</definedName>
    <definedName name="BSB"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BTYPE">#N/A</definedName>
    <definedName name="BU">#REF!</definedName>
    <definedName name="BUFFER1">#REF!</definedName>
    <definedName name="BUFFER2">#REF!</definedName>
    <definedName name="BUFFER3">#REF!</definedName>
    <definedName name="BUFFER4">#REF!</definedName>
    <definedName name="BUGI">#REF!</definedName>
    <definedName name="BUNHO">#N/A</definedName>
    <definedName name="BV">#REF!</definedName>
    <definedName name="C_">#REF!</definedName>
    <definedName name="C_1">#REF!</definedName>
    <definedName name="C_2">#REF!</definedName>
    <definedName name="C_3">#REF!</definedName>
    <definedName name="CABLE38">#REF!</definedName>
    <definedName name="CABLE8">#REF!</definedName>
    <definedName name="camberWork">[0]!camberWork</definedName>
    <definedName name="CB" hidden="1">{#N/A,#N/A,FALSE,"혼합골재"}</definedName>
    <definedName name="CC">[57]CODE!$A$3:$T$3456</definedName>
    <definedName name="CD" hidden="1">{#N/A,#N/A,FALSE,"운반시간"}</definedName>
    <definedName name="cddd1p">'[58]TONG HOP VL-NC'!$C$3</definedName>
    <definedName name="cddd3p">'[58]TONG HOP VL-NC'!$C$2</definedName>
    <definedName name="CELL">#REF!</definedName>
    <definedName name="cgmh" hidden="1">{"'용역비'!$A$4:$C$8"}</definedName>
    <definedName name="chamfer123">'[59]1.설계조건'!$H$79</definedName>
    <definedName name="chapter">'[60]1.설계조건'!$H$79</definedName>
    <definedName name="chapter1">'[61]1.설계조건'!$H$79</definedName>
    <definedName name="chapter10">'[62]1.설계조건'!$H$79</definedName>
    <definedName name="chapter111">'[63]1.설계조건'!$H$79</definedName>
    <definedName name="chapter1111">'[64]1.설계조건'!$H$79</definedName>
    <definedName name="chapter2">'[61]1.설계조건'!$H$79</definedName>
    <definedName name="chekjum">'[65]guard(mac)'!$A$1</definedName>
    <definedName name="chekplus">'[65]guard(mac)'!$C$1</definedName>
    <definedName name="chekwave">'[65]guard(mac)'!$E$1</definedName>
    <definedName name="CLIENT">[56]LEGEND!$D$6</definedName>
    <definedName name="clvc1">[66]CHITIET!$D$3</definedName>
    <definedName name="CLVC3">0.1</definedName>
    <definedName name="cm" hidden="1">{#N/A,#N/A,FALSE,"골재소요량";#N/A,#N/A,FALSE,"골재소요량"}</definedName>
    <definedName name="CN3p">'[67]TONGKE3p '!$X$295</definedName>
    <definedName name="code" localSheetId="2">[68]과제별내역!#REF!</definedName>
    <definedName name="code">[68]과제별내역!#REF!</definedName>
    <definedName name="code1" localSheetId="2">#REF!</definedName>
    <definedName name="code1" localSheetId="3">[69]CODE1!$A$5:$IV$3586</definedName>
    <definedName name="code1">#REF!</definedName>
    <definedName name="code2" localSheetId="2">#REF!</definedName>
    <definedName name="code2" localSheetId="3">[69]CODE2!$A$3:$N$39</definedName>
    <definedName name="code2">#REF!</definedName>
    <definedName name="code3">[70]CODE!$A$3:$T$1762</definedName>
    <definedName name="CODE4">[70]CODE!$A$3:$T$1762</definedName>
    <definedName name="COKE">#REF!</definedName>
    <definedName name="COM">#N/A</definedName>
    <definedName name="COMB">#REF!</definedName>
    <definedName name="Conc_A">#REF!</definedName>
    <definedName name="Conc_C">#REF!</definedName>
    <definedName name="COPY1__F">#REF!</definedName>
    <definedName name="cost">[71]단가표!$A$2:$J$212</definedName>
    <definedName name="COSTT" hidden="1">#REF!</definedName>
    <definedName name="Cot_thep">[72]Du_lieu!$C$19</definedName>
    <definedName name="CPU시험기사">#REF!</definedName>
    <definedName name="CPVC1KM">'[73]TH VL, NC, DDHT Thanhphuoc'!$J$19</definedName>
    <definedName name="CP내자">#REF!</definedName>
    <definedName name="CP외자">#REF!</definedName>
    <definedName name="CP출고">#REF!</definedName>
    <definedName name="CR">#REF!</definedName>
    <definedName name="_xlnm.Criteria">#REF!</definedName>
    <definedName name="CS" hidden="1">{#N/A,#N/A,FALSE,"포장2"}</definedName>
    <definedName name="CV">[74]DATA!$F$4:$J$14</definedName>
    <definedName name="cvbcv" hidden="1">{"'옥포덕포실행'!$Q$245"}</definedName>
    <definedName name="CX" hidden="1">{#N/A,#N/A,FALSE,"포장1";#N/A,#N/A,FALSE,"포장1"}</definedName>
    <definedName name="cxzbhvc" hidden="1">{#N/A,#N/A,FALSE,"현장 NCR 분석";#N/A,#N/A,FALSE,"현장품질감사";#N/A,#N/A,FALSE,"현장품질감사"}</definedName>
    <definedName name="d" localSheetId="2">#REF!</definedName>
    <definedName name="d">#REF!</definedName>
    <definedName name="DADD">'[75]기둥(원형)'!$O$17</definedName>
    <definedName name="DAN" localSheetId="2">[45]을!#REF!</definedName>
    <definedName name="DAN">[45]을!#REF!</definedName>
    <definedName name="DANGA">#REF!,#REF!</definedName>
    <definedName name="DANWI">#N/A</definedName>
    <definedName name="DAS">'[76]1.설계조건'!$P$40</definedName>
    <definedName name="dasf" hidden="1">{#N/A,#N/A,FALSE,"구조2"}</definedName>
    <definedName name="dasfkjldsfkjldsls">[0]!dasfkjldsfkjldsls</definedName>
    <definedName name="data2">#REF!</definedName>
    <definedName name="DATABAS">#REF!</definedName>
    <definedName name="_xlnm.Database" localSheetId="2">#REF!</definedName>
    <definedName name="_xlnm.Database">#REF!</definedName>
    <definedName name="Database_MI">#REF!</definedName>
    <definedName name="database2" localSheetId="2">#REF!</definedName>
    <definedName name="database2">#REF!</definedName>
    <definedName name="dataww" hidden="1">#REF!</definedName>
    <definedName name="DC.PIPE">[77]일위대가!#REF!</definedName>
    <definedName name="DCC_P">ROUND([78]!DCC*100/#REF!,1)</definedName>
    <definedName name="DCN_P">ROUND([78]!DCN*100/#REF!,1)</definedName>
    <definedName name="DCO_P">ROUND([78]!DCO*100/#REF!,1)</definedName>
    <definedName name="DD" localSheetId="2">#REF!</definedName>
    <definedName name="DD">#REF!</definedName>
    <definedName name="dd1pnc">[66]CHITIET!$G$404</definedName>
    <definedName name="dd1pvl">[66]CHITIET!$G$383</definedName>
    <definedName name="dd1x2">[79]gvl!$N$9</definedName>
    <definedName name="ddd">#REF!</definedName>
    <definedName name="DDDD">'[80]표지 (2)'!#REF!</definedName>
    <definedName name="ddddd" hidden="1">#REF!</definedName>
    <definedName name="dddddd" hidden="1">{#N/A,#N/A,FALSE,"이정표"}</definedName>
    <definedName name="ddddddd"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DDF"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ddhj">[81]실행간접비용!$G$28:$G$29</definedName>
    <definedName name="ddsdfs">[0]!ddsdfs</definedName>
    <definedName name="DE">#REF!</definedName>
    <definedName name="Dealer">#REF!</definedName>
    <definedName name="DECK">#REF!</definedName>
    <definedName name="DEL" hidden="1">{#N/A,#N/A,FALSE,"전열산출서"}</definedName>
    <definedName name="DF">[0]!DF</definedName>
    <definedName name="dfahb" hidden="1">{#N/A,#N/A,FALSE,"2~8번"}</definedName>
    <definedName name="dfas" hidden="1">{"stand",#N/A,TRUE,"공종단가";"mtrvl",#N/A,TRUE,"단가산출";"gis170vl",#N/A,TRUE,"단가산출";"gis23vl",#N/A,TRUE,"단가산출";"cpdlavl",#N/A,TRUE,"단가산출";"BUSVL",#N/A,TRUE,"단가산출";"CABLE",#N/A,TRUE,"단가산출";"MTRST",#N/A,TRUE,"MTR품";"GIS170ST",#N/A,TRUE,"170GIS품";"GIS23ST",#N/A,TRUE,"25.8GIS품";"GITAST",#N/A,TRUE,"잡설비품";"STST",#N/A,TRUE,"표준공종"}</definedName>
    <definedName name="DFASFD" hidden="1">{#N/A,#N/A,FALSE,"골재소요량";#N/A,#N/A,FALSE,"골재소요량"}</definedName>
    <definedName name="DFD">[0]!DFD</definedName>
    <definedName name="DFDASFGDASG" hidden="1">{#N/A,#N/A,FALSE,"단가표지"}</definedName>
    <definedName name="dfdf"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DFDFDF" hidden="1">{#N/A,#N/A,FALSE,"단가표지"}</definedName>
    <definedName name="DFDSADFADSF" hidden="1">{#N/A,#N/A,FALSE,"2~8번"}</definedName>
    <definedName name="DFDSAFDFD" hidden="1">{#N/A,#N/A,FALSE,"부대1"}</definedName>
    <definedName name="DFDSAFSFG" hidden="1">{#N/A,#N/A,FALSE,"구조2"}</definedName>
    <definedName name="DFDSAGFDSAG" hidden="1">{#N/A,#N/A,FALSE,"혼합골재"}</definedName>
    <definedName name="DFDSFD" hidden="1">{#N/A,#N/A,FALSE,"속도"}</definedName>
    <definedName name="DFDSFDFDFD" hidden="1">{#N/A,#N/A,FALSE,"구조1"}</definedName>
    <definedName name="DFDSFDS" hidden="1">{#N/A,#N/A,FALSE,"부대2"}</definedName>
    <definedName name="DFDSSF" hidden="1">{#N/A,#N/A,FALSE,"이정표"}</definedName>
    <definedName name="dffdff" hidden="1">{#N/A,#N/A,FALSE,"집계";#N/A,#N/A,FALSE,"표지";#N/A,#N/A,FALSE,"터빈집계";#N/A,#N/A,FALSE,"터빈내역";#N/A,#N/A,FALSE,"주제어집계";#N/A,#N/A,FALSE,"주제어내역";#N/A,#N/A,FALSE,"보일러집계";#N/A,#N/A,FALSE,"보일러내역";#N/A,#N/A,FALSE,"별표19";#N/A,#N/A,FALSE,"정산신규품";#N/A,#N/A,FALSE,"신규별표";#N/A,#N/A,FALSE,"골재 ";#N/A,#N/A,FALSE,"운반비"}</definedName>
    <definedName name="dffryryt" hidden="1">{#N/A,#N/A,FALSE,"속도"}</definedName>
    <definedName name="dfg"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DFGADSGAFDG" hidden="1">{#N/A,#N/A,FALSE,"운반시간"}</definedName>
    <definedName name="dfgfd">#REF!</definedName>
    <definedName name="dfggh"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DFJLKDSKF" hidden="1">{#N/A,#N/A,FALSE,"골재소요량";#N/A,#N/A,FALSE,"골재소요량"}</definedName>
    <definedName name="dfsd">#REF!</definedName>
    <definedName name="dfsf" hidden="1">#REF!</definedName>
    <definedName name="DG"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dgasdhgs" hidden="1">{#N/A,#N/A,FALSE,"골재소요량";#N/A,#N/A,FALSE,"골재소요량"}</definedName>
    <definedName name="DGDFGFGDG" hidden="1">{#N/A,#N/A,FALSE,"배수1"}</definedName>
    <definedName name="DGM">[82]DONGIA!$A$453:$F$459</definedName>
    <definedName name="dgsg">'[83]1.설계조건'!$P$40</definedName>
    <definedName name="DGTH1">[66]DONGIA!$A$414:$G$452</definedName>
    <definedName name="dgth2">[66]DONGIA!$A$414:$G$439</definedName>
    <definedName name="DGTR">[82]DONGIA!$A$472:$I$521</definedName>
    <definedName name="DGVL1">[66]DONGIA!$A$5:$F$235</definedName>
    <definedName name="DGVT">'[58]DON GIA'!$C$5:$G$137</definedName>
    <definedName name="dhj" hidden="1">{"'용역비'!$A$4:$C$8"}</definedName>
    <definedName name="dia_mm">[84]말뚝지지력산정!$J$19</definedName>
    <definedName name="DIAA">'[75]기둥(원형)'!$S$5</definedName>
    <definedName name="direction">[85]wall!$C$1:$C$65536,[85]wall!$H$1:$H$65536,[85]wall!$V$1:$V$65536</definedName>
    <definedName name="DISP매출">#REF!</definedName>
    <definedName name="DISP손익">#REF!</definedName>
    <definedName name="DISP손익율">#REF!</definedName>
    <definedName name="dj"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djflkdslfj" hidden="1">#REF!</definedName>
    <definedName name="dk"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DKC" hidden="1">{#N/A,#N/A,FALSE,"현장 NCR 분석";#N/A,#N/A,FALSE,"현장품질감사";#N/A,#N/A,FALSE,"현장품질감사"}</definedName>
    <definedName name="dkdkdk">[0]!dkdkdk</definedName>
    <definedName name="dkdkkdd" hidden="1">{#N/A,#N/A,FALSE,"집계";#N/A,#N/A,FALSE,"표지";#N/A,#N/A,FALSE,"터빈집계";#N/A,#N/A,FALSE,"터빈내역";#N/A,#N/A,FALSE,"주제어집계";#N/A,#N/A,FALSE,"주제어내역";#N/A,#N/A,FALSE,"보일러집계";#N/A,#N/A,FALSE,"보일러내역";#N/A,#N/A,FALSE,"별표19";#N/A,#N/A,FALSE,"정산신규품";#N/A,#N/A,FALSE,"신규별표";#N/A,#N/A,FALSE,"골재 ";#N/A,#N/A,FALSE,"운반비"}</definedName>
    <definedName name="DKFDKF" hidden="1">[86]조명시설!#REF!</definedName>
    <definedName name="dkfjlkdjf">'[87]1.설계조건'!$H$79</definedName>
    <definedName name="dkjlkdfla">'[88]1.설계조건'!$P$40</definedName>
    <definedName name="dldldldll" hidden="1">[89]조명시설!#REF!</definedName>
    <definedName name="dlff" hidden="1">{#N/A,#N/A,FALSE,"운반시간"}</definedName>
    <definedName name="DLGKSFWN" hidden="1">[86]조명시설!#REF!</definedName>
    <definedName name="dljf" hidden="1">#REF!</definedName>
    <definedName name="dlstk">'[90]2.대외공문'!#REF!</definedName>
    <definedName name="dn" hidden="1">{#N/A,#N/A,FALSE,"혼합골재"}</definedName>
    <definedName name="dns" hidden="1">{#N/A,#N/A,FALSE,"운반시간"}</definedName>
    <definedName name="DNSQKSQL" hidden="1">{"stand",#N/A,TRUE,"공종단가";"mtrvl",#N/A,TRUE,"단가산출";"gis170vl",#N/A,TRUE,"단가산출";"gis23vl",#N/A,TRUE,"단가산출";"cpdlavl",#N/A,TRUE,"단가산출";"BUSVL",#N/A,TRUE,"단가산출";"CABLE",#N/A,TRUE,"단가산출";"MTRST",#N/A,TRUE,"MTR품";"GIS170ST",#N/A,TRUE,"170GIS품";"GIS23ST",#N/A,TRUE,"25.8GIS품";"GITAST",#N/A,TRUE,"잡설비품";"STST",#N/A,TRUE,"표준공종"}</definedName>
    <definedName name="Document_array">{"Book1","부대-(총집계,차선도색)-new.xls"}</definedName>
    <definedName name="dongia">[91]DG!$A$4:$I$567</definedName>
    <definedName name="dongia1">[91]DG!$A$4:$H$606</definedName>
    <definedName name="DRAW_COM">#N/A</definedName>
    <definedName name="DRAW_COM2">#N/A</definedName>
    <definedName name="DRAW_SINGLE">#N/A</definedName>
    <definedName name="DRAW_TICK">#N/A</definedName>
    <definedName name="DRIVE">#REF!</definedName>
    <definedName name="drsg">#REF!</definedName>
    <definedName name="DRTRTDKGMUKRT">#REF!</definedName>
    <definedName name="DS">#REF!</definedName>
    <definedName name="dsaf" hidden="1">{#N/A,#N/A,FALSE,"조골재"}</definedName>
    <definedName name="dsaf_1" hidden="1">{#N/A,#N/A,FALSE,"조골재"}</definedName>
    <definedName name="dsagg">[0]!dsagg</definedName>
    <definedName name="dsaHG" hidden="1">{#N/A,#N/A,FALSE,"골재소요량";#N/A,#N/A,FALSE,"골재소요량"}</definedName>
    <definedName name="dsdsd" hidden="1">{#N/A,#N/A,FALSE,"운반시간"}</definedName>
    <definedName name="dsf" hidden="1">#REF!</definedName>
    <definedName name="DSF_1" hidden="1">{#N/A,#N/A,FALSE,"골재소요량";#N/A,#N/A,FALSE,"골재소요량"}</definedName>
    <definedName name="DSFF" hidden="1">{#N/A,#N/A,TRUE,"공종단가";#N/A,#N/A,TRUE,"Mtr단가";#N/A,#N/A,TRUE,"170GIS단가";#N/A,#N/A,TRUE,"258GIS단가";#N/A,#N/A,TRUE,"잡단가A";#N/A,#N/A,TRUE,"잡단가B";#N/A,#N/A,TRUE,"잡단가C";#N/A,#N/A,TRUE,"토목방재단가";#N/A,#N/A,TRUE,"MTR품";#N/A,#N/A,TRUE,"170GIS품";#N/A,#N/A,TRUE,"25.8GIS품";#N/A,#N/A,TRUE,"잡설비품";#N/A,#N/A,TRUE,"토목방재";#N/A,#N/A,TRUE,"시중노임"}</definedName>
    <definedName name="dsfsdfsdfsd3." hidden="1">#REF!</definedName>
    <definedName name="dsghg" hidden="1">{#N/A,#N/A,FALSE,"골재소요량";#N/A,#N/A,FALSE,"골재소요량"}</definedName>
    <definedName name="dshy4" hidden="1">{#N/A,#N/A,FALSE,"골재소요량";#N/A,#N/A,FALSE,"골재소요량"}</definedName>
    <definedName name="DSSS"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DSVP">#REF!</definedName>
    <definedName name="DW" hidden="1">{"'용역비'!$A$4:$C$8"}</definedName>
    <definedName name="DWD"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DWRWES"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E">#REF!</definedName>
    <definedName name="EAW">[0]!EAW</definedName>
    <definedName name="ed">[0]!ed</definedName>
    <definedName name="edgh">#REF!</definedName>
    <definedName name="edssqq" hidden="1">{#N/A,#N/A,FALSE,"혼합골재"}</definedName>
    <definedName name="edtgh">#REF!</definedName>
    <definedName name="ee" hidden="1">{#N/A,#N/A,FALSE,"단가표지"}</definedName>
    <definedName name="eee">[45]을!#REF!</definedName>
    <definedName name="eee_1" hidden="1">{#N/A,#N/A,FALSE,"2~8번"}</definedName>
    <definedName name="eefefew" hidden="1">{#N/A,#N/A,FALSE,"2~8번"}</definedName>
    <definedName name="efdd"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EFG" hidden="1">{"'용역비'!$A$4:$C$8"}</definedName>
    <definedName name="EGE" hidden="1">{"'용역비'!$A$4:$C$8"}</definedName>
    <definedName name="ehdgoqnfrhkqorentksdl">[0]!ehdgoqnfrhkqorentksdl</definedName>
    <definedName name="EK" hidden="1">#REF!</definedName>
    <definedName name="ekfk" hidden="1">{#N/A,#N/A,FALSE,"현장 NCR 분석";#N/A,#N/A,FALSE,"현장품질감사";#N/A,#N/A,FALSE,"현장품질감사"}</definedName>
    <definedName name="END">'[42]HRSG SMALL07220'!#REF!</definedName>
    <definedName name="er">[0]!er</definedName>
    <definedName name="erer" hidden="1">[92]Total!#REF!</definedName>
    <definedName name="EREYDTS"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erqhhhhhhhhh" hidden="1">{#N/A,#N/A,FALSE,"배수1"}</definedName>
    <definedName name="ertyertye" hidden="1">{"'용역비'!$A$4:$C$8"}</definedName>
    <definedName name="ERYTS"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EsRE">'[93]1.설계조건'!$D$36</definedName>
    <definedName name="esteban" hidden="1">{#N/A,#N/A,FALSE,"골재소요량";#N/A,#N/A,FALSE,"골재소요량"}</definedName>
    <definedName name="ety" hidden="1">{#N/A,#N/A,FALSE,"구조1"}</definedName>
    <definedName name="ETYETY" hidden="1">{"'용역비'!$A$4:$C$8"}</definedName>
    <definedName name="etyj" hidden="1">{"'용역비'!$A$4:$C$8"}</definedName>
    <definedName name="etyjj" hidden="1">{"'용역비'!$A$4:$C$8"}</definedName>
    <definedName name="ETYJTYJ" hidden="1">{"'용역비'!$A$4:$C$8"}</definedName>
    <definedName name="ewe" hidden="1">{#N/A,#N/A,FALSE,"조골재"}</definedName>
    <definedName name="ewew">#REF!</definedName>
    <definedName name="ex_공통공사비">#REF!</definedName>
    <definedName name="ex_단위시설별공사비">#REF!</definedName>
    <definedName name="ex_제잡비">#REF!</definedName>
    <definedName name="EXCEL">#REF!</definedName>
    <definedName name="EXR" localSheetId="2">#REF!</definedName>
    <definedName name="EXR">#REF!</definedName>
    <definedName name="_xlnm.Extract">#REF!</definedName>
    <definedName name="Extract_MI">#REF!</definedName>
    <definedName name="f" localSheetId="2">#REF!</definedName>
    <definedName name="f">#REF!</definedName>
    <definedName name="fact">#REF!</definedName>
    <definedName name="FD">#REF!</definedName>
    <definedName name="fdfdfd"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fdfe"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FDGDFAGFD" hidden="1">{#N/A,#N/A,FALSE,"포장1";#N/A,#N/A,FALSE,"포장1"}</definedName>
    <definedName name="fdgdfg">#REF!</definedName>
    <definedName name="fdgfdg" hidden="1">{#N/A,#N/A,FALSE,"2~8번"}</definedName>
    <definedName name="fdgfgf" hidden="1">{#N/A,#N/A,FALSE,"운반시간"}</definedName>
    <definedName name="fdgz">#REF!</definedName>
    <definedName name="fdhevwtec" hidden="1">{#N/A,#N/A,FALSE,"구조1"}</definedName>
    <definedName name="fdjk" hidden="1">{#N/A,#N/A,FALSE,"골재소요량";#N/A,#N/A,FALSE,"골재소요량"}</definedName>
    <definedName name="FDS"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FDSA" hidden="1">{#N/A,#N/A,TRUE,"공종단가";#N/A,#N/A,TRUE,"Mtr단가";#N/A,#N/A,TRUE,"170GIS단가";#N/A,#N/A,TRUE,"258GIS단가";#N/A,#N/A,TRUE,"잡단가A";#N/A,#N/A,TRUE,"잡단가B";#N/A,#N/A,TRUE,"잡단가C";#N/A,#N/A,TRUE,"토목방재단가";#N/A,#N/A,TRUE,"MTR품";#N/A,#N/A,TRUE,"170GIS품";#N/A,#N/A,TRUE,"25.8GIS품";#N/A,#N/A,TRUE,"잡설비품";#N/A,#N/A,TRUE,"토목방재";#N/A,#N/A,TRUE,"시중노임"}</definedName>
    <definedName name="fedgre" hidden="1">{#N/A,#N/A,FALSE,"배수1"}</definedName>
    <definedName name="FEF"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FEFE"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ff" hidden="1">{#N/A,#N/A,FALSE,"운반시간"}</definedName>
    <definedName name="FFD" hidden="1">{#N/A,#N/A,FALSE,"골재소요량";#N/A,#N/A,FALSE,"골재소요량"}</definedName>
    <definedName name="FFF" hidden="1">{#N/A,#N/A,FALSE,"집계";#N/A,#N/A,FALSE,"표지";#N/A,#N/A,FALSE,"터빈집계";#N/A,#N/A,FALSE,"터빈내역";#N/A,#N/A,FALSE,"주제어집계";#N/A,#N/A,FALSE,"주제어내역";#N/A,#N/A,FALSE,"보일러집계";#N/A,#N/A,FALSE,"보일러내역";#N/A,#N/A,FALSE,"별표19";#N/A,#N/A,FALSE,"정산신규품";#N/A,#N/A,FALSE,"신규별표";#N/A,#N/A,FALSE,"골재 ";#N/A,#N/A,FALSE,"운반비"}</definedName>
    <definedName name="ffffff"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ffffffff"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ffk" hidden="1">#REF!</definedName>
    <definedName name="FG">#REF!</definedName>
    <definedName name="FG46TBTB4RTDKDK">#REF!</definedName>
    <definedName name="FGDAG" hidden="1">{#N/A,#N/A,FALSE,"포장2"}</definedName>
    <definedName name="FGDAGFG" hidden="1">{#N/A,#N/A,FALSE,"혼합골재"}</definedName>
    <definedName name="FGF"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fgfadgf" hidden="1">{#N/A,#N/A,FALSE,"혼합골재"}</definedName>
    <definedName name="FGFDG" hidden="1">{#N/A,#N/A,FALSE,"표지목차"}</definedName>
    <definedName name="fgfdgffff" hidden="1">{#N/A,#N/A,FALSE,"부대2"}</definedName>
    <definedName name="fgfdsgdfg" hidden="1">{#N/A,#N/A,FALSE,"혼합골재"}</definedName>
    <definedName name="FGGG">#REF!</definedName>
    <definedName name="FGH">[94]내역서!#REF!</definedName>
    <definedName name="fghfdagfd" hidden="1">{#N/A,#N/A,FALSE,"표지목차"}</definedName>
    <definedName name="fgn" hidden="1">{#N/A,#N/A,FALSE,"구조2"}</definedName>
    <definedName name="fgnrt" hidden="1">{#N/A,#N/A,FALSE,"단가표지"}</definedName>
    <definedName name="fgPRPRRKTBTB1RTDKDK">#REF!</definedName>
    <definedName name="FGRKRKRKRKRKRKRKRKRKRKRKRKRKRKR">#REF!</definedName>
    <definedName name="fgRKRKRKRKRKRKRKRKRKTBTB1RTDKDK">[95]부대대비!#REF!</definedName>
    <definedName name="FGrkrkrkrkrkrkrktbtbsptbrt">[96]TEL!#REF!</definedName>
    <definedName name="FGRKRKRKRKRKRKTBTB1RTDKDK">[95]냉연집계!#REF!</definedName>
    <definedName name="fgTBTB4RTDKDK">#REF!</definedName>
    <definedName name="fhddg" hidden="1">{#N/A,#N/A,FALSE,"부대1"}</definedName>
    <definedName name="FIRST">#REF!</definedName>
    <definedName name="First_payment_due">#REF!</definedName>
    <definedName name="FIXT">[97]데이타!$U$23:$V$50</definedName>
    <definedName name="FJDSKJF" hidden="1">{#N/A,#N/A,FALSE,"골재소요량";#N/A,#N/A,FALSE,"골재소요량"}</definedName>
    <definedName name="FK" hidden="1">{"'용역비'!$A$4:$C$8"}</definedName>
    <definedName name="FLEX">#REF!</definedName>
    <definedName name="FLEX28C">#REF!</definedName>
    <definedName name="FNOIM">#REF!</definedName>
    <definedName name="Form">#REF!</definedName>
    <definedName name="FS" hidden="1">{#N/A,#N/A,FALSE,"배수1"}</definedName>
    <definedName name="fsag">[98]단면치수!$A$1</definedName>
    <definedName name="fsdafhaaaaeraw" hidden="1">{#N/A,#N/A,FALSE,"구조1"}</definedName>
    <definedName name="fsdfsd" hidden="1">{#N/A,#N/A,FALSE,"현장 NCR 분석";#N/A,#N/A,FALSE,"현장품질감사";#N/A,#N/A,FALSE,"현장품질감사"}</definedName>
    <definedName name="fsfsd" hidden="1">#REF!</definedName>
    <definedName name="ft">#REF!</definedName>
    <definedName name="FT1TL">[99]INPUT!$A$13</definedName>
    <definedName name="FT1TR">[99]INPUT!$A$15</definedName>
    <definedName name="FT2TL">[99]INPUT!$A$43</definedName>
    <definedName name="FT2TR">[99]INPUT!$A$45</definedName>
    <definedName name="fv" hidden="1">{#N/A,#N/A,FALSE,"전력간선"}</definedName>
    <definedName name="fw8rtrkfw8rtrkfw8rtrk">#REF!</definedName>
    <definedName name="fx" hidden="1">{#N/A,#N/A,FALSE,"조골재"}</definedName>
    <definedName name="g" hidden="1">{#N/A,#N/A,FALSE,"현장 NCR 분석";#N/A,#N/A,FALSE,"현장품질감사";#N/A,#N/A,FALSE,"현장품질감사"}</definedName>
    <definedName name="GAB" localSheetId="2">[45]을!#REF!</definedName>
    <definedName name="GAB">[45]을!#REF!</definedName>
    <definedName name="gahahah" hidden="1">{#N/A,#N/A,FALSE,"포장1";#N/A,#N/A,FALSE,"포장1"}</definedName>
    <definedName name="gap">#REF!</definedName>
    <definedName name="gb" hidden="1">{#N/A,#N/A,FALSE,"2~8번"}</definedName>
    <definedName name="gbc"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GCODE">#N/A</definedName>
    <definedName name="gd" hidden="1">#REF!</definedName>
    <definedName name="GDG" hidden="1">{#N/A,#N/A,FALSE,"포장2"}</definedName>
    <definedName name="GDGFD" hidden="1">{#N/A,#N/A,FALSE,"배수1"}</definedName>
    <definedName name="gdsg" hidden="1">#REF!</definedName>
    <definedName name="GEW"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GF" hidden="1">{#N/A,#N/A,FALSE,"배수2"}</definedName>
    <definedName name="GFDGDFGFG" hidden="1">{#N/A,#N/A,FALSE,"혼합골재"}</definedName>
    <definedName name="gfdgdgdf">#REF!</definedName>
    <definedName name="GFG"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gfgdfg" hidden="1">[100]차액보증!#REF!</definedName>
    <definedName name="gfgfg"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GFGFHGFHF" hidden="1">{#N/A,#N/A,FALSE,"토공2"}</definedName>
    <definedName name="gfggfr">#REF!</definedName>
    <definedName name="gfhgh" hidden="1">{#N/A,#N/A,FALSE,"배수2"}</definedName>
    <definedName name="GFㄹㅇㄹ"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gg" hidden="1">{#N/A,#N/A,FALSE,"운반시간"}</definedName>
    <definedName name="ggfhgfshgh" hidden="1">{#N/A,#N/A,FALSE,"포장2"}</definedName>
    <definedName name="ggg" localSheetId="2">'[101]편성 전제'!#REF!</definedName>
    <definedName name="ggg">'[101]편성 전제'!#REF!</definedName>
    <definedName name="GGGGG" hidden="1">{#N/A,#N/A,FALSE,"단면 제원"}</definedName>
    <definedName name="GH">#REF!</definedName>
    <definedName name="ghgfh" hidden="1">{#N/A,#N/A,FALSE,"포장2"}</definedName>
    <definedName name="GHSFFDJEL"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GIS">#REF!</definedName>
    <definedName name="GIS운반">[102]운반비정산!#REF!</definedName>
    <definedName name="GIS정산">[102]운반비정산!#REF!</definedName>
    <definedName name="GJHGLI" hidden="1">{#N/A,#N/A,FALSE,"포장1";#N/A,#N/A,FALSE,"포장1"}</definedName>
    <definedName name="GK" hidden="1">{"stand",#N/A,TRUE,"공종단가";"mtrvl",#N/A,TRUE,"단가산출";"gis170vl",#N/A,TRUE,"단가산출";"gis23vl",#N/A,TRUE,"단가산출";"cpdlavl",#N/A,TRUE,"단가산출";"BUSVL",#N/A,TRUE,"단가산출";"CABLE",#N/A,TRUE,"단가산출";"MTRST",#N/A,TRUE,"MTR품";"GIS170ST",#N/A,TRUE,"170GIS품";"GIS23ST",#N/A,TRUE,"25.8GIS품";"GITAST",#N/A,TRUE,"잡설비품";"STST",#N/A,TRUE,"표준공종"}</definedName>
    <definedName name="GPRIC">#N/A</definedName>
    <definedName name="grew" hidden="1">#REF!</definedName>
    <definedName name="GROUNDING">#REF!</definedName>
    <definedName name="GRP">'[42]HRSG SMALL07220'!#REF!</definedName>
    <definedName name="GS">#REF!</definedName>
    <definedName name="gsagsdarafds" hidden="1">{#N/A,#N/A,FALSE,"토공2"}</definedName>
    <definedName name="GSRWTYWR"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GSTRWW"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gsu">#REF!</definedName>
    <definedName name="GUBUN">#N/A</definedName>
    <definedName name="GUSEO" hidden="1">{#N/A,#N/A,FALSE,"회선임차현황"}</definedName>
    <definedName name="h">'[101]편성 전제'!#REF!</definedName>
    <definedName name="h_pile1e">[103]변화치수!$D$46</definedName>
    <definedName name="h_pile2e">[103]변화치수!$D$49</definedName>
    <definedName name="H_S">#REF!</definedName>
    <definedName name="H_W설치기사">#REF!</definedName>
    <definedName name="H_W시험기사">#REF!</definedName>
    <definedName name="ha" hidden="1">{#N/A,#N/A,FALSE,"지침";#N/A,#N/A,FALSE,"환경분석";#N/A,#N/A,FALSE,"Sheet16"}</definedName>
    <definedName name="hadfhafa" hidden="1">{#N/A,#N/A,FALSE,"혼합골재"}</definedName>
    <definedName name="hadfhafhad" hidden="1">{#N/A,#N/A,FALSE,"운반시간"}</definedName>
    <definedName name="hadfhata" hidden="1">{#N/A,#N/A,FALSE,"표지목차"}</definedName>
    <definedName name="hadhfaha" hidden="1">{#N/A,#N/A,FALSE,"포장2"}</definedName>
    <definedName name="HAF">#REF!</definedName>
    <definedName name="han" hidden="1">#REF!</definedName>
    <definedName name="HBV">#REF!</definedName>
    <definedName name="HCR">#REF!</definedName>
    <definedName name="HDGBGD"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HDSVP">#REF!</definedName>
    <definedName name="Heä_soá_laép_xaø_H">1.7</definedName>
    <definedName name="hello" hidden="1">{#N/A,#N/A,TRUE,"공종단가";#N/A,#N/A,TRUE,"Mtr단가";#N/A,#N/A,TRUE,"170GIS단가";#N/A,#N/A,TRUE,"258GIS단가";#N/A,#N/A,TRUE,"잡단가A";#N/A,#N/A,TRUE,"잡단가B";#N/A,#N/A,TRUE,"잡단가C";#N/A,#N/A,TRUE,"토목방재단가";#N/A,#N/A,TRUE,"MTR품";#N/A,#N/A,TRUE,"170GIS품";#N/A,#N/A,TRUE,"25.8GIS품";#N/A,#N/A,TRUE,"잡설비품";#N/A,#N/A,TRUE,"토목방재";#N/A,#N/A,TRUE,"시중노임"}</definedName>
    <definedName name="hfdsg3">[104]단면치수!$A$1</definedName>
    <definedName name="HG" hidden="1">{#N/A,#N/A,FALSE,"골재소요량";#N/A,#N/A,FALSE,"골재소요량"}</definedName>
    <definedName name="hgd" hidden="1">{#N/A,#N/A,FALSE,"배수2"}</definedName>
    <definedName name="hgf"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HH" localSheetId="2">#REF!</definedName>
    <definedName name="HH">#REF!</definedName>
    <definedName name="HHAF">#REF!</definedName>
    <definedName name="hhh">#REF!</definedName>
    <definedName name="HHMF">#REF!</definedName>
    <definedName name="HHR" hidden="1">{#N/A,#N/A,FALSE,"포장2"}</definedName>
    <definedName name="HI_전선관">#REF!</definedName>
    <definedName name="HJ" hidden="1">{#N/A,#N/A,FALSE,"2~8번"}</definedName>
    <definedName name="HJK" hidden="1">{#N/A,#N/A,FALSE,"이태원철근"}</definedName>
    <definedName name="HL">'[40]DATA 입력란'!$D$40</definedName>
    <definedName name="HMF">#REF!</definedName>
    <definedName name="HMHM"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HMOTOR">#REF!</definedName>
    <definedName name="HPUMP">#REF!</definedName>
    <definedName name="hr">[105]산출근거!#REF!</definedName>
    <definedName name="hrbjrjy" hidden="1">{#N/A,#N/A,FALSE,"배수2"}</definedName>
    <definedName name="hrethtwreh">'[106]archi(본사)'!#REF!</definedName>
    <definedName name="hrtehreth">#REF!</definedName>
    <definedName name="hrth">#REF!</definedName>
    <definedName name="hrthert">#REF!</definedName>
    <definedName name="hrttrhret">[107]Total!#REF!</definedName>
    <definedName name="HSCT3">0.1</definedName>
    <definedName name="HSDN">2.5</definedName>
    <definedName name="hskk1">[66]CHITIET!$D$4</definedName>
    <definedName name="HSNC">[72]Du_lieu!$C$6</definedName>
    <definedName name="HSR" hidden="1">{"'용역비'!$A$4:$C$8"}</definedName>
    <definedName name="HSV">#REF!</definedName>
    <definedName name="HTHT"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HTML_CodePage" hidden="1">949</definedName>
    <definedName name="HTML_Control" hidden="1">{"'공사부문'!$A$6:$A$32"}</definedName>
    <definedName name="HTML_Description" hidden="1">""</definedName>
    <definedName name="HTML_Email" hidden="1">""</definedName>
    <definedName name="HTML_Header" hidden="1">"공사부문"</definedName>
    <definedName name="HTML_LastUpdate" hidden="1">"98-04-27"</definedName>
    <definedName name="HTML_LineAfter" hidden="1">FALSE</definedName>
    <definedName name="HTML_LineBefore" hidden="1">FALSE</definedName>
    <definedName name="HTML_Name" hidden="1">"김준곤"</definedName>
    <definedName name="HTML_OBDlg2" hidden="1">TRUE</definedName>
    <definedName name="HTML_OBDlg4" hidden="1">TRUE</definedName>
    <definedName name="HTML_OS" hidden="1">0</definedName>
    <definedName name="HTML_PathFile" hidden="1">"C:\WINNT\Profiles\Administrator\Personal\MyHTML.htm"</definedName>
    <definedName name="HTML_Title" hidden="1">"시중노임단가"</definedName>
    <definedName name="HTML1_1" hidden="1">"'[97선풍기.xls]`97FAN 이동'!$B$1:$R$28"</definedName>
    <definedName name="HTML1_10" hidden="1">""</definedName>
    <definedName name="HTML1_11" hidden="1">1</definedName>
    <definedName name="HTML1_12" hidden="1">"C:\data\JSCH\FAN.htm"</definedName>
    <definedName name="HTML1_2" hidden="1">1</definedName>
    <definedName name="HTML1_3" hidden="1">"97선풍기.xl"</definedName>
    <definedName name="HTML1_4" hidden="1">"`97FAN 이동"</definedName>
    <definedName name="HTML1_5" hidden="1">""</definedName>
    <definedName name="HTML1_6" hidden="1">-4146</definedName>
    <definedName name="HTML1_7" hidden="1">-4146</definedName>
    <definedName name="HTML1_8" hidden="1">"97-06-17"</definedName>
    <definedName name="HTML1_9" hidden="1">"정서채"</definedName>
    <definedName name="HTMLCount" hidden="1">1</definedName>
    <definedName name="HTR" hidden="1">{#N/A,#N/A,FALSE,"이태원철근"}</definedName>
    <definedName name="htrhtrh">#REF!</definedName>
    <definedName name="HU">'[40]DATA 입력란'!$D$42</definedName>
    <definedName name="HVAFP">#REF!</definedName>
    <definedName name="HVMF">#REF!</definedName>
    <definedName name="HWEI">#REF!</definedName>
    <definedName name="HW설치기사">#REF!</definedName>
    <definedName name="HW시험기사">#REF!</definedName>
    <definedName name="I">#REF!</definedName>
    <definedName name="ID">#REF!,#REF!</definedName>
    <definedName name="id_공통공사비">#REF!</definedName>
    <definedName name="id_단위시설별_공사비">#REF!</definedName>
    <definedName name="id_제잡비">#REF!</definedName>
    <definedName name="II" hidden="1">{"'용역비'!$A$4:$C$8"}</definedName>
    <definedName name="III"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IIII" hidden="1">{"'용역비'!$A$4:$C$8"}</definedName>
    <definedName name="IIIII" hidden="1">{"'용역비'!$A$4:$C$8"}</definedName>
    <definedName name="iiiiii"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iiiiiii"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iiiiiiii"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iiu"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IL" localSheetId="2">#REF!</definedName>
    <definedName name="IL">#REF!</definedName>
    <definedName name="IMPMAP">'[108]IMP(MAIN)'!$E$26:$AX$74</definedName>
    <definedName name="IMPMAP_">'[108]IMP (REACTOR)'!$E$27:$AY$74</definedName>
    <definedName name="IOI" hidden="1">{"'용역비'!$A$4:$C$8"}</definedName>
    <definedName name="IOIOIOIO" hidden="1">{#N/A,#N/A,FALSE,"표지목차"}</definedName>
    <definedName name="iouo" hidden="1">{#N/A,#N/A,FALSE,"배수2"}</definedName>
    <definedName name="ioup" hidden="1">{#N/A,#N/A,FALSE,"속도"}</definedName>
    <definedName name="ir2rtcfr3c1r4c26rtqu">#REF!</definedName>
    <definedName name="ITEM">'[42]HRSG SMALL07220'!#REF!</definedName>
    <definedName name="iu"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iuuu"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J">#N/A</definedName>
    <definedName name="JAERYO_Y">#N/A</definedName>
    <definedName name="JAIRYO">#N/A</definedName>
    <definedName name="jajai">#REF!</definedName>
    <definedName name="JENS">#N/A</definedName>
    <definedName name="JENS1">#N/A</definedName>
    <definedName name="JENS2">#N/A</definedName>
    <definedName name="JENS3">#N/A</definedName>
    <definedName name="JENY">#N/A</definedName>
    <definedName name="JENY1">#N/A</definedName>
    <definedName name="JENY2">#N/A</definedName>
    <definedName name="JENY3">#N/A</definedName>
    <definedName name="JH" localSheetId="2">#REF!</definedName>
    <definedName name="JH">#REF!</definedName>
    <definedName name="jii" hidden="1">{#N/A,#N/A,FALSE,"골재소요량";#N/A,#N/A,FALSE,"골재소요량"}</definedName>
    <definedName name="JJ" localSheetId="2">#REF!</definedName>
    <definedName name="JJ">#REF!</definedName>
    <definedName name="JJJ" localSheetId="2">#REF!</definedName>
    <definedName name="JJJ">#REF!</definedName>
    <definedName name="JK" hidden="1">{#N/A,#N/A,FALSE,"구조2"}</definedName>
    <definedName name="JKJKJKJK" hidden="1">{#N/A,#N/A,FALSE,"포장1";#N/A,#N/A,FALSE,"포장1"}</definedName>
    <definedName name="JS">#REF!</definedName>
    <definedName name="JULY">#REF!</definedName>
    <definedName name="JUNCTION">#REF!</definedName>
    <definedName name="JUNE">#REF!</definedName>
    <definedName name="JYJY"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jytrtysr" hidden="1">{#N/A,#N/A,FALSE,"조골재"}</definedName>
    <definedName name="K">#REF!</definedName>
    <definedName name="KA">[109]MOTOR!$B$61:$E$68</definedName>
    <definedName name="KBS" hidden="1">#REF!</definedName>
    <definedName name="kd"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kdflkj">'[110]1.설계조건'!$P$40</definedName>
    <definedName name="key" hidden="1">[111]COVER!#REF!</definedName>
    <definedName name="KEY_E">#REF!</definedName>
    <definedName name="kf"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KFJG">#REF!</definedName>
    <definedName name="khl" hidden="1">{#N/A,#N/A,FALSE,"2~8번"}</definedName>
    <definedName name="KHNBN">[112]내역서!#REF!</definedName>
    <definedName name="KIT">#REF!</definedName>
    <definedName name="kj" hidden="1">#REF!</definedName>
    <definedName name="kjfds" hidden="1">{"stand",#N/A,TRUE,"공종단가";"mtrvl",#N/A,TRUE,"단가산출";"gis170vl",#N/A,TRUE,"단가산출";"gis23vl",#N/A,TRUE,"단가산출";"cpdlavl",#N/A,TRUE,"단가산출";"BUSVL",#N/A,TRUE,"단가산출";"CABLE",#N/A,TRUE,"단가산출";"MTRST",#N/A,TRUE,"MTR품";"GIS170ST",#N/A,TRUE,"170GIS품";"GIS23ST",#N/A,TRUE,"25.8GIS품";"GITAST",#N/A,TRUE,"잡설비품";"STST",#N/A,TRUE,"표준공종"}</definedName>
    <definedName name="KK">#REF!</definedName>
    <definedName name="kkd" hidden="1">#REF!</definedName>
    <definedName name="kkjh">'[113]1.설계조건'!$P$40</definedName>
    <definedName name="KKK">#REF!</definedName>
    <definedName name="kkkk" hidden="1">{#N/A,#N/A,FALSE,"현장 NCR 분석";#N/A,#N/A,FALSE,"현장품질감사";#N/A,#N/A,FALSE,"현장품질감사"}</definedName>
    <definedName name="kko" hidden="1">#REF!</definedName>
    <definedName name="KL">BlankMacro1</definedName>
    <definedName name="kljg" hidden="1">{#N/A,#N/A,FALSE,"부대1"}</definedName>
    <definedName name="KLLKLKLK" hidden="1">{#N/A,#N/A,FALSE,"포장2"}</definedName>
    <definedName name="knj" hidden="1">{#N/A,#N/A,FALSE,"혼합골재"}</definedName>
    <definedName name="korea">#REF!</definedName>
    <definedName name="KSALSOASL"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ksg">#REF!</definedName>
    <definedName name="ktf" hidden="1">#REF!</definedName>
    <definedName name="kty" hidden="1">#REF!</definedName>
    <definedName name="KUK"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KYN">#N/A</definedName>
    <definedName name="KYNGSADO">#N/A</definedName>
    <definedName name="KYNGSAYL">#N/A</definedName>
    <definedName name="kytjnjr" hidden="1">{#N/A,#N/A,FALSE,"토공2"}</definedName>
    <definedName name="L">#N/A</definedName>
    <definedName name="la">#REF!</definedName>
    <definedName name="LAB">#REF!</definedName>
    <definedName name="Labor_Cost">#REF!</definedName>
    <definedName name="LASLSSHEAS"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LAST1">#REF!</definedName>
    <definedName name="LA기초" hidden="1">{"stand",#N/A,TRUE,"공종단가";"mtrvl",#N/A,TRUE,"단가산출";"gis170vl",#N/A,TRUE,"단가산출";"gis23vl",#N/A,TRUE,"단가산출";"cpdlavl",#N/A,TRUE,"단가산출";"BUSVL",#N/A,TRUE,"단가산출";"CABLE",#N/A,TRUE,"단가산출";"MTRST",#N/A,TRUE,"MTR품";"GIS170ST",#N/A,TRUE,"170GIS품";"GIS23ST",#N/A,TRUE,"25.8GIS품";"GITAST",#N/A,TRUE,"잡설비품";"STST",#N/A,TRUE,"표준공종"}</definedName>
    <definedName name="LA기초1" hidden="1">{#N/A,#N/A,TRUE,"공종단가";#N/A,#N/A,TRUE,"Mtr단가";#N/A,#N/A,TRUE,"170GIS단가";#N/A,#N/A,TRUE,"258GIS단가";#N/A,#N/A,TRUE,"잡단가A";#N/A,#N/A,TRUE,"잡단가B";#N/A,#N/A,TRUE,"잡단가C";#N/A,#N/A,TRUE,"토목방재단가";#N/A,#N/A,TRUE,"MTR품";#N/A,#N/A,TRUE,"170GIS품";#N/A,#N/A,TRUE,"25.8GIS품";#N/A,#N/A,TRUE,"잡설비품";#N/A,#N/A,TRUE,"토목방재";#N/A,#N/A,TRUE,"시중노임"}</definedName>
    <definedName name="LB">#REF!</definedName>
    <definedName name="lc">#REF!</definedName>
    <definedName name="ld">#REF!</definedName>
    <definedName name="LG">#REF!</definedName>
    <definedName name="LGE_사업부구분">[114]사업부구분코드!$A$2:$A$38</definedName>
    <definedName name="li" hidden="1">{"'용역비'!$A$4:$C$8"}</definedName>
    <definedName name="lijop" hidden="1">{#N/A,#N/A,FALSE,"배수1"}</definedName>
    <definedName name="LINE">#N/A</definedName>
    <definedName name="LINE_1">#N/A</definedName>
    <definedName name="LINE_2">#N/A</definedName>
    <definedName name="LINE_3">#N/A</definedName>
    <definedName name="LIST">[115]부하LOAD!$B$4:$P$163</definedName>
    <definedName name="LIST최종">[116]결선list!$F$933</definedName>
    <definedName name="LIVI매출" localSheetId="2">#REF!</definedName>
    <definedName name="LIVI매출">#REF!</definedName>
    <definedName name="LIVI손익" localSheetId="2">#REF!</definedName>
    <definedName name="LIVI손익">#REF!</definedName>
    <definedName name="LIVI손익율" localSheetId="2">#REF!</definedName>
    <definedName name="LIVI손익율">#REF!</definedName>
    <definedName name="ljg"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ljkj" hidden="1">{#N/A,#N/A,FALSE,"현장 NCR 분석";#N/A,#N/A,FALSE,"현장품질감사";#N/A,#N/A,FALSE,"현장품질감사"}</definedName>
    <definedName name="LK">#REF!,#REF!</definedName>
    <definedName name="lkijhgh" hidden="1">{#N/A,#N/A,FALSE,"부대1"}</definedName>
    <definedName name="lkj"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LL">#N/A</definedName>
    <definedName name="LLL">#REF!</definedName>
    <definedName name="lo" hidden="1">{#N/A,#N/A,FALSE,"2~8번"}</definedName>
    <definedName name="Local_Tatal_RMC_With_Rate">#REF!</definedName>
    <definedName name="Local_Total_RMC">#REF!</definedName>
    <definedName name="LOCATION">[56]LEGEND!$D$7</definedName>
    <definedName name="LOOP">#REF!</definedName>
    <definedName name="LOOP1">#REF!</definedName>
    <definedName name="LOOP2">#REF!</definedName>
    <definedName name="LOOP3">#REF!</definedName>
    <definedName name="LOOP4">#REF!</definedName>
    <definedName name="LOOP5">#REF!</definedName>
    <definedName name="LP1A">'[37]부하(성남)'!#REF!</definedName>
    <definedName name="LP1B">[36]부하계산서!#REF!</definedName>
    <definedName name="LP3A">'[37]부하(성남)'!#REF!</definedName>
    <definedName name="LPB">'[37]부하(성남)'!#REF!</definedName>
    <definedName name="LPBA">[36]부하계산서!#REF!</definedName>
    <definedName name="LPKA">[36]부하계산서!#REF!</definedName>
    <definedName name="LPKB">[36]부하계산서!#REF!</definedName>
    <definedName name="LPM">[36]부하계산서!#REF!</definedName>
    <definedName name="LPMA">[36]부하계산서!#REF!</definedName>
    <definedName name="LPO">[36]부하계산서!#REF!</definedName>
    <definedName name="LPOA">[36]부하계산서!#REF!</definedName>
    <definedName name="LPRIC">#N/A</definedName>
    <definedName name="LP구입">#REF!</definedName>
    <definedName name="LP출고">#REF!</definedName>
    <definedName name="ls">#REF!</definedName>
    <definedName name="LSK">#REF!</definedName>
    <definedName name="ls재">#REF!</definedName>
    <definedName name="LV02A">[36]부하계산서!#REF!</definedName>
    <definedName name="LV02B">[36]부하계산서!#REF!</definedName>
    <definedName name="LV04A">[36]부하계산서!#REF!</definedName>
    <definedName name="LV04B">[36]부하계산서!#REF!</definedName>
    <definedName name="L형옹벽">[77]일위대가!#REF!</definedName>
    <definedName name="m">[117]JUCK!#REF!</definedName>
    <definedName name="Macro1">[118]!Macro1</definedName>
    <definedName name="Macro10">[119]!Macro10</definedName>
    <definedName name="Macro11">[118]!Macro11</definedName>
    <definedName name="Macro12">[119]!Macro12</definedName>
    <definedName name="Macro13">[119]!Macro13</definedName>
    <definedName name="Macro14">[119]!Macro14</definedName>
    <definedName name="Macro2">[119]!Macro2</definedName>
    <definedName name="MACRO20">[120]!Macro2</definedName>
    <definedName name="Macro3">[118]!Macro3</definedName>
    <definedName name="Macro4">[118]!Macro4</definedName>
    <definedName name="Macro5">[119]!Macro5</definedName>
    <definedName name="Macro6">[119]!Macro6</definedName>
    <definedName name="Macro7">[119]!Macro7</definedName>
    <definedName name="Macro8">[119]!Macro8</definedName>
    <definedName name="Macro9">[119]특별교실!Macro9</definedName>
    <definedName name="MAR.">#REF!</definedName>
    <definedName name="Material">#REF!</definedName>
    <definedName name="Material_Cost_USD">#REF!</definedName>
    <definedName name="Material_Cost_USD_With_Rate">#REF!</definedName>
    <definedName name="MATL1">'[42]HRSG SMALL07220'!#REF!</definedName>
    <definedName name="MAY">#REF!</definedName>
    <definedName name="MCCEA">[36]부하계산서!#REF!</definedName>
    <definedName name="MCCEB">[36]부하계산서!#REF!</definedName>
    <definedName name="MCCF">[36]부하계산서!#REF!</definedName>
    <definedName name="MCCN">'[37]부하(성남)'!#REF!</definedName>
    <definedName name="MCCP">[36]부하계산서!#REF!</definedName>
    <definedName name="MCCS">[36]부하계산서!#REF!</definedName>
    <definedName name="Mech2">'[121]Cost bd-"A"'!#REF!</definedName>
    <definedName name="MENU1">[46]경상비!#REF!</definedName>
    <definedName name="MENU2">[46]경상비!#REF!</definedName>
    <definedName name="MH">[97]DATA!$I$17:$J$26</definedName>
    <definedName name="mm" hidden="1">{#N/A,#N/A,TRUE,"토적및재료집계";#N/A,#N/A,TRUE,"토적및재료집계";#N/A,#N/A,TRUE,"단위량"}</definedName>
    <definedName name="MNB" hidden="1">{#N/A,#N/A,FALSE,"2~8번"}</definedName>
    <definedName name="MNHL">[118]Sheet1!$A$4:$H$5</definedName>
    <definedName name="Model_Suffix">#REF!</definedName>
    <definedName name="MONEY">#REF!,#REF!</definedName>
    <definedName name="MOTOR">#REF!</definedName>
    <definedName name="MOTOR__농형_전폐">#REF!</definedName>
    <definedName name="MPRIC">#N/A</definedName>
    <definedName name="MTCHC">[122]TNHCHINH!$K$38</definedName>
    <definedName name="MTR1ST">#REF!</definedName>
    <definedName name="MULTI">'[42]HRSG SMALL07220'!#REF!</definedName>
    <definedName name="MULT매출">#REF!</definedName>
    <definedName name="MULT손익">#REF!</definedName>
    <definedName name="MULT손익율">#REF!</definedName>
    <definedName name="MYK" hidden="1">{"stand",#N/A,TRUE,"공종단가";"mtrvl",#N/A,TRUE,"단가산출";"gis170vl",#N/A,TRUE,"단가산출";"gis23vl",#N/A,TRUE,"단가산출";"cpdlavl",#N/A,TRUE,"단가산출";"BUSVL",#N/A,TRUE,"단가산출";"CABLE",#N/A,TRUE,"단가산출";"MTRST",#N/A,TRUE,"MTR품";"GIS170ST",#N/A,TRUE,"170GIS품";"GIS23ST",#N/A,TRUE,"25.8GIS품";"GITAST",#N/A,TRUE,"잡설비품";"STST",#N/A,TRUE,"표준공종"}</definedName>
    <definedName name="N">#REF!</definedName>
    <definedName name="N1IN">'[67]TONGKE3p '!$U$295</definedName>
    <definedName name="NAME">#REF!</definedName>
    <definedName name="name_one" hidden="1">#REF!</definedName>
    <definedName name="name_three" hidden="1">#REF!</definedName>
    <definedName name="name_two" hidden="1">#REF!</definedName>
    <definedName name="NB" hidden="1">{#N/A,#N/A,FALSE,"운반시간"}</definedName>
    <definedName name="NCHC">[122]TNHCHINH!$J$38</definedName>
    <definedName name="NEIM">#REF!</definedName>
    <definedName name="NET">'[42]HRSG SMALL07220'!#REF!</definedName>
    <definedName name="NEW">[43]Total!#REF!</definedName>
    <definedName name="NEWNOIM">#REF!</definedName>
    <definedName name="NEXT">#REF!</definedName>
    <definedName name="ngf"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NIG13p">'[67]TONGKE3p '!$T$295</definedName>
    <definedName name="nignc3p">'[123]CHITIET VL-NC'!$G$107</definedName>
    <definedName name="nigvl3p">'[123]CHITIET VL-NC'!$G$99</definedName>
    <definedName name="nlvl1">[66]CHITIET!$G$302</definedName>
    <definedName name="nn">[11]단면치수!$A$1</definedName>
    <definedName name="NO">'[42]HRSG SMALL07220'!#REF!</definedName>
    <definedName name="noim">#REF!</definedName>
    <definedName name="NUMBER">#REF!</definedName>
    <definedName name="nuoc">[79]gvl!$N$38</definedName>
    <definedName name="NY">#REF!</definedName>
    <definedName name="NYE">#REF!</definedName>
    <definedName name="o">#REF!</definedName>
    <definedName name="OCB170철거재">'[124]8-3기계경비'!#REF!</definedName>
    <definedName name="OCT.">#REF!</definedName>
    <definedName name="ODH" hidden="1">#REF!</definedName>
    <definedName name="OI" hidden="1">{#N/A,#N/A,FALSE,"토공2"}</definedName>
    <definedName name="oi8uip" hidden="1">{#N/A,#N/A,FALSE,"이정표"}</definedName>
    <definedName name="OIL" hidden="1">{"'용역비'!$A$4:$C$8"}</definedName>
    <definedName name="oiuyo" hidden="1">{#N/A,#N/A,FALSE,"부대1"}</definedName>
    <definedName name="ojjmjk" hidden="1">{#N/A,#N/A,FALSE,"배수1"}</definedName>
    <definedName name="ok" hidden="1">{#N/A,#N/A,FALSE,"2~8번"}</definedName>
    <definedName name="OL" hidden="1">{#N/A,#N/A,FALSE,"포장2"}</definedName>
    <definedName name="onoim">#REF!</definedName>
    <definedName name="ONP" hidden="1">#REF!</definedName>
    <definedName name="ooo" hidden="1">#REF!</definedName>
    <definedName name="ORDER1">'[42]HRSG SMALL07220'!#REF!</definedName>
    <definedName name="ouio" hidden="1">{#N/A,#N/A,FALSE,"부대2"}</definedName>
    <definedName name="p" localSheetId="2" hidden="1">{#N/A,#N/A,FALSE,"MASTER";#N/A,#N/A,FALSE,"매출1";#N/A,#N/A,FALSE,"매출2";#N/A,#N/A,FALSE,"투자5";#N/A,#N/A,FALSE,"손익(사업)";#N/A,#N/A,FALSE,"제조원가"}</definedName>
    <definedName name="p" hidden="1">{#N/A,#N/A,FALSE,"MASTER";#N/A,#N/A,FALSE,"매출1";#N/A,#N/A,FALSE,"매출2";#N/A,#N/A,FALSE,"투자5";#N/A,#N/A,FALSE,"손익(사업)";#N/A,#N/A,FALSE,"제조원가"}</definedName>
    <definedName name="P01_">#REF!</definedName>
    <definedName name="P02_">#REF!</definedName>
    <definedName name="Pad_1">#REF!</definedName>
    <definedName name="Payments_per_year">#REF!</definedName>
    <definedName name="PB">'[37]부하(성남)'!#REF!</definedName>
    <definedName name="PC_Pile">#REF!</definedName>
    <definedName name="PE" localSheetId="2">#REF!</definedName>
    <definedName name="PE">#REF!</definedName>
    <definedName name="PEE">[74]DATA!$N$4:$P$12</definedName>
    <definedName name="pe빗물받이" hidden="1">{#N/A,#N/A,FALSE,"현장 NCR 분석";#N/A,#N/A,FALSE,"현장품질감사";#N/A,#N/A,FALSE,"현장품질감사"}</definedName>
    <definedName name="PG">#N/A</definedName>
    <definedName name="PH">#N/A</definedName>
    <definedName name="PI">#N/A</definedName>
    <definedName name="PIBA">[125]설계조건!$I$41</definedName>
    <definedName name="picture26">#REF!</definedName>
    <definedName name="PIER98">#REF!</definedName>
    <definedName name="Pile_Driving">#REF!</definedName>
    <definedName name="pile_s">[84]말뚝지지력산정!$F$116</definedName>
    <definedName name="PIPE1">#REF!</definedName>
    <definedName name="pj">#REF!,#REF!</definedName>
    <definedName name="PM">[126]IBASE!$AH$16:$AV$110</definedName>
    <definedName name="Pmt_to_use">#REF!</definedName>
    <definedName name="PM회의양식">'[127]2.대외공문'!#REF!</definedName>
    <definedName name="PNAME">#N/A</definedName>
    <definedName name="PNLW10">[36]부하계산서!#REF!</definedName>
    <definedName name="PNLW8">[36]부하계산서!#REF!</definedName>
    <definedName name="POI" hidden="1">#REF!</definedName>
    <definedName name="popo" hidden="1">#REF!</definedName>
    <definedName name="POR121175C2054RTSKS15C6LRTHDLRT">#REF!</definedName>
    <definedName name="por1c1r235c17m">#REF!</definedName>
    <definedName name="POR3C37R54C40RTSQLBP2PRTHDLTBDL">[128]조건!#REF!</definedName>
    <definedName name="POR3C41R52C44RTSKS13C5LRTHDLTBD">[128]조건!#REF!</definedName>
    <definedName name="POR3C56R44C76RTSKS15C5LRTHDLTBD">[128]조건!#REF!</definedName>
    <definedName name="POR3C77R61C83RTSKS15C5LRTHDLTBD">[128]조건!#REF!</definedName>
    <definedName name="POR458C2054RTSKS15C6LRTHDLRTM4T">#REF!</definedName>
    <definedName name="POR6C20R55C38RTSKS13C5LRTHDLTBD">[128]조건!#REF!</definedName>
    <definedName name="POR7280C116RTSKS15C6LRTHR26C116">#REF!</definedName>
    <definedName name="POR7C2R55C18RTSKS13C5LRTHDLTBDL">#REF!</definedName>
    <definedName name="POR7C2R58C18RTSKS13C5LRTHDLTBDL">[128]조건!#REF!</definedName>
    <definedName name="POR7C77R72C83RTSKS13C5LRTHDLTBD">#REF!</definedName>
    <definedName name="por840c3542RTsks12c4lRTm1TB0TB5">#REF!</definedName>
    <definedName name="POR8C46R200C54RTSKS13C6LRTHR3C4">[128]조건!#REF!</definedName>
    <definedName name="pp">#REF!</definedName>
    <definedName name="PPP">#REF!</definedName>
    <definedName name="pppp">#REF!</definedName>
    <definedName name="pppppp">#REF!</definedName>
    <definedName name="pppppppp">#REF!</definedName>
    <definedName name="PPPPPPPPPP">#REF!</definedName>
    <definedName name="pppppppppppp">#REF!</definedName>
    <definedName name="PPPPPPPPPPPPPP">#REF!</definedName>
    <definedName name="PPPPPPPPPPPPPPPPPP">#REF!</definedName>
    <definedName name="PRICE">#N/A</definedName>
    <definedName name="PRIN_TITLES">#REF!</definedName>
    <definedName name="print">#REF!</definedName>
    <definedName name="_xlnm.Print_Area" localSheetId="4">내역서!$B$1:$M$38</definedName>
    <definedName name="_xlnm.Print_Area" localSheetId="3">원가계산!$A$1:$G$31</definedName>
    <definedName name="_xlnm.Print_Area">#N/A</definedName>
    <definedName name="PRINT_AREA_MI">#N/A</definedName>
    <definedName name="Print_Area\C">#REF!</definedName>
    <definedName name="Print_Area2" localSheetId="2">#REF!</definedName>
    <definedName name="Print_Area2">#REF!</definedName>
    <definedName name="PRINT_TITEL">#REF!</definedName>
    <definedName name="PRINT_TITELS">#REF!</definedName>
    <definedName name="PRINT_TITLE">#REF!</definedName>
    <definedName name="print_title1">[129]충주!#REF!</definedName>
    <definedName name="_xlnm.Print_Titles" localSheetId="2">#REF!</definedName>
    <definedName name="_xlnm.Print_Titles" localSheetId="4">내역서!$2:$3</definedName>
    <definedName name="_xlnm.Print_Titles">#REF!</definedName>
    <definedName name="PRINT_TITLES_MI" localSheetId="2">#REF!</definedName>
    <definedName name="PRINT_TITLES_MI">#REF!</definedName>
    <definedName name="prn_compa">#REF!</definedName>
    <definedName name="PROJ">[56]LEGEND!$D$4</definedName>
    <definedName name="PROJNAME">#REF!</definedName>
    <definedName name="PRT4_1">#N/A</definedName>
    <definedName name="PRT4_2">#N/A</definedName>
    <definedName name="PS15C4LRTOR5C1R1000C10RTHR3C1R4">#REF!</definedName>
    <definedName name="PSKS12C4LRTOR50C1R84C10RTHDLRTM">#REF!</definedName>
    <definedName name="PSKS12C4LRTOR6C73R45C74RTHDLRTM">#REF!</definedName>
    <definedName name="PSKS12C4LRTOR9C1R47C10RTHDLRTM3">#REF!</definedName>
    <definedName name="PSKS13C4LRTOR138C45R180C58RTHDL">#REF!</definedName>
    <definedName name="PSKS13C4LRTOR182C45R224C58RTHDL">#REF!</definedName>
    <definedName name="PSKS13C4LRTOR39C29R79C43RTHDLRT">#REF!</definedName>
    <definedName name="PSKS13C4LRTOR49C45R91C58RTHDLRT">#REF!</definedName>
    <definedName name="PSKS13C4LRTOR5C29R40C43RTHDLRTM">#REF!</definedName>
    <definedName name="PSKS13C4LRTOR5C45R47C58RTHDLRTM">#REF!</definedName>
    <definedName name="PSKS13C4LRTOR94C45R136C58RTHDLR">#REF!</definedName>
    <definedName name="PSKS13C6LRTOR3C76R62C87RTM1TB0T">#REF!</definedName>
    <definedName name="PSKS15C6LRTOR3C76R62C88RTM1TB0T">#REF!</definedName>
    <definedName name="Psqlbp4lRTOR6C15R45C16RTHDLRTM0">#REF!</definedName>
    <definedName name="Psqlbp4lRTOR6C15R45C16RTHDLRTM7">#REF!</definedName>
    <definedName name="pt_a2" localSheetId="2">#REF!</definedName>
    <definedName name="pt_a2">#REF!</definedName>
    <definedName name="pt_a3" localSheetId="2">#REF!</definedName>
    <definedName name="pt_a3">#REF!</definedName>
    <definedName name="PT_AREA" localSheetId="2">#REF!</definedName>
    <definedName name="PT_AREA">#REF!</definedName>
    <definedName name="PTNC">'[123]DON GIA'!$G$227</definedName>
    <definedName name="PUMP" localSheetId="2" hidden="1">{#N/A,#N/A,FALSE,"MASTER";#N/A,#N/A,FALSE,"매출1";#N/A,#N/A,FALSE,"매출2";#N/A,#N/A,FALSE,"투자5";#N/A,#N/A,FALSE,"손익(사업)";#N/A,#N/A,FALSE,"제조원가"}</definedName>
    <definedName name="PUMP" hidden="1">{#N/A,#N/A,FALSE,"MASTER";#N/A,#N/A,FALSE,"매출1";#N/A,#N/A,FALSE,"매출2";#N/A,#N/A,FALSE,"투자5";#N/A,#N/A,FALSE,"손익(사업)";#N/A,#N/A,FALSE,"제조원가"}</definedName>
    <definedName name="PVCPIPE">#REF!</definedName>
    <definedName name="PVC호스_D25">#REF!</definedName>
    <definedName name="PVC호스_D40">#REF!</definedName>
    <definedName name="PYA00" localSheetId="2">#REF!</definedName>
    <definedName name="PYA00">#REF!</definedName>
    <definedName name="PYE00" localSheetId="2">#REF!</definedName>
    <definedName name="PYE00">#REF!</definedName>
    <definedName name="Q">#N/A</definedName>
    <definedName name="q234562456" hidden="1">{"'용역비'!$A$4:$C$8"}</definedName>
    <definedName name="Q3WEE" hidden="1">{#N/A,#N/A,FALSE,"조골재"}</definedName>
    <definedName name="Q3WEE_1" hidden="1">{#N/A,#N/A,FALSE,"조골재"}</definedName>
    <definedName name="QA" localSheetId="2">#REF!</definedName>
    <definedName name="QA">#REF!</definedName>
    <definedName name="qaa" hidden="1">{#N/A,#N/A,FALSE,"속도"}</definedName>
    <definedName name="qaaa" hidden="1">{#N/A,#N/A,FALSE,"속도"}</definedName>
    <definedName name="QB" localSheetId="2">#REF!</definedName>
    <definedName name="QB">#REF!</definedName>
    <definedName name="qbb" hidden="1">{#N/A,#N/A,FALSE,"2~8번"}</definedName>
    <definedName name="qedrcc" hidden="1">{#N/A,#N/A,FALSE,"부대1"}</definedName>
    <definedName name="qerhhhhhhhhhhh" hidden="1">{#N/A,#N/A,FALSE,"배수2"}</definedName>
    <definedName name="qerhhhhhhhhhhhh" hidden="1">{#N/A,#N/A,FALSE,"부대1"}</definedName>
    <definedName name="qerhhhhhhhhhhhhhhh" hidden="1">{#N/A,#N/A,FALSE,"구조2"}</definedName>
    <definedName name="qeutri">[130]단면치수!$A$1</definedName>
    <definedName name="QHSTKQNS">#REF!</definedName>
    <definedName name="QKQH">[131]내역!#REF!,[131]내역!#REF!,[131]내역!#REF!,[131]내역!#REF!</definedName>
    <definedName name="qor" hidden="1">[132]실행철강하도!$A$1:$A$4</definedName>
    <definedName name="QPRO">#REF!</definedName>
    <definedName name="qq" hidden="1">{#N/A,#N/A,FALSE,"단가표지"}</definedName>
    <definedName name="qqq" hidden="1">#REF!</definedName>
    <definedName name="qqqqq" hidden="1">#REF!</definedName>
    <definedName name="QS">[30]예가표!#REF!</definedName>
    <definedName name="QTY">#REF!</definedName>
    <definedName name="QUAN">'[42]HRSG SMALL07220'!#REF!</definedName>
    <definedName name="QW" hidden="1">{#N/A,#N/A,FALSE,"배수2"}</definedName>
    <definedName name="qwan" hidden="1">{#N/A,#N/A,FALSE,"2~8번"}</definedName>
    <definedName name="QWE" hidden="1">{#N/A,#N/A,FALSE,"이태원철근"}</definedName>
    <definedName name="QWER" hidden="1">{#N/A,#N/A,FALSE,"이태원철근"}</definedName>
    <definedName name="QWQ" hidden="1">{"stand",#N/A,TRUE,"공종단가";"mtrvl",#N/A,TRUE,"단가산출";"gis170vl",#N/A,TRUE,"단가산출";"gis23vl",#N/A,TRUE,"단가산출";"cpdlavl",#N/A,TRUE,"단가산출";"BUSVL",#N/A,TRUE,"단가산출";"CABLE",#N/A,TRUE,"단가산출";"MTRST",#N/A,TRUE,"MTR품";"GIS170ST",#N/A,TRUE,"170GIS품";"GIS23ST",#N/A,TRUE,"25.8GIS품";"GITAST",#N/A,TRUE,"잡설비품";"STST",#N/A,TRUE,"표준공종"}</definedName>
    <definedName name="qwrn10" hidden="1">{#N/A,#N/A,FALSE,"이정표"}</definedName>
    <definedName name="qwrn11" hidden="1">{#N/A,#N/A,FALSE,"조골재"}</definedName>
    <definedName name="qwrn12" hidden="1">{#N/A,#N/A,FALSE,"구조1"}</definedName>
    <definedName name="qwrn13" hidden="1">{#N/A,#N/A,FALSE,"토공2"}</definedName>
    <definedName name="qwrn14" hidden="1">{#N/A,#N/A,FALSE,"포장1";#N/A,#N/A,FALSE,"포장1"}</definedName>
    <definedName name="qwrn15" hidden="1">{#N/A,#N/A,FALSE,"포장2"}</definedName>
    <definedName name="qwrn16" hidden="1">{#N/A,#N/A,FALSE,"표지목차"}</definedName>
    <definedName name="qwrn17" hidden="1">{#N/A,#N/A,FALSE,"혼합골재"}</definedName>
    <definedName name="qwrn2" hidden="1">{#N/A,#N/A,FALSE,"구조2"}</definedName>
    <definedName name="qwrn3" hidden="1">{#N/A,#N/A,FALSE,"단가표지"}</definedName>
    <definedName name="qwrn4" hidden="1">{#N/A,#N/A,FALSE,"배수1"}</definedName>
    <definedName name="qwrn5" hidden="1">{#N/A,#N/A,FALSE,"배수2"}</definedName>
    <definedName name="qwrn6" hidden="1">{#N/A,#N/A,FALSE,"부대1"}</definedName>
    <definedName name="qwrn7" hidden="1">{#N/A,#N/A,FALSE,"부대2"}</definedName>
    <definedName name="qwrn8" hidden="1">{#N/A,#N/A,FALSE,"속도"}</definedName>
    <definedName name="qwrn9" hidden="1">{#N/A,#N/A,FALSE,"운반시간"}</definedName>
    <definedName name="qwrnn" hidden="1">{#N/A,#N/A,FALSE,"골재소요량";#N/A,#N/A,FALSE,"골재소요량"}</definedName>
    <definedName name="qwszsx" hidden="1">{#N/A,#N/A,FALSE,"구조1"}</definedName>
    <definedName name="qwwsdxdd" hidden="1">{#N/A,#N/A,FALSE,"속도"}</definedName>
    <definedName name="qyk" hidden="1">{"'용역비'!$A$4:$C$8"}</definedName>
    <definedName name="rarasfsda" hidden="1">{#N/A,#N/A,FALSE,"이정표"}</definedName>
    <definedName name="rasfsafsafdsa" hidden="1">{#N/A,#N/A,FALSE,"조골재"}</definedName>
    <definedName name="rate" localSheetId="2">[133]교육훈련비!#REF!</definedName>
    <definedName name="rate">[133]교육훈련비!#REF!</definedName>
    <definedName name="RC자재비">#REF!</definedName>
    <definedName name="RE" hidden="1">{#N/A,#N/A,FALSE,"배수1"}</definedName>
    <definedName name="Rebar">#REF!</definedName>
    <definedName name="_xlnm.Recorder" localSheetId="2">#REF!</definedName>
    <definedName name="_xlnm.Recorder">#REF!</definedName>
    <definedName name="REF">'[42]HRSG SMALL07220'!#REF!</definedName>
    <definedName name="REMARK1">'[42]HRSG SMALL07220'!#REF!</definedName>
    <definedName name="rererere" hidden="1">#REF!</definedName>
    <definedName name="reth">#REF!</definedName>
    <definedName name="rethhrteh">#REF!</definedName>
    <definedName name="rff" localSheetId="2">[45]을!#REF!</definedName>
    <definedName name="rff">[45]을!#REF!</definedName>
    <definedName name="rfrf" hidden="1">{#N/A,#N/A,FALSE,"골재소요량";#N/A,#N/A,FALSE,"골재소요량"}</definedName>
    <definedName name="rfrfe" hidden="1">{#N/A,#N/A,FALSE,"골재소요량";#N/A,#N/A,FALSE,"골재소요량"}</definedName>
    <definedName name="RG"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RGRG"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rh">#REF!</definedName>
    <definedName name="rjfl" hidden="1">#REF!</definedName>
    <definedName name="rk" hidden="1">{#N/A,#N/A,FALSE,"현장 NCR 분석";#N/A,#N/A,FALSE,"현장품질감사";#N/A,#N/A,FALSE,"현장품질감사"}</definedName>
    <definedName name="rkdkd" hidden="1">{#N/A,#N/A,FALSE,"2~8번"}</definedName>
    <definedName name="rks" hidden="1">{#N/A,#N/A,FALSE,"구조2"}</definedName>
    <definedName name="RKSK" hidden="1">{#N/A,#N/A,FALSE,"집계";#N/A,#N/A,FALSE,"표지";#N/A,#N/A,FALSE,"터빈집계";#N/A,#N/A,FALSE,"터빈내역";#N/A,#N/A,FALSE,"주제어집계";#N/A,#N/A,FALSE,"주제어내역";#N/A,#N/A,FALSE,"보일러집계";#N/A,#N/A,FALSE,"보일러내역";#N/A,#N/A,FALSE,"별표19";#N/A,#N/A,FALSE,"정산신규품";#N/A,#N/A,FALSE,"신규별표";#N/A,#N/A,FALSE,"골재 ";#N/A,#N/A,FALSE,"운반비"}</definedName>
    <definedName name="rkss" hidden="1">{#N/A,#N/A,FALSE,"부대1"}</definedName>
    <definedName name="rksss" hidden="1">{#N/A,#N/A,FALSE,"부대2"}</definedName>
    <definedName name="rkssss" hidden="1">{#N/A,#N/A,FALSE,"속도"}</definedName>
    <definedName name="rla" localSheetId="2" hidden="1">{#N/A,#N/A,FALSE,"MASTER";#N/A,#N/A,FALSE,"매출1";#N/A,#N/A,FALSE,"매출2";#N/A,#N/A,FALSE,"투자5";#N/A,#N/A,FALSE,"손익(사업)";#N/A,#N/A,FALSE,"제조원가"}</definedName>
    <definedName name="rla" hidden="1">{#N/A,#N/A,FALSE,"MASTER";#N/A,#N/A,FALSE,"매출1";#N/A,#N/A,FALSE,"매출2";#N/A,#N/A,FALSE,"투자5";#N/A,#N/A,FALSE,"손익(사업)";#N/A,#N/A,FALSE,"제조원가"}</definedName>
    <definedName name="rlr" localSheetId="2">#REF!</definedName>
    <definedName name="rlr">#REF!</definedName>
    <definedName name="RMC_Flag" localSheetId="2">#REF!</definedName>
    <definedName name="RMC_Flag">#REF!</definedName>
    <definedName name="RMC_With_Rate_Loc" localSheetId="2">#REF!</definedName>
    <definedName name="RMC_With_Rate_Loc">#REF!</definedName>
    <definedName name="RMC_With_Rate_USD">#REF!</definedName>
    <definedName name="ROM">#N/A</definedName>
    <definedName name="ROTAT">#N/A</definedName>
    <definedName name="ROTAT1">#N/A</definedName>
    <definedName name="ROTAT2">#N/A</definedName>
    <definedName name="ROTAT3">#N/A</definedName>
    <definedName name="ROTAT4">#N/A</definedName>
    <definedName name="rowclm">MOD(ROW(),2)</definedName>
    <definedName name="RR">'[134]2000전체분'!#REF!</definedName>
    <definedName name="RRR" hidden="1">{#N/A,#N/A,FALSE,"포장2"}</definedName>
    <definedName name="rsaraf" hidden="1">{#N/A,#N/A,FALSE,"운반시간"}</definedName>
    <definedName name="rsfd">'[135]1.설계조건'!$P$40</definedName>
    <definedName name="RT" hidden="1">{"'용역비'!$A$4:$C$8"}</definedName>
    <definedName name="RTGH" hidden="1">{"'용역비'!$A$4:$C$8"}</definedName>
    <definedName name="rth" hidden="1">{"'용역비'!$A$4:$C$8"}</definedName>
    <definedName name="rthreth">#REF!</definedName>
    <definedName name="rthrthrth">#REF!</definedName>
    <definedName name="rtrtr" hidden="1">#REF!</definedName>
    <definedName name="rtuww" hidden="1">{#N/A,#N/A,FALSE,"토공2"}</definedName>
    <definedName name="rty" hidden="1">{"'용역비'!$A$4:$C$8"}</definedName>
    <definedName name="ru">#REF!</definedName>
    <definedName name="rurtrruryuru" hidden="1">{#N/A,#N/A,FALSE,"포장1";#N/A,#N/A,FALSE,"포장1"}</definedName>
    <definedName name="rwe6vtd" hidden="1">{#N/A,#N/A,FALSE,"표지목차"}</definedName>
    <definedName name="RWEF">[0]!RWEF</definedName>
    <definedName name="RYANG">#N/A</definedName>
    <definedName name="ryescerfwe" hidden="1">{#N/A,#N/A,FALSE,"부대2"}</definedName>
    <definedName name="RYUIRYU" hidden="1">{"'용역비'!$A$4:$C$8"}</definedName>
    <definedName name="ryuk" hidden="1">{"'용역비'!$A$4:$C$8"}</definedName>
    <definedName name="s">[136]CODE2!$A$3:$N$39</definedName>
    <definedName name="S_S_S">#N/A</definedName>
    <definedName name="S_W시험기사">#REF!</definedName>
    <definedName name="SAE" hidden="1">{#N/A,#N/A,FALSE,"골재소요량";#N/A,#N/A,FALSE,"골재소요량"}</definedName>
    <definedName name="sakjdaskjas">[0]!sakjdaskjas</definedName>
    <definedName name="SAN">[45]을!#REF!</definedName>
    <definedName name="sasasa" hidden="1">{#N/A,#N/A,FALSE,"속도"}</definedName>
    <definedName name="SB">[126]IBASE!$AH$7:$AL$14</definedName>
    <definedName name="sb_공통공사비">#REF!</definedName>
    <definedName name="sb_단위시설별공사비">#REF!</definedName>
    <definedName name="sb_제잡비">#REF!</definedName>
    <definedName name="sb010_가설공사_1">#REF!</definedName>
    <definedName name="sb020_가설공사_2">#REF!</definedName>
    <definedName name="sb030_공통장비비">#REF!</definedName>
    <definedName name="sb040_현장관리비">#REF!</definedName>
    <definedName name="sb050_기타공통비">#REF!</definedName>
    <definedName name="sb101_토공사">#REF!</definedName>
    <definedName name="sb102_지정공사">#REF!</definedName>
    <definedName name="sb103_철근콘크리트공사">#REF!</definedName>
    <definedName name="sb104_철골공사">#REF!</definedName>
    <definedName name="sb105_조적공사">#REF!</definedName>
    <definedName name="sb106_미장공사">#REF!</definedName>
    <definedName name="sb107_방수공사">#REF!</definedName>
    <definedName name="sb108_목공사">#REF!</definedName>
    <definedName name="sb109_금속공사">#REF!</definedName>
    <definedName name="sb110_지붕및홈통공사">#REF!</definedName>
    <definedName name="sb111_문_셔터_부속자재">#REF!</definedName>
    <definedName name="sb112_창_창호추가공사">#REF!</definedName>
    <definedName name="sb113_유리공사">#REF!</definedName>
    <definedName name="sb114_타일및돌공사">#REF!</definedName>
    <definedName name="sb115_도장공사">#REF!</definedName>
    <definedName name="sb116_수장공사_1">#REF!</definedName>
    <definedName name="sb117_수장공사_2">#REF!</definedName>
    <definedName name="sb118_실내설비공사">#REF!</definedName>
    <definedName name="sb201_창고">#REF!</definedName>
    <definedName name="sb202_경비실">#REF!</definedName>
    <definedName name="sb203_기타경비시설">#REF!</definedName>
    <definedName name="sb204_차고">#REF!</definedName>
    <definedName name="sb301_정화조공사">#REF!</definedName>
    <definedName name="sb302_우수맨홀">#REF!</definedName>
    <definedName name="sb303_우수배수관설치">#REF!</definedName>
    <definedName name="sb401_굴취">#REF!</definedName>
    <definedName name="sb402_식재_파종">#REF!</definedName>
    <definedName name="sb403_식재관련_부대공">#REF!</definedName>
    <definedName name="sb404_조경시설물공사">#REF!</definedName>
    <definedName name="sb501_문_문주_설치">#REF!</definedName>
    <definedName name="sb502_울타리_담장설치">#REF!</definedName>
    <definedName name="sb503_기타경계시설">#REF!</definedName>
    <definedName name="sb601_해체_철거공사">#REF!</definedName>
    <definedName name="sb602_보수_및_이전공사">#REF!</definedName>
    <definedName name="SCODE">#N/A</definedName>
    <definedName name="SD" hidden="1">{"'용역비'!$A$4:$C$8"}</definedName>
    <definedName name="SDAG" hidden="1">{#N/A,#N/A,FALSE,"골재소요량";#N/A,#N/A,FALSE,"골재소요량"}</definedName>
    <definedName name="SDAS" hidden="1">{"'Firr(선)'!$AS$1:$AY$62","'Firr(사)'!$AS$1:$AY$62","'Firr(회)'!$AS$1:$AY$62","'Firr(선)'!$L$1:$V$62","'Firr(사)'!$L$1:$V$62","'Firr(회)'!$L$1:$V$62"}</definedName>
    <definedName name="SDCFG\" hidden="1">{#N/A,#N/A,FALSE,"운반시간"}</definedName>
    <definedName name="SDDAA"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SDDFD" hidden="1">{#N/A,#N/A,FALSE,"배수1"}</definedName>
    <definedName name="SDF" hidden="1">{#N/A,#N/A,FALSE,"혼합골재"}</definedName>
    <definedName name="sdfag" hidden="1">#REF!</definedName>
    <definedName name="SDFDFD" hidden="1">{#N/A,#N/A,FALSE,"운반시간"}</definedName>
    <definedName name="sdryhj" hidden="1">{"'용역비'!$A$4:$C$8"}</definedName>
    <definedName name="SDS" hidden="1">{#N/A,#N/A,FALSE,"2~8번"}</definedName>
    <definedName name="SDS_1" hidden="1">{#N/A,#N/A,FALSE,"2~8번"}</definedName>
    <definedName name="sdsdddd" hidden="1">{#N/A,#N/A,FALSE,"토공2"}</definedName>
    <definedName name="sdsdsd">[0]!sdsdsd</definedName>
    <definedName name="SDWQ" hidden="1">{#N/A,#N/A,FALSE,"배수2"}</definedName>
    <definedName name="SE" hidden="1">{"'용역비'!$A$4:$C$8"}</definedName>
    <definedName name="sector">[137]수출모델별원단위!$B$9:$AQ$500</definedName>
    <definedName name="SEEKA">#REF!</definedName>
    <definedName name="SEEKB">#REF!</definedName>
    <definedName name="SEP.">#REF!</definedName>
    <definedName name="SERVICE" hidden="1">{#N/A,#N/A,FALSE,"이태원철근"}</definedName>
    <definedName name="SFA" hidden="1">{#N/A,#N/A,FALSE,"포장1";#N/A,#N/A,FALSE,"포장1"}</definedName>
    <definedName name="SFFF" hidden="1">[138]노임단가!#REF!</definedName>
    <definedName name="SFFFFF" hidden="1">[138]노임단가!#REF!</definedName>
    <definedName name="sfggf" hidden="1">{#N/A,#N/A,FALSE,"배수1"}</definedName>
    <definedName name="SFS">#REF!</definedName>
    <definedName name="SFSDFDSF" hidden="1">{#N/A,#N/A,FALSE,"운반시간"}</definedName>
    <definedName name="SG"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SHDLAEKSRKTNWJD">[0]!SHDLAEKSRKTNWJD</definedName>
    <definedName name="sheet" hidden="1">{#N/A,#N/A,FALSE,"골재소요량";#N/A,#N/A,FALSE,"골재소요량"}</definedName>
    <definedName name="sheet1">#REF!</definedName>
    <definedName name="SHEET100" hidden="1">#REF!</definedName>
    <definedName name="shutt" hidden="1">#REF!</definedName>
    <definedName name="SIL">[97]데이타!$R$23:$S$32</definedName>
    <definedName name="SIN">#REF!</definedName>
    <definedName name="SK" hidden="1">{#N/A,#N/A,FALSE,"집계";#N/A,#N/A,FALSE,"표지";#N/A,#N/A,FALSE,"터빈집계";#N/A,#N/A,FALSE,"터빈내역";#N/A,#N/A,FALSE,"주제어집계";#N/A,#N/A,FALSE,"주제어내역";#N/A,#N/A,FALSE,"보일러집계";#N/A,#N/A,FALSE,"보일러내역";#N/A,#N/A,FALSE,"별표19";#N/A,#N/A,FALSE,"정산신규품";#N/A,#N/A,FALSE,"신규별표";#N/A,#N/A,FALSE,"골재 ";#N/A,#N/A,FALSE,"운반비"}</definedName>
    <definedName name="SKI" hidden="1">[138]노임단가!#REF!</definedName>
    <definedName name="Slab_Connect">#REF!</definedName>
    <definedName name="SN">'[42]HRSG SMALL07220'!#REF!</definedName>
    <definedName name="SN_P">ROUND([78]!SN*100/325,1)</definedName>
    <definedName name="soc">[0]!soc</definedName>
    <definedName name="sodur" hidden="1">{#N/A,#N/A,FALSE,"집계";#N/A,#N/A,FALSE,"표지";#N/A,#N/A,FALSE,"터빈집계";#N/A,#N/A,FALSE,"터빈내역";#N/A,#N/A,FALSE,"주제어집계";#N/A,#N/A,FALSE,"주제어내역";#N/A,#N/A,FALSE,"보일러집계";#N/A,#N/A,FALSE,"보일러내역";#N/A,#N/A,FALSE,"별표19";#N/A,#N/A,FALSE,"정산신규품";#N/A,#N/A,FALSE,"신규별표";#N/A,#N/A,FALSE,"골재 ";#N/A,#N/A,FALSE,"운반비"}</definedName>
    <definedName name="solver_cvg" hidden="1">0.001</definedName>
    <definedName name="solver_drv" hidden="1">1</definedName>
    <definedName name="solver_est" hidden="1">1</definedName>
    <definedName name="solver_itr" hidden="1">100</definedName>
    <definedName name="solver_lin" hidden="1">2</definedName>
    <definedName name="solver_neg" hidden="1">2</definedName>
    <definedName name="solver_num" hidden="1">0</definedName>
    <definedName name="solver_nwt" hidden="1">1</definedName>
    <definedName name="solver_opt" localSheetId="2" hidden="1">#REF!</definedName>
    <definedName name="solver_opt" hidden="1">#REF!</definedName>
    <definedName name="solver_pre" hidden="1">0.000001</definedName>
    <definedName name="solver_scl" hidden="1">2</definedName>
    <definedName name="solver_sho" hidden="1">2</definedName>
    <definedName name="solver_tim" hidden="1">100</definedName>
    <definedName name="solver_tol" hidden="1">0.05</definedName>
    <definedName name="solver_typ" hidden="1">1</definedName>
    <definedName name="solver_val" hidden="1">0</definedName>
    <definedName name="sort">#REF!</definedName>
    <definedName name="SORT_AREA">'[139]DI-ESTI'!$A$8:$R$489</definedName>
    <definedName name="SORT1" hidden="1">#REF!</definedName>
    <definedName name="sort2">#REF!</definedName>
    <definedName name="SPARE">'[42]HRSG SMALL07220'!#REF!</definedName>
    <definedName name="SPARE1">'[42]HRSG SMALL07220'!#REF!</definedName>
    <definedName name="SPEC">'[42]HRSG SMALL07220'!#REF!</definedName>
    <definedName name="SPECI">#N/A</definedName>
    <definedName name="SPLICE">#REF!</definedName>
    <definedName name="SRDRTD"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srth" hidden="1">{"'용역비'!$A$4:$C$8"}</definedName>
    <definedName name="SRWW"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ss" hidden="1">{#N/A,#N/A,FALSE,"운반시간"}</definedName>
    <definedName name="ssa" hidden="1">{#N/A,#N/A,FALSE,"전력간선"}</definedName>
    <definedName name="sss" hidden="1">{#N/A,#N/A,FALSE,"전력간선"}</definedName>
    <definedName name="SSS_1" hidden="1">{#N/A,#N/A,FALSE,"2~8번"}</definedName>
    <definedName name="ssss">[0]!ssss</definedName>
    <definedName name="SSSSS"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SSSSSS"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STAR1">#REF!</definedName>
    <definedName name="STAR3">#REF!</definedName>
    <definedName name="START">[43]Total!#REF!</definedName>
    <definedName name="START1" localSheetId="2">#REF!</definedName>
    <definedName name="START1">#REF!</definedName>
    <definedName name="start2" localSheetId="2">#REF!</definedName>
    <definedName name="start2">#REF!</definedName>
    <definedName name="START3">#REF!</definedName>
    <definedName name="START4">#REF!</definedName>
    <definedName name="START5">[140]S0!#REF!</definedName>
    <definedName name="START6">[140]S0!#REF!</definedName>
    <definedName name="START7">[140]S0!#REF!</definedName>
    <definedName name="START8">[140]S0!#REF!</definedName>
    <definedName name="START9">[140]S0!#REF!</definedName>
    <definedName name="STOP">#REF!</definedName>
    <definedName name="STOP1">#REF!</definedName>
    <definedName name="STPIPE350" localSheetId="2">[141]내역서!#REF!</definedName>
    <definedName name="STPIPE350">[141]내역서!#REF!</definedName>
    <definedName name="STR" hidden="1">{"stand",#N/A,TRUE,"공종단가";"mtrvl",#N/A,TRUE,"단가산출";"gis170vl",#N/A,TRUE,"단가산출";"gis23vl",#N/A,TRUE,"단가산출";"cpdlavl",#N/A,TRUE,"단가산출";"BUSVL",#N/A,TRUE,"단가산출";"CABLE",#N/A,TRUE,"단가산출";"MTRST",#N/A,TRUE,"MTR품";"GIS170ST",#N/A,TRUE,"170GIS품";"GIS23ST",#N/A,TRUE,"25.8GIS품";"GITAST",#N/A,TRUE,"잡설비품";"STST",#N/A,TRUE,"표준공종"}</definedName>
    <definedName name="STS" hidden="1">{"'용역비'!$A$4:$C$8"}</definedName>
    <definedName name="SUB">#REF!</definedName>
    <definedName name="SUM">#N/A</definedName>
    <definedName name="SUMMARYT" hidden="1">#REF!</definedName>
    <definedName name="SV">#REF!</definedName>
    <definedName name="SVSV"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SW시험기사">#REF!</definedName>
    <definedName name="SYS">'[42]HRSG SMALL07220'!#REF!</definedName>
    <definedName name="SYSNO">'[42]HRSG SMALL07220'!#REF!</definedName>
    <definedName name="S행">'[127]2.대외공문'!#REF!</definedName>
    <definedName name="T">#N/A</definedName>
    <definedName name="T._A._B_____공___사">#REF!</definedName>
    <definedName name="t12nc3p">'[123]CHITIET VL-NC'!$G$38</definedName>
    <definedName name="t12vl3p">'[123]CHITIET VL-NC'!$G$34</definedName>
    <definedName name="T1L">[142]INPUT!$C$3</definedName>
    <definedName name="T1R">[142]INPUT!$E$3</definedName>
    <definedName name="T2L">[142]INPUT!$C$18</definedName>
    <definedName name="T2R">[142]INPUT!$E$18</definedName>
    <definedName name="ta">'[143]1.설계조건'!$P$39</definedName>
    <definedName name="TABLE" localSheetId="2">#REF!</definedName>
    <definedName name="TABLE">#REF!</definedName>
    <definedName name="tc">#REF!</definedName>
    <definedName name="tdnc3p">'[123]CHITIET VL-NC'!$G$28</definedName>
    <definedName name="tdvl3p">'[123]CHITIET VL-NC'!$G$23</definedName>
    <definedName name="TENSION_고온계">#REF!</definedName>
    <definedName name="Term_in_years">#REF!</definedName>
    <definedName name="TEST">#REF!</definedName>
    <definedName name="TEST_1">#N/A</definedName>
    <definedName name="TEST_2">#N/A</definedName>
    <definedName name="TEST_A">#N/A</definedName>
    <definedName name="TEST_A1">#N/A</definedName>
    <definedName name="TEST_A2">#N/A</definedName>
    <definedName name="TEST_A3">#N/A</definedName>
    <definedName name="TEST_B">#N/A</definedName>
    <definedName name="TEST_B1">#N/A</definedName>
    <definedName name="TEST_B2">#N/A</definedName>
    <definedName name="TEST_B3">#N/A</definedName>
    <definedName name="TEST_C">#N/A</definedName>
    <definedName name="TEST_C1">#N/A</definedName>
    <definedName name="TEST_C2">#N/A</definedName>
    <definedName name="TEST_C3">#N/A</definedName>
    <definedName name="TEST_D">#N/A</definedName>
    <definedName name="TEST_D1">#N/A</definedName>
    <definedName name="TEST_D2">#N/A</definedName>
    <definedName name="TEST_D3">#N/A</definedName>
    <definedName name="TEST_E">#N/A</definedName>
    <definedName name="TEST_E1">#N/A</definedName>
    <definedName name="TEST_E2">#N/A</definedName>
    <definedName name="TEST_E3">#N/A</definedName>
    <definedName name="TEST_F">#N/A</definedName>
    <definedName name="TEST_F1">#N/A</definedName>
    <definedName name="TEST_F2">#N/A</definedName>
    <definedName name="TEST_F3">#N/A</definedName>
    <definedName name="TEST_G">#N/A</definedName>
    <definedName name="TEST_G1">#N/A</definedName>
    <definedName name="TEST_G2">#N/A</definedName>
    <definedName name="TEST_G3">#N/A</definedName>
    <definedName name="TEST_H">#N/A</definedName>
    <definedName name="TEST_H1">#N/A</definedName>
    <definedName name="TEST_H2">#N/A</definedName>
    <definedName name="TEST_H3">#N/A</definedName>
    <definedName name="TEST_I">#N/A</definedName>
    <definedName name="TEST_I1">#N/A</definedName>
    <definedName name="TEST_I2">#N/A</definedName>
    <definedName name="TEST_I3">#N/A</definedName>
    <definedName name="TEST_J">#N/A</definedName>
    <definedName name="TEST_J1">#N/A</definedName>
    <definedName name="TEST_J2">#N/A</definedName>
    <definedName name="TEST_J3">#N/A</definedName>
    <definedName name="TEST_K">#N/A</definedName>
    <definedName name="TEST_K1">#N/A</definedName>
    <definedName name="TEST_K2">#N/A</definedName>
    <definedName name="TEST_K3">#N/A</definedName>
    <definedName name="TEST_L2">#N/A</definedName>
    <definedName name="TEST_L3">#N/A</definedName>
    <definedName name="TEST_M2">#N/A</definedName>
    <definedName name="TEST_M3">#N/A</definedName>
    <definedName name="TEST_N2">#N/A</definedName>
    <definedName name="TEST_N3">#N/A</definedName>
    <definedName name="TEST_O2">#N/A</definedName>
    <definedName name="TEST_O3">#N/A</definedName>
    <definedName name="TEST_P2">#N/A</definedName>
    <definedName name="TEST_P3">#N/A</definedName>
    <definedName name="TEST_Q2">#N/A</definedName>
    <definedName name="TEST_Q3">#N/A</definedName>
    <definedName name="TEST_R2">#N/A</definedName>
    <definedName name="TEST_R3">#N/A</definedName>
    <definedName name="TEST_S3">#N/A</definedName>
    <definedName name="TEST_T3">#N/A</definedName>
    <definedName name="TEST_U3">#N/A</definedName>
    <definedName name="TEST_V3">#N/A</definedName>
    <definedName name="TEST_W3">#N/A</definedName>
    <definedName name="TEST_X3">#N/A</definedName>
    <definedName name="TEST_Y3">#N/A</definedName>
    <definedName name="TEST_Z3">#N/A</definedName>
    <definedName name="text">[144]수량산출서!#REF!</definedName>
    <definedName name="TEYJ" hidden="1">{"'용역비'!$A$4:$C$8"}</definedName>
    <definedName name="TF">BlankMacro1</definedName>
    <definedName name="TFUI" hidden="1">{"'용역비'!$A$4:$C$8"}</definedName>
    <definedName name="tg" hidden="1">#REF!</definedName>
    <definedName name="tggwan">'[145]tggwan(mac)'!$A$1</definedName>
    <definedName name="THICK">'[42]HRSG SMALL07220'!#REF!</definedName>
    <definedName name="THICK1">'[42]HRSG SMALL07220'!#REF!</definedName>
    <definedName name="thrthrt">#REF!</definedName>
    <definedName name="thrttrhrth">[92]Total!#REF!</definedName>
    <definedName name="Tiepdia">[146]Tiepdia!$1:$1048576</definedName>
    <definedName name="tjf" hidden="1">{#N/A,#N/A,TRUE,"수량총괄";#N/A,#N/A,TRUE,"공사비예산서";#N/A,#N/A,TRUE,"공사비예산서 (2)"}</definedName>
    <definedName name="Tkddyd"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tmp" hidden="1">{#N/A,#N/A,FALSE,"회선임차현황"}</definedName>
    <definedName name="TN" hidden="1">{#N/A,#N/A,FALSE,"집계";#N/A,#N/A,FALSE,"표지";#N/A,#N/A,FALSE,"터빈집계";#N/A,#N/A,FALSE,"터빈내역";#N/A,#N/A,FALSE,"주제어집계";#N/A,#N/A,FALSE,"주제어내역";#N/A,#N/A,FALSE,"보일러집계";#N/A,#N/A,FALSE,"보일러내역";#N/A,#N/A,FALSE,"별표19";#N/A,#N/A,FALSE,"정산신규품";#N/A,#N/A,FALSE,"신규별표";#N/A,#N/A,FALSE,"골재 ";#N/A,#N/A,FALSE,"운반비"}</definedName>
    <definedName name="TON">" Sheet1!$G$54"</definedName>
    <definedName name="TOTAL">#REF!</definedName>
    <definedName name="Total_USD_RMC" localSheetId="2">#REF!</definedName>
    <definedName name="Total_USD_RMC">#REF!</definedName>
    <definedName name="TOTAL1">'[42]HRSG SMALL07220'!#REF!</definedName>
    <definedName name="TOTAL2">#REF!</definedName>
    <definedName name="TOTAL3">#REF!</definedName>
    <definedName name="TOTAL4">#REF!</definedName>
    <definedName name="TOTALNAME1">IF([78]!__ENG1=[78]!__HAN1,[78]!__ENG1,[78]!__ENG1&amp;" ("&amp;[78]!__HAN1&amp;")")</definedName>
    <definedName name="TOTALNAME2">IF([78]!__ENG2=[78]!__HAN2,[78]!__ENG2,[78]!__ENG2&amp;" ("&amp;[78]!__HAN2&amp;")")</definedName>
    <definedName name="TOTALNAME3">IF([78]!__ENG3=[78]!__HAN3,[78]!__ENG3,[78]!__ENG3&amp;" ("&amp;[78]!__HAN3&amp;")")</definedName>
    <definedName name="TR" hidden="1">{#N/A,#N/A,FALSE,"포장2"}</definedName>
    <definedName name="tretrt">[92]Total!#REF!</definedName>
    <definedName name="trhtrhrwth">#REF!</definedName>
    <definedName name="trhtrhth">#REF!</definedName>
    <definedName name="trhtrhtrht">#REF!</definedName>
    <definedName name="trrrtrrtr" hidden="1">{#N/A,#N/A,FALSE,"포장2"}</definedName>
    <definedName name="tt" hidden="1">{#N/A,#N/A,FALSE,"단가표지"}</definedName>
    <definedName name="TTDD">[67]TDTKP!$E$44+[67]TDTKP!$F$44+[67]TDTKP!$G$44</definedName>
    <definedName name="TTK3p">'[67]TONGKE3p '!$C$295</definedName>
    <definedName name="tu" hidden="1">{"'용역비'!$A$4:$C$8"}</definedName>
    <definedName name="tuchal">#REF!</definedName>
    <definedName name="tuilol" hidden="1">{"'용역비'!$A$4:$C$8"}</definedName>
    <definedName name="TUIO" hidden="1">{"'용역비'!$A$4:$C$8"}</definedName>
    <definedName name="TUIO.L" hidden="1">{"'용역비'!$A$4:$C$8"}</definedName>
    <definedName name="TUIOTUI" hidden="1">{"'용역비'!$A$4:$C$8"}</definedName>
    <definedName name="twre" hidden="1">{#N/A,#N/A,FALSE,"골재소요량";#N/A,#N/A,FALSE,"골재소요량"}</definedName>
    <definedName name="ty" hidden="1">{#N/A,#N/A,FALSE,"이정표"}</definedName>
    <definedName name="TYA00" localSheetId="2">#REF!</definedName>
    <definedName name="TYA00">#REF!</definedName>
    <definedName name="TYE00">#REF!</definedName>
    <definedName name="TYHFDGFD" hidden="1">{#N/A,#N/A,FALSE,"배수2"}</definedName>
    <definedName name="TYJ" hidden="1">{"'용역비'!$A$4:$C$8"}</definedName>
    <definedName name="tyje" hidden="1">{"'용역비'!$A$4:$C$8"}</definedName>
    <definedName name="tyjet" hidden="1">{"'용역비'!$A$4:$C$8"}</definedName>
    <definedName name="TYPE">[13]DATA!$J$5</definedName>
    <definedName name="tytju4tewete" hidden="1">{#N/A,#N/A,FALSE,"속도"}</definedName>
    <definedName name="tyu" hidden="1">{"'용역비'!$A$4:$C$8"}</definedName>
    <definedName name="U" hidden="1">{"'용역비'!$A$4:$C$8"}</definedName>
    <definedName name="uhio8ou" hidden="1">{#N/A,#N/A,FALSE,"포장2"}</definedName>
    <definedName name="uiok" hidden="1">{#N/A,#N/A,FALSE,"표지목차"}</definedName>
    <definedName name="ujdffdf" hidden="1">{#N/A,#N/A,FALSE,"단가표지"}</definedName>
    <definedName name="ujk" hidden="1">{#N/A,#N/A,FALSE,"운반시간"}</definedName>
    <definedName name="UL">[45]을!#REF!</definedName>
    <definedName name="ulo" hidden="1">{"'용역비'!$A$4:$C$8"}</definedName>
    <definedName name="un_공통공사비">#REF!</definedName>
    <definedName name="un_단위시설별공사비">#REF!</definedName>
    <definedName name="Undf_Flag" localSheetId="2">#REF!</definedName>
    <definedName name="Undf_Flag">#REF!</definedName>
    <definedName name="unit">[71]UNIT!$A$2:$J$307</definedName>
    <definedName name="UNITA">[36]부하계산서!#REF!</definedName>
    <definedName name="UNITAA">[36]부하계산서!#REF!</definedName>
    <definedName name="UNITB">[36]부하계산서!#REF!</definedName>
    <definedName name="UNITBB">[36]부하계산서!#REF!</definedName>
    <definedName name="UNITC">[36]부하계산서!#REF!</definedName>
    <definedName name="UNITC1">[36]부하계산서!#REF!</definedName>
    <definedName name="UNITCA">[36]부하계산서!#REF!</definedName>
    <definedName name="UNITD">[36]부하계산서!#REF!</definedName>
    <definedName name="UNITDA">[36]부하계산서!#REF!</definedName>
    <definedName name="UNITNO1">'[42]HRSG SMALL07220'!#REF!</definedName>
    <definedName name="uoi8p" hidden="1">{#N/A,#N/A,FALSE,"운반시간"}</definedName>
    <definedName name="uoi8u" hidden="1">{#N/A,#N/A,FALSE,"토공2"}</definedName>
    <definedName name="uoio" hidden="1">{#N/A,#N/A,FALSE,"포장1";#N/A,#N/A,FALSE,"포장1"}</definedName>
    <definedName name="uoiup" hidden="1">{#N/A,#N/A,FALSE,"구조1"}</definedName>
    <definedName name="UP">#REF!,#REF!,#REF!,#REF!,#REF!,#REF!,#REF!,#REF!,#REF!,#REF!,#REF!</definedName>
    <definedName name="UPSR">[36]부하계산서!#REF!</definedName>
    <definedName name="usd">[147]SUMMARY!$I$16</definedName>
    <definedName name="USD_Total_RMC" localSheetId="2">#REF!</definedName>
    <definedName name="USD_Total_RMC">#REF!</definedName>
    <definedName name="USD_Total_RMC_With_Rate" localSheetId="2">#REF!</definedName>
    <definedName name="USD_Total_RMC_With_Rate">#REF!</definedName>
    <definedName name="UTI" hidden="1">{"'용역비'!$A$4:$C$8"}</definedName>
    <definedName name="UTIOL" hidden="1">{"'용역비'!$A$4:$C$8"}</definedName>
    <definedName name="uu" hidden="1">{"'용역비'!$A$4:$C$8"}</definedName>
    <definedName name="uuu" hidden="1">#REF!</definedName>
    <definedName name="UWT">'[42]HRSG SMALL07220'!#REF!</definedName>
    <definedName name="UY" hidden="1">{#N/A,#N/A,FALSE,"2~8번"}</definedName>
    <definedName name="uyjesc" hidden="1">{#N/A,#N/A,FALSE,"포장1";#N/A,#N/A,FALSE,"포장1"}</definedName>
    <definedName name="UYT" localSheetId="2">#REF!</definedName>
    <definedName name="UYT">#REF!</definedName>
    <definedName name="uyuyu">[107]Total!#REF!</definedName>
    <definedName name="U행">'[127]2.대외공문'!#REF!</definedName>
    <definedName name="V">#REF!</definedName>
    <definedName name="VAFP">#REF!</definedName>
    <definedName name="ValRange">#REF!</definedName>
    <definedName name="VAT">#REF!</definedName>
    <definedName name="VB" hidden="1">{#N/A,#N/A,FALSE,"이태원철근"}</definedName>
    <definedName name="VBN" hidden="1">{#N/A,#N/A,FALSE,"이태원철근"}</definedName>
    <definedName name="VBV">#REF!</definedName>
    <definedName name="Vc">#REF!</definedName>
    <definedName name="VCB23설치_철거경">'[124]8-3기계경비'!#REF!</definedName>
    <definedName name="VCB23설치_철거노">'[124]8-3기계경비'!#REF!</definedName>
    <definedName name="VCB23설치_철거재">'[124]8-3기계경비'!#REF!</definedName>
    <definedName name="VCR">#REF!</definedName>
    <definedName name="VCVBT1">'[148]VCV-BE-TONG'!$G$11</definedName>
    <definedName name="VCVBT2">'[148]VCV-BE-TONG'!$G$17</definedName>
    <definedName name="vcvcvc" hidden="1">{#N/A,#N/A,FALSE,"현장 NCR 분석";#N/A,#N/A,FALSE,"현장품질감사";#N/A,#N/A,FALSE,"현장품질감사"}</definedName>
    <definedName name="VDSVP">#REF!</definedName>
    <definedName name="VHAF">#REF!</definedName>
    <definedName name="VHMF">#REF!</definedName>
    <definedName name="Vl">#REF!</definedName>
    <definedName name="VLHC">[122]TNHCHINH!$I$38</definedName>
    <definedName name="VMF">#REF!</definedName>
    <definedName name="VMOTOR">#REF!</definedName>
    <definedName name="VPUMP">#REF!</definedName>
    <definedName name="VSV">#REF!</definedName>
    <definedName name="VSVS"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vv">[0]!vv</definedName>
    <definedName name="VVAFP">#REF!</definedName>
    <definedName name="VVMF">#REF!</definedName>
    <definedName name="Vw">#REF!</definedName>
    <definedName name="vwat" hidden="1">{#N/A,#N/A,FALSE,"운반시간"}</definedName>
    <definedName name="VWEI">#REF!</definedName>
    <definedName name="w">#REF!</definedName>
    <definedName name="W3RTSEAFJAOR"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we">#REF!</definedName>
    <definedName name="weerw" hidden="1">{#N/A,#N/A,FALSE,"혼합골재"}</definedName>
    <definedName name="WEI">#REF!</definedName>
    <definedName name="wer"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wer_1" hidden="1">{#N/A,#N/A,FALSE,"골재소요량";#N/A,#N/A,FALSE,"골재소요량"}</definedName>
    <definedName name="wererr" hidden="1">{#N/A,#N/A,FALSE,"운반시간"}</definedName>
    <definedName name="werewr" hidden="1">{#N/A,#N/A,FALSE,"골재소요량";#N/A,#N/A,FALSE,"골재소요량"}</definedName>
    <definedName name="wert"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wes"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wesedsasdg">[149]DATE!$J$24:$J$85</definedName>
    <definedName name="wessdd">#REF!</definedName>
    <definedName name="WETR" hidden="1">{#N/A,#N/A,FALSE,"전력간선"}</definedName>
    <definedName name="wew" hidden="1">{#N/A,#N/A,FALSE,"현장 NCR 분석";#N/A,#N/A,FALSE,"현장품질감사";#N/A,#N/A,FALSE,"현장품질감사"}</definedName>
    <definedName name="WHANM">#N/A</definedName>
    <definedName name="WHANS">#N/A</definedName>
    <definedName name="WHANS1">#N/A</definedName>
    <definedName name="WHANS2">#N/A</definedName>
    <definedName name="WHANS3">#N/A</definedName>
    <definedName name="WHANY">#N/A</definedName>
    <definedName name="WHANY1">#N/A</definedName>
    <definedName name="WHANY2">#N/A</definedName>
    <definedName name="WHANY3">#N/A</definedName>
    <definedName name="wind_span">#REF!</definedName>
    <definedName name="WIRE">[13]DATA!$H$34</definedName>
    <definedName name="wm.조골재1" hidden="1">{#N/A,#N/A,FALSE,"조골재"}</definedName>
    <definedName name="WON">[45]을!#REF!</definedName>
    <definedName name="Work_Description">#REF!</definedName>
    <definedName name="WQ" hidden="1">{#N/A,#N/A,FALSE,"표지목차"}</definedName>
    <definedName name="WQW"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wrn.0812ESC." hidden="1">{#N/A,#N/A,FALSE,"물가변동";#N/A,#N/A,FALSE,"집계";#N/A,#N/A,FALSE,"도급집계";#N/A,#N/A,FALSE,"예산서";#N/A,#N/A,FALSE,"터빈";#N/A,#N/A,FALSE,"보일러";#N/A,#N/A,FALSE,"품셈";#N/A,#N/A,FALSE,"부표";#N/A,#N/A,FALSE,"적용노임";#N/A,#N/A,FALSE,"장비노임";#N/A,#N/A,FALSE,"정산품질";#N/A,#N/A,FALSE,"신규별표";#N/A,#N/A,FALSE,"정산신규품";#N/A,#N/A,FALSE,"ESC별표"}</definedName>
    <definedName name="wrn.111." hidden="1">{#N/A,#N/A,FALSE,"제목"}</definedName>
    <definedName name="wrn.2번." hidden="1">{#N/A,#N/A,FALSE,"2~8번"}</definedName>
    <definedName name="wrn.2번._1" hidden="1">{#N/A,#N/A,FALSE,"2~8번"}</definedName>
    <definedName name="wrn.34건물기초." hidden="1">{#N/A,#N/A,FALSE,"집계";#N/A,#N/A,FALSE,"표지";#N/A,#N/A,FALSE,"터빈집계";#N/A,#N/A,FALSE,"터빈내역";#N/A,#N/A,FALSE,"주제어집계";#N/A,#N/A,FALSE,"주제어내역";#N/A,#N/A,FALSE,"보일러집계";#N/A,#N/A,FALSE,"보일러내역"}</definedName>
    <definedName name="wrn.3번." hidden="1">{#N/A,#N/A,FALSE,"2~8번"}</definedName>
    <definedName name="wrn.97." hidden="1">{#N/A,#N/A,FALSE,"지침";#N/A,#N/A,FALSE,"환경분석";#N/A,#N/A,FALSE,"Sheet16"}</definedName>
    <definedName name="WRN.98." hidden="1">{#N/A,#N/A,FALSE,"지침";#N/A,#N/A,FALSE,"환경분석";#N/A,#N/A,FALSE,"Sheet16"}</definedName>
    <definedName name="wrn.ac30prn." hidden="1">{#N/A,#N/A,FALSE,"별표20 ";#N/A,#N/A,FALSE,"부표";#N/A,#N/A,FALSE,"품셈내역";#N/A,#N/A,FALSE,"품셈집계";#N/A,#N/A,FALSE,"내역서";#N/A,#N/A,FALSE,"집계표";#N/A,#N/A,FALSE,"표지";#N/A,#N/A,FALSE,"별표총괄표"}</definedName>
    <definedName name="wrn.chi._.tiÆt." hidden="1">{#N/A,#N/A,FALSE,"Chi tiÆt"}</definedName>
    <definedName name="wrn.D." hidden="1">{#N/A,#N/A,FALSE,"운반공";#N/A,#N/A,FALSE,"운반공"}</definedName>
    <definedName name="wrn.FIII._.HOOK._.UP._.견적서." hidden="1">{#N/A,#N/A,TRUE,"960318-1";#N/A,#N/A,TRUE,"960318-2";#N/A,#N/A,TRUE,"960318-3"}</definedName>
    <definedName name="wrn.test1." hidden="1">{#N/A,#N/A,FALSE,"명세표"}</definedName>
    <definedName name="wrn.건물기초." hidden="1">{#N/A,#N/A,FALSE,"집계";#N/A,#N/A,FALSE,"표지";#N/A,#N/A,FALSE,"터빈집계";#N/A,#N/A,FALSE,"터빈내역";#N/A,#N/A,FALSE,"주제어집계";#N/A,#N/A,FALSE,"주제어내역";#N/A,#N/A,FALSE,"보일러집계";#N/A,#N/A,FALSE,"보일러내역";#N/A,#N/A,FALSE,"별표19";#N/A,#N/A,FALSE,"정산신규품";#N/A,#N/A,FALSE,"신규별표";#N/A,#N/A,FALSE,"골재 ";#N/A,#N/A,FALSE,"운반비"}</definedName>
    <definedName name="wrn.건설기계사업소._.상반기보고." hidden="1">{#N/A,#N/A,FALSE,"사업총괄";#N/A,#N/A,FALSE,"장비사업";#N/A,#N/A,FALSE,"철구사업";#N/A,#N/A,FALSE,"준설사업"}</definedName>
    <definedName name="wrn.견적." hidden="1">{#N/A,#N/A,FALSE,"Sheet1";#N/A,#N/A,FALSE,"Sheet2";#N/A,#N/A,FALSE,"TAB96-1"}</definedName>
    <definedName name="wrn.고철소정교." hidden="1">{#N/A,#N/A,TRUE,"단가산출서";#N/A,#N/A,TRUE,"수량산출서"}</definedName>
    <definedName name="wrn.골재소요량." hidden="1">{#N/A,#N/A,FALSE,"골재소요량";#N/A,#N/A,FALSE,"골재소요량"}</definedName>
    <definedName name="wrn.골재소요량._1" hidden="1">{#N/A,#N/A,FALSE,"골재소요량";#N/A,#N/A,FALSE,"골재소요량"}</definedName>
    <definedName name="wrn.공사설계서." hidden="1">{#N/A,#N/A,TRUE,"설계수량";#N/A,#N/A,TRUE,"예정공정표60";#N/A,#N/A,TRUE,"공사설명서";#N/A,#N/A,TRUE,"수량총괄";#N/A,#N/A,TRUE,"공사비예산서";#N/A,#N/A,TRUE,"공사계획서";#N/A,#N/A,TRUE,"품셈총괄";#N/A,#N/A,TRUE,"설계서표지"}</definedName>
    <definedName name="wrn.교대구조계산."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wrn.교육청." hidden="1">{#N/A,#N/A,FALSE,"전력간선"}</definedName>
    <definedName name="wrn.교육청.1" hidden="1">{#N/A,#N/A,FALSE,"전력간선"}</definedName>
    <definedName name="wrn.구리청소년수련원." hidden="1">{#N/A,#N/A,TRUE,"1. 부하계산";#N/A,#N/A,TRUE,"1-1.부하계산기준";#N/A,#N/A,TRUE,"1-2.부하계산방법";#N/A,#N/A,TRUE,"1-3.부하집계";#N/A,#N/A,TRUE,"공조기부하집계";#N/A,#N/A,TRUE,"FCU";#N/A,#N/A,TRUE,"방열기";#N/A,#N/A,TRUE,"장비선정";#N/A,#N/A,TRUE,"1-4.부하계산";#N/A,#N/A,TRUE,"1-4.부하계산 (2)";#N/A,#N/A,TRUE,"2.장비선정";#N/A,#N/A,TRUE,"2-1AHU";#N/A,#N/A,TRUE,"2-2보일러";#N/A,#N/A,TRUE,"2-3냉온수기";#N/A,#N/A,TRUE,"2-4냉각탑";#N/A,#N/A,TRUE,"2-5PAC";#N/A,#N/A,TRUE,"2-6열교환기";#N/A,#N/A,TRUE,"2-7탱크";#N/A,#N/A,TRUE,"2-8펌프";#N/A,#N/A,TRUE,"2-9팬";#N/A,#N/A,TRUE,"팬정압 (2)"}</definedName>
    <definedName name="wrn.구조2." hidden="1">{#N/A,#N/A,FALSE,"구조2"}</definedName>
    <definedName name="wrn.금산상휴게소." hidden="1">{#N/A,#N/A,TRUE,"1. 부하계산";#N/A,#N/A,TRUE,"1-1.부하계산기준";#N/A,#N/A,TRUE,"1-2.부하계산방법";#N/A,#N/A,TRUE,"1-3.부하집계";#N/A,#N/A,TRUE,"1-4.부하계산";#N/A,#N/A,TRUE,"2.장비선정";#N/A,#N/A,TRUE,"2-1보일러";#N/A,#N/A,TRUE,"2-2펌프";#N/A,#N/A,TRUE,"2-3탱크";#N/A,#N/A,TRUE,"2-3(1)탱크제어";#N/A,#N/A,TRUE,"2-4팬";#N/A,#N/A,TRUE,"2-5(1)PAC";#N/A,#N/A,TRUE,"2-6소방펌프";#N/A,#N/A,TRUE,"2-6(1)배관마찰손실"}</definedName>
    <definedName name="wrn.기성." hidden="1">{#N/A,#N/A,FALSE,"신청통보";#N/A,#N/A,FALSE,"기성확인서";#N/A,#N/A,FALSE,"기성내역서"}</definedName>
    <definedName name="wrn.기초." hidden="1">{#N/A,#N/A,FALSE,"터빈집계";#N/A,#N/A,FALSE,"터빈내역";#N/A,#N/A,FALSE,"보일러집계";#N/A,#N/A,FALSE,"보일러내역"}</definedName>
    <definedName name="wrn.남원공설운동장." hidden="1">{#N/A,#N/A,TRUE,"1. 부하계산";#N/A,#N/A,TRUE,"1-1.부하계산기준";#N/A,#N/A,TRUE,"1-2.부하계산";#N/A,#N/A,TRUE,"2.장비선정";#N/A,#N/A,TRUE,"2-1보일러";#N/A,#N/A,TRUE,"2-2펌프";#N/A,#N/A,TRUE,"2-3탱크";#N/A,#N/A,TRUE,"2-4전기방열기";#N/A,#N/A,TRUE,"2-5전기온수기";#N/A,#N/A,TRUE,"2-6팬"}</definedName>
    <definedName name="wrn.단가산출서." hidden="1">{#N/A,#N/A,TRUE,"단가";#N/A,#N/A,TRUE,"말뚝자재비";#N/A,#N/A,TRUE,"말뚝이음(전기용접)";#N/A,#N/A,TRUE,"말뚝두부 보강 (전기용접)";#N/A,#N/A,TRUE,"방음벽기초말뚝두부 보강";#N/A,#N/A,TRUE,"화명1항타비";#N/A,#N/A,TRUE,"화명5항타비";#N/A,#N/A,TRUE,"화명7항타비";#N/A,#N/A,TRUE,"화명3항타비";#N/A,#N/A,TRUE,"화명6항타비";#N/A,#N/A,TRUE,"화명8항타비";#N/A,#N/A,TRUE,"서제항타비";#N/A,#N/A,TRUE,"의성항타비";#N/A,#N/A,TRUE,"방음벽D=609.6항타비";#N/A,#N/A,TRUE,"방음벽D=406.4항타비"}</definedName>
    <definedName name="wrn.단가표지." hidden="1">{#N/A,#N/A,FALSE,"단가표지"}</definedName>
    <definedName name="wrn.단가표지._1" hidden="1">{#N/A,#N/A,FALSE,"단가표지"}</definedName>
    <definedName name="wrn.대한생명보험._.강남사옥._.신축공사." hidden="1">{#N/A,#N/A,TRUE,"공조기";#N/A,#N/A,TRUE,"FCU";#N/A,#N/A,TRUE,"1-20";#N/A,#N/A,TRUE,"21-40";#N/A,#N/A,TRUE,"41-60";#N/A,#N/A,TRUE,"61-80";#N/A,#N/A,TRUE,"화장실부하집계";#N/A,#N/A,TRUE,"화장실"}</definedName>
    <definedName name="wrn.목동재건축아파트." hidden="1">{#N/A,#N/A,TRUE,"1. 부하계산";#N/A,#N/A,TRUE,"1-1.부하계산기준";#N/A,#N/A,TRUE,"1-3.부하집계";#N/A,#N/A,TRUE,"1-4.부하계산(24평)";#N/A,#N/A,TRUE,"1-4.부하계산(33평)";#N/A,#N/A,TRUE,"1-4.부하계산 (40평)";#N/A,#N/A,TRUE,"1-4.부하계산 (부속)";#N/A,#N/A,TRUE,"2.장비선정";#N/A,#N/A,TRUE,"2-1보일러";#N/A,#N/A,TRUE,"2-4팬";#N/A,#N/A,TRUE,"팬(2)"}</definedName>
    <definedName name="wrn.배수1." hidden="1">{#N/A,#N/A,FALSE,"배수1"}</definedName>
    <definedName name="wrn.배수2." hidden="1">{#N/A,#N/A,FALSE,"배수2"}</definedName>
    <definedName name="wrn.변경예산." hidden="1">{#N/A,#N/A,FALSE,"변경관리예산";#N/A,#N/A,FALSE,"변경장비예산";#N/A,#N/A,FALSE,"변경준설예산";#N/A,#N/A,FALSE,"변경철구예산"}</definedName>
    <definedName name="wrn.보일러마감." hidden="1">{#N/A,#N/A,FALSE,"물가변동 (2)";#N/A,#N/A,FALSE,"공사비";#N/A,#N/A,FALSE,"사급";#N/A,#N/A,FALSE,"도급집계";#N/A,#N/A,FALSE,"재료비";#N/A,#N/A,FALSE,"노무비";#N/A,#N/A,FALSE,"경비"}</definedName>
    <definedName name="wrn.본사사업계획." localSheetId="2" hidden="1">{#N/A,#N/A,FALSE,"MASTER";#N/A,#N/A,FALSE,"매출1";#N/A,#N/A,FALSE,"발주";#N/A,#N/A,FALSE,"매출2";#N/A,#N/A,FALSE,"손익(사업)";#N/A,#N/A,FALSE,"부실자산";#N/A,#N/A,FALSE,"재고채권";#N/A,#N/A,FALSE,"재고채권 (2)";#N/A,#N/A,FALSE,"제조원가";#N/A,#N/A,FALSE,"인원인건비";#N/A,#N/A,FALSE,"인원인건비 (2)";#N/A,#N/A,FALSE,"입고";#N/A,#N/A,FALSE,"R&amp;D투자";#N/A,#N/A,FALSE,"성장전략";#N/A,#N/A,FALSE,"투자한도";#N/A,#N/A,FALSE,"판매비";#N/A,#N/A,FALSE,"손익차이3"}</definedName>
    <definedName name="wrn.본사사업계획." hidden="1">{#N/A,#N/A,FALSE,"MASTER";#N/A,#N/A,FALSE,"매출1";#N/A,#N/A,FALSE,"발주";#N/A,#N/A,FALSE,"매출2";#N/A,#N/A,FALSE,"손익(사업)";#N/A,#N/A,FALSE,"부실자산";#N/A,#N/A,FALSE,"재고채권";#N/A,#N/A,FALSE,"재고채권 (2)";#N/A,#N/A,FALSE,"제조원가";#N/A,#N/A,FALSE,"인원인건비";#N/A,#N/A,FALSE,"인원인건비 (2)";#N/A,#N/A,FALSE,"입고";#N/A,#N/A,FALSE,"R&amp;D투자";#N/A,#N/A,FALSE,"성장전략";#N/A,#N/A,FALSE,"투자한도";#N/A,#N/A,FALSE,"판매비";#N/A,#N/A,FALSE,"손익차이3"}</definedName>
    <definedName name="wrn.부대1." hidden="1">{#N/A,#N/A,FALSE,"부대1"}</definedName>
    <definedName name="wrn.부대2." hidden="1">{#N/A,#N/A,FALSE,"부대2"}</definedName>
    <definedName name="wrn.부산주경기장."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wrn.부하계산서." hidden="1">{#N/A,#N/A,TRUE,"1.부하계산기준";#N/A,#N/A,TRUE,"2.부하계산방법"}</definedName>
    <definedName name="wrn.사업현황." hidden="1">{#N/A,#N/A,FALSE,"표지";#N/A,#N/A,FALSE,"조직표";#N/A,#N/A,FALSE,"정직원인원";#N/A,#N/A,FALSE,"사업계획";#N/A,#N/A,FALSE,"부동산";#N/A,#N/A,FALSE,"장비현황";#N/A,#N/A,FALSE,"장비가동";#N/A,#N/A,FALSE,"매각장비";#N/A,#N/A,FALSE,"철구제작";#N/A,#N/A,FALSE,"철구수주";#N/A,#N/A,FALSE,"철구시설";#N/A,#N/A,FALSE,"준설장비";#N/A,#N/A,FALSE,"준설수량";#N/A,#N/A,FALSE,"골재인원";#N/A,#N/A,FALSE,"골재손익";#N/A,#N/A,FALSE,"노조현황"}</definedName>
    <definedName name="wrn.서울제일성결교회." hidden="1">{#N/A,#N/A,TRUE,"1. 부하계산";#N/A,#N/A,TRUE,"1-1.부하계산기준";#N/A,#N/A,TRUE,"1-2.부하계산방법";#N/A,#N/A,TRUE,"1-3.부하집계";#N/A,#N/A,TRUE,"1-4.부하계산"}</definedName>
    <definedName name="wrn.속도." hidden="1">{#N/A,#N/A,FALSE,"속도"}</definedName>
    <definedName name="WRN.속도.2" hidden="1">{#N/A,#N/A,FALSE,"속도"}</definedName>
    <definedName name="wrn.송변전공종단가." hidden="1">{#N/A,#N/A,TRUE,"공종단가";#N/A,#N/A,TRUE,"Mtr단가";#N/A,#N/A,TRUE,"170GIS단가";#N/A,#N/A,TRUE,"258GIS단가";#N/A,#N/A,TRUE,"잡단가A";#N/A,#N/A,TRUE,"잡단가B";#N/A,#N/A,TRUE,"잡단가C";#N/A,#N/A,TRUE,"토목방재단가";#N/A,#N/A,TRUE,"MTR품";#N/A,#N/A,TRUE,"170GIS품";#N/A,#N/A,TRUE,"25.8GIS품";#N/A,#N/A,TRUE,"잡설비품";#N/A,#N/A,TRUE,"토목방재";#N/A,#N/A,TRUE,"시중노임"}</definedName>
    <definedName name="wrn.수정보고." localSheetId="2" hidden="1">{#N/A,#N/A,FALSE,"MASTER";#N/A,#N/A,FALSE,"매출1";#N/A,#N/A,FALSE,"매출2";#N/A,#N/A,FALSE,"투자5";#N/A,#N/A,FALSE,"손익(사업)";#N/A,#N/A,FALSE,"제조원가"}</definedName>
    <definedName name="wrn.수정보고." hidden="1">{#N/A,#N/A,FALSE,"MASTER";#N/A,#N/A,FALSE,"매출1";#N/A,#N/A,FALSE,"매출2";#N/A,#N/A,FALSE,"투자5";#N/A,#N/A,FALSE,"손익(사업)";#N/A,#N/A,FALSE,"제조원가"}</definedName>
    <definedName name="wrn.시행결의." hidden="1">{#N/A,#N/A,FALSE,"도급대비시행율";#N/A,#N/A,FALSE,"결의서";#N/A,#N/A,FALSE,"내역서";#N/A,#N/A,FALSE,"도급예상"}</definedName>
    <definedName name="wrn.신용찬." hidden="1">{#N/A,#N/A,TRUE,"토적및재료집계";#N/A,#N/A,TRUE,"토적및재료집계";#N/A,#N/A,TRUE,"단위량"}</definedName>
    <definedName name="wrn.실행예산." hidden="1">{#N/A,#N/A,FALSE,"집계";#N/A,#N/A,FALSE,"표지";#N/A,#N/A,FALSE,"터빈집계";#N/A,#N/A,FALSE,"터빈내역";#N/A,#N/A,FALSE,"주제어집계";#N/A,#N/A,FALSE,"주제어내역";#N/A,#N/A,FALSE,"보일러집계";#N/A,#N/A,FALSE,"보일러내역";#N/A,#N/A,FALSE,"별표19";#N/A,#N/A,FALSE,"정산신규품";#N/A,#N/A,FALSE,"신규별표";#N/A,#N/A,FALSE,"골재 ";#N/A,#N/A,FALSE,"운반비"}</definedName>
    <definedName name="wrn.예상손익." hidden="1">{#N/A,#N/A,FALSE,"예상손익";#N/A,#N/A,FALSE,"관리분석";#N/A,#N/A,FALSE,"장비분석";#N/A,#N/A,FALSE,"준설분석";#N/A,#N/A,FALSE,"철구분석"}</definedName>
    <definedName name="wrn.외주기성." hidden="1">{#N/A,#N/A,FALSE,"신청통보";#N/A,#N/A,FALSE,"기성확인서";#N/A,#N/A,FALSE,"기성내역서"}</definedName>
    <definedName name="wrn.운반시간." hidden="1">{#N/A,#N/A,FALSE,"운반시간"}</definedName>
    <definedName name="wrn.운반시간._1" hidden="1">{#N/A,#N/A,FALSE,"운반시간"}</definedName>
    <definedName name="wrn.은행1동" hidden="1">{#N/A,#N/A,TRUE,"1. 부하계산";#N/A,#N/A,TRUE,"1-1.부하계산기준";#N/A,#N/A,TRUE,"1-2.부하계산방법";#N/A,#N/A,TRUE,"1-3.부하집계";#N/A,#N/A,TRUE,"1-4.부하계산";#N/A,#N/A,TRUE,"2.장비선정";#N/A,#N/A,TRUE,"2-1보일러";#N/A,#N/A,TRUE,"2-2펌프";#N/A,#N/A,TRUE,"2-3탱크";#N/A,#N/A,TRUE,"2-3(1)탱크제어";#N/A,#N/A,TRUE,"2-4팬";#N/A,#N/A,TRUE,"2-5(1)PAC";#N/A,#N/A,TRUE,"2-6소방펌프";#N/A,#N/A,TRUE,"2-6(1)배관마찰손실"}</definedName>
    <definedName name="wrn.이정표." hidden="1">{#N/A,#N/A,FALSE,"이정표"}</definedName>
    <definedName name="wrn.이태원._.철근." hidden="1">{#N/A,#N/A,FALSE,"이태원철근"}</definedName>
    <definedName name="wrn.일산대교." hidden="1">{#N/A,#N/A,TRUE,"부하계산서표지";#N/A,#N/A,TRUE,"1. 부하계산";#N/A,#N/A,TRUE,"1-1.부하계산기준";#N/A,#N/A,TRUE,"1-2.부하계산";#N/A,#N/A,TRUE,"1-3부하집계"}</definedName>
    <definedName name="wrn.일위대가." hidden="1">{#N/A,#N/A,TRUE,"대가1"}</definedName>
    <definedName name="wrn.전열선출서." hidden="1">{#N/A,#N/A,FALSE,"전열산출서"}</definedName>
    <definedName name="wrn.조골재." hidden="1">{#N/A,#N/A,FALSE,"조골재"}</definedName>
    <definedName name="wrn.조골재._1" hidden="1">{#N/A,#N/A,FALSE,"조골재"}</definedName>
    <definedName name="wrn.준공조서." hidden="1">{#N/A,#N/A,FALSE,"정산총괄 ";#N/A,#N/A,FALSE,"정산설명개착"}</definedName>
    <definedName name="wrn.지수1." hidden="1">{#N/A,#N/A,FALSE,"앞";#N/A,#N/A,FALSE,"앞";#N/A,#N/A,FALSE,"목차";#N/A,#N/A,FALSE,"1";#N/A,#N/A,FALSE,"갑지";#N/A,#N/A,FALSE,"2";#N/A,#N/A,FALSE,"개요";#N/A,#N/A,FALSE,"개요2";#N/A,#N/A,FALSE,"3";#N/A,#N/A,FALSE,"총괄";#N/A,#N/A,FALSE,"선금";#N/A,#N/A,FALSE,"4";#N/A,#N/A,FALSE,"방법";#N/A,#N/A,FALSE,"5";#N/A,#N/A,FALSE,"k";#N/A,#N/A,FALSE,"6";#N/A,#N/A,FALSE,"지수";#N/A,#N/A,FALSE,"7";#N/A,#N/A,FALSE,"노";#N/A,#N/A,FALSE,"경";#N/A,#N/A,FALSE,"재";#N/A,#N/A,FALSE,"산";#N/A,#N/A,FALSE,"안";#N/A,#N/A,FALSE,"8";#N/A,#N/A,FALSE,"계수";#N/A,#N/A,FALSE,"9";#N/A,#N/A,FALSE,"비목";#N/A,#N/A,FALSE,"10";#N/A,#N/A,FALSE,"집계"}</definedName>
    <definedName name="wrn.철골집계표._.5칸." hidden="1">{#N/A,#N/A,FALSE,"Sheet1"}</definedName>
    <definedName name="wrn.토공1." hidden="1">{#N/A,#N/A,FALSE,"구조1"}</definedName>
    <definedName name="wrn.토공2." hidden="1">{#N/A,#N/A,FALSE,"토공2"}</definedName>
    <definedName name="wrn.포장1." hidden="1">{#N/A,#N/A,FALSE,"포장1";#N/A,#N/A,FALSE,"포장1"}</definedName>
    <definedName name="wrn.포장2." hidden="1">{#N/A,#N/A,FALSE,"포장2"}</definedName>
    <definedName name="wrn.포장단가." hidden="1">{#N/A,#N/A,FALSE,"포장단가"}</definedName>
    <definedName name="wrn.표준공종단가." hidden="1">{"stand",#N/A,TRUE,"공종단가";"mtrvl",#N/A,TRUE,"단가산출";"gis170vl",#N/A,TRUE,"단가산출";"gis23vl",#N/A,TRUE,"단가산출";"cpdlavl",#N/A,TRUE,"단가산출";"BUSVL",#N/A,TRUE,"단가산출";"CABLE",#N/A,TRUE,"단가산출";"MTRST",#N/A,TRUE,"MTR품";"GIS170ST",#N/A,TRUE,"170GIS품";"GIS23ST",#N/A,TRUE,"25.8GIS품";"GITAST",#N/A,TRUE,"잡설비품";"STST",#N/A,TRUE,"표준공종"}</definedName>
    <definedName name="wrn.표지목차." hidden="1">{#N/A,#N/A,FALSE,"표지목차"}</definedName>
    <definedName name="wrn.표지목차._1" hidden="1">{#N/A,#N/A,FALSE,"표지목차"}</definedName>
    <definedName name="wrn.현장._.NCR._.분석." hidden="1">{#N/A,#N/A,FALSE,"현장 NCR 분석";#N/A,#N/A,FALSE,"현장품질감사";#N/A,#N/A,FALSE,"현장품질감사"}</definedName>
    <definedName name="wrn.혼합골재." hidden="1">{#N/A,#N/A,FALSE,"혼합골재"}</definedName>
    <definedName name="wrn.혼합골재._1" hidden="1">{#N/A,#N/A,FALSE,"혼합골재"}</definedName>
    <definedName name="wrn.화장실." hidden="1">{#N/A,#N/A,FALSE,"화장실부하집계";#N/A,#N/A,FALSE,"화장실"}</definedName>
    <definedName name="wrn.황금동." hidden="1">{#N/A,#N/A,FALSE,"단면 제원"}</definedName>
    <definedName name="wrn.회선임차현황." hidden="1">{#N/A,#N/A,FALSE,"회선임차현황"}</definedName>
    <definedName name="WRTSG"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wrty" hidden="1">{"'용역비'!$A$4:$C$8"}</definedName>
    <definedName name="wrtyrtyrt" hidden="1">{"'용역비'!$A$4:$C$8"}</definedName>
    <definedName name="wrtywrtywr" hidden="1">{"'용역비'!$A$4:$C$8"}</definedName>
    <definedName name="WRWEYSRZAS"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WRYSGSAGS"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WSRTGSATAS"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WTRSEF"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wtvegrh" hidden="1">{#N/A,#N/A,FALSE,"포장2"}</definedName>
    <definedName name="wuy" hidden="1">{"'용역비'!$A$4:$C$8"}</definedName>
    <definedName name="wvyh" hidden="1">{#N/A,#N/A,FALSE,"혼합골재"}</definedName>
    <definedName name="ww" hidden="1">{#N/A,#N/A,FALSE,"골재소요량";#N/A,#N/A,FALSE,"골재소요량"}</definedName>
    <definedName name="wwqw">'[106]archi(본사)'!#REF!</definedName>
    <definedName name="W행">#REF!</definedName>
    <definedName name="X">'[42]HRSG SMALL07220'!#REF!</definedName>
    <definedName name="XA">#REF!</definedName>
    <definedName name="xadc">#REF!</definedName>
    <definedName name="XCCT">0.5</definedName>
    <definedName name="XD" hidden="1">{#N/A,#N/A,FALSE,"배수2"}</definedName>
    <definedName name="xddas" hidden="1">{#N/A,#N/A,FALSE,"골재소요량";#N/A,#N/A,FALSE,"골재소요량"}</definedName>
    <definedName name="XF" hidden="1">{#N/A,#N/A,FALSE,"포장2"}</definedName>
    <definedName name="xfconc3p">'[123]CHITIET VL-NC'!$G$94</definedName>
    <definedName name="xfcovl3p">'[123]CHITIET VL-NC'!$G$90</definedName>
    <definedName name="xhrhd" hidden="1">{#N/A,#N/A,FALSE,"토공2"}</definedName>
    <definedName name="xiggnc">'[123]CHITIET VL-NC'!$G$57</definedName>
    <definedName name="xiggvl">'[123]CHITIET VL-NC'!$G$53</definedName>
    <definedName name="xin190nc3p">'[123]CHITIET VL-NC'!$G$76</definedName>
    <definedName name="xin190vl3p">'[123]CHITIET VL-NC'!$G$72</definedName>
    <definedName name="xindnc3p">'[123]CHITIET VL-NC'!$G$85</definedName>
    <definedName name="xindvl3p">'[123]CHITIET VL-NC'!$G$80</definedName>
    <definedName name="xittnc">'[123]CHITIET VL-NC'!$G$48</definedName>
    <definedName name="xittvl">'[123]CHITIET VL-NC'!$G$44</definedName>
    <definedName name="xm">[79]gvl!$N$16</definedName>
    <definedName name="xmrrlwhrjs" hidden="1">{#N/A,#N/A,FALSE,"현장 NCR 분석";#N/A,#N/A,FALSE,"현장품질감사";#N/A,#N/A,FALSE,"현장품질감사"}</definedName>
    <definedName name="XS">#REF!</definedName>
    <definedName name="XX">#REF!</definedName>
    <definedName name="XXX">[50]입찰안!$P$3</definedName>
    <definedName name="XXXX">[50]입찰안!$P$3</definedName>
    <definedName name="XZ">#REF!</definedName>
    <definedName name="y" hidden="1">{"'용역비'!$A$4:$C$8"}</definedName>
    <definedName name="y5bewy5vgr" hidden="1">{#N/A,#N/A,FALSE,"운반시간"}</definedName>
    <definedName name="YAARTTAS"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YFU" hidden="1">{"'용역비'!$A$4:$C$8"}</definedName>
    <definedName name="YGTTWAR"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YIIUU" hidden="1">{#N/A,#N/A,FALSE,"전력간선"}</definedName>
    <definedName name="YL" hidden="1">{"'용역비'!$A$4:$C$8"}</definedName>
    <definedName name="YN">#N/A</definedName>
    <definedName name="yu" hidden="1">{"'용역비'!$A$4:$C$8"}</definedName>
    <definedName name="yucgfcf" hidden="1">{#N/A,#N/A,FALSE,"배수2"}</definedName>
    <definedName name="YUK" hidden="1">{"'용역비'!$A$4:$C$8"}</definedName>
    <definedName name="YUKOI" hidden="1">{"'용역비'!$A$4:$C$8"}</definedName>
    <definedName name="yuy" hidden="1">{#N/A,#N/A,FALSE,"단가표지"}</definedName>
    <definedName name="YUYUY" hidden="1">{#N/A,#N/A,FALSE,"혼합골재"}</definedName>
    <definedName name="yvdfvhd" hidden="1">{#N/A,#N/A,FALSE,"이정표"}</definedName>
    <definedName name="ywrtvwvy" hidden="1">{#N/A,#N/A,FALSE,"부대1"}</definedName>
    <definedName name="yy" hidden="1">#REF!</definedName>
    <definedName name="yyuty" hidden="1">{#N/A,#N/A,FALSE,"부대2"}</definedName>
    <definedName name="yyy">'[150]1.판매계획'!#REF!</definedName>
    <definedName name="yyyy"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z" localSheetId="2">#REF!</definedName>
    <definedName name="z">#REF!</definedName>
    <definedName name="Z6_">#REF!</definedName>
    <definedName name="za" hidden="1">[151]실행철강하도!$A$1:$A$4</definedName>
    <definedName name="ZXC" hidden="1">{#N/A,#N/A,FALSE,"이태원철근"}</definedName>
    <definedName name="ZZ">#REF!</definedName>
    <definedName name="ZZZ">[0]!ZZZ</definedName>
    <definedName name="Φ">[13]DATA!$AA$40</definedName>
    <definedName name="φ406.4" hidden="1">{#N/A,#N/A,FALSE,"2~8번"}</definedName>
    <definedName name="ㄱ" localSheetId="2">#REF!</definedName>
    <definedName name="ㄱ">#REF!</definedName>
    <definedName name="ㄱ.">#REF!</definedName>
    <definedName name="ㄱ205" localSheetId="2">#REF!</definedName>
    <definedName name="ㄱ205">#REF!</definedName>
    <definedName name="ㄱㄱ" hidden="1">{#N/A,#N/A,FALSE,"구조2"}</definedName>
    <definedName name="ㄱㄱㄱ" hidden="1">{#N/A,#N/A,FALSE,"배수1"}</definedName>
    <definedName name="ㄱㄱㄱㄱ" hidden="1">{#N/A,#N/A,FALSE,"구조1"}</definedName>
    <definedName name="ㄱㄱㄱㄱㄱ" hidden="1">{"'용역비'!$A$4:$C$8"}</definedName>
    <definedName name="ㄱㄱㄱㄱㄱㄱ" hidden="1">{"'용역비'!$A$4:$C$8"}</definedName>
    <definedName name="ㄱㄳㅅ" hidden="1">{#N/A,#N/A,FALSE,"배수1"}</definedName>
    <definedName name="ㄱㄷㄱㄷ" hidden="1">{#N/A,#N/A,FALSE,"현장 NCR 분석";#N/A,#N/A,FALSE,"현장품질감사";#N/A,#N/A,FALSE,"현장품질감사"}</definedName>
    <definedName name="ㄱㄷㄱㄷㄱ">[152]Total!#REF!</definedName>
    <definedName name="ㄱㄷㄷㄱ" hidden="1">{#N/A,#N/A,FALSE,"구조2"}</definedName>
    <definedName name="ㄱㄷㅈ" hidden="1">[153]Total!#REF!</definedName>
    <definedName name="ㄱㄷㅎㄷㄱ">#REF!</definedName>
    <definedName name="ㄱㄺㄹ">[154]실행간접비용!$C$79:$C$80</definedName>
    <definedName name="ㄱㅁ" hidden="1">{#N/A,#N/A,FALSE,"전력간선"}</definedName>
    <definedName name="ㄱㅁㄴ" hidden="1">{#N/A,#N/A,FALSE,"토공2"}</definedName>
    <definedName name="ㄱㅁㅅㄷ1">#REF!</definedName>
    <definedName name="ㄱ쇼">[0]!ㄱ쇼</definedName>
    <definedName name="ㄱㅈㄷㄱ">[153]Total!#REF!</definedName>
    <definedName name="ㄱㅎㄱㄷㅎ">[152]Total!#REF!</definedName>
    <definedName name="ㄱㅎㄳ" hidden="1">[107]Total!#REF!</definedName>
    <definedName name="ㄱㅎㄷㄱㅎㄱㄷ" hidden="1">[155]Total!#REF!</definedName>
    <definedName name="가">#REF!</definedName>
    <definedName name="가가가">BlankMacro1</definedName>
    <definedName name="가가가각">[0]!가가가각</definedName>
    <definedName name="가격표">[156]Sheet1!$C$4:$J$160</definedName>
    <definedName name="가공비">#REF!</definedName>
    <definedName name="가공장" hidden="1">{#N/A,#N/A,FALSE,"집계";#N/A,#N/A,FALSE,"표지";#N/A,#N/A,FALSE,"터빈집계";#N/A,#N/A,FALSE,"터빈내역";#N/A,#N/A,FALSE,"주제어집계";#N/A,#N/A,FALSE,"주제어내역";#N/A,#N/A,FALSE,"보일러집계";#N/A,#N/A,FALSE,"보일러내역";#N/A,#N/A,FALSE,"별표19";#N/A,#N/A,FALSE,"정산신규품";#N/A,#N/A,FALSE,"신규별표";#N/A,#N/A,FALSE,"골재 ";#N/A,#N/A,FALSE,"운반비"}</definedName>
    <definedName name="가구견적" hidden="1">{#N/A,#N/A,FALSE,"집계";#N/A,#N/A,FALSE,"표지";#N/A,#N/A,FALSE,"터빈집계";#N/A,#N/A,FALSE,"터빈내역";#N/A,#N/A,FALSE,"주제어집계";#N/A,#N/A,FALSE,"주제어내역";#N/A,#N/A,FALSE,"보일러집계";#N/A,#N/A,FALSE,"보일러내역";#N/A,#N/A,FALSE,"별표19";#N/A,#N/A,FALSE,"정산신규품";#N/A,#N/A,FALSE,"신규별표";#N/A,#N/A,FALSE,"골재 ";#N/A,#N/A,FALSE,"운반비"}</definedName>
    <definedName name="가나다" hidden="1">#REF!</definedName>
    <definedName name="가나다라">[144]수량산출서!#REF!</definedName>
    <definedName name="가동율7대">BlankMacro1</definedName>
    <definedName name="가로" hidden="1">{#N/A,#N/A,FALSE,"전력간선"}</definedName>
    <definedName name="가로간지" hidden="1">{#N/A,#N/A,FALSE,"현장 NCR 분석";#N/A,#N/A,FALSE,"현장품질감사";#N/A,#N/A,FALSE,"현장품질감사"}</definedName>
    <definedName name="가로등">[0]!가로등</definedName>
    <definedName name="가로등공사집계">#REF!</definedName>
    <definedName name="가로등부표1">[157]!Macro13</definedName>
    <definedName name="가로등부표2">#REF!,#REF!</definedName>
    <definedName name="가로등입력">[0]!가로등입력</definedName>
    <definedName name="가설비">#REF!</definedName>
    <definedName name="가설창고">[158]설계서!#REF!</definedName>
    <definedName name="가시나무R4">[159]데이타!$E$2</definedName>
    <definedName name="가시나무R5">[159]데이타!$E$3</definedName>
    <definedName name="가시나무R6">[159]데이타!$E$4</definedName>
    <definedName name="가시나무R8">[159]데이타!$E$5</definedName>
    <definedName name="가옥" hidden="1">{#N/A,#N/A,FALSE,"속도"}</definedName>
    <definedName name="가이즈까향1204">[159]데이타!$E$6</definedName>
    <definedName name="가이즈까향1505">[159]데이타!$E$7</definedName>
    <definedName name="가이즈까향2006">[159]데이타!$E$8</definedName>
    <definedName name="가이즈까향2008">[159]데이타!$E$9</definedName>
    <definedName name="가이즈까향2510">[159]데이타!$E$10</definedName>
    <definedName name="가중나무B10">[159]데이타!$E$19</definedName>
    <definedName name="가중나무B4">[159]데이타!$E$15</definedName>
    <definedName name="가중나무B5">[159]데이타!$E$16</definedName>
    <definedName name="가중나무B6">[159]데이타!$E$17</definedName>
    <definedName name="가중나무B8">[159]데이타!$E$18</definedName>
    <definedName name="가ㅑ나">[160]Total!#REF!</definedName>
    <definedName name="간노">'[161]품셈표(CB)'!#REF!</definedName>
    <definedName name="간접경비">#REF!</definedName>
    <definedName name="간접노무비">#REF!</definedName>
    <definedName name="간접노무비요율">#REF!</definedName>
    <definedName name="간접노무비표">#REF!</definedName>
    <definedName name="간접비율">#REF!</definedName>
    <definedName name="간지">[0]!간지</definedName>
    <definedName name="갈바후렉스_돌출">#REF!</definedName>
    <definedName name="갈바후렉스_전면">#REF!</definedName>
    <definedName name="갈빌1호">#REF!</definedName>
    <definedName name="갈빌2호">#REF!</definedName>
    <definedName name="갈빌3호">#REF!</definedName>
    <definedName name="감R10">[159]데이타!$E$24</definedName>
    <definedName name="감R12">[159]데이타!$E$25</definedName>
    <definedName name="감R15">[159]데이타!$E$26</definedName>
    <definedName name="감R5">[159]데이타!$E$20</definedName>
    <definedName name="감R6">[159]데이타!$E$21</definedName>
    <definedName name="감R7">[159]데이타!$E$22</definedName>
    <definedName name="감R8">[159]데이타!$E$23</definedName>
    <definedName name="감독자" hidden="1">{#N/A,#N/A,FALSE,"회선임차현황"}</definedName>
    <definedName name="감리상주" hidden="1">{#N/A,#N/A,FALSE,"지침";#N/A,#N/A,FALSE,"환경분석";#N/A,#N/A,FALSE,"Sheet16"}</definedName>
    <definedName name="감사" hidden="1">{#N/A,#N/A,TRUE,"공종단가";#N/A,#N/A,TRUE,"Mtr단가";#N/A,#N/A,TRUE,"170GIS단가";#N/A,#N/A,TRUE,"258GIS단가";#N/A,#N/A,TRUE,"잡단가A";#N/A,#N/A,TRUE,"잡단가B";#N/A,#N/A,TRUE,"잡단가C";#N/A,#N/A,TRUE,"토목방재단가";#N/A,#N/A,TRUE,"MTR품";#N/A,#N/A,TRUE,"170GIS품";#N/A,#N/A,TRUE,"25.8GIS품";#N/A,#N/A,TRUE,"잡설비품";#N/A,#N/A,TRUE,"토목방재";#N/A,#N/A,TRUE,"시중노임"}</definedName>
    <definedName name="감시장치후배치도" hidden="1">{#N/A,#N/A,FALSE,"회선임차현황"}</definedName>
    <definedName name="갑03">#REF!</definedName>
    <definedName name="갑지" hidden="1">#REF!</definedName>
    <definedName name="갑지2" hidden="1">{#N/A,#N/A,FALSE,"집계";#N/A,#N/A,FALSE,"표지";#N/A,#N/A,FALSE,"터빈집계";#N/A,#N/A,FALSE,"터빈내역";#N/A,#N/A,FALSE,"주제어집계";#N/A,#N/A,FALSE,"주제어내역";#N/A,#N/A,FALSE,"보일러집계";#N/A,#N/A,FALSE,"보일러내역";#N/A,#N/A,FALSE,"별표19";#N/A,#N/A,FALSE,"정산신규품";#N/A,#N/A,FALSE,"신규별표";#N/A,#N/A,FALSE,"골재 ";#N/A,#N/A,FALSE,"운반비"}</definedName>
    <definedName name="갑지23">[162]단가표!$A$2:$J$212</definedName>
    <definedName name="갑표지" hidden="1">{#N/A,#N/A,FALSE,"부대1"}</definedName>
    <definedName name="강경욱" hidden="1">{#N/A,#N/A,FALSE,"골재소요량";#N/A,#N/A,FALSE,"골재소요량"}</definedName>
    <definedName name="강교" hidden="1">{#N/A,#N/A,FALSE,"포장2"}</definedName>
    <definedName name="강구조물" hidden="1">{#N/A,#N/A,FALSE,"포장1";#N/A,#N/A,FALSE,"포장1"}</definedName>
    <definedName name="강릉토목임" hidden="1">#REF!</definedName>
    <definedName name="강재" hidden="1">{#N/A,#N/A,FALSE,"배수1"}</definedName>
    <definedName name="강정희" hidden="1">{#N/A,#N/A,FALSE,"표지목차"}</definedName>
    <definedName name="강지보">[163]DATA!$J$31</definedName>
    <definedName name="개_보_수_증_축_공_사_비">[164]정공공사!#REF!</definedName>
    <definedName name="개나리12">[159]데이타!$E$31</definedName>
    <definedName name="개나리3">[159]데이타!$E$27</definedName>
    <definedName name="개나리5">[159]데이타!$E$28</definedName>
    <definedName name="개나리7">[159]데이타!$E$29</definedName>
    <definedName name="개나리9">[159]데이타!$E$30</definedName>
    <definedName name="개산급">[165]내역서!$A$2:$D$1396</definedName>
    <definedName name="개산분">#REF!</definedName>
    <definedName name="개소">#REF!</definedName>
    <definedName name="개쉬땅1204">[159]데이타!$E$32</definedName>
    <definedName name="개쉬땅1506">[159]데이타!$E$33</definedName>
    <definedName name="개요">[166]Total!#REF!</definedName>
    <definedName name="개요1" hidden="1">[166]Total!#REF!</definedName>
    <definedName name="개요2">[167]정공공사!#REF!</definedName>
    <definedName name="갱______부">#REF!</definedName>
    <definedName name="갱부">#REF!</definedName>
    <definedName name="거">#REF!</definedName>
    <definedName name="거래" hidden="1">{#N/A,#N/A,FALSE,"집계";#N/A,#N/A,FALSE,"표지";#N/A,#N/A,FALSE,"터빈집계";#N/A,#N/A,FALSE,"터빈내역";#N/A,#N/A,FALSE,"주제어집계";#N/A,#N/A,FALSE,"주제어내역";#N/A,#N/A,FALSE,"보일러집계";#N/A,#N/A,FALSE,"보일러내역";#N/A,#N/A,FALSE,"별표19";#N/A,#N/A,FALSE,"정산신규품";#N/A,#N/A,FALSE,"신규별표";#N/A,#N/A,FALSE,"골재 ";#N/A,#N/A,FALSE,"운반비"}</definedName>
    <definedName name="거시기">[154]실행간접비용!$G$28:$G$29</definedName>
    <definedName name="건_축_목_공">#REF!</definedName>
    <definedName name="건가정산" hidden="1">{"stand",#N/A,TRUE,"공종단가";"mtrvl",#N/A,TRUE,"단가산출";"gis170vl",#N/A,TRUE,"단가산출";"gis23vl",#N/A,TRUE,"단가산출";"cpdlavl",#N/A,TRUE,"단가산출";"BUSVL",#N/A,TRUE,"단가산출";"CABLE",#N/A,TRUE,"단가산출";"MTRST",#N/A,TRUE,"MTR품";"GIS170ST",#N/A,TRUE,"170GIS품";"GIS23ST",#N/A,TRUE,"25.8GIS품";"GITAST",#N/A,TRUE,"잡설비품";"STST",#N/A,TRUE,"표준공종"}</definedName>
    <definedName name="건물" hidden="1">{#N/A,#N/A,FALSE,"집계";#N/A,#N/A,FALSE,"표지";#N/A,#N/A,FALSE,"터빈집계";#N/A,#N/A,FALSE,"터빈내역";#N/A,#N/A,FALSE,"주제어집계";#N/A,#N/A,FALSE,"주제어내역";#N/A,#N/A,FALSE,"보일러집계";#N/A,#N/A,FALSE,"보일러내역";#N/A,#N/A,FALSE,"별표19";#N/A,#N/A,FALSE,"정산신규품";#N/A,#N/A,FALSE,"신규별표";#N/A,#N/A,FALSE,"골재 ";#N/A,#N/A,FALSE,"운반비"}</definedName>
    <definedName name="건설기계운전기사">'[168]02상노임'!$C$49</definedName>
    <definedName name="건설기계운전사">'[169]02하노임'!$C$49</definedName>
    <definedName name="건설기계운전조">'[169]02하노임'!$C$53</definedName>
    <definedName name="건설기계운전조수">'[168]02상노임'!$C$53</definedName>
    <definedName name="건설기계조장">#REF!</definedName>
    <definedName name="건축" hidden="1">{#N/A,#N/A,TRUE,"토적및재료집계";#N/A,#N/A,TRUE,"토적및재료집계";#N/A,#N/A,TRUE,"단위량"}</definedName>
    <definedName name="건축공사집계표">#REF!</definedName>
    <definedName name="건축목공">'[168]02상노임'!$C$5</definedName>
    <definedName name="건축본부">Dlog_Show</definedName>
    <definedName name="검__조__부">#REF!</definedName>
    <definedName name="검증" hidden="1">{#N/A,#N/A,TRUE,"단가";#N/A,#N/A,TRUE,"말뚝자재비";#N/A,#N/A,TRUE,"말뚝이음(전기용접)";#N/A,#N/A,TRUE,"말뚝두부 보강 (전기용접)";#N/A,#N/A,TRUE,"방음벽기초말뚝두부 보강";#N/A,#N/A,TRUE,"화명1항타비";#N/A,#N/A,TRUE,"화명5항타비";#N/A,#N/A,TRUE,"화명7항타비";#N/A,#N/A,TRUE,"화명3항타비";#N/A,#N/A,TRUE,"화명6항타비";#N/A,#N/A,TRUE,"화명8항타비";#N/A,#N/A,TRUE,"서제항타비";#N/A,#N/A,TRUE,"의성항타비";#N/A,#N/A,TRUE,"방음벽D=609.6항타비";#N/A,#N/A,TRUE,"방음벽D=406.4항타비"}</definedName>
    <definedName name="검토서D" hidden="1">{#N/A,#N/A,FALSE,"현장 NCR 분석";#N/A,#N/A,FALSE,"현장품질감사";#N/A,#N/A,FALSE,"현장품질감사"}</definedName>
    <definedName name="검토자">#REF!</definedName>
    <definedName name="겉장" hidden="1">{#N/A,#N/A,FALSE,"2~8번"}</definedName>
    <definedName name="게이블" hidden="1">{#N/A,#N/A,TRUE,"공종단가";#N/A,#N/A,TRUE,"Mtr단가";#N/A,#N/A,TRUE,"170GIS단가";#N/A,#N/A,TRUE,"258GIS단가";#N/A,#N/A,TRUE,"잡단가A";#N/A,#N/A,TRUE,"잡단가B";#N/A,#N/A,TRUE,"잡단가C";#N/A,#N/A,TRUE,"토목방재단가";#N/A,#N/A,TRUE,"MTR품";#N/A,#N/A,TRUE,"170GIS품";#N/A,#N/A,TRUE,"25.8GIS품";#N/A,#N/A,TRUE,"잡설비품";#N/A,#N/A,TRUE,"토목방재";#N/A,#N/A,TRUE,"시중노임"}</definedName>
    <definedName name="겨" hidden="1">{"'용역비'!$A$4:$C$8"}</definedName>
    <definedName name="견__적__결__과___대__비__표">#REF!</definedName>
    <definedName name="견__출__공">#REF!</definedName>
    <definedName name="견저단가대비" hidden="1">{#N/A,#N/A,FALSE,"물가변동";#N/A,#N/A,FALSE,"집계";#N/A,#N/A,FALSE,"도급집계";#N/A,#N/A,FALSE,"예산서";#N/A,#N/A,FALSE,"터빈";#N/A,#N/A,FALSE,"보일러";#N/A,#N/A,FALSE,"품셈";#N/A,#N/A,FALSE,"부표";#N/A,#N/A,FALSE,"적용노임";#N/A,#N/A,FALSE,"장비노임";#N/A,#N/A,FALSE,"정산품질";#N/A,#N/A,FALSE,"신규별표";#N/A,#N/A,FALSE,"정산신규품";#N/A,#N/A,FALSE,"ESC별표"}</definedName>
    <definedName name="견적">#REF!</definedName>
    <definedName name="견적2">#REF!</definedName>
    <definedName name="견적4"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견적단가">[170]견적단가!$A$3:$K$132</definedName>
    <definedName name="견적대비" hidden="1">{#N/A,#N/A,FALSE,"도급대비시행율";#N/A,#N/A,FALSE,"결의서";#N/A,#N/A,FALSE,"내역서";#N/A,#N/A,FALSE,"도급예상"}</definedName>
    <definedName name="견적대비표" hidden="1">{#N/A,#N/A,FALSE,"물가변동";#N/A,#N/A,FALSE,"집계";#N/A,#N/A,FALSE,"도급집계";#N/A,#N/A,FALSE,"예산서";#N/A,#N/A,FALSE,"터빈";#N/A,#N/A,FALSE,"보일러";#N/A,#N/A,FALSE,"품셈";#N/A,#N/A,FALSE,"부표";#N/A,#N/A,FALSE,"적용노임";#N/A,#N/A,FALSE,"장비노임";#N/A,#N/A,FALSE,"정산품질";#N/A,#N/A,FALSE,"신규별표";#N/A,#N/A,FALSE,"정산신규품";#N/A,#N/A,FALSE,"ESC별표"}</definedName>
    <definedName name="견적서" localSheetId="2">#REF!</definedName>
    <definedName name="견적서">#REF!</definedName>
    <definedName name="견적탱크">#REF!</definedName>
    <definedName name="견출공">#REF!</definedName>
    <definedName name="결" hidden="1">{#N/A,#N/A,FALSE,"포장2"}</definedName>
    <definedName name="결_과">#REF!</definedName>
    <definedName name="겹동백1002">[159]데이타!$E$145</definedName>
    <definedName name="겹동백1204">[159]데이타!$E$146</definedName>
    <definedName name="겹동백1506">[159]데이타!$E$147</definedName>
    <definedName name="겹벗R6">[159]데이타!$E$34</definedName>
    <definedName name="겹벗R8">[159]데이타!$E$35</definedName>
    <definedName name="겹철쭉0304">[159]데이타!$E$36</definedName>
    <definedName name="겹철쭉0506">[159]데이타!$E$37</definedName>
    <definedName name="겹철쭉0608">[159]데이타!$E$38</definedName>
    <definedName name="겹철쭉0810">[159]데이타!$E$39</definedName>
    <definedName name="겹철쭉0812">[159]데이타!$E$40</definedName>
    <definedName name="경">[171]실행대비!$A$2:$J$1460</definedName>
    <definedName name="경_유">#REF!</definedName>
    <definedName name="경1">#REF!</definedName>
    <definedName name="경10">#REF!</definedName>
    <definedName name="경11">#REF!</definedName>
    <definedName name="경12">#REF!</definedName>
    <definedName name="경13">#REF!</definedName>
    <definedName name="경14">#REF!</definedName>
    <definedName name="경15">#REF!</definedName>
    <definedName name="경16">#REF!</definedName>
    <definedName name="경17">#REF!</definedName>
    <definedName name="경18">#REF!</definedName>
    <definedName name="경2">#REF!</definedName>
    <definedName name="경3">#REF!</definedName>
    <definedName name="경4">#REF!</definedName>
    <definedName name="경5">#REF!</definedName>
    <definedName name="경6">#REF!</definedName>
    <definedName name="경7">#REF!</definedName>
    <definedName name="경8">#REF!</definedName>
    <definedName name="경9">#REF!</definedName>
    <definedName name="경계블럭연장" hidden="1">[172]조명시설!#REF!</definedName>
    <definedName name="경도급">#REF!</definedName>
    <definedName name="경량공사" hidden="1">{#N/A,#N/A,FALSE,"물가변동";#N/A,#N/A,FALSE,"집계";#N/A,#N/A,FALSE,"도급집계";#N/A,#N/A,FALSE,"예산서";#N/A,#N/A,FALSE,"터빈";#N/A,#N/A,FALSE,"보일러";#N/A,#N/A,FALSE,"품셈";#N/A,#N/A,FALSE,"부표";#N/A,#N/A,FALSE,"적용노임";#N/A,#N/A,FALSE,"장비노임";#N/A,#N/A,FALSE,"정산품질";#N/A,#N/A,FALSE,"신규별표";#N/A,#N/A,FALSE,"정산신규품";#N/A,#N/A,FALSE,"ESC별표"}</definedName>
    <definedName name="경비">#REF!</definedName>
    <definedName name="경비집계" hidden="1">{"'용역비'!$A$4:$C$8"}</definedName>
    <definedName name="경비합">#REF!</definedName>
    <definedName name="경수" hidden="1">{#N/A,#N/A,FALSE,"도급대비시행율";#N/A,#N/A,FALSE,"결의서";#N/A,#N/A,FALSE,"내역서";#N/A,#N/A,FALSE,"도급예상"}</definedName>
    <definedName name="경수을지" hidden="1">{#N/A,#N/A,FALSE,"물가변동";#N/A,#N/A,FALSE,"집계";#N/A,#N/A,FALSE,"도급집계";#N/A,#N/A,FALSE,"예산서";#N/A,#N/A,FALSE,"터빈";#N/A,#N/A,FALSE,"보일러";#N/A,#N/A,FALSE,"품셈";#N/A,#N/A,FALSE,"부표";#N/A,#N/A,FALSE,"적용노임";#N/A,#N/A,FALSE,"장비노임";#N/A,#N/A,FALSE,"정산품질";#N/A,#N/A,FALSE,"신규별표";#N/A,#N/A,FALSE,"정산신규품";#N/A,#N/A,FALSE,"ESC별표"}</definedName>
    <definedName name="경영">#REF!</definedName>
    <definedName name="경유">#REF!</definedName>
    <definedName name="경첩">#REF!</definedName>
    <definedName name="경한" hidden="1">{#N/A,#N/A,FALSE,"표지목차"}</definedName>
    <definedName name="경한1" hidden="1">{#N/A,#N/A,FALSE,"포장2"}</definedName>
    <definedName name="경한3" hidden="1">{#N/A,#N/A,FALSE,"운반시간"}</definedName>
    <definedName name="경한4" hidden="1">{#N/A,#N/A,FALSE,"혼합골재"}</definedName>
    <definedName name="경한5" hidden="1">{#N/A,#N/A,FALSE,"2~8번"}</definedName>
    <definedName name="경한6" hidden="1">{#N/A,#N/A,FALSE,"골재소요량";#N/A,#N/A,FALSE,"골재소요량"}</definedName>
    <definedName name="경한7" hidden="1">{#N/A,#N/A,FALSE,"구조2"}</definedName>
    <definedName name="경한8" hidden="1">{#N/A,#N/A,FALSE,"단가표지"}</definedName>
    <definedName name="경한9" hidden="1">{#N/A,#N/A,FALSE,"배수1"}</definedName>
    <definedName name="경회사">#REF!</definedName>
    <definedName name="계__령__공">#REF!</definedName>
    <definedName name="계__장__공">#REF!</definedName>
    <definedName name="계량소">#REF!</definedName>
    <definedName name="계령">#REF!</definedName>
    <definedName name="계보율">#REF!</definedName>
    <definedName name="계산서2">[0]!계산서2</definedName>
    <definedName name="계산조건">#REF!,#REF!</definedName>
    <definedName name="계산조건1">'[157]ⴭⴭⴭⴭ'!Macro6</definedName>
    <definedName name="계수">#REF!,#REF!,#REF!,#REF!,#REF!</definedName>
    <definedName name="계수B5">[159]데이타!$E$41</definedName>
    <definedName name="계수B6">[159]데이타!$E$42</definedName>
    <definedName name="계수B8">[159]데이타!$E$43</definedName>
    <definedName name="계약고">#REF!</definedName>
    <definedName name="계약날짜">#REF!</definedName>
    <definedName name="계약방법">#REF!</definedName>
    <definedName name="계약분" hidden="1">{#N/A,#N/A,TRUE,"공종단가";#N/A,#N/A,TRUE,"Mtr단가";#N/A,#N/A,TRUE,"170GIS단가";#N/A,#N/A,TRUE,"258GIS단가";#N/A,#N/A,TRUE,"잡단가A";#N/A,#N/A,TRUE,"잡단가B";#N/A,#N/A,TRUE,"잡단가C";#N/A,#N/A,TRUE,"토목방재단가";#N/A,#N/A,TRUE,"MTR품";#N/A,#N/A,TRUE,"170GIS품";#N/A,#N/A,TRUE,"25.8GIS품";#N/A,#N/A,TRUE,"잡설비품";#N/A,#N/A,TRUE,"토목방재";#N/A,#N/A,TRUE,"시중노임"}</definedName>
    <definedName name="계약일">#REF!</definedName>
    <definedName name="계장공">#REF!</definedName>
    <definedName name="계전2" hidden="1">#REF!</definedName>
    <definedName name="계측기기"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고" hidden="1">{#N/A,#N/A,FALSE,"조골재"}</definedName>
    <definedName name="고_급_선_원">#REF!</definedName>
    <definedName name="고광3">[159]데이타!$E$44</definedName>
    <definedName name="고광5">[159]데이타!$E$45</definedName>
    <definedName name="고급기술자">#REF!</definedName>
    <definedName name="고급선원">#REF!</definedName>
    <definedName name="고급원자력비파괴시_험공">'[168]02상노임'!#REF!</definedName>
    <definedName name="고급원자력비파괴시험">#REF!</definedName>
    <definedName name="고문" hidden="1">{#N/A,#N/A,FALSE,"현장 NCR 분석";#N/A,#N/A,FALSE,"현장품질감사";#N/A,#N/A,FALSE,"현장품질감사"}</definedName>
    <definedName name="고압케이블공">#REF!</definedName>
    <definedName name="고압케이블전공">#REF!</definedName>
    <definedName name="고창" hidden="1">{#N/A,#N/A,FALSE,"회선임차현황"}</definedName>
    <definedName name="고창배치도" hidden="1">{#N/A,#N/A,FALSE,"회선임차현황"}</definedName>
    <definedName name="곡ㄷ">#REF!</definedName>
    <definedName name="곡동" hidden="1">{"'Firr(선)'!$AS$1:$AY$62","'Firr(사)'!$AS$1:$AY$62","'Firr(회)'!$AS$1:$AY$62","'Firr(선)'!$L$1:$V$62","'Firr(사)'!$L$1:$V$62","'Firr(회)'!$L$1:$V$62"}</definedName>
    <definedName name="곡사명">[173]Total!#REF!</definedName>
    <definedName name="곰솔2508">[174]데이타!$E$46</definedName>
    <definedName name="곰솔3010">[159]데이타!$E$47</definedName>
    <definedName name="곰솔R10">[159]데이타!$E$48</definedName>
    <definedName name="곰솔R12">[159]데이타!$E$49</definedName>
    <definedName name="곰솔R15">[159]데이타!$E$50</definedName>
    <definedName name="공">#REF!</definedName>
    <definedName name="공______사______명">#REF!</definedName>
    <definedName name="공___사____원____가">#REF!</definedName>
    <definedName name="공___종">#REF!</definedName>
    <definedName name="공_사_개_요">#REF!</definedName>
    <definedName name="工_事_槪_要">#REF!</definedName>
    <definedName name="공9501">#REF!</definedName>
    <definedName name="공공도서"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공공도서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공과잡비">#REF!</definedName>
    <definedName name="공구">#REF!</definedName>
    <definedName name="공구손료">#REF!</definedName>
    <definedName name="공구순료">#REF!</definedName>
    <definedName name="공급가액">#REF!</definedName>
    <definedName name="공기">[43]Total!#REF!</definedName>
    <definedName name="공기1" hidden="1">#REF!</definedName>
    <definedName name="공내역">[175]청천내!#REF!</definedName>
    <definedName name="공량">#REF!</definedName>
    <definedName name="공명">[176]도급예산내역서봉투!$C$5</definedName>
    <definedName name="공부" hidden="1">{#N/A,#N/A,TRUE,"960318-1";#N/A,#N/A,TRUE,"960318-2";#N/A,#N/A,TRUE,"960318-3"}</definedName>
    <definedName name="공비">BlankMacro1</definedName>
    <definedName name="공사" hidden="1">{#N/A,#N/A,TRUE,"960318-1";#N/A,#N/A,TRUE,"960318-2";#N/A,#N/A,TRUE,"960318-3"}</definedName>
    <definedName name="공사계획서">#REF!</definedName>
    <definedName name="공사금액">[177]평가데이터!$R$6:$R$8</definedName>
    <definedName name="공사내역서">#REF!</definedName>
    <definedName name="공사명">[43]Total!#REF!</definedName>
    <definedName name="공사바변경내역서" hidden="1">#REF!</definedName>
    <definedName name="공사방법">#REF!</definedName>
    <definedName name="공사비" hidden="1">{#N/A,#N/A,FALSE,"전력간선"}</definedName>
    <definedName name="공사비분석3">[178]!아파트</definedName>
    <definedName name="공사비산출근거">[0]!공사비산출근거</definedName>
    <definedName name="공사비집계">#N/A</definedName>
    <definedName name="공사비집계표1" hidden="1">{#N/A,#N/A,FALSE,"집계";#N/A,#N/A,FALSE,"표지";#N/A,#N/A,FALSE,"터빈집계";#N/A,#N/A,FALSE,"터빈내역";#N/A,#N/A,FALSE,"주제어집계";#N/A,#N/A,FALSE,"주제어내역";#N/A,#N/A,FALSE,"보일러집계";#N/A,#N/A,FALSE,"보일러내역";#N/A,#N/A,FALSE,"별표19";#N/A,#N/A,FALSE,"정산신규품";#N/A,#N/A,FALSE,"신규별표";#N/A,#N/A,FALSE,"골재 ";#N/A,#N/A,FALSE,"운반비"}</definedName>
    <definedName name="공사비총괄9909">#N/A</definedName>
    <definedName name="공사설계서표지" hidden="1">{#N/A,#N/A,FALSE,"집계";#N/A,#N/A,FALSE,"표지";#N/A,#N/A,FALSE,"터빈집계";#N/A,#N/A,FALSE,"터빈내역";#N/A,#N/A,FALSE,"주제어집계";#N/A,#N/A,FALSE,"주제어내역";#N/A,#N/A,FALSE,"보일러집계";#N/A,#N/A,FALSE,"보일러내역";#N/A,#N/A,FALSE,"별표19";#N/A,#N/A,FALSE,"정산신규품";#N/A,#N/A,FALSE,"신규별표";#N/A,#N/A,FALSE,"골재 ";#N/A,#N/A,FALSE,"운반비"}</definedName>
    <definedName name="공사설명">#REF!</definedName>
    <definedName name="공사성격">#REF!</definedName>
    <definedName name="공사요청" hidden="1">{#N/A,#N/A,TRUE,"960318-1";#N/A,#N/A,TRUE,"960318-2";#N/A,#N/A,TRUE,"960318-3"}</definedName>
    <definedName name="공사요청2" hidden="1">{#N/A,#N/A,FALSE,"제목"}</definedName>
    <definedName name="공사원가">#REF!</definedName>
    <definedName name="공사원가계산서" hidden="1">{#N/A,#N/A,TRUE,"토적및재료집계";#N/A,#N/A,TRUE,"토적및재료집계";#N/A,#N/A,TRUE,"단위량"}</definedName>
    <definedName name="공사원가계산서경비소계">[176]공사원가계산서!$C$22</definedName>
    <definedName name="공사원가계산서노무비">[176]공사원가계산서!$C$9</definedName>
    <definedName name="공사원가계산서재료비">[176]공사원가계산서!$C$6</definedName>
    <definedName name="공사준비">#REF!</definedName>
    <definedName name="공사책임자">#REF!</definedName>
    <definedName name="공압축3.5간재">'[179]기계경비(시간당)'!$H$248</definedName>
    <definedName name="공압축3.5노무">'[179]기계경비(시간당)'!$H$244</definedName>
    <definedName name="공압축3.5노무야간">'[179]기계경비(시간당)'!$H$245</definedName>
    <definedName name="공압축3.5손료">'[179]기계경비(시간당)'!$H$243</definedName>
    <definedName name="공압축7.1간재">'[179]기계경비(시간당)'!$H$256</definedName>
    <definedName name="공압축7.1노무">'[179]기계경비(시간당)'!$H$252</definedName>
    <definedName name="공압축7.1노무야간">'[179]기계경비(시간당)'!$H$253</definedName>
    <definedName name="공압축7.1손료">'[179]기계경비(시간당)'!$H$251</definedName>
    <definedName name="공원">[180]조명율표!$AC$8:$AJ$98</definedName>
    <definedName name="공장동" localSheetId="2" hidden="1">#REF!</definedName>
    <definedName name="공장동" hidden="1">#REF!</definedName>
    <definedName name="공저">[0]!공저</definedName>
    <definedName name="공정8대">BlankMacro1</definedName>
    <definedName name="공제" hidden="1">[181]조명시설!#REF!</definedName>
    <definedName name="공종" hidden="1">{#N/A,#N/A,TRUE,"공종단가";#N/A,#N/A,TRUE,"Mtr단가";#N/A,#N/A,TRUE,"170GIS단가";#N/A,#N/A,TRUE,"258GIS단가";#N/A,#N/A,TRUE,"잡단가A";#N/A,#N/A,TRUE,"잡단가B";#N/A,#N/A,TRUE,"잡단가C";#N/A,#N/A,TRUE,"토목방재단가";#N/A,#N/A,TRUE,"MTR품";#N/A,#N/A,TRUE,"170GIS품";#N/A,#N/A,TRUE,"25.8GIS품";#N/A,#N/A,TRUE,"잡설비품";#N/A,#N/A,TRUE,"토목방재";#N/A,#N/A,TRUE,"시중노임"}</definedName>
    <definedName name="공종간지" hidden="1">#REF!</definedName>
    <definedName name="공종갯수">#REF!</definedName>
    <definedName name="공종단" hidden="1">{"stand",#N/A,TRUE,"공종단가";"mtrvl",#N/A,TRUE,"단가산출";"gis170vl",#N/A,TRUE,"단가산출";"gis23vl",#N/A,TRUE,"단가산출";"cpdlavl",#N/A,TRUE,"단가산출";"BUSVL",#N/A,TRUE,"단가산출";"CABLE",#N/A,TRUE,"단가산출";"MTRST",#N/A,TRUE,"MTR품";"GIS170ST",#N/A,TRUE,"170GIS품";"GIS23ST",#N/A,TRUE,"25.8GIS품";"GITAST",#N/A,TRUE,"잡설비품";"STST",#N/A,TRUE,"표준공종"}</definedName>
    <definedName name="공종단가" hidden="1">{"stand",#N/A,TRUE,"공종단가";"mtrvl",#N/A,TRUE,"단가산출";"gis170vl",#N/A,TRUE,"단가산출";"gis23vl",#N/A,TRUE,"단가산출";"cpdlavl",#N/A,TRUE,"단가산출";"BUSVL",#N/A,TRUE,"단가산출";"CABLE",#N/A,TRUE,"단가산출";"MTRST",#N/A,TRUE,"MTR품";"GIS170ST",#N/A,TRUE,"170GIS품";"GIS23ST",#N/A,TRUE,"25.8GIS품";"GITAST",#N/A,TRUE,"잡설비품";"STST",#N/A,TRUE,"표준공종"}</definedName>
    <definedName name="공종수정" hidden="1">#REF!</definedName>
    <definedName name="공종집계" hidden="1">{#N/A,#N/A,FALSE,"집계";#N/A,#N/A,FALSE,"표지";#N/A,#N/A,FALSE,"터빈집계";#N/A,#N/A,FALSE,"터빈내역";#N/A,#N/A,FALSE,"주제어집계";#N/A,#N/A,FALSE,"주제어내역";#N/A,#N/A,FALSE,"보일러집계";#N/A,#N/A,FALSE,"보일러내역";#N/A,#N/A,FALSE,"별표19";#N/A,#N/A,FALSE,"정산신규품";#N/A,#N/A,FALSE,"신규별표";#N/A,#N/A,FALSE,"골재 ";#N/A,#N/A,FALSE,"운반비"}</definedName>
    <definedName name="공통">[182]설계예시!$B$5</definedName>
    <definedName name="공통가설" hidden="1">#REF!</definedName>
    <definedName name="공통공삽">[183]도급내역!$B$6</definedName>
    <definedName name="곽동준" hidden="1">{"'Firr(선)'!$AS$1:$AY$62","'Firr(사)'!$AS$1:$AY$62","'Firr(회)'!$AS$1:$AY$62","'Firr(선)'!$L$1:$V$62","'Firr(사)'!$L$1:$V$62","'Firr(회)'!$L$1:$V$62"}</definedName>
    <definedName name="곽동중" hidden="1">{"'Firr(선)'!$AS$1:$AY$62","'Firr(사)'!$AS$1:$AY$62","'Firr(회)'!$AS$1:$AY$62","'Firr(선)'!$L$1:$V$62","'Firr(사)'!$L$1:$V$62","'Firr(회)'!$L$1:$V$62"}</definedName>
    <definedName name="관공사">'[184]투입(관수_건축)'!$C$41</definedName>
    <definedName name="관급">#REF!,#REF!,#REF!</definedName>
    <definedName name="관급액">#REF!</definedName>
    <definedName name="관급자재">#REF!,#REF!,#REF!</definedName>
    <definedName name="관급자재대">#REF!</definedName>
    <definedName name="관급자재집계표">[0]!관급자재집계표</definedName>
    <definedName name="관급총계수수료" localSheetId="2">#REF!</definedName>
    <definedName name="관급총계수수료">#REF!</definedName>
    <definedName name="관로">#REF!</definedName>
    <definedName name="관로다짐">#REF!</definedName>
    <definedName name="관로되메우기">#REF!</definedName>
    <definedName name="관로연장거리">#REF!</definedName>
    <definedName name="관로잔토처리">#REF!</definedName>
    <definedName name="관로재">#REF!</definedName>
    <definedName name="관로터파기">#REF!</definedName>
    <definedName name="관리" hidden="1">{#N/A,#N/A,FALSE,"포장2"}</definedName>
    <definedName name="관세율">#REF!</definedName>
    <definedName name="관정지반고">#REF!</definedName>
    <definedName name="광" hidden="1">'[25]6PILE  (돌출)'!#REF!</definedName>
    <definedName name="광고선전비">[154]실행간접비용!$C$160:$C$164</definedName>
    <definedName name="광나무1003">[159]데이타!$E$51</definedName>
    <definedName name="광나무1203">[159]데이타!$E$52</definedName>
    <definedName name="광나무1506">[159]데이타!$E$53</definedName>
    <definedName name="광케">'[185]인건비 '!$B$28</definedName>
    <definedName name="광케이블기사">#REF!</definedName>
    <definedName name="광통신기사">#REF!</definedName>
    <definedName name="광편백0405">[159]데이타!$E$153</definedName>
    <definedName name="광편백0507">[159]데이타!$E$154</definedName>
    <definedName name="광편백0509">[159]데이타!$E$155</definedName>
    <definedName name="교굑"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교대공" hidden="1">{#N/A,#N/A,FALSE,"단면 제원"}</definedName>
    <definedName name="교대펄근집계" hidden="1">{#N/A,#N/A,FALSE,"배수1"}</definedName>
    <definedName name="교동토목공사" hidden="1">{#N/A,#N/A,FALSE,"이태원철근"}</definedName>
    <definedName name="교량용임시환기시설" hidden="1">{#N/A,#N/A,FALSE,"배수2"}</definedName>
    <definedName name="교육내용">[186]연결임시!#REF!</definedName>
    <definedName name="교좌" hidden="1">{#N/A,#N/A,FALSE,"포장2"}</definedName>
    <definedName name="구" hidden="1">{#N/A,#N/A,FALSE,"집계";#N/A,#N/A,FALSE,"표지";#N/A,#N/A,FALSE,"터빈집계";#N/A,#N/A,FALSE,"터빈내역";#N/A,#N/A,FALSE,"주제어집계";#N/A,#N/A,FALSE,"주제어내역";#N/A,#N/A,FALSE,"보일러집계";#N/A,#N/A,FALSE,"보일러내역";#N/A,#N/A,FALSE,"별표19";#N/A,#N/A,FALSE,"정산신규품";#N/A,#N/A,FALSE,"신규별표";#N/A,#N/A,FALSE,"골재 ";#N/A,#N/A,FALSE,"운반비"}</definedName>
    <definedName name="구__조__물__공">[187]내역!#REF!</definedName>
    <definedName name="구1" hidden="1">{#N/A,#N/A,FALSE,"집계";#N/A,#N/A,FALSE,"표지";#N/A,#N/A,FALSE,"터빈집계";#N/A,#N/A,FALSE,"터빈내역";#N/A,#N/A,FALSE,"주제어집계";#N/A,#N/A,FALSE,"주제어내역";#N/A,#N/A,FALSE,"보일러집계";#N/A,#N/A,FALSE,"보일러내역";#N/A,#N/A,FALSE,"별표19";#N/A,#N/A,FALSE,"정산신규품";#N/A,#N/A,FALSE,"신규별표";#N/A,#N/A,FALSE,"골재 ";#N/A,#N/A,FALSE,"운반비"}</definedName>
    <definedName name="구간">#REF!</definedName>
    <definedName name="구당초">[188]구조물공!$E:$E,[188]구조물공!$G:$G</definedName>
    <definedName name="구룡">[0]!구룡</definedName>
    <definedName name="구리스">#REF!</definedName>
    <definedName name="구매">#REF!</definedName>
    <definedName name="구변경">[188]구조물공!#REF!,[188]구조물공!#REF!</definedName>
    <definedName name="구분">#REF!</definedName>
    <definedName name="구분2">#REF!</definedName>
    <definedName name="구산갑지" hidden="1">#REF!</definedName>
    <definedName name="구상나무1505">[159]데이타!$E$69</definedName>
    <definedName name="구상나무2008">[159]데이타!$E$70</definedName>
    <definedName name="구상나무2510">[159]데이타!$E$71</definedName>
    <definedName name="구상나무3012">[159]데이타!$E$72</definedName>
    <definedName name="구자관" hidden="1">{#N/A,#N/A,FALSE,"신청통보";#N/A,#N/A,FALSE,"기성확인서";#N/A,#N/A,FALSE,"기성내역서"}</definedName>
    <definedName name="구조물" hidden="1">{#N/A,#N/A,FALSE,"속도"}</definedName>
    <definedName name="구조물공">[189]내역!#REF!</definedName>
    <definedName name="구조물발주">[190]교량하부공!$B$239</definedName>
    <definedName name="구조물설치">#REF!</definedName>
    <definedName name="구조물철거">#REF!</definedName>
    <definedName name="군유1">#REF!</definedName>
    <definedName name="군유2">#REF!</definedName>
    <definedName name="군유3">#REF!</definedName>
    <definedName name="군유4">#REF!</definedName>
    <definedName name="군유5">#REF!</definedName>
    <definedName name="군유6">#REF!</definedName>
    <definedName name="군유7">#REF!</definedName>
    <definedName name="군포"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군포시수련관" hidden="1">{#N/A,#N/A,TRUE,"공조기";#N/A,#N/A,TRUE,"FCU";#N/A,#N/A,TRUE,"1-20";#N/A,#N/A,TRUE,"21-40";#N/A,#N/A,TRUE,"41-60";#N/A,#N/A,TRUE,"61-80";#N/A,#N/A,TRUE,"화장실부하집계";#N/A,#N/A,TRUE,"화장실"}</definedName>
    <definedName name="군포시청소년" hidden="1">{#N/A,#N/A,TRUE,"1. 부하계산";#N/A,#N/A,TRUE,"1-1.부하계산기준";#N/A,#N/A,TRUE,"1-2.부하계산";#N/A,#N/A,TRUE,"2.장비선정";#N/A,#N/A,TRUE,"2-1보일러";#N/A,#N/A,TRUE,"2-2펌프";#N/A,#N/A,TRUE,"2-3탱크";#N/A,#N/A,TRUE,"2-4전기방열기";#N/A,#N/A,TRUE,"2-5전기온수기";#N/A,#N/A,TRUE,"2-6팬"}</definedName>
    <definedName name="군포시청소년수련관" hidden="1">{#N/A,#N/A,TRUE,"1. 부하계산";#N/A,#N/A,TRUE,"1-1.부하계산기준";#N/A,#N/A,TRUE,"1-2.부하계산방법";#N/A,#N/A,TRUE,"1-3.부하집계";#N/A,#N/A,TRUE,"1-4.부하계산";#N/A,#N/A,TRUE,"2.장비선정";#N/A,#N/A,TRUE,"2-1보일러";#N/A,#N/A,TRUE,"2-2펌프";#N/A,#N/A,TRUE,"2-3탱크";#N/A,#N/A,TRUE,"2-3(1)탱크제어";#N/A,#N/A,TRUE,"2-4팬";#N/A,#N/A,TRUE,"2-5(1)PAC";#N/A,#N/A,TRUE,"2-6소방펌프";#N/A,#N/A,TRUE,"2-6(1)배관마찰손실"}</definedName>
    <definedName name="권">[191]DATE!$I$24:$I$85</definedName>
    <definedName name="궤__도__공">#REF!</definedName>
    <definedName name="궤도공">#REF!</definedName>
    <definedName name="그냥" hidden="1">{#N/A,#N/A,FALSE,"현장 NCR 분석";#N/A,#N/A,FALSE,"현장품질감사";#N/A,#N/A,FALSE,"현장품질감사"}</definedName>
    <definedName name="그래요">#REF!</definedName>
    <definedName name="그래프" localSheetId="2" hidden="1">{#N/A,#N/A,FALSE,"MASTER";#N/A,#N/A,FALSE,"매출1";#N/A,#N/A,FALSE,"매출2";#N/A,#N/A,FALSE,"투자5";#N/A,#N/A,FALSE,"손익(사업)";#N/A,#N/A,FALSE,"제조원가"}</definedName>
    <definedName name="그래프" hidden="1">{#N/A,#N/A,FALSE,"MASTER";#N/A,#N/A,FALSE,"매출1";#N/A,#N/A,FALSE,"매출2";#N/A,#N/A,FALSE,"투자5";#N/A,#N/A,FALSE,"손익(사업)";#N/A,#N/A,FALSE,"제조원가"}</definedName>
    <definedName name="그량" hidden="1">{#N/A,#N/A,FALSE,"현장 NCR 분석";#N/A,#N/A,FALSE,"현장품질감사";#N/A,#N/A,FALSE,"현장품질감사"}</definedName>
    <definedName name="근01">#REF!</definedName>
    <definedName name="근거"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근거1">#REF!</definedName>
    <definedName name="근린공원1집계">#REF!</definedName>
    <definedName name="근린공원2집계">#REF!</definedName>
    <definedName name="금">#REF!</definedName>
    <definedName name="금강타워"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금광추정" hidden="1">{#N/A,#N/A,FALSE,"포장2"}</definedName>
    <definedName name="금릉G" hidden="1">{#N/A,#N/A,TRUE,"공종단가";#N/A,#N/A,TRUE,"Mtr단가";#N/A,#N/A,TRUE,"170GIS단가";#N/A,#N/A,TRUE,"258GIS단가";#N/A,#N/A,TRUE,"잡단가A";#N/A,#N/A,TRUE,"잡단가B";#N/A,#N/A,TRUE,"잡단가C";#N/A,#N/A,TRUE,"토목방재단가";#N/A,#N/A,TRUE,"MTR품";#N/A,#N/A,TRUE,"170GIS품";#N/A,#N/A,TRUE,"25.8GIS품";#N/A,#N/A,TRUE,"잡설비품";#N/A,#N/A,TRUE,"토목방재";#N/A,#N/A,TRUE,"시중노임"}</definedName>
    <definedName name="금송1006">[159]데이타!$E$73</definedName>
    <definedName name="금송1208">[159]데이타!$E$74</definedName>
    <definedName name="금송1510">[159]데이타!$E$75</definedName>
    <definedName name="금액대비"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금액비교2">'[192]별표 '!$C$2:$C$50</definedName>
    <definedName name="금일실시량">#REF!</definedName>
    <definedName name="급전용통신회선" hidden="1">{#N/A,#N/A,FALSE,"회선임차현황"}</definedName>
    <definedName name="기__계__공">#REF!</definedName>
    <definedName name="기1997">#REF!</definedName>
    <definedName name="기96083">#REF!</definedName>
    <definedName name="기96091">#REF!</definedName>
    <definedName name="기96093">#REF!</definedName>
    <definedName name="기96101">#REF!</definedName>
    <definedName name="기96103">#REF!</definedName>
    <definedName name="기96111">#REF!</definedName>
    <definedName name="기96113">#REF!</definedName>
    <definedName name="기96121">#REF!</definedName>
    <definedName name="기96123">#REF!</definedName>
    <definedName name="기97011">#REF!</definedName>
    <definedName name="기97013">#REF!</definedName>
    <definedName name="기간">[154]실행간접비용!$G$28:$G$29</definedName>
    <definedName name="기계">[193]C1!#REF!</definedName>
    <definedName name="기계_설치공">#REF!</definedName>
    <definedName name="기계1" hidden="1">#REF!</definedName>
    <definedName name="기계경비">#REF!</definedName>
    <definedName name="기계경비3" hidden="1">#REF!</definedName>
    <definedName name="기계경비산출서" hidden="1">{"stand",#N/A,TRUE,"공종단가";"mtrvl",#N/A,TRUE,"단가산출";"gis170vl",#N/A,TRUE,"단가산출";"gis23vl",#N/A,TRUE,"단가산출";"cpdlavl",#N/A,TRUE,"단가산출";"BUSVL",#N/A,TRUE,"단가산출";"CABLE",#N/A,TRUE,"단가산출";"MTRST",#N/A,TRUE,"MTR품";"GIS170ST",#N/A,TRUE,"170GIS품";"GIS23ST",#N/A,TRUE,"25.8GIS품";"GITAST",#N/A,TRUE,"잡설비품";"STST",#N/A,TRUE,"표준공종"}</definedName>
    <definedName name="기계공">#REF!</definedName>
    <definedName name="기계근거">#REF!</definedName>
    <definedName name="기계산정">#REF!</definedName>
    <definedName name="기계산정표">#REF!,#REF!</definedName>
    <definedName name="기계설치공">#REF!</definedName>
    <definedName name="기기">'[194]2000년1차'!#REF!</definedName>
    <definedName name="기기도장">[195]공사설계서!#REF!</definedName>
    <definedName name="기기점검">[195]공사설계서!#REF!</definedName>
    <definedName name="기능실" hidden="1">{#N/A,#N/A,TRUE,"1. 부하계산";#N/A,#N/A,TRUE,"1-1.부하계산기준";#N/A,#N/A,TRUE,"1-2.부하계산방법";#N/A,#N/A,TRUE,"1-3.부하집계";#N/A,#N/A,TRUE,"1-4.부하계산";#N/A,#N/A,TRUE,"2.장비선정";#N/A,#N/A,TRUE,"2-1보일러";#N/A,#N/A,TRUE,"2-2펌프";#N/A,#N/A,TRUE,"2-3탱크";#N/A,#N/A,TRUE,"2-3(1)탱크제어";#N/A,#N/A,TRUE,"2-4팬";#N/A,#N/A,TRUE,"2-5(1)PAC";#N/A,#N/A,TRUE,"2-6소방펌프";#N/A,#N/A,TRUE,"2-6(1)배관마찰손실"}</definedName>
    <definedName name="기능실2" hidden="1">{#N/A,#N/A,TRUE,"1. 부하계산";#N/A,#N/A,TRUE,"1-1.부하계산기준";#N/A,#N/A,TRUE,"1-2.부하계산방법";#N/A,#N/A,TRUE,"1-3.부하집계";#N/A,#N/A,TRUE,"1-4.부하계산";#N/A,#N/A,TRUE,"2.장비선정";#N/A,#N/A,TRUE,"2-1보일러";#N/A,#N/A,TRUE,"2-2펌프";#N/A,#N/A,TRUE,"2-3탱크";#N/A,#N/A,TRUE,"2-3(1)탱크제어";#N/A,#N/A,TRUE,"2-4팬";#N/A,#N/A,TRUE,"2-5(1)PAC";#N/A,#N/A,TRUE,"2-6소방펌프";#N/A,#N/A,TRUE,"2-6(1)배관마찰손실"}</definedName>
    <definedName name="기도장">#REF!</definedName>
    <definedName name="기록지">#REF!</definedName>
    <definedName name="기별" hidden="1">{#N/A,#N/A,FALSE,"현장 NCR 분석";#N/A,#N/A,FALSE,"현장품질감사";#N/A,#N/A,FALSE,"현장품질감사"}</definedName>
    <definedName name="기별현황1" hidden="1">{#N/A,#N/A,FALSE,"현장 NCR 분석";#N/A,#N/A,FALSE,"현장품질감사";#N/A,#N/A,FALSE,"현장품질감사"}</definedName>
    <definedName name="기본">#REF!</definedName>
    <definedName name="기본서류">[0]!기본서류</definedName>
    <definedName name="기본손료">[196]DATA!$H$40:$H$45</definedName>
    <definedName name="기사">#REF!</definedName>
    <definedName name="기설">#REF!</definedName>
    <definedName name="기술" hidden="1">{#N/A,#N/A,FALSE,"부대1"}</definedName>
    <definedName name="기안갑">#REF!</definedName>
    <definedName name="기안을">#REF!</definedName>
    <definedName name="기억이">[0]!기억이</definedName>
    <definedName name="기자재수량">#REF!</definedName>
    <definedName name="기전작업장" hidden="1">{#N/A,#N/A,FALSE,"집계";#N/A,#N/A,FALSE,"표지";#N/A,#N/A,FALSE,"터빈집계";#N/A,#N/A,FALSE,"터빈내역";#N/A,#N/A,FALSE,"주제어집계";#N/A,#N/A,FALSE,"주제어내역";#N/A,#N/A,FALSE,"보일러집계";#N/A,#N/A,FALSE,"보일러내역";#N/A,#N/A,FALSE,"별표19";#N/A,#N/A,FALSE,"정산신규품";#N/A,#N/A,FALSE,"신규별표";#N/A,#N/A,FALSE,"골재 ";#N/A,#N/A,FALSE,"운반비"}</definedName>
    <definedName name="기전장" hidden="1">{#N/A,#N/A,FALSE,"집계";#N/A,#N/A,FALSE,"표지";#N/A,#N/A,FALSE,"터빈집계";#N/A,#N/A,FALSE,"터빈내역";#N/A,#N/A,FALSE,"주제어집계";#N/A,#N/A,FALSE,"주제어내역";#N/A,#N/A,FALSE,"보일러집계";#N/A,#N/A,FALSE,"보일러내역";#N/A,#N/A,FALSE,"별표19";#N/A,#N/A,FALSE,"정산신규품";#N/A,#N/A,FALSE,"신규별표";#N/A,#N/A,FALSE,"골재 ";#N/A,#N/A,FALSE,"운반비"}</definedName>
    <definedName name="기점검">#REF!</definedName>
    <definedName name="기준일">#REF!</definedName>
    <definedName name="기지수">#REF!</definedName>
    <definedName name="기초">[197]소일위대가코드표!$A$1:$D$212</definedName>
    <definedName name="기초다짐">#REF!</definedName>
    <definedName name="기초데이타">#REF!</definedName>
    <definedName name="기초되메우기">#REF!</definedName>
    <definedName name="기초량">#REF!</definedName>
    <definedName name="기초액">#REF!</definedName>
    <definedName name="기초잔토처리">#REF!</definedName>
    <definedName name="기초재">#REF!</definedName>
    <definedName name="기초철거" hidden="1">{"stand",#N/A,TRUE,"공종단가";"mtrvl",#N/A,TRUE,"단가산출";"gis170vl",#N/A,TRUE,"단가산출";"gis23vl",#N/A,TRUE,"단가산출";"cpdlavl",#N/A,TRUE,"단가산출";"BUSVL",#N/A,TRUE,"단가산출";"CABLE",#N/A,TRUE,"단가산출";"MTRST",#N/A,TRUE,"MTR품";"GIS170ST",#N/A,TRUE,"170GIS품";"GIS23ST",#N/A,TRUE,"25.8GIS품";"GITAST",#N/A,TRUE,"잡설비품";"STST",#N/A,TRUE,"표준공종"}</definedName>
    <definedName name="기초터파기">#REF!</definedName>
    <definedName name="기타">#REF!</definedName>
    <definedName name="기타경비">#REF!</definedName>
    <definedName name="기타경비1">#REF!</definedName>
    <definedName name="기타경비요율">#REF!</definedName>
    <definedName name="기타경비표">#REF!</definedName>
    <definedName name="기타비목">#REF!</definedName>
    <definedName name="기타자재">[0]!기타자재</definedName>
    <definedName name="길화" hidden="1">{#N/A,#N/A,FALSE,"물가변동";#N/A,#N/A,FALSE,"집계";#N/A,#N/A,FALSE,"도급집계";#N/A,#N/A,FALSE,"예산서";#N/A,#N/A,FALSE,"터빈";#N/A,#N/A,FALSE,"보일러";#N/A,#N/A,FALSE,"품셈";#N/A,#N/A,FALSE,"부표";#N/A,#N/A,FALSE,"적용노임";#N/A,#N/A,FALSE,"장비노임";#N/A,#N/A,FALSE,"정산품질";#N/A,#N/A,FALSE,"신규별표";#N/A,#N/A,FALSE,"정산신규품";#N/A,#N/A,FALSE,"ESC별표"}</definedName>
    <definedName name="길화건" hidden="1">{#N/A,#N/A,FALSE,"도급대비시행율";#N/A,#N/A,FALSE,"결의서";#N/A,#N/A,FALSE,"내역서";#N/A,#N/A,FALSE,"도급예상"}</definedName>
    <definedName name="길화건업" hidden="1">{#N/A,#N/A,FALSE,"집계";#N/A,#N/A,FALSE,"표지";#N/A,#N/A,FALSE,"터빈집계";#N/A,#N/A,FALSE,"터빈내역";#N/A,#N/A,FALSE,"주제어집계";#N/A,#N/A,FALSE,"주제어내역";#N/A,#N/A,FALSE,"보일러집계";#N/A,#N/A,FALSE,"보일러내역"}</definedName>
    <definedName name="김" localSheetId="2" hidden="1">{#N/A,#N/A,FALSE,"MASTER";#N/A,#N/A,FALSE,"매출1";#N/A,#N/A,FALSE,"매출2";#N/A,#N/A,FALSE,"투자5";#N/A,#N/A,FALSE,"손익(사업)";#N/A,#N/A,FALSE,"제조원가"}</definedName>
    <definedName name="김" hidden="1">{#N/A,#N/A,FALSE,"MASTER";#N/A,#N/A,FALSE,"매출1";#N/A,#N/A,FALSE,"매출2";#N/A,#N/A,FALSE,"투자5";#N/A,#N/A,FALSE,"손익(사업)";#N/A,#N/A,FALSE,"제조원가"}</definedName>
    <definedName name="김1" hidden="1">{#N/A,#N/A,FALSE,"부대1"}</definedName>
    <definedName name="김10" hidden="1">{#N/A,#N/A,FALSE,"배수2"}</definedName>
    <definedName name="김나영">BlankMacro1</definedName>
    <definedName name="김동" hidden="1">{"'Firr(선)'!$AS$1:$AY$62","'Firr(사)'!$AS$1:$AY$62","'Firr(회)'!$AS$1:$AY$62","'Firr(선)'!$L$1:$V$62","'Firr(사)'!$L$1:$V$62","'Firr(회)'!$L$1:$V$62"}</definedName>
    <definedName name="김동준" hidden="1">{"'Firr(선)'!$AS$1:$AY$62","'Firr(사)'!$AS$1:$AY$62","'Firr(회)'!$AS$1:$AY$62","'Firr(선)'!$L$1:$V$62","'Firr(사)'!$L$1:$V$62","'Firr(회)'!$L$1:$V$62"}</definedName>
    <definedName name="김명호SW">#REF!</definedName>
    <definedName name="김상원" hidden="1">{#N/A,#N/A,FALSE,"골재소요량";#N/A,#N/A,FALSE,"골재소요량"}</definedName>
    <definedName name="김성율">#REF!</definedName>
    <definedName name="김순종" hidden="1">{#N/A,#N/A,FALSE,"집계";#N/A,#N/A,FALSE,"표지";#N/A,#N/A,FALSE,"터빈집계";#N/A,#N/A,FALSE,"터빈내역";#N/A,#N/A,FALSE,"주제어집계";#N/A,#N/A,FALSE,"주제어내역";#N/A,#N/A,FALSE,"보일러집계";#N/A,#N/A,FALSE,"보일러내역";#N/A,#N/A,FALSE,"별표19";#N/A,#N/A,FALSE,"정산신규품";#N/A,#N/A,FALSE,"신규별표";#N/A,#N/A,FALSE,"골재 ";#N/A,#N/A,FALSE,"운반비"}</definedName>
    <definedName name="김영준" hidden="1">{#N/A,#N/A,FALSE,"전력간선"}</definedName>
    <definedName name="김재영">[198]노임변동률!$A$1:$F$83</definedName>
    <definedName name="꽃복숭아R3">[159]데이타!$E$58</definedName>
    <definedName name="꽃복숭아R4">[159]데이타!$E$59</definedName>
    <definedName name="꽃복숭아R5">[159]데이타!$E$60</definedName>
    <definedName name="꽃사과R10">[159]데이타!$E$64</definedName>
    <definedName name="꽃사과R4">[159]데이타!$E$61</definedName>
    <definedName name="꽃사과R6">[159]데이타!$E$62</definedName>
    <definedName name="꽃사과R8">[159]데이타!$E$63</definedName>
    <definedName name="꽃아그배R10">[159]데이타!$E$68</definedName>
    <definedName name="꽃아그배R4">[159]데이타!$E$65</definedName>
    <definedName name="꽃아그배R6">[159]데이타!$E$66</definedName>
    <definedName name="꽃아그배R8">[159]데이타!$E$67</definedName>
    <definedName name="꽝꽝0304">[159]데이타!$E$54</definedName>
    <definedName name="꽝꽝0406">[159]데이타!$E$55</definedName>
    <definedName name="꽝꽝0508">[159]데이타!$E$56</definedName>
    <definedName name="꽝꽝0610">[159]데이타!$E$57</definedName>
    <definedName name="ㄳㄳㄳㄳ" hidden="1">{"'용역비'!$A$4:$C$8"}</definedName>
    <definedName name="ㄳㅎㄳㅎ">#REF!</definedName>
    <definedName name="ㄴ">#REF!</definedName>
    <definedName name="ㄴ.">#REF!</definedName>
    <definedName name="ㄴㄴ" hidden="1">{#N/A,#N/A,FALSE,"2~8번"}</definedName>
    <definedName name="ㄴㄴㄴ" localSheetId="2" hidden="1">{#N/A,#N/A,FALSE,"MASTER";#N/A,#N/A,FALSE,"매출1";#N/A,#N/A,FALSE,"매출2";#N/A,#N/A,FALSE,"투자5";#N/A,#N/A,FALSE,"손익(사업)";#N/A,#N/A,FALSE,"제조원가"}</definedName>
    <definedName name="ㄴㄴㄴ" hidden="1">{#N/A,#N/A,FALSE,"MASTER";#N/A,#N/A,FALSE,"매출1";#N/A,#N/A,FALSE,"매출2";#N/A,#N/A,FALSE,"투자5";#N/A,#N/A,FALSE,"손익(사업)";#N/A,#N/A,FALSE,"제조원가"}</definedName>
    <definedName name="ㄴㄴㄴ_1" hidden="1">{#N/A,#N/A,FALSE,"골재소요량";#N/A,#N/A,FALSE,"골재소요량"}</definedName>
    <definedName name="ㄴㄴㄴㄴ" hidden="1">{#N/A,#N/A,FALSE,"포장2"}</definedName>
    <definedName name="ㄴㄴㄴㄴㄴ" hidden="1">#REF!</definedName>
    <definedName name="ㄴㄹㄴㄹ"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ㄴㄹㄴㅇ">#REF!</definedName>
    <definedName name="ㄴㅁㄹㅈㄹ" hidden="1">#REF!</definedName>
    <definedName name="ㄴㅁㅇ" hidden="1">{#N/A,#N/A,FALSE,"골재소요량";#N/A,#N/A,FALSE,"골재소요량"}</definedName>
    <definedName name="ㄴㅁㅎ" hidden="1">{#N/A,#N/A,FALSE,"혼합골재"}</definedName>
    <definedName name="ㄴㅁ호">[0]!ㄴㅁ호</definedName>
    <definedName name="ㄴ모ㅓㅗ" hidden="1">{#N/A,#N/A,FALSE,"골재소요량";#N/A,#N/A,FALSE,"골재소요량"}</definedName>
    <definedName name="ㄴㅇ" localSheetId="2" hidden="1">{#N/A,#N/A,FALSE,"MASTER";#N/A,#N/A,FALSE,"매출1";#N/A,#N/A,FALSE,"매출2";#N/A,#N/A,FALSE,"투자5";#N/A,#N/A,FALSE,"손익(사업)";#N/A,#N/A,FALSE,"제조원가"}</definedName>
    <definedName name="ㄴㅇ" hidden="1">{#N/A,#N/A,FALSE,"MASTER";#N/A,#N/A,FALSE,"매출1";#N/A,#N/A,FALSE,"매출2";#N/A,#N/A,FALSE,"투자5";#N/A,#N/A,FALSE,"손익(사업)";#N/A,#N/A,FALSE,"제조원가"}</definedName>
    <definedName name="ㄴㅇㄹ" hidden="1">{#N/A,#N/A,FALSE,"속도"}</definedName>
    <definedName name="ㄴㅇㄹㄴㅁㅎ" hidden="1">{#N/A,#N/A,FALSE,"골재소요량";#N/A,#N/A,FALSE,"골재소요량"}</definedName>
    <definedName name="ㄴㅇㄹㄴㅇㄹㄴㅇㄹㄴㅇㄹㅇㄴㄹㅇㄴㄹㅇㄴㄹㅇㄴㄹㅇㄴㄹㄴㅇㄹ">#REF!</definedName>
    <definedName name="ㄴㅇㄹㅇㄴㄹㅇㄴ">#REF!</definedName>
    <definedName name="ㄴㅇㄹㅇㄴㄹㅇㄴㄹ" hidden="1">{"'용역비'!$A$4:$C$8"}</definedName>
    <definedName name="ㄴㅇ로ㅠㅎ" hidden="1">{#N/A,#N/A,FALSE,"구조2"}</definedName>
    <definedName name="ㄴㅇㄻㄴㅇㄹ" hidden="1">{"'용역비'!$A$4:$C$8"}</definedName>
    <definedName name="ㄴㅇㅀ" hidden="1">{#N/A,#N/A,FALSE,"토공2"}</definedName>
    <definedName name="ㄴㅇㅀㄴㅇㅀ" hidden="1">#REF!</definedName>
    <definedName name="ㄴㅇㅁㄴㄻㅎ" hidden="1">{#N/A,#N/A,FALSE,"골재소요량";#N/A,#N/A,FALSE,"골재소요량"}</definedName>
    <definedName name="ㄴㅇㅎㄴㄹㅇ" hidden="1">#REF!</definedName>
    <definedName name="ㄴㅇㅎㅇㄴㅀ">'[106]archi(본사)'!#REF!</definedName>
    <definedName name="ㄴㅇㅎㅇㄴㅁㅎㅇ노농노ㅗ">[0]!ㄴㅇㅎㅇㄴㅁㅎㅇ노농노ㅗ</definedName>
    <definedName name="ㄴ호노">BlankMacro1</definedName>
    <definedName name="ㄴ혹ㅈ">#REF!</definedName>
    <definedName name="ㄴ혼">BlankMacro1</definedName>
    <definedName name="ㄴ혼혼">BlankMacro1</definedName>
    <definedName name="ㄴ흂" hidden="1">{#N/A,#N/A,FALSE,"단가표지"}</definedName>
    <definedName name="나">#REF!</definedName>
    <definedName name="나.">#REF!</definedName>
    <definedName name="나나나">[0]!나나나</definedName>
    <definedName name="나나나나나">[0]!나나나나나</definedName>
    <definedName name="나는나" hidden="1">{#N/A,#N/A,TRUE,"960318-1";#N/A,#N/A,TRUE,"960318-2";#N/A,#N/A,TRUE,"960318-3"}</definedName>
    <definedName name="나다" hidden="1">{#N/A,#N/A,TRUE,"공종단가";#N/A,#N/A,TRUE,"Mtr단가";#N/A,#N/A,TRUE,"170GIS단가";#N/A,#N/A,TRUE,"258GIS단가";#N/A,#N/A,TRUE,"잡단가A";#N/A,#N/A,TRUE,"잡단가B";#N/A,#N/A,TRUE,"잡단가C";#N/A,#N/A,TRUE,"토목방재단가";#N/A,#N/A,TRUE,"MTR품";#N/A,#N/A,TRUE,"170GIS품";#N/A,#N/A,TRUE,"25.8GIS품";#N/A,#N/A,TRUE,"잡설비품";#N/A,#N/A,TRUE,"토목방재";#N/A,#N/A,TRUE,"시중노임"}</definedName>
    <definedName name="나머지">#REF!</definedName>
    <definedName name="나무">'[199]수목데이타 '!$A$3:$D$874</definedName>
    <definedName name="나영">BlankMacro1</definedName>
    <definedName name="낙상홍1004">[159]데이타!$E$76</definedName>
    <definedName name="낙상홍1506">[159]데이타!$E$77</definedName>
    <definedName name="낙상홍1808">[159]데이타!$E$78</definedName>
    <definedName name="낙상홍2010">[159]데이타!$E$79</definedName>
    <definedName name="낙상홍2515">[159]데이타!$E$80</definedName>
    <definedName name="낙우송R10">[159]데이타!$E$84</definedName>
    <definedName name="낙우송R12">[159]데이타!$E$85</definedName>
    <definedName name="낙우송R5">[159]데이타!$E$81</definedName>
    <definedName name="낙우송R6">[159]데이타!$E$82</definedName>
    <definedName name="낙우송R8">[159]데이타!$E$83</definedName>
    <definedName name="낙찰가">#N/A</definedName>
    <definedName name="날짜">[176]설계산출표지!$B$8</definedName>
    <definedName name="남덕">BlankMacro1</definedName>
    <definedName name="남덕1">BlankMacro1</definedName>
    <definedName name="남산">[0]!남산</definedName>
    <definedName name="남산1호">#REF!</definedName>
    <definedName name="남산2호">#REF!</definedName>
    <definedName name="남서울문화체육관" hidden="1">{#N/A,#N/A,FALSE,"앞";#N/A,#N/A,FALSE,"앞";#N/A,#N/A,FALSE,"목차";#N/A,#N/A,FALSE,"1";#N/A,#N/A,FALSE,"갑지";#N/A,#N/A,FALSE,"2";#N/A,#N/A,FALSE,"개요";#N/A,#N/A,FALSE,"개요2";#N/A,#N/A,FALSE,"3";#N/A,#N/A,FALSE,"총괄";#N/A,#N/A,FALSE,"선금";#N/A,#N/A,FALSE,"4";#N/A,#N/A,FALSE,"방법";#N/A,#N/A,FALSE,"5";#N/A,#N/A,FALSE,"k";#N/A,#N/A,FALSE,"6";#N/A,#N/A,FALSE,"지수";#N/A,#N/A,FALSE,"7";#N/A,#N/A,FALSE,"노";#N/A,#N/A,FALSE,"경";#N/A,#N/A,FALSE,"재";#N/A,#N/A,FALSE,"산";#N/A,#N/A,FALSE,"안";#N/A,#N/A,FALSE,"8";#N/A,#N/A,FALSE,"계수";#N/A,#N/A,FALSE,"9";#N/A,#N/A,FALSE,"비목";#N/A,#N/A,FALSE,"10";#N/A,#N/A,FALSE,"집계"}</definedName>
    <definedName name="남윤" hidden="1">{"'용역비'!$A$4:$C$8"}</definedName>
    <definedName name="내__장__공">#REF!</definedName>
    <definedName name="내_선_전_공">#REF!</definedName>
    <definedName name="내부거래분" hidden="1">{#N/A,#N/A,FALSE,"집계";#N/A,#N/A,FALSE,"표지";#N/A,#N/A,FALSE,"터빈집계";#N/A,#N/A,FALSE,"터빈내역";#N/A,#N/A,FALSE,"주제어집계";#N/A,#N/A,FALSE,"주제어내역";#N/A,#N/A,FALSE,"보일러집계";#N/A,#N/A,FALSE,"보일러내역";#N/A,#N/A,FALSE,"별표19";#N/A,#N/A,FALSE,"정산신규품";#N/A,#N/A,FALSE,"신규별표";#N/A,#N/A,FALSE,"골재 ";#N/A,#N/A,FALSE,"운반비"}</definedName>
    <definedName name="내선">'[200]인건비 '!$B$12</definedName>
    <definedName name="내선전공" localSheetId="2">#REF!</definedName>
    <definedName name="내선전공">#REF!</definedName>
    <definedName name="내역">#REF!</definedName>
    <definedName name="내역노무" hidden="1">{#N/A,#N/A,FALSE,"집계";#N/A,#N/A,FALSE,"표지";#N/A,#N/A,FALSE,"터빈집계";#N/A,#N/A,FALSE,"터빈내역";#N/A,#N/A,FALSE,"주제어집계";#N/A,#N/A,FALSE,"주제어내역";#N/A,#N/A,FALSE,"보일러집계";#N/A,#N/A,FALSE,"보일러내역";#N/A,#N/A,FALSE,"별표19";#N/A,#N/A,FALSE,"정산신규품";#N/A,#N/A,FALSE,"신규별표";#N/A,#N/A,FALSE,"골재 ";#N/A,#N/A,FALSE,"운반비"}</definedName>
    <definedName name="내역변">#REF!</definedName>
    <definedName name="내역서" localSheetId="2">#REF!</definedName>
    <definedName name="내역서">#REF!</definedName>
    <definedName name="내역서2">[78]!BlankMacro1</definedName>
    <definedName name="내역서3">[78]!BlankMacro1</definedName>
    <definedName name="내장공">#REF!</definedName>
    <definedName name="냉1">#REF!,#REF!</definedName>
    <definedName name="냉2">#REF!,#REF!</definedName>
    <definedName name="냉3">#REF!,#REF!</definedName>
    <definedName name="냉4">#REF!,#REF!</definedName>
    <definedName name="너">#REF!</definedName>
    <definedName name="네온_갈바_스카시">#REF!</definedName>
    <definedName name="네온_갈바_쟌넬">#REF!</definedName>
    <definedName name="네온_포엠_스카시">#REF!</definedName>
    <definedName name="네온_포엠_쟌넬">#REF!</definedName>
    <definedName name="년도구분" localSheetId="2">#REF!</definedName>
    <definedName name="년도구분">#REF!</definedName>
    <definedName name="년종업원사업소세">[154]실행간접비용!$C$75:$C$76</definedName>
    <definedName name="년주민세">[154]실행간접비용!$C$83:$C$86</definedName>
    <definedName name="노" hidden="1">#REF!</definedName>
    <definedName name="노1">#REF!</definedName>
    <definedName name="노10">#REF!</definedName>
    <definedName name="노11">#REF!</definedName>
    <definedName name="노12">#REF!</definedName>
    <definedName name="노13">#REF!</definedName>
    <definedName name="노14">#REF!</definedName>
    <definedName name="노15">#REF!</definedName>
    <definedName name="노16">#REF!</definedName>
    <definedName name="노2">#REF!</definedName>
    <definedName name="노3">#REF!</definedName>
    <definedName name="노4">#REF!</definedName>
    <definedName name="노5">#REF!</definedName>
    <definedName name="노6">#REF!</definedName>
    <definedName name="노7">#REF!</definedName>
    <definedName name="노8">#REF!</definedName>
    <definedName name="노9">#REF!</definedName>
    <definedName name="노9501">#REF!</definedName>
    <definedName name="노경">#REF!</definedName>
    <definedName name="노곡1호">#REF!</definedName>
    <definedName name="노곡2호">#REF!</definedName>
    <definedName name="노곡3호">#REF!</definedName>
    <definedName name="노곡4호">#REF!</definedName>
    <definedName name="노노">#REF!</definedName>
    <definedName name="노들">#REF!</definedName>
    <definedName name="노르웨이R12">[159]데이타!$E$90</definedName>
    <definedName name="노르웨이R15">[159]데이타!$E$91</definedName>
    <definedName name="노르웨이R4">[159]데이타!$E$86</definedName>
    <definedName name="노르웨이R5">[159]데이타!$E$87</definedName>
    <definedName name="노르웨이R6">[159]데이타!$E$88</definedName>
    <definedName name="노르웨이R8">[159]데이타!$E$89</definedName>
    <definedName name="노무">#REF!</definedName>
    <definedName name="노무1">[102]정산!#REF!</definedName>
    <definedName name="노무2">[102]정산!#REF!</definedName>
    <definedName name="노무3">[102]정산!#REF!</definedName>
    <definedName name="노무비">#REF!</definedName>
    <definedName name="노무비1">#REF!</definedName>
    <definedName name="노무비계">#REF!</definedName>
    <definedName name="노무비내역" hidden="1">{#N/A,#N/A,FALSE,"집계";#N/A,#N/A,FALSE,"표지";#N/A,#N/A,FALSE,"터빈집계";#N/A,#N/A,FALSE,"터빈내역";#N/A,#N/A,FALSE,"주제어집계";#N/A,#N/A,FALSE,"주제어내역";#N/A,#N/A,FALSE,"보일러집계";#N/A,#N/A,FALSE,"보일러내역";#N/A,#N/A,FALSE,"별표19";#N/A,#N/A,FALSE,"정산신규품";#N/A,#N/A,FALSE,"신규별표";#N/A,#N/A,FALSE,"골재 ";#N/A,#N/A,FALSE,"운반비"}</definedName>
    <definedName name="노무비단가산출서" hidden="1">#REF!</definedName>
    <definedName name="노무비소계">#REF!</definedName>
    <definedName name="노무비합">#REF!</definedName>
    <definedName name="노무율">#REF!</definedName>
    <definedName name="노부비">#REF!</definedName>
    <definedName name="노불정산">[201]기초자료입력!$B$5</definedName>
    <definedName name="노원문화"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노원문화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노임">#REF!</definedName>
    <definedName name="노임단가">#REF!</definedName>
    <definedName name="노임단가수정완료">[0]!노임단가수정완료</definedName>
    <definedName name="노즐공">#REF!</definedName>
    <definedName name="노지율">#REF!</definedName>
    <definedName name="노출직부">#REF!</definedName>
    <definedName name="노출형">[97]DATA!$E$50:$F$59</definedName>
    <definedName name="논산취암"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농원1호">#REF!</definedName>
    <definedName name="농원2호">#REF!</definedName>
    <definedName name="높이">'[40]DATA 입력란'!$G$5</definedName>
    <definedName name="놓노">#REF!</definedName>
    <definedName name="놓노노놓">BlankMacro1</definedName>
    <definedName name="눈향L06">[159]데이타!$E$92</definedName>
    <definedName name="눈향L08">[159]데이타!$E$93</definedName>
    <definedName name="눈향L10">[159]데이타!$E$94</definedName>
    <definedName name="눈향L14">[159]데이타!$E$95</definedName>
    <definedName name="눈향L20">[159]데이타!$E$96</definedName>
    <definedName name="뉴일위대가">'[202]인건비 '!$B$12</definedName>
    <definedName name="느릅R10">[159]데이타!$E$100</definedName>
    <definedName name="느릅R4">[159]데이타!$E$97</definedName>
    <definedName name="느릅R5">[159]데이타!$E$98</definedName>
    <definedName name="느릅R8">[174]데이타!$E$99</definedName>
    <definedName name="느티R10">[174]데이타!$E$104</definedName>
    <definedName name="느티R12">[159]데이타!$E$105</definedName>
    <definedName name="느티R15">[159]데이타!$E$106</definedName>
    <definedName name="느티R18">[159]데이타!$E$107</definedName>
    <definedName name="느티R20">[159]데이타!$E$108</definedName>
    <definedName name="느티R25">[159]데이타!$E$109</definedName>
    <definedName name="느티R30">[159]데이타!$E$110</definedName>
    <definedName name="느티R5">[159]데이타!$E$101</definedName>
    <definedName name="느티R6">[159]데이타!$E$102</definedName>
    <definedName name="느티R8">[159]데이타!$E$103</definedName>
    <definedName name="능소화R2">[159]데이타!$E$111</definedName>
    <definedName name="능소화R4">[159]데이타!$E$112</definedName>
    <definedName name="능소화R6">[159]데이타!$E$113</definedName>
    <definedName name="ㄶㄴㄹㅇㅎ">'[106]archi(본사)'!#REF!</definedName>
    <definedName name="ㄷ_1" hidden="1">{#N/A,#N/A,FALSE,"2~8번"}</definedName>
    <definedName name="ㄷ6ㅓ" hidden="1">{"'용역비'!$A$4:$C$8"}</definedName>
    <definedName name="ㄷㄱ" hidden="1">#REF!</definedName>
    <definedName name="ㄷㄱㄷㄱㄷㄱ" hidden="1">{"'용역비'!$A$4:$C$8"}</definedName>
    <definedName name="ㄷㄱㄷㅈ">#REF!</definedName>
    <definedName name="ㄷㄱㅂ">[153]Total!#REF!</definedName>
    <definedName name="ㄷㄷ" hidden="1">#REF!</definedName>
    <definedName name="ㄷㄷㄱㄱ" hidden="1">{"'용역비'!$A$4:$C$8"}</definedName>
    <definedName name="ㄷㄷㄷ">[203]Total!#REF!</definedName>
    <definedName name="ㄷㅂㅂㄷ">#REF!</definedName>
    <definedName name="ㄷㅅ"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ㄷㅇ">[152]Total!#REF!</definedName>
    <definedName name="ㄷㅇㄴ" hidden="1">{#N/A,#N/A,FALSE,"현장 NCR 분석";#N/A,#N/A,FALSE,"현장품질감사";#N/A,#N/A,FALSE,"현장품질감사"}</definedName>
    <definedName name="ㄷㅈㄱㄹ" hidden="1">{#N/A,#N/A,TRUE,"공종단가";#N/A,#N/A,TRUE,"Mtr단가";#N/A,#N/A,TRUE,"170GIS단가";#N/A,#N/A,TRUE,"258GIS단가";#N/A,#N/A,TRUE,"잡단가A";#N/A,#N/A,TRUE,"잡단가B";#N/A,#N/A,TRUE,"잡단가C";#N/A,#N/A,TRUE,"토목방재단가";#N/A,#N/A,TRUE,"MTR품";#N/A,#N/A,TRUE,"170GIS품";#N/A,#N/A,TRUE,"25.8GIS품";#N/A,#N/A,TRUE,"잡설비품";#N/A,#N/A,TRUE,"토목방재";#N/A,#N/A,TRUE,"시중노임"}</definedName>
    <definedName name="ㄷㅈㅅㄱㄷ">#REF!</definedName>
    <definedName name="ㄷㅍㅂ" hidden="1">{"'용역비'!$A$4:$C$8"}</definedName>
    <definedName name="ㄷㅎ"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ㄷㅎㄹㅇ" hidden="1">#REF!</definedName>
    <definedName name="다">[204]JUCKEYK!$A$1:$N$61</definedName>
    <definedName name="다.">#REF!</definedName>
    <definedName name="다시" hidden="1">{#N/A,#N/A,FALSE,"집계";#N/A,#N/A,FALSE,"표지";#N/A,#N/A,FALSE,"터빈집계";#N/A,#N/A,FALSE,"터빈내역";#N/A,#N/A,FALSE,"주제어집계";#N/A,#N/A,FALSE,"주제어내역";#N/A,#N/A,FALSE,"보일러집계";#N/A,#N/A,FALSE,"보일러내역";#N/A,#N/A,FALSE,"별표19";#N/A,#N/A,FALSE,"정산신규품";#N/A,#N/A,FALSE,"신규별표";#N/A,#N/A,FALSE,"골재 ";#N/A,#N/A,FALSE,"운반비"}</definedName>
    <definedName name="다이아몬드리밍쉘_BX">#REF!</definedName>
    <definedName name="다이아몬드리밍쉘_NX">#REF!</definedName>
    <definedName name="다이아몬드코아비트_BX">#REF!</definedName>
    <definedName name="다이아몬드코아비트_NX">#REF!</definedName>
    <definedName name="다짐경비">#REF!</definedName>
    <definedName name="다짐노무비">#REF!</definedName>
    <definedName name="다짐재료비">#REF!</definedName>
    <definedName name="닥트2">[78]!BlankMacro1</definedName>
    <definedName name="닥트공">#REF!</definedName>
    <definedName name="단_가">#REF!</definedName>
    <definedName name="단_가2">#REF!</definedName>
    <definedName name="단_가3">#REF!</definedName>
    <definedName name="단_가4">#REF!</definedName>
    <definedName name="단_가5">#REF!</definedName>
    <definedName name="단_가6">#REF!</definedName>
    <definedName name="단가">#REF!</definedName>
    <definedName name="단가대" hidden="1">#REF!</definedName>
    <definedName name="단가비교표">#REF!,#REF!</definedName>
    <definedName name="단가비교표2">#REF!</definedName>
    <definedName name="단가산출">#REF!</definedName>
    <definedName name="단가산출2" hidden="1">#REF!</definedName>
    <definedName name="단가적용표">#REF!</definedName>
    <definedName name="단가조사">[205]단가산출!$A$1:$G$318</definedName>
    <definedName name="단가테이블">'[179]기계경비(시간당)'!$C$1:$F$58</definedName>
    <definedName name="단가확정분내역" hidden="1">#REF!</definedName>
    <definedName name="단가확정분집계표" hidden="1">#REF!</definedName>
    <definedName name="단같">#N/A</definedName>
    <definedName name="단같1">#N/A</definedName>
    <definedName name="단같2">#N/A</definedName>
    <definedName name="단같3">#N/A</definedName>
    <definedName name="단같4">#N/A</definedName>
    <definedName name="단열공사">#REF!</definedName>
    <definedName name="단위">#REF!</definedName>
    <definedName name="단위공량1">#REF!</definedName>
    <definedName name="단위공량10">#REF!</definedName>
    <definedName name="단위공량11">#REF!</definedName>
    <definedName name="단위공량12">#REF!</definedName>
    <definedName name="단위공량13">#REF!</definedName>
    <definedName name="단위공량14">#REF!</definedName>
    <definedName name="단위공량15">#REF!</definedName>
    <definedName name="단위공량16">#REF!</definedName>
    <definedName name="단위공량17">#REF!</definedName>
    <definedName name="단위공량2">#REF!</definedName>
    <definedName name="단위공량3">#REF!</definedName>
    <definedName name="단위공량4">#REF!</definedName>
    <definedName name="단위공량5">#REF!</definedName>
    <definedName name="단위공량6">#REF!</definedName>
    <definedName name="단위공량7">#REF!</definedName>
    <definedName name="단위공량8">#REF!</definedName>
    <definedName name="단위공량9">#REF!</definedName>
    <definedName name="단위시설">[182]설계예시!$B$84</definedName>
    <definedName name="단위시설공사비">[183]도급내역!$B$78</definedName>
    <definedName name="단위조장" hidden="1">{"stand",#N/A,TRUE,"공종단가";"mtrvl",#N/A,TRUE,"단가산출";"gis170vl",#N/A,TRUE,"단가산출";"gis23vl",#N/A,TRUE,"단가산출";"cpdlavl",#N/A,TRUE,"단가산출";"BUSVL",#N/A,TRUE,"단가산출";"CABLE",#N/A,TRUE,"단가산출";"MTRST",#N/A,TRUE,"MTR품";"GIS170ST",#N/A,TRUE,"170GIS품";"GIS23ST",#N/A,TRUE,"25.8GIS품";"GITAST",#N/A,TRUE,"잡설비품";"STST",#N/A,TRUE,"표준공종"}</definedName>
    <definedName name="달러">#REF!</definedName>
    <definedName name="달러환율">[206]환율!$C$1</definedName>
    <definedName name="담쟁이L03">[159]데이타!$E$114</definedName>
    <definedName name="당진군예술회관" hidden="1">{#N/A,#N/A,FALSE,"앞";#N/A,#N/A,FALSE,"앞";#N/A,#N/A,FALSE,"목차";#N/A,#N/A,FALSE,"1";#N/A,#N/A,FALSE,"갑지";#N/A,#N/A,FALSE,"2";#N/A,#N/A,FALSE,"개요";#N/A,#N/A,FALSE,"개요2";#N/A,#N/A,FALSE,"3";#N/A,#N/A,FALSE,"총괄";#N/A,#N/A,FALSE,"선금";#N/A,#N/A,FALSE,"4";#N/A,#N/A,FALSE,"방법";#N/A,#N/A,FALSE,"5";#N/A,#N/A,FALSE,"k";#N/A,#N/A,FALSE,"6";#N/A,#N/A,FALSE,"지수";#N/A,#N/A,FALSE,"7";#N/A,#N/A,FALSE,"노";#N/A,#N/A,FALSE,"경";#N/A,#N/A,FALSE,"재";#N/A,#N/A,FALSE,"산";#N/A,#N/A,FALSE,"안";#N/A,#N/A,FALSE,"8";#N/A,#N/A,FALSE,"계수";#N/A,#N/A,FALSE,"9";#N/A,#N/A,FALSE,"비목";#N/A,#N/A,FALSE,"10";#N/A,#N/A,FALSE,"집계"}</definedName>
    <definedName name="당초계획" hidden="1">#REF!</definedName>
    <definedName name="대">'[207]설계서(7)'!#REF!</definedName>
    <definedName name="대__장__공">#REF!</definedName>
    <definedName name="대가">#REF!,#REF!</definedName>
    <definedName name="대가집계표">[208]일위목록!$A$5:$J$32</definedName>
    <definedName name="대관인허가">#REF!</definedName>
    <definedName name="대교건설" hidden="1">{#N/A,#N/A,FALSE,"앞";#N/A,#N/A,FALSE,"앞";#N/A,#N/A,FALSE,"목차";#N/A,#N/A,FALSE,"1";#N/A,#N/A,FALSE,"갑지";#N/A,#N/A,FALSE,"2";#N/A,#N/A,FALSE,"개요";#N/A,#N/A,FALSE,"개요2";#N/A,#N/A,FALSE,"3";#N/A,#N/A,FALSE,"총괄";#N/A,#N/A,FALSE,"선금";#N/A,#N/A,FALSE,"4";#N/A,#N/A,FALSE,"방법";#N/A,#N/A,FALSE,"5";#N/A,#N/A,FALSE,"k";#N/A,#N/A,FALSE,"6";#N/A,#N/A,FALSE,"지수";#N/A,#N/A,FALSE,"7";#N/A,#N/A,FALSE,"노";#N/A,#N/A,FALSE,"경";#N/A,#N/A,FALSE,"재";#N/A,#N/A,FALSE,"산";#N/A,#N/A,FALSE,"안";#N/A,#N/A,FALSE,"8";#N/A,#N/A,FALSE,"계수";#N/A,#N/A,FALSE,"9";#N/A,#N/A,FALSE,"비목";#N/A,#N/A,FALSE,"10";#N/A,#N/A,FALSE,"집계"}</definedName>
    <definedName name="대교건설2" hidden="1">{#N/A,#N/A,FALSE,"앞";#N/A,#N/A,FALSE,"앞";#N/A,#N/A,FALSE,"목차";#N/A,#N/A,FALSE,"1";#N/A,#N/A,FALSE,"갑지";#N/A,#N/A,FALSE,"2";#N/A,#N/A,FALSE,"개요";#N/A,#N/A,FALSE,"개요2";#N/A,#N/A,FALSE,"3";#N/A,#N/A,FALSE,"총괄";#N/A,#N/A,FALSE,"선금";#N/A,#N/A,FALSE,"4";#N/A,#N/A,FALSE,"방법";#N/A,#N/A,FALSE,"5";#N/A,#N/A,FALSE,"k";#N/A,#N/A,FALSE,"6";#N/A,#N/A,FALSE,"지수";#N/A,#N/A,FALSE,"7";#N/A,#N/A,FALSE,"노";#N/A,#N/A,FALSE,"경";#N/A,#N/A,FALSE,"재";#N/A,#N/A,FALSE,"산";#N/A,#N/A,FALSE,"안";#N/A,#N/A,FALSE,"8";#N/A,#N/A,FALSE,"계수";#N/A,#N/A,FALSE,"9";#N/A,#N/A,FALSE,"비목";#N/A,#N/A,FALSE,"10";#N/A,#N/A,FALSE,"집계"}</definedName>
    <definedName name="대구경천공" hidden="1">{#N/A,#N/A,TRUE,"단가";#N/A,#N/A,TRUE,"말뚝자재비";#N/A,#N/A,TRUE,"말뚝이음(전기용접)";#N/A,#N/A,TRUE,"말뚝두부 보강 (전기용접)";#N/A,#N/A,TRUE,"방음벽기초말뚝두부 보강";#N/A,#N/A,TRUE,"화명1항타비";#N/A,#N/A,TRUE,"화명5항타비";#N/A,#N/A,TRUE,"화명7항타비";#N/A,#N/A,TRUE,"화명3항타비";#N/A,#N/A,TRUE,"화명6항타비";#N/A,#N/A,TRUE,"화명8항타비";#N/A,#N/A,TRUE,"서제항타비";#N/A,#N/A,TRUE,"의성항타비";#N/A,#N/A,TRUE,"방음벽D=609.6항타비";#N/A,#N/A,TRUE,"방음벽D=406.4항타비"}</definedName>
    <definedName name="대구공항"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대두컨벤션" hidden="1">{#N/A,#N/A,FALSE,"물가변동";#N/A,#N/A,FALSE,"집계";#N/A,#N/A,FALSE,"도급집계";#N/A,#N/A,FALSE,"예산서";#N/A,#N/A,FALSE,"터빈";#N/A,#N/A,FALSE,"보일러";#N/A,#N/A,FALSE,"품셈";#N/A,#N/A,FALSE,"부표";#N/A,#N/A,FALSE,"적용노임";#N/A,#N/A,FALSE,"장비노임";#N/A,#N/A,FALSE,"정산품질";#N/A,#N/A,FALSE,"신규별표";#N/A,#N/A,FALSE,"정산신규품";#N/A,#N/A,FALSE,"ESC별표"}</definedName>
    <definedName name="대림"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대보">[188]부대공!#REF!,[188]부대공!#REF!</definedName>
    <definedName name="대비표">[209]내역5!$A$5:$P$28</definedName>
    <definedName name="대상수량" hidden="1">{#N/A,#N/A,TRUE,"공종단가";#N/A,#N/A,TRUE,"Mtr단가";#N/A,#N/A,TRUE,"170GIS단가";#N/A,#N/A,TRUE,"258GIS단가";#N/A,#N/A,TRUE,"잡단가A";#N/A,#N/A,TRUE,"잡단가B";#N/A,#N/A,TRUE,"잡단가C";#N/A,#N/A,TRUE,"토목방재단가";#N/A,#N/A,TRUE,"MTR품";#N/A,#N/A,TRUE,"170GIS품";#N/A,#N/A,TRUE,"25.8GIS품";#N/A,#N/A,TRUE,"잡설비품";#N/A,#N/A,TRUE,"토목방재";#N/A,#N/A,TRUE,"시중노임"}</definedName>
    <definedName name="대상인원">#REF!</definedName>
    <definedName name="대왕참R10">[159]데이타!$E$118</definedName>
    <definedName name="대왕참R4">[159]데이타!$E$115</definedName>
    <definedName name="대왕참R6">[159]데이타!$E$116</definedName>
    <definedName name="대왕참R8">[159]데이타!$E$117</definedName>
    <definedName name="대운반거리" hidden="1">#REF!</definedName>
    <definedName name="대전내역서_대전추가비교표_List">#REF!</definedName>
    <definedName name="대추R10">[159]데이타!$E$123</definedName>
    <definedName name="대추R4">[159]데이타!$E$119</definedName>
    <definedName name="대추R5">[159]데이타!$E$120</definedName>
    <definedName name="대추R6">[159]데이타!$E$121</definedName>
    <definedName name="대추R8">[159]데이타!$E$122</definedName>
    <definedName name="대표" hidden="1">{#N/A,#N/A,FALSE,"집계";#N/A,#N/A,FALSE,"표지";#N/A,#N/A,FALSE,"터빈집계";#N/A,#N/A,FALSE,"터빈내역";#N/A,#N/A,FALSE,"주제어집계";#N/A,#N/A,FALSE,"주제어내역";#N/A,#N/A,FALSE,"보일러집계";#N/A,#N/A,FALSE,"보일러내역";#N/A,#N/A,FALSE,"별표19";#N/A,#N/A,FALSE,"정산신규품";#N/A,#N/A,FALSE,"신규별표";#N/A,#N/A,FALSE,"골재 ";#N/A,#N/A,FALSE,"운반비"}</definedName>
    <definedName name="대표회의" hidden="1">{#N/A,#N/A,FALSE,"현장 NCR 분석";#N/A,#N/A,FALSE,"현장품질감사";#N/A,#N/A,FALSE,"현장품질감사"}</definedName>
    <definedName name="대피터널총수량">[163]DATA!$AA$40</definedName>
    <definedName name="더">#REF!</definedName>
    <definedName name="더블코아튜브_BX">#REF!</definedName>
    <definedName name="더블코아튜브_NX">#REF!</definedName>
    <definedName name="덕" hidden="1">{#N/A,#N/A,FALSE,"포장2"}</definedName>
    <definedName name="덕__트__공">#REF!</definedName>
    <definedName name="덕산1호">#REF!</definedName>
    <definedName name="덕산2호">#REF!</definedName>
    <definedName name="덕산3호">#REF!</definedName>
    <definedName name="덕산4호">#REF!</definedName>
    <definedName name="덕전1호">#REF!</definedName>
    <definedName name="덕전2호">#REF!</definedName>
    <definedName name="덕전3호">#REF!</definedName>
    <definedName name="덕지1호">#REF!</definedName>
    <definedName name="덕진" hidden="1">{#N/A,#N/A,FALSE,"포장2"}</definedName>
    <definedName name="덕천1호">#REF!</definedName>
    <definedName name="덕천2호">#REF!</definedName>
    <definedName name="덕천3호">#REF!</definedName>
    <definedName name="덕천4호">#REF!</definedName>
    <definedName name="덕호" hidden="1">{#N/A,#N/A,FALSE,"포장2"}</definedName>
    <definedName name="덤프경비">#REF!</definedName>
    <definedName name="덤프노무비">#REF!</definedName>
    <definedName name="덤프재료비">#REF!</definedName>
    <definedName name="덩굴장미3">[159]데이타!$E$128</definedName>
    <definedName name="덩굴장미4">[159]데이타!$E$129</definedName>
    <definedName name="덩굴장미5">[159]데이타!$E$130</definedName>
    <definedName name="도"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도______급______액">#REF!</definedName>
    <definedName name="도__목__수">#REF!</definedName>
    <definedName name="도__배__공">#REF!</definedName>
    <definedName name="도__장__공">#REF!</definedName>
    <definedName name="도급">#REF!</definedName>
    <definedName name="도급경비">#REF!</definedName>
    <definedName name="도급경비계">#REF!</definedName>
    <definedName name="도급공사비">'[210]2공구산출내역'!#REF!</definedName>
    <definedName name="도급노무비">#REF!</definedName>
    <definedName name="도급분경비">#REF!</definedName>
    <definedName name="도급여산" hidden="1">[19]B!#REF!</definedName>
    <definedName name="도급예산내역서총괄표공구손료">[176]도급예산내역서총괄표!$G$21</definedName>
    <definedName name="도급예산내역서총괄표공비">[176]도급예산내역서총괄표!$H$21</definedName>
    <definedName name="도급예산내역서총괄표재료비">[176]도급예산내역서총괄표!$F$21</definedName>
    <definedName name="도급재료비">#REF!</definedName>
    <definedName name="도급재료비계">#REF!</definedName>
    <definedName name="도면">#REF!</definedName>
    <definedName name="도목수">#REF!</definedName>
    <definedName name="도배공">#REF!</definedName>
    <definedName name="도오" hidden="1">{#N/A,#N/A,FALSE,"포장단가"}</definedName>
    <definedName name="도입">#REF!</definedName>
    <definedName name="도장">#REF!</definedName>
    <definedName name="도장공">'[168]02상노임'!$C$31</definedName>
    <definedName name="도장공사">#REF!</definedName>
    <definedName name="도장노임">#REF!</definedName>
    <definedName name="도장손료">#REF!</definedName>
    <definedName name="도장할증">#REF!</definedName>
    <definedName name="도편수">#REF!</definedName>
    <definedName name="도표"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도ㅗ목ㄻㅈㅁ"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독산">#REF!</definedName>
    <definedName name="독산공장" hidden="1">{#N/A,#N/A,TRUE,"1. 부하계산";#N/A,#N/A,TRUE,"1-1.부하계산기준";#N/A,#N/A,TRUE,"1-2.부하계산방법";#N/A,#N/A,TRUE,"1-3.부하집계";#N/A,#N/A,TRUE,"1-4.부하계산";#N/A,#N/A,TRUE,"2.장비선정";#N/A,#N/A,TRUE,"2-1보일러";#N/A,#N/A,TRUE,"2-2펌프";#N/A,#N/A,TRUE,"2-3탱크";#N/A,#N/A,TRUE,"2-3(1)탱크제어";#N/A,#N/A,TRUE,"2-4팬";#N/A,#N/A,TRUE,"2-5(1)PAC";#N/A,#N/A,TRUE,"2-6소방펌프";#N/A,#N/A,TRUE,"2-6(1)배관마찰손실"}</definedName>
    <definedName name="독산공장2" hidden="1">{#N/A,#N/A,TRUE,"1. 부하계산";#N/A,#N/A,TRUE,"1-1.부하계산기준";#N/A,#N/A,TRUE,"1-2.부하계산";#N/A,#N/A,TRUE,"2.장비선정";#N/A,#N/A,TRUE,"2-1보일러";#N/A,#N/A,TRUE,"2-2펌프";#N/A,#N/A,TRUE,"2-3탱크";#N/A,#N/A,TRUE,"2-4전기방열기";#N/A,#N/A,TRUE,"2-5전기온수기";#N/A,#N/A,TRUE,"2-6팬"}</definedName>
    <definedName name="독산공장3" hidden="1">{#N/A,#N/A,TRUE,"공조기";#N/A,#N/A,TRUE,"FCU";#N/A,#N/A,TRUE,"1-20";#N/A,#N/A,TRUE,"21-40";#N/A,#N/A,TRUE,"41-60";#N/A,#N/A,TRUE,"61-80";#N/A,#N/A,TRUE,"화장실부하집계";#N/A,#N/A,TRUE,"화장실"}</definedName>
    <definedName name="독산공장4" hidden="1">{#N/A,#N/A,TRUE,"1.부하계산기준";#N/A,#N/A,TRUE,"2.부하계산방법"}</definedName>
    <definedName name="독산공장5" hidden="1">{#N/A,#N/A,TRUE,"1. 부하계산";#N/A,#N/A,TRUE,"1-1.부하계산기준";#N/A,#N/A,TRUE,"1-2.부하계산방법";#N/A,#N/A,TRUE,"1-3.부하집계";#N/A,#N/A,TRUE,"1-4.부하계산"}</definedName>
    <definedName name="독산공장6" hidden="1">{#N/A,#N/A,TRUE,"부하계산서표지";#N/A,#N/A,TRUE,"1. 부하계산";#N/A,#N/A,TRUE,"1-1.부하계산기준";#N/A,#N/A,TRUE,"1-2.부하계산";#N/A,#N/A,TRUE,"1-3부하집계"}</definedName>
    <definedName name="독산공장7" hidden="1">{#N/A,#N/A,FALSE,"화장실부하집계";#N/A,#N/A,FALSE,"화장실"}</definedName>
    <definedName name="독야">#REF!</definedName>
    <definedName name="독일가문비1206">[159]데이타!$E$131</definedName>
    <definedName name="독일가문비1508">[159]데이타!$E$132</definedName>
    <definedName name="독일가문비2010">[159]데이타!$E$133</definedName>
    <definedName name="독일가문비2512">[159]데이타!$E$134</definedName>
    <definedName name="독일가문비3015">[159]데이타!$E$135</definedName>
    <definedName name="독일가문비3518">[159]데이타!$E$136</definedName>
    <definedName name="독평">#REF!</definedName>
    <definedName name="돈나무0504">[159]데이타!$E$137</definedName>
    <definedName name="돈나무0805">[159]데이타!$E$138</definedName>
    <definedName name="돈나무1007">[159]데이타!$E$139</definedName>
    <definedName name="돈나무1210">[159]데이타!$E$140</definedName>
    <definedName name="동" hidden="1">{#N/A,#N/A,TRUE,"공종단가";#N/A,#N/A,TRUE,"Mtr단가";#N/A,#N/A,TRUE,"170GIS단가";#N/A,#N/A,TRUE,"258GIS단가";#N/A,#N/A,TRUE,"잡단가A";#N/A,#N/A,TRUE,"잡단가B";#N/A,#N/A,TRUE,"잡단가C";#N/A,#N/A,TRUE,"토목방재단가";#N/A,#N/A,TRUE,"MTR품";#N/A,#N/A,TRUE,"170GIS품";#N/A,#N/A,TRUE,"25.8GIS품";#N/A,#N/A,TRUE,"잡설비품";#N/A,#N/A,TRUE,"토목방재";#N/A,#N/A,TRUE,"시중노임"}</definedName>
    <definedName name="동발공">#REF!</definedName>
    <definedName name="동발공_터널">#REF!</definedName>
    <definedName name="동백1002">[159]데이타!$E$141</definedName>
    <definedName name="동백1204">[159]데이타!$E$142</definedName>
    <definedName name="동백1506">[159]데이타!$E$143</definedName>
    <definedName name="동백1808">[159]데이타!$E$144</definedName>
    <definedName name="동부경찰서">BlankMacro1</definedName>
    <definedName name="동준" hidden="1">{"'Firr(선)'!$AS$1:$AY$62","'Firr(사)'!$AS$1:$AY$62","'Firr(회)'!$AS$1:$AY$62","'Firr(선)'!$L$1:$V$62","'Firr(사)'!$L$1:$V$62","'Firr(회)'!$L$1:$V$62"}</definedName>
    <definedName name="됻ㄱ">[0]!됻ㄱ</definedName>
    <definedName name="두기1">#REF!</definedName>
    <definedName name="두기1호">#REF!</definedName>
    <definedName name="두기2">#REF!</definedName>
    <definedName name="두기2호">#REF!</definedName>
    <definedName name="두기3">#REF!</definedName>
    <definedName name="두기3호">#REF!</definedName>
    <definedName name="두번째집계표">#REF!</definedName>
    <definedName name="두호" hidden="1">{#N/A,#N/A,FALSE,"2~8번"}</definedName>
    <definedName name="드라이브파이프_BX">#REF!</definedName>
    <definedName name="드라이브파이프_NX">#REF!</definedName>
    <definedName name="드라이브파이프슈_BX">#REF!</definedName>
    <definedName name="드라이브파이프슈_NX">#REF!</definedName>
    <definedName name="드라이브파이프헤드_BX">#REF!</definedName>
    <definedName name="드라이브파이프헤드_NX">#REF!</definedName>
    <definedName name="드잡이공">#REF!</definedName>
    <definedName name="등R2">[159]데이타!$E$156</definedName>
    <definedName name="등R4">[159]데이타!$E$157</definedName>
    <definedName name="등R6">[159]데이타!$E$158</definedName>
    <definedName name="등R8">[159]데이타!$E$159</definedName>
    <definedName name="등가거리">[211]!Macro12</definedName>
    <definedName name="디엠">#REF!</definedName>
    <definedName name="때죽R10">[159]데이타!$E$127</definedName>
    <definedName name="때죽R4">[159]데이타!$E$124</definedName>
    <definedName name="때죽R6">[159]데이타!$E$125</definedName>
    <definedName name="때죽R8">[159]데이타!$E$126</definedName>
    <definedName name="뚜껑1" hidden="1">{#N/A,#N/A,FALSE,"배수2"}</definedName>
    <definedName name="뜨껑" hidden="1">{#N/A,#N/A,FALSE,"부대1"}</definedName>
    <definedName name="ㄹ">#REF!</definedName>
    <definedName name="ㄹㄷ"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ㄹㄹ">BlankMacro1</definedName>
    <definedName name="ㄹㄹㄹ" hidden="1">#REF!</definedName>
    <definedName name="ㄹㄹㄹㄹ" hidden="1">{"'Firr(선)'!$AS$1:$AY$62","'Firr(사)'!$AS$1:$AY$62","'Firr(회)'!$AS$1:$AY$62","'Firr(선)'!$L$1:$V$62","'Firr(사)'!$L$1:$V$62","'Firr(회)'!$L$1:$V$62"}</definedName>
    <definedName name="ㄹㄹㄹㄹㄹ"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ㄹㄹㄹㄹㄹㄹ"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ㄹㅇ" hidden="1">{#N/A,#N/A,FALSE,"도급대비시행율";#N/A,#N/A,FALSE,"결의서";#N/A,#N/A,FALSE,"내역서";#N/A,#N/A,FALSE,"도급예상"}</definedName>
    <definedName name="ㄹㅇㄴㄹ">[107]Total!#REF!</definedName>
    <definedName name="ㄹㅇㄴㅁㄹㅇㅁㄴㄹ" hidden="1">{#N/A,#N/A,FALSE,"속도"}</definedName>
    <definedName name="ㄹㅇㄹㄴ"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ㄹㅇㄹㅇ">#REF!</definedName>
    <definedName name="ㄹㅇㄹㅇㄹ" hidden="1">{#N/A,#N/A,FALSE,"배수2"}</definedName>
    <definedName name="ㄹㅇㅇ">[107]Total!#REF!</definedName>
    <definedName name="ㄹㅇㅇㅇ">BlankMacro1</definedName>
    <definedName name="ㄹㅇ퓨ㅓㅜㅏㅗㅜㅠㅅ퐇휴ㅗㅎ" hidden="1">{#N/A,#N/A,FALSE,"조골재"}</definedName>
    <definedName name="ㄹㅇㅎㄴ" hidden="1">{#N/A,#N/A,TRUE,"공종단가";#N/A,#N/A,TRUE,"Mtr단가";#N/A,#N/A,TRUE,"170GIS단가";#N/A,#N/A,TRUE,"258GIS단가";#N/A,#N/A,TRUE,"잡단가A";#N/A,#N/A,TRUE,"잡단가B";#N/A,#N/A,TRUE,"잡단가C";#N/A,#N/A,TRUE,"토목방재단가";#N/A,#N/A,TRUE,"MTR품";#N/A,#N/A,TRUE,"170GIS품";#N/A,#N/A,TRUE,"25.8GIS품";#N/A,#N/A,TRUE,"잡설비품";#N/A,#N/A,TRUE,"토목방재";#N/A,#N/A,TRUE,"시중노임"}</definedName>
    <definedName name="ㄹㅇㅎㄹㅇ">[0]!ㄹㅇㅎㄹㅇ</definedName>
    <definedName name="ㄹㅇㅎㄹㅇㅎ">#REF!</definedName>
    <definedName name="ㄹ호" hidden="1">#REF!</definedName>
    <definedName name="라">#REF!</definedName>
    <definedName name="라랄ㄹ" hidden="1">{"stand",#N/A,TRUE,"공종단가";"mtrvl",#N/A,TRUE,"단가산출";"gis170vl",#N/A,TRUE,"단가산출";"gis23vl",#N/A,TRUE,"단가산출";"cpdlavl",#N/A,TRUE,"단가산출";"BUSVL",#N/A,TRUE,"단가산출";"CABLE",#N/A,TRUE,"단가산출";"MTRST",#N/A,TRUE,"MTR품";"GIS170ST",#N/A,TRUE,"170GIS품";"GIS23ST",#N/A,TRUE,"25.8GIS품";"GITAST",#N/A,TRUE,"잡설비품";"STST",#N/A,TRUE,"표준공종"}</definedName>
    <definedName name="라ㅓㄿ">BlankMacro1</definedName>
    <definedName name="라ㅓㅗ라라">#REF!</definedName>
    <definedName name="락산">#REF!</definedName>
    <definedName name="락야">#REF!</definedName>
    <definedName name="락평">#REF!</definedName>
    <definedName name="랄">[212]부대공!#REF!,[212]부대공!#REF!</definedName>
    <definedName name="램머Q간재">[179]램머!$D$20</definedName>
    <definedName name="램머Q간재10">[179]램머!$F$20</definedName>
    <definedName name="램머Q간재야간">[179]램머!$J$20</definedName>
    <definedName name="램머Q노무">[179]램머!$D$21</definedName>
    <definedName name="램머Q노무10">[179]램머!$F$21</definedName>
    <definedName name="램머Q노무야간">[179]램머!$J$21</definedName>
    <definedName name="램머Q손료">[179]램머!$D$22</definedName>
    <definedName name="램머Q손료10">[179]램머!$F$22</definedName>
    <definedName name="램머Q손료야간">[179]램머!$J$22</definedName>
    <definedName name="램머간재">'[179]기계경비(시간당)'!$H$170</definedName>
    <definedName name="램머노무">'[179]기계경비(시간당)'!$H$166</definedName>
    <definedName name="램머노무야간">'[179]기계경비(시간당)'!$H$167</definedName>
    <definedName name="램머손료">'[179]기계경비(시간당)'!$H$165</definedName>
    <definedName name="러">#REF!</definedName>
    <definedName name="러헐" hidden="1">{#N/A,#N/A,FALSE,"도급대비시행율";#N/A,#N/A,FALSE,"결의서";#N/A,#N/A,FALSE,"내역서";#N/A,#N/A,FALSE,"도급예상"}</definedName>
    <definedName name="려ㅛㄹ"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로ㅗ" hidden="1">{#N/A,#N/A,FALSE,"현장 NCR 분석";#N/A,#N/A,FALSE,"현장품질감사";#N/A,#N/A,FALSE,"현장품질감사"}</definedName>
    <definedName name="롱" hidden="1">{#N/A,#N/A,FALSE,"배수2"}</definedName>
    <definedName name="료" hidden="1">{"'용역비'!$A$4:$C$8"}</definedName>
    <definedName name="루__핑__공">#REF!</definedName>
    <definedName name="류" hidden="1">{#N/A,#N/A,FALSE,"부대2"}</definedName>
    <definedName name="류효정" hidden="1">{"'Firr(선)'!$AS$1:$AY$62","'Firr(사)'!$AS$1:$AY$62","'Firr(회)'!$AS$1:$AY$62","'Firr(선)'!$L$1:$V$62","'Firr(사)'!$L$1:$V$62","'Firr(회)'!$L$1:$V$62"}</definedName>
    <definedName name="리__벳__공">#REF!</definedName>
    <definedName name="리밍쉘_BX">#REF!</definedName>
    <definedName name="리밍쉘_NX">#REF!</definedName>
    <definedName name="리벳공">#REF!</definedName>
    <definedName name="ㄻㄴㅇㄹ" hidden="1">{#N/A,#N/A,FALSE,"2~8번"}</definedName>
    <definedName name="ㄻㄴㅇㄻㅇㄴㄹㅇㄴㅁㄹㅇㅁㄴㄹ" hidden="1">{#N/A,#N/A,FALSE,"부대1"}</definedName>
    <definedName name="ㄾㅎㅇㄹ">#REF!</definedName>
    <definedName name="ㄿㄹ">[0]!ㄿㄹ</definedName>
    <definedName name="ㅀ" hidden="1">{#N/A,#N/A,TRUE,"토적및재료집계";#N/A,#N/A,TRUE,"토적및재료집계";#N/A,#N/A,TRUE,"단위량"}</definedName>
    <definedName name="ㅀㄹㅇㅎ" hidden="1">{#N/A,#N/A,FALSE,"포장단가"}</definedName>
    <definedName name="ㅀㅇㄹ">#REF!</definedName>
    <definedName name="ㅀ오ㅓㅎ롱ㄶㄹㄴ" hidden="1">{#N/A,#N/A,FALSE,"2~8번"}</definedName>
    <definedName name="ㅀㅎㅎ" hidden="1">{#N/A,#N/A,FALSE,"포장단가"}</definedName>
    <definedName name="ㅁ" localSheetId="2" hidden="1">{#N/A,#N/A,FALSE,"MASTER";#N/A,#N/A,FALSE,"매출1";#N/A,#N/A,FALSE,"매출2";#N/A,#N/A,FALSE,"투자5";#N/A,#N/A,FALSE,"손익(사업)";#N/A,#N/A,FALSE,"제조원가"}</definedName>
    <definedName name="ㅁ" hidden="1">{#N/A,#N/A,FALSE,"MASTER";#N/A,#N/A,FALSE,"매출1";#N/A,#N/A,FALSE,"매출2";#N/A,#N/A,FALSE,"투자5";#N/A,#N/A,FALSE,"손익(사업)";#N/A,#N/A,FALSE,"제조원가"}</definedName>
    <definedName name="ㅁ_1" hidden="1">{#N/A,#N/A,FALSE,"조골재"}</definedName>
    <definedName name="ㅁ1">#REF!</definedName>
    <definedName name="ㅁ1600">#REF!</definedName>
    <definedName name="ㅁ31" localSheetId="2">#REF!</definedName>
    <definedName name="ㅁ31">#REF!</definedName>
    <definedName name="ㅁ545">#REF!</definedName>
    <definedName name="ㅁ863">#REF!</definedName>
    <definedName name="ㅁㄱㄻ나ㅕㅁ뇀낵ㅁ"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ㅁㄱㅁ"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ㅁㄴ" hidden="1">{#N/A,#N/A,FALSE,"전력간선"}</definedName>
    <definedName name="ㅁㄴ_1" hidden="1">{#N/A,#N/A,FALSE,"2~8번"}</definedName>
    <definedName name="ㅁㄴㄴㅇ" hidden="1">{#N/A,#N/A,FALSE,"조골재"}</definedName>
    <definedName name="ㅁㄴ놓">[0]!ㅁㄴ놓</definedName>
    <definedName name="ㅁㄴㅁ">#REF!</definedName>
    <definedName name="ㅁㄴㅁㄴㅁ">[213]내역서!#REF!</definedName>
    <definedName name="ㅁㄴㅁㅁㄴㅁ">[214]내역서!#REF!</definedName>
    <definedName name="ㅁㄴㅇ" hidden="1">{#N/A,#N/A,FALSE,"배수1"}</definedName>
    <definedName name="ㅁㄴㅇ_1" hidden="1">{#N/A,#N/A,FALSE,"운반시간"}</definedName>
    <definedName name="ㅁㄴㅇ노" hidden="1">{#N/A,#N/A,FALSE,"골재소요량";#N/A,#N/A,FALSE,"골재소요량"}</definedName>
    <definedName name="ㅁㄴㅇㄹ" hidden="1">{"stand",#N/A,TRUE,"공종단가";"mtrvl",#N/A,TRUE,"단가산출";"gis170vl",#N/A,TRUE,"단가산출";"gis23vl",#N/A,TRUE,"단가산출";"cpdlavl",#N/A,TRUE,"단가산출";"BUSVL",#N/A,TRUE,"단가산출";"CABLE",#N/A,TRUE,"단가산출";"MTRST",#N/A,TRUE,"MTR품";"GIS170ST",#N/A,TRUE,"170GIS품";"GIS23ST",#N/A,TRUE,"25.8GIS품";"GITAST",#N/A,TRUE,"잡설비품";"STST",#N/A,TRUE,"표준공종"}</definedName>
    <definedName name="ㅁㄴㅇㄹㅇㄴㄹ" hidden="1">[215]총괄!#REF!</definedName>
    <definedName name="ㅁㄴㅇㄻㄴㅇㄹㄴㅁㅎㄴㅇㅎ" hidden="1">{"'용역비'!$A$4:$C$8"}</definedName>
    <definedName name="ㅁㄴㅇㄻㅎ">[0]!ㅁㄴㅇㄻㅎ</definedName>
    <definedName name="ㅁㄴㅇㅁ" hidden="1">{"'용역비'!$A$4:$C$8"}</definedName>
    <definedName name="ㅁㄴㅇㅁㄴㅇ" hidden="1">{#N/A,#N/A,FALSE,"2~8번"}</definedName>
    <definedName name="ㅁㄴㅇㅁㄴㅇㅁㅇ" hidden="1">{#N/A,#N/A,FALSE,"2~8번"}</definedName>
    <definedName name="ㅁㄴㅇㅁㅎㅁㅎ" hidden="1">{#N/A,#N/A,TRUE,"960318-1";#N/A,#N/A,TRUE,"960318-2";#N/A,#N/A,TRUE,"960318-3"}</definedName>
    <definedName name="ㅁㄴㅇㅇ"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ㅁㄴ오ㅗ노ㅗ">[0]!ㅁㄴ오ㅗ노ㅗ</definedName>
    <definedName name="ㅁ뇻ㅎ" hidden="1">{#N/A,#N/A,FALSE,"골재소요량";#N/A,#N/A,FALSE,"골재소요량"}</definedName>
    <definedName name="ㅁㄶ" hidden="1">{#N/A,#N/A,FALSE,"골재소요량";#N/A,#N/A,FALSE,"골재소요량"}</definedName>
    <definedName name="ㅁㄶㄱㅇ" hidden="1">{"stand",#N/A,TRUE,"공종단가";"mtrvl",#N/A,TRUE,"단가산출";"gis170vl",#N/A,TRUE,"단가산출";"gis23vl",#N/A,TRUE,"단가산출";"cpdlavl",#N/A,TRUE,"단가산출";"BUSVL",#N/A,TRUE,"단가산출";"CABLE",#N/A,TRUE,"단가산출";"MTRST",#N/A,TRUE,"MTR품";"GIS170ST",#N/A,TRUE,"170GIS품";"GIS23ST",#N/A,TRUE,"25.8GIS품";"GITAST",#N/A,TRUE,"잡설비품";"STST",#N/A,TRUE,"표준공종"}</definedName>
    <definedName name="ㅁㄶㅇㅎㅇㄴㄹㅇㄴㅈㅇㄷㄴㅗㅎ">[0]!ㅁㄶㅇㅎㅇㄴㄹㅇㄴㅈㅇㄷㄴㅗㅎ</definedName>
    <definedName name="ㅁㄹ" hidden="1">{#N/A,#N/A,FALSE,"2~8번"}</definedName>
    <definedName name="ㅁㄹㄹ" hidden="1">{#N/A,#N/A,FALSE,"2~8번"}</definedName>
    <definedName name="ㅁㄹㅇㄴ" hidden="1">{#N/A,#N/A,FALSE,"포장2"}</definedName>
    <definedName name="ㅁㅀㅎ" hidden="1">{#N/A,#N/A,FALSE,"골재소요량";#N/A,#N/A,FALSE,"골재소요량"}</definedName>
    <definedName name="ㅁㅁ">[216]프로젝트!$A$4:$AT$1253</definedName>
    <definedName name="ㅁㅁ_1" hidden="1">{#N/A,#N/A,FALSE,"조골재"}</definedName>
    <definedName name="ㅁㅁㅁ">[217]을지!$1:$2</definedName>
    <definedName name="ㅁㅁㅁㅁ" hidden="1">{#N/A,#N/A,FALSE,"표지목차"}</definedName>
    <definedName name="ㅁㅁㅁㅁㅁ" hidden="1">{"'용역비'!$A$4:$C$8"}</definedName>
    <definedName name="ㅁㅁㅁㅁㅁㅁ" hidden="1">#REF!</definedName>
    <definedName name="ㅁㅁㅁㅁㅁㅁㅁ" hidden="1">{#N/A,#N/A,FALSE,"단가표지"}</definedName>
    <definedName name="ㅁㅁㅁㅁㅁㅁㅁㅁ" hidden="1">{#N/A,#N/A,FALSE,"배수1"}</definedName>
    <definedName name="ㅁㅁㅁㅁㅁㅇㄹ" hidden="1">{#N/A,#N/A,FALSE,"구조2"}</definedName>
    <definedName name="ㅁ배ㅑ고미ㅓ미"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ㅁㅅ3ㅂㅎㄱㅁ" hidden="1">{#N/A,#N/A,TRUE,"960318-1";#N/A,#N/A,TRUE,"960318-2";#N/A,#N/A,TRUE,"960318-3"}</definedName>
    <definedName name="ㅁㅇ" localSheetId="2" hidden="1">{#N/A,#N/A,FALSE,"MASTER";#N/A,#N/A,FALSE,"매출1";#N/A,#N/A,FALSE,"발주";#N/A,#N/A,FALSE,"매출2";#N/A,#N/A,FALSE,"손익(사업)";#N/A,#N/A,FALSE,"부실자산";#N/A,#N/A,FALSE,"재고채권";#N/A,#N/A,FALSE,"재고채권 (2)";#N/A,#N/A,FALSE,"제조원가";#N/A,#N/A,FALSE,"인원인건비";#N/A,#N/A,FALSE,"인원인건비 (2)";#N/A,#N/A,FALSE,"입고";#N/A,#N/A,FALSE,"R&amp;D투자";#N/A,#N/A,FALSE,"성장전략";#N/A,#N/A,FALSE,"투자한도";#N/A,#N/A,FALSE,"판매비";#N/A,#N/A,FALSE,"손익차이3"}</definedName>
    <definedName name="ㅁㅇ" hidden="1">{#N/A,#N/A,FALSE,"MASTER";#N/A,#N/A,FALSE,"매출1";#N/A,#N/A,FALSE,"발주";#N/A,#N/A,FALSE,"매출2";#N/A,#N/A,FALSE,"손익(사업)";#N/A,#N/A,FALSE,"부실자산";#N/A,#N/A,FALSE,"재고채권";#N/A,#N/A,FALSE,"재고채권 (2)";#N/A,#N/A,FALSE,"제조원가";#N/A,#N/A,FALSE,"인원인건비";#N/A,#N/A,FALSE,"인원인건비 (2)";#N/A,#N/A,FALSE,"입고";#N/A,#N/A,FALSE,"R&amp;D투자";#N/A,#N/A,FALSE,"성장전략";#N/A,#N/A,FALSE,"투자한도";#N/A,#N/A,FALSE,"판매비";#N/A,#N/A,FALSE,"손익차이3"}</definedName>
    <definedName name="ㅁㅇㄹ" hidden="1">{#N/A,#N/A,FALSE,"2~8번"}</definedName>
    <definedName name="ㅁㅇㅇㅁㅇ" hidden="1">#REF!</definedName>
    <definedName name="ㅁㅇㅇ모" hidden="1">{#N/A,#N/A,FALSE,"표지목차"}</definedName>
    <definedName name="ㅁㅇㅎㅁㅇㅎㅁㅇ">#REF!</definedName>
    <definedName name="ㅁㅇㅎㅁㅎㅁㅇ" hidden="1">{#N/A,#N/A,TRUE,"960318-1";#N/A,#N/A,TRUE,"960318-2";#N/A,#N/A,TRUE,"960318-3"}</definedName>
    <definedName name="ㅁㅇㅎㅁㅎ모모몸ㄴ오" hidden="1">{#N/A,#N/A,TRUE,"960318-1";#N/A,#N/A,TRUE,"960318-2";#N/A,#N/A,TRUE,"960318-3"}</definedName>
    <definedName name="ㅁ옿모모모모" hidden="1">{#N/A,#N/A,TRUE,"960318-1";#N/A,#N/A,TRUE,"960318-2";#N/A,#N/A,TRUE,"960318-3"}</definedName>
    <definedName name="ㅁ재ㅑㅙㅁ쟈괨재"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ㅁㅍㅊ" hidden="1">{#N/A,#N/A,FALSE,"속도"}</definedName>
    <definedName name="마">[0]!마</definedName>
    <definedName name="마가목R3">[159]데이타!$E$160</definedName>
    <definedName name="마가목R5">[159]데이타!$E$161</definedName>
    <definedName name="마가목R7">[159]데이타!$E$162</definedName>
    <definedName name="마동">[0]!마동</definedName>
    <definedName name="마부_우마차포함">#REF!</definedName>
    <definedName name="마산">BlankMacro1</definedName>
    <definedName name="마스타양식" localSheetId="2" hidden="1">{#N/A,#N/A,FALSE,"MASTER";#N/A,#N/A,FALSE,"매출1";#N/A,#N/A,FALSE,"매출2";#N/A,#N/A,FALSE,"투자5";#N/A,#N/A,FALSE,"손익(사업)";#N/A,#N/A,FALSE,"제조원가"}</definedName>
    <definedName name="마스타양식" hidden="1">{#N/A,#N/A,FALSE,"MASTER";#N/A,#N/A,FALSE,"매출1";#N/A,#N/A,FALSE,"매출2";#N/A,#N/A,FALSE,"투자5";#N/A,#N/A,FALSE,"손익(사업)";#N/A,#N/A,FALSE,"제조원가"}</definedName>
    <definedName name="마음">#REF!,#REF!</definedName>
    <definedName name="마직막" hidden="1">#REF!</definedName>
    <definedName name="막">[218]정화조동내역!#REF!</definedName>
    <definedName name="만득이" hidden="1">{#N/A,#N/A,FALSE,"2~8번"}</definedName>
    <definedName name="말발도리1003">[159]데이타!$E$163</definedName>
    <definedName name="말발도리1204">[159]데이타!$E$164</definedName>
    <definedName name="말발도리1506">[159]데이타!$E$165</definedName>
    <definedName name="망루" hidden="1">{#N/A,#N/A,TRUE,"공종단가";#N/A,#N/A,TRUE,"Mtr단가";#N/A,#N/A,TRUE,"170GIS단가";#N/A,#N/A,TRUE,"258GIS단가";#N/A,#N/A,TRUE,"잡단가A";#N/A,#N/A,TRUE,"잡단가B";#N/A,#N/A,TRUE,"잡단가C";#N/A,#N/A,TRUE,"토목방재단가";#N/A,#N/A,TRUE,"MTR품";#N/A,#N/A,TRUE,"170GIS품";#N/A,#N/A,TRUE,"25.8GIS품";#N/A,#N/A,TRUE,"잡설비품";#N/A,#N/A,TRUE,"토목방재";#N/A,#N/A,TRUE,"시중노임"}</definedName>
    <definedName name="매로먀ㅐ매"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매입개방">[97]DATA!$E$6:$F$15</definedName>
    <definedName name="매자0804">[159]데이타!$E$166</definedName>
    <definedName name="매자1005">[159]데이타!$E$167</definedName>
    <definedName name="매홀2" hidden="1">{#N/A,#N/A,FALSE,"현장 NCR 분석";#N/A,#N/A,FALSE,"현장품질감사";#N/A,#N/A,FALSE,"현장품질감사"}</definedName>
    <definedName name="매화R10">[159]데이타!$E$174</definedName>
    <definedName name="매화R4">[159]데이타!$E$171</definedName>
    <definedName name="매화R6">[159]데이타!$E$172</definedName>
    <definedName name="매화R8">[159]데이타!$E$173</definedName>
    <definedName name="매회경조비">[154]실행간접비용!$C$137:$C$141</definedName>
    <definedName name="매회설변비용">[154]실행간접비용!$C$167:$C$171</definedName>
    <definedName name="매회접대비">[154]실행간접비용!$C$105:$C$111</definedName>
    <definedName name="맨" hidden="1">{#N/A,#N/A,FALSE,"혼합골재"}</definedName>
    <definedName name="맨_두겅">[219]수량산출!$R$121</definedName>
    <definedName name="머" hidden="1">{#N/A,#N/A,FALSE,"명세표"}</definedName>
    <definedName name="머리">#REF!</definedName>
    <definedName name="먼득이" hidden="1">{#N/A,#N/A,FALSE,"골재소요량";#N/A,#N/A,FALSE,"골재소요량"}</definedName>
    <definedName name="멀티뚜겅빗물받이" hidden="1">{#N/A,#N/A,FALSE,"운반시간"}</definedName>
    <definedName name="멋진승하0">#REF!</definedName>
    <definedName name="메렁">BlankMacro1</definedName>
    <definedName name="메타B10">[159]데이타!$E$179</definedName>
    <definedName name="메타B12">[159]데이타!$E$180</definedName>
    <definedName name="메타B15">[159]데이타!$E$181</definedName>
    <definedName name="메타B18">[159]데이타!$E$182</definedName>
    <definedName name="메타B4">[159]데이타!$E$175</definedName>
    <definedName name="메타B5">[159]데이타!$E$176</definedName>
    <definedName name="메타B6">[159]데이타!$E$177</definedName>
    <definedName name="메타B8">[159]데이타!$E$178</definedName>
    <definedName name="메탈크라운비트_BX">#REF!</definedName>
    <definedName name="메탈크라운비트_NX">#REF!</definedName>
    <definedName name="면적">[43]Total!#REF!</definedName>
    <definedName name="몃ㅁㅈㄹ샤미"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명_칭">#REF!</definedName>
    <definedName name="명동" hidden="1">{"stand",#N/A,TRUE,"공종단가";"mtrvl",#N/A,TRUE,"단가산출";"gis170vl",#N/A,TRUE,"단가산출";"gis23vl",#N/A,TRUE,"단가산출";"cpdlavl",#N/A,TRUE,"단가산출";"BUSVL",#N/A,TRUE,"단가산출";"CABLE",#N/A,TRUE,"단가산출";"MTRST",#N/A,TRUE,"MTR품";"GIS170ST",#N/A,TRUE,"170GIS품";"GIS23ST",#N/A,TRUE,"25.8GIS품";"GITAST",#N/A,TRUE,"잡설비품";"STST",#N/A,TRUE,"표준공종"}</definedName>
    <definedName name="명세서" hidden="1">[19]B!#REF!</definedName>
    <definedName name="명일" hidden="1">{#N/A,#N/A,FALSE,"속도"}</definedName>
    <definedName name="명자0604">[159]데이타!$E$183</definedName>
    <definedName name="명자0805">[159]데이타!$E$184</definedName>
    <definedName name="명자1006">[159]데이타!$E$185</definedName>
    <definedName name="명자1208">[159]데이타!$E$186</definedName>
    <definedName name="명칭">#REF!</definedName>
    <definedName name="모감주R10">[159]데이타!$E$190</definedName>
    <definedName name="모감주R4">[159]데이타!$E$187</definedName>
    <definedName name="모감주R6">[159]데이타!$E$188</definedName>
    <definedName name="모감주R8">[159]데이타!$E$189</definedName>
    <definedName name="모과2005">[159]데이타!$E$191</definedName>
    <definedName name="모과2507">[159]데이타!$E$192</definedName>
    <definedName name="모과R10">[159]데이타!$E$195</definedName>
    <definedName name="모과R12">[159]데이타!$E$196</definedName>
    <definedName name="모과R15">[159]데이타!$E$197</definedName>
    <definedName name="모과R20">[159]데이타!$E$198</definedName>
    <definedName name="모과R25">[159]데이타!$E$199</definedName>
    <definedName name="모과R5">[159]데이타!$E$193</definedName>
    <definedName name="모과R8">[159]데이타!$E$194</definedName>
    <definedName name="모니터" localSheetId="2">#REF!</definedName>
    <definedName name="모니터">#REF!</definedName>
    <definedName name="모란5가지">[159]데이타!$E$200</definedName>
    <definedName name="모란6가지">[159]데이타!$E$201</definedName>
    <definedName name="모래">#REF!</definedName>
    <definedName name="모래분사공">#REF!</definedName>
    <definedName name="모빌유">#REF!</definedName>
    <definedName name="모선">#REF!</definedName>
    <definedName name="모선자재2" hidden="1">{"stand",#N/A,TRUE,"공종단가";"mtrvl",#N/A,TRUE,"단가산출";"gis170vl",#N/A,TRUE,"단가산출";"gis23vl",#N/A,TRUE,"단가산출";"cpdlavl",#N/A,TRUE,"단가산출";"BUSVL",#N/A,TRUE,"단가산출";"CABLE",#N/A,TRUE,"단가산출";"MTRST",#N/A,TRUE,"MTR품";"GIS170ST",#N/A,TRUE,"170GIS품";"GIS23ST",#N/A,TRUE,"25.8GIS품";"GITAST",#N/A,TRUE,"잡설비품";"STST",#N/A,TRUE,"표준공종"}</definedName>
    <definedName name="모선자재3" hidden="1">{"stand",#N/A,TRUE,"공종단가";"mtrvl",#N/A,TRUE,"단가산출";"gis170vl",#N/A,TRUE,"단가산출";"gis23vl",#N/A,TRUE,"단가산출";"cpdlavl",#N/A,TRUE,"단가산출";"BUSVL",#N/A,TRUE,"단가산출";"CABLE",#N/A,TRUE,"단가산출";"MTRST",#N/A,TRUE,"MTR품";"GIS170ST",#N/A,TRUE,"170GIS품";"GIS23ST",#N/A,TRUE,"25.8GIS품";"GITAST",#N/A,TRUE,"잡설비품";"STST",#N/A,TRUE,"표준공종"}</definedName>
    <definedName name="모선재">#REF!</definedName>
    <definedName name="모선절연" hidden="1">{"stand",#N/A,TRUE,"공종단가";"mtrvl",#N/A,TRUE,"단가산출";"gis170vl",#N/A,TRUE,"단가산출";"gis23vl",#N/A,TRUE,"단가산출";"cpdlavl",#N/A,TRUE,"단가산출";"BUSVL",#N/A,TRUE,"단가산출";"CABLE",#N/A,TRUE,"단가산출";"MTRST",#N/A,TRUE,"MTR품";"GIS170ST",#N/A,TRUE,"170GIS품";"GIS23ST",#N/A,TRUE,"25.8GIS품";"GITAST",#N/A,TRUE,"잡설비품";"STST",#N/A,TRUE,"표준공종"}</definedName>
    <definedName name="모선철거" hidden="1">{"stand",#N/A,TRUE,"공종단가";"mtrvl",#N/A,TRUE,"단가산출";"gis170vl",#N/A,TRUE,"단가산출";"gis23vl",#N/A,TRUE,"단가산출";"cpdlavl",#N/A,TRUE,"단가산출";"BUSVL",#N/A,TRUE,"단가산출";"CABLE",#N/A,TRUE,"단가산출";"MTRST",#N/A,TRUE,"MTR품";"GIS170ST",#N/A,TRUE,"170GIS품";"GIS23ST",#N/A,TRUE,"25.8GIS품";"GITAST",#N/A,TRUE,"잡설비품";"STST",#N/A,TRUE,"표준공종"}</definedName>
    <definedName name="목">#REF!</definedName>
    <definedName name="목______도">#REF!</definedName>
    <definedName name="목공">#REF!</definedName>
    <definedName name="목공가공장" hidden="1">{#N/A,#N/A,FALSE,"집계";#N/A,#N/A,FALSE,"표지";#N/A,#N/A,FALSE,"터빈집계";#N/A,#N/A,FALSE,"터빈내역";#N/A,#N/A,FALSE,"주제어집계";#N/A,#N/A,FALSE,"주제어내역";#N/A,#N/A,FALSE,"보일러집계";#N/A,#N/A,FALSE,"보일러내역";#N/A,#N/A,FALSE,"별표19";#N/A,#N/A,FALSE,"정산신규품";#N/A,#N/A,FALSE,"신규별표";#N/A,#N/A,FALSE,"골재 ";#N/A,#N/A,FALSE,"운반비"}</definedName>
    <definedName name="목공사">#REF!</definedName>
    <definedName name="목도">#REF!</definedName>
    <definedName name="목도공">#REF!</definedName>
    <definedName name="목련R10">[159]데이타!$E$206</definedName>
    <definedName name="목련R12">[159]데이타!$E$207</definedName>
    <definedName name="목련R15">[159]데이타!$E$208</definedName>
    <definedName name="목련R20">[159]데이타!$E$209</definedName>
    <definedName name="목련R4">[159]데이타!$E$202</definedName>
    <definedName name="목련R5">[159]데이타!$E$203</definedName>
    <definedName name="목련R6">[159]데이타!$E$204</definedName>
    <definedName name="목련R8">[159]데이타!$E$205</definedName>
    <definedName name="목서1506">[159]데이타!$E$213</definedName>
    <definedName name="목서2012">[159]데이타!$E$214</definedName>
    <definedName name="목서2515">[159]데이타!$E$215</definedName>
    <definedName name="목수국1006">[159]데이타!$E$210</definedName>
    <definedName name="목수국1208">[159]데이타!$E$211</definedName>
    <definedName name="목수국1510">[159]데이타!$E$212</definedName>
    <definedName name="목조각공">#REF!</definedName>
    <definedName name="목조각종">#REF!</definedName>
    <definedName name="못">#REF!</definedName>
    <definedName name="무궁화1003">[159]데이타!$E$216</definedName>
    <definedName name="무궁화1203">[159]데이타!$E$217</definedName>
    <definedName name="무궁화1504">[159]데이타!$E$218</definedName>
    <definedName name="무궁화1805">[159]데이타!$E$219</definedName>
    <definedName name="무궁화2006">[159]데이타!$E$220</definedName>
    <definedName name="무농1호">#REF!</definedName>
    <definedName name="무농2호">#REF!</definedName>
    <definedName name="무선안">[220]인건비!$B$18</definedName>
    <definedName name="무선안테나공">#REF!</definedName>
    <definedName name="무선안테니공">#REF!</definedName>
    <definedName name="무주" hidden="1">{#N/A,#N/A,TRUE,"공종단가";#N/A,#N/A,TRUE,"Mtr단가";#N/A,#N/A,TRUE,"170GIS단가";#N/A,#N/A,TRUE,"258GIS단가";#N/A,#N/A,TRUE,"잡단가A";#N/A,#N/A,TRUE,"잡단가B";#N/A,#N/A,TRUE,"잡단가C";#N/A,#N/A,TRUE,"토목방재단가";#N/A,#N/A,TRUE,"MTR품";#N/A,#N/A,TRUE,"170GIS품";#N/A,#N/A,TRUE,"25.8GIS품";#N/A,#N/A,TRUE,"잡설비품";#N/A,#N/A,TRUE,"토목방재";#N/A,#N/A,TRUE,"시중노임"}</definedName>
    <definedName name="문" hidden="1">{#N/A,#N/A,TRUE,"공종단가";#N/A,#N/A,TRUE,"Mtr단가";#N/A,#N/A,TRUE,"170GIS단가";#N/A,#N/A,TRUE,"258GIS단가";#N/A,#N/A,TRUE,"잡단가A";#N/A,#N/A,TRUE,"잡단가B";#N/A,#N/A,TRUE,"잡단가C";#N/A,#N/A,TRUE,"토목방재단가";#N/A,#N/A,TRUE,"MTR품";#N/A,#N/A,TRUE,"170GIS품";#N/A,#N/A,TRUE,"25.8GIS품";#N/A,#N/A,TRUE,"잡설비품";#N/A,#N/A,TRUE,"토목방재";#N/A,#N/A,TRUE,"시중노임"}</definedName>
    <definedName name="문영근" hidden="1">{"stand",#N/A,TRUE,"공종단가";"mtrvl",#N/A,TRUE,"단가산출";"gis170vl",#N/A,TRUE,"단가산출";"gis23vl",#N/A,TRUE,"단가산출";"cpdlavl",#N/A,TRUE,"단가산출";"BUSVL",#N/A,TRUE,"단가산출";"CABLE",#N/A,TRUE,"단가산출";"MTRST",#N/A,TRUE,"MTR품";"GIS170ST",#N/A,TRUE,"170GIS품";"GIS23ST",#N/A,TRUE,"25.8GIS품";"GITAST",#N/A,TRUE,"잡설비품";"STST",#N/A,TRUE,"표준공종"}</definedName>
    <definedName name="문자계산">#REF!</definedName>
    <definedName name="문제점">BlankMacro1</definedName>
    <definedName name="물" hidden="1">{#N/A,#N/A,FALSE,"이태원철근"}</definedName>
    <definedName name="물_량">#REF!</definedName>
    <definedName name="물가">#REF!</definedName>
    <definedName name="물가2">#REF!</definedName>
    <definedName name="물가자료">#REF!</definedName>
    <definedName name="물량증가단가">#REF!</definedName>
    <definedName name="물증단가전기" hidden="1">{#N/A,#N/A,FALSE,"운반공";#N/A,#N/A,FALSE,"운반공"}</definedName>
    <definedName name="물푸레R5">[159]데이타!$E$221</definedName>
    <definedName name="물푸레R6">[159]데이타!$E$222</definedName>
    <definedName name="물푸레R8">[159]데이타!$E$223</definedName>
    <definedName name="뭐가이태원이야" hidden="1">{#N/A,#N/A,FALSE,"이태원철근"}</definedName>
    <definedName name="뭐야" hidden="1">#REF!</definedName>
    <definedName name="뭐지" hidden="1">{"stand",#N/A,TRUE,"공종단가";"mtrvl",#N/A,TRUE,"단가산출";"gis170vl",#N/A,TRUE,"단가산출";"gis23vl",#N/A,TRUE,"단가산출";"cpdlavl",#N/A,TRUE,"단가산출";"BUSVL",#N/A,TRUE,"단가산출";"CABLE",#N/A,TRUE,"단가산출";"MTRST",#N/A,TRUE,"MTR품";"GIS170ST",#N/A,TRUE,"170GIS품";"GIS23ST",#N/A,TRUE,"25.8GIS품";"GITAST",#N/A,TRUE,"잡설비품";"STST",#N/A,TRUE,"표준공종"}</definedName>
    <definedName name="미">[221]실행대비!$A$2:$J$1460</definedName>
    <definedName name="미__장__공">#REF!</definedName>
    <definedName name="미선0804">[159]데이타!$E$224</definedName>
    <definedName name="미선1206">[159]데이타!$E$225</definedName>
    <definedName name="미스미스타">#REF!</definedName>
    <definedName name="미장">[220]인건비!$B$22</definedName>
    <definedName name="미장공">'[168]02상노임'!$C$21</definedName>
    <definedName name="미장공사">#REF!</definedName>
    <definedName name="미정" hidden="1">{#N/A,#N/A,FALSE,"2~8번"}</definedName>
    <definedName name="ㅂ" localSheetId="2">#REF!</definedName>
    <definedName name="ㅂ">#REF!</definedName>
    <definedName name="ㅂㄱ">[153]Total!#REF!</definedName>
    <definedName name="ㅂㄱㄷㅂㅈㄱ">[153]Total!#REF!</definedName>
    <definedName name="ㅂㄱㅂ">[153]Total!#REF!</definedName>
    <definedName name="ㅂㄱㅂㄱㄷ">[153]Total!#REF!</definedName>
    <definedName name="ㅂㄱㅂㄱㄷㅈ">[153]Total!#REF!</definedName>
    <definedName name="ㅂㄱㅂㅈㄷㄱ">[153]Total!#REF!</definedName>
    <definedName name="ㅂㄱㅂㅈㄷㄱㅂㅈㄷㄱ">[153]Total!#REF!</definedName>
    <definedName name="ㅂㄱㅈㄷ">[153]Total!#REF!</definedName>
    <definedName name="ㅂㄱㅈㅂㄷㄱ">[153]Total!#REF!</definedName>
    <definedName name="ㅂㄷ"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ㅂㄷㄱㄷㅈ">[153]Total!#REF!</definedName>
    <definedName name="ㅂㄷㄱㅂㅈㄷㄱㄱㄷㅂㄱ">[153]Total!#REF!</definedName>
    <definedName name="ㅂㄹ"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ㅂㅂ">[160]Total!#REF!</definedName>
    <definedName name="ㅂㅂㅂ" hidden="1">{"'용역비'!$A$4:$C$8"}</definedName>
    <definedName name="ㅂㅂㅂㅂ">[0]!ㅂㅂㅂㅂ</definedName>
    <definedName name="ㅂㅂㅂㅂㅂ"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ㅂㅂㅂㅂㅂㅂ" hidden="1">{"'용역비'!$A$4:$C$8"}</definedName>
    <definedName name="ㅂㅂㅂㅂㅂㅂㅂ" hidden="1">{#N/A,#N/A,FALSE,"명세표"}</definedName>
    <definedName name="ㅂㅈ" hidden="1">{#N/A,#N/A,FALSE,"2~8번"}</definedName>
    <definedName name="ㅂㅈ_1" hidden="1">{#N/A,#N/A,FALSE,"2~8번"}</definedName>
    <definedName name="ㅂㅈㄷ">[222]내역!#REF!</definedName>
    <definedName name="ㅂㅈㄷㄳ" hidden="1">{#N/A,#N/A,FALSE,"골재소요량";#N/A,#N/A,FALSE,"골재소요량"}</definedName>
    <definedName name="ㅂㅈㄷㅈㄷㅈㄷ">[0]!ㅂㅈㄷㅈㄷㅈㄷ</definedName>
    <definedName name="ㅂ쟈ㅕㅑㅂ1" hidden="1">{#N/A,#N/A,FALSE,"배수1"}</definedName>
    <definedName name="ㅂㅍ"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ㅂㅎ"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바">#REF!</definedName>
    <definedName name="바꿔" hidden="1">{"stand",#N/A,TRUE,"공종단가";"mtrvl",#N/A,TRUE,"단가산출";"gis170vl",#N/A,TRUE,"단가산출";"gis23vl",#N/A,TRUE,"단가산출";"cpdlavl",#N/A,TRUE,"단가산출";"BUSVL",#N/A,TRUE,"단가산출";"CABLE",#N/A,TRUE,"단가산출";"MTRST",#N/A,TRUE,"MTR품";"GIS170ST",#N/A,TRUE,"170GIS품";"GIS23ST",#N/A,TRUE,"25.8GIS품";"GITAST",#N/A,TRUE,"잡설비품";"STST",#N/A,TRUE,"표준공종"}</definedName>
    <definedName name="바보">[0]!바보</definedName>
    <definedName name="바이브레이타공">#REF!</definedName>
    <definedName name="박어쟈루" hidden="1">#REF!</definedName>
    <definedName name="반송1012">[159]데이타!$E$148</definedName>
    <definedName name="반송1215">[159]데이타!$E$149</definedName>
    <definedName name="반송1518">[159]데이타!$E$150</definedName>
    <definedName name="반송1520">[159]데이타!$E$151</definedName>
    <definedName name="반송2022">[159]데이타!$E$152</definedName>
    <definedName name="반토압도">'[40]DATA 입력란'!$D$34</definedName>
    <definedName name="반토압콘">'[40]DATA 입력란'!$D$29</definedName>
    <definedName name="발">#N/A</definedName>
    <definedName name="밧데리" localSheetId="2">#REF!</definedName>
    <definedName name="밧데리">#REF!</definedName>
    <definedName name="방">BlankMacro1</definedName>
    <definedName name="방__수__공">#REF!</definedName>
    <definedName name="방수">[220]인건비!$B$21</definedName>
    <definedName name="방수공">'[168]02상노임'!$C$22</definedName>
    <definedName name="방수공사">#REF!</definedName>
    <definedName name="방수시방1" hidden="1">{#N/A,#N/A,FALSE,"현장 NCR 분석";#N/A,#N/A,FALSE,"현장품질감사";#N/A,#N/A,FALSE,"현장품질감사"}</definedName>
    <definedName name="방수파렛트" hidden="1">{#N/A,#N/A,TRUE,"960318-1";#N/A,#N/A,TRUE,"960318-2";#N/A,#N/A,TRUE,"960318-3"}</definedName>
    <definedName name="방청페인트">#REF!</definedName>
    <definedName name="방화구획">[223]설계서!#REF!</definedName>
    <definedName name="배">[224]내역!#REF!</definedName>
    <definedName name="배_____수_____공">[225]내역!#REF!</definedName>
    <definedName name="배__관__공">#REF!</definedName>
    <definedName name="배_전_전_공">#REF!</definedName>
    <definedName name="배관">#REF!</definedName>
    <definedName name="배관3" hidden="1">{#N/A,#N/A,FALSE,"집계";#N/A,#N/A,FALSE,"표지";#N/A,#N/A,FALSE,"터빈집계";#N/A,#N/A,FALSE,"터빈내역";#N/A,#N/A,FALSE,"주제어집계";#N/A,#N/A,FALSE,"주제어내역";#N/A,#N/A,FALSE,"보일러집계";#N/A,#N/A,FALSE,"보일러내역";#N/A,#N/A,FALSE,"별표19";#N/A,#N/A,FALSE,"정산신규품";#N/A,#N/A,FALSE,"신규별표";#N/A,#N/A,FALSE,"골재 ";#N/A,#N/A,FALSE,"운반비"}</definedName>
    <definedName name="배관공">[141]노임단가!$D$32</definedName>
    <definedName name="배관자재중량">[226]단가!$C$51:$I$60</definedName>
    <definedName name="배당원">#REF!</definedName>
    <definedName name="배당인원">#REF!</definedName>
    <definedName name="배당초">[188]배수공!$E:$E,[188]배수공!$G:$G</definedName>
    <definedName name="배변경">[188]배수공!#REF!,[188]배수공!#REF!</definedName>
    <definedName name="배수">[225]내역!#REF!</definedName>
    <definedName name="배수12" hidden="1">{#N/A,#N/A,FALSE,"2~8번"}</definedName>
    <definedName name="배수공">[227]내역서!#REF!</definedName>
    <definedName name="배전전공">#REF!</definedName>
    <definedName name="배전활선전공">#REF!</definedName>
    <definedName name="배활활선전공">#REF!</definedName>
    <definedName name="백02간재">'[179]기계경비(시간당)'!$H$161</definedName>
    <definedName name="백02간재티스제외">'[179]기계경비(시간당)'!$H$162</definedName>
    <definedName name="백02노무">'[179]기계경비(시간당)'!$H$153</definedName>
    <definedName name="백02노무야간">'[179]기계경비(시간당)'!$H$157</definedName>
    <definedName name="백02손료">'[179]기계경비(시간당)'!$H$149</definedName>
    <definedName name="백04간재">'[179]기계경비(시간당)'!$H$145</definedName>
    <definedName name="백04간재티스제외">'[179]기계경비(시간당)'!$H$146</definedName>
    <definedName name="백04노무">'[179]기계경비(시간당)'!$H$137</definedName>
    <definedName name="백04노무야간">'[179]기계경비(시간당)'!$H$141</definedName>
    <definedName name="백04손료">'[179]기계경비(시간당)'!$H$133</definedName>
    <definedName name="백07간재">'[179]기계경비(시간당)'!$H$129</definedName>
    <definedName name="백07노무">'[179]기계경비(시간당)'!$H$121</definedName>
    <definedName name="백07손료">'[179]기계경비(시간당)'!$H$117</definedName>
    <definedName name="버">#REF!</definedName>
    <definedName name="버던비트">#REF!</definedName>
    <definedName name="번들1호">#REF!</definedName>
    <definedName name="번들2호">#REF!</definedName>
    <definedName name="번들3호">#REF!</definedName>
    <definedName name="번호">#REF!</definedName>
    <definedName name="벌" hidden="1">{#N/A,#N/A,FALSE,"전력간선"}</definedName>
    <definedName name="벌__목__부">#REF!</definedName>
    <definedName name="벌목공">#REF!</definedName>
    <definedName name="벌목부">#REF!</definedName>
    <definedName name="범례" hidden="1">{#N/A,#N/A,FALSE,"전력간선"}</definedName>
    <definedName name="법면복구">#REF!</definedName>
    <definedName name="벨트콤베어작업공">#REF!</definedName>
    <definedName name="벽돌_블럭_제작공">#REF!</definedName>
    <definedName name="벽돌제작공">#REF!</definedName>
    <definedName name="벽체" hidden="1">{#N/A,#N/A,FALSE,"혼합골재"}</definedName>
    <definedName name="벽체1" hidden="1">{#N/A,#N/A,FALSE,"혼합골재"}</definedName>
    <definedName name="벽체공사" hidden="1">{#N/A,#N/A,FALSE,"예상손익";#N/A,#N/A,FALSE,"관리분석";#N/A,#N/A,FALSE,"장비분석";#N/A,#N/A,FALSE,"준설분석";#N/A,#N/A,FALSE,"철구분석"}</definedName>
    <definedName name="변간접노무비">'[228]설계서(8)'!#REF!</definedName>
    <definedName name="변경" hidden="1">{#N/A,#N/A,FALSE,"현장 NCR 분석";#N/A,#N/A,FALSE,"현장품질감사";#N/A,#N/A,FALSE,"현장품질감사"}</definedName>
    <definedName name="변경2" hidden="1">{#N/A,#N/A,FALSE,"물가변동";#N/A,#N/A,FALSE,"집계";#N/A,#N/A,FALSE,"도급집계";#N/A,#N/A,FALSE,"예산서";#N/A,#N/A,FALSE,"터빈";#N/A,#N/A,FALSE,"보일러";#N/A,#N/A,FALSE,"품셈";#N/A,#N/A,FALSE,"부표";#N/A,#N/A,FALSE,"적용노임";#N/A,#N/A,FALSE,"장비노임";#N/A,#N/A,FALSE,"정산품질";#N/A,#N/A,FALSE,"신규별표";#N/A,#N/A,FALSE,"정산신규품";#N/A,#N/A,FALSE,"ESC별표"}</definedName>
    <definedName name="변경내역" hidden="1">{#N/A,#N/A,FALSE,"집계";#N/A,#N/A,FALSE,"표지";#N/A,#N/A,FALSE,"터빈집계";#N/A,#N/A,FALSE,"터빈내역";#N/A,#N/A,FALSE,"주제어집계";#N/A,#N/A,FALSE,"주제어내역";#N/A,#N/A,FALSE,"보일러집계";#N/A,#N/A,FALSE,"보일러내역";#N/A,#N/A,FALSE,"별표19";#N/A,#N/A,FALSE,"정산신규품";#N/A,#N/A,FALSE,"신규별표";#N/A,#N/A,FALSE,"골재 ";#N/A,#N/A,FALSE,"운반비"}</definedName>
    <definedName name="변경내역닥트">[78]!BlankMacro1</definedName>
    <definedName name="변경수량집계" hidden="1">{#N/A,#N/A,FALSE,"집계";#N/A,#N/A,FALSE,"표지";#N/A,#N/A,FALSE,"터빈집계";#N/A,#N/A,FALSE,"터빈내역";#N/A,#N/A,FALSE,"주제어집계";#N/A,#N/A,FALSE,"주제어내역";#N/A,#N/A,FALSE,"보일러집계";#N/A,#N/A,FALSE,"보일러내역";#N/A,#N/A,FALSE,"별표19";#N/A,#N/A,FALSE,"정산신규품";#N/A,#N/A,FALSE,"신규별표";#N/A,#N/A,FALSE,"골재 ";#N/A,#N/A,FALSE,"운반비"}</definedName>
    <definedName name="변경수주계획">#REF!</definedName>
    <definedName name="변공구손료">'[228]설계서(8)'!#REF!</definedName>
    <definedName name="변기록사진대">'[228]설계서(8)'!#REF!</definedName>
    <definedName name="변복리후생비">'[228]설계서(8)'!#REF!</definedName>
    <definedName name="변본사본">'[228]설계서(8)'!#REF!</definedName>
    <definedName name="변본사분">'[228]설계서(8)'!#REF!</definedName>
    <definedName name="변본서분">#REF!</definedName>
    <definedName name="변세금공과금">'[228]설계서(8)'!#REF!</definedName>
    <definedName name="변소모품비">'[228]설계서(8)'!#REF!</definedName>
    <definedName name="변안전관리비">'[228]설계서(8)'!#REF!</definedName>
    <definedName name="변압기품" hidden="1">{"stand",#N/A,TRUE,"공종단가";"mtrvl",#N/A,TRUE,"단가산출";"gis170vl",#N/A,TRUE,"단가산출";"gis23vl",#N/A,TRUE,"단가산출";"cpdlavl",#N/A,TRUE,"단가산출";"BUSVL",#N/A,TRUE,"단가산출";"CABLE",#N/A,TRUE,"단가산출";"MTRST",#N/A,TRUE,"MTR품";"GIS170ST",#N/A,TRUE,"170GIS품";"GIS23ST",#N/A,TRUE,"25.8GIS품";"GITAST",#N/A,TRUE,"잡설비품";"STST",#N/A,TRUE,"표준공종"}</definedName>
    <definedName name="변압기품셈" hidden="1">#REF!</definedName>
    <definedName name="변여비교통통신비">'[228]설계서(8)'!#REF!</definedName>
    <definedName name="변이윤">'[228]설계서(8)'!#REF!</definedName>
    <definedName name="변일반관리비">'[228]설계서(8)'!#REF!</definedName>
    <definedName name="변전기기도장">[195]공사설계서!#REF!</definedName>
    <definedName name="변전기기점검">[195]공사설계서!#REF!</definedName>
    <definedName name="변전도장">#REF!</definedName>
    <definedName name="변전전공">#REF!</definedName>
    <definedName name="변직접노무비">'[228]설계서(8)'!#REF!</definedName>
    <definedName name="변현평">#REF!</definedName>
    <definedName name="보">#REF!</definedName>
    <definedName name="보__안__공">#REF!</definedName>
    <definedName name="보__온__공">#REF!</definedName>
    <definedName name="보_일_러_공">#REF!</definedName>
    <definedName name="보_통_선_원">#REF!</definedName>
    <definedName name="보_통_인_부">#REF!</definedName>
    <definedName name="보강지선도면">[229]증감대비!$A$1:$F$83</definedName>
    <definedName name="보고">[0]!보고</definedName>
    <definedName name="보링" hidden="1">{#N/A,#N/A,FALSE,"포장2"}</definedName>
    <definedName name="보링공">#REF!</definedName>
    <definedName name="보링공_지질조사">#REF!</definedName>
    <definedName name="보문">'[184]투입(APT500)'!$C$41</definedName>
    <definedName name="보안공">#REF!</definedName>
    <definedName name="보오링그라우팅"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보온">#REF!</definedName>
    <definedName name="보온공">#REF!</definedName>
    <definedName name="보일러공">#REF!</definedName>
    <definedName name="보조기층부설">#REF!</definedName>
    <definedName name="보충" hidden="1">#REF!</definedName>
    <definedName name="보통">#REF!</definedName>
    <definedName name="보통선원">#REF!</definedName>
    <definedName name="보통인부" localSheetId="2">#REF!</definedName>
    <definedName name="보통인부">#REF!</definedName>
    <definedName name="보통인부B10">[159]식재인부!$C$24</definedName>
    <definedName name="보통인부B4이하">[159]식재인부!$C$18</definedName>
    <definedName name="보통인부B5">[159]식재인부!$C$19</definedName>
    <definedName name="보통인부B6">[159]식재인부!$C$20</definedName>
    <definedName name="보통인부B8">[159]식재인부!$C$22</definedName>
    <definedName name="보통인부R10">[159]식재인부!$C$54</definedName>
    <definedName name="보통인부R12">[159]식재인부!$C$56</definedName>
    <definedName name="보통인부R15">[159]식재인부!$C$59</definedName>
    <definedName name="보통인부R4이하">[159]식재인부!$C$48</definedName>
    <definedName name="보통인부R5">[159]식재인부!$C$49</definedName>
    <definedName name="보통인부R6">[159]식재인부!$C$50</definedName>
    <definedName name="보통인부R7">[159]식재인부!$C$51</definedName>
    <definedName name="보통인부R8">[159]식재인부!$C$52</definedName>
    <definedName name="보험">#REF!</definedName>
    <definedName name="보험료">#REF!</definedName>
    <definedName name="복구계획도2" hidden="1">{#N/A,#N/A,FALSE,"현장 NCR 분석";#N/A,#N/A,FALSE,"현장품질감사";#N/A,#N/A,FALSE,"현장품질감사"}</definedName>
    <definedName name="복리">#REF!</definedName>
    <definedName name="복리후생비">#REF!</definedName>
    <definedName name="복사본" hidden="1">{#N/A,#N/A,FALSE,"집계";#N/A,#N/A,FALSE,"표지";#N/A,#N/A,FALSE,"터빈집계";#N/A,#N/A,FALSE,"터빈내역";#N/A,#N/A,FALSE,"주제어집계";#N/A,#N/A,FALSE,"주제어내역";#N/A,#N/A,FALSE,"보일러집계";#N/A,#N/A,FALSE,"보일러내역";#N/A,#N/A,FALSE,"별표19";#N/A,#N/A,FALSE,"정산신규품";#N/A,#N/A,FALSE,"신규별표";#N/A,#N/A,FALSE,"골재 ";#N/A,#N/A,FALSE,"운반비"}</definedName>
    <definedName name="복사비">[196]DATA!$B$22:$B$23</definedName>
    <definedName name="복지" hidden="1">#REF!</definedName>
    <definedName name="본" hidden="1">[230]설계명세!#REF!</definedName>
    <definedName name="본부3">[0]!본부3</definedName>
    <definedName name="본사분">'[228]설계서(8)'!#REF!</definedName>
    <definedName name="본사사급재료">[231]설계명세서!$H$11</definedName>
    <definedName name="본사재료비">'[228]설계서(8)'!#REF!</definedName>
    <definedName name="본사취급액">#REF!</definedName>
    <definedName name="본정1">#REF!</definedName>
    <definedName name="본정2">#REF!</definedName>
    <definedName name="본정3">#REF!</definedName>
    <definedName name="본정4">#REF!</definedName>
    <definedName name="부" hidden="1">{#N/A,#N/A,FALSE,"골재소요량";#N/A,#N/A,FALSE,"골재소요량"}</definedName>
    <definedName name="부____대____공">[187]내역!#REF!</definedName>
    <definedName name="부__가___가__치__세">#REF!</definedName>
    <definedName name="부가가치세">#REF!</definedName>
    <definedName name="부가가치세요율">#REF!</definedName>
    <definedName name="부가가치표">#REF!</definedName>
    <definedName name="부가세">#REF!</definedName>
    <definedName name="부경비">#REF!</definedName>
    <definedName name="부기경비">#REF!</definedName>
    <definedName name="부당초">[188]부대공!$E:$E,[188]부대공!$G:$G</definedName>
    <definedName name="부대" hidden="1">{#N/A,#N/A,FALSE,"부대1"}</definedName>
    <definedName name="부대a" hidden="1">{#N/A,#N/A,FALSE,"골재소요량";#N/A,#N/A,FALSE,"골재소요량"}</definedName>
    <definedName name="부대공">[232]내역서!#REF!</definedName>
    <definedName name="부대공계">[232]내역서!#REF!</definedName>
    <definedName name="부대공사" hidden="1">#REF!</definedName>
    <definedName name="부대공사집계표">#REF!</definedName>
    <definedName name="부대공총괄수량집계" hidden="1">{#N/A,#N/A,FALSE,"2~8번"}</definedName>
    <definedName name="부대구조" hidden="1">{#N/A,#N/A,FALSE,"골재소요량";#N/A,#N/A,FALSE,"골재소요량"}</definedName>
    <definedName name="부대내역비교">#REF!</definedName>
    <definedName name="부대사항">#REF!</definedName>
    <definedName name="부대원가" hidden="1">{#N/A,#N/A,FALSE,"배수2"}</definedName>
    <definedName name="부대원본" hidden="1">{#N/A,#N/A,FALSE,"토공2"}</definedName>
    <definedName name="부대입찰">#REF!</definedName>
    <definedName name="부변경">[188]부대공!#REF!,[188]부대공!#REF!</definedName>
    <definedName name="부산"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부서">#REF!</definedName>
    <definedName name="부손익" hidden="1">{#N/A,#N/A,FALSE,"현장 NCR 분석";#N/A,#N/A,FALSE,"현장품질감사";#N/A,#N/A,FALSE,"현장품질감사"}</definedName>
    <definedName name="부손익1" hidden="1">{#N/A,#N/A,FALSE,"현장 NCR 분석";#N/A,#N/A,FALSE,"현장품질감사";#N/A,#N/A,FALSE,"현장품질감사"}</definedName>
    <definedName name="부위">#REF!</definedName>
    <definedName name="부자재단가고차">#REF!</definedName>
    <definedName name="부자재단가제관">#REF!</definedName>
    <definedName name="부토">Dlog_Show</definedName>
    <definedName name="부표커버" hidden="1">{"stand",#N/A,TRUE,"공종단가";"mtrvl",#N/A,TRUE,"단가산출";"gis170vl",#N/A,TRUE,"단가산출";"gis23vl",#N/A,TRUE,"단가산출";"cpdlavl",#N/A,TRUE,"단가산출";"BUSVL",#N/A,TRUE,"단가산출";"CABLE",#N/A,TRUE,"단가산출";"MTRST",#N/A,TRUE,"MTR품";"GIS170ST",#N/A,TRUE,"170GIS품";"GIS23ST",#N/A,TRUE,"25.8GIS품";"GITAST",#N/A,TRUE,"잡설비품";"STST",#N/A,TRUE,"표준공종"}</definedName>
    <definedName name="부하_부하명">'[144]#REF'!$A$2:$A$411</definedName>
    <definedName name="북측도로유동표" hidden="1">{#N/A,#N/A,FALSE,"표지목차"}</definedName>
    <definedName name="분" hidden="1">{#N/A,#N/A,FALSE,"이태원철근"}</definedName>
    <definedName name="분기구2" hidden="1">{#N/A,#N/A,FALSE,"2~8번"}</definedName>
    <definedName name="분뇨1">[196]DATA!$B$35:$B$36</definedName>
    <definedName name="분뇨2">[196]DATA!$C$35:$C$36</definedName>
    <definedName name="분뇨3">[196]DATA!$D$35:$D$36</definedName>
    <definedName name="분뇨4">[196]DATA!$E$35:$E$36</definedName>
    <definedName name="분뇨5">[196]DATA!$F$35:$F$36</definedName>
    <definedName name="분당">'[184]투입(분당)'!$C$41</definedName>
    <definedName name="분당협조" hidden="1">{#N/A,#N/A,FALSE,"이태원철근"}</definedName>
    <definedName name="분류A">#REF!</definedName>
    <definedName name="분석CHART">#REF!</definedName>
    <definedName name="분석CHAT">#REF!</definedName>
    <definedName name="분석변경" hidden="1">{#N/A,#N/A,FALSE,"변경관리예산";#N/A,#N/A,FALSE,"변경장비예산";#N/A,#N/A,FALSE,"변경준설예산";#N/A,#N/A,FALSE,"변경철구예산"}</definedName>
    <definedName name="분석챠트">#REF!,#REF!</definedName>
    <definedName name="분전반">BlankMacro1</definedName>
    <definedName name="분전반철거후" hidden="1">{#N/A,#N/A,FALSE,"회선임차현황"}</definedName>
    <definedName name="분전함신설합계">[233]분전함신설!$S$29</definedName>
    <definedName name="브02간재구조물">'[179]기계경비(시간당)'!$H$112</definedName>
    <definedName name="브02노무">'[179]기계경비(시간당)'!$H$110</definedName>
    <definedName name="브02노무야간">'[179]기계경비(시간당)'!$H$111</definedName>
    <definedName name="브02손료">'[179]기계경비(시간당)'!$H$109</definedName>
    <definedName name="브04간재구조물">'[179]기계경비(시간당)'!$H$105</definedName>
    <definedName name="브04노무">'[179]기계경비(시간당)'!$H$103</definedName>
    <definedName name="브04노무야간">'[179]기계경비(시간당)'!$H$104</definedName>
    <definedName name="브04손료">'[179]기계경비(시간당)'!$H$102</definedName>
    <definedName name="브랑누아">#REF!</definedName>
    <definedName name="브랑느아">#REF!</definedName>
    <definedName name="브레이드">'[179]기계경비(시간당)'!$D$28</definedName>
    <definedName name="비">#REF!</definedName>
    <definedName name="비______목">#REF!</definedName>
    <definedName name="비__계__공">#REF!</definedName>
    <definedName name="비_고">#REF!</definedName>
    <definedName name="비계">#REF!</definedName>
    <definedName name="비계공">'[168]02상노임'!$C$16</definedName>
    <definedName name="비과세" hidden="1">#REF!</definedName>
    <definedName name="비교표">[0]!비교표</definedName>
    <definedName name="비목1">#REF!</definedName>
    <definedName name="비목2">#REF!</definedName>
    <definedName name="비목3">#REF!</definedName>
    <definedName name="비목4">#REF!</definedName>
    <definedName name="비율">#REF!</definedName>
    <definedName name="비율1" localSheetId="2">#REF!</definedName>
    <definedName name="비율1">#REF!</definedName>
    <definedName name="비작업공수고차">#REF!</definedName>
    <definedName name="비작업공수제관">#REF!</definedName>
    <definedName name="비지수">#REF!</definedName>
    <definedName name="비할증노임">#REF!</definedName>
    <definedName name="빌라">[234]!빌라</definedName>
    <definedName name="ㅄ"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ㅅ" hidden="1">{#N/A,#N/A,TRUE,"토적및재료집계";#N/A,#N/A,TRUE,"토적및재료집계";#N/A,#N/A,TRUE,"단위량"}</definedName>
    <definedName name="ㅅㄱ" hidden="1">{#N/A,#N/A,TRUE,"공종단가";#N/A,#N/A,TRUE,"Mtr단가";#N/A,#N/A,TRUE,"170GIS단가";#N/A,#N/A,TRUE,"258GIS단가";#N/A,#N/A,TRUE,"잡단가A";#N/A,#N/A,TRUE,"잡단가B";#N/A,#N/A,TRUE,"잡단가C";#N/A,#N/A,TRUE,"토목방재단가";#N/A,#N/A,TRUE,"MTR품";#N/A,#N/A,TRUE,"170GIS품";#N/A,#N/A,TRUE,"25.8GIS품";#N/A,#N/A,TRUE,"잡설비품";#N/A,#N/A,TRUE,"토목방재";#N/A,#N/A,TRUE,"시중노임"}</definedName>
    <definedName name="ㅅㄱㄷ">#REF!</definedName>
    <definedName name="ㅅㅁ1111">'[235]1.설계조건'!$P$39</definedName>
    <definedName name="ㅅㅅ" hidden="1">{#N/A,#N/A,FALSE,"전력간선"}</definedName>
    <definedName name="ㅅㅅㅅ" hidden="1">{#N/A,#N/A,FALSE,"전력간선"}</definedName>
    <definedName name="ㅅㅎㄱ솟ㄱhhrt">#REF!</definedName>
    <definedName name="사">#REF!</definedName>
    <definedName name="사__급___자__재__비">#REF!</definedName>
    <definedName name="사공_배포함">#REF!</definedName>
    <definedName name="사급">#REF!</definedName>
    <definedName name="사급경비">#REF!</definedName>
    <definedName name="사급경비계">#REF!</definedName>
    <definedName name="사급자재">#REF!</definedName>
    <definedName name="사급재료비">#REF!</definedName>
    <definedName name="사급재료비계">#REF!</definedName>
    <definedName name="사급총계">#REF!</definedName>
    <definedName name="사당물량" hidden="1">{#N/A,#N/A,TRUE,"공종단가";#N/A,#N/A,TRUE,"Mtr단가";#N/A,#N/A,TRUE,"170GIS단가";#N/A,#N/A,TRUE,"258GIS단가";#N/A,#N/A,TRUE,"잡단가A";#N/A,#N/A,TRUE,"잡단가B";#N/A,#N/A,TRUE,"잡단가C";#N/A,#N/A,TRUE,"토목방재단가";#N/A,#N/A,TRUE,"MTR품";#N/A,#N/A,TRUE,"170GIS품";#N/A,#N/A,TRUE,"25.8GIS품";#N/A,#N/A,TRUE,"잡설비품";#N/A,#N/A,TRUE,"토목방재";#N/A,#N/A,TRUE,"시중노임"}</definedName>
    <definedName name="사방품셈1" hidden="1">#REF!</definedName>
    <definedName name="사방품셈별표" hidden="1">#REF!</definedName>
    <definedName name="사업">BlankMacro1</definedName>
    <definedName name="사업계획" hidden="1">#REF!</definedName>
    <definedName name="사업부양식2" hidden="1">#REF!</definedName>
    <definedName name="사업비_현황">#REF!</definedName>
    <definedName name="사업소">#REF!</definedName>
    <definedName name="사업소분">'[228]설계서(8)'!#REF!</definedName>
    <definedName name="사업소사급재료">[231]설계명세서!$H$12</definedName>
    <definedName name="사업소재료비">[236]설계서!$H$33</definedName>
    <definedName name="사업소취급액">#REF!</definedName>
    <definedName name="사옥2"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사전공" hidden="1">[237]Total!#REF!</definedName>
    <definedName name="사진대">[238]설계서SC!#REF!</definedName>
    <definedName name="사하중">'[40]1. 설계조건 2.단면가정 3. 하중계산'!$I$69</definedName>
    <definedName name="사하중도">'[40]DATA 입력란'!$D$31</definedName>
    <definedName name="사하중콘">'[40]DATA 입력란'!$D$26</definedName>
    <definedName name="산____식">#REF!</definedName>
    <definedName name="산1">#REF!</definedName>
    <definedName name="산근"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산안">#REF!</definedName>
    <definedName name="산재">#REF!</definedName>
    <definedName name="산재보험료">#REF!</definedName>
    <definedName name="산재보험료1">#REF!</definedName>
    <definedName name="산재보험료요율">#REF!</definedName>
    <definedName name="산재보험료표">#REF!</definedName>
    <definedName name="산정2">#REF!</definedName>
    <definedName name="산정표">#REF!</definedName>
    <definedName name="산출">[0]!산출</definedName>
    <definedName name="산출경비">#REF!</definedName>
    <definedName name="산출근거" hidden="1">{"stand",#N/A,TRUE,"공종단가";"mtrvl",#N/A,TRUE,"단가산출";"gis170vl",#N/A,TRUE,"단가산출";"gis23vl",#N/A,TRUE,"단가산출";"cpdlavl",#N/A,TRUE,"단가산출";"BUSVL",#N/A,TRUE,"단가산출";"CABLE",#N/A,TRUE,"단가산출";"MTRST",#N/A,TRUE,"MTR품";"GIS170ST",#N/A,TRUE,"170GIS품";"GIS23ST",#N/A,TRUE,"25.8GIS품";"GITAST",#N/A,TRUE,"잡설비품";"STST",#N/A,TRUE,"표준공종"}</definedName>
    <definedName name="산출명세2" hidden="1">[239]발안전력구!#REF!</definedName>
    <definedName name="산출시트" hidden="1">{"stand",#N/A,TRUE,"공종단가";"mtrvl",#N/A,TRUE,"단가산출";"gis170vl",#N/A,TRUE,"단가산출";"gis23vl",#N/A,TRUE,"단가산출";"cpdlavl",#N/A,TRUE,"단가산출";"BUSVL",#N/A,TRUE,"단가산출";"CABLE",#N/A,TRUE,"단가산출";"MTRST",#N/A,TRUE,"MTR품";"GIS170ST",#N/A,TRUE,"170GIS품";"GIS23ST",#N/A,TRUE,"25.8GIS품";"GITAST",#N/A,TRUE,"잡설비품";"STST",#N/A,TRUE,"표준공종"}</definedName>
    <definedName name="삼성자동차"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삼성제출내역">[78]!BlankMacro1</definedName>
    <definedName name="삼호" hidden="1">{#N/A,#N/A,FALSE,"배수2"}</definedName>
    <definedName name="상급원자력기술자">'[168]02상노임'!#REF!</definedName>
    <definedName name="상림1호">#REF!</definedName>
    <definedName name="상림2호">#REF!</definedName>
    <definedName name="상림3호">#REF!</definedName>
    <definedName name="상부가교자재" hidden="1">{#N/A,#N/A,FALSE,"운반공";#N/A,#N/A,FALSE,"운반공"}</definedName>
    <definedName name="상세구분" localSheetId="2">#REF!</definedName>
    <definedName name="상세구분">#REF!</definedName>
    <definedName name="상주" hidden="1">{#N/A,#N/A,FALSE,"지침";#N/A,#N/A,FALSE,"환경분석";#N/A,#N/A,FALSE,"Sheet16"}</definedName>
    <definedName name="상주감리" hidden="1">{#N/A,#N/A,FALSE,"지침";#N/A,#N/A,FALSE,"환경분석";#N/A,#N/A,FALSE,"Sheet16"}</definedName>
    <definedName name="새공통" hidden="1">{#N/A,#N/A,FALSE,"이태원철근"}</definedName>
    <definedName name="새로움" hidden="1">{#N/A,#N/A,FALSE,"물가변동";#N/A,#N/A,FALSE,"집계";#N/A,#N/A,FALSE,"도급집계";#N/A,#N/A,FALSE,"예산서";#N/A,#N/A,FALSE,"터빈";#N/A,#N/A,FALSE,"보일러";#N/A,#N/A,FALSE,"품셈";#N/A,#N/A,FALSE,"부표";#N/A,#N/A,FALSE,"적용노임";#N/A,#N/A,FALSE,"장비노임";#N/A,#N/A,FALSE,"정산품질";#N/A,#N/A,FALSE,"신규별표";#N/A,#N/A,FALSE,"정산신규품";#N/A,#N/A,FALSE,"ESC별표"}</definedName>
    <definedName name="색인">#REF!</definedName>
    <definedName name="샘플">'[240]1.설계조건'!$P$40</definedName>
    <definedName name="샘플라_BX">#REF!</definedName>
    <definedName name="샘플라_NX">#REF!</definedName>
    <definedName name="생사1호">#REF!</definedName>
    <definedName name="생사2호">#REF!</definedName>
    <definedName name="생사기존">#REF!</definedName>
    <definedName name="생산성">[0]!생산성</definedName>
    <definedName name="생산필요수">#REF!</definedName>
    <definedName name="샷__시__공">#REF!</definedName>
    <definedName name="샷시공">#REF!</definedName>
    <definedName name="서">#REF!</definedName>
    <definedName name="석" hidden="1">{#N/A,#N/A,FALSE,"지침";#N/A,#N/A,FALSE,"환경분석";#N/A,#N/A,FALSE,"Sheet16"}</definedName>
    <definedName name="석______공">#REF!</definedName>
    <definedName name="석공">#REF!</definedName>
    <definedName name="석재받은의뢰업체" hidden="1">255</definedName>
    <definedName name="석조각공">'[168]02상노임'!#REF!</definedName>
    <definedName name="석조각종">#REF!</definedName>
    <definedName name="석지영">#REF!</definedName>
    <definedName name="석항" hidden="1">{#N/A,#N/A,FALSE,"명세표"}</definedName>
    <definedName name="선________부">#REF!</definedName>
    <definedName name="선__반__공">#REF!</definedName>
    <definedName name="선량1호">#REF!</definedName>
    <definedName name="선량2호">#REF!</definedName>
    <definedName name="선량3호">#REF!</definedName>
    <definedName name="선량4호">#REF!</definedName>
    <definedName name="선량5호">#REF!</definedName>
    <definedName name="선릉물량" hidden="1">{#N/A,#N/A,TRUE,"공종단가";#N/A,#N/A,TRUE,"Mtr단가";#N/A,#N/A,TRUE,"170GIS단가";#N/A,#N/A,TRUE,"258GIS단가";#N/A,#N/A,TRUE,"잡단가A";#N/A,#N/A,TRUE,"잡단가B";#N/A,#N/A,TRUE,"잡단가C";#N/A,#N/A,TRUE,"토목방재단가";#N/A,#N/A,TRUE,"MTR품";#N/A,#N/A,TRUE,"170GIS품";#N/A,#N/A,TRUE,"25.8GIS품";#N/A,#N/A,TRUE,"잡설비품";#N/A,#N/A,TRUE,"토목방재";#N/A,#N/A,TRUE,"시중노임"}</definedName>
    <definedName name="선반공">#REF!</definedName>
    <definedName name="선부">#REF!</definedName>
    <definedName name="선양" hidden="1">#REF!</definedName>
    <definedName name="선인상가"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선정팬111" hidden="1">{#N/A,#N/A,TRUE,"부하계산서표지";#N/A,#N/A,TRUE,"1. 부하계산";#N/A,#N/A,TRUE,"1-1.부하계산기준";#N/A,#N/A,TRUE,"1-2.부하계산";#N/A,#N/A,TRUE,"1-3부하집계"}</definedName>
    <definedName name="선종별수정후수정">BlankMacro1</definedName>
    <definedName name="설" hidden="1">{#N/A,#N/A,FALSE,"회선임차현황"}</definedName>
    <definedName name="설계">#N/A</definedName>
    <definedName name="설계_342427000감리_862426000__5">[128]조건!#REF!</definedName>
    <definedName name="설계가">#N/A</definedName>
    <definedName name="설계계획서12" hidden="1">{#N/A,#N/A,FALSE,"회선임차현황"}</definedName>
    <definedName name="설계단면력요약.SAP90Work">[0]!설계단면력요약.SAP90Work</definedName>
    <definedName name="설계대예산대비표" hidden="1">#REF!</definedName>
    <definedName name="설계변경" hidden="1">{#N/A,#N/A,TRUE,"수량총괄";#N/A,#N/A,TRUE,"공사비예산서";#N/A,#N/A,TRUE,"공사비예산서 (2)"}</definedName>
    <definedName name="설계변경5">#REF!</definedName>
    <definedName name="설계부표" hidden="1">{"stand",#N/A,TRUE,"공종단가";"mtrvl",#N/A,TRUE,"단가산출";"gis170vl",#N/A,TRUE,"단가산출";"gis23vl",#N/A,TRUE,"단가산출";"cpdlavl",#N/A,TRUE,"단가산출";"BUSVL",#N/A,TRUE,"단가산출";"CABLE",#N/A,TRUE,"단가산출";"MTRST",#N/A,TRUE,"MTR품";"GIS170ST",#N/A,TRUE,"170GIS품";"GIS23ST",#N/A,TRUE,"25.8GIS품";"GITAST",#N/A,TRUE,"잡설비품";"STST",#N/A,TRUE,"표준공종"}</definedName>
    <definedName name="설계서">#REF!</definedName>
    <definedName name="설계서1">#REF!</definedName>
    <definedName name="설계서r" hidden="1">#REF!</definedName>
    <definedName name="설계조정율">#REF!</definedName>
    <definedName name="설명">#N/A</definedName>
    <definedName name="설명서" hidden="1">{#N/A,#N/A,FALSE,"전력간선"}</definedName>
    <definedName name="설명서1" hidden="1">{"stand",#N/A,TRUE,"공종단가";"mtrvl",#N/A,TRUE,"단가산출";"gis170vl",#N/A,TRUE,"단가산출";"gis23vl",#N/A,TRUE,"단가산출";"cpdlavl",#N/A,TRUE,"단가산출";"BUSVL",#N/A,TRUE,"단가산출";"CABLE",#N/A,TRUE,"단가산출";"MTRST",#N/A,TRUE,"MTR품";"GIS170ST",#N/A,TRUE,"170GIS품";"GIS23ST",#N/A,TRUE,"25.8GIS품";"GITAST",#N/A,TRUE,"잡설비품";"STST",#N/A,TRUE,"표준공종"}</definedName>
    <definedName name="설명서2">#REF!</definedName>
    <definedName name="설명서다">#N/A</definedName>
    <definedName name="설비" hidden="1">{#N/A,#N/A,TRUE,"960318-1";#N/A,#N/A,TRUE,"960318-2";#N/A,#N/A,TRUE,"960318-3"}</definedName>
    <definedName name="설비1" hidden="1">{#N/A,#N/A,TRUE,"960318-1";#N/A,#N/A,TRUE,"960318-2";#N/A,#N/A,TRUE,"960318-3"}</definedName>
    <definedName name="설비품목록" hidden="1">{#N/A,#N/A,TRUE,"960318-1";#N/A,#N/A,TRUE,"960318-2";#N/A,#N/A,TRUE,"960318-3"}</definedName>
    <definedName name="설집">#REF!</definedName>
    <definedName name="설치경비">#REF!</definedName>
    <definedName name="설치노무비">#REF!</definedName>
    <definedName name="설치이윤">#REF!</definedName>
    <definedName name="설치재료비">#REF!</definedName>
    <definedName name="설치직접노무비">#REF!</definedName>
    <definedName name="설치직접노무비전">#REF!</definedName>
    <definedName name="설치효대GIS산출시트" hidden="1">{#N/A,#N/A,TRUE,"공종단가";#N/A,#N/A,TRUE,"Mtr단가";#N/A,#N/A,TRUE,"170GIS단가";#N/A,#N/A,TRUE,"258GIS단가";#N/A,#N/A,TRUE,"잡단가A";#N/A,#N/A,TRUE,"잡단가B";#N/A,#N/A,TRUE,"잡단가C";#N/A,#N/A,TRUE,"토목방재단가";#N/A,#N/A,TRUE,"MTR품";#N/A,#N/A,TRUE,"170GIS품";#N/A,#N/A,TRUE,"25.8GIS품";#N/A,#N/A,TRUE,"잡설비품";#N/A,#N/A,TRUE,"토목방재";#N/A,#N/A,TRUE,"시중노임"}</definedName>
    <definedName name="섬진강배치도" hidden="1">{#N/A,#N/A,FALSE,"회선임차현황"}</definedName>
    <definedName name="성도" hidden="1">{#N/A,#N/A,TRUE,"960318-1";#N/A,#N/A,TRUE,"960318-2";#N/A,#N/A,TRUE,"960318-3"}</definedName>
    <definedName name="성동" hidden="1">{#N/A,#N/A,TRUE,"960318-1";#N/A,#N/A,TRUE,"960318-2";#N/A,#N/A,TRUE,"960318-3"}</definedName>
    <definedName name="성산1호">#REF!</definedName>
    <definedName name="성산2호">#REF!</definedName>
    <definedName name="성산3호">#REF!</definedName>
    <definedName name="성산4호">#REF!</definedName>
    <definedName name="성산5호">#REF!</definedName>
    <definedName name="세금">#REF!</definedName>
    <definedName name="세금공과">[195]공사설계서!#REF!</definedName>
    <definedName name="세금공과금">[236]설계서!$H$388</definedName>
    <definedName name="세금과공과">#REF!</definedName>
    <definedName name="세로" hidden="1">{#N/A,#N/A,FALSE,"전력간선"}</definedName>
    <definedName name="세륜" hidden="1">#REF!</definedName>
    <definedName name="세륜2" hidden="1">#REF!</definedName>
    <definedName name="세부내역">#REF!</definedName>
    <definedName name="셧__터__공">#REF!</definedName>
    <definedName name="셧터공">#REF!</definedName>
    <definedName name="소">[241]내역서!$A$10:$I$1175</definedName>
    <definedName name="소거">#REF!</definedName>
    <definedName name="소계">#REF!</definedName>
    <definedName name="소라" hidden="1">{#N/A,#N/A,TRUE,"공종단가";#N/A,#N/A,TRUE,"Mtr단가";#N/A,#N/A,TRUE,"170GIS단가";#N/A,#N/A,TRUE,"258GIS단가";#N/A,#N/A,TRUE,"잡단가A";#N/A,#N/A,TRUE,"잡단가B";#N/A,#N/A,TRUE,"잡단가C";#N/A,#N/A,TRUE,"토목방재단가";#N/A,#N/A,TRUE,"MTR품";#N/A,#N/A,TRUE,"170GIS품";#N/A,#N/A,TRUE,"25.8GIS품";#N/A,#N/A,TRUE,"잡설비품";#N/A,#N/A,TRUE,"토목방재";#N/A,#N/A,TRUE,"시중노임"}</definedName>
    <definedName name="소모">#REF!</definedName>
    <definedName name="소모품비">#REF!</definedName>
    <definedName name="소방">#REF!</definedName>
    <definedName name="소일위대가1">#REF!</definedName>
    <definedName name="소형B손료">'[179]기계경비(시간당)'!$H$240</definedName>
    <definedName name="소화금액">'[184]작성지침서2)'!$C$41</definedName>
    <definedName name="소화액">[184]투입스케쥴양식!$C$41</definedName>
    <definedName name="속">#REF!</definedName>
    <definedName name="손영주" hidden="1">{#N/A,#N/A,FALSE,"조골재"}</definedName>
    <definedName name="손익계산서" hidden="1">#REF!</definedName>
    <definedName name="손익분석2">[0]!손익분석2</definedName>
    <definedName name="손학일" hidden="1">{#N/A,#N/A,FALSE,"골재소요량";#N/A,#N/A,FALSE,"골재소요량"}</definedName>
    <definedName name="송_전_전_공">#REF!</definedName>
    <definedName name="송변전공종단가" hidden="1">{#N/A,#N/A,TRUE,"공종단가";#N/A,#N/A,TRUE,"Mtr단가";#N/A,#N/A,TRUE,"170GIS단가";#N/A,#N/A,TRUE,"258GIS단가";#N/A,#N/A,TRUE,"잡단가A";#N/A,#N/A,TRUE,"잡단가B";#N/A,#N/A,TRUE,"잡단가C";#N/A,#N/A,TRUE,"토목방재단가";#N/A,#N/A,TRUE,"MTR품";#N/A,#N/A,TRUE,"170GIS품";#N/A,#N/A,TRUE,"25.8GIS품";#N/A,#N/A,TRUE,"잡설비품";#N/A,#N/A,TRUE,"토목방재";#N/A,#N/A,TRUE,"시중노임"}</definedName>
    <definedName name="송변전공종단가1" hidden="1">{#N/A,#N/A,TRUE,"공종단가";#N/A,#N/A,TRUE,"Mtr단가";#N/A,#N/A,TRUE,"170GIS단가";#N/A,#N/A,TRUE,"258GIS단가";#N/A,#N/A,TRUE,"잡단가A";#N/A,#N/A,TRUE,"잡단가B";#N/A,#N/A,TRUE,"잡단가C";#N/A,#N/A,TRUE,"토목방재단가";#N/A,#N/A,TRUE,"MTR품";#N/A,#N/A,TRUE,"170GIS품";#N/A,#N/A,TRUE,"25.8GIS품";#N/A,#N/A,TRUE,"잡설비품";#N/A,#N/A,TRUE,"토목방재";#N/A,#N/A,TRUE,"시중노임"}</definedName>
    <definedName name="송석">'[242]1.설계조건'!$P$40</definedName>
    <definedName name="송수관로구경">#REF!</definedName>
    <definedName name="송전">#REF!</definedName>
    <definedName name="송전전공">#REF!</definedName>
    <definedName name="송전활선전공">#REF!</definedName>
    <definedName name="송천1">#REF!</definedName>
    <definedName name="송천2">#REF!</definedName>
    <definedName name="쇼ㅓㅛㅅ">#REF!</definedName>
    <definedName name="수" hidden="1">#REF!</definedName>
    <definedName name="수급">#REF!</definedName>
    <definedName name="수량">BlankMacro1</definedName>
    <definedName name="수량1" hidden="1">'[243]12호기내역서(건축분)'!#REF!</definedName>
    <definedName name="수량구분">#REF!</definedName>
    <definedName name="수량산출">[198]노임변동률!$A$1:$F$83</definedName>
    <definedName name="수량산출서" hidden="1">[244]발안전력구!#REF!</definedName>
    <definedName name="수량산출서3" hidden="1">[245]발안전력구!#REF!</definedName>
    <definedName name="수량산출서표지양식" hidden="1">{#N/A,#N/A,FALSE,"집계";#N/A,#N/A,FALSE,"표지";#N/A,#N/A,FALSE,"터빈집계";#N/A,#N/A,FALSE,"터빈내역";#N/A,#N/A,FALSE,"주제어집계";#N/A,#N/A,FALSE,"주제어내역";#N/A,#N/A,FALSE,"보일러집계";#N/A,#N/A,FALSE,"보일러내역";#N/A,#N/A,FALSE,"별표19";#N/A,#N/A,FALSE,"정산신규품";#N/A,#N/A,FALSE,"신규별표";#N/A,#N/A,FALSE,"골재 ";#N/A,#N/A,FALSE,"운반비"}</definedName>
    <definedName name="수량서표지" hidden="1">{#N/A,#N/A,FALSE,"집계";#N/A,#N/A,FALSE,"표지";#N/A,#N/A,FALSE,"터빈집계";#N/A,#N/A,FALSE,"터빈내역";#N/A,#N/A,FALSE,"주제어집계";#N/A,#N/A,FALSE,"주제어내역";#N/A,#N/A,FALSE,"보일러집계";#N/A,#N/A,FALSE,"보일러내역";#N/A,#N/A,FALSE,"별표19";#N/A,#N/A,FALSE,"정산신규품";#N/A,#N/A,FALSE,"신규별표";#N/A,#N/A,FALSE,"골재 ";#N/A,#N/A,FALSE,"운반비"}</definedName>
    <definedName name="수량지우기">#REF!</definedName>
    <definedName name="수량집계" hidden="1">{"stand",#N/A,TRUE,"공종단가";"mtrvl",#N/A,TRUE,"단가산출";"gis170vl",#N/A,TRUE,"단가산출";"gis23vl",#N/A,TRUE,"단가산출";"cpdlavl",#N/A,TRUE,"단가산출";"BUSVL",#N/A,TRUE,"단가산출";"CABLE",#N/A,TRUE,"단가산출";"MTRST",#N/A,TRUE,"MTR품";"GIS170ST",#N/A,TRUE,"170GIS품";"GIS23ST",#N/A,TRUE,"25.8GIS품";"GITAST",#N/A,TRUE,"잡설비품";"STST",#N/A,TRUE,"표준공종"}</definedName>
    <definedName name="수량집계밀">#REF!</definedName>
    <definedName name="수량집계양">#REF!</definedName>
    <definedName name="수량표지" hidden="1">{#N/A,#N/A,FALSE,"집계";#N/A,#N/A,FALSE,"표지";#N/A,#N/A,FALSE,"터빈집계";#N/A,#N/A,FALSE,"터빈내역";#N/A,#N/A,FALSE,"주제어집계";#N/A,#N/A,FALSE,"주제어내역";#N/A,#N/A,FALSE,"보일러집계";#N/A,#N/A,FALSE,"보일러내역";#N/A,#N/A,FALSE,"별표19";#N/A,#N/A,FALSE,"정산신규품";#N/A,#N/A,FALSE,"신규별표";#N/A,#N/A,FALSE,"골재 ";#N/A,#N/A,FALSE,"운반비"}</definedName>
    <definedName name="수목">#REF!</definedName>
    <definedName name="수식입력매크로">[246]!수식입력매크로</definedName>
    <definedName name="수입인지">[195]공사설계서!#REF!</definedName>
    <definedName name="수작업_반장">#REF!</definedName>
    <definedName name="수장공사">#REF!</definedName>
    <definedName name="수정">#REF!</definedName>
    <definedName name="수주기타">[196]DATA!$E$26:$E$33</definedName>
    <definedName name="수주도심">[196]DATA!$D$26:$D$33</definedName>
    <definedName name="수중모타1">#REF!</definedName>
    <definedName name="수중모타10">#REF!</definedName>
    <definedName name="수중모타15">#REF!</definedName>
    <definedName name="수중모타2">#REF!</definedName>
    <definedName name="수중모타20">#REF!</definedName>
    <definedName name="수중모타25">#REF!</definedName>
    <definedName name="수중모타3">#REF!</definedName>
    <definedName name="수중모타30">#REF!</definedName>
    <definedName name="수중모타5">#REF!</definedName>
    <definedName name="수중모타7.5">#REF!</definedName>
    <definedName name="수중모터펌프단가">#REF!</definedName>
    <definedName name="수중모터펌프중량">[226]단가!$C$66:$D$77</definedName>
    <definedName name="수중케이블단가">#REF!</definedName>
    <definedName name="숙소" hidden="1">{#N/A,#N/A,FALSE,"집계";#N/A,#N/A,FALSE,"표지";#N/A,#N/A,FALSE,"터빈집계";#N/A,#N/A,FALSE,"터빈내역";#N/A,#N/A,FALSE,"주제어집계";#N/A,#N/A,FALSE,"주제어내역";#N/A,#N/A,FALSE,"보일러집계";#N/A,#N/A,FALSE,"보일러내역";#N/A,#N/A,FALSE,"별표19";#N/A,#N/A,FALSE,"정산신규품";#N/A,#N/A,FALSE,"신규별표";#N/A,#N/A,FALSE,"골재 ";#N/A,#N/A,FALSE,"운반비"}</definedName>
    <definedName name="숙소2" hidden="1">{#N/A,#N/A,FALSE,"집계";#N/A,#N/A,FALSE,"표지";#N/A,#N/A,FALSE,"터빈집계";#N/A,#N/A,FALSE,"터빈내역";#N/A,#N/A,FALSE,"주제어집계";#N/A,#N/A,FALSE,"주제어내역";#N/A,#N/A,FALSE,"보일러집계";#N/A,#N/A,FALSE,"보일러내역";#N/A,#N/A,FALSE,"별표19";#N/A,#N/A,FALSE,"정산신규품";#N/A,#N/A,FALSE,"신규별표";#N/A,#N/A,FALSE,"골재 ";#N/A,#N/A,FALSE,"운반비"}</definedName>
    <definedName name="숙소3" hidden="1">{#N/A,#N/A,FALSE,"집계";#N/A,#N/A,FALSE,"표지";#N/A,#N/A,FALSE,"터빈집계";#N/A,#N/A,FALSE,"터빈내역";#N/A,#N/A,FALSE,"주제어집계";#N/A,#N/A,FALSE,"주제어내역";#N/A,#N/A,FALSE,"보일러집계";#N/A,#N/A,FALSE,"보일러내역";#N/A,#N/A,FALSE,"별표19";#N/A,#N/A,FALSE,"정산신규품";#N/A,#N/A,FALSE,"신규별표";#N/A,#N/A,FALSE,"골재 ";#N/A,#N/A,FALSE,"운반비"}</definedName>
    <definedName name="숙소A1" hidden="1">{#N/A,#N/A,FALSE,"집계";#N/A,#N/A,FALSE,"표지";#N/A,#N/A,FALSE,"터빈집계";#N/A,#N/A,FALSE,"터빈내역";#N/A,#N/A,FALSE,"주제어집계";#N/A,#N/A,FALSE,"주제어내역";#N/A,#N/A,FALSE,"보일러집계";#N/A,#N/A,FALSE,"보일러내역";#N/A,#N/A,FALSE,"별표19";#N/A,#N/A,FALSE,"정산신규품";#N/A,#N/A,FALSE,"신규별표";#N/A,#N/A,FALSE,"골재 ";#N/A,#N/A,FALSE,"운반비"}</definedName>
    <definedName name="숙소C" hidden="1">{#N/A,#N/A,FALSE,"집계";#N/A,#N/A,FALSE,"표지";#N/A,#N/A,FALSE,"터빈집계";#N/A,#N/A,FALSE,"터빈내역";#N/A,#N/A,FALSE,"주제어집계";#N/A,#N/A,FALSE,"주제어내역";#N/A,#N/A,FALSE,"보일러집계";#N/A,#N/A,FALSE,"보일러내역";#N/A,#N/A,FALSE,"별표19";#N/A,#N/A,FALSE,"정산신규품";#N/A,#N/A,FALSE,"신규별표";#N/A,#N/A,FALSE,"골재 ";#N/A,#N/A,FALSE,"운반비"}</definedName>
    <definedName name="숙소C1" hidden="1">{#N/A,#N/A,FALSE,"별표20 ";#N/A,#N/A,FALSE,"부표";#N/A,#N/A,FALSE,"품셈내역";#N/A,#N/A,FALSE,"품셈집계";#N/A,#N/A,FALSE,"내역서";#N/A,#N/A,FALSE,"집계표";#N/A,#N/A,FALSE,"표지";#N/A,#N/A,FALSE,"별표총괄표"}</definedName>
    <definedName name="숙소D" hidden="1">{#N/A,#N/A,FALSE,"집계";#N/A,#N/A,FALSE,"표지";#N/A,#N/A,FALSE,"터빈집계";#N/A,#N/A,FALSE,"터빈내역";#N/A,#N/A,FALSE,"주제어집계";#N/A,#N/A,FALSE,"주제어내역";#N/A,#N/A,FALSE,"보일러집계";#N/A,#N/A,FALSE,"보일러내역";#N/A,#N/A,FALSE,"별표19";#N/A,#N/A,FALSE,"정산신규품";#N/A,#N/A,FALSE,"신규별표";#N/A,#N/A,FALSE,"골재 ";#N/A,#N/A,FALSE,"운반비"}</definedName>
    <definedName name="숙소D2" hidden="1">{#N/A,#N/A,FALSE,"집계";#N/A,#N/A,FALSE,"표지";#N/A,#N/A,FALSE,"터빈집계";#N/A,#N/A,FALSE,"터빈내역";#N/A,#N/A,FALSE,"주제어집계";#N/A,#N/A,FALSE,"주제어내역";#N/A,#N/A,FALSE,"보일러집계";#N/A,#N/A,FALSE,"보일러내역";#N/A,#N/A,FALSE,"별표19";#N/A,#N/A,FALSE,"정산신규품";#N/A,#N/A,FALSE,"신규별표";#N/A,#N/A,FALSE,"골재 ";#N/A,#N/A,FALSE,"운반비"}</definedName>
    <definedName name="숙소F" hidden="1">{#N/A,#N/A,FALSE,"집계";#N/A,#N/A,FALSE,"표지";#N/A,#N/A,FALSE,"터빈집계";#N/A,#N/A,FALSE,"터빈내역";#N/A,#N/A,FALSE,"주제어집계";#N/A,#N/A,FALSE,"주제어내역";#N/A,#N/A,FALSE,"보일러집계";#N/A,#N/A,FALSE,"보일러내역";#N/A,#N/A,FALSE,"별표19";#N/A,#N/A,FALSE,"정산신규품";#N/A,#N/A,FALSE,"신규별표";#N/A,#N/A,FALSE,"골재 ";#N/A,#N/A,FALSE,"운반비"}</definedName>
    <definedName name="순">#REF!</definedName>
    <definedName name="순공사비">#REF!</definedName>
    <definedName name="순공사비_현황">#REF!</definedName>
    <definedName name="숫소D1" hidden="1">{#N/A,#N/A,FALSE,"집계";#N/A,#N/A,FALSE,"표지";#N/A,#N/A,FALSE,"터빈집계";#N/A,#N/A,FALSE,"터빈내역";#N/A,#N/A,FALSE,"주제어집계";#N/A,#N/A,FALSE,"주제어내역";#N/A,#N/A,FALSE,"보일러집계";#N/A,#N/A,FALSE,"보일러내역";#N/A,#N/A,FALSE,"별표19";#N/A,#N/A,FALSE,"정산신규품";#N/A,#N/A,FALSE,"신규별표";#N/A,#N/A,FALSE,"골재 ";#N/A,#N/A,FALSE,"운반비"}</definedName>
    <definedName name="슈_BX">#REF!</definedName>
    <definedName name="슈_NX">#REF!</definedName>
    <definedName name="스위스프랑">#REF!</definedName>
    <definedName name="스튜디오소계">#REF!</definedName>
    <definedName name="승" hidden="1">{#N/A,#N/A,FALSE,"지침";#N/A,#N/A,FALSE,"환경분석";#N/A,#N/A,FALSE,"Sheet16"}</definedName>
    <definedName name="승용교" hidden="1">{#N/A,#N/A,FALSE,"2~8번"}</definedName>
    <definedName name="시공__측량사">#REF!</definedName>
    <definedName name="시공측량사">#REF!</definedName>
    <definedName name="시공측량사조수">#REF!</definedName>
    <definedName name="시멘트">#REF!</definedName>
    <definedName name="시민">#REF!</definedName>
    <definedName name="시방">#REF!</definedName>
    <definedName name="시방1">#REF!</definedName>
    <definedName name="시방서2" hidden="1">#REF!</definedName>
    <definedName name="시작시점">[247]분양금할인!#REF!</definedName>
    <definedName name="시중노임">#REF!</definedName>
    <definedName name="시중노임11" hidden="1">{#N/A,#N/A,TRUE,"공종단가";#N/A,#N/A,TRUE,"Mtr단가";#N/A,#N/A,TRUE,"170GIS단가";#N/A,#N/A,TRUE,"258GIS단가";#N/A,#N/A,TRUE,"잡단가A";#N/A,#N/A,TRUE,"잡단가B";#N/A,#N/A,TRUE,"잡단가C";#N/A,#N/A,TRUE,"토목방재단가";#N/A,#N/A,TRUE,"MTR품";#N/A,#N/A,TRUE,"170GIS품";#N/A,#N/A,TRUE,"25.8GIS품";#N/A,#N/A,TRUE,"잡설비품";#N/A,#N/A,TRUE,"토목방재";#N/A,#N/A,TRUE,"시중노임"}</definedName>
    <definedName name="시중노임단가">#REF!</definedName>
    <definedName name="시중단가" hidden="1">{"'단계별시설공사비'!$A$3:$K$51"}</definedName>
    <definedName name="시트2" hidden="1">{#N/A,#N/A,TRUE,"수량총괄";#N/A,#N/A,TRUE,"공사비예산서";#N/A,#N/A,TRUE,"공사비예산서 (2)"}</definedName>
    <definedName name="시트5" hidden="1">{#N/A,#N/A,TRUE,"수량총괄";#N/A,#N/A,TRUE,"공사비예산서";#N/A,#N/A,TRUE,"공사비예산서 (2)"}</definedName>
    <definedName name="시행" hidden="1">{#N/A,#N/A,FALSE,"이태원철근"}</definedName>
    <definedName name="시행청">[176]설계산출표지!$B$21</definedName>
    <definedName name="시험보조수">#REF!</definedName>
    <definedName name="시험사1급">#REF!</definedName>
    <definedName name="시험사2급">#REF!</definedName>
    <definedName name="시험사3급">#REF!</definedName>
    <definedName name="시험사4급">#REF!</definedName>
    <definedName name="시헙사2급">#REF!</definedName>
    <definedName name="식비">[196]DATA!$B$11:$B$12</definedName>
    <definedName name="식재">[248]코드표!$A:$F</definedName>
    <definedName name="신공항1역기능실2" hidden="1">{#N/A,#N/A,TRUE,"1. 부하계산";#N/A,#N/A,TRUE,"1-1.부하계산기준";#N/A,#N/A,TRUE,"1-2.부하계산방법";#N/A,#N/A,TRUE,"1-3.부하집계";#N/A,#N/A,TRUE,"1-4.부하계산";#N/A,#N/A,TRUE,"2.장비선정";#N/A,#N/A,TRUE,"2-1보일러";#N/A,#N/A,TRUE,"2-2펌프";#N/A,#N/A,TRUE,"2-3탱크";#N/A,#N/A,TRUE,"2-3(1)탱크제어";#N/A,#N/A,TRUE,"2-4팬";#N/A,#N/A,TRUE,"2-5(1)PAC";#N/A,#N/A,TRUE,"2-6소방펌프";#N/A,#N/A,TRUE,"2-6(1)배관마찰손실"}</definedName>
    <definedName name="신과" hidden="1">{#N/A,#N/A,TRUE,"공조기";#N/A,#N/A,TRUE,"FCU";#N/A,#N/A,TRUE,"1-20";#N/A,#N/A,TRUE,"21-40";#N/A,#N/A,TRUE,"41-60";#N/A,#N/A,TRUE,"61-80";#N/A,#N/A,TRUE,"화장실부하집계";#N/A,#N/A,TRUE,"화장실"}</definedName>
    <definedName name="신규비목">[249]정산!#REF!</definedName>
    <definedName name="신당진">#REF!</definedName>
    <definedName name="신성1">#REF!</definedName>
    <definedName name="신성2">#REF!</definedName>
    <definedName name="신성3">#REF!</definedName>
    <definedName name="신성4">#REF!</definedName>
    <definedName name="신성5">#REF!</definedName>
    <definedName name="신성6">#REF!</definedName>
    <definedName name="신성7">#REF!</definedName>
    <definedName name="신세계"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신세계IC사옥"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신안" hidden="1">{#N/A,#N/A,FALSE,"현장 NCR 분석";#N/A,#N/A,FALSE,"현장품질감사";#N/A,#N/A,FALSE,"현장품질감사"}</definedName>
    <definedName name="신영주">#REF!</definedName>
    <definedName name="신청">#REF!</definedName>
    <definedName name="신축공사" hidden="1">{"'단계별시설공사비'!$A$3:$K$51"}</definedName>
    <definedName name="신호기">[0]!신호기</definedName>
    <definedName name="신화" hidden="1">{#N/A,#N/A,TRUE,"960318-1";#N/A,#N/A,TRUE,"960318-2";#N/A,#N/A,TRUE,"960318-3"}</definedName>
    <definedName name="신흥1호">#REF!</definedName>
    <definedName name="신흥2호">#REF!</definedName>
    <definedName name="실간접노무비">#REF!</definedName>
    <definedName name="실경상">#REF!</definedName>
    <definedName name="실노무비">#REF!</definedName>
    <definedName name="실도급경비">#REF!</definedName>
    <definedName name="실도장노임">#REF!</definedName>
    <definedName name="실명">#REF!</definedName>
    <definedName name="실사급재료비">#REF!</definedName>
    <definedName name="실이윤">#REF!</definedName>
    <definedName name="실일반관리비">#REF!</definedName>
    <definedName name="실전기노임">#REF!</definedName>
    <definedName name="실제">[0]!실제</definedName>
    <definedName name="실지입재료비">#REF!</definedName>
    <definedName name="실직접노무비">#REF!</definedName>
    <definedName name="실토공노임">#REF!</definedName>
    <definedName name="실투입">BlankMacro1</definedName>
    <definedName name="실행" hidden="1">{#N/A,#N/A,FALSE,"물가변동";#N/A,#N/A,FALSE,"집계";#N/A,#N/A,FALSE,"도급집계";#N/A,#N/A,FALSE,"예산서";#N/A,#N/A,FALSE,"터빈";#N/A,#N/A,FALSE,"보일러";#N/A,#N/A,FALSE,"품셈";#N/A,#N/A,FALSE,"부표";#N/A,#N/A,FALSE,"적용노임";#N/A,#N/A,FALSE,"장비노임";#N/A,#N/A,FALSE,"정산품질";#N/A,#N/A,FALSE,"신규별표";#N/A,#N/A,FALSE,"정산신규품";#N/A,#N/A,FALSE,"ESC별표"}</definedName>
    <definedName name="실행75.5">[0]!실행75.5</definedName>
    <definedName name="실행검토안">[250]bid!$A$1:$H$1235</definedName>
    <definedName name="실행내역">[78]!BlankMacro1</definedName>
    <definedName name="실행대비">[251]bid!$A$1:$I$1265</definedName>
    <definedName name="실행예산서">#REF!</definedName>
    <definedName name="실행총괄">[0]!실행총괄</definedName>
    <definedName name="실행추" hidden="1">{#N/A,#N/A,FALSE,"포장2"}</definedName>
    <definedName name="실회사경비">#REF!</definedName>
    <definedName name="심산">#REF!</definedName>
    <definedName name="심야">#REF!</definedName>
    <definedName name="심평">#REF!</definedName>
    <definedName name="싱글코아튜브_BX">#REF!</definedName>
    <definedName name="싱글코아튜브_NX">#REF!</definedName>
    <definedName name="씬월튜브_BX">#REF!</definedName>
    <definedName name="씬월튜브_NX">#REF!</definedName>
    <definedName name="ㅇ" localSheetId="2" hidden="1">{#N/A,#N/A,FALSE,"MASTER";#N/A,#N/A,FALSE,"매출1";#N/A,#N/A,FALSE,"매출2";#N/A,#N/A,FALSE,"투자5";#N/A,#N/A,FALSE,"손익(사업)";#N/A,#N/A,FALSE,"제조원가"}</definedName>
    <definedName name="ㅇ" hidden="1">{#N/A,#N/A,FALSE,"MASTER";#N/A,#N/A,FALSE,"매출1";#N/A,#N/A,FALSE,"매출2";#N/A,#N/A,FALSE,"투자5";#N/A,#N/A,FALSE,"손익(사업)";#N/A,#N/A,FALSE,"제조원가"}</definedName>
    <definedName name="ㅇ25">#REF!</definedName>
    <definedName name="ㅇ50">[252]운반공!#REF!</definedName>
    <definedName name="ㅇㄴ" hidden="1">{#N/A,#N/A,FALSE,"회선임차현황"}</definedName>
    <definedName name="ㅇㄴㄹ" hidden="1">{#N/A,#N/A,FALSE,"골재소요량";#N/A,#N/A,FALSE,"골재소요량"}</definedName>
    <definedName name="ㅇㄴㄹㄴㅇ">#REF!</definedName>
    <definedName name="ㅇㄴㅁ" hidden="1">[253]실행철강하도!$A$1:$A$4</definedName>
    <definedName name="ㅇㄴ모호ㅗㅗㅗ">[0]!ㅇㄴ모호ㅗㅗㅗ</definedName>
    <definedName name="ㅇㄴ미ㅣ러ㅗ" hidden="1">{#N/A,#N/A,FALSE,"골재소요량";#N/A,#N/A,FALSE,"골재소요량"}</definedName>
    <definedName name="ㅇ너ㅣㅏㄴ리ㅏㅁ">[0]!ㅇ너ㅣㅏㄴ리ㅏㅁ</definedName>
    <definedName name="ㅇㄷㄴㅁ">[187]내역!#REF!</definedName>
    <definedName name="ㅇㄹ">[254]공사!#REF!</definedName>
    <definedName name="ㅇㄹㄴ"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ㅇㄹㄴㅁㄹㅇㅁ" hidden="1">{#N/A,#N/A,FALSE,"속도"}</definedName>
    <definedName name="ㅇㄹㄴㅇ">[107]Total!#REF!</definedName>
    <definedName name="ㅇㄹㄹ" hidden="1">#REF!</definedName>
    <definedName name="ㅇㄹㄹㄴㅇㄹㅇㄹㄴㅇ" hidden="1">[255]조명시설!#REF!</definedName>
    <definedName name="ㅇㄹㄹㅇ" hidden="1">{#N/A,#N/A,FALSE,"2~8번"}</definedName>
    <definedName name="ㅇㄹㅀ" localSheetId="2" hidden="1">#REF!</definedName>
    <definedName name="ㅇㄹㅀ" hidden="1">#REF!</definedName>
    <definedName name="ㅇㄹㅇ" hidden="1">{#N/A,#N/A,FALSE,"운반시간"}</definedName>
    <definedName name="ㅇㄹㅇㄹ" hidden="1">#REF!</definedName>
    <definedName name="ㅇㄹㅇㅠㅇ">[0]!ㅇㄹㅇㅠㅇ</definedName>
    <definedName name="ㅇㄹ호">#REF!</definedName>
    <definedName name="ㅇ러알ㅇㄹㅇㄹ" hidden="1">[256]조명시설!#REF!</definedName>
    <definedName name="ㅇ러ㅗ" hidden="1">{#N/A,#N/A,FALSE,"골재소요량";#N/A,#N/A,FALSE,"골재소요량"}</definedName>
    <definedName name="ㅇㄻㄴ" hidden="1">{#N/A,#N/A,FALSE,"골재소요량";#N/A,#N/A,FALSE,"골재소요량"}</definedName>
    <definedName name="ㅇㄻㄴㄹ" hidden="1">{#N/A,#N/A,FALSE,"골재소요량";#N/A,#N/A,FALSE,"골재소요량"}</definedName>
    <definedName name="ㅇㄻㅇㄻㄴ" hidden="1">0</definedName>
    <definedName name="ㅇㄻㅎㅁㅇㅎㅁㅎ" hidden="1">#REF!</definedName>
    <definedName name="ㅇㄽㄱ" hidden="1">{#N/A,#N/A,FALSE,"전력간선"}</definedName>
    <definedName name="ㅇㅀㄴ"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ㅇㅀㄹㅇㅎ">'[106]archi(본사)'!#REF!</definedName>
    <definedName name="ㅇㅀㅇㅎㅇ">#REF!</definedName>
    <definedName name="ㅇㅁㄴㄹㄴㅇㅁㅎㄹ" hidden="1">{#N/A,#N/A,FALSE,"골재소요량";#N/A,#N/A,FALSE,"골재소요량"}</definedName>
    <definedName name="ㅇㅁㄴㅇ" hidden="1">{#N/A,#N/A,FALSE,"단가표지"}</definedName>
    <definedName name="ㅇㅁㄶㅇ노노">[0]!ㅇㅁㄶㅇ노노</definedName>
    <definedName name="ㅇㅁㅇㄹ" hidden="1">{#N/A,#N/A,FALSE,"2~8번"}</definedName>
    <definedName name="ㅇㅁㅎㅇㅁㅎㅁㅎㅇ" hidden="1">{#N/A,#N/A,TRUE,"960318-1";#N/A,#N/A,TRUE,"960318-2";#N/A,#N/A,TRUE,"960318-3"}</definedName>
    <definedName name="ㅇㅇ" localSheetId="2" hidden="1">{#N/A,#N/A,FALSE,"MASTER";#N/A,#N/A,FALSE,"매출1";#N/A,#N/A,FALSE,"발주";#N/A,#N/A,FALSE,"매출2";#N/A,#N/A,FALSE,"손익(사업)";#N/A,#N/A,FALSE,"부실자산";#N/A,#N/A,FALSE,"재고채권";#N/A,#N/A,FALSE,"재고채권 (2)";#N/A,#N/A,FALSE,"제조원가";#N/A,#N/A,FALSE,"인원인건비";#N/A,#N/A,FALSE,"인원인건비 (2)";#N/A,#N/A,FALSE,"입고";#N/A,#N/A,FALSE,"R&amp;D투자";#N/A,#N/A,FALSE,"성장전략";#N/A,#N/A,FALSE,"투자한도";#N/A,#N/A,FALSE,"판매비";#N/A,#N/A,FALSE,"손익차이3"}</definedName>
    <definedName name="ㅇㅇ" hidden="1">{#N/A,#N/A,FALSE,"MASTER";#N/A,#N/A,FALSE,"매출1";#N/A,#N/A,FALSE,"발주";#N/A,#N/A,FALSE,"매출2";#N/A,#N/A,FALSE,"손익(사업)";#N/A,#N/A,FALSE,"부실자산";#N/A,#N/A,FALSE,"재고채권";#N/A,#N/A,FALSE,"재고채권 (2)";#N/A,#N/A,FALSE,"제조원가";#N/A,#N/A,FALSE,"인원인건비";#N/A,#N/A,FALSE,"인원인건비 (2)";#N/A,#N/A,FALSE,"입고";#N/A,#N/A,FALSE,"R&amp;D투자";#N/A,#N/A,FALSE,"성장전략";#N/A,#N/A,FALSE,"투자한도";#N/A,#N/A,FALSE,"판매비";#N/A,#N/A,FALSE,"손익차이3"}</definedName>
    <definedName name="ㅇㅇㄹ" hidden="1">#REF!</definedName>
    <definedName name="ㅇㅇㅇ" hidden="1">{#N/A,#N/A,FALSE,"운반시간"}</definedName>
    <definedName name="ㅇㅇㅇㅇ" hidden="1">#REF!</definedName>
    <definedName name="ㅇㅇㅇㅇㅇ" hidden="1">{#N/A,#N/A,FALSE,"집계";#N/A,#N/A,FALSE,"표지";#N/A,#N/A,FALSE,"터빈집계";#N/A,#N/A,FALSE,"터빈내역";#N/A,#N/A,FALSE,"주제어집계";#N/A,#N/A,FALSE,"주제어내역";#N/A,#N/A,FALSE,"보일러집계";#N/A,#N/A,FALSE,"보일러내역";#N/A,#N/A,FALSE,"별표19";#N/A,#N/A,FALSE,"정산신규품";#N/A,#N/A,FALSE,"신규별표";#N/A,#N/A,FALSE,"골재 ";#N/A,#N/A,FALSE,"운반비"}</definedName>
    <definedName name="ㅇ아">[234]!빌라</definedName>
    <definedName name="ㅇㅈㅇㄴㅇㅈㅇ" hidden="1">[152]Total!#REF!</definedName>
    <definedName name="ㅇㅈㅇㅈㅇㅈㅇㅈㅇㅈㅇㅈㅇ">[152]Total!#REF!</definedName>
    <definedName name="ㅇㅊㅍㅍㅊㅌㅍㅊㅌㅍㅌ" hidden="1">[255]조명시설!#REF!</definedName>
    <definedName name="ㅇㅎㄶ">#REF!</definedName>
    <definedName name="ㅇㅎㅁㅇㅎㅁㅇㅎㅇㅁㅀ">[166]Total!#REF!</definedName>
    <definedName name="ㅇㅎㅇ">#REF!</definedName>
    <definedName name="ㅇㅎㅇㅁ호">BlankMacro1</definedName>
    <definedName name="ㅇㅎㅇㅎ" hidden="1">{"'용역비'!$A$4:$C$8"}</definedName>
    <definedName name="ㅇㅎㅇㅎㅁㅇㅎㅁㅇㅀ">#REF!</definedName>
    <definedName name="ㅇ호" hidden="1">{"'용역비'!$A$4:$C$8"}</definedName>
    <definedName name="ㅇ호ㅓ" hidden="1">{"'용역비'!$A$4:$C$8"}</definedName>
    <definedName name="ㅇ호ㅓㅇㅎ" hidden="1">{"'용역비'!$A$4:$C$8"}</definedName>
    <definedName name="ㅇ호ㅓㅇ호ㅓ" hidden="1">{"'용역비'!$A$4:$C$8"}</definedName>
    <definedName name="ㅇ호ㅓㅎ" hidden="1">{"'용역비'!$A$4:$C$8"}</definedName>
    <definedName name="ㅇ호ㅓ호ㅓ" hidden="1">{"'용역비'!$A$4:$C$8"}</definedName>
    <definedName name="아">#REF!</definedName>
    <definedName name="아기경비">#REF!</definedName>
    <definedName name="아랑러ㅏㅇㄴㄹ" hidden="1">{#N/A,#N/A,TRUE,"단가";#N/A,#N/A,TRUE,"말뚝자재비";#N/A,#N/A,TRUE,"말뚝이음(전기용접)";#N/A,#N/A,TRUE,"말뚝두부 보강 (전기용접)";#N/A,#N/A,TRUE,"방음벽기초말뚝두부 보강";#N/A,#N/A,TRUE,"화명1항타비";#N/A,#N/A,TRUE,"화명5항타비";#N/A,#N/A,TRUE,"화명7항타비";#N/A,#N/A,TRUE,"화명3항타비";#N/A,#N/A,TRUE,"화명6항타비";#N/A,#N/A,TRUE,"화명8항타비";#N/A,#N/A,TRUE,"서제항타비";#N/A,#N/A,TRUE,"의성항타비";#N/A,#N/A,TRUE,"방음벽D=609.6항타비";#N/A,#N/A,TRUE,"방음벽D=406.4항타비"}</definedName>
    <definedName name="아마" hidden="1">{#N/A,#N/A,FALSE,"현장 NCR 분석";#N/A,#N/A,FALSE,"현장품질감사";#N/A,#N/A,FALSE,"현장품질감사"}</definedName>
    <definedName name="아마로드" hidden="1">{#N/A,#N/A,FALSE,"현장 NCR 분석";#N/A,#N/A,FALSE,"현장품질감사";#N/A,#N/A,FALSE,"현장품질감사"}</definedName>
    <definedName name="아무" hidden="1">{#N/A,#N/A,FALSE,"배수2"}</definedName>
    <definedName name="아무거나" hidden="1">#REF!</definedName>
    <definedName name="아스콘" hidden="1">{#N/A,#N/A,FALSE,"현장 NCR 분석";#N/A,#N/A,FALSE,"현장품질감사";#N/A,#N/A,FALSE,"현장품질감사"}</definedName>
    <definedName name="아스콘2" hidden="1">[181]조명시설!#REF!</definedName>
    <definedName name="아스콘깨기" hidden="1">{#N/A,#N/A,FALSE,"골재소요량";#N/A,#N/A,FALSE,"골재소요량"}</definedName>
    <definedName name="아스팔트" hidden="1">#REF!</definedName>
    <definedName name="아싸">'[257]1.설계조건'!$P$39</definedName>
    <definedName name="아싸가오리" hidden="1">{#N/A,#N/A,FALSE,"전력간선"}</definedName>
    <definedName name="아싸라비아">'[258]1.설계조건'!$H$79</definedName>
    <definedName name="아싸호랑나비">[259]단면치수!$A$1</definedName>
    <definedName name="아연도28">#REF!</definedName>
    <definedName name="아연도강관단가">#REF!</definedName>
    <definedName name="아연도배관단가">#REF!</definedName>
    <definedName name="아연도배관자재">#REF!</definedName>
    <definedName name="아파트">[260]!아파트</definedName>
    <definedName name="아파트벽식">#REF!</definedName>
    <definedName name="아ㅏ" hidden="1">{#N/A,#N/A,FALSE,"조골재"}</definedName>
    <definedName name="아ㅓ림" hidden="1">{#N/A,#N/A,FALSE,"포장1";#N/A,#N/A,FALSE,"포장1"}</definedName>
    <definedName name="안___전__점__검__비">#REF!</definedName>
    <definedName name="안방1호">#REF!</definedName>
    <definedName name="안방2호">#REF!</definedName>
    <definedName name="안전">[43]Total!#REF!</definedName>
    <definedName name="안전관리비">#REF!</definedName>
    <definedName name="안전관리비1">#REF!</definedName>
    <definedName name="안전관리비요율">#REF!</definedName>
    <definedName name="안전관리비표">#REF!</definedName>
    <definedName name="안전기사1급">#REF!</definedName>
    <definedName name="안전기사2급">#REF!</definedName>
    <definedName name="안전기초">#REF!</definedName>
    <definedName name="안정수위">#REF!</definedName>
    <definedName name="알미늄후렉스_돌출">#REF!</definedName>
    <definedName name="알미늄후렉스_전면">#REF!</definedName>
    <definedName name="알파" hidden="1">{#N/A,#N/A,FALSE,"이태원철근"}</definedName>
    <definedName name="앞들1호">#REF!</definedName>
    <definedName name="앞들2호">#REF!</definedName>
    <definedName name="애자" hidden="1">{#N/A,#N/A,FALSE,"현장 NCR 분석";#N/A,#N/A,FALSE,"현장품질감사";#N/A,#N/A,FALSE,"현장품질감사"}</definedName>
    <definedName name="앵커볼트">#REF!</definedName>
    <definedName name="야간" hidden="1">{#N/A,#N/A,FALSE,"지침";#N/A,#N/A,FALSE,"환경분석";#N/A,#N/A,FALSE,"Sheet16"}</definedName>
    <definedName name="양" hidden="1">[261]Sheet1!#REF!</definedName>
    <definedName name="양__생__공">#REF!</definedName>
    <definedName name="양매자0403">[159]데이타!$E$168</definedName>
    <definedName name="양매자0505">[159]데이타!$E$169</definedName>
    <definedName name="양매자0606">[159]데이타!$E$170</definedName>
    <definedName name="양생공">#REF!</definedName>
    <definedName name="양수량">#REF!</definedName>
    <definedName name="양식">#REF!</definedName>
    <definedName name="양중계획">BlankMacro1</definedName>
    <definedName name="어">#REF!</definedName>
    <definedName name="억이상" hidden="1">{#N/A,#N/A,FALSE,"2~8번"}</definedName>
    <definedName name="업" hidden="1">{#N/A,#N/A,FALSE,"집계";#N/A,#N/A,FALSE,"표지";#N/A,#N/A,FALSE,"터빈집계";#N/A,#N/A,FALSE,"터빈내역";#N/A,#N/A,FALSE,"주제어집계";#N/A,#N/A,FALSE,"주제어내역";#N/A,#N/A,FALSE,"보일러집계";#N/A,#N/A,FALSE,"보일러내역"}</definedName>
    <definedName name="업종" hidden="1">{#N/A,#N/A,FALSE,"포장2"}</definedName>
    <definedName name="업체">[262]실행간접비!$C$28:$C$31</definedName>
    <definedName name="업체순위" hidden="1">{#N/A,#N/A,FALSE,"배수2"}</definedName>
    <definedName name="엔">#REF!</definedName>
    <definedName name="여건22" hidden="1">[203]Total!#REF!</definedName>
    <definedName name="여분">#REF!</definedName>
    <definedName name="여비">#REF!</definedName>
    <definedName name="여비교통비">[236]설계서!$H$386</definedName>
    <definedName name="여비교통통신">'[228]설계서(8)'!#REF!</definedName>
    <definedName name="여신교통비">#REF!</definedName>
    <definedName name="역L형옹벽">[77]일위대가!#REF!</definedName>
    <definedName name="연__돌__공">#REF!</definedName>
    <definedName name="연__마__공">#REF!</definedName>
    <definedName name="연경1교" hidden="1">{#N/A,#N/A,FALSE,"단면 제원"}</definedName>
    <definedName name="연경1교1" hidden="1">{#N/A,#N/A,FALSE,"단면 제원"}</definedName>
    <definedName name="연공기계">#REF!,#REF!</definedName>
    <definedName name="연마공">#REF!</definedName>
    <definedName name="연습" hidden="1">{#N/A,#N/A,FALSE,"집계";#N/A,#N/A,FALSE,"표지";#N/A,#N/A,FALSE,"터빈집계";#N/A,#N/A,FALSE,"터빈내역";#N/A,#N/A,FALSE,"주제어집계";#N/A,#N/A,FALSE,"주제어내역";#N/A,#N/A,FALSE,"보일러집계";#N/A,#N/A,FALSE,"보일러내역";#N/A,#N/A,FALSE,"별표19";#N/A,#N/A,FALSE,"정산신규품";#N/A,#N/A,FALSE,"신규별표";#N/A,#N/A,FALSE,"골재 ";#N/A,#N/A,FALSE,"운반비"}</definedName>
    <definedName name="연장">#REF!</definedName>
    <definedName name="연접물량">[0]!연접물량</definedName>
    <definedName name="열">#REF!</definedName>
    <definedName name="영_림_기_사">#REF!</definedName>
    <definedName name="영림기사">'[263]00상노임'!#REF!</definedName>
    <definedName name="영상" hidden="1">{#N/A,#N/A,TRUE,"960318-1";#N/A,#N/A,TRUE,"960318-2";#N/A,#N/A,TRUE,"960318-3"}</definedName>
    <definedName name="영상1" hidden="1">{#N/A,#N/A,TRUE,"960318-1";#N/A,#N/A,TRUE,"960318-2";#N/A,#N/A,TRUE,"960318-3"}</definedName>
    <definedName name="영풍원효로"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예" hidden="1">[19]B!#REF!</definedName>
    <definedName name="예산" hidden="1">{#N/A,#N/A,FALSE,"현장 NCR 분석";#N/A,#N/A,FALSE,"현장품질감사";#N/A,#N/A,FALSE,"현장품질감사"}</definedName>
    <definedName name="예산_1">#REF!</definedName>
    <definedName name="예산내역" hidden="1">{"'용역비'!$A$4:$C$8"}</definedName>
    <definedName name="예산내역GI" hidden="1">{"stand",#N/A,TRUE,"공종단가";"mtrvl",#N/A,TRUE,"단가산출";"gis170vl",#N/A,TRUE,"단가산출";"gis23vl",#N/A,TRUE,"단가산출";"cpdlavl",#N/A,TRUE,"단가산출";"BUSVL",#N/A,TRUE,"단가산출";"CABLE",#N/A,TRUE,"단가산출";"MTRST",#N/A,TRUE,"MTR품";"GIS170ST",#N/A,TRUE,"170GIS품";"GIS23ST",#N/A,TRUE,"25.8GIS품";"GITAST",#N/A,TRUE,"잡설비품";"STST",#N/A,TRUE,"표준공종"}</definedName>
    <definedName name="예산서">#REF!</definedName>
    <definedName name="예산서2" hidden="1">{#N/A,#N/A,FALSE,"집계";#N/A,#N/A,FALSE,"표지";#N/A,#N/A,FALSE,"터빈집계";#N/A,#N/A,FALSE,"터빈내역";#N/A,#N/A,FALSE,"주제어집계";#N/A,#N/A,FALSE,"주제어내역";#N/A,#N/A,FALSE,"보일러집계";#N/A,#N/A,FALSE,"보일러내역";#N/A,#N/A,FALSE,"별표19";#N/A,#N/A,FALSE,"정산신규품";#N/A,#N/A,FALSE,"신규별표";#N/A,#N/A,FALSE,"골재 ";#N/A,#N/A,FALSE,"운반비"}</definedName>
    <definedName name="예산서발행">#REF!</definedName>
    <definedName name="예신사" hidden="1">{#N/A,#N/A,FALSE,"집계";#N/A,#N/A,FALSE,"표지";#N/A,#N/A,FALSE,"터빈집계";#N/A,#N/A,FALSE,"터빈내역";#N/A,#N/A,FALSE,"주제어집계";#N/A,#N/A,FALSE,"주제어내역";#N/A,#N/A,FALSE,"보일러집계";#N/A,#N/A,FALSE,"보일러내역";#N/A,#N/A,FALSE,"별표19";#N/A,#N/A,FALSE,"정산신규품";#N/A,#N/A,FALSE,"신규별표";#N/A,#N/A,FALSE,"골재 ";#N/A,#N/A,FALSE,"운반비"}</definedName>
    <definedName name="예정1">#REF!</definedName>
    <definedName name="예정가" hidden="1">{#N/A,#N/A,FALSE,"포장2"}</definedName>
    <definedName name="오" hidden="1">[132]실행철강하도!$A$1:$A$4</definedName>
    <definedName name="오라" hidden="1">{#N/A,#N/A,FALSE,"포장2"}</definedName>
    <definedName name="오주1호">#REF!</definedName>
    <definedName name="오주2호">#REF!</definedName>
    <definedName name="오주3호">#REF!</definedName>
    <definedName name="오주4호">#REF!</definedName>
    <definedName name="옥외공사" hidden="1">{#N/A,#N/A,FALSE,"이태원철근"}</definedName>
    <definedName name="옥외대비" hidden="1">{#N/A,#N/A,FALSE,"이태원철근"}</definedName>
    <definedName name="온__돌__공">#REF!</definedName>
    <definedName name="온돌공">#REF!</definedName>
    <definedName name="온수">[57]CODE!$A$3:$T$3456</definedName>
    <definedName name="올ㅇ">#REF!</definedName>
    <definedName name="옹" hidden="1">{#N/A,#N/A,FALSE,"골재소요량";#N/A,#N/A,FALSE,"골재소요량"}</definedName>
    <definedName name="옹벽" hidden="1">{#N/A,#N/A,FALSE,"현장 NCR 분석";#N/A,#N/A,FALSE,"현장품질감사";#N/A,#N/A,FALSE,"현장품질감사"}</definedName>
    <definedName name="옹벽12" hidden="1">{#N/A,#N/A,FALSE,"현장 NCR 분석";#N/A,#N/A,FALSE,"현장품질감사";#N/A,#N/A,FALSE,"현장품질감사"}</definedName>
    <definedName name="옹벽수량집계표" hidden="1">{#N/A,#N/A,FALSE,"2~8번"}</definedName>
    <definedName name="옹벽수량집계표총괄" hidden="1">{#N/A,#N/A,FALSE,"혼합골재"}</definedName>
    <definedName name="옹벽철근수량" hidden="1">{#N/A,#N/A,FALSE,"2~8번"}</definedName>
    <definedName name="옹벽철근집계" hidden="1">{#N/A,#N/A,FALSE,"조골재"}</definedName>
    <definedName name="완금">#REF!</definedName>
    <definedName name="완도" hidden="1">{#N/A,#N/A,FALSE,"포장2"}</definedName>
    <definedName name="왕암내역">#REF!</definedName>
    <definedName name="외동">#REF!</definedName>
    <definedName name="요동1호">#REF!</definedName>
    <definedName name="요동2호">#REF!</definedName>
    <definedName name="요율">#REF!</definedName>
    <definedName name="요율인쇄">#REF!</definedName>
    <definedName name="용동교" hidden="1">{#N/A,#N/A,FALSE,"배수1"}</definedName>
    <definedName name="용용" hidden="1">{#N/A,#N/A,FALSE,"포장2"}</definedName>
    <definedName name="용접">#REF!</definedName>
    <definedName name="용접공">'[179]기계경비(시간당)'!$D$13</definedName>
    <definedName name="용접공_일반">#REF!</definedName>
    <definedName name="용접공_철도">#REF!</definedName>
    <definedName name="우">#REF!</definedName>
    <definedName name="우__물__공">#REF!</definedName>
    <definedName name="우리는">[264]단면치수!$A$1</definedName>
    <definedName name="우산">#REF!</definedName>
    <definedName name="우야">#REF!</definedName>
    <definedName name="우평">#REF!</definedName>
    <definedName name="운">#REF!</definedName>
    <definedName name="운_전_사_기계">#REF!</definedName>
    <definedName name="운_전_사_운반차">#REF!</definedName>
    <definedName name="운반" hidden="1">{#N/A,#N/A,FALSE,"운반시간"}</definedName>
    <definedName name="운반구간">[176]을부담운반비!$D$5</definedName>
    <definedName name="운반비">[226]단가!$F$66:$G$77</definedName>
    <definedName name="운반비1">#REF!</definedName>
    <definedName name="운반비2" hidden="1">{"stand",#N/A,TRUE,"공종단가";"mtrvl",#N/A,TRUE,"단가산출";"gis170vl",#N/A,TRUE,"단가산출";"gis23vl",#N/A,TRUE,"단가산출";"cpdlavl",#N/A,TRUE,"단가산출";"BUSVL",#N/A,TRUE,"단가산출";"CABLE",#N/A,TRUE,"단가산출";"MTRST",#N/A,TRUE,"MTR품";"GIS170ST",#N/A,TRUE,"170GIS품";"GIS23ST",#N/A,TRUE,"25.8GIS품";"GITAST",#N/A,TRUE,"잡설비품";"STST",#N/A,TRUE,"표준공종"}</definedName>
    <definedName name="운반정산">[102]운반비정산!#REF!</definedName>
    <definedName name="운반중량1" hidden="1">#REF!</definedName>
    <definedName name="운암">#REF!</definedName>
    <definedName name="운임보험율">#REF!</definedName>
    <definedName name="운전기사">[265]인건비!$B$13</definedName>
    <definedName name="운전사_기계">#REF!</definedName>
    <definedName name="운전사_운반">'[179]기계경비(시간당)'!$D$7</definedName>
    <definedName name="운전사_운반차">#REF!</definedName>
    <definedName name="운호1호">#REF!</definedName>
    <definedName name="운호2호">#REF!</definedName>
    <definedName name="운호3호">#REF!</definedName>
    <definedName name="원">#REF!</definedName>
    <definedName name="원가" hidden="1">{#N/A,#N/A,FALSE,"집계";#N/A,#N/A,FALSE,"표지";#N/A,#N/A,FALSE,"터빈집계";#N/A,#N/A,FALSE,"터빈내역";#N/A,#N/A,FALSE,"주제어집계";#N/A,#N/A,FALSE,"주제어내역";#N/A,#N/A,FALSE,"보일러집계";#N/A,#N/A,FALSE,"보일러내역";#N/A,#N/A,FALSE,"별표19";#N/A,#N/A,FALSE,"정산신규품";#N/A,#N/A,FALSE,"신규별표";#N/A,#N/A,FALSE,"골재 ";#N/A,#N/A,FALSE,"운반비"}</definedName>
    <definedName name="원가계산">[0]!원가계산</definedName>
    <definedName name="원가계산명">#REF!</definedName>
    <definedName name="원가계산창">[0]!원가계산창</definedName>
    <definedName name="원가네온">#REF!</definedName>
    <definedName name="원가소계">#REF!</definedName>
    <definedName name="원가쟌넬">#REF!</definedName>
    <definedName name="원가절감1">[0]!원가절감1</definedName>
    <definedName name="원가포엠">#REF!</definedName>
    <definedName name="원가프랑카드">#REF!</definedName>
    <definedName name="원가플랙스">#REF!</definedName>
    <definedName name="원남내역" hidden="1">[266]실행철강하도!$A$1:$A$4</definedName>
    <definedName name="원운1호">#REF!</definedName>
    <definedName name="원운2호">#REF!</definedName>
    <definedName name="원자력계장공">'[168]02상노임'!#REF!</definedName>
    <definedName name="원자력기계설치공">'[168]02상노임'!#REF!</definedName>
    <definedName name="원자력기술자">'[168]02상노임'!#REF!</definedName>
    <definedName name="원자력기술장">#REF!</definedName>
    <definedName name="원자력닥트공">#REF!</definedName>
    <definedName name="원자력덕트공">'[168]02상노임'!#REF!</definedName>
    <definedName name="원자력배관공">'[168]02상노임'!#REF!</definedName>
    <definedName name="원자력보온공">'[168]02상노임'!#REF!</definedName>
    <definedName name="원자력용접공">'[168]02상노임'!#REF!</definedName>
    <definedName name="원자력제관공">'[168]02상노임'!#REF!</definedName>
    <definedName name="원자력케이블공">#REF!</definedName>
    <definedName name="원자력케이블전공">'[168]02상노임'!#REF!</definedName>
    <definedName name="원자력특별인부">'[168]02상노임'!#REF!</definedName>
    <definedName name="원자력품질관리사">'[168]02상노임'!#REF!</definedName>
    <definedName name="원자력품질관리자">#REF!</definedName>
    <definedName name="원자력플랜트공">#REF!</definedName>
    <definedName name="원자력플랜트전공">'[168]02상노임'!#REF!</definedName>
    <definedName name="원지반다짐">#REF!</definedName>
    <definedName name="원효로영풍"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월">#REF!</definedName>
    <definedName name="월도서인쇄비">[154]실행간접비용!$C$67:$C$72</definedName>
    <definedName name="월드">[267]실행간접비용!$C$174:$C$178</definedName>
    <definedName name="월드건설" hidden="1">{#N/A,#N/A,FALSE,"이태원철근"}</definedName>
    <definedName name="월드수정"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월별투입" hidden="1">{#N/A,#N/A,FALSE,"지침";#N/A,#N/A,FALSE,"환경분석";#N/A,#N/A,FALSE,"Sheet16"}</definedName>
    <definedName name="월사무용품">[154]실행간접비용!$C$60:$C$64</definedName>
    <definedName name="월사용료">[262]실행간접비!$C$2:$C$8</definedName>
    <definedName name="월소모유류">[262]실행간접비!$C$28:$C$31</definedName>
    <definedName name="월수도료">[262]실행간접비!$C$12:$C$17</definedName>
    <definedName name="월수선비">[262]실행간접비!$C$34:$C$39</definedName>
    <definedName name="월의료비">[154]실행간접비용!$C$114:$C$119</definedName>
    <definedName name="월임대료">[154]실행간접비용!$C$97:$C$102</definedName>
    <definedName name="월주차통행료">[154]실행간접비용!$C$56:$C$57</definedName>
    <definedName name="월차량수선비">[262]실행간접비!$C$52:$C$53</definedName>
    <definedName name="월하수도료">[262]실행간접비!$C$20:$C$25</definedName>
    <definedName name="월회식비">[154]실행간접비용!$C$122:$C$123</definedName>
    <definedName name="위__생__공">#REF!</definedName>
    <definedName name="위병면회소">[268]원가계산서!#REF!</definedName>
    <definedName name="위생공">#REF!</definedName>
    <definedName name="위생배관공사">BlankMacro1</definedName>
    <definedName name="위치">#N/A</definedName>
    <definedName name="윙비트">#REF!</definedName>
    <definedName name="윙비트6">#REF!</definedName>
    <definedName name="유">[13]DATA!$I$38</definedName>
    <definedName name="유__리__공">#REF!</definedName>
    <definedName name="유리공">#REF!</definedName>
    <definedName name="유비">[218]정화조동내역!#REF!</definedName>
    <definedName name="유희정" hidden="1">{#N/A,#N/A,FALSE,"골재소요량";#N/A,#N/A,FALSE,"골재소요량"}</definedName>
    <definedName name="육각블럭" hidden="1">{#N/A,#N/A,FALSE,"포장단가"}</definedName>
    <definedName name="육리1호">#REF!</definedName>
    <definedName name="육리2호">#REF!</definedName>
    <definedName name="은산1호">#REF!</definedName>
    <definedName name="은산2호">#REF!</definedName>
    <definedName name="은산3호">#REF!</definedName>
    <definedName name="은산4호">#REF!</definedName>
    <definedName name="을" hidden="1">{#N/A,#N/A,FALSE,"도급대비시행율";#N/A,#N/A,FALSE,"결의서";#N/A,#N/A,FALSE,"내역서";#N/A,#N/A,FALSE,"도급예상"}</definedName>
    <definedName name="을부담품목별중량계">[176]운반비산출!$E$25</definedName>
    <definedName name="을지">[0]!을지</definedName>
    <definedName name="을지3" hidden="1">{#N/A,#N/A,FALSE,"도급대비시행율";#N/A,#N/A,FALSE,"결의서";#N/A,#N/A,FALSE,"내역서";#N/A,#N/A,FALSE,"도급예상"}</definedName>
    <definedName name="응용" hidden="1">{"'용역비'!$A$4:$C$8"}</definedName>
    <definedName name="의" hidden="1">{#N/A,#N/A,FALSE,"운반시간"}</definedName>
    <definedName name="이______________윤">#REF!</definedName>
    <definedName name="이______전______비">#REF!</definedName>
    <definedName name="이가" hidden="1">{"'Firr(선)'!$AS$1:$AY$62","'Firr(사)'!$AS$1:$AY$62","'Firr(회)'!$AS$1:$AY$62","'Firr(선)'!$L$1:$V$62","'Firr(사)'!$L$1:$V$62","'Firr(회)'!$L$1:$V$62"}</definedName>
    <definedName name="이거왜이래" localSheetId="2" hidden="1">{#N/A,#N/A,FALSE,"MASTER";#N/A,#N/A,FALSE,"매출1";#N/A,#N/A,FALSE,"매출2";#N/A,#N/A,FALSE,"투자5";#N/A,#N/A,FALSE,"손익(사업)";#N/A,#N/A,FALSE,"제조원가"}</definedName>
    <definedName name="이거왜이래" hidden="1">{#N/A,#N/A,FALSE,"MASTER";#N/A,#N/A,FALSE,"매출1";#N/A,#N/A,FALSE,"매출2";#N/A,#N/A,FALSE,"투자5";#N/A,#N/A,FALSE,"손익(사업)";#N/A,#N/A,FALSE,"제조원가"}</definedName>
    <definedName name="이경훈" hidden="1">{#N/A,#N/A,FALSE,"골재소요량";#N/A,#N/A,FALSE,"골재소요량"}</definedName>
    <definedName name="이공구가설비">#REF!</definedName>
    <definedName name="이공구간접노무비">#REF!</definedName>
    <definedName name="이공구공사원가">#REF!</definedName>
    <definedName name="이공구기타경비">#REF!</definedName>
    <definedName name="이공구부가가치세">'[210]2공구산출내역'!#REF!</definedName>
    <definedName name="이공구산재보험료">#REF!</definedName>
    <definedName name="이공구안전관리비">#REF!</definedName>
    <definedName name="이공구이윤">#REF!</definedName>
    <definedName name="이공구일반관리비">#REF!</definedName>
    <definedName name="이근우">BlankMacro1</definedName>
    <definedName name="이동" hidden="1">{#N/A,#N/A,FALSE,"조골재"}</definedName>
    <definedName name="이름입력" hidden="1">#REF!</definedName>
    <definedName name="이름충돌">#REF!</definedName>
    <definedName name="이릉" hidden="1">#REF!</definedName>
    <definedName name="이상해" hidden="1">{#N/A,#N/A,FALSE,"골재소요량";#N/A,#N/A,FALSE,"골재소요량"}</definedName>
    <definedName name="이식">#REF!</definedName>
    <definedName name="이윤">#REF!</definedName>
    <definedName name="이윤1">#REF!</definedName>
    <definedName name="이윤요율">#REF!</definedName>
    <definedName name="이윤표">#REF!</definedName>
    <definedName name="이읍">[0]!이읍</definedName>
    <definedName name="이정" hidden="1">{#N/A,#N/A,FALSE,"2~8번"}</definedName>
    <definedName name="이종구" hidden="1">{#N/A,#N/A,FALSE,"배수1"}</definedName>
    <definedName name="이천순복음"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인건비">#REF!</definedName>
    <definedName name="인건비_">'[184]작성지침서2)'!$AM$46</definedName>
    <definedName name="인력">BlankMacro1</definedName>
    <definedName name="인력운반" hidden="1">{#N/A,#N/A,FALSE,"현장 NCR 분석";#N/A,#N/A,FALSE,"현장품질감사";#N/A,#N/A,FALSE,"현장품질감사"}</definedName>
    <definedName name="인력운반비">#N/A</definedName>
    <definedName name="인사">#REF!</definedName>
    <definedName name="인상분">[269]예산총괄!#REF!</definedName>
    <definedName name="인쇄">[270]!인쇄</definedName>
    <definedName name="인쇄비">#REF!</definedName>
    <definedName name="인쇄양식">[0]!인쇄양식</definedName>
    <definedName name="인쇄영역">#REF!</definedName>
    <definedName name="인쇄영역2">#REF!</definedName>
    <definedName name="인원">[43]Total!#REF!</definedName>
    <definedName name="인입공사비">#REF!</definedName>
    <definedName name="인지">#REF!</definedName>
    <definedName name="인지대">[154]실행간접비용!$C$89:$C$94</definedName>
    <definedName name="인천지검"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인테리어소계">#REF!</definedName>
    <definedName name="인허가비">[154]실행간접비용!$C$181:$C$185</definedName>
    <definedName name="일" hidden="1">[132]실행철강하도!$A$1:$A$4</definedName>
    <definedName name="일__반___관__리__비">#REF!</definedName>
    <definedName name="일공구직영비">#REF!</definedName>
    <definedName name="일관">#REF!</definedName>
    <definedName name="일련번호">#REF!</definedName>
    <definedName name="일반">#REF!</definedName>
    <definedName name="일반개구부" hidden="1">{"stand",#N/A,TRUE,"공종단가";"mtrvl",#N/A,TRUE,"단가산출";"gis170vl",#N/A,TRUE,"단가산출";"gis23vl",#N/A,TRUE,"단가산출";"cpdlavl",#N/A,TRUE,"단가산출";"BUSVL",#N/A,TRUE,"단가산출";"CABLE",#N/A,TRUE,"단가산출";"MTRST",#N/A,TRUE,"MTR품";"GIS170ST",#N/A,TRUE,"170GIS품";"GIS23ST",#N/A,TRUE,"25.8GIS품";"GITAST",#N/A,TRUE,"잡설비품";"STST",#N/A,TRUE,"표준공종"}</definedName>
    <definedName name="일반관리비">#REF!</definedName>
    <definedName name="일반관리비1">#REF!</definedName>
    <definedName name="일반관리비요율">#REF!</definedName>
    <definedName name="일반관리비표">#REF!</definedName>
    <definedName name="일반부" hidden="1">{#N/A,#N/A,FALSE,"조골재"}</definedName>
    <definedName name="일반부_1" hidden="1">{#N/A,#N/A,FALSE,"조골재"}</definedName>
    <definedName name="일반용접공">#REF!</definedName>
    <definedName name="일위">#REF!,#REF!</definedName>
    <definedName name="일위규격매크로">[246]!일위규격매크로</definedName>
    <definedName name="일위대가">#REF!</definedName>
    <definedName name="일위목록">#REF!</definedName>
    <definedName name="일위목록1">#REF!</definedName>
    <definedName name="일위코드입력매크로">[246]!일위코드입력매크로</definedName>
    <definedName name="일위호표">#REF!</definedName>
    <definedName name="일위화면복귀매크로">[246]!일위화면복귀매크로</definedName>
    <definedName name="일일간식대">[154]실행간접비용!$C$133:$C$134</definedName>
    <definedName name="일일유류량">[262]실행간접비!$C$42:$C$49</definedName>
    <definedName name="일회식대">[154]실행간접비용!$C$126:$C$130</definedName>
    <definedName name="임대단위">[271]목록!$C$3:$C$8</definedName>
    <definedName name="임대복구" hidden="1">{"stand",#N/A,TRUE,"공종단가";"mtrvl",#N/A,TRUE,"단가산출";"gis170vl",#N/A,TRUE,"단가산출";"gis23vl",#N/A,TRUE,"단가산출";"cpdlavl",#N/A,TRUE,"단가산출";"BUSVL",#N/A,TRUE,"단가산출";"CABLE",#N/A,TRUE,"단가산출";"MTRST",#N/A,TRUE,"MTR품";"GIS170ST",#N/A,TRUE,"170GIS품";"GIS23ST",#N/A,TRUE,"25.8GIS품";"GITAST",#N/A,TRUE,"잡설비품";"STST",#N/A,TRUE,"표준공종"}</definedName>
    <definedName name="임성현" hidden="1">#REF!</definedName>
    <definedName name="임시" hidden="1">{#N/A,#N/A,FALSE,"물가변동 (2)";#N/A,#N/A,FALSE,"공사비";#N/A,#N/A,FALSE,"사급";#N/A,#N/A,FALSE,"도급집계";#N/A,#N/A,FALSE,"재료비";#N/A,#N/A,FALSE,"노무비";#N/A,#N/A,FALSE,"경비"}</definedName>
    <definedName name="임시1" hidden="1">{#N/A,#N/A,FALSE,"전력간선"}</definedName>
    <definedName name="임시2" hidden="1">{#N/A,#N/A,FALSE,"전력간선"}</definedName>
    <definedName name="임율고차">#REF!</definedName>
    <definedName name="임율제관">#REF!</definedName>
    <definedName name="임직">[43]Total!#REF!</definedName>
    <definedName name="임추금계DL">#REF!</definedName>
    <definedName name="임추금계MA">#REF!</definedName>
    <definedName name="임추금계SE">#REF!</definedName>
    <definedName name="임추금내BT">#REF!</definedName>
    <definedName name="임추금내DL">#REF!</definedName>
    <definedName name="임추금내MA">#REF!</definedName>
    <definedName name="임추금내PT">#REF!</definedName>
    <definedName name="임추금내SE">#REF!</definedName>
    <definedName name="임추금내str">#REF!</definedName>
    <definedName name="임추금외DL">#REF!</definedName>
    <definedName name="임추금외MA">#REF!</definedName>
    <definedName name="임추금외SE">#REF!</definedName>
    <definedName name="임추금외주DL">#REF!</definedName>
    <definedName name="임추금외주MA">#REF!</definedName>
    <definedName name="임추금외주SE">#REF!</definedName>
    <definedName name="임형" hidden="1">{#N/A,#N/A,FALSE,"포장2"}</definedName>
    <definedName name="입력란">#REF!</definedName>
    <definedName name="입력선택">[43]Total!#REF!</definedName>
    <definedName name="입력전체">#REF!</definedName>
    <definedName name="입안1호">#REF!</definedName>
    <definedName name="입안2호">#REF!</definedName>
    <definedName name="입안3호">#REF!</definedName>
    <definedName name="입안4호">#REF!</definedName>
    <definedName name="입안기존2">#REF!</definedName>
    <definedName name="입찰">[272]BID!$A$1:$I$768</definedName>
    <definedName name="ㅈ" hidden="1">{#N/A,#N/A,FALSE,"전력간선"}</definedName>
    <definedName name="ㅈ56ㅕ" hidden="1">{"'용역비'!$A$4:$C$8"}</definedName>
    <definedName name="ㅈㄱ" hidden="1">{#N/A,#N/A,FALSE,"조골재"}</definedName>
    <definedName name="ㅈㄱ_1" hidden="1">{#N/A,#N/A,FALSE,"조골재"}</definedName>
    <definedName name="ㅈㄱㄱㄷ">#REF!</definedName>
    <definedName name="ㅈㄱㄷㄷㅈ">[0]!ㅈㄱㄷㄷㅈ</definedName>
    <definedName name="ㅈ곶ㄳ">#REF!</definedName>
    <definedName name="ㅈㄷㄱㄷㄱㄷ" hidden="1">{"'용역비'!$A$4:$C$8"}</definedName>
    <definedName name="ㅈ속솢ㄳ">[107]Total!#REF!</definedName>
    <definedName name="ㅈ솢ㄱ솢ㄳ">#REF!</definedName>
    <definedName name="ㅈ솢ㅅ곡속ㅈ">#REF!</definedName>
    <definedName name="ㅈㅇ" hidden="1">{"'용역비'!$A$4:$C$8"}</definedName>
    <definedName name="ㅈㅈ" hidden="1">{#N/A,#N/A,FALSE,"표지목차"}</definedName>
    <definedName name="ㅈㅈㅈ">BlankMacro1</definedName>
    <definedName name="ㅈㅈㅈㅈ" hidden="1">[86]조명시설!#REF!</definedName>
    <definedName name="ㅈㅈㅈㅈㅈㅈ" hidden="1">{"'용역비'!$A$4:$C$8"}</definedName>
    <definedName name="자">#REF!</definedName>
    <definedName name="자갈">#REF!</definedName>
    <definedName name="자금수지" hidden="1">#REF!</definedName>
    <definedName name="자미" hidden="1">{#N/A,#N/A,FALSE,"명세표"}</definedName>
    <definedName name="자연수위">#REF!</definedName>
    <definedName name="자유로">'[184]투입(APT1200)'!$C$41</definedName>
    <definedName name="자재" localSheetId="2">#REF!</definedName>
    <definedName name="자재">#REF!</definedName>
    <definedName name="자재2" hidden="1">{#N/A,#N/A,FALSE,"구조2"}</definedName>
    <definedName name="자재단가">[0]!자재단가</definedName>
    <definedName name="자재단가수정완료">[0]!자재단가수정완료</definedName>
    <definedName name="자재비" hidden="1">{"'용역비'!$A$4:$C$8"}</definedName>
    <definedName name="자재인력조달">[0]!자재인력조달</definedName>
    <definedName name="자재코드">[273]자재테이블!$A$2:$D$13927</definedName>
    <definedName name="자체기타">[196]DATA!$C$26:$C$33</definedName>
    <definedName name="자체도심">[196]DATA!$B$26:$B$33</definedName>
    <definedName name="작_업_반_장">#REF!</definedName>
    <definedName name="작성자">[274]기초자료입력!$B$19</definedName>
    <definedName name="작업">'[275]인건비 '!$B$8</definedName>
    <definedName name="작업반장">#REF!</definedName>
    <definedName name="잔">'[276]98지급계획'!#REF!</definedName>
    <definedName name="잘못">#REF!</definedName>
    <definedName name="잠__수__부">#REF!</definedName>
    <definedName name="잠__함__공">#REF!</definedName>
    <definedName name="잠수공">#REF!</definedName>
    <definedName name="잠수부">#REF!</definedName>
    <definedName name="잡공사">#REF!</definedName>
    <definedName name="잡유">#REF!</definedName>
    <definedName name="잡자재비">#REF!</definedName>
    <definedName name="잡재료비">[158]설계서!#REF!</definedName>
    <definedName name="잡철공사" hidden="1">{#N/A,#N/A,FALSE,"집계";#N/A,#N/A,FALSE,"표지";#N/A,#N/A,FALSE,"터빈집계";#N/A,#N/A,FALSE,"터빈내역";#N/A,#N/A,FALSE,"주제어집계";#N/A,#N/A,FALSE,"주제어내역";#N/A,#N/A,FALSE,"보일러집계";#N/A,#N/A,FALSE,"보일러내역";#N/A,#N/A,FALSE,"별표19";#N/A,#N/A,FALSE,"정산신규품";#N/A,#N/A,FALSE,"신규별표";#N/A,#N/A,FALSE,"골재 ";#N/A,#N/A,FALSE,"운반비"}</definedName>
    <definedName name="장">#REF!</definedName>
    <definedName name="장병은">BlankMacro1</definedName>
    <definedName name="장비">#REF!</definedName>
    <definedName name="장비부표">#REF!</definedName>
    <definedName name="장비종류">[271]목록!$B$3:$B$39</definedName>
    <definedName name="장산1">#REF!</definedName>
    <definedName name="장산2">#REF!</definedName>
    <definedName name="장산3">#REF!</definedName>
    <definedName name="장집" hidden="1">{"'용역비'!$A$4:$C$8"}</definedName>
    <definedName name="장춘">#REF!</definedName>
    <definedName name="재" hidden="1">#REF!</definedName>
    <definedName name="재1">#REF!</definedName>
    <definedName name="재10">#REF!</definedName>
    <definedName name="재11">#REF!</definedName>
    <definedName name="재12">#REF!</definedName>
    <definedName name="재13">#REF!</definedName>
    <definedName name="재14">#REF!</definedName>
    <definedName name="재15">#REF!</definedName>
    <definedName name="재16">#REF!</definedName>
    <definedName name="재2">#REF!</definedName>
    <definedName name="재3">#REF!</definedName>
    <definedName name="재4">#REF!</definedName>
    <definedName name="재5">#REF!</definedName>
    <definedName name="재6">#REF!</definedName>
    <definedName name="재7">#REF!</definedName>
    <definedName name="재8">#REF!</definedName>
    <definedName name="재9">#REF!</definedName>
    <definedName name="재고" localSheetId="2">#REF!</definedName>
    <definedName name="재고">#REF!</definedName>
    <definedName name="재도급">#REF!</definedName>
    <definedName name="재료1">[102]정산!#REF!</definedName>
    <definedName name="재료2" hidden="1">{"stand",#N/A,TRUE,"공종단가";"mtrvl",#N/A,TRUE,"단가산출";"gis170vl",#N/A,TRUE,"단가산출";"gis23vl",#N/A,TRUE,"단가산출";"cpdlavl",#N/A,TRUE,"단가산출";"BUSVL",#N/A,TRUE,"단가산출";"CABLE",#N/A,TRUE,"단가산출";"MTRST",#N/A,TRUE,"MTR품";"GIS170ST",#N/A,TRUE,"170GIS품";"GIS23ST",#N/A,TRUE,"25.8GIS품";"GITAST",#N/A,TRUE,"잡설비품";"STST",#N/A,TRUE,"표준공종"}</definedName>
    <definedName name="재료3">[102]정산!#REF!</definedName>
    <definedName name="재료비">#REF!</definedName>
    <definedName name="재료비2">[231]SH.R설치!$H$12</definedName>
    <definedName name="재료비계">#REF!</definedName>
    <definedName name="재료비요율">#REF!</definedName>
    <definedName name="재료비합">#REF!</definedName>
    <definedName name="재명" localSheetId="2" hidden="1">{#N/A,#N/A,FALSE,"MASTER";#N/A,#N/A,FALSE,"매출1";#N/A,#N/A,FALSE,"매출2";#N/A,#N/A,FALSE,"투자5";#N/A,#N/A,FALSE,"손익(사업)";#N/A,#N/A,FALSE,"제조원가"}</definedName>
    <definedName name="재명" hidden="1">{#N/A,#N/A,FALSE,"MASTER";#N/A,#N/A,FALSE,"매출1";#N/A,#N/A,FALSE,"매출2";#N/A,#N/A,FALSE,"투자5";#N/A,#N/A,FALSE,"손익(사업)";#N/A,#N/A,FALSE,"제조원가"}</definedName>
    <definedName name="재산사업소세">[154]실행간접비용!$C$79:$C$80</definedName>
    <definedName name="재회사">#REF!</definedName>
    <definedName name="저수조만수위">#REF!</definedName>
    <definedName name="저압케이블공">#REF!</definedName>
    <definedName name="저압케이블전공">#REF!</definedName>
    <definedName name="저판두께">'[277]#REF'!$AJ$30</definedName>
    <definedName name="적용거리">[176]을부담운반비!$D$2</definedName>
    <definedName name="적용단가1" hidden="1">{#N/A,#N/A,FALSE,"현장 NCR 분석";#N/A,#N/A,FALSE,"현장품질감사";#N/A,#N/A,FALSE,"현장품질감사"}</definedName>
    <definedName name="적용속도">[176]을부담운반비!$D$3</definedName>
    <definedName name="적용톤수">[176]을부담운반비!$D$1</definedName>
    <definedName name="전기" hidden="1">{#N/A,#N/A,TRUE,"960318-1";#N/A,#N/A,TRUE,"960318-2";#N/A,#N/A,TRUE,"960318-3"}</definedName>
    <definedName name="전기공사기사1급">#REF!</definedName>
    <definedName name="전기공사기사2급">#REF!</definedName>
    <definedName name="전기노임">#REF!</definedName>
    <definedName name="전기산정표">#REF!,#REF!</definedName>
    <definedName name="전기손료">#REF!</definedName>
    <definedName name="전기특기조건" hidden="1">{#N/A,#N/A,FALSE,"현장 NCR 분석";#N/A,#N/A,FALSE,"현장품질감사";#N/A,#N/A,FALSE,"현장품질감사"}</definedName>
    <definedName name="전기할증">#REF!</definedName>
    <definedName name="전동기용량">#REF!</definedName>
    <definedName name="전력구1" hidden="1">{#N/A,#N/A,FALSE,"골재소요량";#N/A,#N/A,FALSE,"골재소요량"}</definedName>
    <definedName name="전선">#REF!</definedName>
    <definedName name="전선관부속품비">#REF!</definedName>
    <definedName name="전선재">#REF!</definedName>
    <definedName name="전선조장" hidden="1">#REF!</definedName>
    <definedName name="전일누계">#REF!</definedName>
    <definedName name="전자조판료">#REF!</definedName>
    <definedName name="전점검">#REF!</definedName>
    <definedName name="전주">#REF!</definedName>
    <definedName name="전토압도">'[40]DATA 입력란'!$D$33</definedName>
    <definedName name="전토압콘">'[40]DATA 입력란'!$D$28</definedName>
    <definedName name="전화1대사용료">[154]실행간접비용!$C$144:$C$149</definedName>
    <definedName name="전화비A">[196]DATA!$B$15:$B$19</definedName>
    <definedName name="전화비B">[196]DATA!$C$15:$C$19</definedName>
    <definedName name="전화비C">[196]DATA!$D$15:$D$19</definedName>
    <definedName name="전화비D">[196]DATA!$E$15:$E$19</definedName>
    <definedName name="전화비E">[196]DATA!$F$15:$F$19</definedName>
    <definedName name="절__단__공">#REF!</definedName>
    <definedName name="절단공">#REF!</definedName>
    <definedName name="점멸기입력">[0]!점멸기입력</definedName>
    <definedName name="점수표">#REF!</definedName>
    <definedName name="접지">#REF!</definedName>
    <definedName name="접지1종합계">[233]접지1종!$S$20</definedName>
    <definedName name="접지수량">[278]접지수량!$A$6:$Q$22</definedName>
    <definedName name="접지자재01" hidden="1">{#N/A,#N/A,TRUE,"공종단가";#N/A,#N/A,TRUE,"Mtr단가";#N/A,#N/A,TRUE,"170GIS단가";#N/A,#N/A,TRUE,"258GIS단가";#N/A,#N/A,TRUE,"잡단가A";#N/A,#N/A,TRUE,"잡단가B";#N/A,#N/A,TRUE,"잡단가C";#N/A,#N/A,TRUE,"토목방재단가";#N/A,#N/A,TRUE,"MTR품";#N/A,#N/A,TRUE,"170GIS품";#N/A,#N/A,TRUE,"25.8GIS품";#N/A,#N/A,TRUE,"잡설비품";#N/A,#N/A,TRUE,"토목방재";#N/A,#N/A,TRUE,"시중노임"}</definedName>
    <definedName name="접지자재2" hidden="1">{"stand",#N/A,TRUE,"공종단가";"mtrvl",#N/A,TRUE,"단가산출";"gis170vl",#N/A,TRUE,"단가산출";"gis23vl",#N/A,TRUE,"단가산출";"cpdlavl",#N/A,TRUE,"단가산출";"BUSVL",#N/A,TRUE,"단가산출";"CABLE",#N/A,TRUE,"단가산출";"MTRST",#N/A,TRUE,"MTR품";"GIS170ST",#N/A,TRUE,"170GIS품";"GIS23ST",#N/A,TRUE,"25.8GIS품";"GITAST",#N/A,TRUE,"잡설비품";"STST",#N/A,TRUE,"표준공종"}</definedName>
    <definedName name="접지재">#REF!</definedName>
    <definedName name="접촉밸브">#REF!</definedName>
    <definedName name="정">BlankMacro1</definedName>
    <definedName name="정__비__공">#REF!</definedName>
    <definedName name="정간접노무비">#REF!</definedName>
    <definedName name="정기">[225]내역!#REF!</definedName>
    <definedName name="정기안전_점검비용">[225]내역!#REF!</definedName>
    <definedName name="정노무비">#REF!</definedName>
    <definedName name="정도급경비">#REF!</definedName>
    <definedName name="정도급비">#REF!</definedName>
    <definedName name="정도장노임">#REF!</definedName>
    <definedName name="정류기" localSheetId="2">#REF!</definedName>
    <definedName name="정류기">#REF!</definedName>
    <definedName name="정비공">#REF!</definedName>
    <definedName name="정사급재료비">#REF!</definedName>
    <definedName name="정산보고서">[279]동방설계서!#REF!</definedName>
    <definedName name="정산서">[249]정산!#REF!</definedName>
    <definedName name="정산수량" hidden="1">{#N/A,#N/A,TRUE,"수량총괄";#N/A,#N/A,TRUE,"공사비예산서";#N/A,#N/A,TRUE,"공사비예산서 (2)"}</definedName>
    <definedName name="정산표" hidden="1">{#N/A,#N/A,FALSE,"현장 NCR 분석";#N/A,#N/A,FALSE,"현장품질감사";#N/A,#N/A,FALSE,"현장품질감사"}</definedName>
    <definedName name="정신병원"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정열범위">#REF!</definedName>
    <definedName name="정용일">[203]Total!#REF!</definedName>
    <definedName name="정이윤">#REF!</definedName>
    <definedName name="정일반관리비">#REF!</definedName>
    <definedName name="정전기노임">#REF!</definedName>
    <definedName name="정정">'[134]2000년1차'!#REF!</definedName>
    <definedName name="정지입재료비">#REF!</definedName>
    <definedName name="정직접노무비">#REF!</definedName>
    <definedName name="정토공노임">#REF!</definedName>
    <definedName name="정화조">#REF!</definedName>
    <definedName name="정회사경비">#REF!</definedName>
    <definedName name="제__도__사">#REF!</definedName>
    <definedName name="제__재__공">#REF!</definedName>
    <definedName name="제1">[0]!제1</definedName>
    <definedName name="제각경비">#REF!</definedName>
    <definedName name="제각노무비">#REF!</definedName>
    <definedName name="제각이윤">#REF!</definedName>
    <definedName name="제각일관">#REF!</definedName>
    <definedName name="제각재료비">#REF!</definedName>
    <definedName name="제각직노">#REF!</definedName>
    <definedName name="제각직접노무비">#REF!</definedName>
    <definedName name="제각직접노무비전">#REF!</definedName>
    <definedName name="제도사">#REF!</definedName>
    <definedName name="제목" hidden="1">{#N/A,#N/A,FALSE,"2~8번"}</definedName>
    <definedName name="제수변200" localSheetId="2">[141]내역서!#REF!</definedName>
    <definedName name="제수변200">[141]내역서!#REF!</definedName>
    <definedName name="제수추가" hidden="1">{"'용역비'!$A$4:$C$8"}</definedName>
    <definedName name="제연풍량" localSheetId="2">#REF!</definedName>
    <definedName name="제연풍량">#REF!</definedName>
    <definedName name="제작가구" hidden="1">{#N/A,#N/A,FALSE,"도급대비시행율";#N/A,#N/A,FALSE,"결의서";#N/A,#N/A,FALSE,"내역서";#N/A,#N/A,FALSE,"도급예상"}</definedName>
    <definedName name="제작간노">#REF!</definedName>
    <definedName name="제작경비">#REF!</definedName>
    <definedName name="제작공구손료">#REF!</definedName>
    <definedName name="제작노무비">#REF!</definedName>
    <definedName name="제작도급경비">#REF!</definedName>
    <definedName name="제작복리후생비">#REF!</definedName>
    <definedName name="제작본사재료비">#REF!</definedName>
    <definedName name="제작사진대">#REF!</definedName>
    <definedName name="제작산재보험료">#REF!</definedName>
    <definedName name="제작세금공과금">#REF!</definedName>
    <definedName name="제작소모품비">#REF!</definedName>
    <definedName name="제작소설치비">'[228]예산서(7)'!#REF!</definedName>
    <definedName name="제작안전관리비">#REF!</definedName>
    <definedName name="제작여비교통비">#REF!</definedName>
    <definedName name="제작운반비">#REF!</definedName>
    <definedName name="제작이윤">#REF!</definedName>
    <definedName name="제작일반관리비">#REF!</definedName>
    <definedName name="제작자금이자율">#REF!</definedName>
    <definedName name="제작직노">#REF!</definedName>
    <definedName name="제작회사경비">#REF!</definedName>
    <definedName name="제잡비">#REF!</definedName>
    <definedName name="제조">#REF!</definedName>
    <definedName name="제조간접비율">#REF!</definedName>
    <definedName name="제조원가율">"database+전체!$A$4:$W$825"</definedName>
    <definedName name="제철축로공">#REF!</definedName>
    <definedName name="제출2"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제품재고" localSheetId="2">#REF!</definedName>
    <definedName name="제품재고">#REF!</definedName>
    <definedName name="조" hidden="1">{"'Firr(선)'!$AS$1:$AY$62","'Firr(사)'!$AS$1:$AY$62","'Firr(회)'!$AS$1:$AY$62","'Firr(선)'!$L$1:$V$62","'Firr(사)'!$L$1:$V$62","'Firr(회)'!$L$1:$V$62"}</definedName>
    <definedName name="조__경__공">#REF!</definedName>
    <definedName name="조__력__공">#REF!</definedName>
    <definedName name="조__적__공">#REF!</definedName>
    <definedName name="조_림_인_부">#REF!</definedName>
    <definedName name="조가선">#REF!</definedName>
    <definedName name="조경공">[174]데이타!$E$658</definedName>
    <definedName name="조경공B10">[159]식재인부!$B$24</definedName>
    <definedName name="조경공B4이하">[159]식재인부!$B$18</definedName>
    <definedName name="조경공B5">[159]식재인부!$B$19</definedName>
    <definedName name="조경공B6">[159]식재인부!$B$20</definedName>
    <definedName name="조경공B8">[159]식재인부!$B$22</definedName>
    <definedName name="조경공R10">[159]식재인부!$B$54</definedName>
    <definedName name="조경공R12">[159]식재인부!$B$56</definedName>
    <definedName name="조경공R15">[159]식재인부!$B$59</definedName>
    <definedName name="조경공R4이하">[159]식재인부!$B$48</definedName>
    <definedName name="조경공R5">[159]식재인부!$B$49</definedName>
    <definedName name="조경공R6">[159]식재인부!$B$50</definedName>
    <definedName name="조경공R7">[159]식재인부!$B$51</definedName>
    <definedName name="조경공R8">[159]식재인부!$B$52</definedName>
    <definedName name="조경산정표">#REF!,#REF!</definedName>
    <definedName name="조도계산">[0]!조도계산</definedName>
    <definedName name="조도계산2">[0]!조도계산2</definedName>
    <definedName name="조도계산3">[0]!조도계산3</definedName>
    <definedName name="조도계산서">[0]!조도계산서</definedName>
    <definedName name="조도계산서1">[0]!조도계산서1</definedName>
    <definedName name="조력공">#REF!</definedName>
    <definedName name="조림인부">#REF!</definedName>
    <definedName name="조명율표">[280]조명율표!$B$4:$F$495</definedName>
    <definedName name="조명장치소계">#REF!</definedName>
    <definedName name="조사가" hidden="1">[281]내역서!#REF!</definedName>
    <definedName name="조수">#REF!</definedName>
    <definedName name="조원공_1.1_1.5">[159]식재인부!$B$5</definedName>
    <definedName name="조장">#REF!</definedName>
    <definedName name="조적공">'[168]02상노임'!$C$18</definedName>
    <definedName name="조적공사">#REF!</definedName>
    <definedName name="조정기준일">#REF!</definedName>
    <definedName name="조정단가노무비">#N/A</definedName>
    <definedName name="조직">#REF!</definedName>
    <definedName name="조합페인트" localSheetId="2">#REF!</definedName>
    <definedName name="조합페인트">#REF!</definedName>
    <definedName name="조형가이즈까3010">[159]데이타!$E$11</definedName>
    <definedName name="조형가이즈까3012">[159]데이타!$E$12</definedName>
    <definedName name="조형가이즈까3014">[159]데이타!$E$13</definedName>
    <definedName name="조형가이즈까3516">[159]데이타!$E$14</definedName>
    <definedName name="조효" hidden="1">{"'Firr(선)'!$AS$1:$AY$62","'Firr(사)'!$AS$1:$AY$62","'Firr(회)'!$AS$1:$AY$62","'Firr(선)'!$L$1:$V$62","'Firr(사)'!$L$1:$V$62","'Firr(회)'!$L$1:$V$62"}</definedName>
    <definedName name="조효석" hidden="1">{"'Firr(선)'!$AS$1:$AY$62","'Firr(사)'!$AS$1:$AY$62","'Firr(회)'!$AS$1:$AY$62","'Firr(선)'!$L$1:$V$62","'Firr(사)'!$L$1:$V$62","'Firr(회)'!$L$1:$V$62"}</definedName>
    <definedName name="좃ㄱ족솢ㅅ곡소">#REF!</definedName>
    <definedName name="종합결의96.11">#REF!</definedName>
    <definedName name="종합창고및제1전기실">[282]공기압축기실!#REF!</definedName>
    <definedName name="종합청사"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주">BlankMacro1</definedName>
    <definedName name="주상">BlankMacro1</definedName>
    <definedName name="주상도">BlankMacro1</definedName>
    <definedName name="주영이">#REF!,#REF!,#REF!</definedName>
    <definedName name="주제어" hidden="1">{#N/A,#N/A,FALSE,"집계";#N/A,#N/A,FALSE,"표지";#N/A,#N/A,FALSE,"터빈집계";#N/A,#N/A,FALSE,"터빈내역";#N/A,#N/A,FALSE,"주제어집계";#N/A,#N/A,FALSE,"주제어내역";#N/A,#N/A,FALSE,"보일러집계";#N/A,#N/A,FALSE,"보일러내역";#N/A,#N/A,FALSE,"별표19";#N/A,#N/A,FALSE,"정산신규품";#N/A,#N/A,FALSE,"신규별표";#N/A,#N/A,FALSE,"골재 ";#N/A,#N/A,FALSE,"운반비"}</definedName>
    <definedName name="주차">'[283]101동'!$A$74:$Q$92</definedName>
    <definedName name="죽전5차" hidden="1">{#N/A,#N/A,FALSE,"이태원철근"}</definedName>
    <definedName name="준공검사">[284]공사설계서!#REF!</definedName>
    <definedName name="준공식">[196]DATA!$G$26:$G$33</definedName>
    <definedName name="준공일">#REF!</definedName>
    <definedName name="준설선_관장">#REF!</definedName>
    <definedName name="준설선_선장">#REF!</definedName>
    <definedName name="준설선기관사">#REF!</definedName>
    <definedName name="준설선기관장">#REF!</definedName>
    <definedName name="준설선선장">#REF!</definedName>
    <definedName name="준설선운전사">#REF!</definedName>
    <definedName name="준설선전기사">#REF!</definedName>
    <definedName name="준직접공수고차">#REF!</definedName>
    <definedName name="준직접공수제관">#REF!</definedName>
    <definedName name="줄__눈__공">#REF!</definedName>
    <definedName name="줄눈1"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줄눈공">#REF!</definedName>
    <definedName name="중_기_조_장">#REF!</definedName>
    <definedName name="중급기능사">#REF!</definedName>
    <definedName name="중급기술자">#REF!</definedName>
    <definedName name="중급원자력기술자">'[168]02상노임'!#REF!</definedName>
    <definedName name="중기운전기사">#REF!</definedName>
    <definedName name="중기운전사">#REF!</definedName>
    <definedName name="중기운전조수">#REF!</definedName>
    <definedName name="중기조장">#REF!</definedName>
    <definedName name="중량물운송">#REF!</definedName>
    <definedName name="중보">#REF!</definedName>
    <definedName name="중운">#REF!</definedName>
    <definedName name="중조">#REF!</definedName>
    <definedName name="중추2교대거푸집집계" hidden="1">{#N/A,#N/A,FALSE,"배수1"}</definedName>
    <definedName name="즈">BlankMacro1</definedName>
    <definedName name="증감경비">[285]준공정산!$L$514</definedName>
    <definedName name="증감관리비">[285]준공정산!$L$581</definedName>
    <definedName name="증감노무비">[285]준공정산!$L$391</definedName>
    <definedName name="증감이윤">[285]준공정산!$L$586</definedName>
    <definedName name="증감재료비">[285]준공정산!$L$21</definedName>
    <definedName name="지">BlankMacro1</definedName>
    <definedName name="지__급__자__재__비">#REF!</definedName>
    <definedName name="지급수수료">[154]실행간접비용!$C$152:$C$157</definedName>
    <definedName name="지동">#REF!</definedName>
    <definedName name="지보2">[13]DATA!$J$31</definedName>
    <definedName name="지붕잇기공">#REF!</definedName>
    <definedName name="지산최초">#REF!</definedName>
    <definedName name="지선">#REF!</definedName>
    <definedName name="지수1">#REF!</definedName>
    <definedName name="지수표">#REF!</definedName>
    <definedName name="지시부" hidden="1">{#N/A,#N/A,FALSE,"현장 NCR 분석";#N/A,#N/A,FALSE,"현장품질감사";#N/A,#N/A,FALSE,"현장품질감사"}</definedName>
    <definedName name="지역">#N/A</definedName>
    <definedName name="지역업체" hidden="1">{#N/A,#N/A,FALSE,"배수2"}</definedName>
    <definedName name="지우기" hidden="1">{#N/A,#N/A,FALSE,"포장2"}</definedName>
    <definedName name="지움" hidden="1">{#N/A,#N/A,FALSE,"속도"}</definedName>
    <definedName name="지움2" hidden="1">{#N/A,#N/A,FALSE,"토공2"}</definedName>
    <definedName name="지움3" hidden="1">{#N/A,#N/A,FALSE,"표지목차"}</definedName>
    <definedName name="지입자재">[0]!지입자재</definedName>
    <definedName name="지입자재내역" hidden="1">#REF!</definedName>
    <definedName name="지입자재비">#REF!</definedName>
    <definedName name="지입재료비">#REF!</definedName>
    <definedName name="지적기능사1급">#REF!</definedName>
    <definedName name="지적기능사2급">#REF!</definedName>
    <definedName name="지적기사1급">#REF!</definedName>
    <definedName name="지적기사2급">#REF!</definedName>
    <definedName name="지철" hidden="1">{#N/A,#N/A,FALSE,"포장2"}</definedName>
    <definedName name="지철자재" hidden="1">{#N/A,#N/A,FALSE,"포장2"}</definedName>
    <definedName name="지토" hidden="1">{#N/A,#N/A,FALSE,"포장1";#N/A,#N/A,FALSE,"포장1"}</definedName>
    <definedName name="지토자재" hidden="1">{#N/A,#N/A,FALSE,"포장2"}</definedName>
    <definedName name="지하">'[283]101동'!$J$2</definedName>
    <definedName name="직__종__명">#REF!</definedName>
    <definedName name="직노">'[161]품셈표(CB)'!#REF!</definedName>
    <definedName name="직노1">#REF!</definedName>
    <definedName name="직노2">[102]정산!#REF!</definedName>
    <definedName name="직노3">[102]정산!#REF!</definedName>
    <definedName name="직노비">#REF!</definedName>
    <definedName name="직노율">#REF!</definedName>
    <definedName name="직매54P" hidden="1">{#N/A,#N/A,TRUE,"토적및재료집계";#N/A,#N/A,TRUE,"토적및재료집계";#N/A,#N/A,TRUE,"단위량"}</definedName>
    <definedName name="직영비">'[210]2공구산출내역'!#REF!</definedName>
    <definedName name="직재" hidden="1">{"'용역비'!$A$4:$C$8"}</definedName>
    <definedName name="직재비">#REF!</definedName>
    <definedName name="직재율">#REF!</definedName>
    <definedName name="직접경비">#REF!</definedName>
    <definedName name="직접노무비">[286]공사비총괄표!#REF!</definedName>
    <definedName name="직접노무비요율">#REF!</definedName>
    <definedName name="직접재료비">#REF!</definedName>
    <definedName name="직접재료비합">#REF!</definedName>
    <definedName name="직종">#REF!</definedName>
    <definedName name="직종명">#REF!</definedName>
    <definedName name="진">#REF!</definedName>
    <definedName name="진석">#REF!,#REF!</definedName>
    <definedName name="진홓">#REF!</definedName>
    <definedName name="집계">#REF!</definedName>
    <definedName name="집계1">#REF!</definedName>
    <definedName name="집계2">#REF!</definedName>
    <definedName name="집계표발행">#REF!</definedName>
    <definedName name="집수" hidden="1">{#N/A,#N/A,FALSE,"토공2"}</definedName>
    <definedName name="집수구공내역" hidden="1">{#N/A,#N/A,TRUE,"토적및재료집계";#N/A,#N/A,TRUE,"토적및재료집계";#N/A,#N/A,TRUE,"단위량"}</definedName>
    <definedName name="집수정">#REF!</definedName>
    <definedName name="집수정1" hidden="1">{#N/A,#N/A,FALSE,"배수1"}</definedName>
    <definedName name="집수정1최종" hidden="1">{#N/A,#N/A,FALSE,"2~8번"}</definedName>
    <definedName name="집수정관경">#REF!</definedName>
    <definedName name="집수정규격">#REF!</definedName>
    <definedName name="집수정수량">#REF!</definedName>
    <definedName name="집행" hidden="1">{#N/A,#N/A,TRUE,"960318-1";#N/A,#N/A,TRUE,"960318-2";#N/A,#N/A,TRUE,"960318-3"}</definedName>
    <definedName name="집행품의" hidden="1">{#N/A,#N/A,TRUE,"960318-1";#N/A,#N/A,TRUE,"960318-2";#N/A,#N/A,TRUE,"960318-3"}</definedName>
    <definedName name="ㅊ" hidden="1">{#N/A,#N/A,FALSE,"운반시간"}</definedName>
    <definedName name="ㅊ1555">#REF!</definedName>
    <definedName name="ㅊㄴㅇㄴㅇㅍㄴㅇ">#REF!</definedName>
    <definedName name="차">#REF!</definedName>
    <definedName name="차단기">#REF!</definedName>
    <definedName name="차단기재">#REF!</definedName>
    <definedName name="차량가격">[176]을부담운반비!$D$4</definedName>
    <definedName name="차인증감">#REF!</definedName>
    <definedName name="차차" hidden="1">[86]조명시설!#REF!</definedName>
    <definedName name="차폐막수량" hidden="1">{#N/A,#N/A,FALSE,"현장 NCR 분석";#N/A,#N/A,FALSE,"현장품질감사";#N/A,#N/A,FALSE,"현장품질감사"}</definedName>
    <definedName name="착__암__공">#REF!</definedName>
    <definedName name="착공식">[196]DATA!$F$26:$F$33</definedName>
    <definedName name="착공월">[43]Total!#REF!</definedName>
    <definedName name="착공일">#REF!</definedName>
    <definedName name="착공준비금">[154]실행간접비용!$C$174:$C$178</definedName>
    <definedName name="착암공">'[179]기계경비(시간당)'!$D$12</definedName>
    <definedName name="착정기1">#REF!</definedName>
    <definedName name="착정기2">#REF!</definedName>
    <definedName name="착정기3">#REF!</definedName>
    <definedName name="착정심도">#REF!</definedName>
    <definedName name="찰샇기" hidden="1">#REF!</definedName>
    <definedName name="참고">[287]공사직종별노임!$A$1:$K$47</definedName>
    <definedName name="참석자" hidden="1">{#N/A,#N/A,FALSE,"현장 NCR 분석";#N/A,#N/A,FALSE,"현장품질감사";#N/A,#N/A,FALSE,"현장품질감사"}</definedName>
    <definedName name="참조" hidden="1">{"stand",#N/A,TRUE,"공종단가";"mtrvl",#N/A,TRUE,"단가산출";"gis170vl",#N/A,TRUE,"단가산출";"gis23vl",#N/A,TRUE,"단가산출";"cpdlavl",#N/A,TRUE,"단가산출";"BUSVL",#N/A,TRUE,"단가산출";"CABLE",#N/A,TRUE,"단가산출";"MTRST",#N/A,TRUE,"MTR품";"GIS170ST",#N/A,TRUE,"170GIS품";"GIS23ST",#N/A,TRUE,"25.8GIS품";"GITAST",#N/A,TRUE,"잡설비품";"STST",#N/A,TRUE,"표준공종"}</definedName>
    <definedName name="참조1" hidden="1">{"stand",#N/A,TRUE,"공종단가";"mtrvl",#N/A,TRUE,"단가산출";"gis170vl",#N/A,TRUE,"단가산출";"gis23vl",#N/A,TRUE,"단가산출";"cpdlavl",#N/A,TRUE,"단가산출";"BUSVL",#N/A,TRUE,"단가산출";"CABLE",#N/A,TRUE,"단가산출";"MTRST",#N/A,TRUE,"MTR품";"GIS170ST",#N/A,TRUE,"170GIS품";"GIS23ST",#N/A,TRUE,"25.8GIS품";"GITAST",#N/A,TRUE,"잡설비품";"STST",#N/A,TRUE,"표준공종"}</definedName>
    <definedName name="창_호_목_공">#REF!</definedName>
    <definedName name="창호공사">#REF!</definedName>
    <definedName name="창호목공">#REF!</definedName>
    <definedName name="책자제본">#REF!</definedName>
    <definedName name="챠01">#REF!</definedName>
    <definedName name="챠02">#REF!</definedName>
    <definedName name="챠트">#REF!</definedName>
    <definedName name="챠트2">#REF!</definedName>
    <definedName name="챠트3">#REF!</definedName>
    <definedName name="챠트4">#REF!</definedName>
    <definedName name="처장실예산서" hidden="1">{"'용역비'!$A$4:$C$8"}</definedName>
    <definedName name="천사" hidden="1">{"'용역비'!$A$4:$C$8"}</definedName>
    <definedName name="철">'[288]01상노임'!$C$9</definedName>
    <definedName name="철.표지" hidden="1">{#N/A,#N/A,FALSE,"전력간선"}</definedName>
    <definedName name="철______공">#REF!</definedName>
    <definedName name="철__골__공">#REF!</definedName>
    <definedName name="철__근_공">#REF!</definedName>
    <definedName name="철__판__공">#REF!</definedName>
    <definedName name="철2" hidden="1">{#N/A,#N/A,FALSE,"혼합골재"}</definedName>
    <definedName name="철거" hidden="1">#REF!</definedName>
    <definedName name="철거2" hidden="1">{#N/A,#N/A,FALSE,"현장 NCR 분석";#N/A,#N/A,FALSE,"현장품질감사";#N/A,#N/A,FALSE,"현장품질감사"}</definedName>
    <definedName name="철골" hidden="1">{#N/A,#N/A,FALSE,"집계";#N/A,#N/A,FALSE,"표지";#N/A,#N/A,FALSE,"터빈집계";#N/A,#N/A,FALSE,"터빈내역";#N/A,#N/A,FALSE,"주제어집계";#N/A,#N/A,FALSE,"주제어내역";#N/A,#N/A,FALSE,"보일러집계";#N/A,#N/A,FALSE,"보일러내역";#N/A,#N/A,FALSE,"별표19";#N/A,#N/A,FALSE,"정산신규품";#N/A,#N/A,FALSE,"신규별표";#N/A,#N/A,FALSE,"골재 ";#N/A,#N/A,FALSE,"운반비"}</definedName>
    <definedName name="철골공">#REF!</definedName>
    <definedName name="철공">#REF!</definedName>
    <definedName name="철구">#REF!</definedName>
    <definedName name="철구재">#REF!</definedName>
    <definedName name="철근">[220]인건비!$B$20</definedName>
    <definedName name="철근1">[13]DATA!$J$32</definedName>
    <definedName name="철근2" hidden="1">{#N/A,#N/A,FALSE,"집계";#N/A,#N/A,FALSE,"표지";#N/A,#N/A,FALSE,"터빈집계";#N/A,#N/A,FALSE,"터빈내역";#N/A,#N/A,FALSE,"주제어집계";#N/A,#N/A,FALSE,"주제어내역";#N/A,#N/A,FALSE,"보일러집계";#N/A,#N/A,FALSE,"보일러내역";#N/A,#N/A,FALSE,"별표19";#N/A,#N/A,FALSE,"정산신규품";#N/A,#N/A,FALSE,"신규별표";#N/A,#N/A,FALSE,"골재 ";#N/A,#N/A,FALSE,"운반비"}</definedName>
    <definedName name="철근가공장1" hidden="1">{#N/A,#N/A,FALSE,"집계";#N/A,#N/A,FALSE,"표지";#N/A,#N/A,FALSE,"터빈집계";#N/A,#N/A,FALSE,"터빈내역";#N/A,#N/A,FALSE,"주제어집계";#N/A,#N/A,FALSE,"주제어내역";#N/A,#N/A,FALSE,"보일러집계";#N/A,#N/A,FALSE,"보일러내역";#N/A,#N/A,FALSE,"별표19";#N/A,#N/A,FALSE,"정산신규품";#N/A,#N/A,FALSE,"신규별표";#N/A,#N/A,FALSE,"골재 ";#N/A,#N/A,FALSE,"운반비"}</definedName>
    <definedName name="철근공">'[168]02상노임'!$C$10</definedName>
    <definedName name="철근량" hidden="1">{#N/A,#N/A,FALSE,"전력간선"}</definedName>
    <definedName name="철근자료" hidden="1">#REF!</definedName>
    <definedName name="철근집계" hidden="1">{#N/A,#N/A,FALSE,"단가표지"}</definedName>
    <definedName name="철근콘크리트_공사">#REF!</definedName>
    <definedName name="철근항복응력">'[277]#REF'!$G$144</definedName>
    <definedName name="철도궤도공">#REF!</definedName>
    <definedName name="철도신호공">#REF!</definedName>
    <definedName name="철도용접공">#REF!</definedName>
    <definedName name="철목1호">#REF!</definedName>
    <definedName name="철목2호">#REF!</definedName>
    <definedName name="철목3호">#REF!</definedName>
    <definedName name="철목4호">#REF!</definedName>
    <definedName name="철선">#REF!</definedName>
    <definedName name="철수" hidden="1">{#N/A,#N/A,TRUE,"공종단가";#N/A,#N/A,TRUE,"Mtr단가";#N/A,#N/A,TRUE,"170GIS단가";#N/A,#N/A,TRUE,"258GIS단가";#N/A,#N/A,TRUE,"잡단가A";#N/A,#N/A,TRUE,"잡단가B";#N/A,#N/A,TRUE,"잡단가C";#N/A,#N/A,TRUE,"토목방재단가";#N/A,#N/A,TRUE,"MTR품";#N/A,#N/A,TRUE,"170GIS품";#N/A,#N/A,TRUE,"25.8GIS품";#N/A,#N/A,TRUE,"잡설비품";#N/A,#N/A,TRUE,"토목방재";#N/A,#N/A,TRUE,"시중노임"}</definedName>
    <definedName name="철콘" hidden="1">{#N/A,#N/A,FALSE,"조골재"}</definedName>
    <definedName name="철콘견적">#REF!</definedName>
    <definedName name="철콘번호">#REF!</definedName>
    <definedName name="철콘부대외" hidden="1">{#N/A,#N/A,FALSE,"Sheet1"}</definedName>
    <definedName name="철탑높이">#REF!</definedName>
    <definedName name="철판">#REF!</definedName>
    <definedName name="철판공">#REF!</definedName>
    <definedName name="청림1호">#REF!</definedName>
    <definedName name="청림2호">#REF!</definedName>
    <definedName name="청림3호">#REF!</definedName>
    <definedName name="청천200">'[289]200'!#REF!</definedName>
    <definedName name="초급기능사">#REF!</definedName>
    <definedName name="초급기술자">#REF!</definedName>
    <definedName name="초핑비트_BX">#REF!</definedName>
    <definedName name="초핑비트_NX">#REF!</definedName>
    <definedName name="총">#REF!</definedName>
    <definedName name="총______원_______가">#REF!</definedName>
    <definedName name="총___공____사___비">#REF!</definedName>
    <definedName name="총_원_가">[290]손익분석!#REF!</definedName>
    <definedName name="총골집계">[291]구조물공!$B$88</definedName>
    <definedName name="총공" hidden="1">{#N/A,#N/A,FALSE,"운반시간"}</definedName>
    <definedName name="총공사금액">#REF!</definedName>
    <definedName name="총공사비">#REF!</definedName>
    <definedName name="총공사비2" hidden="1">{#N/A,#N/A,FALSE,"전력간선"}</definedName>
    <definedName name="총공사비용">[292]공사설계서!$I$12</definedName>
    <definedName name="총괄">#REF!</definedName>
    <definedName name="총괄11" hidden="1">#REF!</definedName>
    <definedName name="총괄공사예산서">#REF!</definedName>
    <definedName name="총괄집계" hidden="1">{#N/A,#N/A,FALSE,"집계";#N/A,#N/A,FALSE,"표지";#N/A,#N/A,FALSE,"터빈집계";#N/A,#N/A,FALSE,"터빈내역";#N/A,#N/A,FALSE,"주제어집계";#N/A,#N/A,FALSE,"주제어내역";#N/A,#N/A,FALSE,"보일러집계";#N/A,#N/A,FALSE,"보일러내역";#N/A,#N/A,FALSE,"별표19";#N/A,#N/A,FALSE,"정산신규품";#N/A,#N/A,FALSE,"신규별표";#N/A,#N/A,FALSE,"골재 ";#N/A,#N/A,FALSE,"운반비"}</definedName>
    <definedName name="총괄표">#REF!</definedName>
    <definedName name="총괄표3" hidden="1">{#N/A,#N/A,FALSE,"집계";#N/A,#N/A,FALSE,"표지";#N/A,#N/A,FALSE,"터빈집계";#N/A,#N/A,FALSE,"터빈내역";#N/A,#N/A,FALSE,"주제어집계";#N/A,#N/A,FALSE,"주제어내역";#N/A,#N/A,FALSE,"보일러집계";#N/A,#N/A,FALSE,"보일러내역";#N/A,#N/A,FALSE,"별표19";#N/A,#N/A,FALSE,"정산신규품";#N/A,#N/A,FALSE,"신규별표";#N/A,#N/A,FALSE,"골재 ";#N/A,#N/A,FALSE,"운반비"}</definedName>
    <definedName name="총도급">#REF!</definedName>
    <definedName name="총원">#REF!</definedName>
    <definedName name="총원가">#REF!</definedName>
    <definedName name="총인원">#REF!</definedName>
    <definedName name="총일수">#REF!</definedName>
    <definedName name="총토탈">#REF!</definedName>
    <definedName name="총토탈1">#REF!</definedName>
    <definedName name="총토탈2">#REF!</definedName>
    <definedName name="총회사">#REF!</definedName>
    <definedName name="최조조종">[118]!Macro1</definedName>
    <definedName name="추__정__가__격">[228]총공사비!#REF!</definedName>
    <definedName name="추가_장비의_회선정비료_반영">'[293]3본사'!#REF!</definedName>
    <definedName name="추가분" hidden="1">{"stand",#N/A,TRUE,"공종단가";"mtrvl",#N/A,TRUE,"단가산출";"gis170vl",#N/A,TRUE,"단가산출";"gis23vl",#N/A,TRUE,"단가산출";"cpdlavl",#N/A,TRUE,"단가산출";"BUSVL",#N/A,TRUE,"단가산출";"CABLE",#N/A,TRUE,"단가산출";"MTRST",#N/A,TRUE,"MTR품";"GIS170ST",#N/A,TRUE,"170GIS품";"GIS23ST",#N/A,TRUE,"25.8GIS품";"GITAST",#N/A,TRUE,"잡설비품";"STST",#N/A,TRUE,"표준공종"}</definedName>
    <definedName name="추정" hidden="1">{#N/A,#N/A,FALSE,"포장2"}</definedName>
    <definedName name="추정가격">[228]총공사비!#REF!</definedName>
    <definedName name="추정가격2">[231]SH.R설치!$H$10</definedName>
    <definedName name="추정금액">#REF!</definedName>
    <definedName name="추정금액1">'[294]15설계GIS'!$H$12</definedName>
    <definedName name="추정금액2">[231]SH.R설치!$H$8</definedName>
    <definedName name="추진333" hidden="1">{#N/A,#N/A,FALSE,"단가표지"}</definedName>
    <definedName name="추진전략3">[0]!추진전략3</definedName>
    <definedName name="축">#REF!</definedName>
    <definedName name="출고재료비">#REF!</definedName>
    <definedName name="출입문2" hidden="1">{#N/A,#N/A,FALSE,"집계";#N/A,#N/A,FALSE,"표지";#N/A,#N/A,FALSE,"터빈집계";#N/A,#N/A,FALSE,"터빈내역";#N/A,#N/A,FALSE,"주제어집계";#N/A,#N/A,FALSE,"주제어내역";#N/A,#N/A,FALSE,"보일러집계";#N/A,#N/A,FALSE,"보일러내역";#N/A,#N/A,FALSE,"별표19";#N/A,#N/A,FALSE,"정산신규품";#N/A,#N/A,FALSE,"신규별표";#N/A,#N/A,FALSE,"골재 ";#N/A,#N/A,FALSE,"운반비"}</definedName>
    <definedName name="취수로" hidden="1">{#N/A,#N/A,FALSE,"전력간선"}</definedName>
    <definedName name="츄ㅗㄹㅊㄹ초" hidden="1">{#N/A,#N/A,FALSE,"물가변동";#N/A,#N/A,FALSE,"집계";#N/A,#N/A,FALSE,"도급집계";#N/A,#N/A,FALSE,"예산서";#N/A,#N/A,FALSE,"터빈";#N/A,#N/A,FALSE,"보일러";#N/A,#N/A,FALSE,"품셈";#N/A,#N/A,FALSE,"부표";#N/A,#N/A,FALSE,"적용노임";#N/A,#N/A,FALSE,"장비노임";#N/A,#N/A,FALSE,"정산품질";#N/A,#N/A,FALSE,"신규별표";#N/A,#N/A,FALSE,"정산신규품";#N/A,#N/A,FALSE,"ESC별표"}</definedName>
    <definedName name="측_______부">#REF!</definedName>
    <definedName name="측량">[43]Total!#REF!</definedName>
    <definedName name="측부">#REF!</definedName>
    <definedName name="치장벽돌공">#REF!</definedName>
    <definedName name="침수복구" hidden="1">{"'주간보고(감리)'!$A$3:$AG$23"}</definedName>
    <definedName name="ㅋ" hidden="1">{#N/A,#N/A,FALSE,"전력간선"}</definedName>
    <definedName name="ㅋ_1" hidden="1">{#N/A,#N/A,FALSE,"조골재"}</definedName>
    <definedName name="ㅋㅁ" hidden="1">{#N/A,#N/A,FALSE,"명세표"}</definedName>
    <definedName name="ㅋㅋ">[295]내역!#REF!</definedName>
    <definedName name="ㅋㅋㅋ" hidden="1">{"'용역비'!$A$4:$C$8"}</definedName>
    <definedName name="ㅋㅌ" hidden="1">{"'용역비'!$A$4:$C$8"}</definedName>
    <definedName name="ㅋㅌㅋ" hidden="1">{#N/A,#N/A,FALSE,"집계";#N/A,#N/A,FALSE,"표지";#N/A,#N/A,FALSE,"터빈집계";#N/A,#N/A,FALSE,"터빈내역";#N/A,#N/A,FALSE,"주제어집계";#N/A,#N/A,FALSE,"주제어내역";#N/A,#N/A,FALSE,"보일러집계";#N/A,#N/A,FALSE,"보일러내역"}</definedName>
    <definedName name="카">#REF!</definedName>
    <definedName name="카메라" hidden="1">{#N/A,#N/A,FALSE,"지침";#N/A,#N/A,FALSE,"환경분석";#N/A,#N/A,FALSE,"Sheet16"}</definedName>
    <definedName name="카메라11" hidden="1">{#N/A,#N/A,FALSE,"지침";#N/A,#N/A,FALSE,"환경분석";#N/A,#N/A,FALSE,"Sheet16"}</definedName>
    <definedName name="카메라1212" hidden="1">{#N/A,#N/A,FALSE,"지침";#N/A,#N/A,FALSE,"환경분석";#N/A,#N/A,FALSE,"Sheet16"}</definedName>
    <definedName name="카믹서별표" hidden="1">#REF!</definedName>
    <definedName name="카비">[296]!Macro10</definedName>
    <definedName name="카빋">[296]!Macro12</definedName>
    <definedName name="캇타간재">'[179]기계경비(시간당)'!$H$92</definedName>
    <definedName name="캇타노무">'[179]기계경비(시간당)'!$H$88</definedName>
    <definedName name="캇타손료">'[179]기계경비(시간당)'!$H$87</definedName>
    <definedName name="케이블" hidden="1">{"stand",#N/A,TRUE,"공종단가";"mtrvl",#N/A,TRUE,"단가산출";"gis170vl",#N/A,TRUE,"단가산출";"gis23vl",#N/A,TRUE,"단가산출";"cpdlavl",#N/A,TRUE,"단가산출";"BUSVL",#N/A,TRUE,"단가산출";"CABLE",#N/A,TRUE,"단가산출";"MTRST",#N/A,TRUE,"MTR품";"GIS170ST",#N/A,TRUE,"170GIS품";"GIS23ST",#N/A,TRUE,"25.8GIS품";"GITAST",#N/A,TRUE,"잡설비품";"STST",#N/A,TRUE,"표준공종"}</definedName>
    <definedName name="케이블간지" hidden="1">{#N/A,#N/A,TRUE,"토적및재료집계";#N/A,#N/A,TRUE,"토적및재료집계";#N/A,#N/A,TRUE,"단위량"}</definedName>
    <definedName name="케이블공">#REF!</definedName>
    <definedName name="케이블물량집게표" hidden="1">{"stand",#N/A,TRUE,"공종단가";"mtrvl",#N/A,TRUE,"단가산출";"gis170vl",#N/A,TRUE,"단가산출";"gis23vl",#N/A,TRUE,"단가산출";"cpdlavl",#N/A,TRUE,"단가산출";"BUSVL",#N/A,TRUE,"단가산출";"CABLE",#N/A,TRUE,"단가산출";"MTRST",#N/A,TRUE,"MTR품";"GIS170ST",#N/A,TRUE,"170GIS품";"GIS23ST",#N/A,TRUE,"25.8GIS품";"GITAST",#N/A,TRUE,"잡설비품";"STST",#N/A,TRUE,"표준공종"}</definedName>
    <definedName name="코아리프트_BX">#REF!</definedName>
    <definedName name="코아리프트_NX">#REF!</definedName>
    <definedName name="코킹공">#REF!</definedName>
    <definedName name="콘크리트">[297]인건비!$B$9</definedName>
    <definedName name="콘크리트2" hidden="1">#REF!</definedName>
    <definedName name="콘크리트공">#REF!</definedName>
    <definedName name="콘크리트공칭강도">'[277]#REF'!$G$132</definedName>
    <definedName name="크레인15경">#REF!</definedName>
    <definedName name="크레인15노">#REF!</definedName>
    <definedName name="크레인15재">#REF!</definedName>
    <definedName name="ㅌ">#REF!</definedName>
    <definedName name="ㅌ_1" hidden="1">{#N/A,#N/A,FALSE,"2~8번"}</definedName>
    <definedName name="ㅌㄹ" hidden="1">{#N/A,#N/A,FALSE,"현장 NCR 분석";#N/A,#N/A,FALSE,"현장품질감사";#N/A,#N/A,FALSE,"현장품질감사"}</definedName>
    <definedName name="ㅌㅊㅀ" hidden="1">{#N/A,#N/A,FALSE,"운반시간"}</definedName>
    <definedName name="ㅌㅌㅌㅌㅌㅌㅌ">#REF!</definedName>
    <definedName name="ㅌㅍㅊㅇㅌㅎ" hidden="1">{#N/A,#N/A,FALSE,"도급대비시행율";#N/A,#N/A,FALSE,"결의서";#N/A,#N/A,FALSE,"내역서";#N/A,#N/A,FALSE,"도급예상"}</definedName>
    <definedName name="타">#REF!</definedName>
    <definedName name="타__일__공">#REF!</definedName>
    <definedName name="타사예상견적서">#REF!</definedName>
    <definedName name="타일공">#REF!</definedName>
    <definedName name="타일공사">#REF!</definedName>
    <definedName name="탑정높이">#REF!</definedName>
    <definedName name="태영지급" hidden="1">{#N/A,#N/A,FALSE,"부대1"}</definedName>
    <definedName name="터널">[0]!터널</definedName>
    <definedName name="터파기">#REF!</definedName>
    <definedName name="테스트" hidden="1">#REF!</definedName>
    <definedName name="테이블">#REF!</definedName>
    <definedName name="템플리트모듈1">BlankMacro1</definedName>
    <definedName name="템플리트모듈2">BlankMacro1</definedName>
    <definedName name="템플리트모듈3">BlankMacro1</definedName>
    <definedName name="템플리트모듈4">BlankMacro1</definedName>
    <definedName name="템플리트모듈5">BlankMacro1</definedName>
    <definedName name="템플리트모듈6">BlankMacro1</definedName>
    <definedName name="토" hidden="1">{#N/A,#N/A,FALSE,"배수2"}</definedName>
    <definedName name="토_________공">[225]내역!#REF!</definedName>
    <definedName name="토\40" hidden="1">{#N/A,#N/A,FALSE,"토공2"}</definedName>
    <definedName name="토1" hidden="1">{#N/A,#N/A,FALSE,"이정표"}</definedName>
    <definedName name="토2" hidden="1">{#N/A,#N/A,FALSE,"조골재"}</definedName>
    <definedName name="토3" hidden="1">{#N/A,#N/A,FALSE,"구조1"}</definedName>
    <definedName name="토공">[225]내역!#REF!</definedName>
    <definedName name="토공11" hidden="1">{#N/A,#N/A,FALSE,"포장2"}</definedName>
    <definedName name="토공2" hidden="1">{#N/A,#N/A,FALSE,"2~8번"}</definedName>
    <definedName name="토공222" hidden="1">{#N/A,#N/A,FALSE,"토공2"}</definedName>
    <definedName name="토공노임">#REF!</definedName>
    <definedName name="토공사" hidden="1">{#N/A,#N/A,FALSE,"집계";#N/A,#N/A,FALSE,"표지";#N/A,#N/A,FALSE,"터빈집계";#N/A,#N/A,FALSE,"터빈내역";#N/A,#N/A,FALSE,"주제어집계";#N/A,#N/A,FALSE,"주제어내역";#N/A,#N/A,FALSE,"보일러집계";#N/A,#N/A,FALSE,"보일러내역";#N/A,#N/A,FALSE,"별표19";#N/A,#N/A,FALSE,"정산신규품";#N/A,#N/A,FALSE,"신규별표";#N/A,#N/A,FALSE,"골재 ";#N/A,#N/A,FALSE,"운반비"}</definedName>
    <definedName name="토공이수" hidden="1">#REF!</definedName>
    <definedName name="토공전체" hidden="1">{#N/A,#N/A,FALSE,"운반시간"}</definedName>
    <definedName name="토당초">[188]토공!$E:$E,[188]토공!$G:$G</definedName>
    <definedName name="토목" hidden="1">{#N/A,#N/A,TRUE,"토적및재료집계";#N/A,#N/A,TRUE,"토적및재료집계";#N/A,#N/A,TRUE,"단위량"}</definedName>
    <definedName name="토목1">[298]내역표지!#REF!</definedName>
    <definedName name="토목견적" hidden="1">{#N/A,#N/A,FALSE,"골재소요량";#N/A,#N/A,FALSE,"골재소요량"}</definedName>
    <definedName name="토목경비" hidden="1">{"stand",#N/A,TRUE,"공종단가";"mtrvl",#N/A,TRUE,"단가산출";"gis170vl",#N/A,TRUE,"단가산출";"gis23vl",#N/A,TRUE,"단가산출";"cpdlavl",#N/A,TRUE,"단가산출";"BUSVL",#N/A,TRUE,"단가산출";"CABLE",#N/A,TRUE,"단가산출";"MTRST",#N/A,TRUE,"MTR품";"GIS170ST",#N/A,TRUE,"170GIS품";"GIS23ST",#N/A,TRUE,"25.8GIS품";"GITAST",#N/A,TRUE,"잡설비품";"STST",#N/A,TRUE,"표준공종"}</definedName>
    <definedName name="토목경비산출" hidden="1">{"stand",#N/A,TRUE,"공종단가";"mtrvl",#N/A,TRUE,"단가산출";"gis170vl",#N/A,TRUE,"단가산출";"gis23vl",#N/A,TRUE,"단가산출";"cpdlavl",#N/A,TRUE,"단가산출";"BUSVL",#N/A,TRUE,"단가산출";"CABLE",#N/A,TRUE,"단가산출";"MTRST",#N/A,TRUE,"MTR품";"GIS170ST",#N/A,TRUE,"170GIS품";"GIS23ST",#N/A,TRUE,"25.8GIS품";"GITAST",#N/A,TRUE,"잡설비품";"STST",#N/A,TRUE,"표준공종"}</definedName>
    <definedName name="토목공사" hidden="1">{#N/A,#N/A,FALSE,"이태원철근"}</definedName>
    <definedName name="토목공사강릉" hidden="1">#REF!</definedName>
    <definedName name="토목내역">#REF!</definedName>
    <definedName name="토목단가">#REF!</definedName>
    <definedName name="토목산정표">#REF!,#REF!</definedName>
    <definedName name="토목설계" hidden="1">{#N/A,#N/A,FALSE,"골재소요량";#N/A,#N/A,FALSE,"골재소요량"}</definedName>
    <definedName name="토목실견적" hidden="1">{#N/A,#N/A,FALSE,"이태원철근"}</definedName>
    <definedName name="토목실행" hidden="1">{#N/A,#N/A,FALSE,"골재소요량";#N/A,#N/A,FALSE,"골재소요량"}</definedName>
    <definedName name="토목팀회의">BlankMacro1</definedName>
    <definedName name="토변경">[188]토공!#REF!,[188]토공!#REF!</definedName>
    <definedName name="토사변경">[212]토공!#REF!,[212]토공!#REF!</definedName>
    <definedName name="토적표" hidden="1">#REF!</definedName>
    <definedName name="토적표01" hidden="1">#REF!</definedName>
    <definedName name="토지대제외금액">#REF!</definedName>
    <definedName name="토피고">'[40]DATA 입력란'!$D$6</definedName>
    <definedName name="통">[0]!통</definedName>
    <definedName name="통1">#REF!</definedName>
    <definedName name="통신_내선공">#REF!</definedName>
    <definedName name="통신_설비공">#REF!</definedName>
    <definedName name="통신_외선공">#REF!</definedName>
    <definedName name="통신기능사">#REF!</definedName>
    <definedName name="통신기사1급">#REF!</definedName>
    <definedName name="통신기사2급">#REF!</definedName>
    <definedName name="통신내선공">#REF!</definedName>
    <definedName name="통신설">[220]인건비!$B$19</definedName>
    <definedName name="통신설비공">#REF!</definedName>
    <definedName name="통신외선공">#REF!</definedName>
    <definedName name="통신집계">BlankMacro1</definedName>
    <definedName name="통신케이블공">#REF!</definedName>
    <definedName name="통케">'[275]인건비 '!$B$27</definedName>
    <definedName name="통합">[0]!통합</definedName>
    <definedName name="통행료">#REF!</definedName>
    <definedName name="투3" hidden="1">{#N/A,#N/A,FALSE,"배수2"}</definedName>
    <definedName name="투자.2">'[299]98지급계획'!#REF!</definedName>
    <definedName name="투찰서_2">[0]!투찰서_2</definedName>
    <definedName name="투찰서_3">[0]!투찰서_3</definedName>
    <definedName name="투찰서2">[0]!투찰서2</definedName>
    <definedName name="투찰표" hidden="1">{#N/A,#N/A,FALSE,"부대1"}</definedName>
    <definedName name="트레이집계" hidden="1">{#N/A,#N/A,FALSE,"집계";#N/A,#N/A,FALSE,"표지";#N/A,#N/A,FALSE,"터빈집계";#N/A,#N/A,FALSE,"터빈내역";#N/A,#N/A,FALSE,"주제어집계";#N/A,#N/A,FALSE,"주제어내역";#N/A,#N/A,FALSE,"보일러집계";#N/A,#N/A,FALSE,"보일러내역";#N/A,#N/A,FALSE,"별표19";#N/A,#N/A,FALSE,"정산신규품";#N/A,#N/A,FALSE,"신규별표";#N/A,#N/A,FALSE,"골재 ";#N/A,#N/A,FALSE,"운반비"}</definedName>
    <definedName name="특_별_인_부">#REF!</definedName>
    <definedName name="특고압케이블공">#REF!</definedName>
    <definedName name="특고압케이블전공">#REF!</definedName>
    <definedName name="특고케이블공">#REF!</definedName>
    <definedName name="특급기술자">'[168]02상노임'!#REF!</definedName>
    <definedName name="특급원자력비파괴시_험공">'[168]02상노임'!#REF!</definedName>
    <definedName name="특급원자력비피괴시험">#REF!</definedName>
    <definedName name="특별">#REF!</definedName>
    <definedName name="특별고압케이블공">#REF!</definedName>
    <definedName name="특별인부">[300]노임단가!$D$56</definedName>
    <definedName name="특수별표" hidden="1">#REF!</definedName>
    <definedName name="특수비계공">#REF!</definedName>
    <definedName name="특수화공">'[168]02상노임'!#REF!</definedName>
    <definedName name="ㅍ" hidden="1">{#N/A,#N/A,FALSE,"조골재"}</definedName>
    <definedName name="ㅍ_1" hidden="1">{#N/A,#N/A,FALSE,"2~8번"}</definedName>
    <definedName name="ㅍㄹ">[301]내역서!#REF!</definedName>
    <definedName name="ㅍㄿㄿㄿㄿㄹ">[0]!ㅍㄿㄿㄿㄿㄹ</definedName>
    <definedName name="ㅍㅍ" hidden="1">{#N/A,#N/A,TRUE,"토적및재료집계";#N/A,#N/A,TRUE,"토적및재료집계";#N/A,#N/A,TRUE,"단위량"}</definedName>
    <definedName name="ㅍㅍㄹ"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ㅍㅍㅍ"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ㅍㅍㅍㅍㅍ">#REF!</definedName>
    <definedName name="파">#REF!</definedName>
    <definedName name="파군재교" hidden="1">{#N/A,#N/A,FALSE,"단면 제원"}</definedName>
    <definedName name="파이프펜던트">[97]DATA!$E$17:$F$26</definedName>
    <definedName name="파일" hidden="1">#REF!</definedName>
    <definedName name="파일견적용">[0]!파일견적용</definedName>
    <definedName name="파일산출3" hidden="1">#REF!</definedName>
    <definedName name="販__賣____手__數__料">#REF!</definedName>
    <definedName name="판넬" hidden="1">{"'단계별시설공사비'!$A$3:$K$51"}</definedName>
    <definedName name="판넬조립공">#REF!</definedName>
    <definedName name="판재">#REF!</definedName>
    <definedName name="팬" hidden="1">{#N/A,#N/A,TRUE,"공조기";#N/A,#N/A,TRUE,"FCU";#N/A,#N/A,TRUE,"1-20";#N/A,#N/A,TRUE,"21-40";#N/A,#N/A,TRUE,"41-60";#N/A,#N/A,TRUE,"61-80";#N/A,#N/A,TRUE,"화장실부하집계";#N/A,#N/A,TRUE,"화장실"}</definedName>
    <definedName name="펌프" hidden="1">{#N/A,#N/A,TRUE,"1. 부하계산";#N/A,#N/A,TRUE,"1-1.부하계산기준";#N/A,#N/A,TRUE,"1-2.부하계산방법";#N/A,#N/A,TRUE,"1-3.부하집계";#N/A,#N/A,TRUE,"1-4.부하계산"}</definedName>
    <definedName name="펌프구경">#REF!</definedName>
    <definedName name="페이지" hidden="1">{"'Firr(선)'!$AS$1:$AY$62","'Firr(사)'!$AS$1:$AY$62","'Firr(회)'!$AS$1:$AY$62","'Firr(선)'!$L$1:$V$62","'Firr(사)'!$L$1:$V$62","'Firr(회)'!$L$1:$V$62"}</definedName>
    <definedName name="편지기초" hidden="1">{#N/A,#N/A,FALSE,"배수2"}</definedName>
    <definedName name="평">#REF!</definedName>
    <definedName name="평당가">#REF!</definedName>
    <definedName name="평본1">#REF!</definedName>
    <definedName name="평정1">#REF!</definedName>
    <definedName name="평정2">#REF!</definedName>
    <definedName name="평정3">#REF!</definedName>
    <definedName name="평촌">'[184]투입(평촌)'!$C$41</definedName>
    <definedName name="폐_기_물___수_수_료">#REF!</definedName>
    <definedName name="폐_기_물___처_리_비">#REF!</definedName>
    <definedName name="포">[302]수량산출서!$E$5</definedName>
    <definedName name="포____장____공">[187]내역!#REF!</definedName>
    <definedName name="포__설__공">#REF!</definedName>
    <definedName name="포__장__공">#REF!</definedName>
    <definedName name="포당초">[188]포장공!$E:$E,[188]포장공!$G:$G</definedName>
    <definedName name="포대">#REF!</definedName>
    <definedName name="포변경">[188]포장공!#REF!,[188]포장공!#REF!</definedName>
    <definedName name="포설공">#REF!</definedName>
    <definedName name="포장">[303]내역서!#REF!</definedName>
    <definedName name="포장공">[232]내역서!#REF!</definedName>
    <definedName name="포장층_높이">'[40]DATA 입력란'!$D$7</definedName>
    <definedName name="포지머ㅗㄱㄷㅌ킹1" hidden="1">{#N/A,#N/A,FALSE,"표지목차"}</definedName>
    <definedName name="폭">'[40]DATA 입력란'!$E$5</definedName>
    <definedName name="폽장2" hidden="1">{#N/A,#N/A,FALSE,"포장1";#N/A,#N/A,FALSE,"포장1"}</definedName>
    <definedName name="표">[304]내역서!#REF!</definedName>
    <definedName name="표.비계" hidden="1">{#N/A,#N/A,TRUE,"토적및재료집계";#N/A,#N/A,TRUE,"토적및재료집계";#N/A,#N/A,TRUE,"단위량"}</definedName>
    <definedName name="표준공종">#REF!</definedName>
    <definedName name="표준공종단가1" hidden="1">{"stand",#N/A,TRUE,"공종단가";"mtrvl",#N/A,TRUE,"단가산출";"gis170vl",#N/A,TRUE,"단가산출";"gis23vl",#N/A,TRUE,"단가산출";"cpdlavl",#N/A,TRUE,"단가산출";"BUSVL",#N/A,TRUE,"단가산출";"CABLE",#N/A,TRUE,"단가산출";"MTRST",#N/A,TRUE,"MTR품";"GIS170ST",#N/A,TRUE,"170GIS품";"GIS23ST",#N/A,TRUE,"25.8GIS품";"GITAST",#N/A,TRUE,"잡설비품";"STST",#N/A,TRUE,"표준공종"}</definedName>
    <definedName name="표준양식">#REF!</definedName>
    <definedName name="표준인건비">'[184]투입(APT500)'!$AH$46</definedName>
    <definedName name="표준인건비1000">'[184]투입(APT1000)'!$AI$46</definedName>
    <definedName name="표준인건비1200">'[184]투입(APT1200)'!$AI$46</definedName>
    <definedName name="표준인건비관수">'[184]투입(관수_건축)'!$AH$46</definedName>
    <definedName name="표준인건비분당">'[184]투입(분당)'!$AM$46</definedName>
    <definedName name="표준인건비평촌">'[184]투입(평촌)'!$AG$46</definedName>
    <definedName name="표지" localSheetId="2" hidden="1">[305]Sheet3!#REF!</definedName>
    <definedName name="표지" hidden="1">[305]Sheet3!#REF!</definedName>
    <definedName name="표지..." hidden="1">{"'단계별시설공사비'!$A$3:$K$51"}</definedName>
    <definedName name="표지.2" hidden="1">{#N/A,#N/A,FALSE,"집계";#N/A,#N/A,FALSE,"표지";#N/A,#N/A,FALSE,"터빈집계";#N/A,#N/A,FALSE,"터빈내역";#N/A,#N/A,FALSE,"주제어집계";#N/A,#N/A,FALSE,"주제어내역";#N/A,#N/A,FALSE,"보일러집계";#N/A,#N/A,FALSE,"보일러내역";#N/A,#N/A,FALSE,"별표19";#N/A,#N/A,FALSE,"정산신규품";#N/A,#N/A,FALSE,"신규별표";#N/A,#N/A,FALSE,"골재 ";#N/A,#N/A,FALSE,"운반비"}</definedName>
    <definedName name="표지.비" hidden="1">{#N/A,#N/A,FALSE,"속도"}</definedName>
    <definedName name="표지1" hidden="1">#REF!</definedName>
    <definedName name="표지2" hidden="1">{#N/A,#N/A,FALSE,"집계";#N/A,#N/A,FALSE,"표지";#N/A,#N/A,FALSE,"터빈집계";#N/A,#N/A,FALSE,"터빈내역";#N/A,#N/A,FALSE,"주제어집계";#N/A,#N/A,FALSE,"주제어내역";#N/A,#N/A,FALSE,"보일러집계";#N/A,#N/A,FALSE,"보일러내역";#N/A,#N/A,FALSE,"별표19";#N/A,#N/A,FALSE,"정산신규품";#N/A,#N/A,FALSE,"신규별표";#N/A,#N/A,FALSE,"골재 ";#N/A,#N/A,FALSE,"운반비"}</definedName>
    <definedName name="표지임" hidden="1">{"stand",#N/A,TRUE,"공종단가";"mtrvl",#N/A,TRUE,"단가산출";"gis170vl",#N/A,TRUE,"단가산출";"gis23vl",#N/A,TRUE,"단가산출";"cpdlavl",#N/A,TRUE,"단가산출";"BUSVL",#N/A,TRUE,"단가산출";"CABLE",#N/A,TRUE,"단가산출";"MTRST",#N/A,TRUE,"MTR품";"GIS170ST",#N/A,TRUE,"170GIS품";"GIS23ST",#N/A,TRUE,"25.8GIS품";"GITAST",#N/A,TRUE,"잡설비품";"STST",#N/A,TRUE,"표준공종"}</definedName>
    <definedName name="품" hidden="1">#REF!</definedName>
    <definedName name="품100경">#REF!</definedName>
    <definedName name="품100노">#REF!</definedName>
    <definedName name="품100재">#REF!</definedName>
    <definedName name="품101경">#REF!</definedName>
    <definedName name="품101노">#REF!</definedName>
    <definedName name="품101재">#REF!</definedName>
    <definedName name="품102경">#REF!</definedName>
    <definedName name="품102노">#REF!</definedName>
    <definedName name="품102재">#REF!</definedName>
    <definedName name="품103경">#REF!</definedName>
    <definedName name="품103노">#REF!</definedName>
    <definedName name="품103재">#REF!</definedName>
    <definedName name="품104경">#REF!</definedName>
    <definedName name="품104노">#REF!</definedName>
    <definedName name="품104재">#REF!</definedName>
    <definedName name="품105경">#REF!</definedName>
    <definedName name="품105노">#REF!</definedName>
    <definedName name="품105재">#REF!</definedName>
    <definedName name="품106경">#REF!</definedName>
    <definedName name="품106노">#REF!</definedName>
    <definedName name="품106재">#REF!</definedName>
    <definedName name="품107경">#REF!</definedName>
    <definedName name="품107노">#REF!</definedName>
    <definedName name="품107재">#REF!</definedName>
    <definedName name="품108경">#REF!</definedName>
    <definedName name="품108노">#REF!</definedName>
    <definedName name="품108재">#REF!</definedName>
    <definedName name="품109노">#REF!</definedName>
    <definedName name="품10노">#REF!</definedName>
    <definedName name="품10재">#REF!</definedName>
    <definedName name="품110노">#REF!</definedName>
    <definedName name="품111노">#REF!</definedName>
    <definedName name="품112노">#REF!</definedName>
    <definedName name="품113노">#REF!</definedName>
    <definedName name="품113재">#REF!</definedName>
    <definedName name="품114노">#REF!</definedName>
    <definedName name="품115노">#REF!</definedName>
    <definedName name="품116노">#REF!</definedName>
    <definedName name="품117노">#REF!</definedName>
    <definedName name="품118노">#REF!</definedName>
    <definedName name="품119노">#REF!</definedName>
    <definedName name="품11노">#REF!</definedName>
    <definedName name="품11재">#REF!</definedName>
    <definedName name="품120노">#REF!</definedName>
    <definedName name="품120재">#REF!</definedName>
    <definedName name="품121재">#REF!</definedName>
    <definedName name="품122재">#REF!</definedName>
    <definedName name="품123노">#REF!</definedName>
    <definedName name="품123재">#REF!</definedName>
    <definedName name="품124노">#REF!</definedName>
    <definedName name="품124재">#REF!</definedName>
    <definedName name="품125노">#REF!</definedName>
    <definedName name="품125재">#REF!</definedName>
    <definedName name="품126노">#REF!</definedName>
    <definedName name="품126재">#REF!</definedName>
    <definedName name="품127노">#REF!</definedName>
    <definedName name="품127재">#REF!</definedName>
    <definedName name="품128노">#REF!</definedName>
    <definedName name="품128재">#REF!</definedName>
    <definedName name="품129노">#REF!</definedName>
    <definedName name="품129재">#REF!</definedName>
    <definedName name="품12노">#REF!</definedName>
    <definedName name="품12재">#REF!</definedName>
    <definedName name="품130노">#REF!</definedName>
    <definedName name="품130재">#REF!</definedName>
    <definedName name="품131재">#REF!</definedName>
    <definedName name="품132노">#REF!</definedName>
    <definedName name="품132재">#REF!</definedName>
    <definedName name="품133재">#REF!</definedName>
    <definedName name="품134재">#REF!</definedName>
    <definedName name="품135재">#REF!</definedName>
    <definedName name="품136노">#REF!</definedName>
    <definedName name="품136재">#REF!</definedName>
    <definedName name="품137노">#REF!</definedName>
    <definedName name="품137재">#REF!</definedName>
    <definedName name="품138노">#REF!</definedName>
    <definedName name="품138재">#REF!</definedName>
    <definedName name="품139노">#REF!</definedName>
    <definedName name="품139재">#REF!</definedName>
    <definedName name="품13노">#REF!</definedName>
    <definedName name="품140노">#REF!</definedName>
    <definedName name="품140재">#REF!</definedName>
    <definedName name="품141노">#REF!</definedName>
    <definedName name="품141재">#REF!</definedName>
    <definedName name="품142노">#REF!</definedName>
    <definedName name="품142재">#REF!</definedName>
    <definedName name="품143노">#REF!</definedName>
    <definedName name="품143재">#REF!</definedName>
    <definedName name="품144노">#REF!</definedName>
    <definedName name="품144재">#REF!</definedName>
    <definedName name="품145노">#REF!</definedName>
    <definedName name="품145재">#REF!</definedName>
    <definedName name="품146노">#REF!</definedName>
    <definedName name="품146재">#REF!</definedName>
    <definedName name="품147노">#REF!</definedName>
    <definedName name="품147재">#REF!</definedName>
    <definedName name="품148노">#REF!</definedName>
    <definedName name="품148재">#REF!</definedName>
    <definedName name="품149노">#REF!</definedName>
    <definedName name="품149재">#REF!</definedName>
    <definedName name="품14노">#REF!</definedName>
    <definedName name="품14재">#REF!</definedName>
    <definedName name="품150노">#REF!</definedName>
    <definedName name="품150재">#REF!</definedName>
    <definedName name="품151노">#REF!</definedName>
    <definedName name="품151재">#REF!</definedName>
    <definedName name="품152노">#REF!</definedName>
    <definedName name="품152재">#REF!</definedName>
    <definedName name="품153노">#REF!</definedName>
    <definedName name="품153재">#REF!</definedName>
    <definedName name="품154노">#REF!</definedName>
    <definedName name="품154재">#REF!</definedName>
    <definedName name="품155노">#REF!</definedName>
    <definedName name="품155재">#REF!</definedName>
    <definedName name="품156재">#REF!</definedName>
    <definedName name="품157노">#REF!</definedName>
    <definedName name="품157재">#REF!</definedName>
    <definedName name="품158노">#REF!</definedName>
    <definedName name="품158재">#REF!</definedName>
    <definedName name="품159노">#REF!</definedName>
    <definedName name="품159재">#REF!</definedName>
    <definedName name="품15노">#REF!</definedName>
    <definedName name="품15재">#REF!</definedName>
    <definedName name="품160재">#REF!</definedName>
    <definedName name="품161노">#REF!</definedName>
    <definedName name="품161재">#REF!</definedName>
    <definedName name="품162노">#REF!</definedName>
    <definedName name="품162재">#REF!</definedName>
    <definedName name="품163노">#REF!</definedName>
    <definedName name="품163재">#REF!</definedName>
    <definedName name="품164노">#REF!</definedName>
    <definedName name="품164재">#REF!</definedName>
    <definedName name="품165노">#REF!</definedName>
    <definedName name="품165재">#REF!</definedName>
    <definedName name="품166노">#REF!</definedName>
    <definedName name="품166재">#REF!</definedName>
    <definedName name="품167노">#REF!</definedName>
    <definedName name="품167재">#REF!</definedName>
    <definedName name="품168경">#REF!</definedName>
    <definedName name="품168노">#REF!</definedName>
    <definedName name="품168재">#REF!</definedName>
    <definedName name="품169경">#REF!</definedName>
    <definedName name="품169노">#REF!</definedName>
    <definedName name="품169재">#REF!</definedName>
    <definedName name="품16노">#REF!</definedName>
    <definedName name="품170경">#REF!</definedName>
    <definedName name="품170노">#REF!</definedName>
    <definedName name="품170재">#REF!</definedName>
    <definedName name="품171경">#REF!</definedName>
    <definedName name="품171노">#REF!</definedName>
    <definedName name="품171재">#REF!</definedName>
    <definedName name="품172노">#REF!</definedName>
    <definedName name="품172재">#REF!</definedName>
    <definedName name="품173노">#REF!</definedName>
    <definedName name="품173재">#REF!</definedName>
    <definedName name="품174경">#REF!</definedName>
    <definedName name="품174노">#REF!</definedName>
    <definedName name="품174재">#REF!</definedName>
    <definedName name="품175경">#REF!</definedName>
    <definedName name="품175노">#REF!</definedName>
    <definedName name="품175재">#REF!</definedName>
    <definedName name="품176경">#REF!</definedName>
    <definedName name="품176노">#REF!</definedName>
    <definedName name="품176재">#REF!</definedName>
    <definedName name="품177노">#REF!</definedName>
    <definedName name="품177재">#REF!</definedName>
    <definedName name="품178경">#REF!</definedName>
    <definedName name="품178경1">#REF!</definedName>
    <definedName name="품178노">#REF!</definedName>
    <definedName name="품178노1">#REF!</definedName>
    <definedName name="품178재">#REF!</definedName>
    <definedName name="품178재1">#REF!</definedName>
    <definedName name="품179경">#REF!</definedName>
    <definedName name="품179노">#REF!</definedName>
    <definedName name="품179재">#REF!</definedName>
    <definedName name="품17노">#REF!</definedName>
    <definedName name="품17재">#REF!</definedName>
    <definedName name="품180경">#REF!</definedName>
    <definedName name="품180노">#REF!</definedName>
    <definedName name="품180재">#REF!</definedName>
    <definedName name="품181노">#REF!</definedName>
    <definedName name="품182노">#REF!</definedName>
    <definedName name="품182재">#REF!</definedName>
    <definedName name="품183경">#REF!</definedName>
    <definedName name="품183노">#REF!</definedName>
    <definedName name="품183재">#REF!</definedName>
    <definedName name="품184경">#REF!</definedName>
    <definedName name="품184노">#REF!</definedName>
    <definedName name="품184재">#REF!</definedName>
    <definedName name="품18노">#REF!</definedName>
    <definedName name="품19노">#REF!</definedName>
    <definedName name="품19재">#REF!</definedName>
    <definedName name="품1노">#REF!</definedName>
    <definedName name="품1재">#REF!</definedName>
    <definedName name="품20노">#REF!</definedName>
    <definedName name="품21노">#REF!</definedName>
    <definedName name="품21재">#REF!</definedName>
    <definedName name="품22경">#REF!</definedName>
    <definedName name="품22노">#REF!</definedName>
    <definedName name="품22재">#REF!</definedName>
    <definedName name="품23경">#REF!</definedName>
    <definedName name="품23노">#REF!</definedName>
    <definedName name="품23재">#REF!</definedName>
    <definedName name="품24경">#REF!</definedName>
    <definedName name="품24노">#REF!</definedName>
    <definedName name="품24재">#REF!</definedName>
    <definedName name="품25노">#REF!</definedName>
    <definedName name="품26노">#REF!</definedName>
    <definedName name="품27노">#REF!</definedName>
    <definedName name="품27재">#REF!</definedName>
    <definedName name="품283경">#REF!</definedName>
    <definedName name="품283노">#REF!</definedName>
    <definedName name="품283재">#REF!</definedName>
    <definedName name="품28노">#REF!</definedName>
    <definedName name="품28재">#REF!</definedName>
    <definedName name="품29노">#REF!</definedName>
    <definedName name="품29재">#REF!</definedName>
    <definedName name="품2노">#REF!</definedName>
    <definedName name="품2재">#REF!</definedName>
    <definedName name="품30노">#REF!</definedName>
    <definedName name="품30재">#REF!</definedName>
    <definedName name="품31노">#REF!</definedName>
    <definedName name="품31재">#REF!</definedName>
    <definedName name="품32노">#REF!</definedName>
    <definedName name="품32재">#REF!</definedName>
    <definedName name="품33노">#REF!</definedName>
    <definedName name="품33재">#REF!</definedName>
    <definedName name="품34경">#REF!</definedName>
    <definedName name="품34재">#REF!</definedName>
    <definedName name="품35노">#REF!</definedName>
    <definedName name="품36노">#REF!</definedName>
    <definedName name="품37노">#REF!</definedName>
    <definedName name="품38노">#REF!</definedName>
    <definedName name="품39노">#REF!</definedName>
    <definedName name="품3노">#REF!</definedName>
    <definedName name="품3재">#REF!</definedName>
    <definedName name="품40노">#REF!</definedName>
    <definedName name="품41노">#REF!</definedName>
    <definedName name="품42노">#REF!</definedName>
    <definedName name="품43노">#REF!</definedName>
    <definedName name="품44노">#REF!</definedName>
    <definedName name="품44재">#REF!</definedName>
    <definedName name="품45노">#REF!</definedName>
    <definedName name="품46노">#REF!</definedName>
    <definedName name="품46재">#REF!</definedName>
    <definedName name="품47노">#REF!</definedName>
    <definedName name="품47재">#REF!</definedName>
    <definedName name="품48노">#REF!</definedName>
    <definedName name="품48재">#REF!</definedName>
    <definedName name="품49재">#REF!</definedName>
    <definedName name="품4노">#REF!</definedName>
    <definedName name="품4재">#REF!</definedName>
    <definedName name="품50노">#REF!</definedName>
    <definedName name="품50재">#REF!</definedName>
    <definedName name="품51노">#REF!</definedName>
    <definedName name="품51재">#REF!</definedName>
    <definedName name="품52노">#REF!</definedName>
    <definedName name="품52재">#REF!</definedName>
    <definedName name="품53노">#REF!</definedName>
    <definedName name="품53재">#REF!</definedName>
    <definedName name="품54노">#REF!</definedName>
    <definedName name="품54재">#REF!</definedName>
    <definedName name="품55노">#REF!</definedName>
    <definedName name="품55노1">#REF!</definedName>
    <definedName name="품55재">#REF!</definedName>
    <definedName name="품55재1">#REF!</definedName>
    <definedName name="품56노">#REF!</definedName>
    <definedName name="품56재">#REF!</definedName>
    <definedName name="품57노">#REF!</definedName>
    <definedName name="품57재">#REF!</definedName>
    <definedName name="품58노">#REF!</definedName>
    <definedName name="품58재">#REF!</definedName>
    <definedName name="품59노">#REF!</definedName>
    <definedName name="품59재">#REF!</definedName>
    <definedName name="품5노">#REF!</definedName>
    <definedName name="품5재">#REF!</definedName>
    <definedName name="품60노">#REF!</definedName>
    <definedName name="품60재">#REF!</definedName>
    <definedName name="품61노">#REF!</definedName>
    <definedName name="품61재">#REF!</definedName>
    <definedName name="품62노">#REF!</definedName>
    <definedName name="품62재">#REF!</definedName>
    <definedName name="품63노">#REF!</definedName>
    <definedName name="품63재">#REF!</definedName>
    <definedName name="품64노">#REF!</definedName>
    <definedName name="품64재">#REF!</definedName>
    <definedName name="품65노">#REF!</definedName>
    <definedName name="품65재">#REF!</definedName>
    <definedName name="품66노">#REF!</definedName>
    <definedName name="품66재">#REF!</definedName>
    <definedName name="품67노">#REF!</definedName>
    <definedName name="품67재">#REF!</definedName>
    <definedName name="품68노">#REF!</definedName>
    <definedName name="품68재">#REF!</definedName>
    <definedName name="품69노">#REF!</definedName>
    <definedName name="품69재">#REF!</definedName>
    <definedName name="품6노">#REF!</definedName>
    <definedName name="품6재">#REF!</definedName>
    <definedName name="품70노">#REF!</definedName>
    <definedName name="품70재">#REF!</definedName>
    <definedName name="품71노">#REF!</definedName>
    <definedName name="품71재">#REF!</definedName>
    <definedName name="품72노">#REF!</definedName>
    <definedName name="품72노1">#REF!</definedName>
    <definedName name="품73경">#REF!</definedName>
    <definedName name="품73노">#REF!</definedName>
    <definedName name="품73재">#REF!</definedName>
    <definedName name="품74노">#REF!</definedName>
    <definedName name="품74재">#REF!</definedName>
    <definedName name="품75재">#REF!</definedName>
    <definedName name="품76경">#REF!</definedName>
    <definedName name="품76노">#REF!</definedName>
    <definedName name="품76재">#REF!</definedName>
    <definedName name="품77경">#REF!</definedName>
    <definedName name="품77노">#REF!</definedName>
    <definedName name="품77재">#REF!</definedName>
    <definedName name="품78경">#REF!</definedName>
    <definedName name="품78노">#REF!</definedName>
    <definedName name="품78재">#REF!</definedName>
    <definedName name="품79경">#REF!</definedName>
    <definedName name="품79노">#REF!</definedName>
    <definedName name="품79재">#REF!</definedName>
    <definedName name="품7노">#REF!</definedName>
    <definedName name="품7재">#REF!</definedName>
    <definedName name="품80경">#REF!</definedName>
    <definedName name="품80노">#REF!</definedName>
    <definedName name="품80재">#REF!</definedName>
    <definedName name="품81경">#REF!</definedName>
    <definedName name="품81노">#REF!</definedName>
    <definedName name="품81재">#REF!</definedName>
    <definedName name="품82경">#REF!</definedName>
    <definedName name="품82노">#REF!</definedName>
    <definedName name="품82재">#REF!</definedName>
    <definedName name="품83경">#REF!</definedName>
    <definedName name="품83노">#REF!</definedName>
    <definedName name="품83재">#REF!</definedName>
    <definedName name="품84경">#REF!</definedName>
    <definedName name="품84노">#REF!</definedName>
    <definedName name="품84재">#REF!</definedName>
    <definedName name="품85경">#REF!</definedName>
    <definedName name="품85노">#REF!</definedName>
    <definedName name="품85재">#REF!</definedName>
    <definedName name="품86경">#REF!</definedName>
    <definedName name="품86노">#REF!</definedName>
    <definedName name="품86재">#REF!</definedName>
    <definedName name="품87경">#REF!</definedName>
    <definedName name="품87노">#REF!</definedName>
    <definedName name="품87재">#REF!</definedName>
    <definedName name="품88경">#REF!</definedName>
    <definedName name="품88노">#REF!</definedName>
    <definedName name="품88재">#REF!</definedName>
    <definedName name="품89경">#REF!</definedName>
    <definedName name="품89노">#REF!</definedName>
    <definedName name="품89재">#REF!</definedName>
    <definedName name="품8노">#REF!</definedName>
    <definedName name="품8재">#REF!</definedName>
    <definedName name="품90경">#REF!</definedName>
    <definedName name="품90노">#REF!</definedName>
    <definedName name="품90재">#REF!</definedName>
    <definedName name="품91경">#REF!</definedName>
    <definedName name="품91노">#REF!</definedName>
    <definedName name="품91재">#REF!</definedName>
    <definedName name="품92경">#REF!</definedName>
    <definedName name="품92경1">#REF!</definedName>
    <definedName name="품92노">#REF!</definedName>
    <definedName name="품92노1">#REF!</definedName>
    <definedName name="품92재">#REF!</definedName>
    <definedName name="품92재1">#REF!</definedName>
    <definedName name="품93경">#REF!</definedName>
    <definedName name="품93노">#REF!</definedName>
    <definedName name="품93재">#REF!</definedName>
    <definedName name="품94경">#REF!</definedName>
    <definedName name="품94노">#REF!</definedName>
    <definedName name="품94재">#REF!</definedName>
    <definedName name="품95경">#REF!</definedName>
    <definedName name="품95노">#REF!</definedName>
    <definedName name="품95재">#REF!</definedName>
    <definedName name="품96경">#REF!</definedName>
    <definedName name="품96노">#REF!</definedName>
    <definedName name="품96재">#REF!</definedName>
    <definedName name="품97경">#REF!</definedName>
    <definedName name="품97노">#REF!</definedName>
    <definedName name="품97재">#REF!</definedName>
    <definedName name="품98경">#REF!</definedName>
    <definedName name="품98노">#REF!</definedName>
    <definedName name="품98재">#REF!</definedName>
    <definedName name="품99경">#REF!</definedName>
    <definedName name="품99노">#REF!</definedName>
    <definedName name="품99재">#REF!</definedName>
    <definedName name="품9노">#REF!</definedName>
    <definedName name="품9재">#REF!</definedName>
    <definedName name="품셈">'[306]00상노임'!$F$79</definedName>
    <definedName name="품셈2" hidden="1">{#N/A,#N/A,FALSE,"현장 NCR 분석";#N/A,#N/A,FALSE,"현장품질감사";#N/A,#N/A,FALSE,"현장품질감사"}</definedName>
    <definedName name="품셈3">#N/A</definedName>
    <definedName name="품셈공종">[307]품셈TABLE!$C$2:$C$50</definedName>
    <definedName name="품셈단가">[307]품셈TABLE!$D$2:$D$50</definedName>
    <definedName name="품셈단가표">#REF!</definedName>
    <definedName name="품셈여러개" hidden="1">{#N/A,#N/A,TRUE,"수량총괄";#N/A,#N/A,TRUE,"공사비예산서";#N/A,#N/A,TRUE,"공사비예산서 (2)"}</definedName>
    <definedName name="품셈총괄표">[308]품셈총괄표!$A$3:$K$186</definedName>
    <definedName name="품셈표" hidden="1">#REF!</definedName>
    <definedName name="품셈함보자" hidden="1">{#N/A,#N/A,TRUE,"수량총괄";#N/A,#N/A,TRUE,"공사비예산서";#N/A,#N/A,TRUE,"공사비예산서 (2)"}</definedName>
    <definedName name="품신">[176]설계산출표지!$B$1</definedName>
    <definedName name="품의서">[0]!품의서</definedName>
    <definedName name="프랜트_전공">#REF!</definedName>
    <definedName name="프랜트전공" localSheetId="2">#REF!</definedName>
    <definedName name="프랜트전공">#REF!</definedName>
    <definedName name="프린터" localSheetId="2">#REF!</definedName>
    <definedName name="프린터">#REF!</definedName>
    <definedName name="플라타너스B8">[159]데이타!$E$552</definedName>
    <definedName name="플랜트">'[275]인건비 '!$B$21</definedName>
    <definedName name="플랜트기계설치공">#REF!</definedName>
    <definedName name="플랜트배관공">#REF!</definedName>
    <definedName name="플랜트용접공">#REF!</definedName>
    <definedName name="플랜트전공">#REF!</definedName>
    <definedName name="플랜트제관공">#REF!</definedName>
    <definedName name="플랜트특수용접공">#REF!</definedName>
    <definedName name="피로티" hidden="1">{#N/A,#N/A,FALSE,"이태원철근"}</definedName>
    <definedName name="피로티1" hidden="1">{#N/A,#N/A,FALSE,"이태원철근"}</definedName>
    <definedName name="피해2" hidden="1">#REF!</definedName>
    <definedName name="필름">#REF!</definedName>
    <definedName name="ㅎ">#REF!</definedName>
    <definedName name="ㅎ23">#REF!</definedName>
    <definedName name="ㅎ384" localSheetId="2">#REF!</definedName>
    <definedName name="ㅎ384">#REF!</definedName>
    <definedName name="ㅎ5" hidden="1">{#N/A,#N/A,FALSE,"골재소요량";#N/A,#N/A,FALSE,"골재소요량"}</definedName>
    <definedName name="ㅎ5_1" hidden="1">{#N/A,#N/A,FALSE,"골재소요량";#N/A,#N/A,FALSE,"골재소요량"}</definedName>
    <definedName name="ㅎ662">#REF!</definedName>
    <definedName name="ㅎ72">#REF!</definedName>
    <definedName name="ㅎㄱㅎ">#REF!</definedName>
    <definedName name="ㅎㄴㅁㅁㅁㅎㅁㅎㅁ"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ㅎ노ㅠ" hidden="1">{#N/A,#N/A,FALSE,"배수1"}</definedName>
    <definedName name="ㅎㄶ" hidden="1">{#N/A,#N/A,FALSE,"속도"}</definedName>
    <definedName name="ㅎㄹ">[0]!ㅎㄹ</definedName>
    <definedName name="ㅎㄹ오하ㅓ"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ㅎ로낟안" hidden="1">{#N/A,#N/A,FALSE,"혼합골재"}</definedName>
    <definedName name="ㅎ로ㅗ">BlankMacro1</definedName>
    <definedName name="ㅎ롷롤호">#REF!</definedName>
    <definedName name="ㅎㅀㄹ">[309]JUCKEYK!$A$1:$N$61</definedName>
    <definedName name="ㅎㅁㅇㅎㅇㅁㅀㅁㅎ" hidden="1">[166]Total!#REF!</definedName>
    <definedName name="ㅎㅇ" hidden="1">{"'용역비'!$A$4:$C$8"}</definedName>
    <definedName name="ㅎㅇㅀㄴㅇㅎㅇㄴㅀ">#REF!</definedName>
    <definedName name="ㅎㅇㅀㅇㄹ">[0]!ㅎㅇㅀㅇㄹ</definedName>
    <definedName name="ㅎㅇㅎ">#REF!</definedName>
    <definedName name="ㅎ오" hidden="1">{"'용역비'!$A$4:$C$8"}</definedName>
    <definedName name="ㅎㅍㅇㄹㄹㅇ">#REF!</definedName>
    <definedName name="ㅎㅎ" hidden="1">{#N/A,#N/A,FALSE,"골재소요량";#N/A,#N/A,FALSE,"골재소요량"}</definedName>
    <definedName name="ㅎㅎㄱ호속속솏">#REF!</definedName>
    <definedName name="ㅎㅎㅀ로">#REF!</definedName>
    <definedName name="ㅎㅎㅎ" hidden="1">#REF!</definedName>
    <definedName name="ㅎㅎㅎㅎ">BlankMacro1</definedName>
    <definedName name="ㅎㅎㅎㅎㅎㅎ">#REF!</definedName>
    <definedName name="ㅎㅎㅎㅎㅎㅎㅎㅎㅎㅎㅎㅎ">#REF!</definedName>
    <definedName name="ㅎㅎㅎㅎㅎㅎㅎㅎㅎㅎㅎㅎㅎ">#REF!</definedName>
    <definedName name="ㅎㅎㅎㅎㅎㅎㅎㅎㅎㅎㅎㅎㅎㅎ" hidden="1">{#N/A,#N/A,FALSE,"포장2"}</definedName>
    <definedName name="하" hidden="1">{#N/A,#N/A,FALSE,"지침";#N/A,#N/A,FALSE,"환경분석";#N/A,#N/A,FALSE,"Sheet16"}</definedName>
    <definedName name="하나">BlankMacro1</definedName>
    <definedName name="하늘1" hidden="1">{#N/A,#N/A,FALSE,"전력간선"}</definedName>
    <definedName name="하도" hidden="1">{#N/A,#N/A,FALSE,"이정표"}</definedName>
    <definedName name="하도급">#REF!</definedName>
    <definedName name="하도급계획서">#REF!</definedName>
    <definedName name="하도급고차">#REF!</definedName>
    <definedName name="하도급사항">'[310]설 계'!$A$2:$F$617</definedName>
    <definedName name="하도급제관">#REF!</definedName>
    <definedName name="하도내역1" hidden="1">{#N/A,#N/A,FALSE,"조골재"}</definedName>
    <definedName name="하도사"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하도집계" hidden="1">{#N/A,#N/A,FALSE,"집계";#N/A,#N/A,FALSE,"표지";#N/A,#N/A,FALSE,"터빈집계";#N/A,#N/A,FALSE,"터빈내역";#N/A,#N/A,FALSE,"주제어집계";#N/A,#N/A,FALSE,"주제어내역";#N/A,#N/A,FALSE,"보일러집계";#N/A,#N/A,FALSE,"보일러내역";#N/A,#N/A,FALSE,"별표19";#N/A,#N/A,FALSE,"정산신규품";#N/A,#N/A,FALSE,"신규별표";#N/A,#N/A,FALSE,"골재 ";#N/A,#N/A,FALSE,"운반비"}</definedName>
    <definedName name="하비람" hidden="1">{#N/A,#N/A,TRUE,"1. 부하계산";#N/A,#N/A,TRUE,"1-1.부하계산기준";#N/A,#N/A,TRUE,"1-2.부하계산방법";#N/A,#N/A,TRUE,"1-3.부하집계";#N/A,#N/A,TRUE,"1-4.부하계산"}</definedName>
    <definedName name="하상유지공" hidden="1">{#N/A,#N/A,FALSE,"배수1"}</definedName>
    <definedName name="하수도2"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하수암거" hidden="1">{#N/A,#N/A,FALSE,"포장단가"}</definedName>
    <definedName name="하재만" hidden="1">{#N/A,#N/A,FALSE,"골재소요량";#N/A,#N/A,FALSE,"골재소요량"}</definedName>
    <definedName name="하하">#REF!</definedName>
    <definedName name="하한선" hidden="1">{#N/A,#N/A,FALSE,"배수2"}</definedName>
    <definedName name="학교">#REF!</definedName>
    <definedName name="학교2">#REF!</definedName>
    <definedName name="한" hidden="1">#REF!</definedName>
    <definedName name="한교1호">#REF!</definedName>
    <definedName name="한교2호">#REF!</definedName>
    <definedName name="한교3호">#REF!</definedName>
    <definedName name="한국">#REF!</definedName>
    <definedName name="한국타코닉" hidden="1">{#N/A,#N/A,FALSE,"앞";#N/A,#N/A,FALSE,"앞";#N/A,#N/A,FALSE,"목차";#N/A,#N/A,FALSE,"1";#N/A,#N/A,FALSE,"갑지";#N/A,#N/A,FALSE,"2";#N/A,#N/A,FALSE,"개요";#N/A,#N/A,FALSE,"개요2";#N/A,#N/A,FALSE,"3";#N/A,#N/A,FALSE,"총괄";#N/A,#N/A,FALSE,"선금";#N/A,#N/A,FALSE,"4";#N/A,#N/A,FALSE,"방법";#N/A,#N/A,FALSE,"5";#N/A,#N/A,FALSE,"k";#N/A,#N/A,FALSE,"6";#N/A,#N/A,FALSE,"지수";#N/A,#N/A,FALSE,"7";#N/A,#N/A,FALSE,"노";#N/A,#N/A,FALSE,"경";#N/A,#N/A,FALSE,"재";#N/A,#N/A,FALSE,"산";#N/A,#N/A,FALSE,"안";#N/A,#N/A,FALSE,"8";#N/A,#N/A,FALSE,"계수";#N/A,#N/A,FALSE,"9";#N/A,#N/A,FALSE,"비목";#N/A,#N/A,FALSE,"10";#N/A,#N/A,FALSE,"집계"}</definedName>
    <definedName name="한독">#REF!</definedName>
    <definedName name="한동" hidden="1">{#N/A,#N/A,FALSE,"단가표지"}</definedName>
    <definedName name="한식목공">#REF!</definedName>
    <definedName name="한식목공조공">#REF!</definedName>
    <definedName name="한식미장공">'[168]02상노임'!#REF!</definedName>
    <definedName name="한식와공">#REF!</definedName>
    <definedName name="한식와공조공">'[168]02상노임'!#REF!</definedName>
    <definedName name="한전공사비">#REF!,#REF!</definedName>
    <definedName name="할__석__공">#REF!</definedName>
    <definedName name="할석공">'[168]02상노임'!$F$43</definedName>
    <definedName name="할증노무비">#REF!</definedName>
    <definedName name="할증노임">#REF!</definedName>
    <definedName name="할증분">#REF!</definedName>
    <definedName name="할증전기">#REF!</definedName>
    <definedName name="함__석__공">#REF!</definedName>
    <definedName name="함돈식상무">#REF!</definedName>
    <definedName name="함석공">#REF!</definedName>
    <definedName name="합______________계">#REF!</definedName>
    <definedName name="합계">#REF!</definedName>
    <definedName name="합계표" hidden="1">{#N/A,#N/A,FALSE,"집계";#N/A,#N/A,FALSE,"표지";#N/A,#N/A,FALSE,"터빈집계";#N/A,#N/A,FALSE,"터빈내역";#N/A,#N/A,FALSE,"주제어집계";#N/A,#N/A,FALSE,"주제어내역";#N/A,#N/A,FALSE,"보일러집계";#N/A,#N/A,FALSE,"보일러내역";#N/A,#N/A,FALSE,"별표19";#N/A,#N/A,FALSE,"정산신규품";#N/A,#N/A,FALSE,"신규별표";#N/A,#N/A,FALSE,"골재 ";#N/A,#N/A,FALSE,"운반비"}</definedName>
    <definedName name="합판">#REF!</definedName>
    <definedName name="항공장애구" hidden="1">{#N/A,#N/A,FALSE,"현장 NCR 분석";#N/A,#N/A,FALSE,"현장품질감사";#N/A,#N/A,FALSE,"현장품질감사"}</definedName>
    <definedName name="항균제사용콘크리트" hidden="1">{#N/A,#N/A,TRUE,"단가";#N/A,#N/A,TRUE,"말뚝자재비";#N/A,#N/A,TRUE,"말뚝이음(전기용접)";#N/A,#N/A,TRUE,"말뚝두부 보강 (전기용접)";#N/A,#N/A,TRUE,"방음벽기초말뚝두부 보강";#N/A,#N/A,TRUE,"화명1항타비";#N/A,#N/A,TRUE,"화명5항타비";#N/A,#N/A,TRUE,"화명7항타비";#N/A,#N/A,TRUE,"화명3항타비";#N/A,#N/A,TRUE,"화명6항타비";#N/A,#N/A,TRUE,"화명8항타비";#N/A,#N/A,TRUE,"서제항타비";#N/A,#N/A,TRUE,"의성항타비";#N/A,#N/A,TRUE,"방음벽D=609.6항타비";#N/A,#N/A,TRUE,"방음벽D=406.4항타비"}</definedName>
    <definedName name="핳" hidden="1">{#N/A,#N/A,TRUE,"토적및재료집계";#N/A,#N/A,TRUE,"토적및재료집계";#N/A,#N/A,TRUE,"단위량"}</definedName>
    <definedName name="햄머">#REF!</definedName>
    <definedName name="행삭제">#REF!</definedName>
    <definedName name="허ㅏㅗ하" hidden="1">{#N/A,#N/A,FALSE,"집계";#N/A,#N/A,FALSE,"표지";#N/A,#N/A,FALSE,"터빈집계";#N/A,#N/A,FALSE,"터빈내역";#N/A,#N/A,FALSE,"주제어집계";#N/A,#N/A,FALSE,"주제어내역";#N/A,#N/A,FALSE,"보일러집계";#N/A,#N/A,FALSE,"보일러내역"}</definedName>
    <definedName name="허ㅗ">BlankMacro1</definedName>
    <definedName name="현__도__사">#REF!</definedName>
    <definedName name="현남공사비">#REF!</definedName>
    <definedName name="現代綜合商事經由分">#REF!</definedName>
    <definedName name="현도사">#REF!</definedName>
    <definedName name="현산">#REF!</definedName>
    <definedName name="현상">#REF!</definedName>
    <definedName name="현설내역">#REF!</definedName>
    <definedName name="현설자료" hidden="1">{#N/A,#N/A,FALSE,"물가변동";#N/A,#N/A,FALSE,"집계";#N/A,#N/A,FALSE,"도급집계";#N/A,#N/A,FALSE,"예산서";#N/A,#N/A,FALSE,"터빈";#N/A,#N/A,FALSE,"보일러";#N/A,#N/A,FALSE,"품셈";#N/A,#N/A,FALSE,"부표";#N/A,#N/A,FALSE,"적용노임";#N/A,#N/A,FALSE,"장비노임";#N/A,#N/A,FALSE,"정산품질";#N/A,#N/A,FALSE,"신규별표";#N/A,#N/A,FALSE,"정산신규품";#N/A,#N/A,FALSE,"ESC별표"}</definedName>
    <definedName name="현야">#REF!</definedName>
    <definedName name="현장" hidden="1">#REF!</definedName>
    <definedName name="현장설명" hidden="1">{#N/A,#N/A,FALSE,"현장 NCR 분석";#N/A,#N/A,FALSE,"현장품질감사";#N/A,#N/A,FALSE,"현장품질감사"}</definedName>
    <definedName name="현장설명2" hidden="1">{#N/A,#N/A,FALSE,"현장 NCR 분석";#N/A,#N/A,FALSE,"현장품질감사";#N/A,#N/A,FALSE,"현장품질감사"}</definedName>
    <definedName name="현재일자">#REF!</definedName>
    <definedName name="현천기자재비">#REF!</definedName>
    <definedName name="현평">#REF!</definedName>
    <definedName name="협" hidden="1">{#N/A,#N/A,FALSE,"배수2"}</definedName>
    <definedName name="협력" hidden="1">{#N/A,#N/A,FALSE,"포장2"}</definedName>
    <definedName name="협력계약의뢰">[311]기초자료입력!$B$5</definedName>
    <definedName name="협력업체" hidden="1">{#N/A,#N/A,FALSE,"포장2"}</definedName>
    <definedName name="협철" hidden="1">{#N/A,#N/A,FALSE,"포장2"}</definedName>
    <definedName name="협토" hidden="1">{#N/A,#N/A,FALSE,"포장1";#N/A,#N/A,FALSE,"포장1"}</definedName>
    <definedName name="협토1" hidden="1">{#N/A,#N/A,FALSE,"포장2"}</definedName>
    <definedName name="협토자재" hidden="1">{#N/A,#N/A,FALSE,"포장2"}</definedName>
    <definedName name="형">'[288]01상노임'!$C$6</definedName>
    <definedName name="형_틀_목_공">#REF!</definedName>
    <definedName name="형제" hidden="1">{#N/A,#N/A,FALSE,"포장2"}</definedName>
    <definedName name="형틀목공">'[168]02상노임'!$C$6</definedName>
    <definedName name="호">#REF!</definedName>
    <definedName name="호평">'[184]투입(APT1000)'!$C$41</definedName>
    <definedName name="호ㅎ"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호호" hidden="1">{#N/A,#N/A,FALSE,"포장1";#N/A,#N/A,FALSE,"포장1"}</definedName>
    <definedName name="호호호" hidden="1">{#N/A,#N/A,FALSE,"현장 NCR 분석";#N/A,#N/A,FALSE,"현장품질감사";#N/A,#N/A,FALSE,"현장품질감사"}</definedName>
    <definedName name="호ㅓ" hidden="1">{"'용역비'!$A$4:$C$8"}</definedName>
    <definedName name="호ㅗㅎ">BlankMacro1</definedName>
    <definedName name="홍ㅇ호" hidden="1">{"'용역비'!$A$4:$C$8"}</definedName>
    <definedName name="화">#REF!</definedName>
    <definedName name="화공">'[168]02상노임'!#REF!</definedName>
    <definedName name="화물운전사">#REF!</definedName>
    <definedName name="화신1호">#REF!</definedName>
    <definedName name="화신2호">#REF!</definedName>
    <definedName name="화신기존1">#REF!</definedName>
    <definedName name="화신기존2">#REF!</definedName>
    <definedName name="화약취급공">#REF!</definedName>
    <definedName name="확인" hidden="1">{#N/A,#N/A,TRUE,"단가";#N/A,#N/A,TRUE,"말뚝자재비";#N/A,#N/A,TRUE,"말뚝이음(전기용접)";#N/A,#N/A,TRUE,"말뚝두부 보강 (전기용접)";#N/A,#N/A,TRUE,"방음벽기초말뚝두부 보강";#N/A,#N/A,TRUE,"화명1항타비";#N/A,#N/A,TRUE,"화명5항타비";#N/A,#N/A,TRUE,"화명7항타비";#N/A,#N/A,TRUE,"화명3항타비";#N/A,#N/A,TRUE,"화명6항타비";#N/A,#N/A,TRUE,"화명8항타비";#N/A,#N/A,TRUE,"서제항타비";#N/A,#N/A,TRUE,"의성항타비";#N/A,#N/A,TRUE,"방음벽D=609.6항타비";#N/A,#N/A,TRUE,"방음벽D=406.4항타비"}</definedName>
    <definedName name="환기" localSheetId="2">'[312]내역서(부대공사)'!#REF!</definedName>
    <definedName name="환기">'[312]내역서(부대공사)'!#REF!</definedName>
    <definedName name="환율">'[179]기계경비(시간당)'!$D$21</definedName>
    <definedName name="환율1">#REF!</definedName>
    <definedName name="환율2">#REF!</definedName>
    <definedName name="환율3">#REF!</definedName>
    <definedName name="활하중">'[40]1. 설계조건 2.단면가정 3. 하중계산'!$G$73</definedName>
    <definedName name="활하중도">'[40]DATA 입력란'!$D$32</definedName>
    <definedName name="활하중콘">'[40]DATA 입력란'!$D$27</definedName>
    <definedName name="황">[0]!황</definedName>
    <definedName name="회경비">#REF!</definedName>
    <definedName name="회사경비" hidden="1">#REF!</definedName>
    <definedName name="회사명">#REF!</definedName>
    <definedName name="회사분">[228]총공사비!#REF!</definedName>
    <definedName name="회사운반비">#REF!</definedName>
    <definedName name="회사취급비">#REF!</definedName>
    <definedName name="회시1호">#REF!</definedName>
    <definedName name="회시2호">#REF!</definedName>
    <definedName name="회의양식">'[127]2.대외공문'!#REF!</definedName>
    <definedName name="효구">Dlog_Show</definedName>
    <definedName name="효석" hidden="1">{"'Firr(선)'!$AS$1:$AY$62","'Firr(사)'!$AS$1:$AY$62","'Firr(회)'!$AS$1:$AY$62","'Firr(선)'!$L$1:$V$62","'Firr(사)'!$L$1:$V$62","'Firr(회)'!$L$1:$V$62"}</definedName>
    <definedName name="후다">[0]!후다</definedName>
    <definedName name="후배치도" hidden="1">{#N/A,#N/A,FALSE,"회선임차현황"}</definedName>
    <definedName name="휘발유">#REF!</definedName>
    <definedName name="ㅏ" localSheetId="2" hidden="1">{#N/A,#N/A,FALSE,"MASTER";#N/A,#N/A,FALSE,"매출1";#N/A,#N/A,FALSE,"매출2";#N/A,#N/A,FALSE,"투자5";#N/A,#N/A,FALSE,"손익(사업)";#N/A,#N/A,FALSE,"제조원가"}</definedName>
    <definedName name="ㅏ" hidden="1">{#N/A,#N/A,FALSE,"MASTER";#N/A,#N/A,FALSE,"매출1";#N/A,#N/A,FALSE,"매출2";#N/A,#N/A,FALSE,"투자5";#N/A,#N/A,FALSE,"손익(사업)";#N/A,#N/A,FALSE,"제조원가"}</definedName>
    <definedName name="ㅏ_1" hidden="1">{#N/A,#N/A,FALSE,"운반시간"}</definedName>
    <definedName name="ㅏ1" hidden="1">#REF!</definedName>
    <definedName name="ㅏ255">#REF!</definedName>
    <definedName name="ㅏㄴㅁㄱ소매ㅑㄱ"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ㅏ프ㅓㅍ">BlankMacro1</definedName>
    <definedName name="ㅏㅏ">#REF!</definedName>
    <definedName name="ㅏㅏㅏ" hidden="1">{#N/A,#N/A,FALSE,"명세표"}</definedName>
    <definedName name="ㅏㅓㅏ" hidden="1">{#N/A,#N/A,FALSE,"물가변동 (2)";#N/A,#N/A,FALSE,"공사비";#N/A,#N/A,FALSE,"사급";#N/A,#N/A,FALSE,"도급집계";#N/A,#N/A,FALSE,"재료비";#N/A,#N/A,FALSE,"노무비";#N/A,#N/A,FALSE,"경비"}</definedName>
    <definedName name="ㅏㅗ햫" hidden="1">{#N/A,#N/A,FALSE,"골재소요량";#N/A,#N/A,FALSE,"골재소요량"}</definedName>
    <definedName name="ㅏㅣㅣㅣㅣ">[213]내역서!#REF!</definedName>
    <definedName name="ㅐ" hidden="1">{#N/A,#N/A,FALSE,"이태원철근"}</definedName>
    <definedName name="ㅐ15">#REF!</definedName>
    <definedName name="ㅐㅐㅐ" hidden="1">{"'Firr(선)'!$AS$1:$AY$62","'Firr(사)'!$AS$1:$AY$62","'Firr(회)'!$AS$1:$AY$62","'Firr(선)'!$L$1:$V$62","'Firr(사)'!$L$1:$V$62","'Firr(회)'!$L$1:$V$62"}</definedName>
    <definedName name="ㅐㅑㅛㅅ"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ㅑ_1" hidden="1">{#N/A,#N/A,FALSE,"조골재"}</definedName>
    <definedName name="ㅑㅑ" hidden="1">{"'용역비'!$A$4:$C$8"}</definedName>
    <definedName name="ㅑㅑㅑ" hidden="1">{"'용역비'!$A$4:$C$8"}</definedName>
    <definedName name="ㅑㅑㅑㅑㅑ" hidden="1">{"'용역비'!$A$4:$C$8"}</definedName>
    <definedName name="ㅑㅑㅑㅑㅑㅑ" hidden="1">{"'용역비'!$A$4:$C$8"}</definedName>
    <definedName name="ㅑㅕㅕ" hidden="1">{"'용역비'!$A$4:$C$8"}</definedName>
    <definedName name="ㅓ" hidden="1">{#N/A,#N/A,FALSE,"현장 NCR 분석";#N/A,#N/A,FALSE,"현장품질감사";#N/A,#N/A,FALSE,"현장품질감사"}</definedName>
    <definedName name="ㅓ7" hidden="1">{#N/A,#N/A,FALSE,"단가표지"}</definedName>
    <definedName name="ㅓ7_1" hidden="1">{#N/A,#N/A,FALSE,"단가표지"}</definedName>
    <definedName name="ㅓㄴㄱ" hidden="1">[253]실행철강하도!$A$1:$A$4</definedName>
    <definedName name="ㅓㄴㅇ러" hidden="1">{#N/A,#N/A,FALSE,"골재소요량";#N/A,#N/A,FALSE,"골재소요량"}</definedName>
    <definedName name="ㅓㅁㅅ매ㅑㅁ재소"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ㅓㅇ호ㅓ">BlankMacro1</definedName>
    <definedName name="ㅓㅎㄹ">#REF!</definedName>
    <definedName name="ㅓㅏ">BlankMacro1</definedName>
    <definedName name="ㅓㅑㅛ츄ㅗㄱㄷㄷㅈㅈ" hidden="1">{#N/A,#N/A,FALSE,"전력간선"}</definedName>
    <definedName name="ㅓㅓ">BlankMacro1</definedName>
    <definedName name="ㅓㅓㅓ">[173]Total!#REF!</definedName>
    <definedName name="ㅓㅗ" hidden="1">{#N/A,#N/A,FALSE,"포장1";#N/A,#N/A,FALSE,"포장1"}</definedName>
    <definedName name="ㅓㅛ" hidden="1">{#N/A,#N/A,FALSE,"토공2"}</definedName>
    <definedName name="ㅔ" hidden="1">{#N/A,#N/A,FALSE,"이태원철근"}</definedName>
    <definedName name="ㅔ3" hidden="1">{#N/A,#N/A,FALSE,"배수1"}</definedName>
    <definedName name="ㅔ71">#REF!</definedName>
    <definedName name="ㅔㅐ">BlankMacro1</definedName>
    <definedName name="ㅔㅔ">#REF!</definedName>
    <definedName name="ㅔㅣ" hidden="1">{"'용역비'!$A$4:$C$8"}</definedName>
    <definedName name="ㅕ겨겨"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ㅕㅏㅓ">BlankMacro1</definedName>
    <definedName name="ㅕㅕㅕ">BlankMacro1</definedName>
    <definedName name="ㅗ" hidden="1">{#N/A,#N/A,FALSE,"이태원철근"}</definedName>
    <definedName name="ㅗ315">[313]신우!#REF!</definedName>
    <definedName name="ㅗ415" localSheetId="2">#REF!</definedName>
    <definedName name="ㅗ415">#REF!</definedName>
    <definedName name="ㅗ461" localSheetId="2">#REF!</definedName>
    <definedName name="ㅗ461">#REF!</definedName>
    <definedName name="ㅗㄱ속소">#REF!</definedName>
    <definedName name="ㅗㄱ솏">[107]Total!#REF!</definedName>
    <definedName name="ㅗ노">BlankMacro1</definedName>
    <definedName name="ㅗㄷㅎㄷ" hidden="1">[107]Total!#REF!</definedName>
    <definedName name="ㅗ디ㅣㅐ" hidden="1">{#N/A,#N/A,TRUE,"공종단가";#N/A,#N/A,TRUE,"Mtr단가";#N/A,#N/A,TRUE,"170GIS단가";#N/A,#N/A,TRUE,"258GIS단가";#N/A,#N/A,TRUE,"잡단가A";#N/A,#N/A,TRUE,"잡단가B";#N/A,#N/A,TRUE,"잡단가C";#N/A,#N/A,TRUE,"토목방재단가";#N/A,#N/A,TRUE,"MTR품";#N/A,#N/A,TRUE,"170GIS품";#N/A,#N/A,TRUE,"25.8GIS품";#N/A,#N/A,TRUE,"잡설비품";#N/A,#N/A,TRUE,"토목방재";#N/A,#N/A,TRUE,"시중노임"}</definedName>
    <definedName name="ㅗㄹ">#REF!</definedName>
    <definedName name="ㅗㅎ" hidden="1">#REF!</definedName>
    <definedName name="ㅗㅎ롷ㄹㄴ호롷ㄹㄴ" hidden="1">{#N/A,#N/A,FALSE,"현장 NCR 분석";#N/A,#N/A,FALSE,"현장품질감사";#N/A,#N/A,FALSE,"현장품질감사"}</definedName>
    <definedName name="ㅗㅎ롷롷ㄹ" hidden="1">[92]Total!#REF!</definedName>
    <definedName name="ㅗ호">#N/A</definedName>
    <definedName name="ㅗㅓ" hidden="1">{"'제조(순번)'!$A$386:$A$387","'제조(순번)'!$A$1:$H$399"}</definedName>
    <definedName name="ㅗㅓㅇ하">BlankMacro1</definedName>
    <definedName name="ㅗㅓㅏㄹ">BlankMacro1</definedName>
    <definedName name="ㅗㅓㅏㅎ아ㅓ">BlankMacro1</definedName>
    <definedName name="ㅗㅗ" hidden="1">{#N/A,#N/A,FALSE,"지침";#N/A,#N/A,FALSE,"환경분석";#N/A,#N/A,FALSE,"Sheet16"}</definedName>
    <definedName name="ㅗㅗㅗ" hidden="1">#REF!</definedName>
    <definedName name="ㅗㅛ서ㅛㅕ">#REF!</definedName>
    <definedName name="ㅛ" hidden="1">{#N/A,#N/A,FALSE,"부대2"}</definedName>
    <definedName name="ㅛ500">#REF!</definedName>
    <definedName name="ㅛㅅ굑쇼">#REF!</definedName>
    <definedName name="ㅛㅅ굑쇿">#REF!</definedName>
    <definedName name="ㅛ호죰34">#REF!</definedName>
    <definedName name="ㅛㅕ하ㅓ" hidden="1">{#N/A,#N/A,FALSE,"포장2"}</definedName>
    <definedName name="ㅛㅛ" hidden="1">{"'용역비'!$A$4:$C$8"}</definedName>
    <definedName name="ㅛㅛㅛ" hidden="1">{"'용역비'!$A$4:$C$8"}</definedName>
    <definedName name="ㅜ" hidden="1">{#N/A,#N/A,FALSE,"명세표"}</definedName>
    <definedName name="ㅜ_1" hidden="1">{#N/A,#N/A,FALSE,"조골재"}</definedName>
    <definedName name="ㅜn">#REF!</definedName>
    <definedName name="ㅜㅗ" hidden="1">{#N/A,#N/A,FALSE,"이정표"}</definedName>
    <definedName name="ㅜㅜㅜㅡㅜ">[81]실행간접비용!$C$152:$C$157</definedName>
    <definedName name="ㅠ1">#REF!</definedName>
    <definedName name="ㅠㄱ" hidden="1">{"'용역비'!$A$4:$C$8"}</definedName>
    <definedName name="ㅠㄹ" hidden="1">{#N/A,#N/A,FALSE,"속도"}</definedName>
    <definedName name="ㅠ뮤ㅐ" hidden="1">#REF!</definedName>
    <definedName name="ㅠ튜">BlankMacro1</definedName>
    <definedName name="ㅠㅍ"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ㅠㅠㅠ">[0]!ㅠㅠㅠ</definedName>
    <definedName name="ㅡ" hidden="1">#REF!</definedName>
    <definedName name="ㅡ_1" hidden="1">{#N/A,#N/A,FALSE,"2~8번"}</definedName>
    <definedName name="ㅡㅁㅊ개14">[120]!Macro13</definedName>
    <definedName name="ㅡㅠㅗㅠㅣㅏ">[212]포장공!$E:$E,[212]포장공!$G:$G</definedName>
    <definedName name="ㅣ" hidden="1">[181]조명시설!#REF!</definedName>
    <definedName name="ㅣ1">#REF!</definedName>
    <definedName name="ㅣ650">[214]내역서!#REF!</definedName>
    <definedName name="ㅣㅏㅓ" hidden="1">{#N/A,#N/A,FALSE,"운반시간"}</definedName>
    <definedName name="ㅣㅑㅑ" hidden="1">{#N/A,#N/A,FALSE,"단가표지"}</definedName>
    <definedName name="ㅣㅗ" hidden="1">{#N/A,#N/A,FALSE,"골재소요량";#N/A,#N/A,FALSE,"골재소요량"}</definedName>
    <definedName name="ㅣㅣ" hidden="1">{#N/A,#N/A,FALSE,"표지목차"}</definedName>
    <definedName name="ㅣㅣㅣ" hidden="1">[181]조명시설!#REF!</definedName>
    <definedName name="ㅣㅣㅣㅣ" hidden="1">[181]조명시설!#REF!</definedName>
    <definedName name="ㅣㅣㅣㅣㅣ" hidden="1">[181]조명시설!#REF!</definedName>
    <definedName name="ㅣㅣㅣㅣㅣㅣ" hidden="1">[181]조명시설!#REF!</definedName>
  </definedNames>
  <calcPr calcId="179021"/>
</workbook>
</file>

<file path=xl/calcChain.xml><?xml version="1.0" encoding="utf-8"?>
<calcChain xmlns="http://schemas.openxmlformats.org/spreadsheetml/2006/main">
  <c r="L38" i="312" l="1"/>
  <c r="I38" i="312"/>
  <c r="D7" i="324" s="1"/>
  <c r="G38" i="312"/>
  <c r="D4" i="324" s="1"/>
  <c r="D6" i="324" s="1"/>
  <c r="D18" i="324" l="1"/>
  <c r="D17" i="324"/>
  <c r="D19" i="324" s="1"/>
  <c r="D8" i="324"/>
  <c r="D9" i="324" s="1"/>
  <c r="D16" i="324"/>
  <c r="D22" i="324" l="1"/>
  <c r="D21" i="324"/>
  <c r="D15" i="324"/>
  <c r="D14" i="324"/>
  <c r="D23" i="324" s="1"/>
  <c r="D24" i="324" s="1"/>
  <c r="D20" i="324"/>
  <c r="D25" i="324" l="1"/>
  <c r="D26" i="324" s="1"/>
  <c r="D28" i="324" l="1"/>
  <c r="D29" i="324"/>
  <c r="D30" i="324" s="1"/>
  <c r="D31" i="324" s="1"/>
  <c r="J8" i="327" s="1"/>
  <c r="D8" i="327" s="1"/>
  <c r="K38" i="312" l="1"/>
</calcChain>
</file>

<file path=xl/sharedStrings.xml><?xml version="1.0" encoding="utf-8"?>
<sst xmlns="http://schemas.openxmlformats.org/spreadsheetml/2006/main" count="150" uniqueCount="121">
  <si>
    <t>규 격</t>
    <phoneticPr fontId="10" type="noConversion"/>
  </si>
  <si>
    <t>수량</t>
    <phoneticPr fontId="0" type="noConversion"/>
  </si>
  <si>
    <t>단위</t>
    <phoneticPr fontId="10" type="noConversion"/>
  </si>
  <si>
    <t>재 료 비</t>
    <phoneticPr fontId="0" type="noConversion"/>
  </si>
  <si>
    <t>노  무  비</t>
    <phoneticPr fontId="0" type="noConversion"/>
  </si>
  <si>
    <t>경    비</t>
    <phoneticPr fontId="0" type="noConversion"/>
  </si>
  <si>
    <t>단가</t>
    <phoneticPr fontId="0" type="noConversion"/>
  </si>
  <si>
    <t>계</t>
  </si>
  <si>
    <t>순</t>
  </si>
  <si>
    <t>비</t>
  </si>
  <si>
    <t>금 액</t>
  </si>
  <si>
    <t>합 계</t>
  </si>
  <si>
    <t>비고</t>
  </si>
  <si>
    <t>단 가</t>
  </si>
  <si>
    <t>금액</t>
  </si>
  <si>
    <t>품    목</t>
  </si>
  <si>
    <t>비 목</t>
  </si>
  <si>
    <t>구          분</t>
  </si>
  <si>
    <t>금         액</t>
  </si>
  <si>
    <t>비    고</t>
  </si>
  <si>
    <t>직 접 재 료 비</t>
  </si>
  <si>
    <t>간 접 재 료 비</t>
  </si>
  <si>
    <t>직접노무비(가)</t>
  </si>
  <si>
    <t>간접노무비(나)</t>
  </si>
  <si>
    <t>기  계  경  비</t>
  </si>
  <si>
    <t xml:space="preserve"> </t>
  </si>
  <si>
    <t>부   가   가   치   세</t>
  </si>
  <si>
    <t xml:space="preserve">총        합        계 </t>
  </si>
  <si>
    <t>합 계</t>
    <phoneticPr fontId="12" type="noConversion"/>
  </si>
  <si>
    <t>공 사 원 가 계 산 서</t>
    <phoneticPr fontId="28" type="noConversion"/>
  </si>
  <si>
    <t>구성비</t>
    <phoneticPr fontId="28" type="noConversion"/>
  </si>
  <si>
    <t>공</t>
    <phoneticPr fontId="28" type="noConversion"/>
  </si>
  <si>
    <t>가    설    비</t>
    <phoneticPr fontId="12" type="noConversion"/>
  </si>
  <si>
    <t>환경보전비</t>
    <phoneticPr fontId="12" type="noConversion"/>
  </si>
  <si>
    <t>사</t>
    <phoneticPr fontId="28" type="noConversion"/>
  </si>
  <si>
    <t>경</t>
    <phoneticPr fontId="28" type="noConversion"/>
  </si>
  <si>
    <t>퇴직공제부금비</t>
    <phoneticPr fontId="12" type="noConversion"/>
  </si>
  <si>
    <t>산 재 보 험 료</t>
    <phoneticPr fontId="12" type="noConversion"/>
  </si>
  <si>
    <t>원</t>
    <phoneticPr fontId="28" type="noConversion"/>
  </si>
  <si>
    <t>고 용 보 험 료</t>
    <phoneticPr fontId="28" type="noConversion"/>
  </si>
  <si>
    <t>건 강 보 험 료</t>
    <phoneticPr fontId="28" type="noConversion"/>
  </si>
  <si>
    <t>가</t>
    <phoneticPr fontId="28" type="noConversion"/>
  </si>
  <si>
    <t>연 금 보 험 료</t>
    <phoneticPr fontId="28" type="noConversion"/>
  </si>
  <si>
    <t>장기요양보험료</t>
    <phoneticPr fontId="28" type="noConversion"/>
  </si>
  <si>
    <t>기  타  경  비</t>
    <phoneticPr fontId="28" type="noConversion"/>
  </si>
  <si>
    <t>( \</t>
    <phoneticPr fontId="90" type="noConversion"/>
  </si>
  <si>
    <t>)</t>
    <phoneticPr fontId="90" type="noConversion"/>
  </si>
  <si>
    <t>[부가세 포함]</t>
    <phoneticPr fontId="84" type="noConversion"/>
  </si>
  <si>
    <t>내   역   서</t>
    <phoneticPr fontId="90" type="noConversion"/>
  </si>
  <si>
    <t>1억이상</t>
    <phoneticPr fontId="12" type="noConversion"/>
  </si>
  <si>
    <t>공사기간1개월이상</t>
    <phoneticPr fontId="12" type="noConversion"/>
  </si>
  <si>
    <t>5억미만</t>
    <phoneticPr fontId="12" type="noConversion"/>
  </si>
  <si>
    <t>산업안전보건관리비</t>
    <phoneticPr fontId="12" type="noConversion"/>
  </si>
  <si>
    <t xml:space="preserve"> </t>
    <phoneticPr fontId="12" type="noConversion"/>
  </si>
  <si>
    <t>석 면 부 담 금</t>
    <phoneticPr fontId="12" type="noConversion"/>
  </si>
  <si>
    <t>임금채권부담금</t>
    <phoneticPr fontId="12" type="noConversion"/>
  </si>
  <si>
    <t>제주국제자유도시개발센터    귀하</t>
    <phoneticPr fontId="90" type="noConversion"/>
  </si>
  <si>
    <t>6개월이하, 10억 미만</t>
    <phoneticPr fontId="12" type="noConversion"/>
  </si>
  <si>
    <t>조경, 기타(전문, 개보수 공사)</t>
    <phoneticPr fontId="12" type="noConversion"/>
  </si>
  <si>
    <t>모든 건설공사</t>
    <phoneticPr fontId="12" type="noConversion"/>
  </si>
  <si>
    <t>5억 미만</t>
    <phoneticPr fontId="12" type="noConversion"/>
  </si>
  <si>
    <t>법정부담금</t>
    <phoneticPr fontId="12" type="noConversion"/>
  </si>
  <si>
    <t>엘리트빌딩 노후 화재수신기 교체 공사</t>
    <phoneticPr fontId="12" type="noConversion"/>
  </si>
  <si>
    <t>R형 수신기(신설)</t>
    <phoneticPr fontId="12" type="noConversion"/>
  </si>
  <si>
    <t>R형 수신기(철거)</t>
    <phoneticPr fontId="12" type="noConversion"/>
  </si>
  <si>
    <t>전원공급반(신설)</t>
    <phoneticPr fontId="12" type="noConversion"/>
  </si>
  <si>
    <t>전원공급반(철거)</t>
    <phoneticPr fontId="12" type="noConversion"/>
  </si>
  <si>
    <t>Graphic Display System</t>
    <phoneticPr fontId="12" type="noConversion"/>
  </si>
  <si>
    <t xml:space="preserve">  - FIREVIEW PROGRAM</t>
    <phoneticPr fontId="12" type="noConversion"/>
  </si>
  <si>
    <t xml:space="preserve">  - PRINTER A4레이저칼라</t>
    <phoneticPr fontId="12" type="noConversion"/>
  </si>
  <si>
    <t xml:space="preserve">  - FIREVIEW용 PC</t>
    <phoneticPr fontId="12" type="noConversion"/>
  </si>
  <si>
    <t xml:space="preserve">  - MONITOR LED 24``</t>
    <phoneticPr fontId="12" type="noConversion"/>
  </si>
  <si>
    <t>소방간선 선로점검</t>
    <phoneticPr fontId="12" type="noConversion"/>
  </si>
  <si>
    <t>시운전비용</t>
    <phoneticPr fontId="12" type="noConversion"/>
  </si>
  <si>
    <t>잡자재비</t>
    <phoneticPr fontId="12" type="noConversion"/>
  </si>
  <si>
    <t>소방설계비용</t>
    <phoneticPr fontId="12" type="noConversion"/>
  </si>
  <si>
    <t>경비 및 공과잡비</t>
    <phoneticPr fontId="12" type="noConversion"/>
  </si>
  <si>
    <t>공구손료</t>
    <phoneticPr fontId="12" type="noConversion"/>
  </si>
  <si>
    <t>노무비의 3%</t>
    <phoneticPr fontId="12" type="noConversion"/>
  </si>
  <si>
    <t>기존 설치품</t>
    <phoneticPr fontId="12" type="noConversion"/>
  </si>
  <si>
    <t>PS15-SMPS</t>
    <phoneticPr fontId="12" type="noConversion"/>
  </si>
  <si>
    <t>GDS</t>
    <phoneticPr fontId="12" type="noConversion"/>
  </si>
  <si>
    <t>FIREVIEW</t>
    <phoneticPr fontId="12" type="noConversion"/>
  </si>
  <si>
    <t>SL-C513</t>
    <phoneticPr fontId="12" type="noConversion"/>
  </si>
  <si>
    <t>HP Pro Tower 280G9</t>
    <phoneticPr fontId="12" type="noConversion"/>
  </si>
  <si>
    <t>LS24D304GA</t>
    <phoneticPr fontId="12" type="noConversion"/>
  </si>
  <si>
    <t>회선</t>
    <phoneticPr fontId="12" type="noConversion"/>
  </si>
  <si>
    <t>제주특별자치도 기준</t>
    <phoneticPr fontId="12" type="noConversion"/>
  </si>
  <si>
    <t>단자대, 릴레이등</t>
    <phoneticPr fontId="12" type="noConversion"/>
  </si>
  <si>
    <t>CAD</t>
    <phoneticPr fontId="12" type="noConversion"/>
  </si>
  <si>
    <t>대</t>
    <phoneticPr fontId="12" type="noConversion"/>
  </si>
  <si>
    <t>SET</t>
    <phoneticPr fontId="12" type="noConversion"/>
  </si>
  <si>
    <t>식</t>
    <phoneticPr fontId="12" type="noConversion"/>
  </si>
  <si>
    <t>직접노무비 x</t>
    <phoneticPr fontId="12" type="noConversion"/>
  </si>
  <si>
    <t>사업명 : 엘리트빌딩 노후 화재수신기 교체</t>
    <phoneticPr fontId="12" type="noConversion"/>
  </si>
  <si>
    <t>직접공사비 x</t>
    <phoneticPr fontId="12" type="noConversion"/>
  </si>
  <si>
    <t>직접노무비 x</t>
    <phoneticPr fontId="28" type="noConversion"/>
  </si>
  <si>
    <t>노무비 x</t>
    <phoneticPr fontId="28" type="noConversion"/>
  </si>
  <si>
    <t>(재료비+직접노무비) x</t>
    <phoneticPr fontId="12" type="noConversion"/>
  </si>
  <si>
    <t>건강보험료 x</t>
    <phoneticPr fontId="12" type="noConversion"/>
  </si>
  <si>
    <t>(재료비+노무비) x</t>
    <phoneticPr fontId="28" type="noConversion"/>
  </si>
  <si>
    <t>재료비+노무비+경비</t>
    <phoneticPr fontId="28" type="noConversion"/>
  </si>
  <si>
    <t xml:space="preserve">재    료    비    </t>
    <phoneticPr fontId="12" type="noConversion"/>
  </si>
  <si>
    <t xml:space="preserve">노    무    비   </t>
    <phoneticPr fontId="12" type="noConversion"/>
  </si>
  <si>
    <t>순  공  사  원  가</t>
    <phoneticPr fontId="12" type="noConversion"/>
  </si>
  <si>
    <t>일  반  관  리  비</t>
    <phoneticPr fontId="12" type="noConversion"/>
  </si>
  <si>
    <t>이              윤</t>
    <phoneticPr fontId="12" type="noConversion"/>
  </si>
  <si>
    <t>합              계</t>
    <phoneticPr fontId="12" type="noConversion"/>
  </si>
  <si>
    <t xml:space="preserve">총              계 </t>
    <phoneticPr fontId="12" type="noConversion"/>
  </si>
  <si>
    <t>(재료비+노무비+경비) x</t>
    <phoneticPr fontId="28" type="noConversion"/>
  </si>
  <si>
    <t>(노무비+경비+일반관리비) x</t>
    <phoneticPr fontId="28" type="noConversion"/>
  </si>
  <si>
    <t>합계 x</t>
    <phoneticPr fontId="12" type="noConversion"/>
  </si>
  <si>
    <t>공 사 명 : 엘리트빌딩 노후 화재수신기 교체 공사</t>
    <phoneticPr fontId="90" type="noConversion"/>
  </si>
  <si>
    <t>금액 :</t>
    <phoneticPr fontId="12" type="noConversion"/>
  </si>
  <si>
    <t>2026 년    6 월    일</t>
    <phoneticPr fontId="90" type="noConversion"/>
  </si>
  <si>
    <t xml:space="preserve">상     호 : </t>
    <phoneticPr fontId="90" type="noConversion"/>
  </si>
  <si>
    <t xml:space="preserve">주     소 : </t>
    <phoneticPr fontId="90" type="noConversion"/>
  </si>
  <si>
    <t xml:space="preserve">대표이사 : </t>
    <phoneticPr fontId="90" type="noConversion"/>
  </si>
  <si>
    <t xml:space="preserve">전화 : </t>
    <phoneticPr fontId="90" type="noConversion"/>
  </si>
  <si>
    <t>SRF2.0-2S-SB-1A</t>
    <phoneticPr fontId="12" type="noConversion"/>
  </si>
  <si>
    <t>배상책임 공제료</t>
    <phoneticPr fontId="1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</si>
</sst>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9">
    <numFmt numFmtId="6" formatCode="&quot;₩&quot;#,##0;[Red]\-&quot;₩&quot;#,##0"/>
    <numFmt numFmtId="42" formatCode="_-&quot;₩&quot;* #,##0_-;\-&quot;₩&quot;* #,##0_-;_-&quot;₩&quot;* &quot;-&quot;_-;_-@_-"/>
    <numFmt numFmtId="41" formatCode="_-* #,##0_-;\-* #,##0_-;_-* &quot;-&quot;_-;_-@_-"/>
    <numFmt numFmtId="43" formatCode="_-* #,##0.00_-;\-* #,##0.00_-;_-* &quot;-&quot;??_-;_-@_-"/>
    <numFmt numFmtId="176" formatCode="_ &quot;₩&quot;* #,##0_ ;_ &quot;₩&quot;* \-#,##0_ ;_ &quot;₩&quot;* &quot;-&quot;_ ;_ @_ "/>
    <numFmt numFmtId="177" formatCode="_ * #,##0_ ;_ * \-#,##0_ ;_ * &quot;-&quot;_ ;_ @_ "/>
    <numFmt numFmtId="178" formatCode="_ &quot;₩&quot;* #,##0.00_ ;_ &quot;₩&quot;* \-#,##0.00_ ;_ &quot;₩&quot;* &quot;-&quot;??_ ;_ @_ "/>
    <numFmt numFmtId="179" formatCode="_ * #,##0.00_ ;_ * \-#,##0.00_ ;_ * &quot;-&quot;??_ ;_ @_ "/>
    <numFmt numFmtId="180" formatCode="#,##0.000"/>
    <numFmt numFmtId="181" formatCode="0.000"/>
    <numFmt numFmtId="182" formatCode="_-* #,##0.0_-;\-* #,##0.0_-;_-* &quot;-&quot;??_-;_-@_-"/>
    <numFmt numFmtId="183" formatCode="General\ &quot;호&quot;&quot;참&quot;&quot;조&quot;"/>
    <numFmt numFmtId="184" formatCode="0_);[Red]\(0\)"/>
    <numFmt numFmtId="185" formatCode="&quot;SFr.&quot;#,##0.00;[Red]&quot;SFr.&quot;&quot;₩&quot;&quot;₩&quot;&quot;₩&quot;&quot;₩&quot;&quot;₩&quot;&quot;₩&quot;&quot;₩&quot;&quot;₩&quot;&quot;₩&quot;&quot;₩&quot;&quot;₩&quot;&quot;₩&quot;&quot;₩&quot;\-#,##0.00"/>
    <numFmt numFmtId="186" formatCode="_ * #,##0_ ;_ * &quot;₩&quot;&quot;₩&quot;&quot;₩&quot;&quot;₩&quot;&quot;₩&quot;&quot;₩&quot;&quot;₩&quot;&quot;₩&quot;&quot;₩&quot;&quot;₩&quot;&quot;₩&quot;&quot;₩&quot;&quot;₩&quot;\-#,##0_ ;_ * &quot;-&quot;_ ;_ @_ "/>
    <numFmt numFmtId="187" formatCode="#,##0.000;[Red]&quot;₩&quot;&quot;₩&quot;&quot;₩&quot;&quot;₩&quot;&quot;₩&quot;&quot;₩&quot;&quot;₩&quot;&quot;₩&quot;&quot;₩&quot;&quot;₩&quot;&quot;₩&quot;&quot;₩&quot;&quot;₩&quot;\(#,##0.000&quot;₩&quot;&quot;₩&quot;&quot;₩&quot;&quot;₩&quot;&quot;₩&quot;&quot;₩&quot;&quot;₩&quot;&quot;₩&quot;&quot;₩&quot;&quot;₩&quot;&quot;₩&quot;&quot;₩&quot;&quot;₩&quot;\)"/>
    <numFmt numFmtId="188" formatCode="mmmm&quot;₩&quot;&quot;₩&quot;&quot;₩&quot;&quot;₩&quot;&quot;₩&quot;&quot;₩&quot;&quot;₩&quot;&quot;₩&quot;&quot;₩&quot;&quot;₩&quot;&quot;₩&quot;&quot;₩&quot;&quot;₩&quot;\-yy"/>
    <numFmt numFmtId="189" formatCode="_ * #,##0.0000000000000_ ;_ * \-#,##0.0000000000000_ ;_ * &quot;-&quot;_ ;_ @_ "/>
    <numFmt numFmtId="190" formatCode="_-&quot;₩&quot;* #,##0.00_-;&quot;₩&quot;&quot;₩&quot;\-&quot;₩&quot;* #,##0.00_-;_-&quot;₩&quot;* &quot;-&quot;??_-;_-@_-"/>
    <numFmt numFmtId="191" formatCode="_-* #,##0.00_-;&quot;₩&quot;&quot;₩&quot;\-* #,##0.00_-;_-* &quot;-&quot;??_-;_-@_-"/>
    <numFmt numFmtId="192" formatCode="&quot;₩&quot;#,##0;&quot;₩&quot;&quot;₩&quot;&quot;₩&quot;&quot;₩&quot;\-#,##0"/>
    <numFmt numFmtId="193" formatCode="&quot;₩&quot;#,##0;[Red]&quot;₩&quot;&quot;₩&quot;&quot;₩&quot;&quot;₩&quot;\-#,##0"/>
    <numFmt numFmtId="194" formatCode="&quot;₩&quot;#,##0.00;&quot;₩&quot;&quot;₩&quot;&quot;₩&quot;&quot;₩&quot;\-#,##0.00"/>
    <numFmt numFmtId="195" formatCode="#,##0;[Red]&quot;-&quot;#,##0"/>
    <numFmt numFmtId="196" formatCode="#,##0_ "/>
    <numFmt numFmtId="197" formatCode="mm&quot;월&quot;\ dd&quot;일&quot;"/>
    <numFmt numFmtId="198" formatCode="_-* #,##0_-;&quot;₩&quot;\!\-* #,##0_-;_-* &quot;-&quot;_-;_-@_-"/>
    <numFmt numFmtId="199" formatCode="_ * #,##0_ ;_ * &quot;₩&quot;\!\-#,##0_ ;_ * &quot;-&quot;_ ;_ @_ "/>
    <numFmt numFmtId="200" formatCode="0.0%"/>
    <numFmt numFmtId="201" formatCode="&quot;₩&quot;\ ###,###,###"/>
    <numFmt numFmtId="202" formatCode="#,##0.00;[Red]&quot;-&quot;#,##0.00"/>
    <numFmt numFmtId="203" formatCode="\&lt;#,##0\&gt;"/>
    <numFmt numFmtId="204" formatCode="&quot;₩&quot;#,##0.00;[Red]&quot;₩&quot;\-#,##0.00"/>
    <numFmt numFmtId="205" formatCode="&quot;₩&quot;#,##0;[Red]&quot;₩&quot;\-#,##0"/>
    <numFmt numFmtId="206" formatCode="#,##0.00_ "/>
    <numFmt numFmtId="207" formatCode="&quot;(&quot;###&quot;)&quot;"/>
    <numFmt numFmtId="208" formatCode="_-* #,##0.0_-;&quot;₩&quot;\!\-* #,##0.0_-;_-* &quot;-&quot;??_-;_-@_-"/>
    <numFmt numFmtId="209" formatCode="#,##0.0;[Red]&quot;₩&quot;\!\(#,##0.0&quot;₩&quot;\!\)"/>
    <numFmt numFmtId="210" formatCode="General_)"/>
    <numFmt numFmtId="211" formatCode="0.0_)"/>
    <numFmt numFmtId="212" formatCode="#,##0;[Red]&quot;₩&quot;\!\(#,##0&quot;₩&quot;\!\)"/>
    <numFmt numFmtId="213" formatCode="_-* #,##0_-;&quot;₩&quot;\!\-* #,##0_-;_-* &quot;-&quot;??_-;_-@_-"/>
    <numFmt numFmtId="214" formatCode="_-* #,##0.0_-;\-* #,##0.0_-;_-* &quot;-&quot;_-;_-@_-"/>
    <numFmt numFmtId="215" formatCode="_-* #,##0.000_-;\-* #,##0.000_-;_-* &quot;-&quot;_-;_-@_-"/>
    <numFmt numFmtId="216" formatCode="#,##0.0"/>
    <numFmt numFmtId="217" formatCode="_-* #,##0_-;&quot;₩&quot;&quot;₩&quot;&quot;₩&quot;&quot;₩&quot;&quot;₩&quot;&quot;₩&quot;&quot;₩&quot;&quot;₩&quot;&quot;₩&quot;&quot;₩&quot;&quot;₩&quot;&quot;₩&quot;&quot;₩&quot;&quot;₩&quot;&quot;₩&quot;\-* #,##0_-;_-* &quot;-&quot;_-;_-@_-"/>
    <numFmt numFmtId="218" formatCode="_ * #\!\,##0_ ;_ * &quot;₩&quot;\!\-#\!\,##0_ ;_ * &quot;-&quot;_ ;_ @_ "/>
    <numFmt numFmtId="219" formatCode="0.000%"/>
    <numFmt numFmtId="220" formatCode="0.000000%"/>
  </numFmts>
  <fonts count="93">
    <font>
      <sz val="12"/>
      <name val="바탕체"/>
      <family val="1"/>
      <charset val="129"/>
    </font>
    <font>
      <sz val="11"/>
      <color theme="1"/>
      <name val="맑은 고딕"/>
      <family val="2"/>
      <charset val="129"/>
      <scheme val="minor"/>
    </font>
    <font>
      <sz val="11"/>
      <color theme="1"/>
      <name val="맑은 고딕"/>
      <family val="2"/>
      <charset val="129"/>
      <scheme val="minor"/>
    </font>
    <font>
      <sz val="11"/>
      <color theme="1"/>
      <name val="맑은 고딕"/>
      <family val="2"/>
      <charset val="129"/>
      <scheme val="minor"/>
    </font>
    <font>
      <sz val="11"/>
      <color theme="1"/>
      <name val="맑은 고딕"/>
      <family val="2"/>
      <charset val="129"/>
      <scheme val="minor"/>
    </font>
    <font>
      <b/>
      <sz val="12"/>
      <name val="바탕체"/>
      <family val="1"/>
      <charset val="129"/>
    </font>
    <font>
      <sz val="12"/>
      <name val="바탕체"/>
      <family val="1"/>
      <charset val="129"/>
    </font>
    <font>
      <sz val="12"/>
      <name val="굴림체"/>
      <family val="3"/>
      <charset val="129"/>
    </font>
    <font>
      <sz val="10"/>
      <name val="굴림체"/>
      <family val="3"/>
      <charset val="129"/>
    </font>
    <font>
      <sz val="8"/>
      <name val="바탕"/>
      <family val="1"/>
      <charset val="129"/>
    </font>
    <font>
      <sz val="11"/>
      <name val="돋움"/>
      <family val="3"/>
      <charset val="129"/>
    </font>
    <font>
      <sz val="10"/>
      <name val="Arial"/>
      <family val="2"/>
    </font>
    <font>
      <sz val="8"/>
      <name val="바탕체"/>
      <family val="1"/>
      <charset val="129"/>
    </font>
    <font>
      <sz val="9"/>
      <name val="굴림체"/>
      <family val="3"/>
      <charset val="129"/>
    </font>
    <font>
      <sz val="11"/>
      <name val="굴림체"/>
      <family val="3"/>
      <charset val="129"/>
    </font>
    <font>
      <sz val="10"/>
      <name val="Helv"/>
      <family val="2"/>
    </font>
    <font>
      <b/>
      <sz val="1"/>
      <color indexed="8"/>
      <name val="Courier"/>
      <family val="3"/>
    </font>
    <font>
      <sz val="1"/>
      <color indexed="8"/>
      <name val="Courier"/>
      <family val="3"/>
    </font>
    <font>
      <b/>
      <sz val="12"/>
      <color indexed="16"/>
      <name val="굴림체"/>
      <family val="3"/>
      <charset val="129"/>
    </font>
    <font>
      <sz val="10"/>
      <name val="명조"/>
      <family val="3"/>
      <charset val="129"/>
    </font>
    <font>
      <sz val="12"/>
      <name val="¹ÙÅÁÃ¼"/>
      <family val="1"/>
      <charset val="129"/>
    </font>
    <font>
      <b/>
      <sz val="10"/>
      <name val="Helv"/>
      <family val="2"/>
    </font>
    <font>
      <sz val="8"/>
      <name val="Arial"/>
      <family val="2"/>
    </font>
    <font>
      <b/>
      <sz val="12"/>
      <name val="Helv"/>
      <family val="2"/>
    </font>
    <font>
      <b/>
      <sz val="12"/>
      <name val="Arial"/>
      <family val="2"/>
    </font>
    <font>
      <b/>
      <sz val="11"/>
      <name val="Helv"/>
      <family val="2"/>
    </font>
    <font>
      <sz val="10"/>
      <name val="MS Sans Serif"/>
      <family val="2"/>
    </font>
    <font>
      <sz val="10"/>
      <name val="돋움체"/>
      <family val="3"/>
      <charset val="129"/>
    </font>
    <font>
      <sz val="20"/>
      <name val="돋움체"/>
      <family val="3"/>
      <charset val="129"/>
    </font>
    <font>
      <sz val="12"/>
      <name val="Times New Roman"/>
      <family val="1"/>
    </font>
    <font>
      <sz val="12"/>
      <name val="견명조"/>
      <family val="1"/>
      <charset val="129"/>
    </font>
    <font>
      <sz val="12"/>
      <name val="ⓒoUAAA¨u"/>
      <family val="1"/>
      <charset val="129"/>
    </font>
    <font>
      <sz val="12"/>
      <name val="¹UAAA¼"/>
      <family val="1"/>
      <charset val="129"/>
    </font>
    <font>
      <sz val="10"/>
      <name val="μ¸¿oA¼"/>
      <family val="3"/>
      <charset val="129"/>
    </font>
    <font>
      <sz val="8"/>
      <name val="¹UAAA¼"/>
      <family val="1"/>
      <charset val="129"/>
    </font>
    <font>
      <sz val="12"/>
      <name val="Arial"/>
      <family val="2"/>
    </font>
    <font>
      <sz val="12"/>
      <color indexed="22"/>
      <name val="Arial"/>
      <family val="2"/>
    </font>
    <font>
      <sz val="10"/>
      <name val="MS Serif"/>
      <family val="1"/>
    </font>
    <font>
      <sz val="10"/>
      <color indexed="16"/>
      <name val="MS Serif"/>
      <family val="1"/>
    </font>
    <font>
      <u/>
      <sz val="14"/>
      <color indexed="36"/>
      <name val="Cordia New"/>
      <family val="2"/>
    </font>
    <font>
      <sz val="18"/>
      <color indexed="22"/>
      <name val="Arial"/>
      <family val="2"/>
    </font>
    <font>
      <sz val="8"/>
      <color indexed="22"/>
      <name val="Arial"/>
      <family val="2"/>
    </font>
    <font>
      <sz val="10"/>
      <name val="Univers (WN)"/>
      <family val="2"/>
    </font>
    <font>
      <u/>
      <sz val="14"/>
      <color indexed="12"/>
      <name val="Cordia New"/>
      <family val="2"/>
    </font>
    <font>
      <b/>
      <i/>
      <sz val="12"/>
      <name val="Times New Roman"/>
      <family val="1"/>
    </font>
    <font>
      <sz val="14"/>
      <name val="Helv"/>
      <family val="2"/>
    </font>
    <font>
      <sz val="12"/>
      <name val="Helv"/>
      <family val="2"/>
    </font>
    <font>
      <sz val="24"/>
      <name val="Helv"/>
      <family val="2"/>
    </font>
    <font>
      <sz val="7"/>
      <name val="Small Fonts"/>
      <family val="2"/>
    </font>
    <font>
      <sz val="8"/>
      <name val="Helv"/>
      <family val="2"/>
    </font>
    <font>
      <b/>
      <sz val="8"/>
      <color indexed="8"/>
      <name val="Helv"/>
      <family val="2"/>
    </font>
    <font>
      <b/>
      <i/>
      <sz val="9"/>
      <name val="Times New Roman"/>
      <family val="1"/>
    </font>
    <font>
      <sz val="18"/>
      <color indexed="12"/>
      <name val="MS Sans Serif"/>
      <family val="2"/>
    </font>
    <font>
      <b/>
      <u/>
      <sz val="13"/>
      <name val="굴림체"/>
      <family val="3"/>
      <charset val="129"/>
    </font>
    <font>
      <u/>
      <sz val="7.5"/>
      <color indexed="36"/>
      <name val="Arial"/>
      <family val="2"/>
    </font>
    <font>
      <b/>
      <sz val="11"/>
      <name val="돋움"/>
      <family val="3"/>
      <charset val="129"/>
    </font>
    <font>
      <sz val="10"/>
      <name val="바탕"/>
      <family val="1"/>
      <charset val="129"/>
    </font>
    <font>
      <b/>
      <sz val="10"/>
      <name val="바탕체"/>
      <family val="1"/>
      <charset val="129"/>
    </font>
    <font>
      <b/>
      <sz val="18"/>
      <name val="바탕체"/>
      <family val="1"/>
      <charset val="129"/>
    </font>
    <font>
      <u/>
      <sz val="10"/>
      <color indexed="36"/>
      <name val="돋움체"/>
      <family val="3"/>
      <charset val="129"/>
    </font>
    <font>
      <sz val="10"/>
      <name val="굴림"/>
      <family val="3"/>
      <charset val="129"/>
    </font>
    <font>
      <sz val="12"/>
      <name val="명조"/>
      <family val="3"/>
      <charset val="129"/>
    </font>
    <font>
      <sz val="12"/>
      <name val="돋움체"/>
      <family val="3"/>
      <charset val="129"/>
    </font>
    <font>
      <i/>
      <sz val="12"/>
      <name val="굴림체"/>
      <family val="3"/>
      <charset val="129"/>
    </font>
    <font>
      <sz val="11"/>
      <name val="ⓒoUAAA¨u"/>
      <family val="1"/>
      <charset val="129"/>
    </font>
    <font>
      <sz val="11"/>
      <name val="￥i￠￢￠?o"/>
      <family val="3"/>
      <charset val="129"/>
    </font>
    <font>
      <sz val="11"/>
      <name val="μ¸¿o"/>
      <family val="3"/>
      <charset val="129"/>
    </font>
    <font>
      <sz val="12"/>
      <name val="µ¸¿òÃ¼"/>
      <family val="3"/>
      <charset val="129"/>
    </font>
    <font>
      <sz val="12"/>
      <name val="±¼¸²A¼"/>
      <family val="3"/>
      <charset val="129"/>
    </font>
    <font>
      <sz val="12"/>
      <name val="System"/>
      <family val="2"/>
      <charset val="129"/>
    </font>
    <font>
      <sz val="11"/>
      <name val="바탕체"/>
      <family val="1"/>
      <charset val="129"/>
    </font>
    <font>
      <sz val="12"/>
      <name val="돋움"/>
      <family val="3"/>
      <charset val="129"/>
    </font>
    <font>
      <sz val="10"/>
      <name val="μ¸¿oA¼"/>
      <family val="3"/>
      <charset val="129"/>
    </font>
    <font>
      <sz val="18"/>
      <name val="돋움체"/>
      <family val="3"/>
      <charset val="129"/>
    </font>
    <font>
      <b/>
      <sz val="16"/>
      <name val="돋움체"/>
      <family val="3"/>
      <charset val="129"/>
    </font>
    <font>
      <sz val="11"/>
      <color theme="1"/>
      <name val="맑은 고딕"/>
      <family val="3"/>
      <charset val="129"/>
      <scheme val="minor"/>
    </font>
    <font>
      <sz val="10"/>
      <color theme="1"/>
      <name val="HY그래픽M"/>
      <family val="1"/>
      <charset val="129"/>
    </font>
    <font>
      <sz val="12"/>
      <color theme="1"/>
      <name val="바탕체"/>
      <family val="1"/>
      <charset val="129"/>
    </font>
    <font>
      <sz val="12"/>
      <name val="맑은 고딕"/>
      <family val="3"/>
      <charset val="129"/>
      <scheme val="minor"/>
    </font>
    <font>
      <b/>
      <sz val="16"/>
      <name val="맑은 고딕"/>
      <family val="3"/>
      <charset val="129"/>
      <scheme val="minor"/>
    </font>
    <font>
      <sz val="10"/>
      <name val="맑은 고딕"/>
      <family val="3"/>
      <charset val="129"/>
      <scheme val="minor"/>
    </font>
    <font>
      <b/>
      <sz val="12"/>
      <name val="맑은 고딕"/>
      <family val="3"/>
      <charset val="129"/>
      <scheme val="minor"/>
    </font>
    <font>
      <b/>
      <sz val="14"/>
      <name val="맑은 고딕"/>
      <family val="3"/>
      <charset val="129"/>
      <scheme val="minor"/>
    </font>
    <font>
      <b/>
      <sz val="10"/>
      <name val="맑은 고딕"/>
      <family val="3"/>
      <charset val="129"/>
      <scheme val="minor"/>
    </font>
    <font>
      <sz val="8"/>
      <name val="맑은 고딕"/>
      <family val="3"/>
      <charset val="129"/>
      <scheme val="minor"/>
    </font>
    <font>
      <sz val="9"/>
      <name val="맑은 고딕"/>
      <family val="3"/>
      <charset val="129"/>
      <scheme val="minor"/>
    </font>
    <font>
      <b/>
      <sz val="9"/>
      <name val="맑은 고딕"/>
      <family val="3"/>
      <charset val="129"/>
      <scheme val="minor"/>
    </font>
    <font>
      <sz val="11"/>
      <name val="맑은 고딕"/>
      <family val="3"/>
      <charset val="129"/>
      <scheme val="minor"/>
    </font>
    <font>
      <sz val="9"/>
      <color indexed="8"/>
      <name val="맑은 고딕"/>
      <family val="3"/>
      <charset val="129"/>
      <scheme val="minor"/>
    </font>
    <font>
      <b/>
      <sz val="28"/>
      <name val="맑은 고딕"/>
      <family val="3"/>
      <charset val="129"/>
      <scheme val="minor"/>
    </font>
    <font>
      <sz val="8"/>
      <name val="돋움"/>
      <family val="3"/>
      <charset val="129"/>
    </font>
    <font>
      <sz val="10"/>
      <color rgb="FFFF0000"/>
      <name val="맑은 고딕"/>
      <family val="3"/>
      <charset val="129"/>
      <scheme val="minor"/>
    </font>
    <font>
      <sz val="10"/>
      <color theme="1"/>
      <name val="맑은 고딕"/>
      <family val="3"/>
      <charset val="129"/>
      <scheme val="minor"/>
    </font>
  </fonts>
  <fills count="8">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9"/>
        <bgColor indexed="64"/>
      </patternFill>
    </fill>
    <fill>
      <patternFill patternType="solid">
        <fgColor indexed="43"/>
        <bgColor indexed="64"/>
      </patternFill>
    </fill>
    <fill>
      <patternFill patternType="solid">
        <fgColor theme="0"/>
        <bgColor indexed="64"/>
      </patternFill>
    </fill>
    <fill>
      <patternFill patternType="solid">
        <fgColor theme="0" tint="-4.9989318521683403E-2"/>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right/>
      <top style="double">
        <color indexed="64"/>
      </top>
      <bottom/>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indexed="64"/>
      </bottom>
      <diagonal/>
    </border>
    <border>
      <left/>
      <right/>
      <top style="thin">
        <color indexed="64"/>
      </top>
      <bottom style="double">
        <color indexed="64"/>
      </bottom>
      <diagonal/>
    </border>
    <border>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medium">
        <color indexed="64"/>
      </top>
      <bottom/>
      <diagonal/>
    </border>
    <border>
      <left/>
      <right style="thin">
        <color indexed="64"/>
      </right>
      <top/>
      <bottom/>
      <diagonal/>
    </border>
    <border>
      <left/>
      <right/>
      <top/>
      <bottom style="thin">
        <color indexed="64"/>
      </bottom>
      <diagonal/>
    </border>
    <border>
      <left style="hair">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bottom/>
      <diagonal/>
    </border>
    <border>
      <left style="hair">
        <color indexed="64"/>
      </left>
      <right style="hair">
        <color indexed="64"/>
      </right>
      <top style="thin">
        <color indexed="64"/>
      </top>
      <bottom style="double">
        <color indexed="64"/>
      </bottom>
      <diagonal/>
    </border>
    <border>
      <left style="thin">
        <color indexed="64"/>
      </left>
      <right style="hair">
        <color indexed="64"/>
      </right>
      <top/>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diagonal/>
    </border>
    <border>
      <left style="thin">
        <color indexed="64"/>
      </left>
      <right style="hair">
        <color indexed="64"/>
      </right>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right/>
      <top style="medium">
        <color indexed="64"/>
      </top>
      <bottom/>
      <diagonal/>
    </border>
    <border>
      <left/>
      <right style="medium">
        <color indexed="64"/>
      </right>
      <top/>
      <bottom/>
      <diagonal/>
    </border>
    <border>
      <left style="medium">
        <color auto="1"/>
      </left>
      <right/>
      <top/>
      <bottom/>
      <diagonal/>
    </border>
    <border>
      <left style="thin">
        <color indexed="64"/>
      </left>
      <right/>
      <top style="hair">
        <color indexed="64"/>
      </top>
      <bottom/>
      <diagonal/>
    </border>
    <border>
      <left style="hair">
        <color indexed="64"/>
      </left>
      <right style="thin">
        <color indexed="64"/>
      </right>
      <top style="hair">
        <color indexed="64"/>
      </top>
      <bottom/>
      <diagonal/>
    </border>
    <border>
      <left style="medium">
        <color auto="1"/>
      </left>
      <right/>
      <top style="medium">
        <color auto="1"/>
      </top>
      <bottom/>
      <diagonal/>
    </border>
    <border>
      <left/>
      <right style="medium">
        <color auto="1"/>
      </right>
      <top style="medium">
        <color auto="1"/>
      </top>
      <bottom/>
      <diagonal/>
    </border>
    <border>
      <left style="medium">
        <color indexed="64"/>
      </left>
      <right/>
      <top/>
      <bottom style="medium">
        <color indexed="64"/>
      </bottom>
      <diagonal/>
    </border>
    <border>
      <left/>
      <right style="medium">
        <color auto="1"/>
      </right>
      <top/>
      <bottom style="medium">
        <color auto="1"/>
      </bottom>
      <diagonal/>
    </border>
    <border>
      <left/>
      <right style="hair">
        <color indexed="64"/>
      </right>
      <top style="hair">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s>
  <cellStyleXfs count="764">
    <xf numFmtId="0" fontId="0" fillId="0" borderId="0"/>
    <xf numFmtId="0" fontId="11" fillId="0" borderId="0"/>
    <xf numFmtId="3" fontId="62" fillId="0" borderId="1"/>
    <xf numFmtId="0" fontId="7" fillId="0" borderId="0">
      <alignment vertical="center"/>
    </xf>
    <xf numFmtId="0" fontId="63" fillId="0" borderId="0">
      <alignment vertical="center"/>
    </xf>
    <xf numFmtId="0" fontId="7" fillId="0" borderId="0">
      <alignment vertical="center"/>
    </xf>
    <xf numFmtId="0" fontId="6" fillId="0" borderId="0"/>
    <xf numFmtId="0" fontId="6" fillId="0" borderId="0"/>
    <xf numFmtId="0" fontId="11" fillId="0" borderId="0"/>
    <xf numFmtId="0" fontId="11" fillId="0" borderId="0" applyNumberFormat="0" applyFill="0" applyBorder="0" applyAlignment="0" applyProtection="0"/>
    <xf numFmtId="0" fontId="64" fillId="0" borderId="0"/>
    <xf numFmtId="0" fontId="8" fillId="0" borderId="0"/>
    <xf numFmtId="0" fontId="11" fillId="0" borderId="0"/>
    <xf numFmtId="0" fontId="11" fillId="0" borderId="0"/>
    <xf numFmtId="0" fontId="26" fillId="0" borderId="0"/>
    <xf numFmtId="0" fontId="26" fillId="0" borderId="0"/>
    <xf numFmtId="0" fontId="2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6" fillId="0" borderId="0"/>
    <xf numFmtId="0" fontId="26" fillId="0" borderId="0"/>
    <xf numFmtId="0" fontId="26" fillId="0" borderId="0"/>
    <xf numFmtId="0" fontId="11" fillId="0" borderId="0"/>
    <xf numFmtId="0" fontId="11" fillId="0" borderId="0"/>
    <xf numFmtId="0" fontId="11" fillId="0" borderId="0"/>
    <xf numFmtId="0" fontId="11" fillId="0" borderId="0"/>
    <xf numFmtId="0" fontId="6" fillId="0" borderId="0"/>
    <xf numFmtId="0" fontId="6" fillId="0" borderId="0"/>
    <xf numFmtId="0" fontId="11" fillId="0" borderId="0"/>
    <xf numFmtId="0" fontId="6" fillId="0" borderId="0"/>
    <xf numFmtId="0" fontId="11"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5" fillId="0" borderId="0"/>
    <xf numFmtId="0" fontId="1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1" fillId="0" borderId="0"/>
    <xf numFmtId="0" fontId="6" fillId="0" borderId="0"/>
    <xf numFmtId="0" fontId="6" fillId="0" borderId="0"/>
    <xf numFmtId="0" fontId="11" fillId="0" borderId="0"/>
    <xf numFmtId="0" fontId="10" fillId="0" borderId="0"/>
    <xf numFmtId="0" fontId="10" fillId="0" borderId="0"/>
    <xf numFmtId="0" fontId="10" fillId="0" borderId="0"/>
    <xf numFmtId="0" fontId="10" fillId="0" borderId="0"/>
    <xf numFmtId="0" fontId="1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26" fillId="0" borderId="0"/>
    <xf numFmtId="0" fontId="11" fillId="0" borderId="0"/>
    <xf numFmtId="0" fontId="6" fillId="0" borderId="0"/>
    <xf numFmtId="0" fontId="26" fillId="0" borderId="0"/>
    <xf numFmtId="0" fontId="11" fillId="0" borderId="0"/>
    <xf numFmtId="0" fontId="11" fillId="0" borderId="0"/>
    <xf numFmtId="0" fontId="1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1" fillId="0" borderId="0"/>
    <xf numFmtId="0" fontId="2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6" fillId="0" borderId="0"/>
    <xf numFmtId="0" fontId="65" fillId="0" borderId="0"/>
    <xf numFmtId="0" fontId="17" fillId="0" borderId="0">
      <protection locked="0"/>
    </xf>
    <xf numFmtId="0" fontId="11" fillId="0" borderId="0" applyFont="0" applyFill="0" applyBorder="0" applyAlignment="0" applyProtection="0"/>
    <xf numFmtId="0" fontId="11" fillId="0" borderId="0" applyFont="0" applyFill="0" applyBorder="0" applyAlignment="0" applyProtection="0"/>
    <xf numFmtId="0" fontId="29" fillId="0" borderId="0"/>
    <xf numFmtId="0" fontId="7" fillId="0" borderId="0">
      <alignment vertical="center"/>
    </xf>
    <xf numFmtId="0" fontId="7" fillId="0" borderId="0">
      <alignment vertical="center"/>
    </xf>
    <xf numFmtId="214" fontId="6" fillId="0" borderId="0">
      <protection locked="0"/>
    </xf>
    <xf numFmtId="0" fontId="16" fillId="0" borderId="0">
      <protection locked="0"/>
    </xf>
    <xf numFmtId="0" fontId="16" fillId="0" borderId="0">
      <protection locked="0"/>
    </xf>
    <xf numFmtId="3" fontId="62" fillId="0" borderId="1"/>
    <xf numFmtId="3" fontId="62" fillId="0" borderId="1"/>
    <xf numFmtId="0" fontId="14" fillId="0" borderId="0">
      <alignment horizontal="center" vertical="center"/>
    </xf>
    <xf numFmtId="41" fontId="6" fillId="0" borderId="0">
      <alignment horizontal="center" vertical="center"/>
    </xf>
    <xf numFmtId="181" fontId="30" fillId="0" borderId="0">
      <alignment horizontal="center" vertical="center"/>
    </xf>
    <xf numFmtId="0" fontId="11" fillId="0" borderId="0" applyNumberFormat="0" applyFill="0" applyBorder="0" applyAlignment="0" applyProtection="0"/>
    <xf numFmtId="9" fontId="20" fillId="0" borderId="0" applyFont="0" applyFill="0" applyBorder="0" applyAlignment="0" applyProtection="0"/>
    <xf numFmtId="0" fontId="6" fillId="0" borderId="0"/>
    <xf numFmtId="0" fontId="17" fillId="0" borderId="0">
      <protection locked="0"/>
    </xf>
    <xf numFmtId="195" fontId="31" fillId="0" borderId="0" applyFont="0" applyFill="0" applyBorder="0" applyAlignment="0" applyProtection="0"/>
    <xf numFmtId="202" fontId="31" fillId="0" borderId="0" applyFont="0" applyFill="0" applyBorder="0" applyAlignment="0" applyProtection="0"/>
    <xf numFmtId="203" fontId="13" fillId="0" borderId="1">
      <alignment horizontal="center" vertical="center"/>
    </xf>
    <xf numFmtId="176" fontId="32" fillId="0" borderId="0" applyFont="0" applyFill="0" applyBorder="0" applyAlignment="0" applyProtection="0"/>
    <xf numFmtId="176" fontId="20" fillId="0" borderId="0" applyFont="0" applyFill="0" applyBorder="0" applyAlignment="0" applyProtection="0"/>
    <xf numFmtId="0" fontId="66" fillId="0" borderId="0" applyFont="0" applyFill="0" applyBorder="0" applyAlignment="0" applyProtection="0"/>
    <xf numFmtId="0" fontId="20" fillId="0" borderId="0" applyFont="0" applyFill="0" applyBorder="0" applyAlignment="0" applyProtection="0"/>
    <xf numFmtId="0" fontId="32" fillId="0" borderId="0" applyFont="0" applyFill="0" applyBorder="0" applyAlignment="0" applyProtection="0"/>
    <xf numFmtId="178" fontId="32" fillId="0" borderId="0" applyFont="0" applyFill="0" applyBorder="0" applyAlignment="0" applyProtection="0"/>
    <xf numFmtId="178" fontId="20" fillId="0" borderId="0" applyFont="0" applyFill="0" applyBorder="0" applyAlignment="0" applyProtection="0"/>
    <xf numFmtId="0" fontId="66" fillId="0" borderId="0" applyFont="0" applyFill="0" applyBorder="0" applyAlignment="0" applyProtection="0"/>
    <xf numFmtId="0" fontId="20" fillId="0" borderId="0" applyFont="0" applyFill="0" applyBorder="0" applyAlignment="0" applyProtection="0"/>
    <xf numFmtId="0" fontId="32" fillId="0" borderId="0" applyFont="0" applyFill="0" applyBorder="0" applyAlignment="0" applyProtection="0"/>
    <xf numFmtId="204" fontId="31" fillId="0" borderId="0" applyFont="0" applyFill="0" applyBorder="0" applyAlignment="0" applyProtection="0"/>
    <xf numFmtId="205" fontId="31" fillId="0" borderId="0" applyFont="0" applyFill="0" applyBorder="0" applyAlignment="0" applyProtection="0"/>
    <xf numFmtId="215" fontId="6" fillId="0" borderId="0">
      <protection locked="0"/>
    </xf>
    <xf numFmtId="0" fontId="26" fillId="0" borderId="0"/>
    <xf numFmtId="178" fontId="33" fillId="0" borderId="0" applyFont="0" applyFill="0" applyBorder="0" applyAlignment="0" applyProtection="0"/>
    <xf numFmtId="177" fontId="20" fillId="0" borderId="0" applyFont="0" applyFill="0" applyBorder="0" applyAlignment="0" applyProtection="0"/>
    <xf numFmtId="0" fontId="32" fillId="0" borderId="0" applyFont="0" applyFill="0" applyBorder="0" applyAlignment="0" applyProtection="0"/>
    <xf numFmtId="0" fontId="20" fillId="0" borderId="0" applyFont="0" applyFill="0" applyBorder="0" applyAlignment="0" applyProtection="0"/>
    <xf numFmtId="0" fontId="32" fillId="0" borderId="0" applyFont="0" applyFill="0" applyBorder="0" applyAlignment="0" applyProtection="0"/>
    <xf numFmtId="179" fontId="32" fillId="0" borderId="0" applyFont="0" applyFill="0" applyBorder="0" applyAlignment="0" applyProtection="0"/>
    <xf numFmtId="179" fontId="20" fillId="0" borderId="0" applyFont="0" applyFill="0" applyBorder="0" applyAlignment="0" applyProtection="0"/>
    <xf numFmtId="0" fontId="66" fillId="0" borderId="0" applyFont="0" applyFill="0" applyBorder="0" applyAlignment="0" applyProtection="0"/>
    <xf numFmtId="0" fontId="67" fillId="0" borderId="0" applyFont="0" applyFill="0" applyBorder="0" applyAlignment="0" applyProtection="0"/>
    <xf numFmtId="0" fontId="32" fillId="0" borderId="0" applyFont="0" applyFill="0" applyBorder="0" applyAlignment="0" applyProtection="0"/>
    <xf numFmtId="4" fontId="17" fillId="0" borderId="0">
      <protection locked="0"/>
    </xf>
    <xf numFmtId="216" fontId="6" fillId="0" borderId="0">
      <protection locked="0"/>
    </xf>
    <xf numFmtId="0" fontId="31" fillId="0" borderId="0"/>
    <xf numFmtId="0" fontId="34" fillId="0" borderId="0"/>
    <xf numFmtId="0" fontId="20" fillId="0" borderId="0"/>
    <xf numFmtId="0" fontId="68" fillId="0" borderId="0"/>
    <xf numFmtId="0" fontId="69" fillId="0" borderId="0"/>
    <xf numFmtId="0" fontId="69" fillId="0" borderId="0"/>
    <xf numFmtId="0" fontId="20" fillId="0" borderId="0"/>
    <xf numFmtId="0" fontId="32" fillId="0" borderId="0"/>
    <xf numFmtId="0" fontId="20" fillId="0" borderId="0"/>
    <xf numFmtId="0" fontId="32" fillId="0" borderId="0"/>
    <xf numFmtId="0" fontId="10" fillId="0" borderId="0" applyFill="0" applyBorder="0" applyAlignment="0"/>
    <xf numFmtId="0" fontId="21" fillId="0" borderId="0"/>
    <xf numFmtId="0" fontId="17" fillId="0" borderId="2">
      <protection locked="0"/>
    </xf>
    <xf numFmtId="206" fontId="10" fillId="0" borderId="0">
      <protection locked="0"/>
    </xf>
    <xf numFmtId="41" fontId="35" fillId="0" borderId="0" applyFont="0" applyFill="0" applyBorder="0" applyAlignment="0" applyProtection="0"/>
    <xf numFmtId="187" fontId="10" fillId="0" borderId="0"/>
    <xf numFmtId="179" fontId="11" fillId="0" borderId="0" applyFont="0" applyFill="0" applyBorder="0" applyAlignment="0" applyProtection="0"/>
    <xf numFmtId="3" fontId="36" fillId="0" borderId="0" applyFont="0" applyFill="0" applyBorder="0" applyAlignment="0" applyProtection="0"/>
    <xf numFmtId="40" fontId="26" fillId="0" borderId="0" applyFont="0" applyFill="0" applyBorder="0" applyAlignment="0" applyProtection="0"/>
    <xf numFmtId="0" fontId="37" fillId="0" borderId="0" applyNumberFormat="0" applyAlignment="0">
      <alignment horizontal="left"/>
    </xf>
    <xf numFmtId="206" fontId="10" fillId="0" borderId="0">
      <protection locked="0"/>
    </xf>
    <xf numFmtId="0" fontId="35" fillId="0" borderId="0" applyFont="0" applyFill="0" applyBorder="0" applyAlignment="0" applyProtection="0"/>
    <xf numFmtId="0" fontId="6" fillId="0" borderId="1" applyFill="0" applyBorder="0" applyAlignment="0"/>
    <xf numFmtId="189" fontId="10" fillId="0" borderId="0" applyFont="0" applyFill="0" applyBorder="0" applyAlignment="0" applyProtection="0"/>
    <xf numFmtId="207" fontId="10" fillId="0" borderId="0" applyFont="0" applyFill="0" applyBorder="0" applyAlignment="0" applyProtection="0"/>
    <xf numFmtId="185" fontId="10" fillId="0" borderId="0"/>
    <xf numFmtId="206" fontId="10" fillId="0" borderId="0">
      <protection locked="0"/>
    </xf>
    <xf numFmtId="208" fontId="10" fillId="0" borderId="0" applyFont="0" applyFill="0" applyBorder="0" applyAlignment="0" applyProtection="0"/>
    <xf numFmtId="209" fontId="10" fillId="0" borderId="0" applyFont="0" applyFill="0" applyBorder="0" applyAlignment="0" applyProtection="0"/>
    <xf numFmtId="186" fontId="10" fillId="0" borderId="0"/>
    <xf numFmtId="217" fontId="6" fillId="0" borderId="0">
      <protection locked="0"/>
    </xf>
    <xf numFmtId="180" fontId="6" fillId="0" borderId="0">
      <protection locked="0"/>
    </xf>
    <xf numFmtId="0" fontId="38" fillId="0" borderId="0" applyNumberFormat="0" applyAlignment="0">
      <alignment horizontal="left"/>
    </xf>
    <xf numFmtId="0" fontId="17" fillId="0" borderId="0">
      <protection locked="0"/>
    </xf>
    <xf numFmtId="0" fontId="17" fillId="0" borderId="0">
      <protection locked="0"/>
    </xf>
    <xf numFmtId="0" fontId="17" fillId="0" borderId="0">
      <protection locked="0"/>
    </xf>
    <xf numFmtId="0" fontId="17" fillId="0" borderId="0">
      <protection locked="0"/>
    </xf>
    <xf numFmtId="0" fontId="17" fillId="0" borderId="0">
      <protection locked="0"/>
    </xf>
    <xf numFmtId="0" fontId="17" fillId="0" borderId="0">
      <protection locked="0"/>
    </xf>
    <xf numFmtId="0" fontId="17" fillId="0" borderId="0">
      <protection locked="0"/>
    </xf>
    <xf numFmtId="206" fontId="10" fillId="0" borderId="0">
      <protection locked="0"/>
    </xf>
    <xf numFmtId="0" fontId="39" fillId="0" borderId="0" applyNumberFormat="0" applyFill="0" applyBorder="0" applyAlignment="0" applyProtection="0">
      <alignment vertical="top"/>
      <protection locked="0"/>
    </xf>
    <xf numFmtId="38" fontId="22" fillId="2" borderId="0" applyNumberFormat="0" applyBorder="0" applyAlignment="0" applyProtection="0"/>
    <xf numFmtId="0" fontId="23" fillId="0" borderId="0">
      <alignment horizontal="left"/>
    </xf>
    <xf numFmtId="0" fontId="24" fillId="0" borderId="3" applyNumberFormat="0" applyAlignment="0" applyProtection="0">
      <alignment horizontal="left" vertical="center"/>
    </xf>
    <xf numFmtId="0" fontId="24" fillId="0" borderId="4">
      <alignment horizontal="left" vertical="center"/>
    </xf>
    <xf numFmtId="0" fontId="40" fillId="0" borderId="0" applyNumberFormat="0" applyFill="0" applyBorder="0" applyAlignment="0" applyProtection="0"/>
    <xf numFmtId="0" fontId="41" fillId="0" borderId="0" applyNumberFormat="0" applyFill="0" applyBorder="0" applyAlignment="0" applyProtection="0"/>
    <xf numFmtId="206" fontId="10" fillId="0" borderId="0">
      <protection locked="0"/>
    </xf>
    <xf numFmtId="206" fontId="10" fillId="0" borderId="0">
      <protection locked="0"/>
    </xf>
    <xf numFmtId="0" fontId="42" fillId="0" borderId="0" applyNumberFormat="0" applyFill="0" applyBorder="0" applyAlignment="0" applyProtection="0"/>
    <xf numFmtId="0" fontId="43" fillId="0" borderId="0" applyNumberFormat="0" applyFill="0" applyBorder="0" applyAlignment="0" applyProtection="0">
      <alignment vertical="top"/>
      <protection locked="0"/>
    </xf>
    <xf numFmtId="10" fontId="22" fillId="3" borderId="1" applyNumberFormat="0" applyBorder="0" applyAlignment="0" applyProtection="0"/>
    <xf numFmtId="210" fontId="44" fillId="0" borderId="0">
      <alignment horizontal="left"/>
    </xf>
    <xf numFmtId="0" fontId="45" fillId="0" borderId="0"/>
    <xf numFmtId="0" fontId="46" fillId="0" borderId="0"/>
    <xf numFmtId="0" fontId="45" fillId="0" borderId="0"/>
    <xf numFmtId="0" fontId="46" fillId="0" borderId="0"/>
    <xf numFmtId="0" fontId="47" fillId="0" borderId="0"/>
    <xf numFmtId="41" fontId="11" fillId="0" borderId="0" applyFont="0" applyFill="0" applyBorder="0" applyAlignment="0" applyProtection="0"/>
    <xf numFmtId="43" fontId="11" fillId="0" borderId="0" applyFont="0" applyFill="0" applyBorder="0" applyAlignment="0" applyProtection="0"/>
    <xf numFmtId="0" fontId="25" fillId="0" borderId="5"/>
    <xf numFmtId="0" fontId="11" fillId="0" borderId="0" applyFont="0" applyFill="0" applyBorder="0" applyAlignment="0" applyProtection="0"/>
    <xf numFmtId="0" fontId="11" fillId="0" borderId="0" applyFont="0" applyFill="0" applyBorder="0" applyAlignment="0" applyProtection="0"/>
    <xf numFmtId="37" fontId="48" fillId="0" borderId="0"/>
    <xf numFmtId="0" fontId="45" fillId="0" borderId="0"/>
    <xf numFmtId="0" fontId="46" fillId="0" borderId="0"/>
    <xf numFmtId="0" fontId="46" fillId="0" borderId="0"/>
    <xf numFmtId="188" fontId="10"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1" fillId="0" borderId="0"/>
    <xf numFmtId="0" fontId="11" fillId="0" borderId="0"/>
    <xf numFmtId="206" fontId="10" fillId="0" borderId="0">
      <protection locked="0"/>
    </xf>
    <xf numFmtId="10" fontId="11" fillId="0" borderId="0" applyFont="0" applyFill="0" applyBorder="0" applyAlignment="0" applyProtection="0"/>
    <xf numFmtId="9" fontId="6" fillId="0" borderId="0" applyFont="0" applyFill="0" applyBorder="0" applyAlignment="0" applyProtection="0"/>
    <xf numFmtId="6" fontId="6" fillId="0" borderId="0">
      <protection locked="0"/>
    </xf>
    <xf numFmtId="30" fontId="49" fillId="0" borderId="0" applyNumberFormat="0" applyFill="0" applyBorder="0" applyAlignment="0" applyProtection="0">
      <alignment horizontal="left"/>
    </xf>
    <xf numFmtId="0" fontId="49" fillId="0" borderId="0"/>
    <xf numFmtId="0" fontId="25" fillId="0" borderId="0"/>
    <xf numFmtId="40" fontId="50" fillId="0" borderId="0" applyBorder="0">
      <alignment horizontal="right"/>
    </xf>
    <xf numFmtId="211" fontId="51" fillId="0" borderId="0">
      <alignment horizontal="center"/>
    </xf>
    <xf numFmtId="0" fontId="52" fillId="2" borderId="0">
      <alignment horizontal="centerContinuous"/>
    </xf>
    <xf numFmtId="0" fontId="53" fillId="0" borderId="0" applyFill="0" applyBorder="0" applyProtection="0">
      <alignment horizontal="centerContinuous" vertical="center"/>
    </xf>
    <xf numFmtId="0" fontId="7" fillId="4" borderId="0" applyFill="0" applyBorder="0" applyProtection="0">
      <alignment horizontal="center" vertical="center"/>
    </xf>
    <xf numFmtId="206" fontId="10" fillId="0" borderId="6">
      <protection locked="0"/>
    </xf>
    <xf numFmtId="212" fontId="10" fillId="0" borderId="0" applyFont="0" applyFill="0" applyBorder="0" applyAlignment="0" applyProtection="0"/>
    <xf numFmtId="213" fontId="10" fillId="0" borderId="0" applyFont="0" applyFill="0" applyBorder="0" applyAlignment="0" applyProtection="0"/>
    <xf numFmtId="192" fontId="6" fillId="0" borderId="0">
      <protection locked="0"/>
    </xf>
    <xf numFmtId="0" fontId="16" fillId="0" borderId="0">
      <protection locked="0"/>
    </xf>
    <xf numFmtId="0" fontId="16" fillId="0" borderId="0">
      <protection locked="0"/>
    </xf>
    <xf numFmtId="197" fontId="6" fillId="0" borderId="0"/>
    <xf numFmtId="197" fontId="6" fillId="0" borderId="0"/>
    <xf numFmtId="197" fontId="6" fillId="0" borderId="0"/>
    <xf numFmtId="197" fontId="6" fillId="0" borderId="0"/>
    <xf numFmtId="197" fontId="6" fillId="0" borderId="0"/>
    <xf numFmtId="197" fontId="6" fillId="0" borderId="0"/>
    <xf numFmtId="197" fontId="6" fillId="0" borderId="0"/>
    <xf numFmtId="197" fontId="6" fillId="0" borderId="0"/>
    <xf numFmtId="197" fontId="6" fillId="0" borderId="0"/>
    <xf numFmtId="197" fontId="6" fillId="0" borderId="0"/>
    <xf numFmtId="197" fontId="6" fillId="0" borderId="0"/>
    <xf numFmtId="184" fontId="10" fillId="0" borderId="0" applyNumberFormat="0" applyFill="0" applyBorder="0" applyAlignment="0">
      <alignment horizontal="left"/>
    </xf>
    <xf numFmtId="0" fontId="17" fillId="0" borderId="0">
      <protection locked="0"/>
    </xf>
    <xf numFmtId="0" fontId="17" fillId="0" borderId="0">
      <protection locked="0"/>
    </xf>
    <xf numFmtId="0" fontId="70" fillId="0" borderId="0" applyFont="0"/>
    <xf numFmtId="0" fontId="54" fillId="0" borderId="0" applyNumberFormat="0" applyFill="0" applyBorder="0" applyAlignment="0" applyProtection="0">
      <alignment vertical="top"/>
      <protection locked="0"/>
    </xf>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55" fillId="0" borderId="1" applyNumberFormat="0" applyFont="0" applyFill="0" applyAlignment="0" applyProtection="0">
      <alignment horizontal="center" vertical="center"/>
    </xf>
    <xf numFmtId="9" fontId="14" fillId="4" borderId="0" applyFill="0" applyBorder="0" applyProtection="0">
      <alignment horizontal="right"/>
    </xf>
    <xf numFmtId="10" fontId="14" fillId="0" borderId="0" applyFill="0" applyBorder="0" applyProtection="0">
      <alignment horizontal="right"/>
    </xf>
    <xf numFmtId="9" fontId="10" fillId="0" borderId="0" applyFont="0" applyFill="0" applyBorder="0" applyAlignment="0" applyProtection="0"/>
    <xf numFmtId="9" fontId="10" fillId="0" borderId="0" applyFont="0" applyFill="0" applyBorder="0" applyAlignment="0" applyProtection="0"/>
    <xf numFmtId="9" fontId="75" fillId="0" borderId="0" applyFont="0" applyFill="0" applyBorder="0" applyAlignment="0" applyProtection="0">
      <alignment vertical="center"/>
    </xf>
    <xf numFmtId="9" fontId="6" fillId="0" borderId="0" applyFont="0" applyFill="0" applyBorder="0" applyAlignment="0" applyProtection="0"/>
    <xf numFmtId="0" fontId="10" fillId="0" borderId="7" applyFont="0" applyFill="0" applyAlignment="0" applyProtection="0">
      <alignment horizontal="center" vertical="center"/>
    </xf>
    <xf numFmtId="0" fontId="6" fillId="0" borderId="0"/>
    <xf numFmtId="196" fontId="56" fillId="0" borderId="8">
      <alignment vertical="center"/>
    </xf>
    <xf numFmtId="3" fontId="27" fillId="0" borderId="1"/>
    <xf numFmtId="0" fontId="27" fillId="0" borderId="1"/>
    <xf numFmtId="3" fontId="27" fillId="0" borderId="9"/>
    <xf numFmtId="3" fontId="27" fillId="0" borderId="10"/>
    <xf numFmtId="0" fontId="57" fillId="0" borderId="1"/>
    <xf numFmtId="0" fontId="58" fillId="0" borderId="0">
      <alignment horizontal="center"/>
    </xf>
    <xf numFmtId="0" fontId="5" fillId="0" borderId="11">
      <alignment horizontal="center"/>
    </xf>
    <xf numFmtId="0" fontId="71" fillId="0" borderId="1" applyFont="0" applyFill="0" applyBorder="0" applyAlignment="0" applyProtection="0"/>
    <xf numFmtId="195" fontId="18" fillId="0" borderId="0">
      <alignment vertical="center"/>
    </xf>
    <xf numFmtId="177" fontId="6" fillId="0" borderId="0" applyFont="0" applyFill="0" applyBorder="0" applyAlignment="0" applyProtection="0"/>
    <xf numFmtId="41" fontId="10" fillId="0" borderId="0" applyFont="0" applyFill="0" applyBorder="0" applyAlignment="0" applyProtection="0"/>
    <xf numFmtId="177" fontId="10" fillId="0" borderId="0" applyFont="0" applyFill="0" applyBorder="0" applyAlignment="0" applyProtection="0"/>
    <xf numFmtId="183" fontId="10" fillId="0" borderId="0" applyFont="0" applyFill="0" applyBorder="0" applyAlignment="0" applyProtection="0"/>
    <xf numFmtId="41" fontId="75" fillId="0" borderId="0" applyFont="0" applyFill="0" applyBorder="0" applyAlignment="0" applyProtection="0">
      <alignment vertical="center"/>
    </xf>
    <xf numFmtId="177" fontId="6" fillId="0" borderId="0" applyFont="0" applyFill="0" applyBorder="0" applyAlignment="0" applyProtection="0"/>
    <xf numFmtId="41" fontId="10" fillId="0" borderId="0" applyFont="0" applyFill="0" applyBorder="0" applyAlignment="0" applyProtection="0">
      <alignment vertical="center"/>
    </xf>
    <xf numFmtId="177" fontId="10" fillId="0" borderId="0" applyFont="0" applyFill="0" applyBorder="0" applyAlignment="0" applyProtection="0"/>
    <xf numFmtId="183" fontId="10" fillId="0" borderId="0" applyFont="0" applyFill="0" applyBorder="0" applyAlignment="0" applyProtection="0"/>
    <xf numFmtId="177" fontId="6" fillId="0" borderId="0" applyFont="0" applyFill="0" applyBorder="0" applyAlignment="0" applyProtection="0"/>
    <xf numFmtId="198" fontId="10" fillId="0" borderId="0" applyFont="0" applyFill="0" applyBorder="0" applyAlignment="0" applyProtection="0"/>
    <xf numFmtId="41" fontId="10" fillId="0" borderId="0" applyFont="0" applyFill="0" applyBorder="0" applyAlignment="0" applyProtection="0">
      <alignment vertical="center"/>
    </xf>
    <xf numFmtId="177" fontId="10" fillId="0" borderId="0" applyFont="0" applyFill="0" applyBorder="0" applyAlignment="0" applyProtection="0"/>
    <xf numFmtId="0" fontId="6" fillId="0" borderId="0"/>
    <xf numFmtId="0" fontId="72" fillId="0" borderId="0" applyFont="0" applyFill="0" applyBorder="0" applyAlignment="0" applyProtection="0"/>
    <xf numFmtId="0" fontId="31" fillId="0" borderId="0"/>
    <xf numFmtId="0" fontId="31" fillId="0" borderId="0"/>
    <xf numFmtId="0" fontId="31" fillId="0" borderId="0"/>
    <xf numFmtId="0" fontId="31" fillId="0" borderId="0"/>
    <xf numFmtId="0" fontId="19" fillId="0" borderId="12"/>
    <xf numFmtId="0" fontId="59" fillId="0" borderId="0" applyNumberFormat="0" applyFill="0" applyBorder="0" applyAlignment="0" applyProtection="0">
      <alignment vertical="top"/>
      <protection locked="0"/>
    </xf>
    <xf numFmtId="0" fontId="8" fillId="0" borderId="0" applyNumberFormat="0" applyAlignment="0">
      <alignment horizontal="left" vertical="center"/>
    </xf>
    <xf numFmtId="4" fontId="17" fillId="0" borderId="0">
      <protection locked="0"/>
    </xf>
    <xf numFmtId="193" fontId="6" fillId="0" borderId="0">
      <protection locked="0"/>
    </xf>
    <xf numFmtId="0" fontId="6" fillId="0" borderId="0">
      <alignment vertical="center"/>
    </xf>
    <xf numFmtId="0" fontId="73" fillId="0" borderId="0">
      <alignment horizontal="centerContinuous" vertical="center"/>
    </xf>
    <xf numFmtId="0" fontId="6" fillId="0" borderId="1">
      <alignment horizontal="distributed" vertical="center"/>
    </xf>
    <xf numFmtId="0" fontId="6" fillId="0" borderId="13">
      <alignment horizontal="distributed" vertical="top"/>
    </xf>
    <xf numFmtId="0" fontId="6" fillId="0" borderId="14">
      <alignment horizontal="distributed"/>
    </xf>
    <xf numFmtId="218" fontId="74" fillId="0" borderId="0">
      <alignment vertical="center"/>
    </xf>
    <xf numFmtId="0" fontId="6" fillId="0" borderId="0"/>
    <xf numFmtId="41" fontId="10" fillId="0" borderId="0" applyFont="0" applyFill="0" applyBorder="0" applyAlignment="0" applyProtection="0"/>
    <xf numFmtId="182" fontId="6" fillId="0" borderId="0" applyFont="0" applyFill="0" applyBorder="0" applyAlignment="0" applyProtection="0"/>
    <xf numFmtId="206" fontId="14" fillId="4" borderId="0" applyFill="0" applyBorder="0" applyProtection="0">
      <alignment horizontal="right"/>
    </xf>
    <xf numFmtId="218" fontId="62" fillId="0" borderId="15" applyFont="0" applyFill="0" applyBorder="0" applyAlignment="0" applyProtection="0">
      <alignment vertical="center"/>
    </xf>
    <xf numFmtId="0" fontId="6" fillId="0" borderId="0" applyFont="0" applyFill="0" applyBorder="0" applyAlignment="0" applyProtection="0"/>
    <xf numFmtId="176" fontId="10" fillId="0" borderId="0" applyFont="0" applyFill="0" applyBorder="0" applyAlignment="0" applyProtection="0"/>
    <xf numFmtId="177" fontId="10" fillId="0" borderId="0" applyFont="0" applyFill="0" applyBorder="0" applyAlignment="0" applyProtection="0"/>
    <xf numFmtId="42" fontId="10" fillId="0" borderId="0" applyFont="0" applyFill="0" applyBorder="0" applyAlignment="0" applyProtection="0"/>
    <xf numFmtId="191" fontId="6" fillId="0" borderId="0">
      <protection locked="0"/>
    </xf>
    <xf numFmtId="0" fontId="62" fillId="0" borderId="14">
      <alignment horizontal="distributed"/>
    </xf>
    <xf numFmtId="0" fontId="62" fillId="0" borderId="16">
      <alignment horizontal="distributed" vertical="center"/>
    </xf>
    <xf numFmtId="0" fontId="62" fillId="0" borderId="17">
      <alignment horizontal="distributed" vertical="top"/>
    </xf>
    <xf numFmtId="0" fontId="10" fillId="0" borderId="0"/>
    <xf numFmtId="0" fontId="60" fillId="0" borderId="0"/>
    <xf numFmtId="0" fontId="10" fillId="0" borderId="0">
      <alignment vertical="center"/>
    </xf>
    <xf numFmtId="0" fontId="75" fillId="0" borderId="0">
      <alignment vertical="center"/>
    </xf>
    <xf numFmtId="0" fontId="6" fillId="0" borderId="0"/>
    <xf numFmtId="0" fontId="76" fillId="0" borderId="0">
      <alignment vertical="center"/>
    </xf>
    <xf numFmtId="0" fontId="10" fillId="0" borderId="0">
      <alignment vertical="center"/>
    </xf>
    <xf numFmtId="0" fontId="77" fillId="0" borderId="0">
      <alignment vertical="center"/>
    </xf>
    <xf numFmtId="0" fontId="61" fillId="0" borderId="0"/>
    <xf numFmtId="0" fontId="10" fillId="0" borderId="0"/>
    <xf numFmtId="0" fontId="10" fillId="0" borderId="0"/>
    <xf numFmtId="0" fontId="6" fillId="0" borderId="0"/>
    <xf numFmtId="0" fontId="6" fillId="0" borderId="0"/>
    <xf numFmtId="0" fontId="6" fillId="0" borderId="0"/>
    <xf numFmtId="0" fontId="6" fillId="0" borderId="8">
      <alignment vertical="center" wrapText="1"/>
    </xf>
    <xf numFmtId="0" fontId="17" fillId="0" borderId="2">
      <protection locked="0"/>
    </xf>
    <xf numFmtId="3" fontId="14" fillId="0" borderId="18">
      <alignment vertical="center"/>
    </xf>
    <xf numFmtId="190" fontId="6" fillId="0" borderId="0">
      <protection locked="0"/>
    </xf>
    <xf numFmtId="194" fontId="6" fillId="0" borderId="0">
      <protection locked="0"/>
    </xf>
    <xf numFmtId="0" fontId="4" fillId="0" borderId="0">
      <alignment vertical="center"/>
    </xf>
    <xf numFmtId="0" fontId="3" fillId="0" borderId="0">
      <alignment vertical="center"/>
    </xf>
    <xf numFmtId="41" fontId="3" fillId="0" borderId="0" applyFont="0" applyFill="0" applyBorder="0" applyAlignment="0" applyProtection="0">
      <alignment vertical="center"/>
    </xf>
    <xf numFmtId="0" fontId="10" fillId="0" borderId="0"/>
    <xf numFmtId="0" fontId="2" fillId="0" borderId="0">
      <alignment vertical="center"/>
    </xf>
    <xf numFmtId="0" fontId="1" fillId="0" borderId="0">
      <alignment vertical="center"/>
    </xf>
  </cellStyleXfs>
  <cellXfs count="191">
    <xf numFmtId="0" fontId="0" fillId="0" borderId="0" xfId="0"/>
    <xf numFmtId="177" fontId="84" fillId="0" borderId="0" xfId="696" applyFont="1" applyBorder="1" applyAlignment="1">
      <alignment vertical="center"/>
    </xf>
    <xf numFmtId="0" fontId="84" fillId="0" borderId="8" xfId="752" applyFont="1" applyBorder="1" applyAlignment="1">
      <alignment horizontal="center" vertical="center" wrapText="1"/>
    </xf>
    <xf numFmtId="177" fontId="84" fillId="6" borderId="8" xfId="696" applyFont="1" applyFill="1" applyBorder="1" applyAlignment="1">
      <alignment horizontal="center" vertical="center"/>
    </xf>
    <xf numFmtId="177" fontId="84" fillId="0" borderId="8" xfId="696" applyFont="1" applyBorder="1" applyAlignment="1">
      <alignment horizontal="center" vertical="center"/>
    </xf>
    <xf numFmtId="177" fontId="84" fillId="0" borderId="8" xfId="696" applyFont="1" applyBorder="1" applyAlignment="1">
      <alignment vertical="center"/>
    </xf>
    <xf numFmtId="0" fontId="84" fillId="4" borderId="8" xfId="752" applyFont="1" applyFill="1" applyBorder="1" applyAlignment="1">
      <alignment horizontal="center" vertical="center" wrapText="1"/>
    </xf>
    <xf numFmtId="177" fontId="84" fillId="4" borderId="8" xfId="696" applyFont="1" applyFill="1" applyBorder="1" applyAlignment="1">
      <alignment horizontal="center" vertical="center" wrapText="1"/>
    </xf>
    <xf numFmtId="177" fontId="80" fillId="0" borderId="0" xfId="696" applyFont="1" applyBorder="1" applyAlignment="1">
      <alignment horizontal="center"/>
    </xf>
    <xf numFmtId="177" fontId="78" fillId="0" borderId="0" xfId="696" applyFont="1" applyBorder="1" applyAlignment="1">
      <alignment vertical="center"/>
    </xf>
    <xf numFmtId="0" fontId="80" fillId="0" borderId="0" xfId="752" applyFont="1" applyAlignment="1">
      <alignment horizontal="center"/>
    </xf>
    <xf numFmtId="177" fontId="84" fillId="5" borderId="0" xfId="696" applyFont="1" applyFill="1" applyBorder="1" applyAlignment="1">
      <alignment vertical="center"/>
    </xf>
    <xf numFmtId="0" fontId="84" fillId="5" borderId="0" xfId="752" applyFont="1" applyFill="1" applyAlignment="1">
      <alignment vertical="center"/>
    </xf>
    <xf numFmtId="0" fontId="84" fillId="0" borderId="0" xfId="752" applyFont="1" applyAlignment="1">
      <alignment vertical="center"/>
    </xf>
    <xf numFmtId="0" fontId="78" fillId="0" borderId="0" xfId="752" applyFont="1"/>
    <xf numFmtId="177" fontId="78" fillId="0" borderId="0" xfId="696" applyFont="1" applyBorder="1"/>
    <xf numFmtId="0" fontId="87" fillId="0" borderId="0" xfId="749" applyFont="1"/>
    <xf numFmtId="0" fontId="80" fillId="0" borderId="0" xfId="752" applyFont="1" applyAlignment="1">
      <alignment horizontal="center" wrapText="1"/>
    </xf>
    <xf numFmtId="177" fontId="80" fillId="0" borderId="0" xfId="696" applyFont="1" applyBorder="1"/>
    <xf numFmtId="177" fontId="84" fillId="0" borderId="27" xfId="696" applyFont="1" applyBorder="1" applyAlignment="1">
      <alignment horizontal="center" vertical="center"/>
    </xf>
    <xf numFmtId="0" fontId="84" fillId="0" borderId="22" xfId="752" applyFont="1" applyBorder="1" applyAlignment="1">
      <alignment horizontal="center" vertical="center" wrapText="1"/>
    </xf>
    <xf numFmtId="0" fontId="84" fillId="4" borderId="0" xfId="752" applyFont="1" applyFill="1" applyAlignment="1">
      <alignment vertical="center"/>
    </xf>
    <xf numFmtId="2" fontId="80" fillId="0" borderId="20" xfId="752" applyNumberFormat="1" applyFont="1" applyBorder="1" applyAlignment="1">
      <alignment vertical="center"/>
    </xf>
    <xf numFmtId="0" fontId="80" fillId="0" borderId="20" xfId="752" applyFont="1" applyBorder="1" applyAlignment="1">
      <alignment vertical="center" wrapText="1"/>
    </xf>
    <xf numFmtId="0" fontId="78" fillId="0" borderId="0" xfId="752" applyFont="1" applyAlignment="1">
      <alignment vertical="center"/>
    </xf>
    <xf numFmtId="0" fontId="78" fillId="0" borderId="0" xfId="750" applyFont="1"/>
    <xf numFmtId="2" fontId="87" fillId="0" borderId="19" xfId="750" applyNumberFormat="1" applyFont="1" applyBorder="1" applyAlignment="1">
      <alignment horizontal="left" vertical="center"/>
    </xf>
    <xf numFmtId="0" fontId="87" fillId="0" borderId="0" xfId="750" applyFont="1" applyAlignment="1">
      <alignment vertical="center"/>
    </xf>
    <xf numFmtId="199" fontId="87" fillId="0" borderId="0" xfId="728" applyNumberFormat="1" applyFont="1" applyFill="1" applyAlignment="1">
      <alignment vertical="center"/>
    </xf>
    <xf numFmtId="10" fontId="87" fillId="0" borderId="0" xfId="681" applyNumberFormat="1" applyFont="1" applyFill="1" applyAlignment="1" applyProtection="1">
      <alignment vertical="center"/>
    </xf>
    <xf numFmtId="199" fontId="87" fillId="0" borderId="0" xfId="728" applyNumberFormat="1" applyFont="1" applyFill="1" applyAlignment="1" applyProtection="1">
      <alignment vertical="center"/>
      <protection locked="0"/>
    </xf>
    <xf numFmtId="0" fontId="87" fillId="0" borderId="0" xfId="750" applyFont="1"/>
    <xf numFmtId="199" fontId="87" fillId="3" borderId="24" xfId="728" applyNumberFormat="1" applyFont="1" applyFill="1" applyBorder="1" applyAlignment="1" applyProtection="1">
      <alignment horizontal="center" vertical="center" wrapText="1"/>
    </xf>
    <xf numFmtId="10" fontId="87" fillId="3" borderId="24" xfId="681" applyNumberFormat="1" applyFont="1" applyFill="1" applyBorder="1" applyAlignment="1" applyProtection="1">
      <alignment horizontal="center" vertical="center" wrapText="1"/>
    </xf>
    <xf numFmtId="0" fontId="80" fillId="0" borderId="25" xfId="750" applyFont="1" applyBorder="1" applyAlignment="1">
      <alignment horizontal="center" vertical="center" wrapText="1"/>
    </xf>
    <xf numFmtId="0" fontId="80" fillId="0" borderId="21" xfId="750" applyFont="1" applyBorder="1" applyAlignment="1">
      <alignment horizontal="center" vertical="center" wrapText="1"/>
    </xf>
    <xf numFmtId="199" fontId="80" fillId="0" borderId="21" xfId="728" applyNumberFormat="1" applyFont="1" applyFill="1" applyBorder="1" applyAlignment="1">
      <alignment horizontal="center" vertical="center" wrapText="1"/>
    </xf>
    <xf numFmtId="199" fontId="80" fillId="0" borderId="21" xfId="728" applyNumberFormat="1" applyFont="1" applyFill="1" applyBorder="1" applyAlignment="1" applyProtection="1">
      <alignment vertical="center"/>
      <protection locked="0"/>
    </xf>
    <xf numFmtId="200" fontId="80" fillId="0" borderId="21" xfId="681" applyNumberFormat="1" applyFont="1" applyFill="1" applyBorder="1" applyAlignment="1" applyProtection="1">
      <alignment horizontal="right" vertical="center" wrapText="1"/>
      <protection locked="0"/>
    </xf>
    <xf numFmtId="199" fontId="80" fillId="0" borderId="21" xfId="728" applyNumberFormat="1" applyFont="1" applyFill="1" applyBorder="1" applyAlignment="1">
      <alignment horizontal="right" vertical="center" wrapText="1"/>
    </xf>
    <xf numFmtId="199" fontId="80" fillId="0" borderId="26" xfId="728" applyNumberFormat="1" applyFont="1" applyFill="1" applyBorder="1" applyAlignment="1">
      <alignment horizontal="center" vertical="center" wrapText="1"/>
    </xf>
    <xf numFmtId="0" fontId="80" fillId="0" borderId="0" xfId="750" applyFont="1"/>
    <xf numFmtId="199" fontId="80" fillId="0" borderId="8" xfId="728" applyNumberFormat="1" applyFont="1" applyFill="1" applyBorder="1" applyAlignment="1">
      <alignment horizontal="center" vertical="center" wrapText="1"/>
    </xf>
    <xf numFmtId="199" fontId="80" fillId="0" borderId="8" xfId="728" applyNumberFormat="1" applyFont="1" applyFill="1" applyBorder="1" applyAlignment="1" applyProtection="1">
      <alignment vertical="center"/>
      <protection locked="0"/>
    </xf>
    <xf numFmtId="200" fontId="80" fillId="0" borderId="8" xfId="681" applyNumberFormat="1" applyFont="1" applyFill="1" applyBorder="1" applyAlignment="1" applyProtection="1">
      <alignment horizontal="right" vertical="center" wrapText="1"/>
      <protection locked="0"/>
    </xf>
    <xf numFmtId="199" fontId="80" fillId="0" borderId="8" xfId="728" applyNumberFormat="1" applyFont="1" applyFill="1" applyBorder="1" applyAlignment="1">
      <alignment horizontal="right" vertical="center" wrapText="1"/>
    </xf>
    <xf numFmtId="199" fontId="80" fillId="0" borderId="27" xfId="728" applyNumberFormat="1" applyFont="1" applyFill="1" applyBorder="1" applyAlignment="1">
      <alignment horizontal="center" vertical="center" wrapText="1"/>
    </xf>
    <xf numFmtId="199" fontId="80" fillId="0" borderId="8" xfId="728" applyNumberFormat="1" applyFont="1" applyFill="1" applyBorder="1" applyAlignment="1">
      <alignment vertical="center"/>
    </xf>
    <xf numFmtId="199" fontId="80" fillId="0" borderId="8" xfId="728" applyNumberFormat="1" applyFont="1" applyFill="1" applyBorder="1" applyAlignment="1" applyProtection="1">
      <alignment vertical="center"/>
    </xf>
    <xf numFmtId="10" fontId="80" fillId="0" borderId="27" xfId="681" applyNumberFormat="1" applyFont="1" applyFill="1" applyBorder="1" applyAlignment="1">
      <alignment horizontal="left" vertical="center" wrapText="1"/>
    </xf>
    <xf numFmtId="0" fontId="80" fillId="0" borderId="0" xfId="750" applyFont="1" applyAlignment="1">
      <alignment horizontal="center" vertical="center"/>
    </xf>
    <xf numFmtId="0" fontId="83" fillId="0" borderId="0" xfId="750" applyFont="1" applyAlignment="1">
      <alignment horizontal="left" vertical="center"/>
    </xf>
    <xf numFmtId="0" fontId="87" fillId="0" borderId="0" xfId="750" applyFont="1" applyAlignment="1">
      <alignment horizontal="center" vertical="center"/>
    </xf>
    <xf numFmtId="0" fontId="80" fillId="0" borderId="28" xfId="750" applyFont="1" applyBorder="1" applyAlignment="1">
      <alignment horizontal="center" vertical="center" wrapText="1"/>
    </xf>
    <xf numFmtId="0" fontId="80" fillId="0" borderId="23" xfId="750" applyFont="1" applyBorder="1" applyAlignment="1">
      <alignment horizontal="center" vertical="center" wrapText="1"/>
    </xf>
    <xf numFmtId="198" fontId="84" fillId="0" borderId="8" xfId="703" applyNumberFormat="1" applyFont="1" applyFill="1" applyBorder="1" applyAlignment="1">
      <alignment horizontal="right" vertical="center" wrapText="1"/>
    </xf>
    <xf numFmtId="198" fontId="80" fillId="0" borderId="8" xfId="703" applyNumberFormat="1" applyFont="1" applyFill="1" applyBorder="1" applyAlignment="1">
      <alignment horizontal="right" vertical="center" wrapText="1"/>
    </xf>
    <xf numFmtId="219" fontId="80" fillId="0" borderId="27" xfId="681" applyNumberFormat="1" applyFont="1" applyFill="1" applyBorder="1" applyAlignment="1">
      <alignment horizontal="left" vertical="center" wrapText="1"/>
    </xf>
    <xf numFmtId="0" fontId="80" fillId="0" borderId="29" xfId="750" applyFont="1" applyBorder="1" applyAlignment="1">
      <alignment horizontal="center" vertical="center" wrapText="1"/>
    </xf>
    <xf numFmtId="198" fontId="80" fillId="0" borderId="27" xfId="708" applyNumberFormat="1" applyFont="1" applyFill="1" applyBorder="1" applyAlignment="1">
      <alignment horizontal="center" vertical="center" wrapText="1"/>
    </xf>
    <xf numFmtId="198" fontId="80" fillId="0" borderId="8" xfId="703" applyNumberFormat="1" applyFont="1" applyFill="1" applyBorder="1" applyAlignment="1">
      <alignment horizontal="center" vertical="center" wrapText="1"/>
    </xf>
    <xf numFmtId="200" fontId="80" fillId="0" borderId="30" xfId="681" applyNumberFormat="1" applyFont="1" applyFill="1" applyBorder="1" applyAlignment="1" applyProtection="1">
      <alignment horizontal="right" vertical="center" wrapText="1"/>
      <protection locked="0"/>
    </xf>
    <xf numFmtId="201" fontId="80" fillId="0" borderId="30" xfId="728" applyNumberFormat="1" applyFont="1" applyFill="1" applyBorder="1" applyAlignment="1">
      <alignment horizontal="right" vertical="center" wrapText="1"/>
    </xf>
    <xf numFmtId="199" fontId="80" fillId="0" borderId="31" xfId="728" applyNumberFormat="1" applyFont="1" applyFill="1" applyBorder="1" applyAlignment="1">
      <alignment horizontal="center" vertical="center" wrapText="1"/>
    </xf>
    <xf numFmtId="198" fontId="87" fillId="0" borderId="0" xfId="703" applyNumberFormat="1" applyFont="1" applyFill="1"/>
    <xf numFmtId="198" fontId="80" fillId="0" borderId="0" xfId="703" applyNumberFormat="1" applyFont="1" applyFill="1"/>
    <xf numFmtId="198" fontId="78" fillId="0" borderId="0" xfId="703" applyNumberFormat="1" applyFont="1" applyFill="1"/>
    <xf numFmtId="198" fontId="78" fillId="0" borderId="0" xfId="750" applyNumberFormat="1" applyFont="1"/>
    <xf numFmtId="199" fontId="78" fillId="0" borderId="0" xfId="750" applyNumberFormat="1" applyFont="1"/>
    <xf numFmtId="0" fontId="79" fillId="0" borderId="0" xfId="750" applyFont="1" applyAlignment="1">
      <alignment horizontal="center" vertical="center"/>
    </xf>
    <xf numFmtId="177" fontId="84" fillId="0" borderId="8" xfId="696" applyFont="1" applyFill="1" applyBorder="1" applyAlignment="1">
      <alignment horizontal="center" vertical="center"/>
    </xf>
    <xf numFmtId="0" fontId="80" fillId="0" borderId="8" xfId="752" applyFont="1" applyBorder="1" applyAlignment="1">
      <alignment horizontal="left" vertical="center" wrapText="1"/>
    </xf>
    <xf numFmtId="177" fontId="84" fillId="0" borderId="8" xfId="696" applyFont="1" applyFill="1" applyBorder="1" applyAlignment="1">
      <alignment horizontal="center" vertical="center" wrapText="1"/>
    </xf>
    <xf numFmtId="177" fontId="84" fillId="0" borderId="8" xfId="696" applyFont="1" applyFill="1" applyBorder="1" applyAlignment="1">
      <alignment vertical="center"/>
    </xf>
    <xf numFmtId="177" fontId="84" fillId="0" borderId="27" xfId="696" applyFont="1" applyFill="1" applyBorder="1" applyAlignment="1">
      <alignment horizontal="center" vertical="center"/>
    </xf>
    <xf numFmtId="0" fontId="86" fillId="0" borderId="22" xfId="752" applyFont="1" applyBorder="1" applyAlignment="1">
      <alignment horizontal="left" vertical="center" wrapText="1"/>
    </xf>
    <xf numFmtId="177" fontId="85" fillId="0" borderId="0" xfId="696" applyFont="1" applyBorder="1" applyAlignment="1">
      <alignment horizontal="center"/>
    </xf>
    <xf numFmtId="0" fontId="85" fillId="0" borderId="0" xfId="752" applyFont="1" applyAlignment="1">
      <alignment horizontal="center"/>
    </xf>
    <xf numFmtId="177" fontId="86" fillId="4" borderId="8" xfId="696" applyFont="1" applyFill="1" applyBorder="1" applyAlignment="1">
      <alignment horizontal="center" vertical="center"/>
    </xf>
    <xf numFmtId="177" fontId="84" fillId="7" borderId="8" xfId="696" applyFont="1" applyFill="1" applyBorder="1" applyAlignment="1">
      <alignment horizontal="center" vertical="center"/>
    </xf>
    <xf numFmtId="0" fontId="84" fillId="7" borderId="8" xfId="752" applyFont="1" applyFill="1" applyBorder="1" applyAlignment="1">
      <alignment horizontal="center" vertical="center" wrapText="1"/>
    </xf>
    <xf numFmtId="177" fontId="84" fillId="7" borderId="8" xfId="696" applyFont="1" applyFill="1" applyBorder="1" applyAlignment="1">
      <alignment horizontal="center" vertical="center" wrapText="1"/>
    </xf>
    <xf numFmtId="177" fontId="84" fillId="7" borderId="8" xfId="696" applyFont="1" applyFill="1" applyBorder="1" applyAlignment="1">
      <alignment vertical="center"/>
    </xf>
    <xf numFmtId="177" fontId="84" fillId="7" borderId="27" xfId="696" applyFont="1" applyFill="1" applyBorder="1" applyAlignment="1">
      <alignment horizontal="center" vertical="center"/>
    </xf>
    <xf numFmtId="49" fontId="84" fillId="4" borderId="0" xfId="752" applyNumberFormat="1" applyFont="1" applyFill="1" applyAlignment="1">
      <alignment vertical="center"/>
    </xf>
    <xf numFmtId="0" fontId="87" fillId="0" borderId="0" xfId="749" applyFont="1" applyAlignment="1">
      <alignment vertical="center"/>
    </xf>
    <xf numFmtId="0" fontId="85" fillId="0" borderId="0" xfId="749" applyFont="1" applyAlignment="1">
      <alignment vertical="center"/>
    </xf>
    <xf numFmtId="0" fontId="85" fillId="5" borderId="0" xfId="0" applyFont="1" applyFill="1" applyAlignment="1">
      <alignment horizontal="left" vertical="center"/>
    </xf>
    <xf numFmtId="0" fontId="84" fillId="0" borderId="0" xfId="0" applyFont="1" applyAlignment="1">
      <alignment horizontal="left" vertical="center"/>
    </xf>
    <xf numFmtId="0" fontId="86" fillId="4" borderId="0" xfId="752" applyFont="1" applyFill="1" applyAlignment="1">
      <alignment vertical="center"/>
    </xf>
    <xf numFmtId="177" fontId="86" fillId="0" borderId="0" xfId="696" applyFont="1" applyBorder="1" applyAlignment="1">
      <alignment vertical="center"/>
    </xf>
    <xf numFmtId="0" fontId="86" fillId="0" borderId="0" xfId="752" applyFont="1" applyAlignment="1">
      <alignment vertical="center"/>
    </xf>
    <xf numFmtId="49" fontId="85" fillId="4" borderId="0" xfId="752" applyNumberFormat="1" applyFont="1" applyFill="1" applyAlignment="1">
      <alignment vertical="center"/>
    </xf>
    <xf numFmtId="177" fontId="85" fillId="0" borderId="0" xfId="696" applyFont="1" applyBorder="1" applyAlignment="1">
      <alignment vertical="center"/>
    </xf>
    <xf numFmtId="0" fontId="85" fillId="0" borderId="0" xfId="752" applyFont="1" applyAlignment="1">
      <alignment vertical="center"/>
    </xf>
    <xf numFmtId="199" fontId="87" fillId="3" borderId="0" xfId="728" applyNumberFormat="1" applyFont="1" applyFill="1" applyBorder="1" applyAlignment="1" applyProtection="1">
      <alignment horizontal="center" vertical="center" wrapText="1"/>
    </xf>
    <xf numFmtId="199" fontId="80" fillId="0" borderId="0" xfId="728" applyNumberFormat="1" applyFont="1" applyFill="1" applyBorder="1" applyAlignment="1">
      <alignment horizontal="center" vertical="center" wrapText="1"/>
    </xf>
    <xf numFmtId="10" fontId="80" fillId="0" borderId="0" xfId="681" applyNumberFormat="1" applyFont="1" applyFill="1" applyBorder="1" applyAlignment="1">
      <alignment horizontal="left" vertical="center" wrapText="1"/>
    </xf>
    <xf numFmtId="219" fontId="80" fillId="0" borderId="0" xfId="681" applyNumberFormat="1" applyFont="1" applyFill="1" applyBorder="1" applyAlignment="1">
      <alignment horizontal="left" vertical="center" wrapText="1"/>
    </xf>
    <xf numFmtId="198" fontId="80" fillId="0" borderId="0" xfId="708" applyNumberFormat="1" applyFont="1" applyFill="1" applyBorder="1" applyAlignment="1">
      <alignment horizontal="center" vertical="center" wrapText="1"/>
    </xf>
    <xf numFmtId="0" fontId="85" fillId="0" borderId="0" xfId="750" applyFont="1"/>
    <xf numFmtId="0" fontId="86" fillId="0" borderId="0" xfId="750" applyFont="1" applyAlignment="1">
      <alignment horizontal="center" vertical="center"/>
    </xf>
    <xf numFmtId="0" fontId="85" fillId="0" borderId="0" xfId="750" applyFont="1" applyAlignment="1">
      <alignment horizontal="center" vertical="center"/>
    </xf>
    <xf numFmtId="43" fontId="88" fillId="0" borderId="0" xfId="751" applyNumberFormat="1" applyFont="1"/>
    <xf numFmtId="0" fontId="87" fillId="0" borderId="43" xfId="739" applyFont="1" applyBorder="1" applyAlignment="1" applyProtection="1">
      <alignment vertical="center"/>
      <protection locked="0"/>
    </xf>
    <xf numFmtId="0" fontId="87" fillId="0" borderId="38" xfId="739" applyFont="1" applyBorder="1" applyAlignment="1" applyProtection="1">
      <alignment vertical="center"/>
      <protection locked="0"/>
    </xf>
    <xf numFmtId="0" fontId="87" fillId="0" borderId="44" xfId="739" applyFont="1" applyBorder="1" applyAlignment="1" applyProtection="1">
      <alignment vertical="center"/>
      <protection locked="0"/>
    </xf>
    <xf numFmtId="0" fontId="87" fillId="0" borderId="0" xfId="739" applyFont="1" applyAlignment="1">
      <alignment vertical="center"/>
    </xf>
    <xf numFmtId="0" fontId="87" fillId="0" borderId="40" xfId="739" applyFont="1" applyBorder="1" applyAlignment="1" applyProtection="1">
      <alignment vertical="center"/>
      <protection locked="0"/>
    </xf>
    <xf numFmtId="0" fontId="87" fillId="0" borderId="0" xfId="739" applyFont="1" applyAlignment="1" applyProtection="1">
      <alignment vertical="center"/>
      <protection locked="0"/>
    </xf>
    <xf numFmtId="0" fontId="87" fillId="0" borderId="39" xfId="739" applyFont="1" applyBorder="1" applyAlignment="1" applyProtection="1">
      <alignment vertical="center"/>
      <protection locked="0"/>
    </xf>
    <xf numFmtId="0" fontId="82" fillId="0" borderId="0" xfId="739" applyFont="1" applyAlignment="1">
      <alignment vertical="center"/>
    </xf>
    <xf numFmtId="0" fontId="82" fillId="0" borderId="40" xfId="739" applyFont="1" applyBorder="1" applyAlignment="1" applyProtection="1">
      <alignment vertical="center"/>
      <protection locked="0"/>
    </xf>
    <xf numFmtId="0" fontId="82" fillId="0" borderId="0" xfId="739" applyFont="1" applyAlignment="1" applyProtection="1">
      <alignment vertical="center"/>
      <protection locked="0"/>
    </xf>
    <xf numFmtId="0" fontId="82" fillId="0" borderId="0" xfId="739" applyFont="1" applyAlignment="1" applyProtection="1">
      <alignment horizontal="right" vertical="center"/>
      <protection locked="0"/>
    </xf>
    <xf numFmtId="0" fontId="82" fillId="0" borderId="39" xfId="739" applyFont="1" applyBorder="1" applyAlignment="1" applyProtection="1">
      <alignment vertical="center"/>
      <protection locked="0"/>
    </xf>
    <xf numFmtId="41" fontId="82" fillId="0" borderId="0" xfId="739" applyNumberFormat="1" applyFont="1" applyAlignment="1" applyProtection="1">
      <alignment vertical="center"/>
      <protection locked="0"/>
    </xf>
    <xf numFmtId="0" fontId="87" fillId="0" borderId="0" xfId="739" applyFont="1" applyProtection="1">
      <protection locked="0"/>
    </xf>
    <xf numFmtId="0" fontId="87" fillId="0" borderId="40" xfId="739" applyFont="1" applyBorder="1" applyAlignment="1">
      <alignment vertical="center"/>
    </xf>
    <xf numFmtId="0" fontId="87" fillId="0" borderId="39" xfId="739" applyFont="1" applyBorder="1" applyAlignment="1">
      <alignment vertical="center"/>
    </xf>
    <xf numFmtId="0" fontId="87" fillId="0" borderId="45" xfId="739" applyFont="1" applyBorder="1" applyAlignment="1" applyProtection="1">
      <alignment vertical="center"/>
      <protection locked="0"/>
    </xf>
    <xf numFmtId="0" fontId="87" fillId="0" borderId="5" xfId="739" applyFont="1" applyBorder="1" applyAlignment="1" applyProtection="1">
      <alignment vertical="center"/>
      <protection locked="0"/>
    </xf>
    <xf numFmtId="0" fontId="87" fillId="0" borderId="46" xfId="739" applyFont="1" applyBorder="1" applyAlignment="1" applyProtection="1">
      <alignment vertical="center"/>
      <protection locked="0"/>
    </xf>
    <xf numFmtId="220" fontId="80" fillId="0" borderId="27" xfId="681" applyNumberFormat="1" applyFont="1" applyFill="1" applyBorder="1" applyAlignment="1">
      <alignment horizontal="left" vertical="center" wrapText="1"/>
    </xf>
    <xf numFmtId="199" fontId="91" fillId="0" borderId="8" xfId="728" applyNumberFormat="1" applyFont="1" applyFill="1" applyBorder="1" applyAlignment="1">
      <alignment vertical="center"/>
    </xf>
    <xf numFmtId="49" fontId="84" fillId="0" borderId="22" xfId="752" applyNumberFormat="1" applyFont="1" applyBorder="1" applyAlignment="1">
      <alignment horizontal="left" vertical="top" wrapText="1"/>
    </xf>
    <xf numFmtId="0" fontId="84" fillId="0" borderId="22" xfId="752" applyFont="1" applyBorder="1" applyAlignment="1">
      <alignment horizontal="left" vertical="top" wrapText="1"/>
    </xf>
    <xf numFmtId="0" fontId="84" fillId="0" borderId="22" xfId="752" applyFont="1" applyBorder="1" applyAlignment="1">
      <alignment vertical="center" wrapText="1"/>
    </xf>
    <xf numFmtId="0" fontId="84" fillId="4" borderId="8" xfId="752" applyFont="1" applyFill="1" applyBorder="1" applyAlignment="1">
      <alignment horizontal="left" vertical="top" wrapText="1"/>
    </xf>
    <xf numFmtId="177" fontId="86" fillId="7" borderId="28" xfId="696" applyFont="1" applyFill="1" applyBorder="1" applyAlignment="1">
      <alignment horizontal="center" vertical="center"/>
    </xf>
    <xf numFmtId="0" fontId="86" fillId="7" borderId="28" xfId="752" applyFont="1" applyFill="1" applyBorder="1" applyAlignment="1">
      <alignment horizontal="center" vertical="center" wrapText="1"/>
    </xf>
    <xf numFmtId="177" fontId="86" fillId="7" borderId="28" xfId="696" applyFont="1" applyFill="1" applyBorder="1" applyAlignment="1">
      <alignment horizontal="center" vertical="center" wrapText="1"/>
    </xf>
    <xf numFmtId="177" fontId="86" fillId="7" borderId="28" xfId="696" applyFont="1" applyFill="1" applyBorder="1" applyAlignment="1">
      <alignment vertical="center"/>
    </xf>
    <xf numFmtId="177" fontId="86" fillId="7" borderId="42" xfId="696" applyFont="1" applyFill="1" applyBorder="1" applyAlignment="1">
      <alignment horizontal="center" vertical="center"/>
    </xf>
    <xf numFmtId="0" fontId="86" fillId="0" borderId="0" xfId="752" applyFont="1" applyBorder="1" applyAlignment="1">
      <alignment horizontal="left" vertical="center" wrapText="1"/>
    </xf>
    <xf numFmtId="0" fontId="86" fillId="4" borderId="0" xfId="752" applyFont="1" applyFill="1" applyBorder="1" applyAlignment="1">
      <alignment horizontal="center" vertical="center" wrapText="1"/>
    </xf>
    <xf numFmtId="177" fontId="86" fillId="6" borderId="0" xfId="696" applyFont="1" applyFill="1" applyBorder="1" applyAlignment="1">
      <alignment horizontal="center" vertical="center"/>
    </xf>
    <xf numFmtId="177" fontId="86" fillId="4" borderId="0" xfId="696" applyFont="1" applyFill="1" applyBorder="1" applyAlignment="1">
      <alignment horizontal="center" vertical="center" wrapText="1"/>
    </xf>
    <xf numFmtId="177" fontId="86" fillId="0" borderId="0" xfId="696" applyFont="1" applyBorder="1" applyAlignment="1">
      <alignment horizontal="center" vertical="center"/>
    </xf>
    <xf numFmtId="0" fontId="84" fillId="0" borderId="0" xfId="752" applyFont="1" applyBorder="1" applyAlignment="1">
      <alignment horizontal="center" vertical="center" wrapText="1"/>
    </xf>
    <xf numFmtId="0" fontId="84" fillId="4" borderId="0" xfId="752" applyFont="1" applyFill="1" applyBorder="1" applyAlignment="1">
      <alignment horizontal="center" vertical="center" wrapText="1"/>
    </xf>
    <xf numFmtId="177" fontId="84" fillId="6" borderId="0" xfId="696" applyFont="1" applyFill="1" applyBorder="1" applyAlignment="1">
      <alignment horizontal="center" vertical="center"/>
    </xf>
    <xf numFmtId="177" fontId="84" fillId="4" borderId="0" xfId="696" applyFont="1" applyFill="1" applyBorder="1" applyAlignment="1">
      <alignment horizontal="center" vertical="center" wrapText="1"/>
    </xf>
    <xf numFmtId="177" fontId="84" fillId="0" borderId="0" xfId="696" applyFont="1" applyBorder="1" applyAlignment="1">
      <alignment horizontal="center" vertical="center"/>
    </xf>
    <xf numFmtId="177" fontId="86" fillId="7" borderId="0" xfId="696" applyFont="1" applyFill="1" applyBorder="1" applyAlignment="1">
      <alignment horizontal="center" vertical="center"/>
    </xf>
    <xf numFmtId="0" fontId="86" fillId="7" borderId="0" xfId="752" applyFont="1" applyFill="1" applyBorder="1" applyAlignment="1">
      <alignment horizontal="center" vertical="center" wrapText="1"/>
    </xf>
    <xf numFmtId="177" fontId="86" fillId="7" borderId="0" xfId="696" applyFont="1" applyFill="1" applyBorder="1" applyAlignment="1">
      <alignment horizontal="center" vertical="center" wrapText="1"/>
    </xf>
    <xf numFmtId="177" fontId="86" fillId="7" borderId="0" xfId="696" applyFont="1" applyFill="1" applyBorder="1" applyAlignment="1">
      <alignment vertical="center"/>
    </xf>
    <xf numFmtId="199" fontId="92" fillId="0" borderId="8" xfId="728" applyNumberFormat="1" applyFont="1" applyFill="1" applyBorder="1" applyAlignment="1">
      <alignment horizontal="center" vertical="center" wrapText="1"/>
    </xf>
    <xf numFmtId="0" fontId="78" fillId="0" borderId="40" xfId="739" applyFont="1" applyBorder="1" applyAlignment="1" applyProtection="1">
      <alignment horizontal="center" vertical="center"/>
      <protection locked="0"/>
    </xf>
    <xf numFmtId="0" fontId="78" fillId="0" borderId="0" xfId="739" applyFont="1" applyAlignment="1" applyProtection="1">
      <alignment horizontal="center" vertical="center"/>
      <protection locked="0"/>
    </xf>
    <xf numFmtId="0" fontId="78" fillId="0" borderId="39" xfId="739" applyFont="1" applyBorder="1" applyAlignment="1" applyProtection="1">
      <alignment horizontal="center" vertical="center"/>
      <protection locked="0"/>
    </xf>
    <xf numFmtId="0" fontId="82" fillId="0" borderId="40" xfId="739" applyFont="1" applyBorder="1" applyAlignment="1" applyProtection="1">
      <alignment horizontal="right" vertical="center"/>
      <protection locked="0"/>
    </xf>
    <xf numFmtId="0" fontId="82" fillId="0" borderId="0" xfId="739" applyFont="1" applyAlignment="1" applyProtection="1">
      <alignment horizontal="right" vertical="center"/>
      <protection locked="0"/>
    </xf>
    <xf numFmtId="0" fontId="89" fillId="0" borderId="40" xfId="739" applyFont="1" applyBorder="1" applyAlignment="1" applyProtection="1">
      <alignment horizontal="center" vertical="center"/>
      <protection locked="0"/>
    </xf>
    <xf numFmtId="0" fontId="89" fillId="0" borderId="0" xfId="739" applyFont="1" applyAlignment="1" applyProtection="1">
      <alignment horizontal="center" vertical="center"/>
      <protection locked="0"/>
    </xf>
    <xf numFmtId="0" fontId="89" fillId="0" borderId="39" xfId="739" applyFont="1" applyBorder="1" applyAlignment="1" applyProtection="1">
      <alignment horizontal="center" vertical="center"/>
      <protection locked="0"/>
    </xf>
    <xf numFmtId="0" fontId="82" fillId="0" borderId="40" xfId="739" applyFont="1" applyBorder="1" applyAlignment="1" applyProtection="1">
      <alignment horizontal="center" vertical="center"/>
      <protection locked="0"/>
    </xf>
    <xf numFmtId="0" fontId="82" fillId="0" borderId="0" xfId="739" applyFont="1" applyAlignment="1" applyProtection="1">
      <alignment horizontal="center" vertical="center"/>
      <protection locked="0"/>
    </xf>
    <xf numFmtId="0" fontId="82" fillId="0" borderId="39" xfId="739" applyFont="1" applyBorder="1" applyAlignment="1" applyProtection="1">
      <alignment horizontal="center" vertical="center"/>
      <protection locked="0"/>
    </xf>
    <xf numFmtId="0" fontId="81" fillId="0" borderId="0" xfId="739" applyFont="1" applyAlignment="1" applyProtection="1">
      <alignment horizontal="center" vertical="center" wrapText="1"/>
      <protection locked="0"/>
    </xf>
    <xf numFmtId="0" fontId="81" fillId="0" borderId="0" xfId="739" applyFont="1" applyAlignment="1" applyProtection="1">
      <alignment horizontal="center" vertical="center"/>
      <protection locked="0"/>
    </xf>
    <xf numFmtId="0" fontId="79" fillId="0" borderId="0" xfId="750" applyFont="1" applyAlignment="1">
      <alignment horizontal="center" vertical="center"/>
    </xf>
    <xf numFmtId="0" fontId="87" fillId="3" borderId="36" xfId="750" applyFont="1" applyFill="1" applyBorder="1" applyAlignment="1">
      <alignment horizontal="center" vertical="center" wrapText="1"/>
    </xf>
    <xf numFmtId="0" fontId="87" fillId="3" borderId="24" xfId="750" quotePrefix="1" applyFont="1" applyFill="1" applyBorder="1" applyAlignment="1">
      <alignment horizontal="center" vertical="center" wrapText="1"/>
    </xf>
    <xf numFmtId="199" fontId="87" fillId="3" borderId="24" xfId="728" applyNumberFormat="1" applyFont="1" applyFill="1" applyBorder="1" applyAlignment="1" applyProtection="1">
      <alignment horizontal="center" vertical="center" wrapText="1"/>
    </xf>
    <xf numFmtId="199" fontId="87" fillId="3" borderId="37" xfId="728" applyNumberFormat="1" applyFont="1" applyFill="1" applyBorder="1" applyAlignment="1" applyProtection="1">
      <alignment horizontal="center" vertical="center" wrapText="1"/>
    </xf>
    <xf numFmtId="0" fontId="80" fillId="0" borderId="21" xfId="750" applyFont="1" applyBorder="1" applyAlignment="1">
      <alignment horizontal="center" vertical="center" wrapText="1"/>
    </xf>
    <xf numFmtId="0" fontId="80" fillId="0" borderId="8" xfId="750" quotePrefix="1" applyFont="1" applyBorder="1" applyAlignment="1">
      <alignment horizontal="center" vertical="center" wrapText="1"/>
    </xf>
    <xf numFmtId="0" fontId="80" fillId="0" borderId="8" xfId="750" applyFont="1" applyBorder="1" applyAlignment="1">
      <alignment horizontal="center" vertical="center" wrapText="1"/>
    </xf>
    <xf numFmtId="0" fontId="80" fillId="0" borderId="22" xfId="750" applyFont="1" applyBorder="1" applyAlignment="1">
      <alignment horizontal="center" vertical="center" wrapText="1"/>
    </xf>
    <xf numFmtId="0" fontId="80" fillId="0" borderId="32" xfId="750" applyFont="1" applyBorder="1" applyAlignment="1">
      <alignment horizontal="center" vertical="center" wrapText="1"/>
    </xf>
    <xf numFmtId="0" fontId="80" fillId="0" borderId="30" xfId="750" applyFont="1" applyBorder="1" applyAlignment="1">
      <alignment horizontal="center" vertical="center" wrapText="1"/>
    </xf>
    <xf numFmtId="0" fontId="86" fillId="7" borderId="0" xfId="752" applyFont="1" applyFill="1" applyBorder="1" applyAlignment="1">
      <alignment horizontal="center" vertical="center" wrapText="1"/>
    </xf>
    <xf numFmtId="177" fontId="86" fillId="4" borderId="34" xfId="696" applyFont="1" applyFill="1" applyBorder="1" applyAlignment="1">
      <alignment horizontal="center" vertical="center"/>
    </xf>
    <xf numFmtId="177" fontId="86" fillId="4" borderId="8" xfId="696" applyFont="1" applyFill="1" applyBorder="1" applyAlignment="1">
      <alignment horizontal="center" vertical="center"/>
    </xf>
    <xf numFmtId="0" fontId="86" fillId="4" borderId="34" xfId="752" applyFont="1" applyFill="1" applyBorder="1" applyAlignment="1">
      <alignment horizontal="center" vertical="center"/>
    </xf>
    <xf numFmtId="0" fontId="86" fillId="4" borderId="8" xfId="752" applyFont="1" applyFill="1" applyBorder="1" applyAlignment="1">
      <alignment horizontal="center" vertical="center"/>
    </xf>
    <xf numFmtId="177" fontId="86" fillId="4" borderId="35" xfId="696" applyFont="1" applyFill="1" applyBorder="1" applyAlignment="1">
      <alignment horizontal="center" vertical="center"/>
    </xf>
    <xf numFmtId="177" fontId="86" fillId="4" borderId="27" xfId="696" applyFont="1" applyFill="1" applyBorder="1" applyAlignment="1">
      <alignment horizontal="center" vertical="center"/>
    </xf>
    <xf numFmtId="0" fontId="86" fillId="4" borderId="33" xfId="752" applyFont="1" applyFill="1" applyBorder="1" applyAlignment="1">
      <alignment horizontal="center" vertical="center" wrapText="1"/>
    </xf>
    <xf numFmtId="0" fontId="86" fillId="4" borderId="22" xfId="752" applyFont="1" applyFill="1" applyBorder="1" applyAlignment="1">
      <alignment horizontal="center" vertical="center" wrapText="1"/>
    </xf>
    <xf numFmtId="0" fontId="86" fillId="4" borderId="34" xfId="752" applyFont="1" applyFill="1" applyBorder="1" applyAlignment="1">
      <alignment horizontal="center" vertical="center" wrapText="1"/>
    </xf>
    <xf numFmtId="0" fontId="86" fillId="4" borderId="8" xfId="752" applyFont="1" applyFill="1" applyBorder="1" applyAlignment="1">
      <alignment horizontal="center" vertical="center" wrapText="1"/>
    </xf>
    <xf numFmtId="0" fontId="86" fillId="7" borderId="22" xfId="752" applyFont="1" applyFill="1" applyBorder="1" applyAlignment="1">
      <alignment horizontal="left" vertical="center" wrapText="1"/>
    </xf>
    <xf numFmtId="0" fontId="86" fillId="7" borderId="8" xfId="752" applyFont="1" applyFill="1" applyBorder="1" applyAlignment="1">
      <alignment horizontal="left" vertical="center" wrapText="1"/>
    </xf>
    <xf numFmtId="0" fontId="86" fillId="7" borderId="41" xfId="752" applyFont="1" applyFill="1" applyBorder="1" applyAlignment="1">
      <alignment horizontal="center" vertical="center" wrapText="1"/>
    </xf>
    <xf numFmtId="0" fontId="86" fillId="7" borderId="47" xfId="752" applyFont="1" applyFill="1" applyBorder="1" applyAlignment="1">
      <alignment horizontal="center" vertical="center" wrapText="1"/>
    </xf>
    <xf numFmtId="0" fontId="80" fillId="0" borderId="48" xfId="750" applyFont="1" applyBorder="1" applyAlignment="1">
      <alignment horizontal="center" vertical="center" wrapText="1"/>
    </xf>
    <xf numFmtId="0" fontId="80" fillId="0" borderId="49" xfId="750" applyFont="1" applyBorder="1" applyAlignment="1">
      <alignment horizontal="center" vertical="center" wrapText="1"/>
    </xf>
    <xf numFmtId="0" fontId="80" fillId="0" borderId="50" xfId="750" applyFont="1" applyBorder="1" applyAlignment="1">
      <alignment horizontal="center" vertical="center" wrapText="1"/>
    </xf>
  </cellXfs>
  <cellStyles count="764">
    <cellStyle name="_x0014_" xfId="1" xr:uid="{00000000-0005-0000-0000-000000000000}"/>
    <cellStyle name="#,##0" xfId="2" xr:uid="{00000000-0005-0000-0000-000001000000}"/>
    <cellStyle name="(△콤마)" xfId="3" xr:uid="{00000000-0005-0000-0000-000002000000}"/>
    <cellStyle name="(백분율)" xfId="4" xr:uid="{00000000-0005-0000-0000-000003000000}"/>
    <cellStyle name="(콤마)" xfId="5" xr:uid="{00000000-0005-0000-0000-000004000000}"/>
    <cellStyle name="??&amp;O?&amp;H?_x0008__x000f__x0007_?_x0007__x0001__x0001_" xfId="6" xr:uid="{00000000-0005-0000-0000-000005000000}"/>
    <cellStyle name="??&amp;O?&amp;H?_x0008_??_x0007__x0001__x0001_" xfId="7" xr:uid="{00000000-0005-0000-0000-000006000000}"/>
    <cellStyle name="?W?_laroux" xfId="8" xr:uid="{00000000-0005-0000-0000-000007000000}"/>
    <cellStyle name="?曹%U?&amp;H?_x0008_?s_x000a__x0007__x0001__x0001_" xfId="9" xr:uid="{00000000-0005-0000-0000-000008000000}"/>
    <cellStyle name="_%ea%b8%88%ec%96%91%ec%b4%8807(1).11.30" xfId="10" xr:uid="{00000000-0005-0000-0000-000009000000}"/>
    <cellStyle name="_(DVM-plus2)내역서rev0(민수)" xfId="11" xr:uid="{00000000-0005-0000-0000-00000A000000}"/>
    <cellStyle name="_07년조달견적(10월16일)" xfId="12" xr:uid="{00000000-0005-0000-0000-00000B000000}"/>
    <cellStyle name="_3전기~2" xfId="13" xr:uid="{00000000-0005-0000-0000-00000C000000}"/>
    <cellStyle name="_6.계장공사" xfId="14" xr:uid="{00000000-0005-0000-0000-00000D000000}"/>
    <cellStyle name="_8.계장공사" xfId="15" xr:uid="{00000000-0005-0000-0000-00000E000000}"/>
    <cellStyle name="_견적1228" xfId="16" xr:uid="{00000000-0005-0000-0000-00000F000000}"/>
    <cellStyle name="_견적서1" xfId="17" xr:uid="{00000000-0005-0000-0000-000010000000}"/>
    <cellStyle name="_견적서집계" xfId="18" xr:uid="{00000000-0005-0000-0000-000011000000}"/>
    <cellStyle name="_견적서집계_11내역서(서귀포시교육청사)" xfId="19" xr:uid="{00000000-0005-0000-0000-000012000000}"/>
    <cellStyle name="_견적서집계_구엄교(전기내역서)-0307" xfId="20" xr:uid="{00000000-0005-0000-0000-000013000000}"/>
    <cellStyle name="_견적서집계_구엄교(전기내역서)최종" xfId="21" xr:uid="{00000000-0005-0000-0000-000014000000}"/>
    <cellStyle name="_견적서집계_내역-동광분교" xfId="22" xr:uid="{00000000-0005-0000-0000-000015000000}"/>
    <cellStyle name="_견적서집계_내역서(서귀포시교육청사)" xfId="23" xr:uid="{00000000-0005-0000-0000-000016000000}"/>
    <cellStyle name="_견적서집계_내역-신산초중" xfId="24" xr:uid="{00000000-0005-0000-0000-000017000000}"/>
    <cellStyle name="_견적서집계_내역-외도교" xfId="25" xr:uid="{00000000-0005-0000-0000-000018000000}"/>
    <cellStyle name="_견적서집계_내역-재릉" xfId="26" xr:uid="{00000000-0005-0000-0000-000019000000}"/>
    <cellStyle name="_견적서집계_내역-제서교(흥산)" xfId="27" xr:uid="{00000000-0005-0000-0000-00001A000000}"/>
    <cellStyle name="_견적서집계_내역-추자중" xfId="28" xr:uid="{00000000-0005-0000-0000-00001B000000}"/>
    <cellStyle name="_견적서집계_내역-추자초" xfId="29" xr:uid="{00000000-0005-0000-0000-00001C000000}"/>
    <cellStyle name="_견적서집계_단가비교(1월)" xfId="30" xr:uid="{00000000-0005-0000-0000-00001D000000}"/>
    <cellStyle name="_견적서집계_대정중(전기내역서)-최종" xfId="31" xr:uid="{00000000-0005-0000-0000-00001E000000}"/>
    <cellStyle name="_견적서집계_더럭분교 내역서(0305)" xfId="32" xr:uid="{00000000-0005-0000-0000-00001F000000}"/>
    <cellStyle name="_견적서집계_도남교(전기내역서)" xfId="33" xr:uid="{00000000-0005-0000-0000-000020000000}"/>
    <cellStyle name="_견적서집계_세화중(전기내역서)-0305" xfId="34" xr:uid="{00000000-0005-0000-0000-000021000000}"/>
    <cellStyle name="_견적서집계_소방내역서(동홍초등학교 교실 및 E.V 증축공사)" xfId="35" xr:uid="{00000000-0005-0000-0000-000022000000}"/>
    <cellStyle name="_견적서집계_소방내역서(동홍초등학교 교실 및 E.V 증축공사)-정광수" xfId="36" xr:uid="{00000000-0005-0000-0000-000023000000}"/>
    <cellStyle name="_견적서집계_소방내역서(하례교 교실증축 및 화장실 대수선공사)" xfId="37" xr:uid="{00000000-0005-0000-0000-000024000000}"/>
    <cellStyle name="_견적서집계_수변전실" xfId="38" xr:uid="{00000000-0005-0000-0000-000025000000}"/>
    <cellStyle name="_견적서집계_애월교(전기내역서)최종" xfId="39" xr:uid="{00000000-0005-0000-0000-000026000000}"/>
    <cellStyle name="_견적서집계_애월중(전기내역서)최종" xfId="40" xr:uid="{00000000-0005-0000-0000-000027000000}"/>
    <cellStyle name="_견적서집계_일위대가" xfId="41" xr:uid="{00000000-0005-0000-0000-000028000000}"/>
    <cellStyle name="_견적서집계_전기내역서(동홍초등학교 교실 및 E.V 증축공사)" xfId="42" xr:uid="{00000000-0005-0000-0000-000029000000}"/>
    <cellStyle name="_견적서집계_전기내역서(동홍초등학교 교실 및 E.V 증축공사)-정광수" xfId="43" xr:uid="{00000000-0005-0000-0000-00002A000000}"/>
    <cellStyle name="_견적서집계_전기내역서(동홍초등학교 교실 및 E.V 증축공사)-최종" xfId="44" xr:uid="{00000000-0005-0000-0000-00002B000000}"/>
    <cellStyle name="_견적서집계_전기내역서(온성학교)" xfId="45" xr:uid="{00000000-0005-0000-0000-00002C000000}"/>
    <cellStyle name="_견적서집계_전기내역서(제주시교육청사)" xfId="46" xr:uid="{00000000-0005-0000-0000-00002D000000}"/>
    <cellStyle name="_견적서집계_전기내역서(탐라교육원)" xfId="47" xr:uid="{00000000-0005-0000-0000-00002E000000}"/>
    <cellStyle name="_견적서집계_전기내역서(하례교 교실증축 및 화장실 대수선공사)" xfId="48" xr:uid="{00000000-0005-0000-0000-00002F000000}"/>
    <cellStyle name="_견적서집계_전기내역서(한수풀 도서관)" xfId="49" xr:uid="{00000000-0005-0000-0000-000030000000}"/>
    <cellStyle name="_견적서집계_조천중(전기내역서)최종 (1)" xfId="50" xr:uid="{00000000-0005-0000-0000-000031000000}"/>
    <cellStyle name="_견적서집계_추자교(전기내역서)최종" xfId="51" xr:uid="{00000000-0005-0000-0000-000032000000}"/>
    <cellStyle name="_견적서집계_통신내역서(동홍초등학교 교실 및 E.V 증축공사)" xfId="52" xr:uid="{00000000-0005-0000-0000-000033000000}"/>
    <cellStyle name="_견적서집계_통신내역서(동홍초등학교 교실 및 E.V 증축공사)-최종" xfId="53" xr:uid="{00000000-0005-0000-0000-000034000000}"/>
    <cellStyle name="_견적서집계_통신내역서(제주시교육청사)" xfId="54" xr:uid="{00000000-0005-0000-0000-000035000000}"/>
    <cellStyle name="_견적서집계_통신내역서(하례교 교실증축 및 화장실 대수선공사)" xfId="55" xr:uid="{00000000-0005-0000-0000-000036000000}"/>
    <cellStyle name="_계약내역서" xfId="56" xr:uid="{00000000-0005-0000-0000-000037000000}"/>
    <cellStyle name="_계약변경2차(대덕전자)" xfId="57" xr:uid="{00000000-0005-0000-0000-000038000000}"/>
    <cellStyle name="_계약변경최종(대덕전자)" xfId="58" xr:uid="{00000000-0005-0000-0000-000039000000}"/>
    <cellStyle name="_남원교소방전기(신설2008.10.10)" xfId="59" xr:uid="{00000000-0005-0000-0000-00003A000000}"/>
    <cellStyle name="_내역( 전기소방)-신산교" xfId="60" xr:uid="{00000000-0005-0000-0000-00003B000000}"/>
    <cellStyle name="_내역(소방)-새서귀교" xfId="61" xr:uid="{00000000-0005-0000-0000-00003C000000}"/>
    <cellStyle name="_내역(전기)-신산교(2안)" xfId="62" xr:uid="{00000000-0005-0000-0000-00003D000000}"/>
    <cellStyle name="_내역(전기)-풍천교" xfId="63" xr:uid="{00000000-0005-0000-0000-00003E000000}"/>
    <cellStyle name="_내역(전기)-화장실" xfId="64" xr:uid="{00000000-0005-0000-0000-00003F000000}"/>
    <cellStyle name="_내역(전기-노형멀티팰리스)" xfId="65" xr:uid="{00000000-0005-0000-0000-000040000000}"/>
    <cellStyle name="_내역(통신)" xfId="66" xr:uid="{00000000-0005-0000-0000-000041000000}"/>
    <cellStyle name="_내역(통신)-신산교(최종)" xfId="67" xr:uid="{00000000-0005-0000-0000-000042000000}"/>
    <cellStyle name="_내역(통신-노형멀티팰리스)" xfId="68" xr:uid="{00000000-0005-0000-0000-000043000000}"/>
    <cellStyle name="_내역서(피뢰침)" xfId="69" xr:uid="{00000000-0005-0000-0000-000044000000}"/>
    <cellStyle name="_내역서(피뢰침)_11내역서(서귀포시교육청사)" xfId="70" xr:uid="{00000000-0005-0000-0000-000045000000}"/>
    <cellStyle name="_내역서(피뢰침)_구엄교(전기내역서)-0307" xfId="71" xr:uid="{00000000-0005-0000-0000-000046000000}"/>
    <cellStyle name="_내역서(피뢰침)_구엄교(전기내역서)최종" xfId="72" xr:uid="{00000000-0005-0000-0000-000047000000}"/>
    <cellStyle name="_내역서(피뢰침)_내역-동광분교" xfId="73" xr:uid="{00000000-0005-0000-0000-000048000000}"/>
    <cellStyle name="_내역서(피뢰침)_내역서(서귀포시교육청사)" xfId="74" xr:uid="{00000000-0005-0000-0000-000049000000}"/>
    <cellStyle name="_내역서(피뢰침)_내역-신산초중" xfId="75" xr:uid="{00000000-0005-0000-0000-00004A000000}"/>
    <cellStyle name="_내역서(피뢰침)_내역-외도교" xfId="76" xr:uid="{00000000-0005-0000-0000-00004B000000}"/>
    <cellStyle name="_내역서(피뢰침)_내역-재릉" xfId="77" xr:uid="{00000000-0005-0000-0000-00004C000000}"/>
    <cellStyle name="_내역서(피뢰침)_내역-제서교(흥산)" xfId="78" xr:uid="{00000000-0005-0000-0000-00004D000000}"/>
    <cellStyle name="_내역서(피뢰침)_내역-추자중" xfId="79" xr:uid="{00000000-0005-0000-0000-00004E000000}"/>
    <cellStyle name="_내역서(피뢰침)_내역-추자초" xfId="80" xr:uid="{00000000-0005-0000-0000-00004F000000}"/>
    <cellStyle name="_내역서(피뢰침)_대정중(전기내역서)-최종" xfId="81" xr:uid="{00000000-0005-0000-0000-000050000000}"/>
    <cellStyle name="_내역서(피뢰침)_더럭분교 내역서(0305)" xfId="82" xr:uid="{00000000-0005-0000-0000-000051000000}"/>
    <cellStyle name="_내역서(피뢰침)_도남교(전기내역서)" xfId="83" xr:uid="{00000000-0005-0000-0000-000052000000}"/>
    <cellStyle name="_내역서(피뢰침)_세화중(전기내역서)-0305" xfId="84" xr:uid="{00000000-0005-0000-0000-000053000000}"/>
    <cellStyle name="_내역서(피뢰침)_소방내역서(동홍초등학교 교실 및 E.V 증축공사)" xfId="85" xr:uid="{00000000-0005-0000-0000-000054000000}"/>
    <cellStyle name="_내역서(피뢰침)_소방내역서(동홍초등학교 교실 및 E.V 증축공사)-정광수" xfId="86" xr:uid="{00000000-0005-0000-0000-000055000000}"/>
    <cellStyle name="_내역서(피뢰침)_소방내역서(하례교 교실증축 및 화장실 대수선공사)" xfId="87" xr:uid="{00000000-0005-0000-0000-000056000000}"/>
    <cellStyle name="_내역서(피뢰침)_수변전실" xfId="88" xr:uid="{00000000-0005-0000-0000-000057000000}"/>
    <cellStyle name="_내역서(피뢰침)_애월교(전기내역서)최종" xfId="89" xr:uid="{00000000-0005-0000-0000-000058000000}"/>
    <cellStyle name="_내역서(피뢰침)_애월중(전기내역서)최종" xfId="90" xr:uid="{00000000-0005-0000-0000-000059000000}"/>
    <cellStyle name="_내역서(피뢰침)_일위대가" xfId="91" xr:uid="{00000000-0005-0000-0000-00005A000000}"/>
    <cellStyle name="_내역서(피뢰침)_전기내역서(동홍초등학교 교실 및 E.V 증축공사)" xfId="92" xr:uid="{00000000-0005-0000-0000-00005B000000}"/>
    <cellStyle name="_내역서(피뢰침)_전기내역서(동홍초등학교 교실 및 E.V 증축공사)-정광수" xfId="93" xr:uid="{00000000-0005-0000-0000-00005C000000}"/>
    <cellStyle name="_내역서(피뢰침)_전기내역서(동홍초등학교 교실 및 E.V 증축공사)-최종" xfId="94" xr:uid="{00000000-0005-0000-0000-00005D000000}"/>
    <cellStyle name="_내역서(피뢰침)_전기내역서(온성학교)" xfId="95" xr:uid="{00000000-0005-0000-0000-00005E000000}"/>
    <cellStyle name="_내역서(피뢰침)_전기내역서(제주시교육청사)" xfId="96" xr:uid="{00000000-0005-0000-0000-00005F000000}"/>
    <cellStyle name="_내역서(피뢰침)_전기내역서(탐라교육원)" xfId="97" xr:uid="{00000000-0005-0000-0000-000060000000}"/>
    <cellStyle name="_내역서(피뢰침)_전기내역서(하례교 교실증축 및 화장실 대수선공사)" xfId="98" xr:uid="{00000000-0005-0000-0000-000061000000}"/>
    <cellStyle name="_내역서(피뢰침)_전기내역서(한수풀 도서관)" xfId="99" xr:uid="{00000000-0005-0000-0000-000062000000}"/>
    <cellStyle name="_내역서(피뢰침)_조천중(전기내역서)최종 (1)" xfId="100" xr:uid="{00000000-0005-0000-0000-000063000000}"/>
    <cellStyle name="_내역서(피뢰침)_추자교(전기내역서)최종" xfId="101" xr:uid="{00000000-0005-0000-0000-000064000000}"/>
    <cellStyle name="_내역서(피뢰침)_통신내역서(동홍초등학교 교실 및 E.V 증축공사)" xfId="102" xr:uid="{00000000-0005-0000-0000-000065000000}"/>
    <cellStyle name="_내역서(피뢰침)_통신내역서(동홍초등학교 교실 및 E.V 증축공사)-최종" xfId="103" xr:uid="{00000000-0005-0000-0000-000066000000}"/>
    <cellStyle name="_내역서(피뢰침)_통신내역서(제주시교육청사)" xfId="104" xr:uid="{00000000-0005-0000-0000-000067000000}"/>
    <cellStyle name="_내역서(피뢰침)_통신내역서(하례교 교실증축 및 화장실 대수선공사)" xfId="105" xr:uid="{00000000-0005-0000-0000-000068000000}"/>
    <cellStyle name="_내역서-수정(2)" xfId="106" xr:uid="{00000000-0005-0000-0000-000069000000}"/>
    <cellStyle name="_냉난방공사" xfId="107" xr:uid="{00000000-0005-0000-0000-00006A000000}"/>
    <cellStyle name="_단가표" xfId="108" xr:uid="{00000000-0005-0000-0000-00006B000000}"/>
    <cellStyle name="_단가표_11내역서(서귀포시교육청사)" xfId="109" xr:uid="{00000000-0005-0000-0000-00006C000000}"/>
    <cellStyle name="_단가표_구엄교(전기내역서)-0307" xfId="110" xr:uid="{00000000-0005-0000-0000-00006D000000}"/>
    <cellStyle name="_단가표_구엄교(전기내역서)최종" xfId="111" xr:uid="{00000000-0005-0000-0000-00006E000000}"/>
    <cellStyle name="_단가표_내역-동광분교" xfId="112" xr:uid="{00000000-0005-0000-0000-00006F000000}"/>
    <cellStyle name="_단가표_내역서(서귀포시교육청사)" xfId="113" xr:uid="{00000000-0005-0000-0000-000070000000}"/>
    <cellStyle name="_단가표_내역-신산초중" xfId="114" xr:uid="{00000000-0005-0000-0000-000071000000}"/>
    <cellStyle name="_단가표_내역-외도교" xfId="115" xr:uid="{00000000-0005-0000-0000-000072000000}"/>
    <cellStyle name="_단가표_내역-재릉" xfId="116" xr:uid="{00000000-0005-0000-0000-000073000000}"/>
    <cellStyle name="_단가표_내역-제서교(흥산)" xfId="117" xr:uid="{00000000-0005-0000-0000-000074000000}"/>
    <cellStyle name="_단가표_내역-추자중" xfId="118" xr:uid="{00000000-0005-0000-0000-000075000000}"/>
    <cellStyle name="_단가표_내역-추자초" xfId="119" xr:uid="{00000000-0005-0000-0000-000076000000}"/>
    <cellStyle name="_단가표_단가비교(1월)" xfId="120" xr:uid="{00000000-0005-0000-0000-000077000000}"/>
    <cellStyle name="_단가표_대정중(전기내역서)-최종" xfId="121" xr:uid="{00000000-0005-0000-0000-000078000000}"/>
    <cellStyle name="_단가표_더럭분교 내역서(0305)" xfId="122" xr:uid="{00000000-0005-0000-0000-000079000000}"/>
    <cellStyle name="_단가표_도남교(전기내역서)" xfId="123" xr:uid="{00000000-0005-0000-0000-00007A000000}"/>
    <cellStyle name="_단가표_세화중(전기내역서)-0305" xfId="124" xr:uid="{00000000-0005-0000-0000-00007B000000}"/>
    <cellStyle name="_단가표_소방내역서(동홍초등학교 교실 및 E.V 증축공사)" xfId="125" xr:uid="{00000000-0005-0000-0000-00007C000000}"/>
    <cellStyle name="_단가표_소방내역서(동홍초등학교 교실 및 E.V 증축공사)-정광수" xfId="126" xr:uid="{00000000-0005-0000-0000-00007D000000}"/>
    <cellStyle name="_단가표_소방내역서(하례교 교실증축 및 화장실 대수선공사)" xfId="127" xr:uid="{00000000-0005-0000-0000-00007E000000}"/>
    <cellStyle name="_단가표_수변전실" xfId="128" xr:uid="{00000000-0005-0000-0000-00007F000000}"/>
    <cellStyle name="_단가표_애월교(전기내역서)최종" xfId="129" xr:uid="{00000000-0005-0000-0000-000080000000}"/>
    <cellStyle name="_단가표_애월중(전기내역서)최종" xfId="130" xr:uid="{00000000-0005-0000-0000-000081000000}"/>
    <cellStyle name="_단가표_일위대가" xfId="131" xr:uid="{00000000-0005-0000-0000-000082000000}"/>
    <cellStyle name="_단가표_전기내역서(동홍초등학교 교실 및 E.V 증축공사)" xfId="132" xr:uid="{00000000-0005-0000-0000-000083000000}"/>
    <cellStyle name="_단가표_전기내역서(동홍초등학교 교실 및 E.V 증축공사)-정광수" xfId="133" xr:uid="{00000000-0005-0000-0000-000084000000}"/>
    <cellStyle name="_단가표_전기내역서(동홍초등학교 교실 및 E.V 증축공사)-최종" xfId="134" xr:uid="{00000000-0005-0000-0000-000085000000}"/>
    <cellStyle name="_단가표_전기내역서(온성학교)" xfId="135" xr:uid="{00000000-0005-0000-0000-000086000000}"/>
    <cellStyle name="_단가표_전기내역서(제주시교육청사)" xfId="136" xr:uid="{00000000-0005-0000-0000-000087000000}"/>
    <cellStyle name="_단가표_전기내역서(탐라교육원)" xfId="137" xr:uid="{00000000-0005-0000-0000-000088000000}"/>
    <cellStyle name="_단가표_전기내역서(하례교 교실증축 및 화장실 대수선공사)" xfId="138" xr:uid="{00000000-0005-0000-0000-000089000000}"/>
    <cellStyle name="_단가표_전기내역서(한수풀 도서관)" xfId="139" xr:uid="{00000000-0005-0000-0000-00008A000000}"/>
    <cellStyle name="_단가표_조천중(전기내역서)최종 (1)" xfId="140" xr:uid="{00000000-0005-0000-0000-00008B000000}"/>
    <cellStyle name="_단가표_추자교(전기내역서)최종" xfId="141" xr:uid="{00000000-0005-0000-0000-00008C000000}"/>
    <cellStyle name="_단가표_통신내역서(동홍초등학교 교실 및 E.V 증축공사)" xfId="142" xr:uid="{00000000-0005-0000-0000-00008D000000}"/>
    <cellStyle name="_단가표_통신내역서(동홍초등학교 교실 및 E.V 증축공사)-최종" xfId="143" xr:uid="{00000000-0005-0000-0000-00008E000000}"/>
    <cellStyle name="_단가표_통신내역서(제주시교육청사)" xfId="144" xr:uid="{00000000-0005-0000-0000-00008F000000}"/>
    <cellStyle name="_단가표_통신내역서(하례교 교실증축 및 화장실 대수선공사)" xfId="145" xr:uid="{00000000-0005-0000-0000-000090000000}"/>
    <cellStyle name="_대덕2차견적(1차수정)내역서" xfId="146" xr:uid="{00000000-0005-0000-0000-000091000000}"/>
    <cellStyle name="_대덕2차견적(1차수정)내역서_11내역서(서귀포시교육청사)" xfId="147" xr:uid="{00000000-0005-0000-0000-000092000000}"/>
    <cellStyle name="_대덕2차견적(1차수정)내역서_구엄교(전기내역서)-0307" xfId="148" xr:uid="{00000000-0005-0000-0000-000093000000}"/>
    <cellStyle name="_대덕2차견적(1차수정)내역서_구엄교(전기내역서)최종" xfId="149" xr:uid="{00000000-0005-0000-0000-000094000000}"/>
    <cellStyle name="_대덕2차견적(1차수정)내역서_내역-동광분교" xfId="150" xr:uid="{00000000-0005-0000-0000-000095000000}"/>
    <cellStyle name="_대덕2차견적(1차수정)내역서_내역서(서귀포시교육청사)" xfId="151" xr:uid="{00000000-0005-0000-0000-000096000000}"/>
    <cellStyle name="_대덕2차견적(1차수정)내역서_내역-신산초중" xfId="152" xr:uid="{00000000-0005-0000-0000-000097000000}"/>
    <cellStyle name="_대덕2차견적(1차수정)내역서_내역-외도교" xfId="153" xr:uid="{00000000-0005-0000-0000-000098000000}"/>
    <cellStyle name="_대덕2차견적(1차수정)내역서_내역-재릉" xfId="154" xr:uid="{00000000-0005-0000-0000-000099000000}"/>
    <cellStyle name="_대덕2차견적(1차수정)내역서_내역-제서교(흥산)" xfId="155" xr:uid="{00000000-0005-0000-0000-00009A000000}"/>
    <cellStyle name="_대덕2차견적(1차수정)내역서_내역-추자중" xfId="156" xr:uid="{00000000-0005-0000-0000-00009B000000}"/>
    <cellStyle name="_대덕2차견적(1차수정)내역서_내역-추자초" xfId="157" xr:uid="{00000000-0005-0000-0000-00009C000000}"/>
    <cellStyle name="_대덕2차견적(1차수정)내역서_단가비교(1월)" xfId="158" xr:uid="{00000000-0005-0000-0000-00009D000000}"/>
    <cellStyle name="_대덕2차견적(1차수정)내역서_대정중(전기내역서)-최종" xfId="159" xr:uid="{00000000-0005-0000-0000-00009E000000}"/>
    <cellStyle name="_대덕2차견적(1차수정)내역서_더럭분교 내역서(0305)" xfId="160" xr:uid="{00000000-0005-0000-0000-00009F000000}"/>
    <cellStyle name="_대덕2차견적(1차수정)내역서_도남교(전기내역서)" xfId="161" xr:uid="{00000000-0005-0000-0000-0000A0000000}"/>
    <cellStyle name="_대덕2차견적(1차수정)내역서_세화중(전기내역서)-0305" xfId="162" xr:uid="{00000000-0005-0000-0000-0000A1000000}"/>
    <cellStyle name="_대덕2차견적(1차수정)내역서_소방내역서(동홍초등학교 교실 및 E.V 증축공사)" xfId="163" xr:uid="{00000000-0005-0000-0000-0000A2000000}"/>
    <cellStyle name="_대덕2차견적(1차수정)내역서_소방내역서(동홍초등학교 교실 및 E.V 증축공사)-정광수" xfId="164" xr:uid="{00000000-0005-0000-0000-0000A3000000}"/>
    <cellStyle name="_대덕2차견적(1차수정)내역서_소방내역서(하례교 교실증축 및 화장실 대수선공사)" xfId="165" xr:uid="{00000000-0005-0000-0000-0000A4000000}"/>
    <cellStyle name="_대덕2차견적(1차수정)내역서_수변전실" xfId="166" xr:uid="{00000000-0005-0000-0000-0000A5000000}"/>
    <cellStyle name="_대덕2차견적(1차수정)내역서_애월교(전기내역서)최종" xfId="167" xr:uid="{00000000-0005-0000-0000-0000A6000000}"/>
    <cellStyle name="_대덕2차견적(1차수정)내역서_애월중(전기내역서)최종" xfId="168" xr:uid="{00000000-0005-0000-0000-0000A7000000}"/>
    <cellStyle name="_대덕2차견적(1차수정)내역서_일위대가" xfId="169" xr:uid="{00000000-0005-0000-0000-0000A8000000}"/>
    <cellStyle name="_대덕2차견적(1차수정)내역서_전기내역서(동홍초등학교 교실 및 E.V 증축공사)" xfId="170" xr:uid="{00000000-0005-0000-0000-0000A9000000}"/>
    <cellStyle name="_대덕2차견적(1차수정)내역서_전기내역서(동홍초등학교 교실 및 E.V 증축공사)-정광수" xfId="171" xr:uid="{00000000-0005-0000-0000-0000AA000000}"/>
    <cellStyle name="_대덕2차견적(1차수정)내역서_전기내역서(동홍초등학교 교실 및 E.V 증축공사)-최종" xfId="172" xr:uid="{00000000-0005-0000-0000-0000AB000000}"/>
    <cellStyle name="_대덕2차견적(1차수정)내역서_전기내역서(온성학교)" xfId="173" xr:uid="{00000000-0005-0000-0000-0000AC000000}"/>
    <cellStyle name="_대덕2차견적(1차수정)내역서_전기내역서(제주시교육청사)" xfId="174" xr:uid="{00000000-0005-0000-0000-0000AD000000}"/>
    <cellStyle name="_대덕2차견적(1차수정)내역서_전기내역서(탐라교육원)" xfId="175" xr:uid="{00000000-0005-0000-0000-0000AE000000}"/>
    <cellStyle name="_대덕2차견적(1차수정)내역서_전기내역서(하례교 교실증축 및 화장실 대수선공사)" xfId="176" xr:uid="{00000000-0005-0000-0000-0000AF000000}"/>
    <cellStyle name="_대덕2차견적(1차수정)내역서_전기내역서(한수풀 도서관)" xfId="177" xr:uid="{00000000-0005-0000-0000-0000B0000000}"/>
    <cellStyle name="_대덕2차견적(1차수정)내역서_조천중(전기내역서)최종 (1)" xfId="178" xr:uid="{00000000-0005-0000-0000-0000B1000000}"/>
    <cellStyle name="_대덕2차견적(1차수정)내역서_추자교(전기내역서)최종" xfId="179" xr:uid="{00000000-0005-0000-0000-0000B2000000}"/>
    <cellStyle name="_대덕2차견적(1차수정)내역서_통신내역서(동홍초등학교 교실 및 E.V 증축공사)" xfId="180" xr:uid="{00000000-0005-0000-0000-0000B3000000}"/>
    <cellStyle name="_대덕2차견적(1차수정)내역서_통신내역서(동홍초등학교 교실 및 E.V 증축공사)-최종" xfId="181" xr:uid="{00000000-0005-0000-0000-0000B4000000}"/>
    <cellStyle name="_대덕2차견적(1차수정)내역서_통신내역서(제주시교육청사)" xfId="182" xr:uid="{00000000-0005-0000-0000-0000B5000000}"/>
    <cellStyle name="_대덕2차견적(1차수정)내역서_통신내역서(하례교 교실증축 및 화장실 대수선공사)" xfId="183" xr:uid="{00000000-0005-0000-0000-0000B6000000}"/>
    <cellStyle name="_대신고등학교 견적서 07.02.13" xfId="184" xr:uid="{00000000-0005-0000-0000-0000B7000000}"/>
    <cellStyle name="_대정중(전기내역서)-최종" xfId="185" xr:uid="{00000000-0005-0000-0000-0000B8000000}"/>
    <cellStyle name="_방송내역" xfId="186" xr:uid="{00000000-0005-0000-0000-0000B9000000}"/>
    <cellStyle name="_봉개관광단지도로개설공사설계변경" xfId="187" xr:uid="{00000000-0005-0000-0000-0000BA000000}"/>
    <cellStyle name="_사전원가심의1" xfId="188" xr:uid="{00000000-0005-0000-0000-0000BB000000}"/>
    <cellStyle name="_사전원가심의1_02.논현동파라곤아파트신축공사(가실행)-인건비재정리" xfId="189" xr:uid="{00000000-0005-0000-0000-0000BC000000}"/>
    <cellStyle name="_사전원가심의1_도급,실행(02.2.16)" xfId="190" xr:uid="{00000000-0005-0000-0000-0000BD000000}"/>
    <cellStyle name="_사전원가심의1_분당파크뷰(도급-실행-02.16)" xfId="191" xr:uid="{00000000-0005-0000-0000-0000BE000000}"/>
    <cellStyle name="_설계변경최종(발주)" xfId="192" xr:uid="{00000000-0005-0000-0000-0000BF000000}"/>
    <cellStyle name="_설변3" xfId="193" xr:uid="{00000000-0005-0000-0000-0000C0000000}"/>
    <cellStyle name="_설변3_11내역서(서귀포시교육청사)" xfId="194" xr:uid="{00000000-0005-0000-0000-0000C1000000}"/>
    <cellStyle name="_설변3_구엄교(전기내역서)-0307" xfId="195" xr:uid="{00000000-0005-0000-0000-0000C2000000}"/>
    <cellStyle name="_설변3_구엄교(전기내역서)최종" xfId="196" xr:uid="{00000000-0005-0000-0000-0000C3000000}"/>
    <cellStyle name="_설변3_내역-동광분교" xfId="197" xr:uid="{00000000-0005-0000-0000-0000C4000000}"/>
    <cellStyle name="_설변3_내역서(서귀포시교육청사)" xfId="198" xr:uid="{00000000-0005-0000-0000-0000C5000000}"/>
    <cellStyle name="_설변3_내역-신산초중" xfId="199" xr:uid="{00000000-0005-0000-0000-0000C6000000}"/>
    <cellStyle name="_설변3_내역-외도교" xfId="200" xr:uid="{00000000-0005-0000-0000-0000C7000000}"/>
    <cellStyle name="_설변3_내역-재릉" xfId="201" xr:uid="{00000000-0005-0000-0000-0000C8000000}"/>
    <cellStyle name="_설변3_내역-제서교(흥산)" xfId="202" xr:uid="{00000000-0005-0000-0000-0000C9000000}"/>
    <cellStyle name="_설변3_내역-추자중" xfId="203" xr:uid="{00000000-0005-0000-0000-0000CA000000}"/>
    <cellStyle name="_설변3_내역-추자초" xfId="204" xr:uid="{00000000-0005-0000-0000-0000CB000000}"/>
    <cellStyle name="_설변3_단가비교(1월)" xfId="205" xr:uid="{00000000-0005-0000-0000-0000CC000000}"/>
    <cellStyle name="_설변3_대정중(전기내역서)-최종" xfId="206" xr:uid="{00000000-0005-0000-0000-0000CD000000}"/>
    <cellStyle name="_설변3_더럭분교 내역서(0305)" xfId="207" xr:uid="{00000000-0005-0000-0000-0000CE000000}"/>
    <cellStyle name="_설변3_도남교(전기내역서)" xfId="208" xr:uid="{00000000-0005-0000-0000-0000CF000000}"/>
    <cellStyle name="_설변3_세화중(전기내역서)-0305" xfId="209" xr:uid="{00000000-0005-0000-0000-0000D0000000}"/>
    <cellStyle name="_설변3_소방내역서(동홍초등학교 교실 및 E.V 증축공사)" xfId="210" xr:uid="{00000000-0005-0000-0000-0000D1000000}"/>
    <cellStyle name="_설변3_소방내역서(동홍초등학교 교실 및 E.V 증축공사)-정광수" xfId="211" xr:uid="{00000000-0005-0000-0000-0000D2000000}"/>
    <cellStyle name="_설변3_소방내역서(하례교 교실증축 및 화장실 대수선공사)" xfId="212" xr:uid="{00000000-0005-0000-0000-0000D3000000}"/>
    <cellStyle name="_설변3_수변전실" xfId="213" xr:uid="{00000000-0005-0000-0000-0000D4000000}"/>
    <cellStyle name="_설변3_애월교(전기내역서)최종" xfId="214" xr:uid="{00000000-0005-0000-0000-0000D5000000}"/>
    <cellStyle name="_설변3_애월중(전기내역서)최종" xfId="215" xr:uid="{00000000-0005-0000-0000-0000D6000000}"/>
    <cellStyle name="_설변3_일위대가" xfId="216" xr:uid="{00000000-0005-0000-0000-0000D7000000}"/>
    <cellStyle name="_설변3_전기내역서(동홍초등학교 교실 및 E.V 증축공사)" xfId="217" xr:uid="{00000000-0005-0000-0000-0000D8000000}"/>
    <cellStyle name="_설변3_전기내역서(동홍초등학교 교실 및 E.V 증축공사)-정광수" xfId="218" xr:uid="{00000000-0005-0000-0000-0000D9000000}"/>
    <cellStyle name="_설변3_전기내역서(동홍초등학교 교실 및 E.V 증축공사)-최종" xfId="219" xr:uid="{00000000-0005-0000-0000-0000DA000000}"/>
    <cellStyle name="_설변3_전기내역서(온성학교)" xfId="220" xr:uid="{00000000-0005-0000-0000-0000DB000000}"/>
    <cellStyle name="_설변3_전기내역서(제주시교육청사)" xfId="221" xr:uid="{00000000-0005-0000-0000-0000DC000000}"/>
    <cellStyle name="_설변3_전기내역서(탐라교육원)" xfId="222" xr:uid="{00000000-0005-0000-0000-0000DD000000}"/>
    <cellStyle name="_설변3_전기내역서(하례교 교실증축 및 화장실 대수선공사)" xfId="223" xr:uid="{00000000-0005-0000-0000-0000DE000000}"/>
    <cellStyle name="_설변3_전기내역서(한수풀 도서관)" xfId="224" xr:uid="{00000000-0005-0000-0000-0000DF000000}"/>
    <cellStyle name="_설변3_조천중(전기내역서)최종 (1)" xfId="225" xr:uid="{00000000-0005-0000-0000-0000E0000000}"/>
    <cellStyle name="_설변3_추자교(전기내역서)최종" xfId="226" xr:uid="{00000000-0005-0000-0000-0000E1000000}"/>
    <cellStyle name="_설변3_통신내역서(동홍초등학교 교실 및 E.V 증축공사)" xfId="227" xr:uid="{00000000-0005-0000-0000-0000E2000000}"/>
    <cellStyle name="_설변3_통신내역서(동홍초등학교 교실 및 E.V 증축공사)-최종" xfId="228" xr:uid="{00000000-0005-0000-0000-0000E3000000}"/>
    <cellStyle name="_설변3_통신내역서(제주시교육청사)" xfId="229" xr:uid="{00000000-0005-0000-0000-0000E4000000}"/>
    <cellStyle name="_설변3_통신내역서(하례교 교실증축 및 화장실 대수선공사)" xfId="230" xr:uid="{00000000-0005-0000-0000-0000E5000000}"/>
    <cellStyle name="_신산초중학교 소방설비공사(최종)" xfId="231" xr:uid="{00000000-0005-0000-0000-0000E6000000}"/>
    <cellStyle name="_심텍공장견적서" xfId="232" xr:uid="{00000000-0005-0000-0000-0000E7000000}"/>
    <cellStyle name="_안전보건11대 기본수칙" xfId="233" xr:uid="{00000000-0005-0000-0000-0000E8000000}"/>
    <cellStyle name="_애월교(전기내역서)최종" xfId="234" xr:uid="{00000000-0005-0000-0000-0000E9000000}"/>
    <cellStyle name="_엔길 네고 자재,노무비" xfId="235" xr:uid="{00000000-0005-0000-0000-0000EA000000}"/>
    <cellStyle name="_울진의료원통신" xfId="236" xr:uid="{00000000-0005-0000-0000-0000EB000000}"/>
    <cellStyle name="_울진의료원통신-000000" xfId="237" xr:uid="{00000000-0005-0000-0000-0000EC000000}"/>
    <cellStyle name="_원미고등학교2007.2.15" xfId="238" xr:uid="{00000000-0005-0000-0000-0000ED000000}"/>
    <cellStyle name="_입찰서0901" xfId="239" xr:uid="{00000000-0005-0000-0000-0000EE000000}"/>
    <cellStyle name="_입찰서0901_11내역서(서귀포시교육청사)" xfId="240" xr:uid="{00000000-0005-0000-0000-0000EF000000}"/>
    <cellStyle name="_입찰서0901_구엄교(전기내역서)-0307" xfId="241" xr:uid="{00000000-0005-0000-0000-0000F0000000}"/>
    <cellStyle name="_입찰서0901_구엄교(전기내역서)최종" xfId="242" xr:uid="{00000000-0005-0000-0000-0000F1000000}"/>
    <cellStyle name="_입찰서0901_내역-동광분교" xfId="243" xr:uid="{00000000-0005-0000-0000-0000F2000000}"/>
    <cellStyle name="_입찰서0901_내역서(서귀포시교육청사)" xfId="244" xr:uid="{00000000-0005-0000-0000-0000F3000000}"/>
    <cellStyle name="_입찰서0901_내역-신산초중" xfId="245" xr:uid="{00000000-0005-0000-0000-0000F4000000}"/>
    <cellStyle name="_입찰서0901_내역-외도교" xfId="246" xr:uid="{00000000-0005-0000-0000-0000F5000000}"/>
    <cellStyle name="_입찰서0901_내역-재릉" xfId="247" xr:uid="{00000000-0005-0000-0000-0000F6000000}"/>
    <cellStyle name="_입찰서0901_내역-제서교(흥산)" xfId="248" xr:uid="{00000000-0005-0000-0000-0000F7000000}"/>
    <cellStyle name="_입찰서0901_내역-추자중" xfId="249" xr:uid="{00000000-0005-0000-0000-0000F8000000}"/>
    <cellStyle name="_입찰서0901_내역-추자초" xfId="250" xr:uid="{00000000-0005-0000-0000-0000F9000000}"/>
    <cellStyle name="_입찰서0901_단가비교(1월)" xfId="251" xr:uid="{00000000-0005-0000-0000-0000FA000000}"/>
    <cellStyle name="_입찰서0901_대정중(전기내역서)-최종" xfId="252" xr:uid="{00000000-0005-0000-0000-0000FB000000}"/>
    <cellStyle name="_입찰서0901_더럭분교 내역서(0305)" xfId="253" xr:uid="{00000000-0005-0000-0000-0000FC000000}"/>
    <cellStyle name="_입찰서0901_도남교(전기내역서)" xfId="254" xr:uid="{00000000-0005-0000-0000-0000FD000000}"/>
    <cellStyle name="_입찰서0901_세화중(전기내역서)-0305" xfId="255" xr:uid="{00000000-0005-0000-0000-0000FE000000}"/>
    <cellStyle name="_입찰서0901_소방내역서(동홍초등학교 교실 및 E.V 증축공사)" xfId="256" xr:uid="{00000000-0005-0000-0000-0000FF000000}"/>
    <cellStyle name="_입찰서0901_소방내역서(동홍초등학교 교실 및 E.V 증축공사)-정광수" xfId="257" xr:uid="{00000000-0005-0000-0000-000000010000}"/>
    <cellStyle name="_입찰서0901_소방내역서(하례교 교실증축 및 화장실 대수선공사)" xfId="258" xr:uid="{00000000-0005-0000-0000-000001010000}"/>
    <cellStyle name="_입찰서0901_수변전실" xfId="259" xr:uid="{00000000-0005-0000-0000-000002010000}"/>
    <cellStyle name="_입찰서0901_애월교(전기내역서)최종" xfId="260" xr:uid="{00000000-0005-0000-0000-000003010000}"/>
    <cellStyle name="_입찰서0901_애월중(전기내역서)최종" xfId="261" xr:uid="{00000000-0005-0000-0000-000004010000}"/>
    <cellStyle name="_입찰서0901_일위대가" xfId="262" xr:uid="{00000000-0005-0000-0000-000005010000}"/>
    <cellStyle name="_입찰서0901_전기내역서(동홍초등학교 교실 및 E.V 증축공사)" xfId="263" xr:uid="{00000000-0005-0000-0000-000006010000}"/>
    <cellStyle name="_입찰서0901_전기내역서(동홍초등학교 교실 및 E.V 증축공사)-정광수" xfId="264" xr:uid="{00000000-0005-0000-0000-000007010000}"/>
    <cellStyle name="_입찰서0901_전기내역서(동홍초등학교 교실 및 E.V 증축공사)-최종" xfId="265" xr:uid="{00000000-0005-0000-0000-000008010000}"/>
    <cellStyle name="_입찰서0901_전기내역서(온성학교)" xfId="266" xr:uid="{00000000-0005-0000-0000-000009010000}"/>
    <cellStyle name="_입찰서0901_전기내역서(제주시교육청사)" xfId="267" xr:uid="{00000000-0005-0000-0000-00000A010000}"/>
    <cellStyle name="_입찰서0901_전기내역서(탐라교육원)" xfId="268" xr:uid="{00000000-0005-0000-0000-00000B010000}"/>
    <cellStyle name="_입찰서0901_전기내역서(하례교 교실증축 및 화장실 대수선공사)" xfId="269" xr:uid="{00000000-0005-0000-0000-00000C010000}"/>
    <cellStyle name="_입찰서0901_전기내역서(한수풀 도서관)" xfId="270" xr:uid="{00000000-0005-0000-0000-00000D010000}"/>
    <cellStyle name="_입찰서0901_조천중(전기내역서)최종 (1)" xfId="271" xr:uid="{00000000-0005-0000-0000-00000E010000}"/>
    <cellStyle name="_입찰서0901_추자교(전기내역서)최종" xfId="272" xr:uid="{00000000-0005-0000-0000-00000F010000}"/>
    <cellStyle name="_입찰서0901_통신내역서(동홍초등학교 교실 및 E.V 증축공사)" xfId="273" xr:uid="{00000000-0005-0000-0000-000010010000}"/>
    <cellStyle name="_입찰서0901_통신내역서(동홍초등학교 교실 및 E.V 증축공사)-최종" xfId="274" xr:uid="{00000000-0005-0000-0000-000011010000}"/>
    <cellStyle name="_입찰서0901_통신내역서(제주시교육청사)" xfId="275" xr:uid="{00000000-0005-0000-0000-000012010000}"/>
    <cellStyle name="_입찰서0901_통신내역서(하례교 교실증축 및 화장실 대수선공사)" xfId="276" xr:uid="{00000000-0005-0000-0000-000013010000}"/>
    <cellStyle name="_입찰서1016" xfId="277" xr:uid="{00000000-0005-0000-0000-000014010000}"/>
    <cellStyle name="_입찰서1016_11내역서(서귀포시교육청사)" xfId="278" xr:uid="{00000000-0005-0000-0000-000015010000}"/>
    <cellStyle name="_입찰서1016_구엄교(전기내역서)-0307" xfId="279" xr:uid="{00000000-0005-0000-0000-000016010000}"/>
    <cellStyle name="_입찰서1016_구엄교(전기내역서)최종" xfId="280" xr:uid="{00000000-0005-0000-0000-000017010000}"/>
    <cellStyle name="_입찰서1016_내역-동광분교" xfId="281" xr:uid="{00000000-0005-0000-0000-000018010000}"/>
    <cellStyle name="_입찰서1016_내역서(서귀포시교육청사)" xfId="282" xr:uid="{00000000-0005-0000-0000-000019010000}"/>
    <cellStyle name="_입찰서1016_내역-신산초중" xfId="283" xr:uid="{00000000-0005-0000-0000-00001A010000}"/>
    <cellStyle name="_입찰서1016_내역-외도교" xfId="284" xr:uid="{00000000-0005-0000-0000-00001B010000}"/>
    <cellStyle name="_입찰서1016_내역-재릉" xfId="285" xr:uid="{00000000-0005-0000-0000-00001C010000}"/>
    <cellStyle name="_입찰서1016_내역-제서교(흥산)" xfId="286" xr:uid="{00000000-0005-0000-0000-00001D010000}"/>
    <cellStyle name="_입찰서1016_내역-추자중" xfId="287" xr:uid="{00000000-0005-0000-0000-00001E010000}"/>
    <cellStyle name="_입찰서1016_내역-추자초" xfId="288" xr:uid="{00000000-0005-0000-0000-00001F010000}"/>
    <cellStyle name="_입찰서1016_단가비교(1월)" xfId="289" xr:uid="{00000000-0005-0000-0000-000020010000}"/>
    <cellStyle name="_입찰서1016_대정중(전기내역서)-최종" xfId="290" xr:uid="{00000000-0005-0000-0000-000021010000}"/>
    <cellStyle name="_입찰서1016_더럭분교 내역서(0305)" xfId="291" xr:uid="{00000000-0005-0000-0000-000022010000}"/>
    <cellStyle name="_입찰서1016_도남교(전기내역서)" xfId="292" xr:uid="{00000000-0005-0000-0000-000023010000}"/>
    <cellStyle name="_입찰서1016_세화중(전기내역서)-0305" xfId="293" xr:uid="{00000000-0005-0000-0000-000024010000}"/>
    <cellStyle name="_입찰서1016_소방내역서(동홍초등학교 교실 및 E.V 증축공사)" xfId="294" xr:uid="{00000000-0005-0000-0000-000025010000}"/>
    <cellStyle name="_입찰서1016_소방내역서(동홍초등학교 교실 및 E.V 증축공사)-정광수" xfId="295" xr:uid="{00000000-0005-0000-0000-000026010000}"/>
    <cellStyle name="_입찰서1016_소방내역서(하례교 교실증축 및 화장실 대수선공사)" xfId="296" xr:uid="{00000000-0005-0000-0000-000027010000}"/>
    <cellStyle name="_입찰서1016_수변전실" xfId="297" xr:uid="{00000000-0005-0000-0000-000028010000}"/>
    <cellStyle name="_입찰서1016_애월교(전기내역서)최종" xfId="298" xr:uid="{00000000-0005-0000-0000-000029010000}"/>
    <cellStyle name="_입찰서1016_애월중(전기내역서)최종" xfId="299" xr:uid="{00000000-0005-0000-0000-00002A010000}"/>
    <cellStyle name="_입찰서1016_일위대가" xfId="300" xr:uid="{00000000-0005-0000-0000-00002B010000}"/>
    <cellStyle name="_입찰서1016_전기내역서(동홍초등학교 교실 및 E.V 증축공사)" xfId="301" xr:uid="{00000000-0005-0000-0000-00002C010000}"/>
    <cellStyle name="_입찰서1016_전기내역서(동홍초등학교 교실 및 E.V 증축공사)-정광수" xfId="302" xr:uid="{00000000-0005-0000-0000-00002D010000}"/>
    <cellStyle name="_입찰서1016_전기내역서(동홍초등학교 교실 및 E.V 증축공사)-최종" xfId="303" xr:uid="{00000000-0005-0000-0000-00002E010000}"/>
    <cellStyle name="_입찰서1016_전기내역서(온성학교)" xfId="304" xr:uid="{00000000-0005-0000-0000-00002F010000}"/>
    <cellStyle name="_입찰서1016_전기내역서(제주시교육청사)" xfId="305" xr:uid="{00000000-0005-0000-0000-000030010000}"/>
    <cellStyle name="_입찰서1016_전기내역서(탐라교육원)" xfId="306" xr:uid="{00000000-0005-0000-0000-000031010000}"/>
    <cellStyle name="_입찰서1016_전기내역서(하례교 교실증축 및 화장실 대수선공사)" xfId="307" xr:uid="{00000000-0005-0000-0000-000032010000}"/>
    <cellStyle name="_입찰서1016_전기내역서(한수풀 도서관)" xfId="308" xr:uid="{00000000-0005-0000-0000-000033010000}"/>
    <cellStyle name="_입찰서1016_조천중(전기내역서)최종 (1)" xfId="309" xr:uid="{00000000-0005-0000-0000-000034010000}"/>
    <cellStyle name="_입찰서1016_추자교(전기내역서)최종" xfId="310" xr:uid="{00000000-0005-0000-0000-000035010000}"/>
    <cellStyle name="_입찰서1016_통신내역서(동홍초등학교 교실 및 E.V 증축공사)" xfId="311" xr:uid="{00000000-0005-0000-0000-000036010000}"/>
    <cellStyle name="_입찰서1016_통신내역서(동홍초등학교 교실 및 E.V 증축공사)-최종" xfId="312" xr:uid="{00000000-0005-0000-0000-000037010000}"/>
    <cellStyle name="_입찰서1016_통신내역서(제주시교육청사)" xfId="313" xr:uid="{00000000-0005-0000-0000-000038010000}"/>
    <cellStyle name="_입찰서1016_통신내역서(하례교 교실증축 및 화장실 대수선공사)" xfId="314" xr:uid="{00000000-0005-0000-0000-000039010000}"/>
    <cellStyle name="_전기물량" xfId="315" xr:uid="{00000000-0005-0000-0000-00003A010000}"/>
    <cellStyle name="_전기물량_11내역서(서귀포시교육청사)" xfId="316" xr:uid="{00000000-0005-0000-0000-00003B010000}"/>
    <cellStyle name="_전기물량_구엄교(전기내역서)-0307" xfId="317" xr:uid="{00000000-0005-0000-0000-00003C010000}"/>
    <cellStyle name="_전기물량_구엄교(전기내역서)최종" xfId="318" xr:uid="{00000000-0005-0000-0000-00003D010000}"/>
    <cellStyle name="_전기물량_내역-동광분교" xfId="319" xr:uid="{00000000-0005-0000-0000-00003E010000}"/>
    <cellStyle name="_전기물량_내역서(서귀포시교육청사)" xfId="320" xr:uid="{00000000-0005-0000-0000-00003F010000}"/>
    <cellStyle name="_전기물량_내역-신산초중" xfId="321" xr:uid="{00000000-0005-0000-0000-000040010000}"/>
    <cellStyle name="_전기물량_내역-외도교" xfId="322" xr:uid="{00000000-0005-0000-0000-000041010000}"/>
    <cellStyle name="_전기물량_내역-재릉" xfId="323" xr:uid="{00000000-0005-0000-0000-000042010000}"/>
    <cellStyle name="_전기물량_내역-제서교(흥산)" xfId="324" xr:uid="{00000000-0005-0000-0000-000043010000}"/>
    <cellStyle name="_전기물량_내역-추자중" xfId="325" xr:uid="{00000000-0005-0000-0000-000044010000}"/>
    <cellStyle name="_전기물량_내역-추자초" xfId="326" xr:uid="{00000000-0005-0000-0000-000045010000}"/>
    <cellStyle name="_전기물량_단가비교(1월)" xfId="327" xr:uid="{00000000-0005-0000-0000-000046010000}"/>
    <cellStyle name="_전기물량_대정중(전기내역서)-최종" xfId="328" xr:uid="{00000000-0005-0000-0000-000047010000}"/>
    <cellStyle name="_전기물량_더럭분교 내역서(0305)" xfId="329" xr:uid="{00000000-0005-0000-0000-000048010000}"/>
    <cellStyle name="_전기물량_도남교(전기내역서)" xfId="330" xr:uid="{00000000-0005-0000-0000-000049010000}"/>
    <cellStyle name="_전기물량_세화중(전기내역서)-0305" xfId="331" xr:uid="{00000000-0005-0000-0000-00004A010000}"/>
    <cellStyle name="_전기물량_소방내역서(동홍초등학교 교실 및 E.V 증축공사)" xfId="332" xr:uid="{00000000-0005-0000-0000-00004B010000}"/>
    <cellStyle name="_전기물량_소방내역서(동홍초등학교 교실 및 E.V 증축공사)-정광수" xfId="333" xr:uid="{00000000-0005-0000-0000-00004C010000}"/>
    <cellStyle name="_전기물량_소방내역서(하례교 교실증축 및 화장실 대수선공사)" xfId="334" xr:uid="{00000000-0005-0000-0000-00004D010000}"/>
    <cellStyle name="_전기물량_수변전실" xfId="335" xr:uid="{00000000-0005-0000-0000-00004E010000}"/>
    <cellStyle name="_전기물량_애월교(전기내역서)최종" xfId="336" xr:uid="{00000000-0005-0000-0000-00004F010000}"/>
    <cellStyle name="_전기물량_애월중(전기내역서)최종" xfId="337" xr:uid="{00000000-0005-0000-0000-000050010000}"/>
    <cellStyle name="_전기물량_일위대가" xfId="338" xr:uid="{00000000-0005-0000-0000-000051010000}"/>
    <cellStyle name="_전기물량_전기내역서(동홍초등학교 교실 및 E.V 증축공사)" xfId="339" xr:uid="{00000000-0005-0000-0000-000052010000}"/>
    <cellStyle name="_전기물량_전기내역서(동홍초등학교 교실 및 E.V 증축공사)-정광수" xfId="340" xr:uid="{00000000-0005-0000-0000-000053010000}"/>
    <cellStyle name="_전기물량_전기내역서(동홍초등학교 교실 및 E.V 증축공사)-최종" xfId="341" xr:uid="{00000000-0005-0000-0000-000054010000}"/>
    <cellStyle name="_전기물량_전기내역서(온성학교)" xfId="342" xr:uid="{00000000-0005-0000-0000-000055010000}"/>
    <cellStyle name="_전기물량_전기내역서(제주시교육청사)" xfId="343" xr:uid="{00000000-0005-0000-0000-000056010000}"/>
    <cellStyle name="_전기물량_전기내역서(탐라교육원)" xfId="344" xr:uid="{00000000-0005-0000-0000-000057010000}"/>
    <cellStyle name="_전기물량_전기내역서(하례교 교실증축 및 화장실 대수선공사)" xfId="345" xr:uid="{00000000-0005-0000-0000-000058010000}"/>
    <cellStyle name="_전기물량_전기내역서(한수풀 도서관)" xfId="346" xr:uid="{00000000-0005-0000-0000-000059010000}"/>
    <cellStyle name="_전기물량_조천중(전기내역서)최종 (1)" xfId="347" xr:uid="{00000000-0005-0000-0000-00005A010000}"/>
    <cellStyle name="_전기물량_추자교(전기내역서)최종" xfId="348" xr:uid="{00000000-0005-0000-0000-00005B010000}"/>
    <cellStyle name="_전기물량_통신내역서(동홍초등학교 교실 및 E.V 증축공사)" xfId="349" xr:uid="{00000000-0005-0000-0000-00005C010000}"/>
    <cellStyle name="_전기물량_통신내역서(동홍초등학교 교실 및 E.V 증축공사)-최종" xfId="350" xr:uid="{00000000-0005-0000-0000-00005D010000}"/>
    <cellStyle name="_전기물량_통신내역서(제주시교육청사)" xfId="351" xr:uid="{00000000-0005-0000-0000-00005E010000}"/>
    <cellStyle name="_전기물량_통신내역서(하례교 교실증축 및 화장실 대수선공사)" xfId="352" xr:uid="{00000000-0005-0000-0000-00005F010000}"/>
    <cellStyle name="_전체공사내역서" xfId="353" xr:uid="{00000000-0005-0000-0000-000060010000}"/>
    <cellStyle name="_전체공사내역서_11내역서(서귀포시교육청사)" xfId="354" xr:uid="{00000000-0005-0000-0000-000061010000}"/>
    <cellStyle name="_전체공사내역서_구엄교(전기내역서)-0307" xfId="355" xr:uid="{00000000-0005-0000-0000-000062010000}"/>
    <cellStyle name="_전체공사내역서_구엄교(전기내역서)최종" xfId="356" xr:uid="{00000000-0005-0000-0000-000063010000}"/>
    <cellStyle name="_전체공사내역서_내역-동광분교" xfId="357" xr:uid="{00000000-0005-0000-0000-000064010000}"/>
    <cellStyle name="_전체공사내역서_내역서(서귀포시교육청사)" xfId="358" xr:uid="{00000000-0005-0000-0000-000065010000}"/>
    <cellStyle name="_전체공사내역서_내역-신산초중" xfId="359" xr:uid="{00000000-0005-0000-0000-000066010000}"/>
    <cellStyle name="_전체공사내역서_내역-외도교" xfId="360" xr:uid="{00000000-0005-0000-0000-000067010000}"/>
    <cellStyle name="_전체공사내역서_내역-재릉" xfId="361" xr:uid="{00000000-0005-0000-0000-000068010000}"/>
    <cellStyle name="_전체공사내역서_내역-제서교(흥산)" xfId="362" xr:uid="{00000000-0005-0000-0000-000069010000}"/>
    <cellStyle name="_전체공사내역서_내역-추자중" xfId="363" xr:uid="{00000000-0005-0000-0000-00006A010000}"/>
    <cellStyle name="_전체공사내역서_내역-추자초" xfId="364" xr:uid="{00000000-0005-0000-0000-00006B010000}"/>
    <cellStyle name="_전체공사내역서_단가비교(1월)" xfId="365" xr:uid="{00000000-0005-0000-0000-00006C010000}"/>
    <cellStyle name="_전체공사내역서_대정중(전기내역서)-최종" xfId="366" xr:uid="{00000000-0005-0000-0000-00006D010000}"/>
    <cellStyle name="_전체공사내역서_더럭분교 내역서(0305)" xfId="367" xr:uid="{00000000-0005-0000-0000-00006E010000}"/>
    <cellStyle name="_전체공사내역서_도남교(전기내역서)" xfId="368" xr:uid="{00000000-0005-0000-0000-00006F010000}"/>
    <cellStyle name="_전체공사내역서_세화중(전기내역서)-0305" xfId="369" xr:uid="{00000000-0005-0000-0000-000070010000}"/>
    <cellStyle name="_전체공사내역서_소방내역서(동홍초등학교 교실 및 E.V 증축공사)" xfId="370" xr:uid="{00000000-0005-0000-0000-000071010000}"/>
    <cellStyle name="_전체공사내역서_소방내역서(동홍초등학교 교실 및 E.V 증축공사)-정광수" xfId="371" xr:uid="{00000000-0005-0000-0000-000072010000}"/>
    <cellStyle name="_전체공사내역서_소방내역서(하례교 교실증축 및 화장실 대수선공사)" xfId="372" xr:uid="{00000000-0005-0000-0000-000073010000}"/>
    <cellStyle name="_전체공사내역서_수변전실" xfId="373" xr:uid="{00000000-0005-0000-0000-000074010000}"/>
    <cellStyle name="_전체공사내역서_애월교(전기내역서)최종" xfId="374" xr:uid="{00000000-0005-0000-0000-000075010000}"/>
    <cellStyle name="_전체공사내역서_애월중(전기내역서)최종" xfId="375" xr:uid="{00000000-0005-0000-0000-000076010000}"/>
    <cellStyle name="_전체공사내역서_일위대가" xfId="376" xr:uid="{00000000-0005-0000-0000-000077010000}"/>
    <cellStyle name="_전체공사내역서_전기내역서(동홍초등학교 교실 및 E.V 증축공사)" xfId="377" xr:uid="{00000000-0005-0000-0000-000078010000}"/>
    <cellStyle name="_전체공사내역서_전기내역서(동홍초등학교 교실 및 E.V 증축공사)-정광수" xfId="378" xr:uid="{00000000-0005-0000-0000-000079010000}"/>
    <cellStyle name="_전체공사내역서_전기내역서(동홍초등학교 교실 및 E.V 증축공사)-최종" xfId="379" xr:uid="{00000000-0005-0000-0000-00007A010000}"/>
    <cellStyle name="_전체공사내역서_전기내역서(온성학교)" xfId="380" xr:uid="{00000000-0005-0000-0000-00007B010000}"/>
    <cellStyle name="_전체공사내역서_전기내역서(제주시교육청사)" xfId="381" xr:uid="{00000000-0005-0000-0000-00007C010000}"/>
    <cellStyle name="_전체공사내역서_전기내역서(탐라교육원)" xfId="382" xr:uid="{00000000-0005-0000-0000-00007D010000}"/>
    <cellStyle name="_전체공사내역서_전기내역서(하례교 교실증축 및 화장실 대수선공사)" xfId="383" xr:uid="{00000000-0005-0000-0000-00007E010000}"/>
    <cellStyle name="_전체공사내역서_전기내역서(한수풀 도서관)" xfId="384" xr:uid="{00000000-0005-0000-0000-00007F010000}"/>
    <cellStyle name="_전체공사내역서_조천중(전기내역서)최종 (1)" xfId="385" xr:uid="{00000000-0005-0000-0000-000080010000}"/>
    <cellStyle name="_전체공사내역서_추자교(전기내역서)최종" xfId="386" xr:uid="{00000000-0005-0000-0000-000081010000}"/>
    <cellStyle name="_전체공사내역서_통신내역서(동홍초등학교 교실 및 E.V 증축공사)" xfId="387" xr:uid="{00000000-0005-0000-0000-000082010000}"/>
    <cellStyle name="_전체공사내역서_통신내역서(동홍초등학교 교실 및 E.V 증축공사)-최종" xfId="388" xr:uid="{00000000-0005-0000-0000-000083010000}"/>
    <cellStyle name="_전체공사내역서_통신내역서(제주시교육청사)" xfId="389" xr:uid="{00000000-0005-0000-0000-000084010000}"/>
    <cellStyle name="_전체공사내역서_통신내역서(하례교 교실증축 및 화장실 대수선공사)" xfId="390" xr:uid="{00000000-0005-0000-0000-000085010000}"/>
    <cellStyle name="_철골비교" xfId="391" xr:uid="{00000000-0005-0000-0000-000086010000}"/>
    <cellStyle name="_총괄공사대갑 " xfId="392" xr:uid="{00000000-0005-0000-0000-000087010000}"/>
    <cellStyle name="_총괄내역서" xfId="393" xr:uid="{00000000-0005-0000-0000-000088010000}"/>
    <cellStyle name="_총괄내역서_11내역서(서귀포시교육청사)" xfId="394" xr:uid="{00000000-0005-0000-0000-000089010000}"/>
    <cellStyle name="_총괄내역서_구엄교(전기내역서)-0307" xfId="395" xr:uid="{00000000-0005-0000-0000-00008A010000}"/>
    <cellStyle name="_총괄내역서_구엄교(전기내역서)최종" xfId="396" xr:uid="{00000000-0005-0000-0000-00008B010000}"/>
    <cellStyle name="_총괄내역서_내역-동광분교" xfId="397" xr:uid="{00000000-0005-0000-0000-00008C010000}"/>
    <cellStyle name="_총괄내역서_내역서(서귀포시교육청사)" xfId="398" xr:uid="{00000000-0005-0000-0000-00008D010000}"/>
    <cellStyle name="_총괄내역서_내역-신산초중" xfId="399" xr:uid="{00000000-0005-0000-0000-00008E010000}"/>
    <cellStyle name="_총괄내역서_내역-외도교" xfId="400" xr:uid="{00000000-0005-0000-0000-00008F010000}"/>
    <cellStyle name="_총괄내역서_내역-재릉" xfId="401" xr:uid="{00000000-0005-0000-0000-000090010000}"/>
    <cellStyle name="_총괄내역서_내역-제서교(흥산)" xfId="402" xr:uid="{00000000-0005-0000-0000-000091010000}"/>
    <cellStyle name="_총괄내역서_내역-추자중" xfId="403" xr:uid="{00000000-0005-0000-0000-000092010000}"/>
    <cellStyle name="_총괄내역서_내역-추자초" xfId="404" xr:uid="{00000000-0005-0000-0000-000093010000}"/>
    <cellStyle name="_총괄내역서_단가비교(1월)" xfId="405" xr:uid="{00000000-0005-0000-0000-000094010000}"/>
    <cellStyle name="_총괄내역서_대정중(전기내역서)-최종" xfId="406" xr:uid="{00000000-0005-0000-0000-000095010000}"/>
    <cellStyle name="_총괄내역서_더럭분교 내역서(0305)" xfId="407" xr:uid="{00000000-0005-0000-0000-000096010000}"/>
    <cellStyle name="_총괄내역서_도남교(전기내역서)" xfId="408" xr:uid="{00000000-0005-0000-0000-000097010000}"/>
    <cellStyle name="_총괄내역서_세화중(전기내역서)-0305" xfId="409" xr:uid="{00000000-0005-0000-0000-000098010000}"/>
    <cellStyle name="_총괄내역서_소방내역서(동홍초등학교 교실 및 E.V 증축공사)" xfId="410" xr:uid="{00000000-0005-0000-0000-000099010000}"/>
    <cellStyle name="_총괄내역서_소방내역서(동홍초등학교 교실 및 E.V 증축공사)-정광수" xfId="411" xr:uid="{00000000-0005-0000-0000-00009A010000}"/>
    <cellStyle name="_총괄내역서_소방내역서(하례교 교실증축 및 화장실 대수선공사)" xfId="412" xr:uid="{00000000-0005-0000-0000-00009B010000}"/>
    <cellStyle name="_총괄내역서_수변전실" xfId="413" xr:uid="{00000000-0005-0000-0000-00009C010000}"/>
    <cellStyle name="_총괄내역서_애월교(전기내역서)최종" xfId="414" xr:uid="{00000000-0005-0000-0000-00009D010000}"/>
    <cellStyle name="_총괄내역서_애월중(전기내역서)최종" xfId="415" xr:uid="{00000000-0005-0000-0000-00009E010000}"/>
    <cellStyle name="_총괄내역서_일위대가" xfId="416" xr:uid="{00000000-0005-0000-0000-00009F010000}"/>
    <cellStyle name="_총괄내역서_전기내역서(동홍초등학교 교실 및 E.V 증축공사)" xfId="417" xr:uid="{00000000-0005-0000-0000-0000A0010000}"/>
    <cellStyle name="_총괄내역서_전기내역서(동홍초등학교 교실 및 E.V 증축공사)-정광수" xfId="418" xr:uid="{00000000-0005-0000-0000-0000A1010000}"/>
    <cellStyle name="_총괄내역서_전기내역서(동홍초등학교 교실 및 E.V 증축공사)-최종" xfId="419" xr:uid="{00000000-0005-0000-0000-0000A2010000}"/>
    <cellStyle name="_총괄내역서_전기내역서(온성학교)" xfId="420" xr:uid="{00000000-0005-0000-0000-0000A3010000}"/>
    <cellStyle name="_총괄내역서_전기내역서(제주시교육청사)" xfId="421" xr:uid="{00000000-0005-0000-0000-0000A4010000}"/>
    <cellStyle name="_총괄내역서_전기내역서(탐라교육원)" xfId="422" xr:uid="{00000000-0005-0000-0000-0000A5010000}"/>
    <cellStyle name="_총괄내역서_전기내역서(하례교 교실증축 및 화장실 대수선공사)" xfId="423" xr:uid="{00000000-0005-0000-0000-0000A6010000}"/>
    <cellStyle name="_총괄내역서_전기내역서(한수풀 도서관)" xfId="424" xr:uid="{00000000-0005-0000-0000-0000A7010000}"/>
    <cellStyle name="_총괄내역서_조천중(전기내역서)최종 (1)" xfId="425" xr:uid="{00000000-0005-0000-0000-0000A8010000}"/>
    <cellStyle name="_총괄내역서_추자교(전기내역서)최종" xfId="426" xr:uid="{00000000-0005-0000-0000-0000A9010000}"/>
    <cellStyle name="_총괄내역서_통신내역서(동홍초등학교 교실 및 E.V 증축공사)" xfId="427" xr:uid="{00000000-0005-0000-0000-0000AA010000}"/>
    <cellStyle name="_총괄내역서_통신내역서(동홍초등학교 교실 및 E.V 증축공사)-최종" xfId="428" xr:uid="{00000000-0005-0000-0000-0000AB010000}"/>
    <cellStyle name="_총괄내역서_통신내역서(제주시교육청사)" xfId="429" xr:uid="{00000000-0005-0000-0000-0000AC010000}"/>
    <cellStyle name="_총괄내역서_통신내역서(하례교 교실증축 및 화장실 대수선공사)" xfId="430" xr:uid="{00000000-0005-0000-0000-0000AD010000}"/>
    <cellStyle name="_총괄대갑내역서(0327)" xfId="431" xr:uid="{00000000-0005-0000-0000-0000AE010000}"/>
    <cellStyle name="_추가견적서" xfId="432" xr:uid="{00000000-0005-0000-0000-0000AF010000}"/>
    <cellStyle name="_추가견적서_11내역서(서귀포시교육청사)" xfId="433" xr:uid="{00000000-0005-0000-0000-0000B0010000}"/>
    <cellStyle name="_추가견적서_구엄교(전기내역서)-0307" xfId="434" xr:uid="{00000000-0005-0000-0000-0000B1010000}"/>
    <cellStyle name="_추가견적서_구엄교(전기내역서)최종" xfId="435" xr:uid="{00000000-0005-0000-0000-0000B2010000}"/>
    <cellStyle name="_추가견적서_내역-동광분교" xfId="436" xr:uid="{00000000-0005-0000-0000-0000B3010000}"/>
    <cellStyle name="_추가견적서_내역서(서귀포시교육청사)" xfId="437" xr:uid="{00000000-0005-0000-0000-0000B4010000}"/>
    <cellStyle name="_추가견적서_내역-신산초중" xfId="438" xr:uid="{00000000-0005-0000-0000-0000B5010000}"/>
    <cellStyle name="_추가견적서_내역-외도교" xfId="439" xr:uid="{00000000-0005-0000-0000-0000B6010000}"/>
    <cellStyle name="_추가견적서_내역-재릉" xfId="440" xr:uid="{00000000-0005-0000-0000-0000B7010000}"/>
    <cellStyle name="_추가견적서_내역-제서교(흥산)" xfId="441" xr:uid="{00000000-0005-0000-0000-0000B8010000}"/>
    <cellStyle name="_추가견적서_내역-추자중" xfId="442" xr:uid="{00000000-0005-0000-0000-0000B9010000}"/>
    <cellStyle name="_추가견적서_내역-추자초" xfId="443" xr:uid="{00000000-0005-0000-0000-0000BA010000}"/>
    <cellStyle name="_추가견적서_단가비교(1월)" xfId="444" xr:uid="{00000000-0005-0000-0000-0000BB010000}"/>
    <cellStyle name="_추가견적서_대정중(전기내역서)-최종" xfId="445" xr:uid="{00000000-0005-0000-0000-0000BC010000}"/>
    <cellStyle name="_추가견적서_더럭분교 내역서(0305)" xfId="446" xr:uid="{00000000-0005-0000-0000-0000BD010000}"/>
    <cellStyle name="_추가견적서_도남교(전기내역서)" xfId="447" xr:uid="{00000000-0005-0000-0000-0000BE010000}"/>
    <cellStyle name="_추가견적서_세화중(전기내역서)-0305" xfId="448" xr:uid="{00000000-0005-0000-0000-0000BF010000}"/>
    <cellStyle name="_추가견적서_소방내역서(동홍초등학교 교실 및 E.V 증축공사)" xfId="449" xr:uid="{00000000-0005-0000-0000-0000C0010000}"/>
    <cellStyle name="_추가견적서_소방내역서(동홍초등학교 교실 및 E.V 증축공사)-정광수" xfId="450" xr:uid="{00000000-0005-0000-0000-0000C1010000}"/>
    <cellStyle name="_추가견적서_소방내역서(하례교 교실증축 및 화장실 대수선공사)" xfId="451" xr:uid="{00000000-0005-0000-0000-0000C2010000}"/>
    <cellStyle name="_추가견적서_수변전실" xfId="452" xr:uid="{00000000-0005-0000-0000-0000C3010000}"/>
    <cellStyle name="_추가견적서_애월교(전기내역서)최종" xfId="453" xr:uid="{00000000-0005-0000-0000-0000C4010000}"/>
    <cellStyle name="_추가견적서_애월중(전기내역서)최종" xfId="454" xr:uid="{00000000-0005-0000-0000-0000C5010000}"/>
    <cellStyle name="_추가견적서_일위대가" xfId="455" xr:uid="{00000000-0005-0000-0000-0000C6010000}"/>
    <cellStyle name="_추가견적서_전기내역서(동홍초등학교 교실 및 E.V 증축공사)" xfId="456" xr:uid="{00000000-0005-0000-0000-0000C7010000}"/>
    <cellStyle name="_추가견적서_전기내역서(동홍초등학교 교실 및 E.V 증축공사)-정광수" xfId="457" xr:uid="{00000000-0005-0000-0000-0000C8010000}"/>
    <cellStyle name="_추가견적서_전기내역서(동홍초등학교 교실 및 E.V 증축공사)-최종" xfId="458" xr:uid="{00000000-0005-0000-0000-0000C9010000}"/>
    <cellStyle name="_추가견적서_전기내역서(온성학교)" xfId="459" xr:uid="{00000000-0005-0000-0000-0000CA010000}"/>
    <cellStyle name="_추가견적서_전기내역서(제주시교육청사)" xfId="460" xr:uid="{00000000-0005-0000-0000-0000CB010000}"/>
    <cellStyle name="_추가견적서_전기내역서(탐라교육원)" xfId="461" xr:uid="{00000000-0005-0000-0000-0000CC010000}"/>
    <cellStyle name="_추가견적서_전기내역서(하례교 교실증축 및 화장실 대수선공사)" xfId="462" xr:uid="{00000000-0005-0000-0000-0000CD010000}"/>
    <cellStyle name="_추가견적서_전기내역서(한수풀 도서관)" xfId="463" xr:uid="{00000000-0005-0000-0000-0000CE010000}"/>
    <cellStyle name="_추가견적서_조천중(전기내역서)최종 (1)" xfId="464" xr:uid="{00000000-0005-0000-0000-0000CF010000}"/>
    <cellStyle name="_추가견적서_추자교(전기내역서)최종" xfId="465" xr:uid="{00000000-0005-0000-0000-0000D0010000}"/>
    <cellStyle name="_추가견적서_통신내역서(동홍초등학교 교실 및 E.V 증축공사)" xfId="466" xr:uid="{00000000-0005-0000-0000-0000D1010000}"/>
    <cellStyle name="_추가견적서_통신내역서(동홍초등학교 교실 및 E.V 증축공사)-최종" xfId="467" xr:uid="{00000000-0005-0000-0000-0000D2010000}"/>
    <cellStyle name="_추가견적서_통신내역서(제주시교육청사)" xfId="468" xr:uid="{00000000-0005-0000-0000-0000D3010000}"/>
    <cellStyle name="_추가견적서_통신내역서(하례교 교실증축 및 화장실 대수선공사)" xfId="469" xr:uid="{00000000-0005-0000-0000-0000D4010000}"/>
    <cellStyle name="_페어견적" xfId="470" xr:uid="{00000000-0005-0000-0000-0000D5010000}"/>
    <cellStyle name="_페어견적_11내역서(서귀포시교육청사)" xfId="471" xr:uid="{00000000-0005-0000-0000-0000D6010000}"/>
    <cellStyle name="_페어견적_구엄교(전기내역서)-0307" xfId="472" xr:uid="{00000000-0005-0000-0000-0000D7010000}"/>
    <cellStyle name="_페어견적_구엄교(전기내역서)최종" xfId="473" xr:uid="{00000000-0005-0000-0000-0000D8010000}"/>
    <cellStyle name="_페어견적_내역-동광분교" xfId="474" xr:uid="{00000000-0005-0000-0000-0000D9010000}"/>
    <cellStyle name="_페어견적_내역서(서귀포시교육청사)" xfId="475" xr:uid="{00000000-0005-0000-0000-0000DA010000}"/>
    <cellStyle name="_페어견적_내역-신산초중" xfId="476" xr:uid="{00000000-0005-0000-0000-0000DB010000}"/>
    <cellStyle name="_페어견적_내역-외도교" xfId="477" xr:uid="{00000000-0005-0000-0000-0000DC010000}"/>
    <cellStyle name="_페어견적_내역-재릉" xfId="478" xr:uid="{00000000-0005-0000-0000-0000DD010000}"/>
    <cellStyle name="_페어견적_내역-제서교(흥산)" xfId="479" xr:uid="{00000000-0005-0000-0000-0000DE010000}"/>
    <cellStyle name="_페어견적_내역-추자중" xfId="480" xr:uid="{00000000-0005-0000-0000-0000DF010000}"/>
    <cellStyle name="_페어견적_내역-추자초" xfId="481" xr:uid="{00000000-0005-0000-0000-0000E0010000}"/>
    <cellStyle name="_페어견적_단가비교(1월)" xfId="482" xr:uid="{00000000-0005-0000-0000-0000E1010000}"/>
    <cellStyle name="_페어견적_대정중(전기내역서)-최종" xfId="483" xr:uid="{00000000-0005-0000-0000-0000E2010000}"/>
    <cellStyle name="_페어견적_더럭분교 내역서(0305)" xfId="484" xr:uid="{00000000-0005-0000-0000-0000E3010000}"/>
    <cellStyle name="_페어견적_도남교(전기내역서)" xfId="485" xr:uid="{00000000-0005-0000-0000-0000E4010000}"/>
    <cellStyle name="_페어견적_세화중(전기내역서)-0305" xfId="486" xr:uid="{00000000-0005-0000-0000-0000E5010000}"/>
    <cellStyle name="_페어견적_소방내역서(동홍초등학교 교실 및 E.V 증축공사)" xfId="487" xr:uid="{00000000-0005-0000-0000-0000E6010000}"/>
    <cellStyle name="_페어견적_소방내역서(동홍초등학교 교실 및 E.V 증축공사)-정광수" xfId="488" xr:uid="{00000000-0005-0000-0000-0000E7010000}"/>
    <cellStyle name="_페어견적_소방내역서(하례교 교실증축 및 화장실 대수선공사)" xfId="489" xr:uid="{00000000-0005-0000-0000-0000E8010000}"/>
    <cellStyle name="_페어견적_수변전실" xfId="490" xr:uid="{00000000-0005-0000-0000-0000E9010000}"/>
    <cellStyle name="_페어견적_애월교(전기내역서)최종" xfId="491" xr:uid="{00000000-0005-0000-0000-0000EA010000}"/>
    <cellStyle name="_페어견적_애월중(전기내역서)최종" xfId="492" xr:uid="{00000000-0005-0000-0000-0000EB010000}"/>
    <cellStyle name="_페어견적_일위대가" xfId="493" xr:uid="{00000000-0005-0000-0000-0000EC010000}"/>
    <cellStyle name="_페어견적_전기내역서(동홍초등학교 교실 및 E.V 증축공사)" xfId="494" xr:uid="{00000000-0005-0000-0000-0000ED010000}"/>
    <cellStyle name="_페어견적_전기내역서(동홍초등학교 교실 및 E.V 증축공사)-정광수" xfId="495" xr:uid="{00000000-0005-0000-0000-0000EE010000}"/>
    <cellStyle name="_페어견적_전기내역서(동홍초등학교 교실 및 E.V 증축공사)-최종" xfId="496" xr:uid="{00000000-0005-0000-0000-0000EF010000}"/>
    <cellStyle name="_페어견적_전기내역서(온성학교)" xfId="497" xr:uid="{00000000-0005-0000-0000-0000F0010000}"/>
    <cellStyle name="_페어견적_전기내역서(제주시교육청사)" xfId="498" xr:uid="{00000000-0005-0000-0000-0000F1010000}"/>
    <cellStyle name="_페어견적_전기내역서(탐라교육원)" xfId="499" xr:uid="{00000000-0005-0000-0000-0000F2010000}"/>
    <cellStyle name="_페어견적_전기내역서(하례교 교실증축 및 화장실 대수선공사)" xfId="500" xr:uid="{00000000-0005-0000-0000-0000F3010000}"/>
    <cellStyle name="_페어견적_전기내역서(한수풀 도서관)" xfId="501" xr:uid="{00000000-0005-0000-0000-0000F4010000}"/>
    <cellStyle name="_페어견적_조천중(전기내역서)최종 (1)" xfId="502" xr:uid="{00000000-0005-0000-0000-0000F5010000}"/>
    <cellStyle name="_페어견적_추자교(전기내역서)최종" xfId="503" xr:uid="{00000000-0005-0000-0000-0000F6010000}"/>
    <cellStyle name="_페어견적_통신내역서(동홍초등학교 교실 및 E.V 증축공사)" xfId="504" xr:uid="{00000000-0005-0000-0000-0000F7010000}"/>
    <cellStyle name="_페어견적_통신내역서(동홍초등학교 교실 및 E.V 증축공사)-최종" xfId="505" xr:uid="{00000000-0005-0000-0000-0000F8010000}"/>
    <cellStyle name="_페어견적_통신내역서(제주시교육청사)" xfId="506" xr:uid="{00000000-0005-0000-0000-0000F9010000}"/>
    <cellStyle name="_페어견적_통신내역서(하례교 교실증축 및 화장실 대수선공사)" xfId="507" xr:uid="{00000000-0005-0000-0000-0000FA010000}"/>
    <cellStyle name="_평창하이테크-제출" xfId="508" xr:uid="{00000000-0005-0000-0000-0000FB010000}"/>
    <cellStyle name="¡¾¨u￠￢ⓒ÷A¨u," xfId="509" xr:uid="{00000000-0005-0000-0000-0000FC010000}"/>
    <cellStyle name="´Þ·¯" xfId="510" xr:uid="{00000000-0005-0000-0000-0000FD010000}"/>
    <cellStyle name="’E‰Y [0.00]_laroux" xfId="511" xr:uid="{00000000-0005-0000-0000-0000FE010000}"/>
    <cellStyle name="’E‰Y_laroux" xfId="512" xr:uid="{00000000-0005-0000-0000-0000FF010000}"/>
    <cellStyle name="¤@?e_TEST-1 " xfId="513" xr:uid="{00000000-0005-0000-0000-000000020000}"/>
    <cellStyle name="△백분율" xfId="514" xr:uid="{00000000-0005-0000-0000-000001020000}"/>
    <cellStyle name="△콤마" xfId="515" xr:uid="{00000000-0005-0000-0000-000002020000}"/>
    <cellStyle name="°íÁ¤¼Ò¼ýÁ¡" xfId="516" xr:uid="{00000000-0005-0000-0000-000003020000}"/>
    <cellStyle name="°íÁ¤Ãâ·Â1" xfId="517" xr:uid="{00000000-0005-0000-0000-000004020000}"/>
    <cellStyle name="°íÁ¤Ãâ·Â2" xfId="518" xr:uid="{00000000-0005-0000-0000-000005020000}"/>
    <cellStyle name="0.0" xfId="519" xr:uid="{00000000-0005-0000-0000-000006020000}"/>
    <cellStyle name="0.00" xfId="520" xr:uid="{00000000-0005-0000-0000-000007020000}"/>
    <cellStyle name="1" xfId="521" xr:uid="{00000000-0005-0000-0000-000008020000}"/>
    <cellStyle name="1_시민계략공사" xfId="522" xr:uid="{00000000-0005-0000-0000-000009020000}"/>
    <cellStyle name="1_시민계략공사_전기-한남" xfId="523" xr:uid="{00000000-0005-0000-0000-00000A020000}"/>
    <cellStyle name="19990216" xfId="524" xr:uid="{00000000-0005-0000-0000-00000B020000}"/>
    <cellStyle name="¹éºÐÀ²_¿îÀüÀÚ±Ý" xfId="525" xr:uid="{00000000-0005-0000-0000-00000C020000}"/>
    <cellStyle name="²" xfId="526" xr:uid="{00000000-0005-0000-0000-00000D020000}"/>
    <cellStyle name="³¯Â¥" xfId="527" xr:uid="{00000000-0005-0000-0000-00000E020000}"/>
    <cellStyle name="A¨­￠￢￠O [0]_￠?i¡ieE¡ⓒ¡¤A ¡¾a¡¾￠￢A￠OA¡AC¡I" xfId="528" xr:uid="{00000000-0005-0000-0000-00000F020000}"/>
    <cellStyle name="A¨­￠￢￠O_￠?i¡ieE¡ⓒ¡¤A ¡¾a¡¾￠￢A￠OA¡AC¡I" xfId="529" xr:uid="{00000000-0005-0000-0000-000010020000}"/>
    <cellStyle name="AA" xfId="530" xr:uid="{00000000-0005-0000-0000-000011020000}"/>
    <cellStyle name="AeE­ [0]_ 2ÆAAþº° " xfId="531" xr:uid="{00000000-0005-0000-0000-000012020000}"/>
    <cellStyle name="ÅëÈ­ [0]_¸ðÇü¸·" xfId="532" xr:uid="{00000000-0005-0000-0000-000013020000}"/>
    <cellStyle name="AeE­ [0]_°u¸RC×¸n_¾÷A¾º° " xfId="533" xr:uid="{00000000-0005-0000-0000-000014020000}"/>
    <cellStyle name="ÅëÈ­ [0]_INQUIRY ¿µ¾÷ÃßÁø " xfId="534" xr:uid="{00000000-0005-0000-0000-000015020000}"/>
    <cellStyle name="AeE­ [0]_INQUIRY ¿μ¾÷AßAø " xfId="535" xr:uid="{00000000-0005-0000-0000-000016020000}"/>
    <cellStyle name="AeE­_ 2ÆAAþº° " xfId="536" xr:uid="{00000000-0005-0000-0000-000017020000}"/>
    <cellStyle name="ÅëÈ­_¸ðÇü¸·" xfId="537" xr:uid="{00000000-0005-0000-0000-000018020000}"/>
    <cellStyle name="AeE­_°u¸RC×¸n_¾÷A¾º° " xfId="538" xr:uid="{00000000-0005-0000-0000-000019020000}"/>
    <cellStyle name="ÅëÈ­_INQUIRY ¿µ¾÷ÃßÁø " xfId="539" xr:uid="{00000000-0005-0000-0000-00001A020000}"/>
    <cellStyle name="AeE­_INQUIRY ¿μ¾÷AßAø " xfId="540" xr:uid="{00000000-0005-0000-0000-00001B020000}"/>
    <cellStyle name="AeE¡ⓒ [0]_￠?i¡ieE¡ⓒ¡¤A ¡¾a¡¾￠￢A￠OA¡AC¡I" xfId="541" xr:uid="{00000000-0005-0000-0000-00001C020000}"/>
    <cellStyle name="AeE¡ⓒ_￠?i¡ieE¡ⓒ¡¤A ¡¾a¡¾￠￢A￠OA¡AC¡I" xfId="542" xr:uid="{00000000-0005-0000-0000-00001D020000}"/>
    <cellStyle name="ÆÛ¼¾Æ®" xfId="543" xr:uid="{00000000-0005-0000-0000-00001E020000}"/>
    <cellStyle name="ALIGNMENT" xfId="544" xr:uid="{00000000-0005-0000-0000-00001F020000}"/>
    <cellStyle name="AÞ¸¶ [0]_ 2ÆAAþº° " xfId="545" xr:uid="{00000000-0005-0000-0000-000020020000}"/>
    <cellStyle name="ÄÞ¸¶ [0]_¸ðÇü¸·" xfId="546" xr:uid="{00000000-0005-0000-0000-000021020000}"/>
    <cellStyle name="AÞ¸¶ [0]_°u¸RBS('98) " xfId="547" xr:uid="{00000000-0005-0000-0000-000022020000}"/>
    <cellStyle name="ÄÞ¸¶ [0]_INQUIRY ¿µ¾÷ÃßÁø " xfId="548" xr:uid="{00000000-0005-0000-0000-000023020000}"/>
    <cellStyle name="AÞ¸¶ [0]_INQUIRY ¿μ¾÷AßAø " xfId="549" xr:uid="{00000000-0005-0000-0000-000024020000}"/>
    <cellStyle name="AÞ¸¶_ 2ÆAAþº° " xfId="550" xr:uid="{00000000-0005-0000-0000-000025020000}"/>
    <cellStyle name="ÄÞ¸¶_¸ðÇü¸·" xfId="551" xr:uid="{00000000-0005-0000-0000-000026020000}"/>
    <cellStyle name="AÞ¸¶_°u¸RC×¸n_¾÷A¾º° " xfId="552" xr:uid="{00000000-0005-0000-0000-000027020000}"/>
    <cellStyle name="ÄÞ¸¶_INQUIRY ¿µ¾÷ÃßÁø " xfId="553" xr:uid="{00000000-0005-0000-0000-000028020000}"/>
    <cellStyle name="AÞ¸¶_INQUIRY ¿μ¾÷AßAø " xfId="554" xr:uid="{00000000-0005-0000-0000-000029020000}"/>
    <cellStyle name="ÀÚ¸®¼ö" xfId="555" xr:uid="{00000000-0005-0000-0000-00002A020000}"/>
    <cellStyle name="ÀÚ¸®¼ö0" xfId="556" xr:uid="{00000000-0005-0000-0000-00002B020000}"/>
    <cellStyle name="C¡IA¨ª_￠￢AAI¨uo" xfId="557" xr:uid="{00000000-0005-0000-0000-00002C020000}"/>
    <cellStyle name="C￥AØ_  FAB AIA¤  " xfId="558" xr:uid="{00000000-0005-0000-0000-00002D020000}"/>
    <cellStyle name="Ç¥ÁØ_(%)ºñ¸ñ±ººÐ·ùÇ¥" xfId="559" xr:uid="{00000000-0005-0000-0000-00002E020000}"/>
    <cellStyle name="C￥AØ_¿¹≫e¿aA≫ " xfId="560" xr:uid="{00000000-0005-0000-0000-00002F020000}"/>
    <cellStyle name="Ç¥ÁØ_»ç¾÷ºÎº° ÃÑ°è " xfId="561" xr:uid="{00000000-0005-0000-0000-000030020000}"/>
    <cellStyle name="C￥AØ_≫c¾÷ºIº° AN°e " xfId="562" xr:uid="{00000000-0005-0000-0000-000031020000}"/>
    <cellStyle name="Ç¥ÁØ_°­´ç (2)" xfId="563" xr:uid="{00000000-0005-0000-0000-000032020000}"/>
    <cellStyle name="C￥AØ_5-1±¤°i " xfId="564" xr:uid="{00000000-0005-0000-0000-000033020000}"/>
    <cellStyle name="Ç¥ÁØ_5-1±¤°í " xfId="565" xr:uid="{00000000-0005-0000-0000-000034020000}"/>
    <cellStyle name="C￥AØ_5-1±¤°i _도급,실행(02.2.16)" xfId="566" xr:uid="{00000000-0005-0000-0000-000035020000}"/>
    <cellStyle name="Calc Currency (0)" xfId="567" xr:uid="{00000000-0005-0000-0000-000036020000}"/>
    <cellStyle name="category" xfId="568" xr:uid="{00000000-0005-0000-0000-000037020000}"/>
    <cellStyle name="ÇÕ»ê" xfId="569" xr:uid="{00000000-0005-0000-0000-000038020000}"/>
    <cellStyle name="Comma" xfId="570" xr:uid="{00000000-0005-0000-0000-000039020000}"/>
    <cellStyle name="Comma [0]" xfId="571" xr:uid="{00000000-0005-0000-0000-00003A020000}"/>
    <cellStyle name="comma zerodec" xfId="572" xr:uid="{00000000-0005-0000-0000-00003B020000}"/>
    <cellStyle name="Comma_ SG&amp;A Bridge " xfId="573" xr:uid="{00000000-0005-0000-0000-00003C020000}"/>
    <cellStyle name="Comma0" xfId="574" xr:uid="{00000000-0005-0000-0000-00003D020000}"/>
    <cellStyle name="Comm뼬_E&amp;ONW2" xfId="575" xr:uid="{00000000-0005-0000-0000-00003E020000}"/>
    <cellStyle name="Copied" xfId="576" xr:uid="{00000000-0005-0000-0000-00003F020000}"/>
    <cellStyle name="Currency" xfId="577" xr:uid="{00000000-0005-0000-0000-000040020000}"/>
    <cellStyle name="Currency [0]" xfId="578" xr:uid="{00000000-0005-0000-0000-000041020000}"/>
    <cellStyle name="currency-$_표지 " xfId="579" xr:uid="{00000000-0005-0000-0000-000042020000}"/>
    <cellStyle name="Currency_ SG&amp;A Bridge " xfId="580" xr:uid="{00000000-0005-0000-0000-000043020000}"/>
    <cellStyle name="Currency0" xfId="581" xr:uid="{00000000-0005-0000-0000-000044020000}"/>
    <cellStyle name="Currency1" xfId="582" xr:uid="{00000000-0005-0000-0000-000045020000}"/>
    <cellStyle name="Date" xfId="583" xr:uid="{00000000-0005-0000-0000-000046020000}"/>
    <cellStyle name="Dezimal [0]_laroux" xfId="584" xr:uid="{00000000-0005-0000-0000-000047020000}"/>
    <cellStyle name="Dezimal_laroux" xfId="585" xr:uid="{00000000-0005-0000-0000-000048020000}"/>
    <cellStyle name="Dollar (zero dec)" xfId="586" xr:uid="{00000000-0005-0000-0000-000049020000}"/>
    <cellStyle name="È­Æó±âÈ£" xfId="587" xr:uid="{00000000-0005-0000-0000-00004A020000}"/>
    <cellStyle name="È­Æó±âÈ£0" xfId="588" xr:uid="{00000000-0005-0000-0000-00004B020000}"/>
    <cellStyle name="Entered" xfId="589" xr:uid="{00000000-0005-0000-0000-00004C020000}"/>
    <cellStyle name="F2" xfId="590" xr:uid="{00000000-0005-0000-0000-00004D020000}"/>
    <cellStyle name="F3" xfId="591" xr:uid="{00000000-0005-0000-0000-00004E020000}"/>
    <cellStyle name="F4" xfId="592" xr:uid="{00000000-0005-0000-0000-00004F020000}"/>
    <cellStyle name="F5" xfId="593" xr:uid="{00000000-0005-0000-0000-000050020000}"/>
    <cellStyle name="F6" xfId="594" xr:uid="{00000000-0005-0000-0000-000051020000}"/>
    <cellStyle name="F7" xfId="595" xr:uid="{00000000-0005-0000-0000-000052020000}"/>
    <cellStyle name="F8" xfId="596" xr:uid="{00000000-0005-0000-0000-000053020000}"/>
    <cellStyle name="Fixed" xfId="597" xr:uid="{00000000-0005-0000-0000-000054020000}"/>
    <cellStyle name="Followed Hyperlink" xfId="598" xr:uid="{00000000-0005-0000-0000-000055020000}"/>
    <cellStyle name="Grey" xfId="599" xr:uid="{00000000-0005-0000-0000-000056020000}"/>
    <cellStyle name="HEADER" xfId="600" xr:uid="{00000000-0005-0000-0000-000057020000}"/>
    <cellStyle name="Header1" xfId="601" xr:uid="{00000000-0005-0000-0000-000058020000}"/>
    <cellStyle name="Header2" xfId="602" xr:uid="{00000000-0005-0000-0000-000059020000}"/>
    <cellStyle name="Heading 1" xfId="603" xr:uid="{00000000-0005-0000-0000-00005A020000}"/>
    <cellStyle name="Heading 2" xfId="604" xr:uid="{00000000-0005-0000-0000-00005B020000}"/>
    <cellStyle name="Heading1" xfId="605" xr:uid="{00000000-0005-0000-0000-00005C020000}"/>
    <cellStyle name="Heading2" xfId="606" xr:uid="{00000000-0005-0000-0000-00005D020000}"/>
    <cellStyle name="Helv8_PFD4.XLS" xfId="607" xr:uid="{00000000-0005-0000-0000-00005E020000}"/>
    <cellStyle name="Hyperlink" xfId="608" xr:uid="{00000000-0005-0000-0000-00005F020000}"/>
    <cellStyle name="Input [yellow]" xfId="609" xr:uid="{00000000-0005-0000-0000-000060020000}"/>
    <cellStyle name="Midtitle" xfId="610" xr:uid="{00000000-0005-0000-0000-000061020000}"/>
    <cellStyle name="Miglia - Stile1" xfId="611" xr:uid="{00000000-0005-0000-0000-000062020000}"/>
    <cellStyle name="Miglia - Stile2" xfId="612" xr:uid="{00000000-0005-0000-0000-000063020000}"/>
    <cellStyle name="Miglia - Stile3" xfId="613" xr:uid="{00000000-0005-0000-0000-000064020000}"/>
    <cellStyle name="Miglia - Stile4" xfId="614" xr:uid="{00000000-0005-0000-0000-000065020000}"/>
    <cellStyle name="Miglia - Stile5" xfId="615" xr:uid="{00000000-0005-0000-0000-000066020000}"/>
    <cellStyle name="Milliers [0]_Arabian Spec" xfId="616" xr:uid="{00000000-0005-0000-0000-000067020000}"/>
    <cellStyle name="Milliers_Arabian Spec" xfId="617" xr:uid="{00000000-0005-0000-0000-000068020000}"/>
    <cellStyle name="Model" xfId="618" xr:uid="{00000000-0005-0000-0000-000069020000}"/>
    <cellStyle name="Mon?aire [0]_Arabian Spec" xfId="619" xr:uid="{00000000-0005-0000-0000-00006A020000}"/>
    <cellStyle name="Mon?aire_Arabian Spec" xfId="620" xr:uid="{00000000-0005-0000-0000-00006B020000}"/>
    <cellStyle name="no dec" xfId="621" xr:uid="{00000000-0005-0000-0000-00006C020000}"/>
    <cellStyle name="Normal - Stile6" xfId="622" xr:uid="{00000000-0005-0000-0000-00006D020000}"/>
    <cellStyle name="Normal - Stile7" xfId="623" xr:uid="{00000000-0005-0000-0000-00006E020000}"/>
    <cellStyle name="Normal - Stile8" xfId="624" xr:uid="{00000000-0005-0000-0000-00006F020000}"/>
    <cellStyle name="Normal - Style1" xfId="625" xr:uid="{00000000-0005-0000-0000-000070020000}"/>
    <cellStyle name="Normal - Style2" xfId="626" xr:uid="{00000000-0005-0000-0000-000071020000}"/>
    <cellStyle name="Normal - Style3" xfId="627" xr:uid="{00000000-0005-0000-0000-000072020000}"/>
    <cellStyle name="Normal - Style4" xfId="628" xr:uid="{00000000-0005-0000-0000-000073020000}"/>
    <cellStyle name="Normal - Style5" xfId="629" xr:uid="{00000000-0005-0000-0000-000074020000}"/>
    <cellStyle name="Normal - Style6" xfId="630" xr:uid="{00000000-0005-0000-0000-000075020000}"/>
    <cellStyle name="Normal - Style7" xfId="631" xr:uid="{00000000-0005-0000-0000-000076020000}"/>
    <cellStyle name="Normal - Style8" xfId="632" xr:uid="{00000000-0005-0000-0000-000077020000}"/>
    <cellStyle name="Normal_ SG&amp;A Bridge " xfId="633" xr:uid="{00000000-0005-0000-0000-000078020000}"/>
    <cellStyle name="oft Excel]_x000d__x000a_Comment=The open=/f lines load custom functions into the Paste Function list._x000d__x000a_Maximized=3_x000d__x000a_AutoFormat=" xfId="634" xr:uid="{00000000-0005-0000-0000-000079020000}"/>
    <cellStyle name="Percent" xfId="635" xr:uid="{00000000-0005-0000-0000-00007A020000}"/>
    <cellStyle name="Percent [2]" xfId="636" xr:uid="{00000000-0005-0000-0000-00007B020000}"/>
    <cellStyle name="Percent 2" xfId="637" xr:uid="{00000000-0005-0000-0000-00007C020000}"/>
    <cellStyle name="Percent_04-오리리포장공" xfId="638" xr:uid="{00000000-0005-0000-0000-00007D020000}"/>
    <cellStyle name="RevList" xfId="639" xr:uid="{00000000-0005-0000-0000-00007E020000}"/>
    <cellStyle name="Standard_Division-List (A)" xfId="640" xr:uid="{00000000-0005-0000-0000-00007F020000}"/>
    <cellStyle name="subhead" xfId="641" xr:uid="{00000000-0005-0000-0000-000080020000}"/>
    <cellStyle name="Subtotal" xfId="642" xr:uid="{00000000-0005-0000-0000-000081020000}"/>
    <cellStyle name="testtitle" xfId="643" xr:uid="{00000000-0005-0000-0000-000082020000}"/>
    <cellStyle name="Title" xfId="644" xr:uid="{00000000-0005-0000-0000-000083020000}"/>
    <cellStyle name="title [1]" xfId="645" xr:uid="{00000000-0005-0000-0000-000084020000}"/>
    <cellStyle name="title [2]" xfId="646" xr:uid="{00000000-0005-0000-0000-000085020000}"/>
    <cellStyle name="Total" xfId="647" xr:uid="{00000000-0005-0000-0000-000086020000}"/>
    <cellStyle name="W?rung [0]_laroux" xfId="648" xr:uid="{00000000-0005-0000-0000-000087020000}"/>
    <cellStyle name="W?rung_laroux" xfId="649" xr:uid="{00000000-0005-0000-0000-000088020000}"/>
    <cellStyle name="고정소숫점" xfId="650" xr:uid="{00000000-0005-0000-0000-000089020000}"/>
    <cellStyle name="고정출력1" xfId="651" xr:uid="{00000000-0005-0000-0000-00008A020000}"/>
    <cellStyle name="고정출력2" xfId="652" xr:uid="{00000000-0005-0000-0000-00008B020000}"/>
    <cellStyle name="咬訌裝?INCOM1" xfId="653" xr:uid="{00000000-0005-0000-0000-00008C020000}"/>
    <cellStyle name="咬訌裝?INCOM10" xfId="654" xr:uid="{00000000-0005-0000-0000-00008D020000}"/>
    <cellStyle name="咬訌裝?INCOM2" xfId="655" xr:uid="{00000000-0005-0000-0000-00008E020000}"/>
    <cellStyle name="咬訌裝?INCOM3" xfId="656" xr:uid="{00000000-0005-0000-0000-00008F020000}"/>
    <cellStyle name="咬訌裝?INCOM4" xfId="657" xr:uid="{00000000-0005-0000-0000-000090020000}"/>
    <cellStyle name="咬訌裝?INCOM5" xfId="658" xr:uid="{00000000-0005-0000-0000-000091020000}"/>
    <cellStyle name="咬訌裝?INCOM6" xfId="659" xr:uid="{00000000-0005-0000-0000-000092020000}"/>
    <cellStyle name="咬訌裝?INCOM7" xfId="660" xr:uid="{00000000-0005-0000-0000-000093020000}"/>
    <cellStyle name="咬訌裝?INCOM8" xfId="661" xr:uid="{00000000-0005-0000-0000-000094020000}"/>
    <cellStyle name="咬訌裝?INCOM9" xfId="662" xr:uid="{00000000-0005-0000-0000-000095020000}"/>
    <cellStyle name="咬訌裝?PRIB11" xfId="663" xr:uid="{00000000-0005-0000-0000-000096020000}"/>
    <cellStyle name="글꼴" xfId="664" xr:uid="{00000000-0005-0000-0000-000097020000}"/>
    <cellStyle name="날짜" xfId="665" xr:uid="{00000000-0005-0000-0000-000098020000}"/>
    <cellStyle name="달러" xfId="666" xr:uid="{00000000-0005-0000-0000-000099020000}"/>
    <cellStyle name="돋움채" xfId="667" xr:uid="{00000000-0005-0000-0000-00009A020000}"/>
    <cellStyle name="뒤에 오는 하이퍼링크" xfId="668" xr:uid="{00000000-0005-0000-0000-00009B020000}"/>
    <cellStyle name="똿떓죶Ø괻 [0.00]_NT Server " xfId="669" xr:uid="{00000000-0005-0000-0000-00009C020000}"/>
    <cellStyle name="똿떓죶Ø괻_NT Server " xfId="670" xr:uid="{00000000-0005-0000-0000-00009D020000}"/>
    <cellStyle name="똿뗦먛귟 [0.00]_laroux" xfId="671" xr:uid="{00000000-0005-0000-0000-00009E020000}"/>
    <cellStyle name="똿뗦먛귟_laroux" xfId="672" xr:uid="{00000000-0005-0000-0000-00009F020000}"/>
    <cellStyle name="묮뎋 [0.00]_NT Server " xfId="673" xr:uid="{00000000-0005-0000-0000-0000A0020000}"/>
    <cellStyle name="묮뎋_NT Server " xfId="674" xr:uid="{00000000-0005-0000-0000-0000A1020000}"/>
    <cellStyle name="믅됞 [0.00]_laroux" xfId="675" xr:uid="{00000000-0005-0000-0000-0000A2020000}"/>
    <cellStyle name="믅됞_laroux" xfId="676" xr:uid="{00000000-0005-0000-0000-0000A3020000}"/>
    <cellStyle name="바깥" xfId="677" xr:uid="{00000000-0005-0000-0000-0000A4020000}"/>
    <cellStyle name="백분율 [0]" xfId="678" xr:uid="{00000000-0005-0000-0000-0000A5020000}"/>
    <cellStyle name="백분율 [2]" xfId="679" xr:uid="{00000000-0005-0000-0000-0000A6020000}"/>
    <cellStyle name="백분율 11" xfId="680" xr:uid="{00000000-0005-0000-0000-0000A7020000}"/>
    <cellStyle name="백분율 2" xfId="681" xr:uid="{00000000-0005-0000-0000-0000A8020000}"/>
    <cellStyle name="백분율 2 2" xfId="682" xr:uid="{00000000-0005-0000-0000-0000A9020000}"/>
    <cellStyle name="백분율 3" xfId="683" xr:uid="{00000000-0005-0000-0000-0000AA020000}"/>
    <cellStyle name="분수" xfId="684" xr:uid="{00000000-0005-0000-0000-0000AB020000}"/>
    <cellStyle name="뷭?" xfId="685" xr:uid="{00000000-0005-0000-0000-0000AC020000}"/>
    <cellStyle name="설계서" xfId="686" xr:uid="{00000000-0005-0000-0000-0000AD020000}"/>
    <cellStyle name="설계서-내용" xfId="687" xr:uid="{00000000-0005-0000-0000-0000AE020000}"/>
    <cellStyle name="설계서-내용-소수점" xfId="688" xr:uid="{00000000-0005-0000-0000-0000AF020000}"/>
    <cellStyle name="설계서-내용-우" xfId="689" xr:uid="{00000000-0005-0000-0000-0000B0020000}"/>
    <cellStyle name="설계서-내용-좌" xfId="690" xr:uid="{00000000-0005-0000-0000-0000B1020000}"/>
    <cellStyle name="설계서-소제목" xfId="691" xr:uid="{00000000-0005-0000-0000-0000B2020000}"/>
    <cellStyle name="설계서-타이틀" xfId="692" xr:uid="{00000000-0005-0000-0000-0000B3020000}"/>
    <cellStyle name="설계서-항목" xfId="693" xr:uid="{00000000-0005-0000-0000-0000B4020000}"/>
    <cellStyle name="수량" xfId="694" xr:uid="{00000000-0005-0000-0000-0000B5020000}"/>
    <cellStyle name="숫자(R)" xfId="695" xr:uid="{00000000-0005-0000-0000-0000B6020000}"/>
    <cellStyle name="쉼표 [0]" xfId="696" builtinId="6"/>
    <cellStyle name="쉼표 [0] 10" xfId="697" xr:uid="{00000000-0005-0000-0000-0000B8020000}"/>
    <cellStyle name="쉼표 [0] 2" xfId="698" xr:uid="{00000000-0005-0000-0000-0000B9020000}"/>
    <cellStyle name="쉼표 [0] 2 2" xfId="699" xr:uid="{00000000-0005-0000-0000-0000BA020000}"/>
    <cellStyle name="쉼표 [0] 2 2 2" xfId="700" xr:uid="{00000000-0005-0000-0000-0000BB020000}"/>
    <cellStyle name="쉼표 [0] 2 2 3" xfId="701" xr:uid="{00000000-0005-0000-0000-0000BC020000}"/>
    <cellStyle name="쉼표 [0] 2 3" xfId="702" xr:uid="{00000000-0005-0000-0000-0000BD020000}"/>
    <cellStyle name="쉼표 [0] 3" xfId="703" xr:uid="{00000000-0005-0000-0000-0000BE020000}"/>
    <cellStyle name="쉼표 [0] 3 2" xfId="704" xr:uid="{00000000-0005-0000-0000-0000BF020000}"/>
    <cellStyle name="쉼표 [0] 4" xfId="705" xr:uid="{00000000-0005-0000-0000-0000C0020000}"/>
    <cellStyle name="쉼표 [0] 5" xfId="706" xr:uid="{00000000-0005-0000-0000-0000C1020000}"/>
    <cellStyle name="쉼표 [0] 6" xfId="707" xr:uid="{00000000-0005-0000-0000-0000C2020000}"/>
    <cellStyle name="쉼표 [0] 7" xfId="760" xr:uid="{8FF318E0-847C-414C-9BEE-45490F8E0360}"/>
    <cellStyle name="쉼표 [0]_연결통로(전기)" xfId="708" xr:uid="{00000000-0005-0000-0000-0000C3020000}"/>
    <cellStyle name="스타일 1" xfId="709" xr:uid="{00000000-0005-0000-0000-0000C4020000}"/>
    <cellStyle name="스타일 2" xfId="710" xr:uid="{00000000-0005-0000-0000-0000C5020000}"/>
    <cellStyle name="스타일 3" xfId="711" xr:uid="{00000000-0005-0000-0000-0000C6020000}"/>
    <cellStyle name="스타일 4" xfId="712" xr:uid="{00000000-0005-0000-0000-0000C7020000}"/>
    <cellStyle name="스타일 5" xfId="713" xr:uid="{00000000-0005-0000-0000-0000C8020000}"/>
    <cellStyle name="스타일 6" xfId="714" xr:uid="{00000000-0005-0000-0000-0000C9020000}"/>
    <cellStyle name="안건회계법인" xfId="715" xr:uid="{00000000-0005-0000-0000-0000CA020000}"/>
    <cellStyle name="열어본 하이퍼링크" xfId="716" xr:uid="{00000000-0005-0000-0000-0000CB020000}"/>
    <cellStyle name="일위대가" xfId="717" xr:uid="{00000000-0005-0000-0000-0000CC020000}"/>
    <cellStyle name="자리수" xfId="718" xr:uid="{00000000-0005-0000-0000-0000CD020000}"/>
    <cellStyle name="자리수0" xfId="719" xr:uid="{00000000-0005-0000-0000-0000CE020000}"/>
    <cellStyle name="제목 1(左)" xfId="720" xr:uid="{00000000-0005-0000-0000-0000CF020000}"/>
    <cellStyle name="제목 1(中)" xfId="721" xr:uid="{00000000-0005-0000-0000-0000D0020000}"/>
    <cellStyle name="제목[1 줄]" xfId="722" xr:uid="{00000000-0005-0000-0000-0000D1020000}"/>
    <cellStyle name="제목[2줄 아래]" xfId="723" xr:uid="{00000000-0005-0000-0000-0000D2020000}"/>
    <cellStyle name="제목[2줄 위]" xfId="724" xr:uid="{00000000-0005-0000-0000-0000D3020000}"/>
    <cellStyle name="제목1" xfId="725" xr:uid="{00000000-0005-0000-0000-0000D4020000}"/>
    <cellStyle name="지정되지 않음" xfId="726" xr:uid="{00000000-0005-0000-0000-0000D5020000}"/>
    <cellStyle name="콤마 [0]" xfId="727" xr:uid="{00000000-0005-0000-0000-0000D6020000}"/>
    <cellStyle name="콤마 [0]_고산교 대수선" xfId="728" xr:uid="{00000000-0005-0000-0000-0000D7020000}"/>
    <cellStyle name="콤마 [2]" xfId="729" xr:uid="{00000000-0005-0000-0000-0000D8020000}"/>
    <cellStyle name="콤마[0]" xfId="730" xr:uid="{00000000-0005-0000-0000-0000D9020000}"/>
    <cellStyle name="콤마_  종  합  " xfId="731" xr:uid="{00000000-0005-0000-0000-0000DA020000}"/>
    <cellStyle name="통화 [0] 2" xfId="732" xr:uid="{00000000-0005-0000-0000-0000DB020000}"/>
    <cellStyle name="통화 [0] 2 2" xfId="733" xr:uid="{00000000-0005-0000-0000-0000DC020000}"/>
    <cellStyle name="통화 [0] 3" xfId="734" xr:uid="{00000000-0005-0000-0000-0000DD020000}"/>
    <cellStyle name="퍼센트" xfId="735" xr:uid="{00000000-0005-0000-0000-0000DE020000}"/>
    <cellStyle name="표머릿글(上)" xfId="736" xr:uid="{00000000-0005-0000-0000-0000DF020000}"/>
    <cellStyle name="표머릿글(中)" xfId="737" xr:uid="{00000000-0005-0000-0000-0000E0020000}"/>
    <cellStyle name="표머릿글(下)" xfId="738" xr:uid="{00000000-0005-0000-0000-0000E1020000}"/>
    <cellStyle name="표준" xfId="0" builtinId="0"/>
    <cellStyle name="표준 2" xfId="739" xr:uid="{00000000-0005-0000-0000-0000E3020000}"/>
    <cellStyle name="표준 2 2" xfId="740" xr:uid="{00000000-0005-0000-0000-0000E4020000}"/>
    <cellStyle name="표준 2 3" xfId="741" xr:uid="{00000000-0005-0000-0000-0000E5020000}"/>
    <cellStyle name="표준 2 4" xfId="742" xr:uid="{00000000-0005-0000-0000-0000E6020000}"/>
    <cellStyle name="표준 2 9 2" xfId="761" xr:uid="{B89C464E-A7EC-4C67-A10A-88D22F115516}"/>
    <cellStyle name="표준 3" xfId="743" xr:uid="{00000000-0005-0000-0000-0000E7020000}"/>
    <cellStyle name="표준 3 2" xfId="744" xr:uid="{00000000-0005-0000-0000-0000E8020000}"/>
    <cellStyle name="표준 4" xfId="745" xr:uid="{00000000-0005-0000-0000-0000E9020000}"/>
    <cellStyle name="표준 5" xfId="746" xr:uid="{00000000-0005-0000-0000-0000EA020000}"/>
    <cellStyle name="표준 6" xfId="747" xr:uid="{00000000-0005-0000-0000-0000EB020000}"/>
    <cellStyle name="표준 7" xfId="758" xr:uid="{97EBFD9B-09C4-42C0-88BF-D1D1FD51748F}"/>
    <cellStyle name="표준 8" xfId="759" xr:uid="{DD57EADE-7009-4C51-80A7-0D9749FC18BF}"/>
    <cellStyle name="표준 8 2" xfId="762" xr:uid="{DD7EC776-F3A3-4F99-B87F-AAC8808872D6}"/>
    <cellStyle name="표준 9" xfId="763" xr:uid="{67C74B7B-8B64-43BB-9E5E-39D2167F1A27}"/>
    <cellStyle name="標準_Akia(F）-8" xfId="748" xr:uid="{00000000-0005-0000-0000-0000EC020000}"/>
    <cellStyle name="표준_Book1" xfId="749" xr:uid="{00000000-0005-0000-0000-0000ED020000}"/>
    <cellStyle name="표준_고산교 대수선" xfId="750" xr:uid="{00000000-0005-0000-0000-0000EE020000}"/>
    <cellStyle name="표준_노형초등학교 교실 및 화장실 증축 소방설비공사" xfId="751" xr:uid="{00000000-0005-0000-0000-0000EF020000}"/>
    <cellStyle name="표준_하도수협활어축양장 신축공사 98월1월변경내역" xfId="752" xr:uid="{00000000-0005-0000-0000-0000F0020000}"/>
    <cellStyle name="표준1" xfId="753" xr:uid="{00000000-0005-0000-0000-0000F1020000}"/>
    <cellStyle name="합산" xfId="754" xr:uid="{00000000-0005-0000-0000-0000F2020000}"/>
    <cellStyle name="허윤정" xfId="755" xr:uid="{00000000-0005-0000-0000-0000F3020000}"/>
    <cellStyle name="화폐기호" xfId="756" xr:uid="{00000000-0005-0000-0000-0000F4020000}"/>
    <cellStyle name="화폐기호0" xfId="757" xr:uid="{00000000-0005-0000-0000-0000F502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externalLink" Target="externalLinks/externalLink112.xml"/><Relationship Id="rId299" Type="http://schemas.openxmlformats.org/officeDocument/2006/relationships/externalLink" Target="externalLinks/externalLink294.xml"/><Relationship Id="rId21" Type="http://schemas.openxmlformats.org/officeDocument/2006/relationships/externalLink" Target="externalLinks/externalLink16.xml"/><Relationship Id="rId63" Type="http://schemas.openxmlformats.org/officeDocument/2006/relationships/externalLink" Target="externalLinks/externalLink58.xml"/><Relationship Id="rId159" Type="http://schemas.openxmlformats.org/officeDocument/2006/relationships/externalLink" Target="externalLinks/externalLink154.xml"/><Relationship Id="rId170" Type="http://schemas.openxmlformats.org/officeDocument/2006/relationships/externalLink" Target="externalLinks/externalLink165.xml"/><Relationship Id="rId226" Type="http://schemas.openxmlformats.org/officeDocument/2006/relationships/externalLink" Target="externalLinks/externalLink221.xml"/><Relationship Id="rId268" Type="http://schemas.openxmlformats.org/officeDocument/2006/relationships/externalLink" Target="externalLinks/externalLink263.xml"/><Relationship Id="rId32" Type="http://schemas.openxmlformats.org/officeDocument/2006/relationships/externalLink" Target="externalLinks/externalLink27.xml"/><Relationship Id="rId74" Type="http://schemas.openxmlformats.org/officeDocument/2006/relationships/externalLink" Target="externalLinks/externalLink69.xml"/><Relationship Id="rId128" Type="http://schemas.openxmlformats.org/officeDocument/2006/relationships/externalLink" Target="externalLinks/externalLink123.xml"/><Relationship Id="rId5" Type="http://schemas.openxmlformats.org/officeDocument/2006/relationships/worksheet" Target="worksheets/sheet5.xml"/><Relationship Id="rId181" Type="http://schemas.openxmlformats.org/officeDocument/2006/relationships/externalLink" Target="externalLinks/externalLink176.xml"/><Relationship Id="rId237" Type="http://schemas.openxmlformats.org/officeDocument/2006/relationships/externalLink" Target="externalLinks/externalLink232.xml"/><Relationship Id="rId279" Type="http://schemas.openxmlformats.org/officeDocument/2006/relationships/externalLink" Target="externalLinks/externalLink274.xml"/><Relationship Id="rId43" Type="http://schemas.openxmlformats.org/officeDocument/2006/relationships/externalLink" Target="externalLinks/externalLink38.xml"/><Relationship Id="rId139" Type="http://schemas.openxmlformats.org/officeDocument/2006/relationships/externalLink" Target="externalLinks/externalLink134.xml"/><Relationship Id="rId290" Type="http://schemas.openxmlformats.org/officeDocument/2006/relationships/externalLink" Target="externalLinks/externalLink285.xml"/><Relationship Id="rId304" Type="http://schemas.openxmlformats.org/officeDocument/2006/relationships/externalLink" Target="externalLinks/externalLink299.xml"/><Relationship Id="rId85" Type="http://schemas.openxmlformats.org/officeDocument/2006/relationships/externalLink" Target="externalLinks/externalLink80.xml"/><Relationship Id="rId150" Type="http://schemas.openxmlformats.org/officeDocument/2006/relationships/externalLink" Target="externalLinks/externalLink145.xml"/><Relationship Id="rId192" Type="http://schemas.openxmlformats.org/officeDocument/2006/relationships/externalLink" Target="externalLinks/externalLink187.xml"/><Relationship Id="rId206" Type="http://schemas.openxmlformats.org/officeDocument/2006/relationships/externalLink" Target="externalLinks/externalLink201.xml"/><Relationship Id="rId248" Type="http://schemas.openxmlformats.org/officeDocument/2006/relationships/externalLink" Target="externalLinks/externalLink243.xml"/><Relationship Id="rId12" Type="http://schemas.openxmlformats.org/officeDocument/2006/relationships/externalLink" Target="externalLinks/externalLink7.xml"/><Relationship Id="rId108" Type="http://schemas.openxmlformats.org/officeDocument/2006/relationships/externalLink" Target="externalLinks/externalLink103.xml"/><Relationship Id="rId315" Type="http://schemas.openxmlformats.org/officeDocument/2006/relationships/externalLink" Target="externalLinks/externalLink310.xml"/><Relationship Id="rId54" Type="http://schemas.openxmlformats.org/officeDocument/2006/relationships/externalLink" Target="externalLinks/externalLink49.xml"/><Relationship Id="rId96" Type="http://schemas.openxmlformats.org/officeDocument/2006/relationships/externalLink" Target="externalLinks/externalLink91.xml"/><Relationship Id="rId161" Type="http://schemas.openxmlformats.org/officeDocument/2006/relationships/externalLink" Target="externalLinks/externalLink156.xml"/><Relationship Id="rId217" Type="http://schemas.openxmlformats.org/officeDocument/2006/relationships/externalLink" Target="externalLinks/externalLink212.xml"/><Relationship Id="rId259" Type="http://schemas.openxmlformats.org/officeDocument/2006/relationships/externalLink" Target="externalLinks/externalLink254.xml"/><Relationship Id="rId23" Type="http://schemas.openxmlformats.org/officeDocument/2006/relationships/externalLink" Target="externalLinks/externalLink18.xml"/><Relationship Id="rId119" Type="http://schemas.openxmlformats.org/officeDocument/2006/relationships/externalLink" Target="externalLinks/externalLink114.xml"/><Relationship Id="rId270" Type="http://schemas.openxmlformats.org/officeDocument/2006/relationships/externalLink" Target="externalLinks/externalLink265.xml"/><Relationship Id="rId65" Type="http://schemas.openxmlformats.org/officeDocument/2006/relationships/externalLink" Target="externalLinks/externalLink60.xml"/><Relationship Id="rId130" Type="http://schemas.openxmlformats.org/officeDocument/2006/relationships/externalLink" Target="externalLinks/externalLink125.xml"/><Relationship Id="rId172" Type="http://schemas.openxmlformats.org/officeDocument/2006/relationships/externalLink" Target="externalLinks/externalLink167.xml"/><Relationship Id="rId228" Type="http://schemas.openxmlformats.org/officeDocument/2006/relationships/externalLink" Target="externalLinks/externalLink223.xml"/><Relationship Id="rId281" Type="http://schemas.openxmlformats.org/officeDocument/2006/relationships/externalLink" Target="externalLinks/externalLink276.xml"/><Relationship Id="rId34" Type="http://schemas.openxmlformats.org/officeDocument/2006/relationships/externalLink" Target="externalLinks/externalLink29.xml"/><Relationship Id="rId55" Type="http://schemas.openxmlformats.org/officeDocument/2006/relationships/externalLink" Target="externalLinks/externalLink50.xml"/><Relationship Id="rId76" Type="http://schemas.openxmlformats.org/officeDocument/2006/relationships/externalLink" Target="externalLinks/externalLink71.xml"/><Relationship Id="rId97" Type="http://schemas.openxmlformats.org/officeDocument/2006/relationships/externalLink" Target="externalLinks/externalLink92.xml"/><Relationship Id="rId120" Type="http://schemas.openxmlformats.org/officeDocument/2006/relationships/externalLink" Target="externalLinks/externalLink115.xml"/><Relationship Id="rId141" Type="http://schemas.openxmlformats.org/officeDocument/2006/relationships/externalLink" Target="externalLinks/externalLink136.xml"/><Relationship Id="rId7" Type="http://schemas.openxmlformats.org/officeDocument/2006/relationships/externalLink" Target="externalLinks/externalLink2.xml"/><Relationship Id="rId162" Type="http://schemas.openxmlformats.org/officeDocument/2006/relationships/externalLink" Target="externalLinks/externalLink157.xml"/><Relationship Id="rId183" Type="http://schemas.openxmlformats.org/officeDocument/2006/relationships/externalLink" Target="externalLinks/externalLink178.xml"/><Relationship Id="rId218" Type="http://schemas.openxmlformats.org/officeDocument/2006/relationships/externalLink" Target="externalLinks/externalLink213.xml"/><Relationship Id="rId239" Type="http://schemas.openxmlformats.org/officeDocument/2006/relationships/externalLink" Target="externalLinks/externalLink234.xml"/><Relationship Id="rId250" Type="http://schemas.openxmlformats.org/officeDocument/2006/relationships/externalLink" Target="externalLinks/externalLink245.xml"/><Relationship Id="rId271" Type="http://schemas.openxmlformats.org/officeDocument/2006/relationships/externalLink" Target="externalLinks/externalLink266.xml"/><Relationship Id="rId292" Type="http://schemas.openxmlformats.org/officeDocument/2006/relationships/externalLink" Target="externalLinks/externalLink287.xml"/><Relationship Id="rId306" Type="http://schemas.openxmlformats.org/officeDocument/2006/relationships/externalLink" Target="externalLinks/externalLink301.xml"/><Relationship Id="rId24" Type="http://schemas.openxmlformats.org/officeDocument/2006/relationships/externalLink" Target="externalLinks/externalLink19.xml"/><Relationship Id="rId45" Type="http://schemas.openxmlformats.org/officeDocument/2006/relationships/externalLink" Target="externalLinks/externalLink40.xml"/><Relationship Id="rId66" Type="http://schemas.openxmlformats.org/officeDocument/2006/relationships/externalLink" Target="externalLinks/externalLink61.xml"/><Relationship Id="rId87" Type="http://schemas.openxmlformats.org/officeDocument/2006/relationships/externalLink" Target="externalLinks/externalLink82.xml"/><Relationship Id="rId110" Type="http://schemas.openxmlformats.org/officeDocument/2006/relationships/externalLink" Target="externalLinks/externalLink105.xml"/><Relationship Id="rId131" Type="http://schemas.openxmlformats.org/officeDocument/2006/relationships/externalLink" Target="externalLinks/externalLink126.xml"/><Relationship Id="rId152" Type="http://schemas.openxmlformats.org/officeDocument/2006/relationships/externalLink" Target="externalLinks/externalLink147.xml"/><Relationship Id="rId173" Type="http://schemas.openxmlformats.org/officeDocument/2006/relationships/externalLink" Target="externalLinks/externalLink168.xml"/><Relationship Id="rId194" Type="http://schemas.openxmlformats.org/officeDocument/2006/relationships/externalLink" Target="externalLinks/externalLink189.xml"/><Relationship Id="rId208" Type="http://schemas.openxmlformats.org/officeDocument/2006/relationships/externalLink" Target="externalLinks/externalLink203.xml"/><Relationship Id="rId229" Type="http://schemas.openxmlformats.org/officeDocument/2006/relationships/externalLink" Target="externalLinks/externalLink224.xml"/><Relationship Id="rId240" Type="http://schemas.openxmlformats.org/officeDocument/2006/relationships/externalLink" Target="externalLinks/externalLink235.xml"/><Relationship Id="rId261" Type="http://schemas.openxmlformats.org/officeDocument/2006/relationships/externalLink" Target="externalLinks/externalLink256.xml"/><Relationship Id="rId14" Type="http://schemas.openxmlformats.org/officeDocument/2006/relationships/externalLink" Target="externalLinks/externalLink9.xml"/><Relationship Id="rId35" Type="http://schemas.openxmlformats.org/officeDocument/2006/relationships/externalLink" Target="externalLinks/externalLink30.xml"/><Relationship Id="rId56" Type="http://schemas.openxmlformats.org/officeDocument/2006/relationships/externalLink" Target="externalLinks/externalLink51.xml"/><Relationship Id="rId77" Type="http://schemas.openxmlformats.org/officeDocument/2006/relationships/externalLink" Target="externalLinks/externalLink72.xml"/><Relationship Id="rId100" Type="http://schemas.openxmlformats.org/officeDocument/2006/relationships/externalLink" Target="externalLinks/externalLink95.xml"/><Relationship Id="rId282" Type="http://schemas.openxmlformats.org/officeDocument/2006/relationships/externalLink" Target="externalLinks/externalLink277.xml"/><Relationship Id="rId317" Type="http://schemas.openxmlformats.org/officeDocument/2006/relationships/externalLink" Target="externalLinks/externalLink312.xml"/><Relationship Id="rId8" Type="http://schemas.openxmlformats.org/officeDocument/2006/relationships/externalLink" Target="externalLinks/externalLink3.xml"/><Relationship Id="rId98" Type="http://schemas.openxmlformats.org/officeDocument/2006/relationships/externalLink" Target="externalLinks/externalLink93.xml"/><Relationship Id="rId121" Type="http://schemas.openxmlformats.org/officeDocument/2006/relationships/externalLink" Target="externalLinks/externalLink116.xml"/><Relationship Id="rId142" Type="http://schemas.openxmlformats.org/officeDocument/2006/relationships/externalLink" Target="externalLinks/externalLink137.xml"/><Relationship Id="rId163" Type="http://schemas.openxmlformats.org/officeDocument/2006/relationships/externalLink" Target="externalLinks/externalLink158.xml"/><Relationship Id="rId184" Type="http://schemas.openxmlformats.org/officeDocument/2006/relationships/externalLink" Target="externalLinks/externalLink179.xml"/><Relationship Id="rId219" Type="http://schemas.openxmlformats.org/officeDocument/2006/relationships/externalLink" Target="externalLinks/externalLink214.xml"/><Relationship Id="rId230" Type="http://schemas.openxmlformats.org/officeDocument/2006/relationships/externalLink" Target="externalLinks/externalLink225.xml"/><Relationship Id="rId251" Type="http://schemas.openxmlformats.org/officeDocument/2006/relationships/externalLink" Target="externalLinks/externalLink246.xml"/><Relationship Id="rId25" Type="http://schemas.openxmlformats.org/officeDocument/2006/relationships/externalLink" Target="externalLinks/externalLink20.xml"/><Relationship Id="rId46" Type="http://schemas.openxmlformats.org/officeDocument/2006/relationships/externalLink" Target="externalLinks/externalLink41.xml"/><Relationship Id="rId67" Type="http://schemas.openxmlformats.org/officeDocument/2006/relationships/externalLink" Target="externalLinks/externalLink62.xml"/><Relationship Id="rId272" Type="http://schemas.openxmlformats.org/officeDocument/2006/relationships/externalLink" Target="externalLinks/externalLink267.xml"/><Relationship Id="rId293" Type="http://schemas.openxmlformats.org/officeDocument/2006/relationships/externalLink" Target="externalLinks/externalLink288.xml"/><Relationship Id="rId307" Type="http://schemas.openxmlformats.org/officeDocument/2006/relationships/externalLink" Target="externalLinks/externalLink302.xml"/><Relationship Id="rId88" Type="http://schemas.openxmlformats.org/officeDocument/2006/relationships/externalLink" Target="externalLinks/externalLink83.xml"/><Relationship Id="rId111" Type="http://schemas.openxmlformats.org/officeDocument/2006/relationships/externalLink" Target="externalLinks/externalLink106.xml"/><Relationship Id="rId132" Type="http://schemas.openxmlformats.org/officeDocument/2006/relationships/externalLink" Target="externalLinks/externalLink127.xml"/><Relationship Id="rId153" Type="http://schemas.openxmlformats.org/officeDocument/2006/relationships/externalLink" Target="externalLinks/externalLink148.xml"/><Relationship Id="rId174" Type="http://schemas.openxmlformats.org/officeDocument/2006/relationships/externalLink" Target="externalLinks/externalLink169.xml"/><Relationship Id="rId195" Type="http://schemas.openxmlformats.org/officeDocument/2006/relationships/externalLink" Target="externalLinks/externalLink190.xml"/><Relationship Id="rId209" Type="http://schemas.openxmlformats.org/officeDocument/2006/relationships/externalLink" Target="externalLinks/externalLink204.xml"/><Relationship Id="rId220" Type="http://schemas.openxmlformats.org/officeDocument/2006/relationships/externalLink" Target="externalLinks/externalLink215.xml"/><Relationship Id="rId241" Type="http://schemas.openxmlformats.org/officeDocument/2006/relationships/externalLink" Target="externalLinks/externalLink236.xml"/><Relationship Id="rId15" Type="http://schemas.openxmlformats.org/officeDocument/2006/relationships/externalLink" Target="externalLinks/externalLink10.xml"/><Relationship Id="rId36" Type="http://schemas.openxmlformats.org/officeDocument/2006/relationships/externalLink" Target="externalLinks/externalLink31.xml"/><Relationship Id="rId57" Type="http://schemas.openxmlformats.org/officeDocument/2006/relationships/externalLink" Target="externalLinks/externalLink52.xml"/><Relationship Id="rId262" Type="http://schemas.openxmlformats.org/officeDocument/2006/relationships/externalLink" Target="externalLinks/externalLink257.xml"/><Relationship Id="rId283" Type="http://schemas.openxmlformats.org/officeDocument/2006/relationships/externalLink" Target="externalLinks/externalLink278.xml"/><Relationship Id="rId318" Type="http://schemas.openxmlformats.org/officeDocument/2006/relationships/externalLink" Target="externalLinks/externalLink313.xml"/><Relationship Id="rId78" Type="http://schemas.openxmlformats.org/officeDocument/2006/relationships/externalLink" Target="externalLinks/externalLink73.xml"/><Relationship Id="rId99" Type="http://schemas.openxmlformats.org/officeDocument/2006/relationships/externalLink" Target="externalLinks/externalLink94.xml"/><Relationship Id="rId101" Type="http://schemas.openxmlformats.org/officeDocument/2006/relationships/externalLink" Target="externalLinks/externalLink96.xml"/><Relationship Id="rId122" Type="http://schemas.openxmlformats.org/officeDocument/2006/relationships/externalLink" Target="externalLinks/externalLink117.xml"/><Relationship Id="rId143" Type="http://schemas.openxmlformats.org/officeDocument/2006/relationships/externalLink" Target="externalLinks/externalLink138.xml"/><Relationship Id="rId164" Type="http://schemas.openxmlformats.org/officeDocument/2006/relationships/externalLink" Target="externalLinks/externalLink159.xml"/><Relationship Id="rId185" Type="http://schemas.openxmlformats.org/officeDocument/2006/relationships/externalLink" Target="externalLinks/externalLink180.xml"/><Relationship Id="rId9" Type="http://schemas.openxmlformats.org/officeDocument/2006/relationships/externalLink" Target="externalLinks/externalLink4.xml"/><Relationship Id="rId210" Type="http://schemas.openxmlformats.org/officeDocument/2006/relationships/externalLink" Target="externalLinks/externalLink205.xml"/><Relationship Id="rId26" Type="http://schemas.openxmlformats.org/officeDocument/2006/relationships/externalLink" Target="externalLinks/externalLink21.xml"/><Relationship Id="rId231" Type="http://schemas.openxmlformats.org/officeDocument/2006/relationships/externalLink" Target="externalLinks/externalLink226.xml"/><Relationship Id="rId252" Type="http://schemas.openxmlformats.org/officeDocument/2006/relationships/externalLink" Target="externalLinks/externalLink247.xml"/><Relationship Id="rId273" Type="http://schemas.openxmlformats.org/officeDocument/2006/relationships/externalLink" Target="externalLinks/externalLink268.xml"/><Relationship Id="rId294" Type="http://schemas.openxmlformats.org/officeDocument/2006/relationships/externalLink" Target="externalLinks/externalLink289.xml"/><Relationship Id="rId308" Type="http://schemas.openxmlformats.org/officeDocument/2006/relationships/externalLink" Target="externalLinks/externalLink303.xml"/><Relationship Id="rId47" Type="http://schemas.openxmlformats.org/officeDocument/2006/relationships/externalLink" Target="externalLinks/externalLink42.xml"/><Relationship Id="rId68" Type="http://schemas.openxmlformats.org/officeDocument/2006/relationships/externalLink" Target="externalLinks/externalLink63.xml"/><Relationship Id="rId89" Type="http://schemas.openxmlformats.org/officeDocument/2006/relationships/externalLink" Target="externalLinks/externalLink84.xml"/><Relationship Id="rId112" Type="http://schemas.openxmlformats.org/officeDocument/2006/relationships/externalLink" Target="externalLinks/externalLink107.xml"/><Relationship Id="rId133" Type="http://schemas.openxmlformats.org/officeDocument/2006/relationships/externalLink" Target="externalLinks/externalLink128.xml"/><Relationship Id="rId154" Type="http://schemas.openxmlformats.org/officeDocument/2006/relationships/externalLink" Target="externalLinks/externalLink149.xml"/><Relationship Id="rId175" Type="http://schemas.openxmlformats.org/officeDocument/2006/relationships/externalLink" Target="externalLinks/externalLink170.xml"/><Relationship Id="rId196" Type="http://schemas.openxmlformats.org/officeDocument/2006/relationships/externalLink" Target="externalLinks/externalLink191.xml"/><Relationship Id="rId200" Type="http://schemas.openxmlformats.org/officeDocument/2006/relationships/externalLink" Target="externalLinks/externalLink195.xml"/><Relationship Id="rId16" Type="http://schemas.openxmlformats.org/officeDocument/2006/relationships/externalLink" Target="externalLinks/externalLink11.xml"/><Relationship Id="rId221" Type="http://schemas.openxmlformats.org/officeDocument/2006/relationships/externalLink" Target="externalLinks/externalLink216.xml"/><Relationship Id="rId242" Type="http://schemas.openxmlformats.org/officeDocument/2006/relationships/externalLink" Target="externalLinks/externalLink237.xml"/><Relationship Id="rId263" Type="http://schemas.openxmlformats.org/officeDocument/2006/relationships/externalLink" Target="externalLinks/externalLink258.xml"/><Relationship Id="rId284" Type="http://schemas.openxmlformats.org/officeDocument/2006/relationships/externalLink" Target="externalLinks/externalLink279.xml"/><Relationship Id="rId319" Type="http://schemas.openxmlformats.org/officeDocument/2006/relationships/theme" Target="theme/theme1.xml"/><Relationship Id="rId37" Type="http://schemas.openxmlformats.org/officeDocument/2006/relationships/externalLink" Target="externalLinks/externalLink32.xml"/><Relationship Id="rId58" Type="http://schemas.openxmlformats.org/officeDocument/2006/relationships/externalLink" Target="externalLinks/externalLink53.xml"/><Relationship Id="rId79" Type="http://schemas.openxmlformats.org/officeDocument/2006/relationships/externalLink" Target="externalLinks/externalLink74.xml"/><Relationship Id="rId102" Type="http://schemas.openxmlformats.org/officeDocument/2006/relationships/externalLink" Target="externalLinks/externalLink97.xml"/><Relationship Id="rId123" Type="http://schemas.openxmlformats.org/officeDocument/2006/relationships/externalLink" Target="externalLinks/externalLink118.xml"/><Relationship Id="rId144" Type="http://schemas.openxmlformats.org/officeDocument/2006/relationships/externalLink" Target="externalLinks/externalLink139.xml"/><Relationship Id="rId90" Type="http://schemas.openxmlformats.org/officeDocument/2006/relationships/externalLink" Target="externalLinks/externalLink85.xml"/><Relationship Id="rId165" Type="http://schemas.openxmlformats.org/officeDocument/2006/relationships/externalLink" Target="externalLinks/externalLink160.xml"/><Relationship Id="rId186" Type="http://schemas.openxmlformats.org/officeDocument/2006/relationships/externalLink" Target="externalLinks/externalLink181.xml"/><Relationship Id="rId211" Type="http://schemas.openxmlformats.org/officeDocument/2006/relationships/externalLink" Target="externalLinks/externalLink206.xml"/><Relationship Id="rId232" Type="http://schemas.openxmlformats.org/officeDocument/2006/relationships/externalLink" Target="externalLinks/externalLink227.xml"/><Relationship Id="rId253" Type="http://schemas.openxmlformats.org/officeDocument/2006/relationships/externalLink" Target="externalLinks/externalLink248.xml"/><Relationship Id="rId274" Type="http://schemas.openxmlformats.org/officeDocument/2006/relationships/externalLink" Target="externalLinks/externalLink269.xml"/><Relationship Id="rId295" Type="http://schemas.openxmlformats.org/officeDocument/2006/relationships/externalLink" Target="externalLinks/externalLink290.xml"/><Relationship Id="rId309" Type="http://schemas.openxmlformats.org/officeDocument/2006/relationships/externalLink" Target="externalLinks/externalLink304.xml"/><Relationship Id="rId27" Type="http://schemas.openxmlformats.org/officeDocument/2006/relationships/externalLink" Target="externalLinks/externalLink22.xml"/><Relationship Id="rId48" Type="http://schemas.openxmlformats.org/officeDocument/2006/relationships/externalLink" Target="externalLinks/externalLink43.xml"/><Relationship Id="rId69" Type="http://schemas.openxmlformats.org/officeDocument/2006/relationships/externalLink" Target="externalLinks/externalLink64.xml"/><Relationship Id="rId113" Type="http://schemas.openxmlformats.org/officeDocument/2006/relationships/externalLink" Target="externalLinks/externalLink108.xml"/><Relationship Id="rId134" Type="http://schemas.openxmlformats.org/officeDocument/2006/relationships/externalLink" Target="externalLinks/externalLink129.xml"/><Relationship Id="rId320" Type="http://schemas.openxmlformats.org/officeDocument/2006/relationships/styles" Target="styles.xml"/><Relationship Id="rId80" Type="http://schemas.openxmlformats.org/officeDocument/2006/relationships/externalLink" Target="externalLinks/externalLink75.xml"/><Relationship Id="rId155" Type="http://schemas.openxmlformats.org/officeDocument/2006/relationships/externalLink" Target="externalLinks/externalLink150.xml"/><Relationship Id="rId176" Type="http://schemas.openxmlformats.org/officeDocument/2006/relationships/externalLink" Target="externalLinks/externalLink171.xml"/><Relationship Id="rId197" Type="http://schemas.openxmlformats.org/officeDocument/2006/relationships/externalLink" Target="externalLinks/externalLink192.xml"/><Relationship Id="rId201" Type="http://schemas.openxmlformats.org/officeDocument/2006/relationships/externalLink" Target="externalLinks/externalLink196.xml"/><Relationship Id="rId222" Type="http://schemas.openxmlformats.org/officeDocument/2006/relationships/externalLink" Target="externalLinks/externalLink217.xml"/><Relationship Id="rId243" Type="http://schemas.openxmlformats.org/officeDocument/2006/relationships/externalLink" Target="externalLinks/externalLink238.xml"/><Relationship Id="rId264" Type="http://schemas.openxmlformats.org/officeDocument/2006/relationships/externalLink" Target="externalLinks/externalLink259.xml"/><Relationship Id="rId285" Type="http://schemas.openxmlformats.org/officeDocument/2006/relationships/externalLink" Target="externalLinks/externalLink280.xml"/><Relationship Id="rId17" Type="http://schemas.openxmlformats.org/officeDocument/2006/relationships/externalLink" Target="externalLinks/externalLink12.xml"/><Relationship Id="rId38" Type="http://schemas.openxmlformats.org/officeDocument/2006/relationships/externalLink" Target="externalLinks/externalLink33.xml"/><Relationship Id="rId59" Type="http://schemas.openxmlformats.org/officeDocument/2006/relationships/externalLink" Target="externalLinks/externalLink54.xml"/><Relationship Id="rId103" Type="http://schemas.openxmlformats.org/officeDocument/2006/relationships/externalLink" Target="externalLinks/externalLink98.xml"/><Relationship Id="rId124" Type="http://schemas.openxmlformats.org/officeDocument/2006/relationships/externalLink" Target="externalLinks/externalLink119.xml"/><Relationship Id="rId310" Type="http://schemas.openxmlformats.org/officeDocument/2006/relationships/externalLink" Target="externalLinks/externalLink305.xml"/><Relationship Id="rId70" Type="http://schemas.openxmlformats.org/officeDocument/2006/relationships/externalLink" Target="externalLinks/externalLink65.xml"/><Relationship Id="rId91" Type="http://schemas.openxmlformats.org/officeDocument/2006/relationships/externalLink" Target="externalLinks/externalLink86.xml"/><Relationship Id="rId145" Type="http://schemas.openxmlformats.org/officeDocument/2006/relationships/externalLink" Target="externalLinks/externalLink140.xml"/><Relationship Id="rId166" Type="http://schemas.openxmlformats.org/officeDocument/2006/relationships/externalLink" Target="externalLinks/externalLink161.xml"/><Relationship Id="rId187" Type="http://schemas.openxmlformats.org/officeDocument/2006/relationships/externalLink" Target="externalLinks/externalLink182.xml"/><Relationship Id="rId1" Type="http://schemas.openxmlformats.org/officeDocument/2006/relationships/worksheet" Target="worksheets/sheet1.xml"/><Relationship Id="rId212" Type="http://schemas.openxmlformats.org/officeDocument/2006/relationships/externalLink" Target="externalLinks/externalLink207.xml"/><Relationship Id="rId233" Type="http://schemas.openxmlformats.org/officeDocument/2006/relationships/externalLink" Target="externalLinks/externalLink228.xml"/><Relationship Id="rId254" Type="http://schemas.openxmlformats.org/officeDocument/2006/relationships/externalLink" Target="externalLinks/externalLink249.xml"/><Relationship Id="rId28" Type="http://schemas.openxmlformats.org/officeDocument/2006/relationships/externalLink" Target="externalLinks/externalLink23.xml"/><Relationship Id="rId49" Type="http://schemas.openxmlformats.org/officeDocument/2006/relationships/externalLink" Target="externalLinks/externalLink44.xml"/><Relationship Id="rId114" Type="http://schemas.openxmlformats.org/officeDocument/2006/relationships/externalLink" Target="externalLinks/externalLink109.xml"/><Relationship Id="rId275" Type="http://schemas.openxmlformats.org/officeDocument/2006/relationships/externalLink" Target="externalLinks/externalLink270.xml"/><Relationship Id="rId296" Type="http://schemas.openxmlformats.org/officeDocument/2006/relationships/externalLink" Target="externalLinks/externalLink291.xml"/><Relationship Id="rId300" Type="http://schemas.openxmlformats.org/officeDocument/2006/relationships/externalLink" Target="externalLinks/externalLink295.xml"/><Relationship Id="rId60" Type="http://schemas.openxmlformats.org/officeDocument/2006/relationships/externalLink" Target="externalLinks/externalLink55.xml"/><Relationship Id="rId81" Type="http://schemas.openxmlformats.org/officeDocument/2006/relationships/externalLink" Target="externalLinks/externalLink76.xml"/><Relationship Id="rId135" Type="http://schemas.openxmlformats.org/officeDocument/2006/relationships/externalLink" Target="externalLinks/externalLink130.xml"/><Relationship Id="rId156" Type="http://schemas.openxmlformats.org/officeDocument/2006/relationships/externalLink" Target="externalLinks/externalLink151.xml"/><Relationship Id="rId177" Type="http://schemas.openxmlformats.org/officeDocument/2006/relationships/externalLink" Target="externalLinks/externalLink172.xml"/><Relationship Id="rId198" Type="http://schemas.openxmlformats.org/officeDocument/2006/relationships/externalLink" Target="externalLinks/externalLink193.xml"/><Relationship Id="rId321" Type="http://schemas.openxmlformats.org/officeDocument/2006/relationships/sharedStrings" Target="sharedStrings.xml"/><Relationship Id="rId202" Type="http://schemas.openxmlformats.org/officeDocument/2006/relationships/externalLink" Target="externalLinks/externalLink197.xml"/><Relationship Id="rId223" Type="http://schemas.openxmlformats.org/officeDocument/2006/relationships/externalLink" Target="externalLinks/externalLink218.xml"/><Relationship Id="rId244" Type="http://schemas.openxmlformats.org/officeDocument/2006/relationships/externalLink" Target="externalLinks/externalLink239.xml"/><Relationship Id="rId18" Type="http://schemas.openxmlformats.org/officeDocument/2006/relationships/externalLink" Target="externalLinks/externalLink13.xml"/><Relationship Id="rId39" Type="http://schemas.openxmlformats.org/officeDocument/2006/relationships/externalLink" Target="externalLinks/externalLink34.xml"/><Relationship Id="rId265" Type="http://schemas.openxmlformats.org/officeDocument/2006/relationships/externalLink" Target="externalLinks/externalLink260.xml"/><Relationship Id="rId286" Type="http://schemas.openxmlformats.org/officeDocument/2006/relationships/externalLink" Target="externalLinks/externalLink281.xml"/><Relationship Id="rId50" Type="http://schemas.openxmlformats.org/officeDocument/2006/relationships/externalLink" Target="externalLinks/externalLink45.xml"/><Relationship Id="rId104" Type="http://schemas.openxmlformats.org/officeDocument/2006/relationships/externalLink" Target="externalLinks/externalLink99.xml"/><Relationship Id="rId125" Type="http://schemas.openxmlformats.org/officeDocument/2006/relationships/externalLink" Target="externalLinks/externalLink120.xml"/><Relationship Id="rId146" Type="http://schemas.openxmlformats.org/officeDocument/2006/relationships/externalLink" Target="externalLinks/externalLink141.xml"/><Relationship Id="rId167" Type="http://schemas.openxmlformats.org/officeDocument/2006/relationships/externalLink" Target="externalLinks/externalLink162.xml"/><Relationship Id="rId188" Type="http://schemas.openxmlformats.org/officeDocument/2006/relationships/externalLink" Target="externalLinks/externalLink183.xml"/><Relationship Id="rId311" Type="http://schemas.openxmlformats.org/officeDocument/2006/relationships/externalLink" Target="externalLinks/externalLink306.xml"/><Relationship Id="rId71" Type="http://schemas.openxmlformats.org/officeDocument/2006/relationships/externalLink" Target="externalLinks/externalLink66.xml"/><Relationship Id="rId92" Type="http://schemas.openxmlformats.org/officeDocument/2006/relationships/externalLink" Target="externalLinks/externalLink87.xml"/><Relationship Id="rId213" Type="http://schemas.openxmlformats.org/officeDocument/2006/relationships/externalLink" Target="externalLinks/externalLink208.xml"/><Relationship Id="rId234" Type="http://schemas.openxmlformats.org/officeDocument/2006/relationships/externalLink" Target="externalLinks/externalLink229.xml"/><Relationship Id="rId2" Type="http://schemas.openxmlformats.org/officeDocument/2006/relationships/worksheet" Target="worksheets/sheet2.xml"/><Relationship Id="rId29" Type="http://schemas.openxmlformats.org/officeDocument/2006/relationships/externalLink" Target="externalLinks/externalLink24.xml"/><Relationship Id="rId255" Type="http://schemas.openxmlformats.org/officeDocument/2006/relationships/externalLink" Target="externalLinks/externalLink250.xml"/><Relationship Id="rId276" Type="http://schemas.openxmlformats.org/officeDocument/2006/relationships/externalLink" Target="externalLinks/externalLink271.xml"/><Relationship Id="rId297" Type="http://schemas.openxmlformats.org/officeDocument/2006/relationships/externalLink" Target="externalLinks/externalLink292.xml"/><Relationship Id="rId40" Type="http://schemas.openxmlformats.org/officeDocument/2006/relationships/externalLink" Target="externalLinks/externalLink35.xml"/><Relationship Id="rId115" Type="http://schemas.openxmlformats.org/officeDocument/2006/relationships/externalLink" Target="externalLinks/externalLink110.xml"/><Relationship Id="rId136" Type="http://schemas.openxmlformats.org/officeDocument/2006/relationships/externalLink" Target="externalLinks/externalLink131.xml"/><Relationship Id="rId157" Type="http://schemas.openxmlformats.org/officeDocument/2006/relationships/externalLink" Target="externalLinks/externalLink152.xml"/><Relationship Id="rId178" Type="http://schemas.openxmlformats.org/officeDocument/2006/relationships/externalLink" Target="externalLinks/externalLink173.xml"/><Relationship Id="rId301" Type="http://schemas.openxmlformats.org/officeDocument/2006/relationships/externalLink" Target="externalLinks/externalLink296.xml"/><Relationship Id="rId322" Type="http://schemas.openxmlformats.org/officeDocument/2006/relationships/calcChain" Target="calcChain.xml"/><Relationship Id="rId61" Type="http://schemas.openxmlformats.org/officeDocument/2006/relationships/externalLink" Target="externalLinks/externalLink56.xml"/><Relationship Id="rId82" Type="http://schemas.openxmlformats.org/officeDocument/2006/relationships/externalLink" Target="externalLinks/externalLink77.xml"/><Relationship Id="rId199" Type="http://schemas.openxmlformats.org/officeDocument/2006/relationships/externalLink" Target="externalLinks/externalLink194.xml"/><Relationship Id="rId203" Type="http://schemas.openxmlformats.org/officeDocument/2006/relationships/externalLink" Target="externalLinks/externalLink198.xml"/><Relationship Id="rId19" Type="http://schemas.openxmlformats.org/officeDocument/2006/relationships/externalLink" Target="externalLinks/externalLink14.xml"/><Relationship Id="rId224" Type="http://schemas.openxmlformats.org/officeDocument/2006/relationships/externalLink" Target="externalLinks/externalLink219.xml"/><Relationship Id="rId245" Type="http://schemas.openxmlformats.org/officeDocument/2006/relationships/externalLink" Target="externalLinks/externalLink240.xml"/><Relationship Id="rId266" Type="http://schemas.openxmlformats.org/officeDocument/2006/relationships/externalLink" Target="externalLinks/externalLink261.xml"/><Relationship Id="rId287" Type="http://schemas.openxmlformats.org/officeDocument/2006/relationships/externalLink" Target="externalLinks/externalLink282.xml"/><Relationship Id="rId30" Type="http://schemas.openxmlformats.org/officeDocument/2006/relationships/externalLink" Target="externalLinks/externalLink25.xml"/><Relationship Id="rId105" Type="http://schemas.openxmlformats.org/officeDocument/2006/relationships/externalLink" Target="externalLinks/externalLink100.xml"/><Relationship Id="rId126" Type="http://schemas.openxmlformats.org/officeDocument/2006/relationships/externalLink" Target="externalLinks/externalLink121.xml"/><Relationship Id="rId147" Type="http://schemas.openxmlformats.org/officeDocument/2006/relationships/externalLink" Target="externalLinks/externalLink142.xml"/><Relationship Id="rId168" Type="http://schemas.openxmlformats.org/officeDocument/2006/relationships/externalLink" Target="externalLinks/externalLink163.xml"/><Relationship Id="rId312" Type="http://schemas.openxmlformats.org/officeDocument/2006/relationships/externalLink" Target="externalLinks/externalLink307.xml"/><Relationship Id="rId51" Type="http://schemas.openxmlformats.org/officeDocument/2006/relationships/externalLink" Target="externalLinks/externalLink46.xml"/><Relationship Id="rId72" Type="http://schemas.openxmlformats.org/officeDocument/2006/relationships/externalLink" Target="externalLinks/externalLink67.xml"/><Relationship Id="rId93" Type="http://schemas.openxmlformats.org/officeDocument/2006/relationships/externalLink" Target="externalLinks/externalLink88.xml"/><Relationship Id="rId189" Type="http://schemas.openxmlformats.org/officeDocument/2006/relationships/externalLink" Target="externalLinks/externalLink184.xml"/><Relationship Id="rId3" Type="http://schemas.openxmlformats.org/officeDocument/2006/relationships/worksheet" Target="worksheets/sheet3.xml"/><Relationship Id="rId214" Type="http://schemas.openxmlformats.org/officeDocument/2006/relationships/externalLink" Target="externalLinks/externalLink209.xml"/><Relationship Id="rId235" Type="http://schemas.openxmlformats.org/officeDocument/2006/relationships/externalLink" Target="externalLinks/externalLink230.xml"/><Relationship Id="rId256" Type="http://schemas.openxmlformats.org/officeDocument/2006/relationships/externalLink" Target="externalLinks/externalLink251.xml"/><Relationship Id="rId277" Type="http://schemas.openxmlformats.org/officeDocument/2006/relationships/externalLink" Target="externalLinks/externalLink272.xml"/><Relationship Id="rId298" Type="http://schemas.openxmlformats.org/officeDocument/2006/relationships/externalLink" Target="externalLinks/externalLink293.xml"/><Relationship Id="rId116" Type="http://schemas.openxmlformats.org/officeDocument/2006/relationships/externalLink" Target="externalLinks/externalLink111.xml"/><Relationship Id="rId137" Type="http://schemas.openxmlformats.org/officeDocument/2006/relationships/externalLink" Target="externalLinks/externalLink132.xml"/><Relationship Id="rId158" Type="http://schemas.openxmlformats.org/officeDocument/2006/relationships/externalLink" Target="externalLinks/externalLink153.xml"/><Relationship Id="rId302" Type="http://schemas.openxmlformats.org/officeDocument/2006/relationships/externalLink" Target="externalLinks/externalLink297.xml"/><Relationship Id="rId20" Type="http://schemas.openxmlformats.org/officeDocument/2006/relationships/externalLink" Target="externalLinks/externalLink15.xml"/><Relationship Id="rId41" Type="http://schemas.openxmlformats.org/officeDocument/2006/relationships/externalLink" Target="externalLinks/externalLink36.xml"/><Relationship Id="rId62" Type="http://schemas.openxmlformats.org/officeDocument/2006/relationships/externalLink" Target="externalLinks/externalLink57.xml"/><Relationship Id="rId83" Type="http://schemas.openxmlformats.org/officeDocument/2006/relationships/externalLink" Target="externalLinks/externalLink78.xml"/><Relationship Id="rId179" Type="http://schemas.openxmlformats.org/officeDocument/2006/relationships/externalLink" Target="externalLinks/externalLink174.xml"/><Relationship Id="rId190" Type="http://schemas.openxmlformats.org/officeDocument/2006/relationships/externalLink" Target="externalLinks/externalLink185.xml"/><Relationship Id="rId204" Type="http://schemas.openxmlformats.org/officeDocument/2006/relationships/externalLink" Target="externalLinks/externalLink199.xml"/><Relationship Id="rId225" Type="http://schemas.openxmlformats.org/officeDocument/2006/relationships/externalLink" Target="externalLinks/externalLink220.xml"/><Relationship Id="rId246" Type="http://schemas.openxmlformats.org/officeDocument/2006/relationships/externalLink" Target="externalLinks/externalLink241.xml"/><Relationship Id="rId267" Type="http://schemas.openxmlformats.org/officeDocument/2006/relationships/externalLink" Target="externalLinks/externalLink262.xml"/><Relationship Id="rId288" Type="http://schemas.openxmlformats.org/officeDocument/2006/relationships/externalLink" Target="externalLinks/externalLink283.xml"/><Relationship Id="rId106" Type="http://schemas.openxmlformats.org/officeDocument/2006/relationships/externalLink" Target="externalLinks/externalLink101.xml"/><Relationship Id="rId127" Type="http://schemas.openxmlformats.org/officeDocument/2006/relationships/externalLink" Target="externalLinks/externalLink122.xml"/><Relationship Id="rId313" Type="http://schemas.openxmlformats.org/officeDocument/2006/relationships/externalLink" Target="externalLinks/externalLink308.xml"/><Relationship Id="rId10" Type="http://schemas.openxmlformats.org/officeDocument/2006/relationships/externalLink" Target="externalLinks/externalLink5.xml"/><Relationship Id="rId31" Type="http://schemas.openxmlformats.org/officeDocument/2006/relationships/externalLink" Target="externalLinks/externalLink26.xml"/><Relationship Id="rId52" Type="http://schemas.openxmlformats.org/officeDocument/2006/relationships/externalLink" Target="externalLinks/externalLink47.xml"/><Relationship Id="rId73" Type="http://schemas.openxmlformats.org/officeDocument/2006/relationships/externalLink" Target="externalLinks/externalLink68.xml"/><Relationship Id="rId94" Type="http://schemas.openxmlformats.org/officeDocument/2006/relationships/externalLink" Target="externalLinks/externalLink89.xml"/><Relationship Id="rId148" Type="http://schemas.openxmlformats.org/officeDocument/2006/relationships/externalLink" Target="externalLinks/externalLink143.xml"/><Relationship Id="rId169" Type="http://schemas.openxmlformats.org/officeDocument/2006/relationships/externalLink" Target="externalLinks/externalLink164.xml"/><Relationship Id="rId4" Type="http://schemas.openxmlformats.org/officeDocument/2006/relationships/worksheet" Target="worksheets/sheet4.xml"/><Relationship Id="rId180" Type="http://schemas.openxmlformats.org/officeDocument/2006/relationships/externalLink" Target="externalLinks/externalLink175.xml"/><Relationship Id="rId215" Type="http://schemas.openxmlformats.org/officeDocument/2006/relationships/externalLink" Target="externalLinks/externalLink210.xml"/><Relationship Id="rId236" Type="http://schemas.openxmlformats.org/officeDocument/2006/relationships/externalLink" Target="externalLinks/externalLink231.xml"/><Relationship Id="rId257" Type="http://schemas.openxmlformats.org/officeDocument/2006/relationships/externalLink" Target="externalLinks/externalLink252.xml"/><Relationship Id="rId278" Type="http://schemas.openxmlformats.org/officeDocument/2006/relationships/externalLink" Target="externalLinks/externalLink273.xml"/><Relationship Id="rId303" Type="http://schemas.openxmlformats.org/officeDocument/2006/relationships/externalLink" Target="externalLinks/externalLink298.xml"/><Relationship Id="rId42" Type="http://schemas.openxmlformats.org/officeDocument/2006/relationships/externalLink" Target="externalLinks/externalLink37.xml"/><Relationship Id="rId84" Type="http://schemas.openxmlformats.org/officeDocument/2006/relationships/externalLink" Target="externalLinks/externalLink79.xml"/><Relationship Id="rId138" Type="http://schemas.openxmlformats.org/officeDocument/2006/relationships/externalLink" Target="externalLinks/externalLink133.xml"/><Relationship Id="rId191" Type="http://schemas.openxmlformats.org/officeDocument/2006/relationships/externalLink" Target="externalLinks/externalLink186.xml"/><Relationship Id="rId205" Type="http://schemas.openxmlformats.org/officeDocument/2006/relationships/externalLink" Target="externalLinks/externalLink200.xml"/><Relationship Id="rId247" Type="http://schemas.openxmlformats.org/officeDocument/2006/relationships/externalLink" Target="externalLinks/externalLink242.xml"/><Relationship Id="rId107" Type="http://schemas.openxmlformats.org/officeDocument/2006/relationships/externalLink" Target="externalLinks/externalLink102.xml"/><Relationship Id="rId289" Type="http://schemas.openxmlformats.org/officeDocument/2006/relationships/externalLink" Target="externalLinks/externalLink284.xml"/><Relationship Id="rId11" Type="http://schemas.openxmlformats.org/officeDocument/2006/relationships/externalLink" Target="externalLinks/externalLink6.xml"/><Relationship Id="rId53" Type="http://schemas.openxmlformats.org/officeDocument/2006/relationships/externalLink" Target="externalLinks/externalLink48.xml"/><Relationship Id="rId149" Type="http://schemas.openxmlformats.org/officeDocument/2006/relationships/externalLink" Target="externalLinks/externalLink144.xml"/><Relationship Id="rId314" Type="http://schemas.openxmlformats.org/officeDocument/2006/relationships/externalLink" Target="externalLinks/externalLink309.xml"/><Relationship Id="rId95" Type="http://schemas.openxmlformats.org/officeDocument/2006/relationships/externalLink" Target="externalLinks/externalLink90.xml"/><Relationship Id="rId160" Type="http://schemas.openxmlformats.org/officeDocument/2006/relationships/externalLink" Target="externalLinks/externalLink155.xml"/><Relationship Id="rId216" Type="http://schemas.openxmlformats.org/officeDocument/2006/relationships/externalLink" Target="externalLinks/externalLink211.xml"/><Relationship Id="rId258" Type="http://schemas.openxmlformats.org/officeDocument/2006/relationships/externalLink" Target="externalLinks/externalLink253.xml"/><Relationship Id="rId22" Type="http://schemas.openxmlformats.org/officeDocument/2006/relationships/externalLink" Target="externalLinks/externalLink17.xml"/><Relationship Id="rId64" Type="http://schemas.openxmlformats.org/officeDocument/2006/relationships/externalLink" Target="externalLinks/externalLink59.xml"/><Relationship Id="rId118" Type="http://schemas.openxmlformats.org/officeDocument/2006/relationships/externalLink" Target="externalLinks/externalLink113.xml"/><Relationship Id="rId171" Type="http://schemas.openxmlformats.org/officeDocument/2006/relationships/externalLink" Target="externalLinks/externalLink166.xml"/><Relationship Id="rId227" Type="http://schemas.openxmlformats.org/officeDocument/2006/relationships/externalLink" Target="externalLinks/externalLink222.xml"/><Relationship Id="rId269" Type="http://schemas.openxmlformats.org/officeDocument/2006/relationships/externalLink" Target="externalLinks/externalLink264.xml"/><Relationship Id="rId33" Type="http://schemas.openxmlformats.org/officeDocument/2006/relationships/externalLink" Target="externalLinks/externalLink28.xml"/><Relationship Id="rId129" Type="http://schemas.openxmlformats.org/officeDocument/2006/relationships/externalLink" Target="externalLinks/externalLink124.xml"/><Relationship Id="rId280" Type="http://schemas.openxmlformats.org/officeDocument/2006/relationships/externalLink" Target="externalLinks/externalLink275.xml"/><Relationship Id="rId75" Type="http://schemas.openxmlformats.org/officeDocument/2006/relationships/externalLink" Target="externalLinks/externalLink70.xml"/><Relationship Id="rId140" Type="http://schemas.openxmlformats.org/officeDocument/2006/relationships/externalLink" Target="externalLinks/externalLink135.xml"/><Relationship Id="rId182" Type="http://schemas.openxmlformats.org/officeDocument/2006/relationships/externalLink" Target="externalLinks/externalLink177.xml"/><Relationship Id="rId6" Type="http://schemas.openxmlformats.org/officeDocument/2006/relationships/externalLink" Target="externalLinks/externalLink1.xml"/><Relationship Id="rId238" Type="http://schemas.openxmlformats.org/officeDocument/2006/relationships/externalLink" Target="externalLinks/externalLink233.xml"/><Relationship Id="rId291" Type="http://schemas.openxmlformats.org/officeDocument/2006/relationships/externalLink" Target="externalLinks/externalLink286.xml"/><Relationship Id="rId305" Type="http://schemas.openxmlformats.org/officeDocument/2006/relationships/externalLink" Target="externalLinks/externalLink300.xml"/><Relationship Id="rId44" Type="http://schemas.openxmlformats.org/officeDocument/2006/relationships/externalLink" Target="externalLinks/externalLink39.xml"/><Relationship Id="rId86" Type="http://schemas.openxmlformats.org/officeDocument/2006/relationships/externalLink" Target="externalLinks/externalLink81.xml"/><Relationship Id="rId151" Type="http://schemas.openxmlformats.org/officeDocument/2006/relationships/externalLink" Target="externalLinks/externalLink146.xml"/><Relationship Id="rId193" Type="http://schemas.openxmlformats.org/officeDocument/2006/relationships/externalLink" Target="externalLinks/externalLink188.xml"/><Relationship Id="rId207" Type="http://schemas.openxmlformats.org/officeDocument/2006/relationships/externalLink" Target="externalLinks/externalLink202.xml"/><Relationship Id="rId249" Type="http://schemas.openxmlformats.org/officeDocument/2006/relationships/externalLink" Target="externalLinks/externalLink244.xml"/><Relationship Id="rId13" Type="http://schemas.openxmlformats.org/officeDocument/2006/relationships/externalLink" Target="externalLinks/externalLink8.xml"/><Relationship Id="rId109" Type="http://schemas.openxmlformats.org/officeDocument/2006/relationships/externalLink" Target="externalLinks/externalLink104.xml"/><Relationship Id="rId260" Type="http://schemas.openxmlformats.org/officeDocument/2006/relationships/externalLink" Target="externalLinks/externalLink255.xml"/><Relationship Id="rId316" Type="http://schemas.openxmlformats.org/officeDocument/2006/relationships/externalLink" Target="externalLinks/externalLink311.xml"/></Relationships>
</file>

<file path=xl/drawings/drawing1.xml><?xml version="1.0" encoding="utf-8"?>
<xdr:wsDr xmlns:xdr="http://schemas.openxmlformats.org/drawingml/2006/spreadsheetDrawing" xmlns:a="http://schemas.openxmlformats.org/drawingml/2006/main">
  <xdr:twoCellAnchor>
    <xdr:from>
      <xdr:col>0</xdr:col>
      <xdr:colOff>114300</xdr:colOff>
      <xdr:row>20</xdr:row>
      <xdr:rowOff>342900</xdr:rowOff>
    </xdr:from>
    <xdr:to>
      <xdr:col>4</xdr:col>
      <xdr:colOff>28575</xdr:colOff>
      <xdr:row>20</xdr:row>
      <xdr:rowOff>342902</xdr:rowOff>
    </xdr:to>
    <xdr:cxnSp macro="">
      <xdr:nvCxnSpPr>
        <xdr:cNvPr id="2" name="직선 연결선 1">
          <a:extLst>
            <a:ext uri="{FF2B5EF4-FFF2-40B4-BE49-F238E27FC236}">
              <a16:creationId xmlns:a16="http://schemas.microsoft.com/office/drawing/2014/main" id="{D19A7A91-BBA3-4EAB-9A48-DEFA01C17AE9}"/>
            </a:ext>
          </a:extLst>
        </xdr:cNvPr>
        <xdr:cNvCxnSpPr/>
      </xdr:nvCxnSpPr>
      <xdr:spPr bwMode="auto">
        <a:xfrm flipV="1">
          <a:off x="114300" y="6610350"/>
          <a:ext cx="3086100" cy="2"/>
        </a:xfrm>
        <a:prstGeom prst="line">
          <a:avLst/>
        </a:prstGeom>
        <a:solidFill>
          <a:srgbClr val="FFFFFF"/>
        </a:solidFill>
        <a:ln w="12700" cap="flat" cmpd="sng" algn="ctr">
          <a:solidFill>
            <a:schemeClr val="tx1"/>
          </a:solidFill>
          <a:prstDash val="solid"/>
          <a:round/>
          <a:headEnd type="none" w="med" len="med"/>
          <a:tailEnd type="none" w="med" len="med"/>
        </a:ln>
        <a:effectLst/>
      </xdr:spPr>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001.ACE%20&#51652;&#54665;&#54532;&#47196;&#51229;&#53944;/CM-16-JN-000%20&#50577;&#51452;-&#51473;&#48512;TL%20&#44592;&#52488;/08%20&#49892;&#49884;&#49444;&#44228;/002%20&#49688;&#47049;/05%20&#51204;&#47141;&#44396;&#44277;/&#54868;&#44257;/001.&#49688;&#47049;/&#52572;&#51333;&#49688;&#47049;/user/&#51089;&#50629;2001/&#44144;&#44552;&#46020;/3&#44221;&#44036;/&#49345;&#48512;&#44277;/09.&#51452;&#54805;&#50672;&#44208;&#48512;/9.&#51452;&#54805;&#50672;&#44208;&#48512;(3&#44221;&#44036;).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48124;&#51221;&#48176;\4.&#44277;&#50976;&#48169;\user\&#51089;&#50629;2001\&#51473;&#46993;&#44396;&#52397;\&#49345;&#48512;\&#54644;&#49437;&#51204;\&#45800;&#47732;&#44228;&#49688;.xls"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B:\&#44608;&#50857;&#44592;\&#50641;&#49472;\GUMI4B2\&#44396;&#48120;4&#45800;2.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file:///A:\00&#54032;&#47588;&#48277;&#51064;(&#52572;&#51333;).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file:///\\&#48149;&#51652;&#50689;\C\&#44608;&#53468;&#54788;\CHIL.xls"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54620;&#44508;&#49849;\08-&#50864;&#48120;&#52380;&#49688;\&#54532;&#47196;&#51229;&#53944;\04-&#51613;&#49328;&#51648;&#54616;&#52264;&#46020;\&#49688;&#47049;\JB-A.XLS"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file:///\\SCK\2002plan\WORK\sample\&#51068;&#48152;%20&#47928;&#49436;\&#51105;&#47924;(&#49569;&#49437;)\&#44396;&#51032;&#44305;&#51109;&#44288;&#47196;&#51060;&#49444;&#44277;&#49324;\&#49688;&#47049;&#49328;&#52636;&#49436;\&#44396;&#51032;&#49688;&#47049;&#49328;&#52636;&#49436;\user\&#51089;&#50629;2001\&#51473;&#46993;&#44396;&#52397;\&#49345;&#48512;\&#54644;&#49437;&#51204;\&#45800;&#47732;&#44228;&#49688;.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A:\&#46020;&#47196;&#44277;&#49324;\&#49444;&#44228;&#48320;&#44221;\98&#49444;&#48320;\&#48169;&#52840;&#49324;&#54637;\&#51216;&#44160;&#47196;V2.XLS"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Pc105094\&#54788;&#51109;\REMAIN\PLAN\INWON\INWON1.XLS"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file:///\\Pc105094\&#54788;&#51109;\USER\RA\TANHYUN\E_NAEYOU\NAE-306.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50577;&#50865;\D\PJT-99\W-POHANG\&#51204;&#44592;&#44277;&#49324;\REP\CALC\final\ELE\&#45800;&#46973;22.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file:///\\&#48149;&#51652;&#49437;\C\WINDOWS\9605G\DS-LOAD.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54620;&#51652;&#45909;\&#44277;&#50976;\user\&#51089;&#50629;2001\&#51473;&#46993;&#44396;&#52397;\&#49345;&#48512;\&#54644;&#49437;&#51204;\&#45800;&#47732;&#44228;&#49688;.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file:///\\SCK\2002plan\WORK\sample\&#51068;&#48152;%20&#47928;&#49436;\&#51105;&#47924;(&#49569;&#49437;)\&#44396;&#51032;&#44305;&#51109;&#44288;&#47196;&#51060;&#49444;&#44277;&#49324;\&#49688;&#47049;&#49328;&#52636;&#49436;\&#44396;&#51032;&#49688;&#47049;&#49328;&#52636;&#49436;\user\&#51089;&#50629;2001\&#44144;&#44552;&#46020;\3&#44221;&#44036;\&#49345;&#48512;&#44277;\09.&#51452;&#54805;&#50672;&#44208;&#48512;\9.&#51452;&#54805;&#50672;&#44208;&#48512;(3&#44221;&#44036;).xls"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file:///C:\PROJECT\2001-proj\APT\primevil\prime_apt.xls"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file:///A:\DH10\98&#46041;&#54644;&#49444;v1.xls"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file:///\\SUNGCK-COM\CM&#51088;&#47308;&#49892;\WORK\sample\&#51068;&#48152;%20&#47928;&#49436;\&#51105;&#47924;(&#49569;&#49437;)\&#44396;&#51032;&#44305;&#51109;&#44288;&#47196;&#51060;&#49444;&#44277;&#49324;\&#49688;&#47049;&#49328;&#52636;&#49436;\&#44396;&#51032;&#49688;&#47049;&#49328;&#52636;&#49436;\user\&#51089;&#50629;2001\&#44144;&#44552;&#46020;\3&#44221;&#44036;\&#49345;&#48512;&#44277;\09.&#51452;&#54805;&#50672;&#44208;&#48512;\9.&#51452;&#54805;&#50672;&#44208;&#48512;(3&#44221;&#44036;).xls"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http://lgekrcwms10.lge.com/mail2/41798.nsf/DocList/99EE7019A04D4FAC49256C240000F797/$FILE/_260p13cv226vri4druc8rtpohnn230e1i70k13f6r26tcsa9ef1m76_/02&#50696;&#49345;&#50577;&#49885;_&#49324;&#50629;&#48512;_&#48149;&#51452;&#48337;.xls"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file:///\\SE08023\&#44277;&#50976;\PJT-98\W-POHANG\REP\CALC\FINAL\ELE\CAL_POH.XLS" TargetMode="External"/></Relationships>
</file>

<file path=xl/externalLinks/_rels/externalLink116.xml.rels><?xml version="1.0" encoding="UTF-8" standalone="yes"?>
<Relationships xmlns="http://schemas.openxmlformats.org/package/2006/relationships"><Relationship Id="rId1" Type="http://schemas.openxmlformats.org/officeDocument/2006/relationships/externalLinkPath" Target="file:///\\&#51060;&#49345;&#51652;&#51204;&#47924;\f\&#44305;&#49688;&#49373;&#44033;\&#50984;&#52492;&#52992;&#51060;&#48660;%20&#44208;&#49440;LIST.xls"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file:///A:\USER\CC\AARAIL\AFINAL\NAEFIN.XLS" TargetMode="External"/></Relationships>
</file>

<file path=xl/externalLinks/_rels/externalLink118.xml.rels><?xml version="1.0" encoding="UTF-8" standalone="yes"?>
<Relationships xmlns="http://schemas.openxmlformats.org/package/2006/relationships"><Relationship Id="rId1" Type="http://schemas.openxmlformats.org/officeDocument/2006/relationships/externalLinkPath" Target="file:///A:\&#50976;&#49688;&#51648;\Q-NEW\PIER2.XLS" TargetMode="External"/></Relationships>
</file>

<file path=xl/externalLinks/_rels/externalLink119.xml.rels><?xml version="1.0" encoding="UTF-8" standalone="yes"?>
<Relationships xmlns="http://schemas.openxmlformats.org/package/2006/relationships"><Relationship Id="rId1" Type="http://schemas.openxmlformats.org/officeDocument/2006/relationships/externalLinkPath" Target="file:///A:\HLOTUS\9805B\9801J\OUT\YE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001.ACE%20&#51652;&#54665;&#54532;&#47196;&#51229;&#53944;/CM16-JN-006%20&#44256;&#50577;&#54693;&#46041;&#51648;&#44396;%20&#51204;&#47141;&#44396;&#44277;&#49324;/08%20&#49892;&#49884;&#49444;&#44228;/002%20&#49688;&#47049;/03%20&#51204;&#47141;&#44396;&#44277;/&#54868;&#44257;/001.&#49688;&#47049;/&#52572;&#51333;&#49688;&#47049;/user/&#51089;&#50629;2001/&#51473;&#46993;&#44396;&#52397;/&#49345;&#48512;/&#54644;&#49437;&#51204;/&#45800;&#47732;&#44228;&#49688;.xls" TargetMode="External"/></Relationships>
</file>

<file path=xl/externalLinks/_rels/externalLink120.xml.rels><?xml version="1.0" encoding="UTF-8" standalone="yes"?>
<Relationships xmlns="http://schemas.openxmlformats.org/package/2006/relationships"><Relationship Id="rId1" Type="http://schemas.openxmlformats.org/officeDocument/2006/relationships/externalLinkPath" Target="file:///\\&#48124;&#51221;&#48176;\ace%20project\9701A\OUT\YES.XLS" TargetMode="External"/></Relationships>
</file>

<file path=xl/externalLinks/_rels/externalLink121.xml.rels><?xml version="1.0" encoding="UTF-8" standalone="yes"?>
<Relationships xmlns="http://schemas.openxmlformats.org/package/2006/relationships"><Relationship Id="rId1" Type="http://schemas.openxmlformats.org/officeDocument/2006/relationships/externalLinkPath" Target="file:///\\Pc105094\&#54788;&#51109;\My%20Documents\FED%20FY01\R07%20Dormitory\00-R-0038.xls" TargetMode="External"/></Relationships>
</file>

<file path=xl/externalLinks/_rels/externalLink122.xml.rels><?xml version="1.0" encoding="UTF-8" standalone="yes"?>
<Relationships xmlns="http://schemas.openxmlformats.org/package/2006/relationships"><Relationship Id="rId1" Type="http://schemas.openxmlformats.org/officeDocument/2006/relationships/externalLinkPath" Target="file:///\\Dt-dt4\thunhi\THUNHI\KIENGIAN\MSOFFICE\YNHI\TNOC-110.XLS" TargetMode="External"/></Relationships>
</file>

<file path=xl/externalLinks/_rels/externalLink123.xml.rels><?xml version="1.0" encoding="UTF-8" standalone="yes"?>
<Relationships xmlns="http://schemas.openxmlformats.org/package/2006/relationships"><Relationship Id="rId1" Type="http://schemas.openxmlformats.org/officeDocument/2006/relationships/externalLinkPath" Target="file:///\\&#48124;&#51221;&#48176;\ace%20project\XLS\DT-MAU1.XLS" TargetMode="External"/></Relationships>
</file>

<file path=xl/externalLinks/_rels/externalLink124.xml.rels><?xml version="1.0" encoding="UTF-8" standalone="yes"?>
<Relationships xmlns="http://schemas.openxmlformats.org/package/2006/relationships"><Relationship Id="rId1" Type="http://schemas.openxmlformats.org/officeDocument/2006/relationships/externalLinkPath" Target="file:///\\&#49692;&#54924;&#48152;1\C\JSH\WORK\MTR&#51216;&#44160;\&#49444;&#44228;&#49436;.XLS" TargetMode="External"/></Relationships>
</file>

<file path=xl/externalLinks/_rels/externalLink125.xml.rels><?xml version="1.0" encoding="UTF-8" standalone="yes"?>
<Relationships xmlns="http://schemas.openxmlformats.org/package/2006/relationships"><Relationship Id="rId1" Type="http://schemas.openxmlformats.org/officeDocument/2006/relationships/externalLinkPath" Target="file:///\\&#48149;&#51008;&#49892;\&#54788;&#51109;&#48324;\E\Romee\program\&#44368;&#45824;&#44228;&#49328;(Excel)\abutxls\djdg_A.xls" TargetMode="External"/></Relationships>
</file>

<file path=xl/externalLinks/_rels/externalLink126.xml.rels><?xml version="1.0" encoding="UTF-8" standalone="yes"?>
<Relationships xmlns="http://schemas.openxmlformats.org/package/2006/relationships"><Relationship Id="rId1" Type="http://schemas.openxmlformats.org/officeDocument/2006/relationships/externalLinkPath" Target="file:///\\&#48124;&#51221;&#48176;\ace%20project\WINDOWS\TEMP\IBASE2.XLS" TargetMode="External"/></Relationships>
</file>

<file path=xl/externalLinks/_rels/externalLink127.xml.rels><?xml version="1.0" encoding="UTF-8" standalone="yes"?>
<Relationships xmlns="http://schemas.openxmlformats.org/package/2006/relationships"><Relationship Id="rId1" Type="http://schemas.openxmlformats.org/officeDocument/2006/relationships/externalLinkPath" Target="file:///\\&#51060;&#49884;&#50857;\EXCEL\windows\TEMP\HIDCO30\CACHE\&#44592;&#53440;&#51088;&#47308;\&#45824;&#50808;&#44277;&#47928;.XLS" TargetMode="External"/></Relationships>
</file>

<file path=xl/externalLinks/_rels/externalLink128.xml.rels><?xml version="1.0" encoding="UTF-8" standalone="yes"?>
<Relationships xmlns="http://schemas.openxmlformats.org/package/2006/relationships"><Relationship Id="rId1" Type="http://schemas.microsoft.com/office/2006/relationships/xlExternalLinkPath/xlStartup" Target="&#50724;&#54588;&#49828;&#53588;/&#49340;&#55148;&#50724;&#53588;/&#49340;&#55148;&#50724;&#53588;.XLS" TargetMode="External"/></Relationships>
</file>

<file path=xl/externalLinks/_rels/externalLink129.xml.rels><?xml version="1.0" encoding="UTF-8" standalone="yes"?>
<Relationships xmlns="http://schemas.openxmlformats.org/package/2006/relationships"><Relationship Id="rId1" Type="http://schemas.openxmlformats.org/officeDocument/2006/relationships/externalLinkPath" Target="file:///\\&#49324;&#47924;&#49892;2\C\EXCEL\&#45236;&#50669;&#49436;.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48149;&#54788;&#51452;1\&#44277;&#50976;&#48169;\&#44277;&#50976;&#48169;\&#51060;&#51008;&#55148;\&#46024;&#50516;&#48516;&#44592;&#51204;&#47141;&#44396;\&#53552;&#45328;\&#49688;&#47049;\&#49688;&#51221;\T2.XLS" TargetMode="External"/></Relationships>
</file>

<file path=xl/externalLinks/_rels/externalLink130.xml.rels><?xml version="1.0" encoding="UTF-8" standalone="yes"?>
<Relationships xmlns="http://schemas.openxmlformats.org/package/2006/relationships"><Relationship Id="rId1" Type="http://schemas.openxmlformats.org/officeDocument/2006/relationships/externalLinkPath" Target="file:///\\SCK\2002plan\&#54868;&#44257;\001.&#49688;&#47049;\&#52572;&#51333;&#49688;&#47049;\user\&#51089;&#50629;2001\&#51473;&#46993;&#44396;&#52397;\&#49345;&#48512;\&#54644;&#49437;&#51204;\&#45800;&#47732;&#44228;&#49688;.xls" TargetMode="External"/></Relationships>
</file>

<file path=xl/externalLinks/_rels/externalLink131.xml.rels><?xml version="1.0" encoding="UTF-8" standalone="yes"?>
<Relationships xmlns="http://schemas.openxmlformats.org/package/2006/relationships"><Relationship Id="rId1" Type="http://schemas.openxmlformats.org/officeDocument/2006/relationships/externalLinkPath" Target="file:///A:\harley\excel\&#46020;&#47196;\&#49436;&#54644;&#50504;&#49440;36.1km\&#49436;&#54644;&#50504;(&#53804;&#52272;).xls" TargetMode="External"/></Relationships>
</file>

<file path=xl/externalLinks/_rels/externalLink132.xml.rels><?xml version="1.0" encoding="UTF-8" standalone="yes"?>
<Relationships xmlns="http://schemas.openxmlformats.org/package/2006/relationships"><Relationship Id="rId1" Type="http://schemas.openxmlformats.org/officeDocument/2006/relationships/externalLinkPath" Target="file:///U:\My%20Documents\Khdata99\&#44288;&#47532;&#52397;\&#49436;&#50872;\&#44053;&#48320;&#48513;&#47196;\My%20Documents\KHDATA\&#44288;&#47532;&#52397;\&#50896;&#45224;-&#50872;&#51652;\&#50896;&#45224;&#50872;&#51652;&#45209;&#52272;&#45236;&#50669;(99.4.13%20&#48512;&#49328;&#52397;).xls" TargetMode="External"/></Relationships>
</file>

<file path=xl/externalLinks/_rels/externalLink133.xml.rels><?xml version="1.0" encoding="UTF-8" standalone="yes"?>
<Relationships xmlns="http://schemas.openxmlformats.org/package/2006/relationships"><Relationship Id="rId1" Type="http://schemas.openxmlformats.org/officeDocument/2006/relationships/externalLinkPath" Target="file:///\\PRINT\&#47928;&#49436;&#52285;&#44256;\&#47928;&#49436;&#52285;&#44256;\&#49324;&#50629;&#44228;&#54925;\01&#45380;%20&#49324;&#50629;&#44228;&#54925;\&#54016;&#48324;&#51088;&#47308;\2001&#50696;&#49328;-&#44592;&#49696;&#51204;&#47029;&#54016;.xls" TargetMode="External"/></Relationships>
</file>

<file path=xl/externalLinks/_rels/externalLink134.xml.rels><?xml version="1.0" encoding="UTF-8" standalone="yes"?>
<Relationships xmlns="http://schemas.openxmlformats.org/package/2006/relationships"><Relationship Id="rId1" Type="http://schemas.openxmlformats.org/officeDocument/2006/relationships/externalLinkPath" Target="file:///N:\&#54532;&#47004;(PLAN)\&#52397;&#52380;\200&#48156;&#51452;\2000&#52397;&#52380;-&#45909;&#54217;&#48156;&#51452;.xls" TargetMode="External"/></Relationships>
</file>

<file path=xl/externalLinks/_rels/externalLink135.xml.rels><?xml version="1.0" encoding="UTF-8" standalone="yes"?>
<Relationships xmlns="http://schemas.openxmlformats.org/package/2006/relationships"><Relationship Id="rId1" Type="http://schemas.openxmlformats.org/officeDocument/2006/relationships/externalLinkPath" Target="file:///\\&#47700;&#51064;&#52980;&#54504;&#53552;\&#47700;&#51064;%20backup\user\&#51089;&#50629;2001\&#44144;&#44552;&#46020;\3&#44221;&#44036;\&#49345;&#48512;&#44277;\09.&#51452;&#54805;&#50672;&#44208;&#48512;\9.&#51452;&#54805;&#50672;&#44208;&#48512;(3&#44221;&#44036;).xls" TargetMode="External"/></Relationships>
</file>

<file path=xl/externalLinks/_rels/externalLink136.xml.rels><?xml version="1.0" encoding="UTF-8" standalone="yes"?>
<Relationships xmlns="http://schemas.openxmlformats.org/package/2006/relationships"><Relationship Id="rId1" Type="http://schemas.openxmlformats.org/officeDocument/2006/relationships/externalLinkPath" Target="file:///H:\&#48120;&#49696;&#44288;\&#51228;&#51452;&#45824;&#54617;&#44368;%20&#45432;&#54980;%20&#45257;&#45212;&#48169;&#49444;&#48708;%20&#44368;&#52404;&#44277;&#49324;%20&#49444;&#44228;&#50857;&#50669;(&#48120;&#49696;&#44288;).xls" TargetMode="External"/></Relationships>
</file>

<file path=xl/externalLinks/_rels/externalLink137.xml.rels><?xml version="1.0" encoding="UTF-8" standalone="yes"?>
<Relationships xmlns="http://schemas.openxmlformats.org/package/2006/relationships"><Relationship Id="rId1" Type="http://schemas.openxmlformats.org/officeDocument/2006/relationships/externalLinkPath" Target="file:///\\&#54728;&#49437;&#44396;\MY%20DOCUMENTS\My%20Documents\&#47932;&#46041;data\980707&#22522;&#28310;&#51060;&#46041;&#49688;&#51061;.xls" TargetMode="External"/></Relationships>
</file>

<file path=xl/externalLinks/_rels/externalLink138.xml.rels><?xml version="1.0" encoding="UTF-8" standalone="yes"?>
<Relationships xmlns="http://schemas.openxmlformats.org/package/2006/relationships"><Relationship Id="rId1" Type="http://schemas.openxmlformats.org/officeDocument/2006/relationships/externalLinkPath" Target="file:///\\&#50504;&#51008;&#50689;\shareddocs\Documents%20and%20Settings\daewoo\&#48148;&#53461;%20&#54868;&#47732;\Documents%20and%20Settings\daewoo\My%20Documents\&#50689;&#55141;&#50640;&#45320;&#51648;\&#46020;&#44553;&#44228;&#50557;\&#45224;&#51312;&#51061;\&#50896;&#51088;&#47141;&#49324;&#50629;\&#49888;&#44256;&#47532;1_2\&#54408;&#49480;&#51201;&#50857;\cable&#54408;&#49480;&#54364;(&#54620;&#51204;).xls" TargetMode="External"/></Relationships>
</file>

<file path=xl/externalLinks/_rels/externalLink139.xml.rels><?xml version="1.0" encoding="UTF-8" standalone="yes"?>
<Relationships xmlns="http://schemas.openxmlformats.org/package/2006/relationships"><Relationship Id="rId1" Type="http://schemas.openxmlformats.org/officeDocument/2006/relationships/externalLinkPath" Target="file:///\\&#48124;&#51221;&#48176;\ace%20project\CS3408\Standard\RPT.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54620;&#51652;&#45909;\&#44277;&#50976;\user\&#51089;&#50629;2001\&#44144;&#44552;&#46020;\3&#44221;&#44036;\&#49345;&#48512;&#44277;\07.&#51452;&#54805;&#45800;&#47732;&#44160;&#53664;\&#45800;&#47732;&#44160;&#53664;(3&#44221;&#44036;).xls" TargetMode="External"/></Relationships>
</file>

<file path=xl/externalLinks/_rels/externalLink140.xml.rels><?xml version="1.0" encoding="UTF-8" standalone="yes"?>
<Relationships xmlns="http://schemas.openxmlformats.org/package/2006/relationships"><Relationship Id="rId1" Type="http://schemas.openxmlformats.org/officeDocument/2006/relationships/externalLinkPath" Target="file:///\\PL1\SYS\USER\EP\&#44428;&#49440;&#51204;&#44592;\USER\RE\ANSAN\NONH-1.XLS" TargetMode="External"/></Relationships>
</file>

<file path=xl/externalLinks/_rels/externalLink141.xml.rels><?xml version="1.0" encoding="UTF-8" standalone="yes"?>
<Relationships xmlns="http://schemas.openxmlformats.org/package/2006/relationships"><Relationship Id="rId1" Type="http://schemas.openxmlformats.org/officeDocument/2006/relationships/externalLinkPath" Target="file:///\\&#49324;&#51109;&#45784;\&#44277;&#50976;&#48169;\Documents%20and%20Settings\com\&#48148;&#53461;%20&#54868;&#47732;\2007&#45380;-&#46076;&#51648;&#46944;\&#52856;&#44148;&#52629;\&#51228;&#51452;&#50836;&#50577;&#50896;\&#49340;&#49457;&#50640;&#50612;&#52968;&#49436;&#47448;\&#48149;&#48124;&#55148;\&#50629;&#47924;&#48372;&#51312;\2002IWEEL(&#49345;&#48152;&#44592;).XLS" TargetMode="External"/></Relationships>
</file>

<file path=xl/externalLinks/_rels/externalLink142.xml.rels><?xml version="1.0" encoding="UTF-8" standalone="yes"?>
<Relationships xmlns="http://schemas.openxmlformats.org/package/2006/relationships"><Relationship Id="rId1" Type="http://schemas.openxmlformats.org/officeDocument/2006/relationships/externalLinkPath" Target="file:///\\&#44608;&#49457;&#54984;\&#49688;&#47049;&#49328;&#52636;\&#51109;&#54788;&#44368;\PKIDS\SURYANG\DONGC\TOP-BS\D-CHSOIL.XLS" TargetMode="External"/></Relationships>
</file>

<file path=xl/externalLinks/_rels/externalLink143.xml.rels><?xml version="1.0" encoding="UTF-8" standalone="yes"?>
<Relationships xmlns="http://schemas.openxmlformats.org/package/2006/relationships"><Relationship Id="rId1" Type="http://schemas.openxmlformats.org/officeDocument/2006/relationships/externalLinkPath" Target="file:///\\&#48124;&#51221;&#48176;\ace%20project\01%20&#54532;&#47196;&#51229;&#53944;\000.%20ACE%20&#51652;&#54665;&#51473;&#51064;%20PREOJECT\C10-68%20&#45824;&#44396;&#46041;&#44396;&#51648;&#50669;%20&#51204;&#47141;&#44396;&#44277;&#49324;(&#49888;&#49436;&#50676;&#48337;&#54633;-&#50504;&#49900;)\08%201&#52264;%20&#49892;&#49884;&#49444;&#44228;\002%20&#49688;&#47049;\002.RC%20&#51204;&#47141;&#44396;&#44277;\user\&#51089;&#50629;2001\&#44144;&#44552;&#46020;\3&#44221;&#44036;\&#49345;&#48512;&#44277;\07.&#51452;&#54805;&#45800;&#47732;&#44160;&#53664;\&#45800;&#47732;&#44160;&#53664;(3&#44221;&#44036;).xls" TargetMode="External"/></Relationships>
</file>

<file path=xl/externalLinks/_rels/externalLink144.xml.rels><?xml version="1.0" encoding="UTF-8" standalone="yes"?>
<Relationships xmlns="http://schemas.openxmlformats.org/package/2006/relationships"><Relationship Id="rId1" Type="http://schemas.openxmlformats.org/officeDocument/2006/relationships/externalLinkPath" Target="file:///\\Admin\&#49436;&#50857;&#45909;\&#54872;&#44221;&#52828;&#54868;\&#49444;&#44228;&#49436;\&#45236;&#50669;\&#50689;&#44305;&#52572;&#51333;&#49444;&#44172;&#49436;.xls" TargetMode="External"/></Relationships>
</file>

<file path=xl/externalLinks/_rels/externalLink145.xml.rels><?xml version="1.0" encoding="UTF-8" standalone="yes"?>
<Relationships xmlns="http://schemas.openxmlformats.org/package/2006/relationships"><Relationship Id="rId1" Type="http://schemas.openxmlformats.org/officeDocument/2006/relationships/externalLinkPath" Target="file:///\\&#44608;&#53468;&#54984;\&#47196;&#52972;%20&#46356;&#49828;&#53356;%20(e)\PROJECT\&#51473;&#50521;&#44592;&#49696;\&#50980;&#50516;&#44368;&#50808;1&#44060;&#44368;\2.&#53664;&#44277;\&#48149;&#44592;&#49324;-&#45800;&#50948;&#49688;&#47049;.xls" TargetMode="External"/></Relationships>
</file>

<file path=xl/externalLinks/_rels/externalLink146.xml.rels><?xml version="1.0" encoding="UTF-8" standalone="yes"?>
<Relationships xmlns="http://schemas.openxmlformats.org/package/2006/relationships"><Relationship Id="rId1" Type="http://schemas.openxmlformats.org/officeDocument/2006/relationships/externalLinkPath" Target="file:///\\&#47700;&#51064;&#52980;&#54504;&#53552;\&#47700;&#51064;%20backup\DZ500kV\Tong_ke_DD-G36.xls" TargetMode="External"/></Relationships>
</file>

<file path=xl/externalLinks/_rels/externalLink147.xml.rels><?xml version="1.0" encoding="UTF-8" standalone="yes"?>
<Relationships xmlns="http://schemas.openxmlformats.org/package/2006/relationships"><Relationship Id="rId1" Type="http://schemas.openxmlformats.org/officeDocument/2006/relationships/externalLinkPath" Target="file:///\\&#48124;&#51221;&#48176;\ace%20project\My%20Documents\99v0233\Eq_sum_new.xls" TargetMode="External"/></Relationships>
</file>

<file path=xl/externalLinks/_rels/externalLink148.xml.rels><?xml version="1.0" encoding="UTF-8" standalone="yes"?>
<Relationships xmlns="http://schemas.openxmlformats.org/package/2006/relationships"><Relationship Id="rId1" Type="http://schemas.openxmlformats.org/officeDocument/2006/relationships/externalLinkPath" Target="file:///\\&#48124;&#51221;&#48176;\ace%20project\DKHTTTH.XLS" TargetMode="External"/></Relationships>
</file>

<file path=xl/externalLinks/_rels/externalLink149.xml.rels><?xml version="1.0" encoding="UTF-8" standalone="yes"?>
<Relationships xmlns="http://schemas.openxmlformats.org/package/2006/relationships"><Relationship Id="rId1" Type="http://schemas.openxmlformats.org/officeDocument/2006/relationships/externalLinkPath" Target="file:///Y:\016.&#47928;&#48156;&#52380;&#44060;&#49688;&#44277;&#49324;\&#49688;&#47049;\0214&#52572;&#51333;&#49688;&#47049;\0430\&#47928;&#48156;3&#44368;\2002&#49688;&#54644;&#48373;&#44396;\&#54217;&#52285;&#49688;&#54644;&#48373;&#44396;\&#44396;&#51312;&#44228;&#49328;\&#51228;14&#44368;\&#51228;14&#44368;.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001.ACE%20&#51652;&#54665;&#54532;&#47196;&#51229;&#53944;/CM16-JN-006%20&#44256;&#50577;&#54693;&#46041;&#51648;&#44396;%20&#51204;&#47141;&#44396;&#44277;&#49324;/08%20&#49892;&#49884;&#49444;&#44228;/002%20&#49688;&#47049;/03%20&#51204;&#47141;&#44396;&#44277;/&#54868;&#44257;/001.&#49688;&#47049;/&#52572;&#51333;&#49688;&#47049;/user/&#51089;&#50629;2001/&#44144;&#44552;&#46020;/3&#44221;&#44036;/&#49345;&#48512;&#44277;/07.&#51452;&#54805;&#45800;&#47732;&#44160;&#53664;/&#45800;&#47732;&#44160;&#53664;(3&#44221;&#44036;).xls" TargetMode="External"/></Relationships>
</file>

<file path=xl/externalLinks/_rels/externalLink150.xml.rels><?xml version="1.0" encoding="UTF-8" standalone="yes"?>
<Relationships xmlns="http://schemas.openxmlformats.org/package/2006/relationships"><Relationship Id="rId1" Type="http://schemas.openxmlformats.org/officeDocument/2006/relationships/externalLinkPath" Target="file:///\\&#44608;&#54805;&#49696;\&#44608;&#54805;&#49696;\&#51060;&#46041;%20&#48143;%20&#49892;&#51201;\&#49324;&#50629;&#44228;&#54925;02&#45380;\PSI%20&#54785;&#49888;\2002&#45380;%20LGEES%20&#54785;&#49888;&#49324;&#50629;&#44228;&#54925;.xls" TargetMode="External"/></Relationships>
</file>

<file path=xl/externalLinks/_rels/externalLink151.xml.rels><?xml version="1.0" encoding="UTF-8" standalone="yes"?>
<Relationships xmlns="http://schemas.openxmlformats.org/package/2006/relationships"><Relationship Id="rId1" Type="http://schemas.openxmlformats.org/officeDocument/2006/relationships/externalLinkPath" Target="file:///U:\My%20Documents\Khdata99\&#44288;&#47532;&#52397;\&#50896;&#45224;-&#50872;&#51652;\&#50896;&#45224;&#50872;&#51652;&#45209;&#52272;&#45236;&#50669;(99.4.13%20&#48512;&#49328;&#52397;).xls" TargetMode="External"/></Relationships>
</file>

<file path=xl/externalLinks/_rels/externalLink152.xml.rels><?xml version="1.0" encoding="UTF-8" standalone="yes"?>
<Relationships xmlns="http://schemas.openxmlformats.org/package/2006/relationships"><Relationship Id="rId1" Type="http://schemas.openxmlformats.org/officeDocument/2006/relationships/externalLinkPath" Target="file:///\\Pc105094\&#54788;&#51109;\&#44204;&#51201;1&#54016;\(A)&#45812;&#45817;&#54788;&#51109;\&#51008;&#54665;&#50500;&#54028;&#53944;\(E)&#49324;&#51204;&#44277;&#49324;\NAE-302.XLS" TargetMode="External"/></Relationships>
</file>

<file path=xl/externalLinks/_rels/externalLink153.xml.rels><?xml version="1.0" encoding="UTF-8" standalone="yes"?>
<Relationships xmlns="http://schemas.openxmlformats.org/package/2006/relationships"><Relationship Id="rId1" Type="http://schemas.openxmlformats.org/officeDocument/2006/relationships/externalLinkPath" Target="file:///\\Pc105094\&#54788;&#51109;\MAIL\WORK\NAE-302.XLS" TargetMode="External"/></Relationships>
</file>

<file path=xl/externalLinks/_rels/externalLink154.xml.rels><?xml version="1.0" encoding="UTF-8" standalone="yes"?>
<Relationships xmlns="http://schemas.openxmlformats.org/package/2006/relationships"><Relationship Id="rId1" Type="http://schemas.openxmlformats.org/officeDocument/2006/relationships/externalLinkPath" Target="file:///F:\TEMP\&#49892;&#54665;.XLS" TargetMode="External"/></Relationships>
</file>

<file path=xl/externalLinks/_rels/externalLink155.xml.rels><?xml version="1.0" encoding="UTF-8" standalone="yes"?>
<Relationships xmlns="http://schemas.openxmlformats.org/package/2006/relationships"><Relationship Id="rId1" Type="http://schemas.openxmlformats.org/officeDocument/2006/relationships/externalLinkPath" Target="file:///\\Pc029015\c\USER\RA\TANHYUN\E_NAEYOU\NAE-306.XLS" TargetMode="External"/></Relationships>
</file>

<file path=xl/externalLinks/_rels/externalLink156.xml.rels><?xml version="1.0" encoding="UTF-8" standalone="yes"?>
<Relationships xmlns="http://schemas.openxmlformats.org/package/2006/relationships"><Relationship Id="rId1" Type="http://schemas.openxmlformats.org/officeDocument/2006/relationships/externalLinkPath" Target="file:///\\Maru03\c\Chol98\DOWN\&#50641;&#49472;&#47928;&#49436;\OSC&#44032;&#44201;&#54364;.xls" TargetMode="External"/></Relationships>
</file>

<file path=xl/externalLinks/_rels/externalLink157.xml.rels><?xml version="1.0" encoding="UTF-8" standalone="yes"?>
<Relationships xmlns="http://schemas.openxmlformats.org/package/2006/relationships"><Relationship Id="rId1" Type="http://schemas.openxmlformats.org/officeDocument/2006/relationships/externalLinkPath" Target="file:///A:\9701A\OUT\YES.XLS" TargetMode="External"/></Relationships>
</file>

<file path=xl/externalLinks/_rels/externalLink158.xml.rels><?xml version="1.0" encoding="UTF-8" standalone="yes"?>
<Relationships xmlns="http://schemas.openxmlformats.org/package/2006/relationships"><Relationship Id="rId1" Type="http://schemas.openxmlformats.org/officeDocument/2006/relationships/externalLinkPath" Target="file:///\\&#51060;&#49345;&#51652;&#51204;&#47924;\f\&#54889;&#51064;&#44508;\auto\&#44277;&#49324;\&#54868;&#44257;&#45432;&#54980;&#48176;&#51204;&#48152;&#45824;&#52404;\&#51068;&#48264;&#44277;&#49324;.xls" TargetMode="External"/></Relationships>
</file>

<file path=xl/externalLinks/_rels/externalLink159.xml.rels><?xml version="1.0" encoding="UTF-8" standalone="yes"?>
<Relationships xmlns="http://schemas.openxmlformats.org/package/2006/relationships"><Relationship Id="rId1" Type="http://schemas.openxmlformats.org/officeDocument/2006/relationships/externalLinkPath" Target="file:///B:\MSOffice\Excel\&#49444;&#44228;&#49436;\&#49688;&#47785;&#51068;&#50948;.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001.ACE%20&#51652;&#54665;&#54532;&#47196;&#51229;&#53944;/CM16-JN-006%20&#44256;&#50577;&#54693;&#46041;&#51648;&#44396;%20&#51204;&#47141;&#44396;&#44277;&#49324;/08%20&#49892;&#49884;&#49444;&#44228;/002%20&#49688;&#47049;/03%20&#51204;&#47141;&#44396;&#44277;/WORK/sample/&#51068;&#48152;%20&#47928;&#49436;/&#51105;&#47924;(&#49569;&#49437;)/&#44396;&#51032;&#44305;&#51109;&#44288;&#47196;&#51060;&#49444;&#44277;&#49324;/&#49688;&#47049;&#49328;&#52636;&#49436;/&#44396;&#51032;&#49688;&#47049;&#49328;&#52636;&#49436;/user/&#51089;&#50629;2001/&#44144;&#44552;&#46020;/3&#44221;&#44036;/&#49345;&#48512;&#44277;/07.&#51452;&#54805;&#45800;&#47732;&#44160;&#53664;/&#45800;&#47732;&#44160;&#53664;(3&#44221;&#44036;).xls" TargetMode="External"/></Relationships>
</file>

<file path=xl/externalLinks/_rels/externalLink160.xml.rels><?xml version="1.0" encoding="UTF-8" standalone="yes"?>
<Relationships xmlns="http://schemas.openxmlformats.org/package/2006/relationships"><Relationship Id="rId1" Type="http://schemas.openxmlformats.org/officeDocument/2006/relationships/externalLinkPath" Target="file:///A:\WAL%20MART\&#53440;&#54788;&#51109;%20&#51088;&#47308;%20&#49688;&#51665;\&#50872;&#49328;&#50900;&#47560;&#53944;\&#54616;&#46020;&#44553;%20&#44228;&#50557;&#49436;&#47448;\BQ2\NAE-302.XLS" TargetMode="External"/></Relationships>
</file>

<file path=xl/externalLinks/_rels/externalLink161.xml.rels><?xml version="1.0" encoding="UTF-8" standalone="yes"?>
<Relationships xmlns="http://schemas.openxmlformats.org/package/2006/relationships"><Relationship Id="rId1" Type="http://schemas.openxmlformats.org/officeDocument/2006/relationships/externalLinkPath" Target="file:///\\&#51060;&#49345;&#51652;&#51204;&#47924;\f\&#44608;&#50689;&#50864;\&#49888;&#47560;&#49328;%20&#48177;&#50629;\2004&#45380;%20&#44277;&#49324;&#51088;&#47308;\&#49888;&#47560;&#49328;ShR%20&#51060;&#49444;\&#44608;&#49884;&#47928;\&#44277;&#49324;&#52384;\02&#44277;&#49324;\&#47560;&#49328;66&#51060;&#49444;\&#47560;&#49328;&#51060;&#49444;&#54869;&#51221;.xls" TargetMode="External"/></Relationships>
</file>

<file path=xl/externalLinks/_rels/externalLink162.xml.rels><?xml version="1.0" encoding="UTF-8" standalone="yes"?>
<Relationships xmlns="http://schemas.openxmlformats.org/package/2006/relationships"><Relationship Id="rId1" Type="http://schemas.openxmlformats.org/officeDocument/2006/relationships/externalLinkPath" Target="file:///\\&#50689;&#48120;&#51088;&#47532;\&#47196;&#52972;%20&#46356;&#49828;&#53356;%20(d)\&#45796;&#48155;&#50500;&#51452;&#50612;&#46972;\&#45236;&#50669;&#49436;\&#51228;&#51452;&#44277;&#54637;%20&#52572;&#51333;&#50756;&#44208;(&#52572;&#51333;).xls" TargetMode="External"/></Relationships>
</file>

<file path=xl/externalLinks/_rels/externalLink163.xml.rels><?xml version="1.0" encoding="UTF-8" standalone="yes"?>
<Relationships xmlns="http://schemas.openxmlformats.org/package/2006/relationships"><Relationship Id="rId1" Type="http://schemas.openxmlformats.org/officeDocument/2006/relationships/externalLinkPath" Target="file:///\\&#50980;&#51456;&#49345;\&#44277;&#50976;&#48169;\&#44277;&#50976;&#48169;\&#51060;&#51008;&#55148;\&#46024;&#50516;&#48516;&#44592;&#51204;&#47141;&#44396;\&#53552;&#45328;\&#49688;&#47049;\&#49688;&#51221;\T2.XLS" TargetMode="External"/></Relationships>
</file>

<file path=xl/externalLinks/_rels/externalLink164.xml.rels><?xml version="1.0" encoding="UTF-8" standalone="yes"?>
<Relationships xmlns="http://schemas.openxmlformats.org/package/2006/relationships"><Relationship Id="rId1" Type="http://schemas.openxmlformats.org/officeDocument/2006/relationships/externalLinkPath" Target="file:///C:\cch\&#44288;&#44277;&#49324;\&#51312;&#45804;&#52397;\97\&#49688;&#46020;&#47112;&#51200;\GRP\&#50864;&#51452;&#54637;&#44277;.HSA\&#48516;&#49437;\&#44277;&#51109;.XLS" TargetMode="External"/></Relationships>
</file>

<file path=xl/externalLinks/_rels/externalLink165.xml.rels><?xml version="1.0" encoding="UTF-8" standalone="yes"?>
<Relationships xmlns="http://schemas.openxmlformats.org/package/2006/relationships"><Relationship Id="rId1" Type="http://schemas.openxmlformats.org/officeDocument/2006/relationships/externalLinkPath" Target="file:///\\&#48149;&#49457;&#44508;\WXY\&#48156;&#51452;&#52376;\&#44397;&#53664;&#44288;&#47532;&#52397;\&#44592;&#49457;\4&#52264;3&#54924;\&#49688;&#47049;&#45236;&#50669;\&#44592;&#49457;&#45236;&#50669;(4&#52264;3&#54924;).xls" TargetMode="External"/></Relationships>
</file>

<file path=xl/externalLinks/_rels/externalLink166.xml.rels><?xml version="1.0" encoding="UTF-8" standalone="yes"?>
<Relationships xmlns="http://schemas.openxmlformats.org/package/2006/relationships"><Relationship Id="rId1" Type="http://schemas.openxmlformats.org/officeDocument/2006/relationships/externalLinkPath" Target="file:///\\Pc105094\&#54788;&#51109;\My%20Documents\200PN.xls" TargetMode="External"/></Relationships>
</file>

<file path=xl/externalLinks/_rels/externalLink167.xml.rels><?xml version="1.0" encoding="UTF-8" standalone="yes"?>
<Relationships xmlns="http://schemas.openxmlformats.org/package/2006/relationships"><Relationship Id="rId1" Type="http://schemas.openxmlformats.org/officeDocument/2006/relationships/externalLinkPath" Target="file:///\\&#44608;&#50689;&#54840;\C\IPCHAL.97\P-PROJEC\&#48516;&#49437;\&#44277;&#51109;.XLS" TargetMode="External"/></Relationships>
</file>

<file path=xl/externalLinks/_rels/externalLink168.xml.rels><?xml version="1.0" encoding="UTF-8" standalone="yes"?>
<Relationships xmlns="http://schemas.openxmlformats.org/package/2006/relationships"><Relationship Id="rId1" Type="http://schemas.openxmlformats.org/officeDocument/2006/relationships/externalLinkPath" Target="file:///\\&#51060;&#49345;&#51652;&#51204;&#47924;\f\&#44148;&#49444;\&#48320;&#51204;&#49548;&#44148;&#49444;\&#51221;&#49440;\&#46020;&#47732;\&#49888;&#51652;&#52380;&#53664;&#47785;&#48516;&#49444;&#44228;.xls" TargetMode="External"/></Relationships>
</file>

<file path=xl/externalLinks/_rels/externalLink169.xml.rels><?xml version="1.0" encoding="UTF-8" standalone="yes"?>
<Relationships xmlns="http://schemas.openxmlformats.org/package/2006/relationships"><Relationship Id="rId1" Type="http://schemas.openxmlformats.org/officeDocument/2006/relationships/externalLinkPath" Target="file:///\\&#51060;&#49345;&#51652;&#51204;&#47924;\f\154kV&#44148;&#49444;\&#51068;&#48152;\&#54868;&#52380;&#49688;&#47141;\&#53664;&#47785;&#49444;&#44228;&#48320;&#44221;(020916)\&#49444;&#44228;&#48320;&#44221;(&#53664;&#47785;).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CK\CM&#51088;&#47308;&#49892;\DATA\Excel\&#44396;&#51032;-&#44305;&#51109;2\&#52572;&#51333;&#49457;&#44284;&#54408;-2002.1.21\&#49688;&#47049;&#49328;&#52636;&#49436;\&#44396;&#51032;&#49688;&#47049;&#49328;&#52636;&#49436;\user\&#51089;&#50629;2001\&#44144;&#44552;&#46020;\3&#44221;&#44036;\&#49345;&#48512;&#44277;\07.&#51452;&#54805;&#45800;&#47732;&#44160;&#53664;\&#45800;&#47732;&#44160;&#53664;(3&#44221;&#44036;).xls" TargetMode="External"/></Relationships>
</file>

<file path=xl/externalLinks/_rels/externalLink170.xml.rels><?xml version="1.0" encoding="UTF-8" standalone="yes"?>
<Relationships xmlns="http://schemas.openxmlformats.org/package/2006/relationships"><Relationship Id="rId1" Type="http://schemas.openxmlformats.org/officeDocument/2006/relationships/externalLinkPath" Target="file:///\\&#51060;&#45824;&#50857;\&#44608;&#52380;&#44368;&#47532;(&#51060;&#45824;&#50857;)\&#49436;&#50872;&#52264;&#47049;&#49324;&#47924;&#49548;&#44160;&#49688;&#44256;\&#49457;&#44284;&#47932;\&#45800;&#44032;&#49328;&#52636;&#49436;\&#45800;&#44032;.xls" TargetMode="External"/></Relationships>
</file>

<file path=xl/externalLinks/_rels/externalLink171.xml.rels><?xml version="1.0" encoding="UTF-8" standalone="yes"?>
<Relationships xmlns="http://schemas.openxmlformats.org/package/2006/relationships"><Relationship Id="rId1" Type="http://schemas.openxmlformats.org/officeDocument/2006/relationships/externalLinkPath" Target="file:///\\&#54028;&#51452;1\C\&#53664;&#47785;\NAEYUK.XLS" TargetMode="External"/></Relationships>
</file>

<file path=xl/externalLinks/_rels/externalLink172.xml.rels><?xml version="1.0" encoding="UTF-8" standalone="yes"?>
<Relationships xmlns="http://schemas.openxmlformats.org/package/2006/relationships"><Relationship Id="rId1" Type="http://schemas.openxmlformats.org/officeDocument/2006/relationships/externalLinkPath" Target="file:///\\HAIWOOK\&#50641;&#49828;&#54252;\hb\&#49340;&#49328;1&#51648;&#44396;(&#49892;&#49884;)\&#51452;&#44277;&#49688;&#47049;\&#51068;&#50948;&#45824;&#44032;9803.xls" TargetMode="External"/></Relationships>
</file>

<file path=xl/externalLinks/_rels/externalLink173.xml.rels><?xml version="1.0" encoding="UTF-8" standalone="yes"?>
<Relationships xmlns="http://schemas.openxmlformats.org/package/2006/relationships"><Relationship Id="rId1" Type="http://schemas.openxmlformats.org/officeDocument/2006/relationships/externalLinkPath" Target="file:///A:\NAE-306.XLS" TargetMode="External"/></Relationships>
</file>

<file path=xl/externalLinks/_rels/externalLink174.xml.rels><?xml version="1.0" encoding="UTF-8" standalone="yes"?>
<Relationships xmlns="http://schemas.openxmlformats.org/package/2006/relationships"><Relationship Id="rId1" Type="http://schemas.openxmlformats.org/officeDocument/2006/relationships/externalLinkPath" Target="file:///N:\TEMP\&#51312;&#51221;3&#50900;13&#51068;&#47308;&#51068;&#49352;&#48317;.xls" TargetMode="External"/></Relationships>
</file>

<file path=xl/externalLinks/_rels/externalLink175.xml.rels><?xml version="1.0" encoding="UTF-8" standalone="yes"?>
<Relationships xmlns="http://schemas.openxmlformats.org/package/2006/relationships"><Relationship Id="rId1" Type="http://schemas.openxmlformats.org/officeDocument/2006/relationships/externalLinkPath" Target="file:///\\&#51060;&#51648;&#49689;\&#47196;&#52972;%20&#46356;&#49828;&#53356;%20(c)\WINDOWS\&#48148;&#53461;%20&#54868;&#47732;\bbys\&#52280;&#44256;&#52384;\2003&#45380;%20&#54788;&#51109;%20&#49373;&#49328;&#49457;.&#51064;&#50896;%20&#44228;&#54925;.xls" TargetMode="External"/></Relationships>
</file>

<file path=xl/externalLinks/_rels/externalLink176.xml.rels><?xml version="1.0" encoding="UTF-8" standalone="yes"?>
<Relationships xmlns="http://schemas.openxmlformats.org/package/2006/relationships"><Relationship Id="rId1" Type="http://schemas.openxmlformats.org/officeDocument/2006/relationships/externalLinkPath" Target="file:///\\Ehlee\project\My%20Documents\98\98&#49444;&#44228;\&#51452;&#54252;&#53552;&#45328;&#50808;%201&#44060;&#49548;%20&#51204;&#47141;&#49444;&#48708;%20&#48372;&#49688;&#44277;&#49324;\&#51452;&#54252;&#53552;&#45328;.xls" TargetMode="External"/></Relationships>
</file>

<file path=xl/externalLinks/_rels/externalLink177.xml.rels><?xml version="1.0" encoding="UTF-8" standalone="yes"?>
<Relationships xmlns="http://schemas.openxmlformats.org/package/2006/relationships"><Relationship Id="rId1" Type="http://schemas.openxmlformats.org/officeDocument/2006/relationships/externalLinkPath" Target="file:///\\&#48124;&#51221;&#48176;\ace%20project\&#52832;&#49436;\&#49548;&#51109;&#45800;%20&#54924;&#51032;\&#44160;&#52769;&#50836;&#52397;&#49436;.xls" TargetMode="External"/></Relationships>
</file>

<file path=xl/externalLinks/_rels/externalLink178.xml.rels><?xml version="1.0" encoding="UTF-8" standalone="yes"?>
<Relationships xmlns="http://schemas.openxmlformats.org/package/2006/relationships"><Relationship Id="rId1" Type="http://schemas.openxmlformats.org/officeDocument/2006/relationships/externalLinkPath" Target="file:///F:\Documents%20and%20Settings\hanjeco\My%20Documents\WINDOWS\TEMP\EXCEL\&#48516;&#49437;\&#50672;&#44396;96\&#54788;&#51109;&#48708;&#44368;.XLS" TargetMode="External"/></Relationships>
</file>

<file path=xl/externalLinks/_rels/externalLink179.xml.rels><?xml version="1.0" encoding="UTF-8" standalone="yes"?>
<Relationships xmlns="http://schemas.openxmlformats.org/package/2006/relationships"><Relationship Id="rId1" Type="http://schemas.openxmlformats.org/officeDocument/2006/relationships/externalLinkPath" Target="file:///\\&#51060;&#55148;&#52285;\MR.LEE&#9756;&#9758;\My%20Documents\dacom\&#50896;&#51452;~&#51228;&#52380;\&#50896;&#51452;&#52572;&#51333;\&#50696;&#49328;&#45236;~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48124;&#51221;&#48176;\4.&#44277;&#50976;&#48169;\user\&#51089;&#50629;2001\&#44144;&#44552;&#46020;\3&#44221;&#44036;\&#49345;&#48512;&#44277;\07.&#51452;&#54805;&#45800;&#47732;&#44160;&#53664;\&#45800;&#47732;&#44160;&#53664;(3&#44221;&#44036;).xls" TargetMode="External"/></Relationships>
</file>

<file path=xl/externalLinks/_rels/externalLink180.xml.rels><?xml version="1.0" encoding="UTF-8" standalone="yes"?>
<Relationships xmlns="http://schemas.openxmlformats.org/package/2006/relationships"><Relationship Id="rId1" Type="http://schemas.openxmlformats.org/officeDocument/2006/relationships/externalLinkPath" Target="file:///\\SYKANG\&#51221;&#49440;&#54616;&#49688;&#52376;&#47532;\Pjt-2001\&#54620;&#44053;&#49884;&#48124;&#44277;&#50896;\&#44228;&#49328;&#49436;\&#51312;&#46020;&#44228;&#49328;&#49436;(&#50672;&#49437;&#54924;&#51032;&#54980;&#51104;&#49892;).xls" TargetMode="External"/></Relationships>
</file>

<file path=xl/externalLinks/_rels/externalLink181.xml.rels><?xml version="1.0" encoding="UTF-8" standalone="yes"?>
<Relationships xmlns="http://schemas.openxmlformats.org/package/2006/relationships"><Relationship Id="rId1" Type="http://schemas.openxmlformats.org/officeDocument/2006/relationships/externalLinkPath" Target="file:///\\&#49569;&#54788;&#50857;\&#54532;&#47196;&#51229;&#53944;\hb\&#49340;&#49328;1&#51648;&#44396;(&#49892;&#49884;)\&#51452;&#44277;&#49688;&#47049;\&#51068;&#50948;&#45824;&#44032;9803.xls" TargetMode="External"/></Relationships>
</file>

<file path=xl/externalLinks/_rels/externalLink182.xml.rels><?xml version="1.0" encoding="UTF-8" standalone="yes"?>
<Relationships xmlns="http://schemas.openxmlformats.org/package/2006/relationships"><Relationship Id="rId1" Type="http://schemas.openxmlformats.org/officeDocument/2006/relationships/externalLinkPath" Target="file:///K:\&#44032;&#54217;&#51648;&#51216;\PowerNet\&#44148;&#52629;\&#50896;&#48376;&#54028;&#51068;\3&#54200;_&#44148;&#52629;&#49444;&#44228;&#50696;&#49884;.xls" TargetMode="External"/></Relationships>
</file>

<file path=xl/externalLinks/_rels/externalLink183.xml.rels><?xml version="1.0" encoding="UTF-8" standalone="yes"?>
<Relationships xmlns="http://schemas.openxmlformats.org/package/2006/relationships"><Relationship Id="rId1" Type="http://schemas.openxmlformats.org/officeDocument/2006/relationships/externalLinkPath" Target="file:///K:\Documents%20and%20Settings\leenamjun\Local%20Settings\Temporary%20Internet%20Files\Content.IE5\CNFV2WP5\&#49352;%20&#54260;&#45908;\&#50689;&#46041;&#45236;&#50669;&#49436;(&#49472;&#51312;&#51221;).xls" TargetMode="External"/></Relationships>
</file>

<file path=xl/externalLinks/_rels/externalLink184.xml.rels><?xml version="1.0" encoding="UTF-8" standalone="yes"?>
<Relationships xmlns="http://schemas.openxmlformats.org/package/2006/relationships"><Relationship Id="rId1" Type="http://schemas.openxmlformats.org/officeDocument/2006/relationships/externalLinkPath" Target="file:///N:\MYDOCU~1\A-&#49345;&#50857;\C0000.XLS" TargetMode="External"/></Relationships>
</file>

<file path=xl/externalLinks/_rels/externalLink185.xml.rels><?xml version="1.0" encoding="UTF-8" standalone="yes"?>
<Relationships xmlns="http://schemas.openxmlformats.org/package/2006/relationships"><Relationship Id="rId1" Type="http://schemas.openxmlformats.org/officeDocument/2006/relationships/externalLinkPath" Target="file:///\\Shha\LEEHC%20(D)\2003\&#54217;&#54868;&#50644;&#51648;&#45768;&#50612;&#47553;\&#49457;&#45224;&#51109;&#54840;&#50896;&#45236;&#50669;&#49436;\&#45236;&#50669;&#49436;&#50641;&#49472;(2003.06.4)\&#52572;&#51333;\NEWPROJECT\&#49457;&#45224;&#51109;&#54840;&#50896;(&#54217;&#54868;&#46041;&#50500;-&#49436;&#50872;&#52397;)\&#45236;&#50669;&#49436;\&#49368;&#54540;.xls" TargetMode="External"/></Relationships>
</file>

<file path=xl/externalLinks/_rels/externalLink186.xml.rels><?xml version="1.0" encoding="UTF-8" standalone="yes"?>
<Relationships xmlns="http://schemas.openxmlformats.org/package/2006/relationships"><Relationship Id="rId1" Type="http://schemas.openxmlformats.org/officeDocument/2006/relationships/externalLinkPath" Target="file:///\\&#48149;&#48276;&#49688;\2002&#45380;\&#46020;&#47196;&#44277;&#49324;\99&#49444;&#48320;\99&#44048;&#49324;\&#50668;&#44148;&#48372;&#44256;(&#45433;&#54868;&#44277;).xls" TargetMode="External"/></Relationships>
</file>

<file path=xl/externalLinks/_rels/externalLink187.xml.rels><?xml version="1.0" encoding="UTF-8" standalone="yes"?>
<Relationships xmlns="http://schemas.openxmlformats.org/package/2006/relationships"><Relationship Id="rId1" Type="http://schemas.openxmlformats.org/officeDocument/2006/relationships/externalLinkPath" Target="file:///\\&#51109;&#53468;&#51452;\&#49324;&#50629;&#51652;&#52377;&#51216;&#44160;\DOOSAN\DSCCJO\LIM\SU\2&#48320;&#44221;1.XLS" TargetMode="External"/></Relationships>
</file>

<file path=xl/externalLinks/_rels/externalLink188.xml.rels><?xml version="1.0" encoding="UTF-8" standalone="yes"?>
<Relationships xmlns="http://schemas.openxmlformats.org/package/2006/relationships"><Relationship Id="rId1" Type="http://schemas.openxmlformats.org/officeDocument/2006/relationships/externalLinkPath" Target="file:///B:\&#44608;&#50857;&#44592;\&#50641;&#49472;\GUMI4B2\&#51077;&#52272;&#45236;&#50669;\&#52380;&#50504;-~1\&#52380;&#50504;F.XLS" TargetMode="External"/></Relationships>
</file>

<file path=xl/externalLinks/_rels/externalLink189.xml.rels><?xml version="1.0" encoding="UTF-8" standalone="yes"?>
<Relationships xmlns="http://schemas.openxmlformats.org/package/2006/relationships"><Relationship Id="rId1" Type="http://schemas.openxmlformats.org/officeDocument/2006/relationships/externalLinkPath" Target="file:///A:\&#51060;&#51333;&#45909;\&#46041;&#54644;10\&#46020;&#44277;&#50629;&#47924;\&#44368;&#47049;&#44277;&#49324;&#48708;.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50504;&#51008;&#50689;\shareddocs\Documents%20and%20Settings\daewoo\&#48148;&#53461;%20&#54868;&#47732;\Documents%20and%20Settings\daewoo\My%20Documents\&#50689;&#55141;&#50640;&#45320;&#51648;\&#46020;&#44553;&#44228;&#50557;\&#53076;&#50724;&#47217;&#50976;&#54868;\My%20Documents\2000&#45380;%20&#44204;&#51201;\&#53076;&#50724;&#47217;&#50976;&#54868;(&#51452;)\PR-11%20PROJECT\My%20Documents\BID-99\BID-97\BID\QT003-SSY-&#52384;&#44264;3.xls" TargetMode="External"/></Relationships>
</file>

<file path=xl/externalLinks/_rels/externalLink190.xml.rels><?xml version="1.0" encoding="UTF-8" standalone="yes"?>
<Relationships xmlns="http://schemas.openxmlformats.org/package/2006/relationships"><Relationship Id="rId1" Type="http://schemas.openxmlformats.org/officeDocument/2006/relationships/externalLinkPath" Target="file:///B:\&#51068;&#49328;\&#44592;&#44228;\&#44592;&#44228;\&#48169;&#54868;&#44592;~1.XLS" TargetMode="External"/></Relationships>
</file>

<file path=xl/externalLinks/_rels/externalLink191.xml.rels><?xml version="1.0" encoding="UTF-8" standalone="yes"?>
<Relationships xmlns="http://schemas.openxmlformats.org/package/2006/relationships"><Relationship Id="rId1" Type="http://schemas.openxmlformats.org/officeDocument/2006/relationships/externalLinkPath" Target="file:///A:\1&#52397;&#49328;&#47732;\&#49688;&#47049;\CIVIL\EXCLE\DAT\&#44256;&#50577;&#44288;&#51116;.XLS" TargetMode="External"/></Relationships>
</file>

<file path=xl/externalLinks/_rels/externalLink192.xml.rels><?xml version="1.0" encoding="UTF-8" standalone="yes"?>
<Relationships xmlns="http://schemas.openxmlformats.org/package/2006/relationships"><Relationship Id="rId1" Type="http://schemas.openxmlformats.org/officeDocument/2006/relationships/externalLinkPath" Target="file:///\\&#44428;&#50689;&#44508;\&#44277;&#50976;\cwy\&#48324;&#54364;&#45236;&#50669;.XLS" TargetMode="External"/></Relationships>
</file>

<file path=xl/externalLinks/_rels/externalLink193.xml.rels><?xml version="1.0" encoding="UTF-8" standalone="yes"?>
<Relationships xmlns="http://schemas.openxmlformats.org/package/2006/relationships"><Relationship Id="rId1" Type="http://schemas.openxmlformats.org/officeDocument/2006/relationships/externalLinkPath" Target="file:///N:\&#49324;&#50629;2000excell\E&#44397;&#51648;&#46020;\&#47928;&#44305;&#52397;&#52380;\2000year\&#52397;&#52380;&#44396;&#44036;\&#52397;&#52380;&#45909;&#54217;&#44036;\2000&#52397;&#52380;-&#45909;&#54217;&#48156;&#51452;&#54252;&#51109;1.xls" TargetMode="External"/></Relationships>
</file>

<file path=xl/externalLinks/_rels/externalLink194.xml.rels><?xml version="1.0" encoding="UTF-8" standalone="yes"?>
<Relationships xmlns="http://schemas.openxmlformats.org/package/2006/relationships"><Relationship Id="rId1" Type="http://schemas.openxmlformats.org/officeDocument/2006/relationships/externalLinkPath" Target="file:///N:\&#50641;&#49472;data\&#45800;&#51648;\&#44257;&#48152;&#51221;&#51648;&#44396;.xls" TargetMode="External"/></Relationships>
</file>

<file path=xl/externalLinks/_rels/externalLink195.xml.rels><?xml version="1.0" encoding="UTF-8" standalone="yes"?>
<Relationships xmlns="http://schemas.openxmlformats.org/package/2006/relationships"><Relationship Id="rId1" Type="http://schemas.openxmlformats.org/officeDocument/2006/relationships/externalLinkPath" Target="file:///\\&#51060;&#49345;&#51652;&#51204;&#47924;\f\&#44608;&#50689;&#50864;\&#49888;&#47560;&#49328;%20&#48177;&#50629;\2002&#45380;%20&#44277;&#49324;&#49436;&#47448;\&#44144;&#51228;SEC-PNL\58BFILC&#49444;&#44228;&#49436;.xls" TargetMode="External"/></Relationships>
</file>

<file path=xl/externalLinks/_rels/externalLink196.xml.rels><?xml version="1.0" encoding="UTF-8" standalone="yes"?>
<Relationships xmlns="http://schemas.openxmlformats.org/package/2006/relationships"><Relationship Id="rId1" Type="http://schemas.openxmlformats.org/officeDocument/2006/relationships/externalLinkPath" Target="file:///h:\&#44060;&#47029;&#44204;&#51201;\&#46321;&#52492;&#46041;&#45824;&#44221;&#50672;&#47549;&#51116;&#44148;&#52629;.xls" TargetMode="External"/></Relationships>
</file>

<file path=xl/externalLinks/_rels/externalLink197.xml.rels><?xml version="1.0" encoding="UTF-8" standalone="yes"?>
<Relationships xmlns="http://schemas.openxmlformats.org/package/2006/relationships"><Relationship Id="rId1" Type="http://schemas.openxmlformats.org/officeDocument/2006/relationships/externalLinkPath" Target="file:///G:\MIA\china.xls" TargetMode="External"/></Relationships>
</file>

<file path=xl/externalLinks/_rels/externalLink198.xml.rels><?xml version="1.0" encoding="UTF-8" standalone="yes"?>
<Relationships xmlns="http://schemas.openxmlformats.org/package/2006/relationships"><Relationship Id="rId1" Type="http://schemas.openxmlformats.org/officeDocument/2006/relationships/externalLinkPath" Target="http://mail.hq/WINDOWS/&#48148;&#53461;%20&#54868;&#47732;/&#53468;&#50504;/00&#44277;&#51333;&#45800;&#44032;(&#49569;&#51204;).xls" TargetMode="External"/></Relationships>
</file>

<file path=xl/externalLinks/_rels/externalLink199.xml.rels><?xml version="1.0" encoding="UTF-8" standalone="yes"?>
<Relationships xmlns="http://schemas.openxmlformats.org/package/2006/relationships"><Relationship Id="rId1" Type="http://schemas.openxmlformats.org/officeDocument/2006/relationships/externalLinkPath" Target="file:///A:\EXCEL\1DATA\SUNGDA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001.ACE%20&#51652;&#54665;&#54532;&#47196;&#51229;&#53944;/CM-16-JN-000%20&#50577;&#51452;-&#51473;&#48512;TL%20&#44592;&#52488;/08%20&#49892;&#49884;&#49444;&#44228;/002%20&#49688;&#47049;/05%20&#51204;&#47141;&#44396;&#44277;/&#54868;&#44257;/001.&#49688;&#47049;/&#52572;&#51333;&#49688;&#47049;/user/&#51089;&#50629;2001/&#51473;&#46993;&#44396;&#52397;/&#49345;&#48512;/&#54644;&#49437;&#51204;/&#45800;&#47732;&#44228;&#49688;.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48124;&#51221;&#48176;\ace%20project\01%20&#54532;&#47196;&#51229;&#53944;\000.%20ACE%20&#51652;&#54665;&#51473;&#51064;%20PREOJECT\C10-68%20&#45824;&#44396;&#46041;&#44396;&#51648;&#50669;%20&#51204;&#47141;&#44396;&#44277;&#49324;(&#49888;&#49436;&#50676;&#48337;&#54633;-&#50504;&#49900;)\08%201&#52264;%20&#49892;&#49884;&#49444;&#44228;\002%20&#49688;&#47049;\002.RC%20&#51204;&#47141;&#44396;&#44277;\&#54868;&#44257;\001.&#49688;&#47049;\&#52572;&#51333;&#49688;&#47049;\user\&#51089;&#50629;2001\&#44144;&#44552;&#46020;\3&#44221;&#44036;\&#49345;&#48512;&#44277;\09.&#51452;&#54805;&#50672;&#44208;&#48512;\9.&#51452;&#54805;&#50672;&#44208;&#48512;(3&#44221;&#44036;).xls" TargetMode="External"/></Relationships>
</file>

<file path=xl/externalLinks/_rels/externalLink200.xml.rels><?xml version="1.0" encoding="UTF-8" standalone="yes"?>
<Relationships xmlns="http://schemas.openxmlformats.org/package/2006/relationships"><Relationship Id="rId1" Type="http://schemas.openxmlformats.org/officeDocument/2006/relationships/externalLinkPath" Target="file:///\\&#47700;&#51064;&#52980;&#54504;&#53552;\CM%20Back%20Up2\Documents%20and%20Settings\&#12609;\&#48148;&#53461;%20&#54868;&#47732;\&#45796;&#50868;&#48169;\&#54260;&#45908;&#48169;\&#44032;&#47196;&#46321;,&#49888;&#54840;&#46321;\&#53685;&#47532;~&#49888;&#47532;\&#51089;&#50629;\&#49888;&#47532;&#51116;&#53552;&#45328;&#45236;&#50669;&#49436;(&#52572;&#51333;)1%20(version%201).xls" TargetMode="External"/></Relationships>
</file>

<file path=xl/externalLinks/_rels/externalLink201.xml.rels><?xml version="1.0" encoding="UTF-8" standalone="yes"?>
<Relationships xmlns="http://schemas.openxmlformats.org/package/2006/relationships"><Relationship Id="rId1" Type="http://schemas.openxmlformats.org/officeDocument/2006/relationships/externalLinkPath" Target="file:///\\&#51060;&#49345;&#51652;&#51204;&#47924;\f\Lan\Sicomweb\Temp\&#51060;&#52285;&#54805;\99&#45380;&#44148;&#44032;&#44277;&#49324;\99&#49345;&#48152;&#44592;GCB\&#51089;&#50629;&#51109;\&#51060;&#52285;&#54805;\&#54924;&#49324;\&#44277;&#49324;\&#44053;&#47497;&#48320;&#50517;&#44592;\user\lim\SCBUSTIE\sc23tie.xls" TargetMode="External"/></Relationships>
</file>

<file path=xl/externalLinks/_rels/externalLink202.xml.rels><?xml version="1.0" encoding="UTF-8" standalone="yes"?>
<Relationships xmlns="http://schemas.openxmlformats.org/package/2006/relationships"><Relationship Id="rId1" Type="http://schemas.openxmlformats.org/officeDocument/2006/relationships/externalLinkPath" Target="file:///\\&#52572;&#44221;&#52384;\&#49884;&#55141;&#49884;%20&#48169;&#49328;&#45824;&#47196;%20&#44032;&#47196;&#46321;\&#45236;&#50669;&#49436;(&#53664;&#44277;).xls" TargetMode="External"/></Relationships>
</file>

<file path=xl/externalLinks/_rels/externalLink203.xml.rels><?xml version="1.0" encoding="UTF-8" standalone="yes"?>
<Relationships xmlns="http://schemas.openxmlformats.org/package/2006/relationships"><Relationship Id="rId1" Type="http://schemas.openxmlformats.org/officeDocument/2006/relationships/externalLinkPath" Target="file:///\\PL1\SYS\USER\RA\GONGSABE\NON_DONG\COND.XLS" TargetMode="External"/></Relationships>
</file>

<file path=xl/externalLinks/_rels/externalLink204.xml.rels><?xml version="1.0" encoding="UTF-8" standalone="yes"?>
<Relationships xmlns="http://schemas.openxmlformats.org/package/2006/relationships"><Relationship Id="rId1" Type="http://schemas.openxmlformats.org/officeDocument/2006/relationships/externalLinkPath" Target="file:///\\Pc029015\c\USER\RA\GONGSABE\NON_DONG\COND.XLS" TargetMode="External"/></Relationships>
</file>

<file path=xl/externalLinks/_rels/externalLink205.xml.rels><?xml version="1.0" encoding="UTF-8" standalone="yes"?>
<Relationships xmlns="http://schemas.openxmlformats.org/package/2006/relationships"><Relationship Id="rId1" Type="http://schemas.openxmlformats.org/officeDocument/2006/relationships/externalLinkPath" Target="file:///\\nas\01.StechINC\&#48149;&#51221;&#49688;\&#48128;&#50577;\&#48156;&#51452;&#49444;&#44228;\&#44228;&#52769;&#51228;&#50612;\&#51068;&#49345;&#44048;&#49324;&#54980;\&#48128;&#50577;&#45236;&#50669;.xls" TargetMode="External"/></Relationships>
</file>

<file path=xl/externalLinks/_rels/externalLink206.xml.rels><?xml version="1.0" encoding="UTF-8" standalone="yes"?>
<Relationships xmlns="http://schemas.openxmlformats.org/package/2006/relationships"><Relationship Id="rId1" Type="http://schemas.openxmlformats.org/officeDocument/2006/relationships/externalLinkPath" Target="file:///\\&#50980;&#44368;&#49688;\C\98&#45380;&#50641;&#49472;\98&#48376;&#50696;&#49328;\97&#50696;&#49328;(&#50504;).xls" TargetMode="External"/></Relationships>
</file>

<file path=xl/externalLinks/_rels/externalLink207.xml.rels><?xml version="1.0" encoding="UTF-8" standalone="yes"?>
<Relationships xmlns="http://schemas.openxmlformats.org/package/2006/relationships"><Relationship Id="rId1" Type="http://schemas.openxmlformats.org/officeDocument/2006/relationships/externalLinkPath" Target="file:///\\&#51060;&#49345;&#51652;&#51204;&#47924;\f\DATA\&#49444;&#44228;&#50857;&#50669;\&#51456;&#44277;&#48516;\SH03(&#44053;&#46041;)\&#44277;&#49324;&#49444;&#44228;.xls" TargetMode="External"/></Relationships>
</file>

<file path=xl/externalLinks/_rels/externalLink208.xml.rels><?xml version="1.0" encoding="UTF-8" standalone="yes"?>
<Relationships xmlns="http://schemas.openxmlformats.org/package/2006/relationships"><Relationship Id="rId1" Type="http://schemas.openxmlformats.org/officeDocument/2006/relationships/externalLinkPath" Target="file:///A:\&#44368;&#53685;&#50672;&#49688;&#50896;&#49444;&#44228;&#49436;(&#46020;&#44553;).xls" TargetMode="External"/></Relationships>
</file>

<file path=xl/externalLinks/_rels/externalLink209.xml.rels><?xml version="1.0" encoding="UTF-8" standalone="yes"?>
<Relationships xmlns="http://schemas.openxmlformats.org/package/2006/relationships"><Relationship Id="rId1" Type="http://schemas.openxmlformats.org/officeDocument/2006/relationships/externalLinkPath" Target="file:///B:\DATA\SIL\DATA\SIL\BUSAN\KISOO.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48124;&#51221;&#48176;\ace%20project\01%20&#54532;&#47196;&#51229;&#53944;\000.%20ACE%20&#51652;&#54665;&#51473;&#51064;%20PREOJECT\C10-68%20&#45824;&#44396;&#46041;&#44396;&#51648;&#50669;%20&#51204;&#47141;&#44396;&#44277;&#49324;(&#49888;&#49436;&#50676;&#48337;&#54633;-&#50504;&#49900;)\08%201&#52264;%20&#49892;&#49884;&#49444;&#44228;\002%20&#49688;&#47049;\002.RC%20&#51204;&#47141;&#44396;&#44277;\&#54868;&#44257;\001.&#49688;&#47049;\&#52572;&#51333;&#49688;&#47049;\user\&#51089;&#50629;2001\&#51473;&#46993;&#44396;&#52397;\&#49345;&#48512;\&#54644;&#49437;&#51204;\&#45800;&#47732;&#44228;&#49688;.xls" TargetMode="External"/></Relationships>
</file>

<file path=xl/externalLinks/_rels/externalLink210.xml.rels><?xml version="1.0" encoding="UTF-8" standalone="yes"?>
<Relationships xmlns="http://schemas.openxmlformats.org/package/2006/relationships"><Relationship Id="rId1" Type="http://schemas.openxmlformats.org/officeDocument/2006/relationships/externalLinkPath" Target="file:///\\&#51109;&#53468;&#51452;\&#49324;&#50629;&#51652;&#52377;&#51216;&#44160;\My%20Documents\&#50668;&#44148;&#48372;&#44256;\DOOSAN\DSCCJO\LIM\SU\2&#48320;&#44221;1.XLS" TargetMode="External"/></Relationships>
</file>

<file path=xl/externalLinks/_rels/externalLink211.xml.rels><?xml version="1.0" encoding="UTF-8" standalone="yes"?>
<Relationships xmlns="http://schemas.openxmlformats.org/package/2006/relationships"><Relationship Id="rId1" Type="http://schemas.openxmlformats.org/officeDocument/2006/relationships/externalLinkPath" Target="file:///\\Hslim\d\HLOTUS\9801J\OUT\YES.XLS" TargetMode="External"/></Relationships>
</file>

<file path=xl/externalLinks/_rels/externalLink212.xml.rels><?xml version="1.0" encoding="UTF-8" standalone="yes"?>
<Relationships xmlns="http://schemas.openxmlformats.org/package/2006/relationships"><Relationship Id="rId1" Type="http://schemas.openxmlformats.org/officeDocument/2006/relationships/externalLinkPath" Target="file:///\\&#48149;&#48276;&#49688;\2002&#45380;\&#44608;&#48120;&#49689;\&#44053;&#49457;&#44540;\&#51452;&#48372;&#48376;&#49324;.XLS" TargetMode="External"/></Relationships>
</file>

<file path=xl/externalLinks/_rels/externalLink213.xml.rels><?xml version="1.0" encoding="UTF-8" standalone="yes"?>
<Relationships xmlns="http://schemas.openxmlformats.org/package/2006/relationships"><Relationship Id="rId1" Type="http://schemas.openxmlformats.org/officeDocument/2006/relationships/externalLinkPath" Target="file:///\\&#48149;&#48276;&#49688;\2002&#45380;\&#51060;&#53468;&#44508;\&#49444;&#44228;&#49436;.XLS" TargetMode="External"/></Relationships>
</file>

<file path=xl/externalLinks/_rels/externalLink214.xml.rels><?xml version="1.0" encoding="UTF-8" standalone="yes"?>
<Relationships xmlns="http://schemas.openxmlformats.org/package/2006/relationships"><Relationship Id="rId1" Type="http://schemas.openxmlformats.org/officeDocument/2006/relationships/externalLinkPath" Target="file:///\\Pc105094\&#54788;&#51109;\Bidding\Estimate\ROU-EST\&#48516;&#45817;&#46020;&#47924;&#49828;2-2&#52264;\Indirec.XLS" TargetMode="External"/></Relationships>
</file>

<file path=xl/externalLinks/_rels/externalLink215.xml.rels><?xml version="1.0" encoding="UTF-8" standalone="yes"?>
<Relationships xmlns="http://schemas.openxmlformats.org/package/2006/relationships"><Relationship Id="rId1" Type="http://schemas.openxmlformats.org/officeDocument/2006/relationships/externalLinkPath" Target="file:///N:\&#53664;&#47785;&#44204;&#51201;2000\2000&#53664;&#47785;&#44204;&#51201;\20000818%20%20&#48512;&#49328;&#44284;&#54617;&#49328;&#50629;&#45800;&#51648;&#51652;&#51077;&#46020;&#47196;(&#48512;&#49328;&#49884;)\&#48512;&#49328;&#51652;&#51077;&#44204;&#51201;&#51032;&#47280;(&#44228;&#47329;).xls" TargetMode="External"/></Relationships>
</file>

<file path=xl/externalLinks/_rels/externalLink216.xml.rels><?xml version="1.0" encoding="UTF-8" standalone="yes"?>
<Relationships xmlns="http://schemas.openxmlformats.org/package/2006/relationships"><Relationship Id="rId1" Type="http://schemas.openxmlformats.org/officeDocument/2006/relationships/externalLinkPath" Target="file:///\\nas\01.StechINC\99&#49324;&#50629;&#44228;&#54925;(10&#50900;29&#51068;)\99&#45380;&#49324;&#50629;&#44228;&#54925;(11&#50900;)\99&#45380;PJT&#50896;&#44032;&#49884;&#48044;&#47112;&#51060;&#49496;(11&#50900;6&#51068;).xls" TargetMode="External"/></Relationships>
</file>

<file path=xl/externalLinks/_rels/externalLink217.xml.rels><?xml version="1.0" encoding="UTF-8" standalone="yes"?>
<Relationships xmlns="http://schemas.openxmlformats.org/package/2006/relationships"><Relationship Id="rId1" Type="http://schemas.openxmlformats.org/officeDocument/2006/relationships/externalLinkPath" Target="file:///\\HK21887\1129&#49892;&#49884;\My%20Documents\&#44204;&#51201;&#49436;\Project\&#49688;&#50896;&#48124;&#51088;&#50669;&#49324;\&#49688;&#50896;&#48124;&#51088;&#50669;&#49324;&#44204;&#51201;&#49436;.xls" TargetMode="External"/></Relationships>
</file>

<file path=xl/externalLinks/_rels/externalLink218.xml.rels><?xml version="1.0" encoding="UTF-8" standalone="yes"?>
<Relationships xmlns="http://schemas.openxmlformats.org/package/2006/relationships"><Relationship Id="rId1" Type="http://schemas.openxmlformats.org/officeDocument/2006/relationships/externalLinkPath" Target="file:///C:\&#53664;&#47785;\NAEYUK.XLS" TargetMode="External"/></Relationships>
</file>

<file path=xl/externalLinks/_rels/externalLink219.xml.rels><?xml version="1.0" encoding="UTF-8" standalone="yes"?>
<Relationships xmlns="http://schemas.openxmlformats.org/package/2006/relationships"><Relationship Id="rId1" Type="http://schemas.openxmlformats.org/officeDocument/2006/relationships/externalLinkPath" Target="file:///G:\&#49457;&#48513;&#44396;\11%20line\11-&#50896;&#54805;&#47592;&#54848;.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48124;&#51221;&#48176;\ace%20project\01%20&#54532;&#47196;&#51229;&#53944;\000.%20ACE%20&#51652;&#54665;&#51473;&#51064;%20PREOJECT\C10-68%20&#45824;&#44396;&#46041;&#44396;&#51648;&#50669;%20&#51204;&#47141;&#44396;&#44277;&#49324;(&#49888;&#49436;&#50676;&#48337;&#54633;-&#50504;&#49900;)\08%201&#52264;%20&#49892;&#49884;&#49444;&#44228;\002%20&#49688;&#47049;\002.RC%20&#51204;&#47141;&#44396;&#44277;\&#54868;&#44257;\001.&#49688;&#47049;\&#52572;&#51333;&#49688;&#47049;\user\&#51089;&#50629;2001\&#44144;&#44552;&#46020;\3&#44221;&#44036;\&#49345;&#48512;&#44277;\07.&#51452;&#54805;&#45800;&#47732;&#44160;&#53664;\&#45800;&#47732;&#44160;&#53664;(3&#44221;&#44036;).xls" TargetMode="External"/></Relationships>
</file>

<file path=xl/externalLinks/_rels/externalLink220.xml.rels><?xml version="1.0" encoding="UTF-8" standalone="yes"?>
<Relationships xmlns="http://schemas.openxmlformats.org/package/2006/relationships"><Relationship Id="rId1" Type="http://schemas.openxmlformats.org/officeDocument/2006/relationships/externalLinkPath" Target="file:///\\WESLYKIM\&#49457;&#45224;&#51109;&#54840;&#50896;(\&#49884;&#55141;&#44368;&#52264;&#47196;(&#45236;&#50669;&#44228;&#49328;&#49436;)\&#49457;&#45224;-&#51109;&#54840;&#50896;%20&#45236;&#50669;&#49436;(&#52572;&#51333;).xls" TargetMode="External"/></Relationships>
</file>

<file path=xl/externalLinks/_rels/externalLink221.xml.rels><?xml version="1.0" encoding="UTF-8" standalone="yes"?>
<Relationships xmlns="http://schemas.openxmlformats.org/package/2006/relationships"><Relationship Id="rId1" Type="http://schemas.openxmlformats.org/officeDocument/2006/relationships/externalLinkPath" Target="file:///\\&#48149;&#48276;&#49688;\2002&#45380;\&#46020;&#47196;&#44277;&#49324;\98&#49444;&#48320;\2&#52264;&#49444;&#44228;&#48320;&#44221;\982&#52264;\&#49688;&#47049;&#51312;&#51221;\&#51473;&#48373;&#46104;&#47700;&#50880;.xls" TargetMode="External"/></Relationships>
</file>

<file path=xl/externalLinks/_rels/externalLink222.xml.rels><?xml version="1.0" encoding="UTF-8" standalone="yes"?>
<Relationships xmlns="http://schemas.openxmlformats.org/package/2006/relationships"><Relationship Id="rId1" Type="http://schemas.openxmlformats.org/officeDocument/2006/relationships/externalLinkPath" Target="file:///\\&#48149;&#48276;&#49688;\2002&#45380;\&#51208;&#52712;&#49324;&#47732;(4+400)\&#49836;&#46972;&#51060;&#46377;&#54788;&#54889;&#52572;&#51333;&#48376;\My%20Documents\&#53664;&#44277;&#44277;&#49324;&#48708;.xls" TargetMode="External"/></Relationships>
</file>

<file path=xl/externalLinks/_rels/externalLink223.xml.rels><?xml version="1.0" encoding="UTF-8" standalone="yes"?>
<Relationships xmlns="http://schemas.openxmlformats.org/package/2006/relationships"><Relationship Id="rId1" Type="http://schemas.openxmlformats.org/officeDocument/2006/relationships/externalLinkPath" Target="file:///A:\&#52380;&#50773;&#49444;~1.xls" TargetMode="External"/></Relationships>
</file>

<file path=xl/externalLinks/_rels/externalLink224.xml.rels><?xml version="1.0" encoding="UTF-8" standalone="yes"?>
<Relationships xmlns="http://schemas.openxmlformats.org/package/2006/relationships"><Relationship Id="rId1" Type="http://schemas.openxmlformats.org/officeDocument/2006/relationships/externalLinkPath" Target="file:///\\&#48149;&#48276;&#49688;\2002&#45380;\&#51208;&#52712;&#49324;&#47732;(4+400)\&#49836;&#46972;&#51060;&#46377;&#54788;&#54889;&#52572;&#51333;&#48376;\&#53664;&#44277;&#44277;&#49324;&#48708;.xls" TargetMode="External"/></Relationships>
</file>

<file path=xl/externalLinks/_rels/externalLink225.xml.rels><?xml version="1.0" encoding="UTF-8" standalone="yes"?>
<Relationships xmlns="http://schemas.openxmlformats.org/package/2006/relationships"><Relationship Id="rId1" Type="http://schemas.openxmlformats.org/officeDocument/2006/relationships/externalLinkPath" Target="file:///N:\&#53664;&#47785;&#44204;&#51201;2000\20001005%20%20&#49457;&#44228;&#51648;&#44396;(&#45453;&#50629;&#44592;&#48152;)\HIH\BATGIBAN\&#48173;&#44592;&#48152;97.XLS" TargetMode="External"/></Relationships>
</file>

<file path=xl/externalLinks/_rels/externalLink226.xml.rels><?xml version="1.0" encoding="UTF-8" standalone="yes"?>
<Relationships xmlns="http://schemas.openxmlformats.org/package/2006/relationships"><Relationship Id="rId1" Type="http://schemas.openxmlformats.org/officeDocument/2006/relationships/externalLinkPath" Target="file:///\\&#48149;&#48276;&#49688;\2002&#45380;\&#44048;&#46021;\&#49444;&#44228;&#50629;&#47924;\&#50668;&#44148;&#48372;&#44256;\97&#51665;&#44228;.XLS" TargetMode="External"/></Relationships>
</file>

<file path=xl/externalLinks/_rels/externalLink227.xml.rels><?xml version="1.0" encoding="UTF-8" standalone="yes"?>
<Relationships xmlns="http://schemas.openxmlformats.org/package/2006/relationships"><Relationship Id="rId1" Type="http://schemas.openxmlformats.org/officeDocument/2006/relationships/externalLinkPath" Target="file:///\\&#44608;&#54861;&#51652;\C\BACKUP\BACK-UP\AA\HMMTOA\SENDMAIL\BODY\327F7BEC\96\2\&#44277;&#49324;DATA.XLS" TargetMode="External"/></Relationships>
</file>

<file path=xl/externalLinks/_rels/externalLink228.xml.rels><?xml version="1.0" encoding="UTF-8" standalone="yes"?>
<Relationships xmlns="http://schemas.openxmlformats.org/package/2006/relationships"><Relationship Id="rId1" Type="http://schemas.openxmlformats.org/officeDocument/2006/relationships/externalLinkPath" Target="file:///\\&#51060;&#49345;&#51652;&#51204;&#47924;\f\DATA\Ke38(&#52380;&#50773;)\&#52380;&#50773;&#49444;&#44228;&#49436;.xls" TargetMode="External"/></Relationships>
</file>

<file path=xl/externalLinks/_rels/externalLink229.xml.rels><?xml version="1.0" encoding="UTF-8" standalone="yes"?>
<Relationships xmlns="http://schemas.openxmlformats.org/package/2006/relationships"><Relationship Id="rId1" Type="http://schemas.openxmlformats.org/officeDocument/2006/relationships/externalLinkPath" Target="file:///\\&#51060;&#49345;&#51652;&#51204;&#47924;\f\EXCEL\EXCEL\&#44277;&#51333;&#45800;&#44032;.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48124;&#51221;&#48176;\ace%20project\01%20&#54532;&#47196;&#51229;&#53944;\000.%20ACE%20&#51652;&#54665;&#51473;&#51064;%20PREOJECT\C10-68%20&#45824;&#44396;&#46041;&#44396;&#51648;&#50669;%20&#51204;&#47141;&#44396;&#44277;&#49324;(&#49888;&#49436;&#50676;&#48337;&#54633;-&#50504;&#49900;)\08%201&#52264;%20&#49892;&#49884;&#49444;&#44228;\002%20&#49688;&#47049;\002.RC%20&#51204;&#47141;&#44396;&#44277;\WORK\sample\&#51068;&#48152;%20&#47928;&#49436;\&#51105;&#47924;(&#49569;&#49437;)\&#44396;&#51032;&#44305;&#51109;&#44288;&#47196;&#51060;&#49444;&#44277;&#49324;\&#49688;&#47049;&#49328;&#52636;&#49436;\&#44396;&#51032;&#49688;&#47049;&#49328;&#52636;&#49436;\user\&#51089;&#50629;2001\&#44144;&#44552;&#46020;\3&#44221;&#44036;\&#49345;&#48512;&#44277;\07.&#51452;&#54805;&#45800;&#47732;&#44160;&#53664;\&#45800;&#47732;&#44160;&#53664;(3&#44221;&#44036;).xls" TargetMode="External"/></Relationships>
</file>

<file path=xl/externalLinks/_rels/externalLink230.xml.rels><?xml version="1.0" encoding="UTF-8" standalone="yes"?>
<Relationships xmlns="http://schemas.openxmlformats.org/package/2006/relationships"><Relationship Id="rId1" Type="http://schemas.openxmlformats.org/officeDocument/2006/relationships/externalLinkPath" Target="file:///\\Rome\&#47196;&#47560;&#44277;&#50976;\&#50629;&#47924;&#54028;&#51068;\&#51089;&#50629;&#51473;\&#54788;&#45824;&#50644;&#51648;&#45768;&#50612;&#47553;\&#51064;&#52380;&#48373;&#54633;\&#48708;&#54028;&#44340;%20&#45236;&#50669;&#49436;\&#52280;&#51312;&#51088;&#47308;\Ref\&#51064;&#52380;&#48373;&#54633;%20&#48708;&#54028;&#44340;%20&#50857;&#50669;&#45236;&#50669;&#49436;\&#50857;&#50669;&#48169;\&#51064;&#52380;&#48373;&#54633;\&#44277;&#49324;&#49444;&#44228;&#49436;\Foam&#49548;&#54868;&#49444;&#48708;\&#44032;&#47560;&#50864;&#51648;\WINDOWS\TEMP\&#44608;&#49345;&#51652;2&#51665;\&#44592;&#53440;&#48512;&#45824;1&#52264;\&#48169;&#49688;&#47196;&#47588;&#47549;\&#49444;&#44228;&#49436;\&#53664;&#47785;\&#49444;&#44228;&#49436;\My%20Documents\HYUNWOO\&#44032;&#47932;&#49444;&#44228;.XLS" TargetMode="External"/></Relationships>
</file>

<file path=xl/externalLinks/_rels/externalLink231.xml.rels><?xml version="1.0" encoding="UTF-8" standalone="yes"?>
<Relationships xmlns="http://schemas.openxmlformats.org/package/2006/relationships"><Relationship Id="rId1" Type="http://schemas.openxmlformats.org/officeDocument/2006/relationships/externalLinkPath" Target="file:///B:\SHR&#49444;&#44228;2.XLS" TargetMode="External"/></Relationships>
</file>

<file path=xl/externalLinks/_rels/externalLink232.xml.rels><?xml version="1.0" encoding="UTF-8" standalone="yes"?>
<Relationships xmlns="http://schemas.openxmlformats.org/package/2006/relationships"><Relationship Id="rId1" Type="http://schemas.openxmlformats.org/officeDocument/2006/relationships/externalLinkPath" Target="file:///\\PL1\SYS\USER\RA\BUDGET\ANSAN_GI\NAEYOUK\CIVIL.XLS" TargetMode="External"/></Relationships>
</file>

<file path=xl/externalLinks/_rels/externalLink233.xml.rels><?xml version="1.0" encoding="UTF-8" standalone="yes"?>
<Relationships xmlns="http://schemas.openxmlformats.org/package/2006/relationships"><Relationship Id="rId1" Type="http://schemas.openxmlformats.org/officeDocument/2006/relationships/externalLinkPath" Target="file:///\\Ehlee\project\My%20Documentsm\97\97&#49444;&#44228;\&#51312;&#52264;&#51109;&#50808;\&#51204;&#47141;&#49444;&#44228;.XLS" TargetMode="External"/></Relationships>
</file>

<file path=xl/externalLinks/_rels/externalLink234.xml.rels><?xml version="1.0" encoding="UTF-8" standalone="yes"?>
<Relationships xmlns="http://schemas.openxmlformats.org/package/2006/relationships"><Relationship Id="rId1" Type="http://schemas.openxmlformats.org/officeDocument/2006/relationships/externalLinkPath" Target="file:///F:\EXCEL\&#48516;&#49437;\&#50672;&#44396;96\&#44221;&#50500;&#48708;&#44368;.XLS" TargetMode="External"/></Relationships>
</file>

<file path=xl/externalLinks/_rels/externalLink235.xml.rels><?xml version="1.0" encoding="UTF-8" standalone="yes"?>
<Relationships xmlns="http://schemas.openxmlformats.org/package/2006/relationships"><Relationship Id="rId1" Type="http://schemas.openxmlformats.org/officeDocument/2006/relationships/externalLinkPath" Target="file:///\\&#54620;&#51652;&#45909;\&#44396;&#51032;&#44305;&#51109;&#44288;&#47196;\&#49688;&#47049;&#49328;&#52636;&#49436;\user\&#51089;&#50629;2001\&#44144;&#44552;&#46020;\3&#44221;&#44036;\&#49345;&#48512;&#44277;\07.&#51452;&#54805;&#45800;&#47732;&#44160;&#53664;\&#45800;&#47732;&#44160;&#53664;(3&#44221;&#44036;).xls" TargetMode="External"/></Relationships>
</file>

<file path=xl/externalLinks/_rels/externalLink236.xml.rels><?xml version="1.0" encoding="UTF-8" standalone="yes"?>
<Relationships xmlns="http://schemas.openxmlformats.org/package/2006/relationships"><Relationship Id="rId1" Type="http://schemas.openxmlformats.org/officeDocument/2006/relationships/externalLinkPath" Target="http://mail.hq/&#52384;&#50896;/&#49444;&#44228;&#49436;/&#52384;&#50896;&#49444;&#44228;.xls" TargetMode="External"/></Relationships>
</file>

<file path=xl/externalLinks/_rels/externalLink237.xml.rels><?xml version="1.0" encoding="UTF-8" standalone="yes"?>
<Relationships xmlns="http://schemas.openxmlformats.org/package/2006/relationships"><Relationship Id="rId1" Type="http://schemas.openxmlformats.org/officeDocument/2006/relationships/externalLinkPath" Target="file:///\\192.168.0.106\&#44277;&#50976;&#48169;\Documents%20and%20Settings\Owner\Local%20Settings\Temporary%20Internet%20Files\Content.IE5\UDQLGHOP\&#44592;&#44228;&#48512;&#45824;.xls" TargetMode="External"/></Relationships>
</file>

<file path=xl/externalLinks/_rels/externalLink238.xml.rels><?xml version="1.0" encoding="UTF-8" standalone="yes"?>
<Relationships xmlns="http://schemas.openxmlformats.org/package/2006/relationships"><Relationship Id="rId1" Type="http://schemas.openxmlformats.org/officeDocument/2006/relationships/externalLinkPath" Target="file:///\\&#51060;&#49345;&#51652;&#51204;&#47924;\f\1\&#49569;&#54252;&#52572;&#51333;&#49444;&#44228;.xls" TargetMode="External"/></Relationships>
</file>

<file path=xl/externalLinks/_rels/externalLink239.xml.rels><?xml version="1.0" encoding="UTF-8" standalone="yes"?>
<Relationships xmlns="http://schemas.openxmlformats.org/package/2006/relationships"><Relationship Id="rId1" Type="http://schemas.openxmlformats.org/officeDocument/2006/relationships/externalLinkPath" Target="file:///\\&#51060;&#49345;&#51652;&#51204;&#47924;\f\&#45236;%20&#47928;&#49436;\&#44036;&#51060;&#44277;&#49324;2\&#48320;&#51204;&#49548;&#44036;&#51060;&#44277;&#49324;\&#45236;%20&#47928;&#49436;\&#44036;&#51060;&#44277;&#49324;\&#44288;&#45236;&#48320;&#51204;&#49548;&#49548;&#54868;&#49444;&#48708;&#48372;&#49688;\&#50724;&#49328;\2004\&#44288;&#45236;&#48320;&#51204;&#49548;%20&#48143;%20&#49324;&#50725;&#49444;&#48708;%20&#48372;&#49688;&#44277;&#49324;\WINDOWS\&#48148;&#53461;%20&#54868;&#47732;\&#48156;&#50504;&#51204;&#47141;&#44396;\&#44036;&#51060;&#44277;&#49324;.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B:\&#51201;&#44201;.XLS" TargetMode="External"/></Relationships>
</file>

<file path=xl/externalLinks/_rels/externalLink240.xml.rels><?xml version="1.0" encoding="UTF-8" standalone="yes"?>
<Relationships xmlns="http://schemas.openxmlformats.org/package/2006/relationships"><Relationship Id="rId1" Type="http://schemas.openxmlformats.org/officeDocument/2006/relationships/externalLinkPath" Target="file:///\\&#54616;&#51116;&#47564;\&#44277;&#50976;(C)\WORK\sample\&#51068;&#48152;%20&#47928;&#49436;\&#51105;&#47924;(&#49569;&#49437;)\&#44396;&#51032;&#44305;&#51109;&#44288;&#47196;&#51060;&#49444;&#44277;&#49324;\&#49688;&#47049;&#49328;&#52636;&#49436;\&#44396;&#51032;&#49688;&#47049;&#49328;&#52636;&#49436;\user\&#51089;&#50629;2001\&#44144;&#44552;&#46020;\3&#44221;&#44036;\&#49345;&#48512;&#44277;\09.&#51452;&#54805;&#50672;&#44208;&#48512;\9.&#51452;&#54805;&#50672;&#44208;&#48512;(3&#44221;&#44036;).xls" TargetMode="External"/></Relationships>
</file>

<file path=xl/externalLinks/_rels/externalLink241.xml.rels><?xml version="1.0" encoding="UTF-8" standalone="yes"?>
<Relationships xmlns="http://schemas.openxmlformats.org/package/2006/relationships"><Relationship Id="rId1" Type="http://schemas.openxmlformats.org/officeDocument/2006/relationships/externalLinkPath" Target="file:///\\&#50668;&#49849;&#51032;\MY%20DOCUMENTS\SCHEDULE.XLS" TargetMode="External"/></Relationships>
</file>

<file path=xl/externalLinks/_rels/externalLink242.xml.rels><?xml version="1.0" encoding="UTF-8" standalone="yes"?>
<Relationships xmlns="http://schemas.openxmlformats.org/package/2006/relationships"><Relationship Id="rId1" Type="http://schemas.openxmlformats.org/officeDocument/2006/relationships/externalLinkPath" Target="file:///\\&#54620;&#51652;&#45909;\&#44396;&#51032;&#44305;&#51109;&#44288;&#47196;\user\&#51089;&#50629;2001\&#44144;&#44552;&#46020;\3&#44221;&#44036;\&#49345;&#48512;&#44277;\09.&#51452;&#54805;&#50672;&#44208;&#48512;\9.&#51452;&#54805;&#50672;&#44208;&#48512;(3&#44221;&#44036;).xls" TargetMode="External"/></Relationships>
</file>

<file path=xl/externalLinks/_rels/externalLink243.xml.rels><?xml version="1.0" encoding="UTF-8" standalone="yes"?>
<Relationships xmlns="http://schemas.openxmlformats.org/package/2006/relationships"><Relationship Id="rId1" Type="http://schemas.openxmlformats.org/officeDocument/2006/relationships/externalLinkPath" Target="file:///I:\Work\&#45236;&#50669;&#49436;\&#44032;&#49444;&#44228;&#49436;\AC-14\&#52572;&#51221;&#54984;\&#52572;&#51221;&#54984;\3,4&#54840;&#44592;\&#50689;&#55141;3,4&#54840;&#44592;&#46020;&#44553;&#52628;&#51221;\&#50689;&#55141;3,4(&#53552;&#48712;&#48156;&#51204;&#44592;&#44277;&#49324;&#49444;&#44228;&#49436;)\&#49328;&#51221;&#48169;&#50504;\&#53468;&#50504;78\&#44277;&#49324;&#48708;%20&#49328;&#51221;\&#50857;&#49688;&#54872;&#44221;&#44148;&#47932;.xls" TargetMode="External"/></Relationships>
</file>

<file path=xl/externalLinks/_rels/externalLink244.xml.rels><?xml version="1.0" encoding="UTF-8" standalone="yes"?>
<Relationships xmlns="http://schemas.openxmlformats.org/package/2006/relationships"><Relationship Id="rId1" Type="http://schemas.openxmlformats.org/officeDocument/2006/relationships/externalLinkPath" Target="file:///\\&#51060;&#49345;&#51652;&#51204;&#47924;\f\Documents%20and%20Settings\kepco\Local%20Settings\Temporary%20Internet%20Files\Content.IE5\S3DRM2FD\&#49324;&#53469;\&#49324;&#53469;&#44036;&#51060;&#44277;&#49324;\&#44036;&#51060;&#44277;&#49324;%20&#54364;&#51456;\2004\&#44288;&#45236;&#48320;&#51204;&#49548;%20&#48143;%20&#49324;&#50725;&#49444;&#48708;%20&#48372;&#49688;&#44277;&#49324;\WINDOWS\&#48148;&#53461;%20&#54868;&#47732;\&#48156;&#50504;&#51204;&#47141;&#44396;\&#44036;&#51060;&#44277;&#49324;.XLS" TargetMode="External"/></Relationships>
</file>

<file path=xl/externalLinks/_rels/externalLink245.xml.rels><?xml version="1.0" encoding="UTF-8" standalone="yes"?>
<Relationships xmlns="http://schemas.openxmlformats.org/package/2006/relationships"><Relationship Id="rId1" Type="http://schemas.openxmlformats.org/officeDocument/2006/relationships/externalLinkPath" Target="file:///\\&#51060;&#49345;&#51652;&#51204;&#47924;\f\&#45236;%20&#47928;&#49436;\&#44036;&#51060;&#44277;&#49324;2\&#48320;&#51204;&#49548;&#44036;&#51060;&#44277;&#49324;\&#49324;&#53469;&#44036;&#51060;&#44277;&#49324;\&#44036;&#51060;&#44277;&#49324;\&#44288;&#45236;&#48320;&#51204;&#49548;&#49548;&#54868;&#49444;&#48708;&#48372;&#49688;\&#50724;&#49328;\2004\&#44288;&#45236;&#48320;&#51204;&#49548;%20&#48143;%20&#49324;&#50725;&#49444;&#48708;%20&#48372;&#49688;&#44277;&#49324;\WINDOWS\&#48148;&#53461;%20&#54868;&#47732;\&#48156;&#50504;&#51204;&#47141;&#44396;\&#44036;&#51060;&#44277;&#49324;.XLS" TargetMode="External"/></Relationships>
</file>

<file path=xl/externalLinks/_rels/externalLink246.xml.rels><?xml version="1.0" encoding="UTF-8" standalone="yes"?>
<Relationships xmlns="http://schemas.openxmlformats.org/package/2006/relationships"><Relationship Id="rId1" Type="http://schemas.openxmlformats.org/officeDocument/2006/relationships/externalLinkPath" Target="file:///Y:\016.&#47928;&#48156;&#52380;&#44060;&#49688;&#44277;&#49324;\&#49688;&#47049;\0214&#52572;&#51333;&#49688;&#47049;\0430\&#47928;&#48156;3&#44368;\9.&#44608;&#51116;&#54805;\xls\&#44396;&#48120;-&#54788;&#54413;%20&#44256;&#49549;&#46020;&#47196;(&#49688;&#47049;&#52572;&#51333;)\&#54788;&#54413;1&#50977;&#44368;\PS,CBEAM.xls" TargetMode="External"/></Relationships>
</file>

<file path=xl/externalLinks/_rels/externalLink247.xml.rels><?xml version="1.0" encoding="UTF-8" standalone="yes"?>
<Relationships xmlns="http://schemas.openxmlformats.org/package/2006/relationships"><Relationship Id="rId1" Type="http://schemas.openxmlformats.org/officeDocument/2006/relationships/externalLinkPath" Target="file:///\\&#49324;&#47924;&#49892;2\C\hidco30\4413\DATA\XLS\DONGA3.XLS" TargetMode="External"/></Relationships>
</file>

<file path=xl/externalLinks/_rels/externalLink248.xml.rels><?xml version="1.0" encoding="UTF-8" standalone="yes"?>
<Relationships xmlns="http://schemas.openxmlformats.org/package/2006/relationships"><Relationship Id="rId1" Type="http://schemas.openxmlformats.org/officeDocument/2006/relationships/externalLinkPath" Target="file:///\\Pc105094\&#54788;&#51109;\KJS\HYEUPJO.xls" TargetMode="External"/></Relationships>
</file>

<file path=xl/externalLinks/_rels/externalLink249.xml.rels><?xml version="1.0" encoding="UTF-8" standalone="yes"?>
<Relationships xmlns="http://schemas.openxmlformats.org/package/2006/relationships"><Relationship Id="rId1" Type="http://schemas.openxmlformats.org/officeDocument/2006/relationships/externalLinkPath" Target="file:///\\&#50724;&#46041;&#47197;\&#50724;&#46041;&#47197;\Program%20Files\Microsoft%20Office\gongsa\GO&#51221;&#49328;.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Ntcom\work\MY\RETAIN\&#50745;&#48317;&#51312;&#44552;&#49688;&#51221;.xls" TargetMode="External"/></Relationships>
</file>

<file path=xl/externalLinks/_rels/externalLink250.xml.rels><?xml version="1.0" encoding="UTF-8" standalone="yes"?>
<Relationships xmlns="http://schemas.openxmlformats.org/package/2006/relationships"><Relationship Id="rId1" Type="http://schemas.openxmlformats.org/officeDocument/2006/relationships/externalLinkPath" Target="file:///C:\DATA\EXCEL\&#51077;&#52272;&#44204;&#51201;\98&#44204;&#51201;&#51060;&#47141;\&#48512;&#49328;&#49888;&#54637;\&#53804;&#52272;&#45236;&#50669;\DONG-03.XLS" TargetMode="External"/></Relationships>
</file>

<file path=xl/externalLinks/_rels/externalLink251.xml.rels><?xml version="1.0" encoding="UTF-8" standalone="yes"?>
<Relationships xmlns="http://schemas.openxmlformats.org/package/2006/relationships"><Relationship Id="rId1" Type="http://schemas.openxmlformats.org/officeDocument/2006/relationships/externalLinkPath" Target="file:///A:\USER\RA\B_BCMX\EXE\E_GARDEN.XLS" TargetMode="External"/></Relationships>
</file>

<file path=xl/externalLinks/_rels/externalLink252.xml.rels><?xml version="1.0" encoding="UTF-8" standalone="yes"?>
<Relationships xmlns="http://schemas.openxmlformats.org/package/2006/relationships"><Relationship Id="rId1" Type="http://schemas.openxmlformats.org/officeDocument/2006/relationships/externalLinkPath" Target="file:///\\&#51060;&#49345;&#51652;&#51204;&#47924;\f\Documents%20and%20Settings\&#49548;&#50976;&#51088;\My%20Documents\&#47928;&#48337;&#51452;\&#54788;&#51109;&#49436;&#47448;\&#49888;&#44228;&#47329;\&#44228;&#47329;%20E,S%2001.09\&#51076;&#49884;&#49444;&#48320;\TL\DO\SSTL.XLS" TargetMode="External"/></Relationships>
</file>

<file path=xl/externalLinks/_rels/externalLink253.xml.rels><?xml version="1.0" encoding="UTF-8" standalone="yes"?>
<Relationships xmlns="http://schemas.openxmlformats.org/package/2006/relationships"><Relationship Id="rId1" Type="http://schemas.openxmlformats.org/officeDocument/2006/relationships/externalLinkPath" Target="file:///U:\My%20Documents\KHDATA\&#44288;&#47532;&#52397;\&#50896;&#45224;-&#50872;&#51652;\&#50896;&#45224;&#50872;&#51652;&#45209;&#52272;&#45236;&#50669;(99.4.13%20&#48512;&#49328;&#52397;).xls" TargetMode="External"/></Relationships>
</file>

<file path=xl/externalLinks/_rels/externalLink254.xml.rels><?xml version="1.0" encoding="UTF-8" standalone="yes"?>
<Relationships xmlns="http://schemas.openxmlformats.org/package/2006/relationships"><Relationship Id="rId1" Type="http://schemas.openxmlformats.org/officeDocument/2006/relationships/externalLinkPath" Target="file:///\\192.168.0.106\&#44277;&#50976;&#48169;\&#51068;&#49328;LNG5.2\&#44277;&#47924;\&#49444;&#48320;\&#51221;&#49328;2001\&#49437;&#49688;GS&#44277;&#44553;&#44592;&#51648;.xls" TargetMode="External"/></Relationships>
</file>

<file path=xl/externalLinks/_rels/externalLink255.xml.rels><?xml version="1.0" encoding="UTF-8" standalone="yes"?>
<Relationships xmlns="http://schemas.openxmlformats.org/package/2006/relationships"><Relationship Id="rId1" Type="http://schemas.openxmlformats.org/officeDocument/2006/relationships/externalLinkPath" Target="file:///\\In\&#47196;&#52972;%20&#46356;&#49828;&#53356;%20(D)\hb\&#49340;&#49328;1&#51648;&#44396;(&#49892;&#49884;)\&#51452;&#44277;&#49688;&#47049;\&#51068;&#50948;&#45824;&#44032;9803.xls" TargetMode="External"/></Relationships>
</file>

<file path=xl/externalLinks/_rels/externalLink256.xml.rels><?xml version="1.0" encoding="UTF-8" standalone="yes"?>
<Relationships xmlns="http://schemas.openxmlformats.org/package/2006/relationships"><Relationship Id="rId1" Type="http://schemas.openxmlformats.org/officeDocument/2006/relationships/externalLinkPath" Target="/&#51068;&#50948;&#45824;&#44032;9803.xls" TargetMode="External"/></Relationships>
</file>

<file path=xl/externalLinks/_rels/externalLink257.xml.rels><?xml version="1.0" encoding="UTF-8" standalone="yes"?>
<Relationships xmlns="http://schemas.openxmlformats.org/package/2006/relationships"><Relationship Id="rId1" Type="http://schemas.openxmlformats.org/officeDocument/2006/relationships/externalLinkPath" Target="file:///\\&#48124;&#51221;&#48176;\ace%20project\01%20&#54532;&#47196;&#51229;&#53944;\000.%20ACE%20&#51652;&#54665;&#51473;&#51064;%20PREOJECT\C10-68%20&#45824;&#44396;&#46041;&#44396;&#51648;&#50669;%20&#51204;&#47141;&#44396;&#44277;&#49324;(&#49888;&#49436;&#50676;&#48337;&#54633;-&#50504;&#49900;)\08%201&#52264;%20&#49892;&#49884;&#49444;&#44228;\002%20&#49688;&#47049;\002.RC%20&#51204;&#47141;&#44396;&#44277;\DATA\Excel\&#44396;&#51032;-&#44305;&#51109;2\&#52572;&#51333;&#49457;&#44284;&#54408;-2002.1.21\&#49688;&#47049;&#49328;&#52636;&#49436;\&#44396;&#51032;&#49688;&#47049;&#49328;&#52636;&#49436;\user\&#51089;&#50629;2001\&#44144;&#44552;&#46020;\3&#44221;&#44036;\&#49345;&#48512;&#44277;\07.&#51452;&#54805;&#45800;&#47732;&#44160;&#53664;\&#45800;&#47732;&#44160;&#53664;(3&#44221;&#44036;).xls" TargetMode="External"/></Relationships>
</file>

<file path=xl/externalLinks/_rels/externalLink258.xml.rels><?xml version="1.0" encoding="UTF-8" standalone="yes"?>
<Relationships xmlns="http://schemas.openxmlformats.org/package/2006/relationships"><Relationship Id="rId1" Type="http://schemas.openxmlformats.org/officeDocument/2006/relationships/externalLinkPath" Target="file:///\\&#48124;&#51221;&#48176;\ace%20project\01%20&#54532;&#47196;&#51229;&#53944;\000.%20ACE%20&#51652;&#54665;&#51473;&#51064;%20PREOJECT\C10-68%20&#45824;&#44396;&#46041;&#44396;&#51648;&#50669;%20&#51204;&#47141;&#44396;&#44277;&#49324;(&#49888;&#49436;&#50676;&#48337;&#54633;-&#50504;&#49900;)\08%201&#52264;%20&#49892;&#49884;&#49444;&#44228;\002%20&#49688;&#47049;\002.RC%20&#51204;&#47141;&#44396;&#44277;\1.min\21.&#54868;&#44257;&#48320;&#51204;&#49548;\001.&#49688;&#47049;\&#52572;&#51333;&#49688;&#47049;\user\&#51089;&#50629;2001\&#44144;&#44552;&#46020;\3&#44221;&#44036;\&#49345;&#48512;&#44277;\08.&#48372;&#44053;&#51116;&#49444;&#44228;\8.&#48372;&#44053;&#51116;&#49444;&#44228;(3&#44221;&#44036;).xls" TargetMode="External"/></Relationships>
</file>

<file path=xl/externalLinks/_rels/externalLink259.xml.rels><?xml version="1.0" encoding="UTF-8" standalone="yes"?>
<Relationships xmlns="http://schemas.openxmlformats.org/package/2006/relationships"><Relationship Id="rId1" Type="http://schemas.openxmlformats.org/officeDocument/2006/relationships/externalLinkPath" Target="file:///\\&#48124;&#51221;&#48176;\ace%20project\01%20&#54532;&#47196;&#51229;&#53944;\000.%20ACE%20&#51652;&#54665;&#51473;&#51064;%20PREOJECT\C10-68%20&#45824;&#44396;&#46041;&#44396;&#51648;&#50669;%20&#51204;&#47141;&#44396;&#44277;&#49324;(&#49888;&#49436;&#50676;&#48337;&#54633;-&#50504;&#49900;)\08%201&#52264;%20&#49892;&#49884;&#49444;&#44228;\002%20&#49688;&#47049;\002.RC%20&#51204;&#47141;&#44396;&#44277;\1.min\21.&#54868;&#44257;&#48320;&#51204;&#49548;\001.&#49688;&#47049;\&#52572;&#51333;&#49688;&#47049;\user\&#51089;&#50629;2001\&#51473;&#46993;&#44396;&#52397;\&#49345;&#48512;\&#54644;&#49437;&#51204;\&#45800;&#47732;&#44228;&#49688;.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B:\EXDATA\&#49688;&#47049;&#49328;&#52636;\&#44368;&#45824;&#53664;&#44277;.XLS" TargetMode="External"/></Relationships>
</file>

<file path=xl/externalLinks/_rels/externalLink260.xml.rels><?xml version="1.0" encoding="UTF-8" standalone="yes"?>
<Relationships xmlns="http://schemas.openxmlformats.org/package/2006/relationships"><Relationship Id="rId1" Type="http://schemas.openxmlformats.org/officeDocument/2006/relationships/externalLinkPath" Target="file:///F:\EXCEL\&#48516;&#49437;\&#50672;&#44396;96\&#54788;&#51109;&#48708;&#44368;.XLS" TargetMode="External"/></Relationships>
</file>

<file path=xl/externalLinks/_rels/externalLink261.xml.rels><?xml version="1.0" encoding="UTF-8" standalone="yes"?>
<Relationships xmlns="http://schemas.openxmlformats.org/package/2006/relationships"><Relationship Id="rId1" Type="http://schemas.openxmlformats.org/officeDocument/2006/relationships/externalLinkPath" Target="file:///\\&#51221;&#53469;&#50896;&#52980;&#54504;&#53552;\&#49688;&#47049;&#49328;&#52636;&#49436;\My%20Documents\Book.xls" TargetMode="External"/></Relationships>
</file>

<file path=xl/externalLinks/_rels/externalLink262.xml.rels><?xml version="1.0" encoding="UTF-8" standalone="yes"?>
<Relationships xmlns="http://schemas.openxmlformats.org/package/2006/relationships"><Relationship Id="rId1" Type="http://schemas.openxmlformats.org/officeDocument/2006/relationships/externalLinkPath" Target="file:///F:\EXCEL\&#50808;&#54872;&#51652;&#47049;\&#50808;&#54872;&#51652;&#47049;.XLS" TargetMode="External"/></Relationships>
</file>

<file path=xl/externalLinks/_rels/externalLink263.xml.rels><?xml version="1.0" encoding="UTF-8" standalone="yes"?>
<Relationships xmlns="http://schemas.openxmlformats.org/package/2006/relationships"><Relationship Id="rId1" Type="http://schemas.openxmlformats.org/officeDocument/2006/relationships/externalLinkPath" Target="file:///\\&#51060;&#49345;&#51652;&#51204;&#47924;\f\&#49888;&#50504;&#49328;\&#48512;&#51648;&#52769;&#47049;\&#51648;&#54805;&#45236;&#50669;&#49436;.xls" TargetMode="External"/></Relationships>
</file>

<file path=xl/externalLinks/_rels/externalLink264.xml.rels><?xml version="1.0" encoding="UTF-8" standalone="yes"?>
<Relationships xmlns="http://schemas.openxmlformats.org/package/2006/relationships"><Relationship Id="rId1" Type="http://schemas.openxmlformats.org/officeDocument/2006/relationships/externalLinkPath" Target="file:///\\&#54620;&#51652;&#45909;\&#44396;&#51032;&#44305;&#51109;&#44288;&#47196;\&#49688;&#47049;&#49328;&#52636;&#49436;\user\&#51089;&#50629;2001\&#51473;&#46993;&#44396;&#52397;\&#49345;&#48512;\&#54644;&#49437;&#51204;\&#45800;&#47732;&#44228;&#49688;.xls" TargetMode="External"/></Relationships>
</file>

<file path=xl/externalLinks/_rels/externalLink265.xml.rels><?xml version="1.0" encoding="UTF-8" standalone="yes"?>
<Relationships xmlns="http://schemas.openxmlformats.org/package/2006/relationships"><Relationship Id="rId1" Type="http://schemas.openxmlformats.org/officeDocument/2006/relationships/externalLinkPath" Target="file:///\\&#51648;&#49457;&#44396;\E\Mhwang&#8482;\&#44032;&#47196;&#46321;\&#45432;&#44480;&#51116;&#44368;&#52264;&#47196;\&#45236;&#50669;&#49436;\&#45432;&#44480;&#51116;IC&#45236;&#50669;&#49436;.xls" TargetMode="External"/></Relationships>
</file>

<file path=xl/externalLinks/_rels/externalLink266.xml.rels><?xml version="1.0" encoding="UTF-8" standalone="yes"?>
<Relationships xmlns="http://schemas.openxmlformats.org/package/2006/relationships"><Relationship Id="rId1" Type="http://schemas.openxmlformats.org/officeDocument/2006/relationships/externalLinkPath" Target="file:///U:\My%20Documents\Khdata99\&#44288;&#47532;&#52397;\&#49436;&#50872;\&#44053;&#48320;&#48513;&#47196;\My%20Documents\KHDATA\&#54620;&#44397;&#51204;&#47141;\&#49888;&#49457;&#45224;-&#44552;&#44257;\&#49888;&#49457;&#45224;&#53804;&#52272;&#45236;&#50669;(1&#48264;&#45236;&#50669;)(2)\KHDATA\&#44288;&#47532;&#52397;\&#50896;&#45224;-&#50872;&#51652;\&#50896;&#45224;&#50872;&#51652;&#45209;&#52272;&#45236;&#50669;(99.4.13%20&#48512;&#49328;&#52397;).xls" TargetMode="External"/></Relationships>
</file>

<file path=xl/externalLinks/_rels/externalLink267.xml.rels><?xml version="1.0" encoding="UTF-8" standalone="yes"?>
<Relationships xmlns="http://schemas.openxmlformats.org/package/2006/relationships"><Relationship Id="rId1" Type="http://schemas.openxmlformats.org/officeDocument/2006/relationships/externalLinkPath" Target="http://mail.worldro.co.kr/TEMP/&#49892;&#54665;.XLS" TargetMode="External"/></Relationships>
</file>

<file path=xl/externalLinks/_rels/externalLink268.xml.rels><?xml version="1.0" encoding="UTF-8" standalone="yes"?>
<Relationships xmlns="http://schemas.openxmlformats.org/package/2006/relationships"><Relationship Id="rId1" Type="http://schemas.openxmlformats.org/officeDocument/2006/relationships/externalLinkPath" Target="file:///B:\KOR2\&#49884;&#54868;&#51088;&#47308;\&#51077;&#52636;&#44552;&#54364;.XLS" TargetMode="External"/></Relationships>
</file>

<file path=xl/externalLinks/_rels/externalLink269.xml.rels><?xml version="1.0" encoding="UTF-8" standalone="yes"?>
<Relationships xmlns="http://schemas.openxmlformats.org/package/2006/relationships"><Relationship Id="rId1" Type="http://schemas.openxmlformats.org/officeDocument/2006/relationships/externalLinkPath" Target="file:///N:\TOMOK\WASTE\HAK-SW\&#51077;&#52272;&#44208;&#44284;.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50976;&#52285;&#44260;\&#52572;&#51333;&#45225;&#54408;&#54868;&#51068;\My%20Documents\Book.xls" TargetMode="External"/></Relationships>
</file>

<file path=xl/externalLinks/_rels/externalLink270.xml.rels><?xml version="1.0" encoding="UTF-8" standalone="yes"?>
<Relationships xmlns="http://schemas.openxmlformats.org/package/2006/relationships"><Relationship Id="rId1" Type="http://schemas.openxmlformats.org/officeDocument/2006/relationships/externalLinkPath" Target="file:///F:\EXCEL\KKK\&#50577;&#49885;\&#54801;&#51312;&#51204;.XLS" TargetMode="External"/></Relationships>
</file>

<file path=xl/externalLinks/_rels/externalLink271.xml.rels><?xml version="1.0" encoding="UTF-8" standalone="yes"?>
<Relationships xmlns="http://schemas.openxmlformats.org/package/2006/relationships"><Relationship Id="rId1" Type="http://schemas.openxmlformats.org/officeDocument/2006/relationships/externalLinkPath" Target="file:///C:\Users\Administrator\Desktop\&#44608;&#48372;&#48124;\3.%20&#48320;&#51204;&#49548;\1.%20&#51068;&#48152;&#44277;&#49324;\2017\1.17'&#51228;&#51452;&#54868;&#47141;%20%236,%238%20M.Tr%20&#50725;&#45236;&#54868;\03.&#44277;&#49324;&#44288;&#47144;\03.%20&#44277;&#49324;&#51652;&#54665;&#51473;\00.&#49892;&#51221;&#48372;&#44256;\01.%20&#49892;&#51221;&#48372;&#44256;(18&#45380;10&#50900;)\&#51109;&#48708;&#44204;&#51201;&#49436;\&#44256;&#49548;&#51089;&#50629;&#45824;&#44204;&#51201;&#49436;_&#44256;&#44256;&#47116;&#53448;.xls" TargetMode="External"/></Relationships>
</file>

<file path=xl/externalLinks/_rels/externalLink272.xml.rels><?xml version="1.0" encoding="UTF-8" standalone="yes"?>
<Relationships xmlns="http://schemas.openxmlformats.org/package/2006/relationships"><Relationship Id="rId1" Type="http://schemas.openxmlformats.org/officeDocument/2006/relationships/externalLinkPath" Target="file:///\\&#51060;&#49884;&#50857;\EXCEL\windows\TEMP\HIDCO30\CACHE\&#51109;&#44592;&#44228;&#54925;\&#50857;&#51648;.xls" TargetMode="External"/></Relationships>
</file>

<file path=xl/externalLinks/_rels/externalLink273.xml.rels><?xml version="1.0" encoding="UTF-8" standalone="yes"?>
<Relationships xmlns="http://schemas.openxmlformats.org/package/2006/relationships"><Relationship Id="rId1" Type="http://schemas.openxmlformats.org/officeDocument/2006/relationships/externalLinkPath" Target="file:///A:\&#44608;&#44592;&#49688;\&#49324;&#53469;&#50868;&#46041;&#51109;\&#49444;&#47749;&#49436;(&#50976;&#49888;&#49688;&#51221;&#48516;).xls" TargetMode="External"/></Relationships>
</file>

<file path=xl/externalLinks/_rels/externalLink274.xml.rels><?xml version="1.0" encoding="UTF-8" standalone="yes"?>
<Relationships xmlns="http://schemas.openxmlformats.org/package/2006/relationships"><Relationship Id="rId1" Type="http://schemas.openxmlformats.org/officeDocument/2006/relationships/externalLinkPath" Target="file:///\\&#51060;&#49345;&#51652;&#51204;&#47924;\f\Lan\Sicomweb\Temp\user\&#51060;&#52285;&#54805;\&#51068;&#48152;&#44277;&#49324;\sc23tie.xls" TargetMode="External"/></Relationships>
</file>

<file path=xl/externalLinks/_rels/externalLink275.xml.rels><?xml version="1.0" encoding="UTF-8" standalone="yes"?>
<Relationships xmlns="http://schemas.openxmlformats.org/package/2006/relationships"><Relationship Id="rId1" Type="http://schemas.openxmlformats.org/officeDocument/2006/relationships/externalLinkPath" Target="file:///\\&#47700;&#51064;&#52980;&#54504;&#53552;\CM%20Back%20Up2\NEWPROJECT\&#51652;&#51452;-&#51665;&#54788;&#44036;(&#48276;&#52380;)\&#52572;&#51333;\&#45236;&#50669;&#49436;\&#51652;&#51452;-&#51665;&#54788;&#44036;&#45236;&#50669;&#49436;.xls" TargetMode="External"/></Relationships>
</file>

<file path=xl/externalLinks/_rels/externalLink276.xml.rels><?xml version="1.0" encoding="UTF-8" standalone="yes"?>
<Relationships xmlns="http://schemas.openxmlformats.org/package/2006/relationships"><Relationship Id="rId1" Type="http://schemas.openxmlformats.org/officeDocument/2006/relationships/externalLinkPath" Target="file:///\\PL1\SYS\USER\EP\&#44428;&#49440;&#51204;&#44592;\PRIV\KSC\FORM\J_SCH.XLS" TargetMode="External"/></Relationships>
</file>

<file path=xl/externalLinks/_rels/externalLink277.xml.rels><?xml version="1.0" encoding="UTF-8" standalone="yes"?>
<Relationships xmlns="http://schemas.openxmlformats.org/package/2006/relationships"><Relationship Id="rId1" Type="http://schemas.openxmlformats.org/officeDocument/2006/relationships/externalLinkPath" Target="file:///\\&#48176;&#54788;&#51652;\01project\BANDAL\EXCEL\RAHMEN\RAHMEN.XLS" TargetMode="External"/></Relationships>
</file>

<file path=xl/externalLinks/_rels/externalLink278.xml.rels><?xml version="1.0" encoding="UTF-8" standalone="yes"?>
<Relationships xmlns="http://schemas.openxmlformats.org/package/2006/relationships"><Relationship Id="rId1" Type="http://schemas.openxmlformats.org/officeDocument/2006/relationships/externalLinkPath" Target="file:///\\&#54889;&#49457;&#49688;\E\&#48337;&#51216;&#44592;&#51648;\&#52572;&#51333;&#48516;\&#54620;&#51204;&#51064;&#51077;.xls" TargetMode="External"/></Relationships>
</file>

<file path=xl/externalLinks/_rels/externalLink279.xml.rels><?xml version="1.0" encoding="UTF-8" standalone="yes"?>
<Relationships xmlns="http://schemas.openxmlformats.org/package/2006/relationships"><Relationship Id="rId1" Type="http://schemas.openxmlformats.org/officeDocument/2006/relationships/externalLinkPath" Target="file:///B:\999\EXECL\&#46041;&#48169;&#49444;&#44228;.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B:\XLS\ALL-XLS\ULSAN\PRICE.XLS" TargetMode="External"/></Relationships>
</file>

<file path=xl/externalLinks/_rels/externalLink280.xml.rels><?xml version="1.0" encoding="UTF-8" standalone="yes"?>
<Relationships xmlns="http://schemas.openxmlformats.org/package/2006/relationships"><Relationship Id="rId1" Type="http://schemas.microsoft.com/office/2006/relationships/xlExternalLinkPath/xlStartup" Target="6-6&#44277;&#44396;&#44032;&#47196;&#46321;/&#47560;&#54252;&#44396;/R-&#54633;&#51221;&#47196;/&#44228;&#49328;&#49436;/&#44228;&#49328;&#49436;4.xls" TargetMode="External"/></Relationships>
</file>

<file path=xl/externalLinks/_rels/externalLink281.xml.rels><?xml version="1.0" encoding="UTF-8" standalone="yes"?>
<Relationships xmlns="http://schemas.openxmlformats.org/package/2006/relationships"><Relationship Id="rId1" Type="http://schemas.openxmlformats.org/officeDocument/2006/relationships/externalLinkPath" Target="file:///A:\WINDOWS\&#48148;&#53461;%20&#54868;&#47732;\Book3.xls" TargetMode="External"/></Relationships>
</file>

<file path=xl/externalLinks/_rels/externalLink282.xml.rels><?xml version="1.0" encoding="UTF-8" standalone="yes"?>
<Relationships xmlns="http://schemas.openxmlformats.org/package/2006/relationships"><Relationship Id="rId1" Type="http://schemas.openxmlformats.org/officeDocument/2006/relationships/externalLinkPath" Target="file:///\\PL1\SYS\USER\EP\&#44428;&#49440;&#51204;&#44592;\&#44428;&#49440;.XLS" TargetMode="External"/></Relationships>
</file>

<file path=xl/externalLinks/_rels/externalLink283.xml.rels><?xml version="1.0" encoding="UTF-8" standalone="yes"?>
<Relationships xmlns="http://schemas.openxmlformats.org/package/2006/relationships"><Relationship Id="rId1" Type="http://schemas.openxmlformats.org/officeDocument/2006/relationships/externalLinkPath" Target="file:///A:\KDS\&#44552;&#51648;&#51648;&#44396;\'98\&#45800;&#44032;&#48372;&#50756;\&#54616;&#47532;&#51648;&#44396;\munhwa\juchon\&#51452;&#52380;&#47928;&#54868;.xls" TargetMode="External"/></Relationships>
</file>

<file path=xl/externalLinks/_rels/externalLink284.xml.rels><?xml version="1.0" encoding="UTF-8" standalone="yes"?>
<Relationships xmlns="http://schemas.openxmlformats.org/package/2006/relationships"><Relationship Id="rId1" Type="http://schemas.openxmlformats.org/officeDocument/2006/relationships/externalLinkPath" Target="file:///\\&#48149;&#51652;&#50689;\C\&#44608;&#53468;&#54788;\&#50504;&#51222;&#44592;&#44368;.XLS" TargetMode="External"/></Relationships>
</file>

<file path=xl/externalLinks/_rels/externalLink285.xml.rels><?xml version="1.0" encoding="UTF-8" standalone="yes"?>
<Relationships xmlns="http://schemas.openxmlformats.org/package/2006/relationships"><Relationship Id="rId1" Type="http://schemas.openxmlformats.org/officeDocument/2006/relationships/externalLinkPath" Target="file:///\\&#50724;&#46041;&#47197;\&#50724;&#46041;&#47197;\MSOFFICE\EXCEL\data\DATA\BUS&#51216;&#44160;.xls" TargetMode="External"/></Relationships>
</file>

<file path=xl/externalLinks/_rels/externalLink286.xml.rels><?xml version="1.0" encoding="UTF-8" standalone="yes"?>
<Relationships xmlns="http://schemas.openxmlformats.org/package/2006/relationships"><Relationship Id="rId1" Type="http://schemas.openxmlformats.org/officeDocument/2006/relationships/externalLinkPath" Target="file:///N:\&#49324;&#50629;2000excell\E&#44397;&#51648;&#46020;\&#47928;&#44305;&#52397;&#52380;\2000year\&#52397;&#52380;&#44396;&#44036;\&#51648;&#52492;&#45909;&#54217;\2000&#51648;&#52492;-&#45909;&#54217;&#48156;&#51452;.xls" TargetMode="External"/></Relationships>
</file>

<file path=xl/externalLinks/_rels/externalLink287.xml.rels><?xml version="1.0" encoding="UTF-8" standalone="yes"?>
<Relationships xmlns="http://schemas.openxmlformats.org/package/2006/relationships"><Relationship Id="rId1" Type="http://schemas.openxmlformats.org/officeDocument/2006/relationships/externalLinkPath" Target="file:///\\&#51060;&#49345;&#51652;&#51204;&#47924;\f\&#44277;&#51333;&#45800;&#44032;\&#51649;&#51333;&#45432;&#51076;(GHRL2).xls" TargetMode="External"/></Relationships>
</file>

<file path=xl/externalLinks/_rels/externalLink288.xml.rels><?xml version="1.0" encoding="UTF-8" standalone="yes"?>
<Relationships xmlns="http://schemas.openxmlformats.org/package/2006/relationships"><Relationship Id="rId1" Type="http://schemas.openxmlformats.org/officeDocument/2006/relationships/externalLinkPath" Target="file:///\\&#51060;&#49345;&#51652;&#51204;&#47924;\f\&#44148;&#49444;&#44277;&#49324;\&#49888;&#49884;&#55141;&#44228;&#53685;\&#49888;&#49884;&#55141;&#44228;&#53685;&#51221;&#48708;(&#49444;&#44228;).xls" TargetMode="External"/></Relationships>
</file>

<file path=xl/externalLinks/_rels/externalLink289.xml.rels><?xml version="1.0" encoding="UTF-8" standalone="yes"?>
<Relationships xmlns="http://schemas.openxmlformats.org/package/2006/relationships"><Relationship Id="rId1" Type="http://schemas.openxmlformats.org/officeDocument/2006/relationships/externalLinkPath" Target="file:///\\&#44608;&#54413;&#45380;\&#44608;&#54413;&#45380;\&#44592;&#54925;&#49884;&#49828;&#53596;&#54028;&#53944;\1.&#44592;&#54925;\&#50976;&#51648;&#48372;&#49688;\00&#45380;\&#50976;&#51648;2000.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51060;&#45824;&#50857;\&#44608;&#52380;&#44368;&#47532;(&#51060;&#45824;&#50857;)\&#49436;&#50872;&#52264;&#47049;&#49324;&#47924;&#49548;&#44160;&#49688;&#44256;\&#49457;&#44284;&#47932;\&#45800;&#44032;&#49328;&#52636;&#49436;\&#45800;&#44032;&#49328;&#52636;&#49436;40.xls" TargetMode="External"/></Relationships>
</file>

<file path=xl/externalLinks/_rels/externalLink290.xml.rels><?xml version="1.0" encoding="UTF-8" standalone="yes"?>
<Relationships xmlns="http://schemas.openxmlformats.org/package/2006/relationships"><Relationship Id="rId1" Type="http://schemas.openxmlformats.org/officeDocument/2006/relationships/externalLinkPath" Target="file:///\\HK21887\1129&#49892;&#49884;\Temp\&#44032;&#44201;&#48708;&#44368;-&#54805;&#49437;.xls" TargetMode="External"/></Relationships>
</file>

<file path=xl/externalLinks/_rels/externalLink291.xml.rels><?xml version="1.0" encoding="UTF-8" standalone="yes"?>
<Relationships xmlns="http://schemas.openxmlformats.org/package/2006/relationships"><Relationship Id="rId1" Type="http://schemas.openxmlformats.org/officeDocument/2006/relationships/externalLinkPath" Target="file:///\\Pc01\c\My%20Documents\&#49688;&#47049;&#49328;&#52636;\2000\&#50872;&#51652;\&#48513;&#47732;\&#51452;&#51064;2.xls" TargetMode="External"/></Relationships>
</file>

<file path=xl/externalLinks/_rels/externalLink292.xml.rels><?xml version="1.0" encoding="UTF-8" standalone="yes"?>
<Relationships xmlns="http://schemas.openxmlformats.org/package/2006/relationships"><Relationship Id="rId1" Type="http://schemas.openxmlformats.org/officeDocument/2006/relationships/externalLinkPath" Target="file:///\\Sinmasan\cad%20d\&#44608;&#49884;&#47928;\&#51216;&#44160;\3&#50900;&#54801;&#47141;.XLS" TargetMode="External"/></Relationships>
</file>

<file path=xl/externalLinks/_rels/externalLink293.xml.rels><?xml version="1.0" encoding="UTF-8" standalone="yes"?>
<Relationships xmlns="http://schemas.openxmlformats.org/package/2006/relationships"><Relationship Id="rId1" Type="http://schemas.openxmlformats.org/officeDocument/2006/relationships/externalLinkPath" Target="file:///\\&#51109;&#53468;&#51452;\PM&#54924;&#51032;\windows\TEMP\My%20Documents(&#50980;&#53468;&#51473;)\&#49324;&#50629;&#49892;&#51201;&#48516;&#49437;&#54924;&#51032;\2000&#45380;&#46020;%20&#49345;&#48152;&#44592;&#49324;&#50629;&#49892;&#51201;\&#44608;&#55148;&#48169;.xls" TargetMode="External"/></Relationships>
</file>

<file path=xl/externalLinks/_rels/externalLink294.xml.rels><?xml version="1.0" encoding="UTF-8" standalone="yes"?>
<Relationships xmlns="http://schemas.openxmlformats.org/package/2006/relationships"><Relationship Id="rId1" Type="http://schemas.openxmlformats.org/officeDocument/2006/relationships/externalLinkPath" Target="file:///\\&#49692;&#54924;&#48152;1\C\JSH\WORK\MTR&#51216;&#44160;\EXDATA\&#44277;&#49324;XLS\&#44396;&#47329;SC\&#44396;&#47329;SC~1.XLS" TargetMode="External"/></Relationships>
</file>

<file path=xl/externalLinks/_rels/externalLink295.xml.rels><?xml version="1.0" encoding="UTF-8" standalone="yes"?>
<Relationships xmlns="http://schemas.openxmlformats.org/package/2006/relationships"><Relationship Id="rId1" Type="http://schemas.openxmlformats.org/officeDocument/2006/relationships/externalLinkPath" Target="file:///\\&#44608;&#54861;&#51652;\C\ahjkim\&#51109;&#44592;&#44228;&#54925;\&#50857;&#51648;.xls" TargetMode="External"/></Relationships>
</file>

<file path=xl/externalLinks/_rels/externalLink296.xml.rels><?xml version="1.0" encoding="UTF-8" standalone="yes"?>
<Relationships xmlns="http://schemas.openxmlformats.org/package/2006/relationships"><Relationship Id="rId1" Type="http://schemas.openxmlformats.org/officeDocument/2006/relationships/externalLinkPath" Target="file:///\\&#49569;&#49457;&#48393;-pc\&#48393;&#51032;&#44277;&#50976;\LOTUS\9605P\BB_C-BD\OUT\YES.XLS" TargetMode="External"/></Relationships>
</file>

<file path=xl/externalLinks/_rels/externalLink297.xml.rels><?xml version="1.0" encoding="UTF-8" standalone="yes"?>
<Relationships xmlns="http://schemas.openxmlformats.org/package/2006/relationships"><Relationship Id="rId1" Type="http://schemas.openxmlformats.org/officeDocument/2006/relationships/externalLinkPath" Target="file:///\\&#47700;&#51064;&#52980;&#54504;&#53552;\CM%20Back%20Up2\Documents%20and%20Settings\&#12609;\&#48148;&#53461;%20&#54868;&#47732;\&#45796;&#50868;&#48169;\&#54260;&#45908;&#48169;\&#44032;&#47196;&#46321;,&#49888;&#54840;&#46321;\project\&#45796;&#50868;&#48169;\owl\&#51228;1,2&#44396;&#44036;%20&#45236;&#50669;&#49436;%20.xls" TargetMode="External"/></Relationships>
</file>

<file path=xl/externalLinks/_rels/externalLink298.xml.rels><?xml version="1.0" encoding="UTF-8" standalone="yes"?>
<Relationships xmlns="http://schemas.openxmlformats.org/package/2006/relationships"><Relationship Id="rId1" Type="http://schemas.openxmlformats.org/officeDocument/2006/relationships/externalLinkPath" Target="file:///\\&#44428;&#50724;&#49453;\2004&#45380;\1207\&#50980;&#53468;&#51008;\&#44592;&#49457;&#51665;&#44228;.XLS" TargetMode="External"/></Relationships>
</file>

<file path=xl/externalLinks/_rels/externalLink299.xml.rels><?xml version="1.0" encoding="UTF-8" standalone="yes"?>
<Relationships xmlns="http://schemas.openxmlformats.org/package/2006/relationships"><Relationship Id="rId1" Type="http://schemas.openxmlformats.org/officeDocument/2006/relationships/externalLinkPath" Target="file:///\\&#48149;&#48276;&#49688;\2002&#45380;\&#51208;&#52712;&#49324;&#47732;(4+400)\&#49836;&#46972;&#51060;&#46377;&#54788;&#54889;&#52572;&#51333;&#48376;\DH10\98&#46041;&#54644;&#49444;v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001.ACE%20&#51652;&#54665;&#54532;&#47196;&#51229;&#53944;/CM-16-JN-000%20&#50577;&#51452;-&#51473;&#48512;TL%20&#44592;&#52488;/08%20&#49892;&#49884;&#49444;&#44228;/002%20&#49688;&#47049;/05%20&#51204;&#47141;&#44396;&#44277;/&#54868;&#44257;/001.&#49688;&#47049;/&#52572;&#51333;&#49688;&#47049;/user/&#51089;&#50629;2001/&#44144;&#44552;&#46020;/3&#44221;&#44036;/&#49345;&#48512;&#44277;/07.&#51452;&#54805;&#45800;&#47732;&#44160;&#53664;/&#45800;&#47732;&#44160;&#53664;(3&#44221;&#44036;).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50696;&#44032;&#54364;" TargetMode="External"/></Relationships>
</file>

<file path=xl/externalLinks/_rels/externalLink300.xml.rels><?xml version="1.0" encoding="UTF-8" standalone="yes"?>
<Relationships xmlns="http://schemas.openxmlformats.org/package/2006/relationships"><Relationship Id="rId1" Type="http://schemas.openxmlformats.org/officeDocument/2006/relationships/externalLinkPath" Target="file:///\\&#49324;&#51109;&#45784;\&#44277;&#50976;&#48169;\Documents%20and%20Settings\com\&#48148;&#53461;%20&#54868;&#47732;\2007&#45380;-&#46076;&#51648;&#46944;\&#52856;&#44148;&#52629;\&#51228;&#51452;&#50836;&#50577;&#50896;\&#49340;&#49457;&#50640;&#50612;&#52968;&#49436;&#47448;\&#48149;&#48124;&#55148;\HSTOTAL\PARK-MIN\2000\&#44400;&#54252;&#49884;&#52397;\&#45236;&#50669;&#49436;&#48143;%20&#47928;&#49436;\&#51068;&#50948;&#45824;&#44032;2.xls" TargetMode="External"/></Relationships>
</file>

<file path=xl/externalLinks/_rels/externalLink301.xml.rels><?xml version="1.0" encoding="UTF-8" standalone="yes"?>
<Relationships xmlns="http://schemas.openxmlformats.org/package/2006/relationships"><Relationship Id="rId1" Type="http://schemas.openxmlformats.org/officeDocument/2006/relationships/externalLinkPath" Target="file:///\\&#48149;&#48276;&#49688;\2002&#45380;\&#50668;&#44148;&#48372;&#44256;\&#51076;&#46020;BOX\&#48320;&#44221;(1)\DH10\98&#46041;&#54644;&#49444;v1.xls" TargetMode="External"/></Relationships>
</file>

<file path=xl/externalLinks/_rels/externalLink302.xml.rels><?xml version="1.0" encoding="UTF-8" standalone="yes"?>
<Relationships xmlns="http://schemas.openxmlformats.org/package/2006/relationships"><Relationship Id="rId1" Type="http://schemas.openxmlformats.org/officeDocument/2006/relationships/externalLinkPath" Target="file:///\\&#47700;&#51064;&#52980;&#54504;&#53552;\CM%20Back%20Up2\2007\&#51204;&#47141;&#44396;\&#51652;&#50948;ss&#48176;&#51204;&#51204;&#47141;&#44396;&#44277;&#49324;\&#51089;&#50629;\&#49368;&#54540;\&#45236;&#50669;&#49436;\765\KV\TNY.XLS" TargetMode="External"/></Relationships>
</file>

<file path=xl/externalLinks/_rels/externalLink303.xml.rels><?xml version="1.0" encoding="UTF-8" standalone="yes"?>
<Relationships xmlns="http://schemas.openxmlformats.org/package/2006/relationships"><Relationship Id="rId1" Type="http://schemas.openxmlformats.org/officeDocument/2006/relationships/externalLinkPath" Target="file:///A:\My%20Documents\DH10\98&#46041;&#54644;&#49444;v1.xls" TargetMode="External"/></Relationships>
</file>

<file path=xl/externalLinks/_rels/externalLink304.xml.rels><?xml version="1.0" encoding="UTF-8" standalone="yes"?>
<Relationships xmlns="http://schemas.openxmlformats.org/package/2006/relationships"><Relationship Id="rId1" Type="http://schemas.openxmlformats.org/officeDocument/2006/relationships/externalLinkPath" Target="file:///C:\WSK\&#51473;&#50521;&#48716;&#46377;\&#51473;&#50521;.XLS" TargetMode="External"/></Relationships>
</file>

<file path=xl/externalLinks/_rels/externalLink305.xml.rels><?xml version="1.0" encoding="UTF-8" standalone="yes"?>
<Relationships xmlns="http://schemas.openxmlformats.org/package/2006/relationships"><Relationship Id="rId1" Type="http://schemas.openxmlformats.org/officeDocument/2006/relationships/externalLinkPath" Target="file:///\\&#50689;&#48120;&#51088;&#47532;\&#47196;&#52972;%20&#46356;&#49828;&#53356;%20(d)\Documents%20and%20Settings\&#50689;&#48120;\My%20Documents\&#12623;&#12623;&#12623;.xls" TargetMode="External"/></Relationships>
</file>

<file path=xl/externalLinks/_rels/externalLink306.xml.rels><?xml version="1.0" encoding="UTF-8" standalone="yes"?>
<Relationships xmlns="http://schemas.openxmlformats.org/package/2006/relationships"><Relationship Id="rId1" Type="http://schemas.openxmlformats.org/officeDocument/2006/relationships/externalLinkPath" Target="file:///\\&#51060;&#49345;&#51652;&#51204;&#47924;\f\Lan\Sicomweb\Temp\&#50857;&#50669;&#49444;&#44228;&#49436;.xls" TargetMode="External"/></Relationships>
</file>

<file path=xl/externalLinks/_rels/externalLink307.xml.rels><?xml version="1.0" encoding="UTF-8" standalone="yes"?>
<Relationships xmlns="http://schemas.openxmlformats.org/package/2006/relationships"><Relationship Id="rId1" Type="http://schemas.openxmlformats.org/officeDocument/2006/relationships/externalLinkPath" Target="file:///\\&#54728;&#44508;\&#54728;&#44508;\XX\&#45236;&#50669;&#49436;\&#44277;&#51452;\&#44277;&#51452;&#44288;&#47144;\&#48324;&#54364;&#45236;&#50669;.XLS" TargetMode="External"/></Relationships>
</file>

<file path=xl/externalLinks/_rels/externalLink308.xml.rels><?xml version="1.0" encoding="UTF-8" standalone="yes"?>
<Relationships xmlns="http://schemas.openxmlformats.org/package/2006/relationships"><Relationship Id="rId1" Type="http://schemas.openxmlformats.org/officeDocument/2006/relationships/externalLinkPath" Target="file:///\\Admin\&#48177;&#49849;&#51652;\&#54872;&#44221;&#52828;&#54868;%202&#52264;&#49444;&#44228;&#48320;&#44221;\&#44172;&#47049;&#49548;&#49444;&#48320;.xls" TargetMode="External"/></Relationships>
</file>

<file path=xl/externalLinks/_rels/externalLink309.xml.rels><?xml version="1.0" encoding="UTF-8" standalone="yes"?>
<Relationships xmlns="http://schemas.openxmlformats.org/package/2006/relationships"><Relationship Id="rId1" Type="http://schemas.openxmlformats.org/officeDocument/2006/relationships/externalLinkPath" Target="file:///A:\harley\excel\&#46020;&#47196;\&#44277;&#54637;&#47196;3&#44277;&#44396;\&#51228;3&#44277;&#44396;.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Y:\016.&#47928;&#48156;&#52380;&#44060;&#49688;&#44277;&#49324;\&#49688;&#47049;\0214&#52572;&#51333;&#49688;&#47049;\0430\&#47928;&#48156;3&#44368;\&#51089;&#50629;\&#52280;&#44256;&#46020;&#47732;\10&#50872;&#49328;&#44368;&#47049;&#49444;&#44228;\03&#49688;&#47049;&#49328;&#52636;&#49436;\&#45236;&#50669;&#49436;&#49688;&#47049;.xls" TargetMode="External"/></Relationships>
</file>

<file path=xl/externalLinks/_rels/externalLink310.xml.rels><?xml version="1.0" encoding="UTF-8" standalone="yes"?>
<Relationships xmlns="http://schemas.openxmlformats.org/package/2006/relationships"><Relationship Id="rId1" Type="http://schemas.openxmlformats.org/officeDocument/2006/relationships/externalLinkPath" Target="file:///C:\MSOffice\Excel\&#44204;&#51201;&#49892;\&#48120;&#47196;&#49340;&#52377;\&#49444;&#44228;&#45236;&#50669;\&#48120;&#47196;&#49340;&#52377;.xls" TargetMode="External"/></Relationships>
</file>

<file path=xl/externalLinks/_rels/externalLink311.xml.rels><?xml version="1.0" encoding="UTF-8" standalone="yes"?>
<Relationships xmlns="http://schemas.openxmlformats.org/package/2006/relationships"><Relationship Id="rId1" Type="http://schemas.openxmlformats.org/officeDocument/2006/relationships/externalLinkPath" Target="file:///\\&#51060;&#49345;&#51652;&#51204;&#47924;\f\Lan\Sicomweb\Temp\user\lim\SCBUSTIE\sc23tie.xls" TargetMode="External"/></Relationships>
</file>

<file path=xl/externalLinks/_rels/externalLink312.xml.rels><?xml version="1.0" encoding="UTF-8" standalone="yes"?>
<Relationships xmlns="http://schemas.openxmlformats.org/package/2006/relationships"><Relationship Id="rId1" Type="http://schemas.openxmlformats.org/officeDocument/2006/relationships/externalLinkPath" Target="file:///\\&#54620;&#44397;&#44277;&#51312;&#47700;&#51064;\&#44277;&#50976;&#48169;\&#44277;&#50976;&#48169;\&#46020;%20&#47732;\&#48276;&#52285;&#51333;&#54633;&#44592;&#49696;\2005&#45380;\2005&#45380;%207&#50900;~12&#50900;\&#44048;&#54801;\3&#52264;&#48320;&#44221;(12&#50900;30&#51068;)\&#44048;&#44516;&#54801;&#46041;&#51312;&#54633;%20&#45257;&#45212;&#48169;&#44592;%20&#49444;&#52824;&#44277;&#49324;(12.30).xls" TargetMode="External"/></Relationships>
</file>

<file path=xl/externalLinks/_rels/externalLink313.xml.rels><?xml version="1.0" encoding="UTF-8" standalone="yes"?>
<Relationships xmlns="http://schemas.openxmlformats.org/package/2006/relationships"><Relationship Id="rId1" Type="http://schemas.openxmlformats.org/officeDocument/2006/relationships/externalLinkPath" Target="file:///F:\1766\1790\1790.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51060;&#55148;&#52285;\MR.LEE&#9756;&#9758;\My%20Documents\dacom\&#50896;&#51452;~&#51228;&#52380;\&#50896;&#51452;&#52572;&#51333;\&#44277;&#53685;&#51088;&#47308;.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51221;&#44428;&#53468;\&#51204;&#51452;&#54952;&#51088;&#51648;&#44396;\hb\&#49340;&#49328;1&#51648;&#44396;(&#49892;&#49884;)\&#51452;&#44277;&#49688;&#47049;\&#51068;&#50948;&#45824;&#44032;9803.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A:\My%20Documents\2001&#45380;8&#50900;\UEC&#49444;&#48708;&#49892;&#54665;&#48320;&#44221;.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48124;&#51221;&#48176;\ace%20project\HIEN\TANHUNG\HTTANHU.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I:\WINDOWS\9605G\DS-LOAD.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I:\DWG\ILOT-MI\YUNCH\PLOT\SD.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51060;&#49345;&#51652;&#51204;&#47924;\f\Documents%20and%20Settings\user\Local%20Settings\Temporary%20Internet%20Files\Content.IE5\4TEJKH2F\&#54868;&#51221;&#52992;&#51060;&#48660;&#44208;&#49440;LIST.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T:\PROPOSAL\ELEC\345KV\EULJOO\EU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001.ACE%20&#51652;&#54665;&#54532;&#47196;&#51229;&#53944;/CM-16-JN-000%20&#50577;&#51452;-&#51473;&#48512;TL%20&#44592;&#52488;/08%20&#49892;&#49884;&#49444;&#44228;/002%20&#49688;&#47049;/05%20&#51204;&#47141;&#44396;&#44277;/WORK/sample/&#51068;&#48152;%20&#47928;&#49436;/&#51105;&#47924;(&#49569;&#49437;)/&#44396;&#51032;&#44305;&#51109;&#44288;&#47196;&#51060;&#49444;&#44277;&#49324;/&#49688;&#47049;&#49328;&#52636;&#49436;/&#44396;&#51032;&#49688;&#47049;&#49328;&#52636;&#49436;/user/&#51089;&#50629;2001/&#44144;&#44552;&#46020;/3&#44221;&#44036;/&#49345;&#48512;&#44277;/07.&#51452;&#54805;&#45800;&#47732;&#44160;&#53664;/&#45800;&#47732;&#44160;&#53664;(3&#44221;&#44036;).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51060;&#44221;&#45224;\&#48148;&#53461;%20&#54868;&#47732;\&#45224;&#49324;,&#48169;&#47532;&#51648;&#44396;\&#45224;&#49324;1&#51648;&#44396;\02-&#49688;&#47049;\04-&#48512;&#45824;&#44277;(&#45224;&#49324;&#51648;&#44396;).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A:\My%20Documents\&#51652;&#54665;&#51473;&#51064;&#44277;&#49324;\&#46041;&#48512;&#44428;&#45453;&#49328;&#47932;&#49884;&#51109;\&#51088;&#51116;&#54788;&#54889;.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192.168.0.106\&#44277;&#50976;&#48169;\MSOFFICE\HRSG%20&#47932;&#47049;.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A:\NAE-302.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A:\MSOFFICE\HEXCEL\DATA\95PLAN.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50864;&#54840;&#44540;\D\chy\2000&#45380;\Xls\&#49328;&#52636;&#51312;&#49436;.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A:\&#44204;&#51201;\&#50577;&#49328;\&#49892;&#54665;.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PL1\SYS\USER\EP\&#44428;&#49440;&#51204;&#44592;\USER\RE\ANSAN\MECH\JOO.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Msyoon\c\MSOFFICE\HEXCEL\96_WORD\&#45236;&#48512;&#52264;&#51060;.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Pc\MAIL\WORK\8-11&#44277;&#44396;-&#44204;&#51201;&#45824;&#4870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54620;&#51652;&#45909;\&#44277;&#50976;\user\&#51089;&#50629;2001\&#44144;&#44552;&#46020;\3&#44221;&#44036;\&#49345;&#48512;&#44277;\09.&#51452;&#54805;&#50672;&#44208;&#48512;\9.&#51452;&#54805;&#50672;&#44208;&#48512;(3&#44221;&#44036;).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A:\KDS\PROJECT\&#52628;%20&#54413;%20&#47161;\&#52628;&#54413;&#52572;&#51333;.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54616;&#51116;&#47564;\&#44277;&#50976;(C)\user\&#51089;&#50629;2001\&#44144;&#44552;&#46020;\3&#44221;&#44036;\&#49345;&#48512;&#44277;\09.&#51452;&#54805;&#50672;&#44208;&#48512;\9.&#51452;&#54805;&#50672;&#44208;&#48512;(3&#44221;&#44036;).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48124;&#51221;&#48176;\ace%20project\01%20&#54532;&#47196;&#51229;&#53944;\000.%20ACE%20&#51652;&#54665;&#51473;&#51064;%20PREOJECT\C10-68%20&#45824;&#44396;&#46041;&#44396;&#51648;&#50669;%20&#51204;&#47141;&#44396;&#44277;&#49324;(&#49888;&#49436;&#50676;&#48337;&#54633;-&#50504;&#49900;)\08%201&#52264;%20&#49892;&#49884;&#49444;&#44228;\002%20&#49688;&#47049;\002.RC%20&#51204;&#47141;&#44396;&#44277;\user\&#51089;&#50629;2001\&#44144;&#44552;&#46020;\3&#44221;&#44036;\&#49345;&#48512;&#44277;\09.&#51452;&#54805;&#50672;&#44208;&#48512;\9.&#51452;&#54805;&#50672;&#44208;&#48512;(3&#44221;&#44036;).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48124;&#51221;&#48176;\ace%20project\01%20&#54532;&#47196;&#51229;&#53944;\000.%20ACE%20&#51652;&#54665;&#51473;&#51064;%20PREOJECT\C10-68%20&#45824;&#44396;&#46041;&#44396;&#51648;&#50669;%20&#51204;&#47141;&#44396;&#44277;&#49324;(&#49888;&#49436;&#50676;&#48337;&#54633;-&#50504;&#49900;)\08%201&#52264;%20&#49892;&#49884;&#49444;&#44228;\002%20&#49688;&#47049;\002.RC%20&#51204;&#47141;&#44396;&#44277;\WORK\sample\&#51068;&#48152;%20&#47928;&#49436;\&#51105;&#47924;(&#49569;&#49437;)\&#44396;&#51032;&#44305;&#51109;&#44288;&#47196;&#51060;&#49444;&#44277;&#49324;\&#49688;&#47049;&#49328;&#52636;&#49436;\&#44396;&#51032;&#49688;&#47049;&#49328;&#52636;&#49436;\user\&#51089;&#50629;2001\&#44144;&#44552;&#46020;\3&#44221;&#44036;\&#49345;&#48512;&#44277;\09.&#51452;&#54805;&#50672;&#44208;&#48512;\9.&#51452;&#54805;&#50672;&#44208;&#48512;(3&#44221;&#44036;).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SCK\CM&#51088;&#47308;&#49892;\DATA\Excel\&#44396;&#51032;-&#44305;&#51109;2\&#52572;&#51333;&#49457;&#44284;&#54408;-2002.1.21\&#49688;&#47049;&#49328;&#52636;&#49436;\&#44396;&#51032;&#49688;&#47049;&#49328;&#52636;&#49436;\user\&#51089;&#50629;2001\&#44144;&#44552;&#46020;\3&#44221;&#44036;\&#49345;&#48512;&#44277;\09.&#51452;&#54805;&#50672;&#44208;&#48512;\9.&#51452;&#54805;&#50672;&#44208;&#48512;(3&#44221;&#44036;).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51060;&#49884;&#50857;\EXCEL\windows\TEMP\DOCU\9703\HMMTOA\SENDMAIL\BODY\32FA0F6D\&#44208;&#49328;&#54869;&#51221;.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47700;&#51064;&#52980;&#54504;&#53552;\CM%20Back%20Up2\Documents%20and%20Settings\&#12609;\&#48148;&#53461;%20&#54868;&#47732;\&#49549;&#52488;\SE6380\TOP1\MISS_&#168;&#207;&#161;&#192;\ORIGINAL\&#168;&#207;&#161;&#192;_01.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49324;&#51109;&#45784;\&#44277;&#50976;&#48169;\Documents%20and%20Settings\com\&#48148;&#53461;%20&#54868;&#47732;\2007&#45380;-&#46076;&#51648;&#46944;\&#52856;&#44148;&#52629;\&#51228;&#51452;&#50836;&#50577;&#50896;\&#49340;&#49457;&#50640;&#50612;&#52968;&#49436;&#47448;\&#51652;&#49688;&#44592;\&#54805;&#49457;&#51204;&#49884;&#44288;&#49888;&#52629;&#44277;&#49324;\&#54805;&#49457;&#51204;&#49884;&#44288;&#45236;&#50669;\&#44592;&#44228;&#49444;&#48708;&#45236;&#50669;\&#50948;&#49373;&#45236;&#50669;\&#51228;&#51452;&#51333;&#54633;&#47928;&#54868;&#44277;&#50896;%20&#51312;&#49457;&#49324;&#50629;.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B:\XLS\DT-MAU1.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SCK\2002plan\user\&#51089;&#50629;2001\&#44144;&#44552;&#46020;\3&#44221;&#44036;\&#49345;&#48512;&#44277;\08.&#48372;&#44053;&#51116;&#49444;&#44228;\8.&#48372;&#44053;&#51116;&#49444;&#44228;(3&#44221;&#44036;).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001.ACE%20&#51652;&#54665;&#54532;&#47196;&#51229;&#53944;/CM16-JN-006%20&#44256;&#50577;&#54693;&#46041;&#51648;&#44396;%20&#51204;&#47141;&#44396;&#44277;&#49324;/08%20&#49892;&#49884;&#49444;&#44228;/002%20&#49688;&#47049;/03%20&#51204;&#47141;&#44396;&#44277;/&#54868;&#44257;/001.&#49688;&#47049;/&#52572;&#51333;&#49688;&#47049;/user/&#51089;&#50629;2001/&#44144;&#44552;&#46020;/3&#44221;&#44036;/&#49345;&#48512;&#44277;/09.&#51452;&#54805;&#50672;&#44208;&#48512;/9.&#51452;&#54805;&#50672;&#44208;&#48512;(3&#44221;&#44036;).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48124;&#51221;&#48176;\ace%20project\01%20&#54532;&#47196;&#51229;&#53944;\000.%20ACE%20&#51652;&#54665;&#51473;&#51064;%20PREOJECT\C10-68%20&#45824;&#44396;&#46041;&#44396;&#51648;&#50669;%20&#51204;&#47141;&#44396;&#44277;&#49324;(&#49888;&#49436;&#50676;&#48337;&#54633;-&#50504;&#49900;)\08%201&#52264;%20&#49892;&#49884;&#49444;&#44228;\002%20&#49688;&#47049;\002.RC%20&#51204;&#47141;&#44396;&#44277;\user\&#51089;&#50629;2001\&#44144;&#44552;&#46020;\3&#44221;&#44036;\&#49345;&#48512;&#44277;\08.&#48372;&#44053;&#51116;&#49444;&#44228;\8.&#48372;&#44053;&#51116;&#49444;&#44228;(3&#44221;&#44036;).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54620;&#51652;&#45909;\&#44277;&#50976;\user\&#51089;&#50629;2001\&#44144;&#44552;&#46020;\3&#44221;&#44036;\&#49345;&#48512;&#44277;\08.&#48372;&#44053;&#51116;&#49444;&#44228;\8.&#48372;&#44053;&#51116;&#49444;&#44228;(3&#44221;&#44036;).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SCK\CM&#51088;&#47308;&#49892;\user\&#51089;&#50629;2001\&#44144;&#44552;&#46020;\3&#44221;&#44036;\&#49345;&#48512;&#44277;\08.&#48372;&#44053;&#51116;&#49444;&#44228;\8.&#48372;&#44053;&#51116;&#49444;&#44228;(3&#44221;&#44036;).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48124;&#51221;&#48176;\ace%20project\01%20&#54532;&#47196;&#51229;&#53944;\000.%20ACE%20&#51652;&#54665;&#51473;&#51064;%20PREOJECT\C10-68%20&#45824;&#44396;&#46041;&#44396;&#51648;&#50669;%20&#51204;&#47141;&#44396;&#44277;&#49324;(&#49888;&#49436;&#50676;&#48337;&#54633;-&#50504;&#49900;)\08%201&#52264;%20&#49892;&#49884;&#49444;&#44228;\002%20&#49688;&#47049;\002.RC%20&#51204;&#47141;&#44396;&#44277;\WORK\sample\&#51068;&#48152;%20&#47928;&#49436;\&#51105;&#47924;(&#49569;&#49437;)\&#44396;&#51032;&#44305;&#51109;&#44288;&#47196;&#51060;&#49444;&#44277;&#49324;\&#49688;&#47049;&#49328;&#52636;&#49436;\&#44396;&#51032;&#49688;&#47049;&#49328;&#52636;&#49436;\user\&#51089;&#50629;2001\&#44144;&#44552;&#46020;\3&#44221;&#44036;\&#49345;&#48512;&#44277;\08.&#48372;&#44053;&#51116;&#49444;&#44228;\8.&#48372;&#44053;&#51116;&#49444;&#44228;(3&#44221;&#44036;).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48124;&#51221;&#48176;\ace%20project\01%20&#54532;&#47196;&#51229;&#53944;\000.%20ACE%20&#51652;&#54665;&#51473;&#51064;%20PREOJECT\C10-68%20&#45824;&#44396;&#46041;&#44396;&#51648;&#50669;%20&#51204;&#47141;&#44396;&#44277;&#49324;(&#49888;&#49436;&#50676;&#48337;&#54633;-&#50504;&#49900;)\08%201&#52264;%20&#49892;&#49884;&#49444;&#44228;\002%20&#49688;&#47049;\002.RC%20&#51204;&#47141;&#44396;&#44277;\&#54868;&#44257;\001.&#49688;&#47049;\&#52572;&#51333;&#49688;&#47049;\user\&#51089;&#50629;2001\&#44144;&#44552;&#46020;\3&#44221;&#44036;\&#49345;&#48512;&#44277;\08.&#48372;&#44053;&#51116;&#49444;&#44228;\8.&#48372;&#44053;&#51116;&#49444;&#44228;(3&#44221;&#44036;).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44608;&#53468;&#54984;\&#47196;&#52972;%20&#46356;&#49828;&#53356;%20(e)\Office\&#48149;&#44592;&#49324;%20&#51089;&#50629;&#50857;\DATA\MR-BAB\&#50641;&#49472;DATA\3.&#48176;&#49688;&#44277;\&#48149;&#44592;&#49324;-&#48512;&#45824;&#44277;.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Kythuat2\d\DATA\MYDOCU~1\M.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Dt-dt4\thunhi\THUNHI\KIENGIAN\HIEN\TUYHA\MYXUAN.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RAC_NEW\sys\2000&#45380;%20&#48708;&#50857;&#44288;&#47144;&#54028;&#51068;\&#44221;&#48708;\&#44592;&#54925;-00&#44221;&#48708;&#44228;&#54925;&#51109;&#54364;.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192.168.0.106\&#44277;&#50976;&#48169;\&#46020;&#47732;&#48169;\&#44592;&#44228;&#45225;&#54408;&#48169;\2023&#45380;&#46020;%20&#44592;&#44228;&#49444;&#48708;(&#49548;&#48169;&#54252;&#54632;)\&#44592;&#51456;\W23107M%20&#44592;&#51456;-&#45824;&#44592;&#44256;&#46321;&#54617;&#44368;%20&#44553;&#49885;&#49548;(&#54620;&#50872;)\&#45225;&#54408;\&#52572;&#51333;&#45225;&#54408;(11.22)\&#44592;&#44228;\&#45824;&#44592;&#44256;&#46321;&#54617;&#44368;%20&#44553;&#49885;&#49444;&#48708;%20&#44060;&#49440;%20&#49444;&#44228;&#50857;&#5066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HIEN\TANHUNG\HTTANHU.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50689;&#48120;&#51088;&#47532;\&#47196;&#52972;%20&#46356;&#49828;&#53356;%20(d)\&#45796;&#50868;&#47196;&#46300;\&#45796;&#50868;&#47196;&#46300;\&#44592;&#44228;&#49444;&#48708;&#45236;&#50669;&#49436;\&#51228;&#51452;&#45453;&#50629;&#49884;&#54744;&#51109;%20&#52629;&#49328;&#51333;&#54633;%20&#49892;&#54744;&#49892;%20&#49888;&#52629;&#44277;&#49324;.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54620;&#44397;&#44277;&#51312;&#49884;&#49828;&#53596;\&#52285;&#50980;&#51089;&#50629;&#48169;\&#45796;&#48155;&#50500;&#51452;&#50612;&#46972;\&#45236;&#50669;&#49436;\&#51228;&#51452;&#44277;&#54637;%20&#52572;&#51333;&#50756;&#44208;(&#52572;&#51333;).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Lu_thanh_binh\d\Luu_Tru\Ltb_ktkh\DZ220KV_Dau_Noi_sau_tram_500kV_Ha_Tinh\Gia_thau.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Dt-dt4\thunhi\THUNHI\KIENGIAN\KIENGIAN\BACHUC\HTBACHUC.XLS" TargetMode="External"/></Relationships>
</file>

<file path=xl/externalLinks/_rels/externalLink74.xml.rels><?xml version="1.0" encoding="UTF-8" standalone="yes"?>
<Relationships xmlns="http://schemas.openxmlformats.org/package/2006/relationships"><Relationship Id="rId1" Type="http://schemas.microsoft.com/office/2006/relationships/xlExternalLinkPath/xlStartup" Target="6-6&#44277;&#44396;&#44032;&#47196;&#46321;/&#47560;&#54252;&#44396;/R-&#54633;&#51221;&#47196;/&#44228;&#49328;&#49436;/&#51312;&#46020;&#44228;&#49328;&#49436;.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A:\&#54620;&#51648;&#49457;\&#49888;&#47749;&#52488;&#46321;\chy\2000&#45380;\Xls\&#49328;&#52636;&#51312;&#49436;.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49569;&#49437;1\c\WORK\sample\&#51068;&#48152;%20&#47928;&#49436;\&#51105;&#47924;(&#49569;&#49437;)\&#44396;&#51032;&#44305;&#51109;&#44288;&#47196;&#51060;&#49444;&#44277;&#49324;\&#49688;&#47049;&#49328;&#52636;&#49436;\&#44396;&#51032;&#49688;&#47049;&#49328;&#52636;&#49436;\user\&#51089;&#50629;2001\&#44144;&#44552;&#46020;\3&#44221;&#44036;\&#49345;&#48512;&#44277;\09.&#51452;&#54805;&#50672;&#44208;&#48512;\9.&#51452;&#54805;&#50672;&#44208;&#48512;(3&#44221;&#44036;).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C:\SHEET\EXCEL\KHS\&#48512;&#45824;&#53664;&#47785;\&#48512;&#49328;&#51652;&#50577;.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C:\01%20&#44148;&#52629;&#49444;&#44228;&#49892;%20&#50629;&#47924;\56%20&#44400;&#49328;&#51648;&#49324;\01.24%20&#49328;&#52636;&#49436;\&#47560;&#44048;&#49328;&#52636;&#49436;\&#44400;&#49328;&#51648;&#49324;&#49324;&#50725;&#47560;&#44048;&#49328;&#52636;&#49436;_&#51060;&#50976;&#51652;&#44160;&#53664;.xlsx"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48124;&#51221;&#48176;\ace%20project\DO-HUONG\GT-BO\TKTC10-8\phong%20nen\DT-THL7.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44608;&#49457;&#54984;\&#49688;&#47049;&#49328;&#52636;\WS6-&#44277;&#53685;\SU\DAT\DATA\WAN-S.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50980;&#51060;&#44512;\&#49444;&#44228;&#51088;&#47308;\&#50500;&#49328;&#44592;&#45733;&#45824;&#54617;\&#45236;&#50669;-&#49688;&#51221;.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F:\&#48376;&#49324;&#49892;&#54665;-&#52572;&#51333;-1129\Documents%20and%20Settings\leekj\My%20Documents\&#46041;&#53444;&#49884;&#48276;\&#46041;&#53444;&#49892;&#54665;\&#49892;&#54665;&#45236;&#50669;\&#50900;&#46300;&#44148;&#49444;\TEMP\&#49892;&#54665;.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Kythuat2\d\WINDOWS\TEMP\M.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SUNGCK-COM\CM&#51088;&#47308;&#49892;\user\&#51089;&#50629;2001\&#44144;&#44552;&#46020;\3&#44221;&#44036;\&#49345;&#48512;&#44277;\09.&#51452;&#54805;&#50672;&#44208;&#48512;\9.&#51452;&#54805;&#50672;&#44208;&#48512;(3&#44221;&#44036;).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44608;&#50689;&#54872;\D\My%20Documents\&#44592;&#53440;\projct\ANSAN\EXL\GONG1818.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44608;&#51333;&#54872;(CH2)\C\&#44608;&#51333;&#54872;\&#51088;&#47308;\&#48512;&#54616;&#44228;&#49328;&#49436;\&#50857;&#50516;&#44256;&#46321;&#54617;&#44368;.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44608;&#51116;&#48393;\PROJECT\hb\&#49340;&#49328;1&#51648;&#44396;(&#49892;&#49884;)\&#51452;&#44277;&#49688;&#47049;\&#51068;&#50948;&#45824;&#44032;9803.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49569;&#49437;\&#49324;&#47924;&#49892;\WORK\sample\&#51068;&#48152;%20&#47928;&#49436;\&#51105;&#47924;(&#49569;&#49437;)\&#44396;&#51032;&#44305;&#51109;&#44288;&#47196;&#51060;&#49444;&#44277;&#49324;\&#49688;&#47049;&#49328;&#52636;&#49436;\&#44396;&#51032;&#49688;&#47049;&#49328;&#52636;&#49436;\user\&#51089;&#50629;2001\&#44144;&#44552;&#46020;\3&#44221;&#44036;\&#49345;&#48512;&#44277;\08.&#48372;&#44053;&#51116;&#49444;&#44228;\8.&#48372;&#44053;&#51116;&#49444;&#44228;(3&#44221;&#44036;).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48124;&#51221;&#48176;\4.&#44277;&#50976;&#48169;\user\&#51089;&#50629;2001\&#44144;&#44552;&#46020;\3&#44221;&#44036;\&#49345;&#48512;&#44277;\09.&#51452;&#54805;&#50672;&#44208;&#48512;\9.&#51452;&#54805;&#50672;&#44208;&#48512;(3&#44221;&#44036;).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51204;&#50857;&#52384;\&#54252;&#52380;&#49569;&#50864;&#49688;&#47049;\hb\&#49340;&#49328;1&#51648;&#44396;(&#49892;&#49884;)\&#51452;&#44277;&#49688;&#47049;\&#51068;&#50948;&#45824;&#44032;9803.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48176;&#54788;&#51652;\01project\WORK\sample\&#51068;&#48152;%20&#47928;&#49436;\&#51105;&#47924;(&#49569;&#49437;)\&#44396;&#51032;&#44305;&#51109;&#44288;&#47196;&#51060;&#49444;&#44277;&#49324;\&#49688;&#47049;&#49328;&#52636;&#49436;\&#44396;&#51032;&#49688;&#47049;&#49328;&#52636;&#49436;\user\&#51089;&#50629;2001\&#51473;&#46993;&#44396;&#52397;\&#49345;&#48512;\&#54644;&#49437;&#51204;\&#45800;&#47732;&#44228;&#49688;.xl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file:///\\&#51060;&#49884;&#50857;\EXCEL\HIDCO30\CACHE\&#44592;&#53440;&#51088;&#47308;\&#45824;&#50808;&#44277;&#47928;.XLS"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file:///\\Kythuat2\d\DATA\MYDOCU~1\DGIA.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file:///\\Pc105094\&#54788;&#51109;\USER\RA\TANHYUN\E_NAEYOU\NAE-302.XL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file:///\\Jskim\c\&#51221;&#49440;&#51060;&#52980;&#54504;&#53552;\slab.xl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file:///\\&#51109;&#53468;&#51452;\PM&#54924;&#51032;\&#50668;&#44148;&#48372;&#44256;\&#51076;&#46020;BOX\&#48320;&#44221;(1)\DH10\98&#46041;&#54644;&#49444;v1.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file:///\\&#44608;&#50689;&#54840;\C\IPCHAL.97\P-PROJEC\P-PRJT.XLS"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51221;&#49849;&#50676;\&#44277;&#51221;&#51088;&#47308;\WINDOWS\TEMP\WORKSHOP.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file:///\\05-csm\c\P-Iso\Calc-St2\ILLU.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file:///\\SCK\2002plan\user\&#51089;&#50629;2001\&#51473;&#46993;&#44396;&#52397;\&#49345;&#48512;\&#54644;&#49437;&#51204;\&#45800;&#47732;&#44228;&#49688;.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file:///\\&#44608;&#49457;&#54984;\&#49688;&#47049;&#49328;&#52636;\&#51109;&#54788;&#44368;\PKIDS\SURYANG\DONGC\TOP-BS\D-CHPIE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설계조건"/>
      <sheetName val="need"/>
      <sheetName val="정모멘트부"/>
      <sheetName val="교번부"/>
      <sheetName val="부모멘트부"/>
      <sheetName val="정리"/>
    </sheetNames>
    <sheetDataSet>
      <sheetData sheetId="0">
        <row r="40">
          <cell r="P40">
            <v>4800</v>
          </cell>
        </row>
      </sheetData>
      <sheetData sheetId="1" refreshError="1"/>
      <sheetData sheetId="2" refreshError="1"/>
      <sheetData sheetId="3" refreshError="1"/>
      <sheetData sheetId="4" refreshError="1"/>
      <sheetData sheetId="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정리"/>
      <sheetName val="단면치수"/>
      <sheetName val="G1"/>
      <sheetName val="G2"/>
      <sheetName val="G3"/>
      <sheetName val="G4"/>
      <sheetName val="G5"/>
      <sheetName val="G6"/>
      <sheetName val="G7"/>
      <sheetName val="G8"/>
      <sheetName val="G9"/>
      <sheetName val="G10"/>
      <sheetName val="G11"/>
      <sheetName val="G12"/>
      <sheetName val="G13"/>
      <sheetName val="G14"/>
      <sheetName val="G15"/>
      <sheetName val="G16"/>
      <sheetName val="G17"/>
      <sheetName val="G18"/>
      <sheetName val="G19"/>
      <sheetName val="G20"/>
      <sheetName val="G21"/>
      <sheetName val="G22"/>
      <sheetName val="G23"/>
      <sheetName val="G24"/>
      <sheetName val="G25"/>
      <sheetName val="G26"/>
      <sheetName val="G27"/>
      <sheetName val="G28"/>
      <sheetName val="G29"/>
      <sheetName val="G30"/>
      <sheetName val="G31"/>
      <sheetName val="G32"/>
      <sheetName val="G33"/>
      <sheetName val="G34"/>
      <sheetName val="G35"/>
      <sheetName val="G36"/>
      <sheetName val="G37"/>
      <sheetName val="G38"/>
      <sheetName val="G39"/>
      <sheetName val="G40"/>
      <sheetName val="G41"/>
      <sheetName val="G42"/>
      <sheetName val="G43"/>
      <sheetName val="G44"/>
      <sheetName val="G45"/>
      <sheetName val="G46"/>
      <sheetName val="G47"/>
      <sheetName val="G48"/>
      <sheetName val="G49"/>
      <sheetName val="G50"/>
      <sheetName val="G51"/>
      <sheetName val="G52"/>
      <sheetName val="G53"/>
      <sheetName val="G55"/>
      <sheetName val="G54"/>
      <sheetName val="G56"/>
      <sheetName val="G57"/>
      <sheetName val="G58"/>
      <sheetName val="G59"/>
      <sheetName val="G60"/>
      <sheetName val="G61"/>
      <sheetName val="G62"/>
      <sheetName val="G63"/>
      <sheetName val="G64"/>
      <sheetName val="G65"/>
      <sheetName val="G66"/>
      <sheetName val="G67"/>
      <sheetName val="G68"/>
      <sheetName val="G69"/>
      <sheetName val="G70"/>
      <sheetName val="G71"/>
      <sheetName val="G72"/>
      <sheetName val="G73"/>
      <sheetName val="G74"/>
      <sheetName val="G75"/>
      <sheetName val="G76"/>
      <sheetName val="G77"/>
      <sheetName val="G78"/>
      <sheetName val="G79"/>
      <sheetName val="부하LOAD"/>
      <sheetName val="실행철강하도"/>
      <sheetName val="1.설계기준"/>
      <sheetName val="45,46"/>
      <sheetName val="단면계수"/>
      <sheetName val="설계조건"/>
      <sheetName val="증감대비"/>
      <sheetName val="포설list원본"/>
      <sheetName val="내역표지"/>
      <sheetName val="공사비예산서(토목분)"/>
      <sheetName val="#REF"/>
      <sheetName val="노임단가"/>
      <sheetName val="1.설계조건"/>
      <sheetName val="공예을"/>
    </sheetNames>
    <sheetDataSet>
      <sheetData sheetId="0" refreshError="1"/>
      <sheetData sheetId="1" refreshError="1">
        <row r="1">
          <cell r="A1">
            <v>9</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입찰안"/>
      <sheetName val="부대입찰"/>
      <sheetName val="부대공"/>
      <sheetName val="적격점수"/>
      <sheetName val="자재인력"/>
      <sheetName val="입찰조건"/>
      <sheetName val="조건표"/>
      <sheetName val="차액보증"/>
      <sheetName val="VXXXXX"/>
      <sheetName val="하도급대비"/>
      <sheetName val="하도급기성"/>
      <sheetName val="하도급단가산출"/>
      <sheetName val="토공집계표"/>
      <sheetName val="유토계획및집계"/>
      <sheetName val="유용토모식도"/>
      <sheetName val="토량산출(다짐)"/>
      <sheetName val="토공총괄"/>
      <sheetName val="직영단가"/>
      <sheetName val="하도급기성 (2)"/>
      <sheetName val="하도급단가산출 (2)"/>
      <sheetName val="기초공"/>
      <sheetName val="기둥(원형)"/>
      <sheetName val="BID"/>
      <sheetName val="내역서"/>
      <sheetName val="공사내역"/>
      <sheetName val="TEL"/>
      <sheetName val="type-F"/>
      <sheetName val="조명시설"/>
      <sheetName val="입출재고현황 (2)"/>
      <sheetName val="공사개요"/>
      <sheetName val="공사비집계"/>
      <sheetName val="대비"/>
      <sheetName val="견적서"/>
      <sheetName val="을"/>
      <sheetName val="MOTOR"/>
      <sheetName val="구미4단2"/>
      <sheetName val="#REF"/>
      <sheetName val="일위목록"/>
      <sheetName val="데이타"/>
      <sheetName val="DATA"/>
      <sheetName val="RAHMEN"/>
      <sheetName val="98지급계획"/>
      <sheetName val="부대대비"/>
      <sheetName val="냉연집계"/>
      <sheetName val="design criteria"/>
      <sheetName val="working load at the btm ft."/>
      <sheetName val="plan&amp;section of foundation"/>
      <sheetName val="member design"/>
      <sheetName val="일위대가"/>
      <sheetName val="8공구투찰내역서"/>
      <sheetName val="Sheet2"/>
      <sheetName val="총괄"/>
      <sheetName val="EKOG10건축"/>
      <sheetName val="말뚝지지력산정"/>
      <sheetName val="Customer Databas"/>
      <sheetName val="전체"/>
      <sheetName val="노원열병합  건축공사기성내역서"/>
      <sheetName val="Total"/>
      <sheetName val="영업.일"/>
      <sheetName val="일위대가목차"/>
      <sheetName val="내역"/>
      <sheetName val="말뚝물량"/>
      <sheetName val="협조전"/>
      <sheetName val="1.우편집중내역서"/>
      <sheetName val="터파기및재료"/>
      <sheetName val="공사비예산서(토목분)"/>
      <sheetName val="단가조건"/>
      <sheetName val="설 계"/>
      <sheetName val="BSD (2)"/>
      <sheetName val="정보매체A동"/>
      <sheetName val="ITB COST"/>
      <sheetName val="인사자료총집계"/>
      <sheetName val="Macro1"/>
      <sheetName val="수량산출"/>
      <sheetName val="시멘트"/>
      <sheetName val="조명율표"/>
      <sheetName val="경비2내역"/>
      <sheetName val="hvac내역서(제어동)"/>
      <sheetName val="예산변경사항"/>
      <sheetName val="산출기준(파견전산실)"/>
      <sheetName val="본부소개"/>
      <sheetName val="지급자재"/>
      <sheetName val="DATE"/>
      <sheetName val="청천내"/>
      <sheetName val="2000.05"/>
      <sheetName val="단위중기"/>
      <sheetName val="2.대외공문"/>
      <sheetName val="BSD _2_"/>
      <sheetName val="M1"/>
      <sheetName val="실행철강하도"/>
      <sheetName val="BOQ건축"/>
      <sheetName val="Sheet3"/>
      <sheetName val="토목주소"/>
      <sheetName val="프랜트면허"/>
      <sheetName val="Sheet1"/>
      <sheetName val="품종별-이름"/>
      <sheetName val="설계조건"/>
      <sheetName val="단면검토"/>
      <sheetName val="soil bearing check"/>
      <sheetName val="기계내역"/>
      <sheetName val="TB-내역서"/>
      <sheetName val="교각1"/>
      <sheetName val="Y-WORK"/>
      <sheetName val="포장공"/>
      <sheetName val="토공"/>
      <sheetName val="기계"/>
      <sheetName val="토공(완충)"/>
      <sheetName val="물가"/>
      <sheetName val="EACT10"/>
      <sheetName val="설계명세서"/>
      <sheetName val="UNIT"/>
      <sheetName val="정부노임단가"/>
      <sheetName val="PUMP"/>
      <sheetName val="출력표"/>
      <sheetName val="집계표"/>
      <sheetName val="첨부파일"/>
      <sheetName val="수량산출서"/>
      <sheetName val="가격조사서"/>
      <sheetName val="코드표"/>
      <sheetName val="ABUT수량-A1"/>
      <sheetName val="공통가설"/>
      <sheetName val="1단계"/>
      <sheetName val="전기일위대가"/>
      <sheetName val="계약내역서"/>
      <sheetName val="1.설계조건"/>
      <sheetName val="6.OUTPUT"/>
      <sheetName val="표지"/>
      <sheetName val="예산M12A"/>
      <sheetName val="보도경계블럭"/>
      <sheetName val="자재단가비교표"/>
      <sheetName val="보온자재단가표"/>
      <sheetName val="조경"/>
      <sheetName val="Front"/>
      <sheetName val="wall"/>
      <sheetName val="단면가정"/>
      <sheetName val="날개벽(좌,우=45도,75도)"/>
      <sheetName val="DESCRIPTION"/>
      <sheetName val="6호기"/>
      <sheetName val="결과조달"/>
      <sheetName val="2002상반기노임기준"/>
      <sheetName val="견적조건"/>
      <sheetName val="공사개요설명서"/>
      <sheetName val="예산M5A"/>
      <sheetName val="내역서(총)"/>
      <sheetName val="Budget 2004(DW)"/>
      <sheetName val="첨"/>
      <sheetName val="9-1차이내역"/>
      <sheetName val="VENDOR LIST"/>
      <sheetName val="공통비"/>
      <sheetName val="현장"/>
      <sheetName val="Piping(Methanol)"/>
      <sheetName val="견적가 검토"/>
      <sheetName val="FUND"/>
      <sheetName val="날개벽"/>
      <sheetName val="FRT_O"/>
      <sheetName val="FAB_I"/>
      <sheetName val="6PILE  (돌출)"/>
      <sheetName val="Proposal"/>
      <sheetName val="건축내역"/>
      <sheetName val="J"/>
      <sheetName val="진행 DATA (2)"/>
      <sheetName val="MAT_N048"/>
      <sheetName val="소업1교"/>
      <sheetName val="건축원가계산서"/>
      <sheetName val="I.설계조건"/>
      <sheetName val="CAPVC"/>
      <sheetName val="골조시행"/>
      <sheetName val="세부내역"/>
      <sheetName val="1련박스"/>
      <sheetName val="전기"/>
      <sheetName val="대로근거"/>
      <sheetName val="중로근거"/>
      <sheetName val="현금"/>
      <sheetName val="단가조사"/>
      <sheetName val=" 견적서"/>
      <sheetName val="부대내역"/>
      <sheetName val="사용성검토"/>
      <sheetName val="안정검토"/>
      <sheetName val="토목내역"/>
      <sheetName val="2000년1차"/>
      <sheetName val="노임단가"/>
      <sheetName val="6-2차"/>
      <sheetName val="노임이"/>
      <sheetName val="첨부1"/>
      <sheetName val="공틀공사"/>
      <sheetName val="공통(20-91)"/>
      <sheetName val="설비내역서"/>
      <sheetName val="건축내역서"/>
      <sheetName val="전기내역서"/>
      <sheetName val="깨기"/>
      <sheetName val="도"/>
      <sheetName val="재집"/>
      <sheetName val="직재"/>
      <sheetName val="퇴비산출근거"/>
      <sheetName val="99노임기준"/>
      <sheetName val="분석"/>
      <sheetName val="일위대가표"/>
      <sheetName val="BREAKDOWN(철거설치)"/>
      <sheetName val="분류작업"/>
      <sheetName val="1.설계기준"/>
      <sheetName val="토공계산서(부체도로)"/>
      <sheetName val="설계예산"/>
      <sheetName val="설계"/>
      <sheetName val="대대터널 설계서"/>
      <sheetName val="내역표지"/>
      <sheetName val="재무가정"/>
      <sheetName val="PROJECT BRIEF(EX.NEW)"/>
      <sheetName val="음료실행"/>
      <sheetName val="가정급수관"/>
      <sheetName val="Sheet4"/>
      <sheetName val="hvac(제어동)"/>
      <sheetName val="보일러"/>
      <sheetName val="COVER"/>
      <sheetName val="연결임시"/>
      <sheetName val="담장산출"/>
      <sheetName val="접속 SLAB,BRACKET 설계"/>
      <sheetName val="교량전기"/>
      <sheetName val="FB25JN"/>
      <sheetName val="한강운반비"/>
      <sheetName val="옹벽"/>
      <sheetName val="eq_data"/>
      <sheetName val="5사남"/>
      <sheetName val="danga"/>
      <sheetName val="ilch"/>
      <sheetName val="내역(입찰)"/>
      <sheetName val="1-1"/>
      <sheetName val="전체도급"/>
      <sheetName val="AP1"/>
      <sheetName val="96수출"/>
      <sheetName val="FAB별"/>
      <sheetName val="경비_원본"/>
      <sheetName val="하도급기성_(2)"/>
      <sheetName val="하도급단가산출_(2)"/>
      <sheetName val="설_계"/>
      <sheetName val="입출재고현황_(2)"/>
      <sheetName val="design_criteria"/>
      <sheetName val="working_load_at_the_btm_ft_"/>
      <sheetName val="plan&amp;section_of_foundation"/>
      <sheetName val="member_design"/>
      <sheetName val="3차토목내역"/>
      <sheetName val="인건비"/>
      <sheetName val="갑지1"/>
      <sheetName val="갑지(추정)"/>
      <sheetName val="기초일위"/>
      <sheetName val="시설일위"/>
      <sheetName val="조명일위"/>
      <sheetName val="단면 (2)"/>
      <sheetName val="combi(wall)"/>
      <sheetName val="맨홀수량산출"/>
      <sheetName val="가감수량"/>
      <sheetName val="가로등기초"/>
      <sheetName val="재1"/>
      <sheetName val="소운반"/>
      <sheetName val="CAL"/>
      <sheetName val="공내역"/>
      <sheetName val="INPUT"/>
      <sheetName val="설비원가"/>
      <sheetName val="소비자가"/>
      <sheetName val="직노"/>
      <sheetName val="전신환매도율"/>
      <sheetName val="바닥판"/>
      <sheetName val="입력DATA"/>
      <sheetName val="CODE"/>
      <sheetName val="기성내역서표지"/>
      <sheetName val="1호맨홀토공"/>
      <sheetName val="11"/>
      <sheetName val="변경내역대비표(2)"/>
      <sheetName val="CTEMCOST"/>
      <sheetName val="영업소실적"/>
      <sheetName val="가시설단위수량"/>
      <sheetName val="1. 설계조건 2.단면가정 3. 하중계산"/>
      <sheetName val="DATA 입력란"/>
      <sheetName val="관리비"/>
      <sheetName val="포장복구집계"/>
      <sheetName val="일집"/>
      <sheetName val="일위"/>
      <sheetName val="환률"/>
      <sheetName val="안정계산"/>
      <sheetName val="FOB발"/>
      <sheetName val="품종코드"/>
      <sheetName val="기초자료"/>
      <sheetName val="견적집계표"/>
      <sheetName val="손익(10월)"/>
      <sheetName val="항목"/>
      <sheetName val="정렬"/>
      <sheetName val="투찰금액"/>
      <sheetName val="산출근거"/>
      <sheetName val="기본입력표"/>
      <sheetName val="ERECTION"/>
      <sheetName val="POL설치공정"/>
      <sheetName val="Main"/>
      <sheetName val="공정양식"/>
      <sheetName val="개요"/>
      <sheetName val="부재예실"/>
      <sheetName val="SUMMARY(S)"/>
      <sheetName val="배수통관(좌)"/>
      <sheetName val="적용환율"/>
      <sheetName val="갑지"/>
      <sheetName val="건축공사"/>
      <sheetName val="실행"/>
      <sheetName val="1_설계조건"/>
      <sheetName val="6_OUTPUT"/>
      <sheetName val="영업_일"/>
      <sheetName val="1_우편집중내역서"/>
      <sheetName val="BSD_(2)"/>
      <sheetName val="ITB_COST"/>
      <sheetName val="Customer_Databas"/>
      <sheetName val="2000_05"/>
      <sheetName val="2_대외공문"/>
      <sheetName val="BSD__2_"/>
      <sheetName val="간접경상비"/>
      <sheetName val="건축"/>
      <sheetName val="공문"/>
      <sheetName val="토적1"/>
      <sheetName val="Sheet5"/>
      <sheetName val="기본"/>
      <sheetName val="통합"/>
      <sheetName val="물가자료"/>
      <sheetName val="Material Specification"/>
      <sheetName val="#34 CIVL_Original"/>
      <sheetName val="TOEC"/>
      <sheetName val="INDIRECT"/>
      <sheetName val="calculation-1"/>
      <sheetName val="WORK"/>
      <sheetName val="토목"/>
      <sheetName val="8.PILE  (돌출)"/>
      <sheetName val="입력값"/>
      <sheetName val="간선계산"/>
      <sheetName val="진주방향"/>
      <sheetName val="도대하도변경최종정산조경"/>
      <sheetName val="원가계산서구조조정"/>
      <sheetName val="J直材4"/>
      <sheetName val="입력"/>
      <sheetName val="일위대가(계측기설치)"/>
      <sheetName val="주식"/>
      <sheetName val="Discount Group"/>
      <sheetName val="요율"/>
      <sheetName val="소방"/>
      <sheetName val="산출"/>
      <sheetName val="Macro(전선)"/>
      <sheetName val="계약내력"/>
      <sheetName val="Sheet1 (2)"/>
      <sheetName val="삼성전기"/>
      <sheetName val="45,46"/>
      <sheetName val="전기공사"/>
      <sheetName val="123"/>
      <sheetName val="crude.SLAB RE-bar"/>
      <sheetName val="내역서 "/>
      <sheetName val="Budget 2005(DW)"/>
      <sheetName val="12용지"/>
      <sheetName val="토적"/>
      <sheetName val="숙소"/>
      <sheetName val="간접재료비산출표-27-30"/>
      <sheetName val="산출내역서집계표"/>
      <sheetName val="TEST1"/>
      <sheetName val="물량표"/>
      <sheetName val="바.한일양산"/>
      <sheetName val="예가표"/>
      <sheetName val="단면치수"/>
      <sheetName val="수목표준대가"/>
      <sheetName val="정읍농소"/>
      <sheetName val="설계내역서"/>
      <sheetName val="woo(mac)"/>
      <sheetName val="OD"/>
      <sheetName val="총괄표"/>
      <sheetName val="수량산출서 갑지"/>
      <sheetName val="A-4"/>
      <sheetName val="2F 회의실견적(5_14 일대)"/>
      <sheetName val="지주목시비량산출서"/>
      <sheetName val="공종별 집계"/>
      <sheetName val="근고 블록 유형별 수량"/>
      <sheetName val="UR2-Calculation"/>
      <sheetName val="마산월령동골조물량변경"/>
      <sheetName val="당진생산팀"/>
      <sheetName val="대차대조표"/>
      <sheetName val="3본사"/>
      <sheetName val="인건비 "/>
      <sheetName val="상가지급현황"/>
      <sheetName val="유림골조"/>
      <sheetName val="4)유동표"/>
      <sheetName val="플랜트 설치"/>
      <sheetName val="실행내역"/>
      <sheetName val="6공구(당초)"/>
      <sheetName val="DATA1"/>
      <sheetName val="SLAB&quot;1&quot;"/>
      <sheetName val="COPING"/>
      <sheetName val="단가조사서"/>
      <sheetName val="유출부"/>
      <sheetName val="A"/>
      <sheetName val="단가표"/>
      <sheetName val="노무비단가"/>
      <sheetName val="날개벽수량표"/>
      <sheetName val="방식총괄"/>
      <sheetName val="Ⅴ-2.공종별내역"/>
      <sheetName val="기본DATA"/>
      <sheetName val="ITEM"/>
      <sheetName val="SG"/>
      <sheetName val="전기BOX내역서"/>
      <sheetName val="000000"/>
      <sheetName val="금액내역서"/>
      <sheetName val="3BL공동구 수량"/>
      <sheetName val="원형1호맨홀토공수량"/>
      <sheetName val="SIL98"/>
      <sheetName val="일위_파일"/>
      <sheetName val="여과지동"/>
      <sheetName val="3차준공"/>
      <sheetName val="대전21토목내역서"/>
      <sheetName val="토공정보"/>
      <sheetName val="토 적 표"/>
      <sheetName val="투찰"/>
      <sheetName val="참조"/>
      <sheetName val="P&amp;L01-02GR"/>
      <sheetName val="예산내역서"/>
      <sheetName val="설계예산서"/>
      <sheetName val="총계"/>
      <sheetName val="수문일1"/>
      <sheetName val="하중계산"/>
      <sheetName val="간접비"/>
      <sheetName val="토사(PE)"/>
      <sheetName val="역T형"/>
      <sheetName val="내역(전체)"/>
      <sheetName val="오억미만"/>
      <sheetName val="통계연보"/>
      <sheetName val="F4-F7"/>
      <sheetName val="직접기초설계"/>
      <sheetName val="모델링"/>
      <sheetName val="자재단가"/>
      <sheetName val="변화치수"/>
      <sheetName val="케이블및전선관규격표"/>
      <sheetName val="노임"/>
      <sheetName val="Ext. Stone-P"/>
      <sheetName val="수목데이타 "/>
      <sheetName val="SLAB근거-1"/>
      <sheetName val="3.공통공사대비"/>
      <sheetName val="예산서"/>
      <sheetName val="AABS내역"/>
      <sheetName val="CAT_5"/>
      <sheetName val="건축(충일분)"/>
      <sheetName val="조도계산서 (도서)"/>
      <sheetName val="수로교총재료집계"/>
      <sheetName val="중기(목록)"/>
      <sheetName val="일위대가(목록)"/>
      <sheetName val="산근(목록)"/>
      <sheetName val="노무비"/>
      <sheetName val="재료비"/>
      <sheetName val="경비"/>
      <sheetName val="차수"/>
      <sheetName val="가공비"/>
      <sheetName val="준검 내역서"/>
      <sheetName val="손익분석"/>
      <sheetName val="TABLE"/>
      <sheetName val="soil_bearing_check"/>
      <sheetName val="노원열병합__건축공사기성내역서"/>
      <sheetName val="실행견적"/>
      <sheetName val="총집계표"/>
      <sheetName val="시설물"/>
      <sheetName val="자재표"/>
      <sheetName val="자판실행"/>
      <sheetName val="노무단가"/>
      <sheetName val="Sheet14"/>
      <sheetName val="Sheet13"/>
      <sheetName val="T13(P68~72,78)"/>
      <sheetName val="방송(체육관)"/>
      <sheetName val="직접비"/>
      <sheetName val="하조서"/>
      <sheetName val="중기사용료"/>
      <sheetName val="토공(우물통,기타) "/>
      <sheetName val="960318-1"/>
      <sheetName val="배수공 시멘트 및 골재량 산출"/>
      <sheetName val="NS"/>
      <sheetName val="일위(설)"/>
      <sheetName val="부표총괄"/>
      <sheetName val="1근거"/>
      <sheetName val="TYPE-A"/>
      <sheetName val="96까지"/>
      <sheetName val="97년"/>
      <sheetName val="98이후"/>
      <sheetName val="PO-BOQ"/>
      <sheetName val="기기리스트"/>
      <sheetName val="투자양식"/>
      <sheetName val="과거교육훈련비"/>
      <sheetName val="총 원가계산"/>
      <sheetName val="보통예금"/>
      <sheetName val="dtxl"/>
      <sheetName val="2000전체분"/>
      <sheetName val="본장"/>
      <sheetName val="냉천부속동"/>
      <sheetName val="약품설비"/>
      <sheetName val="98수문일위"/>
      <sheetName val="회사기본자료"/>
      <sheetName val="예정공정표(도급)"/>
      <sheetName val="좌측"/>
      <sheetName val="원가계산서"/>
      <sheetName val="계수시트"/>
      <sheetName val="sheets"/>
      <sheetName val="품셈1-17"/>
      <sheetName val="신우"/>
      <sheetName val="설계개요"/>
      <sheetName val="교각계산"/>
      <sheetName val="36+45-113-18+19+20I"/>
      <sheetName val="내역서2안"/>
      <sheetName val="횡날개수집"/>
      <sheetName val="MCC제원"/>
      <sheetName val="c_balju"/>
      <sheetName val="내역서(당초변경)"/>
      <sheetName val="건축집계표"/>
      <sheetName val="1"/>
      <sheetName val="부대공자재집계표"/>
      <sheetName val="설산1.나"/>
      <sheetName val="본사S"/>
      <sheetName val="흄관기초"/>
      <sheetName val="당진1,2호기전선관설치및접지4차공사내역서-을지"/>
      <sheetName val="1.관로"/>
      <sheetName val="재료집계"/>
      <sheetName val="건축공사 집계표"/>
      <sheetName val="골조"/>
      <sheetName val="신규일위대가"/>
      <sheetName val="수량명세서"/>
      <sheetName val="설계서"/>
      <sheetName val="guard(mac)"/>
      <sheetName val="AILC004"/>
      <sheetName val="물량표S"/>
      <sheetName val="3련 BOX"/>
      <sheetName val="자료"/>
      <sheetName val="대림경상68억"/>
      <sheetName val="계산근거"/>
      <sheetName val="REINF."/>
      <sheetName val="LOADS"/>
      <sheetName val="기성내역서"/>
      <sheetName val="수량 산출서(당초)"/>
      <sheetName val="빈"/>
      <sheetName val="기초목"/>
      <sheetName val="비용"/>
      <sheetName val="1월"/>
      <sheetName val="VXXXXXXX"/>
      <sheetName val="#3E1_GCR"/>
      <sheetName val="KMT물량"/>
      <sheetName val="일위대가표(DEEP)"/>
      <sheetName val="페이징 배관배선"/>
      <sheetName val="견적내역서"/>
      <sheetName val="산출내역서"/>
      <sheetName val="실정보고내역서"/>
      <sheetName val="GAEYO"/>
      <sheetName val="별표집계"/>
      <sheetName val="Breakdown"/>
      <sheetName val="변경비교-을"/>
      <sheetName val="일위대가표 (2)"/>
      <sheetName val="9811"/>
      <sheetName val="9509"/>
      <sheetName val="견적3"/>
      <sheetName val="주관사업"/>
      <sheetName val="가로등내역서"/>
      <sheetName val="보고서"/>
      <sheetName val="5호광장(낙찰)"/>
      <sheetName val="5호광장"/>
      <sheetName val="5호광장 (만점)"/>
      <sheetName val="인천국제 (만점) (2)"/>
      <sheetName val="선거교가설공사"/>
      <sheetName val="선거교가설공사(만점)"/>
      <sheetName val="낙동강하구둑"/>
      <sheetName val="낙동강하구둑(만점)"/>
      <sheetName val="공원로-우남로"/>
      <sheetName val="공원로-우남로(만점)"/>
      <sheetName val="보림사우회도로"/>
      <sheetName val="보림사우회도로(만점)"/>
      <sheetName val="깨기집계"/>
      <sheetName val="설계예시"/>
      <sheetName val="저판(버림100)"/>
      <sheetName val="CHECK1"/>
      <sheetName val="적용기준"/>
      <sheetName val="3.하중산정4.지지력"/>
      <sheetName val="APT내역"/>
      <sheetName val="일위대가목록"/>
      <sheetName val="금액집계"/>
      <sheetName val="INPUT(덕도방향-시점)"/>
      <sheetName val="초기화면"/>
      <sheetName val="이름정의"/>
      <sheetName val="원가계산서(건축)"/>
      <sheetName val="VOR"/>
      <sheetName val="노임,재료비"/>
      <sheetName val="교통시설 표지판"/>
      <sheetName val="DI1"/>
      <sheetName val="직접재료비"/>
      <sheetName val="2.하자처리현황(CS)"/>
      <sheetName val="과천MAIN"/>
      <sheetName val="unit 4"/>
      <sheetName val="TAIHAN"/>
      <sheetName val="2000년 임금추정"/>
      <sheetName val="unitpric"/>
      <sheetName val="구분자"/>
      <sheetName val="외자배분"/>
      <sheetName val="횡배수관토공수량"/>
      <sheetName val="자단"/>
      <sheetName val="인공산출"/>
      <sheetName val="11.자재단가"/>
      <sheetName val="표  지"/>
      <sheetName val="날개벽(시점좌측)"/>
      <sheetName val="CLAUSE"/>
      <sheetName val="목차"/>
      <sheetName val="내역을"/>
      <sheetName val="LinerWt"/>
      <sheetName val="일위대가(1)"/>
      <sheetName val="서울산업대(토)"/>
      <sheetName val="갑지(비계타입)"/>
      <sheetName val="TYPE별집계"/>
      <sheetName val="내역(2000년)"/>
      <sheetName val="단가"/>
      <sheetName val="증감대비"/>
      <sheetName val="Pengalaman Per"/>
      <sheetName val="기성2"/>
      <sheetName val="대전(세창동)"/>
      <sheetName val="측구터파기공수량집계"/>
      <sheetName val="구조물터파기수량집계"/>
      <sheetName val="단가비교"/>
      <sheetName val="h-013211-2"/>
      <sheetName val="추가예산"/>
      <sheetName val="o현장경비"/>
      <sheetName val="정산입력"/>
      <sheetName val="기별수량산출서"/>
      <sheetName val="설계서(7)"/>
      <sheetName val="2-3.V.D일위"/>
      <sheetName val="1차 내역서"/>
      <sheetName val="외주비"/>
      <sheetName val="F-Assump"/>
      <sheetName val="20관리비율"/>
      <sheetName val="산출근거1"/>
      <sheetName val="2.단면가정"/>
      <sheetName val="4.말뚝설계"/>
      <sheetName val="N賃率-職"/>
      <sheetName val="도급정산"/>
      <sheetName val="CRUDE RE-bar"/>
      <sheetName val="날개벽(TYPE3)"/>
      <sheetName val="사통"/>
      <sheetName val="1.설계설명서"/>
      <sheetName val="9GNG운반"/>
      <sheetName val="원형맨홀수량"/>
      <sheetName val="토량1-1"/>
      <sheetName val="설비"/>
      <sheetName val="CAUDIT"/>
      <sheetName val="품의"/>
      <sheetName val="2003.4.1."/>
      <sheetName val="토적계산"/>
      <sheetName val="신규품셈목차"/>
      <sheetName val="시중노임단가"/>
      <sheetName val="JUCKEYK"/>
      <sheetName val="전체현황"/>
      <sheetName val="Basic Input"/>
      <sheetName val="Notes "/>
      <sheetName val="Bank charge"/>
      <sheetName val="Notes_"/>
      <sheetName val="Bank_charge"/>
      <sheetName val="전 기"/>
      <sheetName val="Sheet15"/>
      <sheetName val="유화"/>
      <sheetName val="NEYOK"/>
      <sheetName val="구성비"/>
      <sheetName val="물량"/>
      <sheetName val="MM"/>
      <sheetName val="견적시담(송포2공구)"/>
      <sheetName val="FIRE FIGHTING"/>
      <sheetName val="단중표"/>
      <sheetName val="BEND LOSS"/>
      <sheetName val="기계내역서"/>
      <sheetName val="Load Total"/>
      <sheetName val="base"/>
      <sheetName val="빙설"/>
      <sheetName val="기안"/>
      <sheetName val="경산"/>
      <sheetName val="국내총괄"/>
      <sheetName val="주소(한문)"/>
      <sheetName val="견적대비표"/>
      <sheetName val="기둥(하중)"/>
      <sheetName val="서울대규장각(가시설흙막이)"/>
      <sheetName val="중동공구"/>
      <sheetName val="토공총괄표"/>
      <sheetName val="원가서"/>
      <sheetName val="SLAB"/>
      <sheetName val="업무분장"/>
      <sheetName val="라멘수량"/>
      <sheetName val="설계내역(2001)"/>
      <sheetName val="하도급기성_(2)1"/>
      <sheetName val="하도급단가산출_(2)1"/>
      <sheetName val="입출재고현황_(2)1"/>
      <sheetName val="설_계1"/>
      <sheetName val="design_criteria1"/>
      <sheetName val="working_load_at_the_btm_ft_1"/>
      <sheetName val="plan&amp;section_of_foundation1"/>
      <sheetName val="member_design1"/>
      <sheetName val="6PILE__(돌출)"/>
      <sheetName val="Budget_2004(DW)"/>
      <sheetName val="I_설계조건"/>
      <sheetName val="단면_(2)"/>
      <sheetName val="대대터널_설계서"/>
      <sheetName val="VENDOR_LIST"/>
      <sheetName val="견적가_검토"/>
      <sheetName val="PROJECT_BRIEF(EX_NEW)"/>
      <sheetName val="접속_SLAB,BRACKET_설계"/>
      <sheetName val="_견적서"/>
      <sheetName val="공조기휀"/>
      <sheetName val="AHU집계"/>
      <sheetName val="공조기"/>
      <sheetName val="작성"/>
      <sheetName val="수원공공사비"/>
      <sheetName val="약품공급2"/>
      <sheetName val="가시설(TYPE-A)"/>
      <sheetName val="1호맨홀가감수량"/>
      <sheetName val="1-1평균터파기고(1)"/>
      <sheetName val="1호맨홀수량산출"/>
      <sheetName val="준공평가"/>
      <sheetName val="중간부"/>
      <sheetName val="교통대책내역"/>
      <sheetName val="견적총괄표"/>
      <sheetName val="평가데이터"/>
      <sheetName val="사방수량"/>
      <sheetName val="산근목록"/>
      <sheetName val="총괄내역서 (2)"/>
      <sheetName val="수영4,5,6,7,8,9"/>
      <sheetName val="준공조서갑지"/>
      <sheetName val="Galaxy 소비자가격표"/>
      <sheetName val="옹벽1"/>
      <sheetName val="품셈"/>
      <sheetName val="품셈TABLE"/>
      <sheetName val="현황산출서"/>
      <sheetName val="잡재료비"/>
      <sheetName val="수량집계표"/>
      <sheetName val="사급분 설계내역서"/>
      <sheetName val="단관비계수량"/>
      <sheetName val="정산내역서"/>
      <sheetName val="소요자재"/>
      <sheetName val="매크로"/>
      <sheetName val="총괄내역서"/>
      <sheetName val="시행후면적"/>
      <sheetName val="일위대가(가설)"/>
      <sheetName val="내역서(기성청구)"/>
      <sheetName val="3.현장배치"/>
      <sheetName val="현장배치"/>
      <sheetName val="외주가공"/>
      <sheetName val="시설물일위"/>
      <sheetName val="간접"/>
      <sheetName val="우수"/>
      <sheetName val="운반"/>
      <sheetName val="성남여성복지내역"/>
      <sheetName val="간지"/>
      <sheetName val="SKETCH"/>
      <sheetName val="부하계산서"/>
      <sheetName val="단가목록"/>
      <sheetName val="토공사"/>
      <sheetName val="6.일위대가"/>
      <sheetName val="Sheet10"/>
      <sheetName val="취수탑"/>
      <sheetName val="ins"/>
      <sheetName val="개소별수량산출"/>
      <sheetName val="FD"/>
      <sheetName val="LD"/>
      <sheetName val="감가상각"/>
      <sheetName val="토공집계"/>
      <sheetName val="inter"/>
      <sheetName val="콤보박스와 리스트박스의 연결"/>
      <sheetName val="터널조도"/>
      <sheetName val="실행내역서 "/>
      <sheetName val="화전내"/>
      <sheetName val="10월"/>
      <sheetName val="2공구산출내역"/>
      <sheetName val="HP1AMLIST"/>
      <sheetName val="분양가"/>
      <sheetName val="대가단최종"/>
      <sheetName val="70%"/>
      <sheetName val="분양금할인"/>
      <sheetName val="기초코드"/>
      <sheetName val="공사비산출내역"/>
      <sheetName val="ML"/>
      <sheetName val="SUMMARY"/>
      <sheetName val="PAINT"/>
      <sheetName val="실행대비"/>
      <sheetName val="강북라우터"/>
      <sheetName val="업체별기성내역"/>
      <sheetName val="단면"/>
      <sheetName val="국영"/>
      <sheetName val="품의서"/>
      <sheetName val="A3.공사비 검토"/>
      <sheetName val="C3.토목_옹벽"/>
      <sheetName val="3.건축(현장안)"/>
      <sheetName val="2.냉난방설비공사"/>
      <sheetName val="단위중량"/>
      <sheetName val="배수내역"/>
      <sheetName val="패널"/>
      <sheetName val="고창방향"/>
      <sheetName val="관급자재"/>
      <sheetName val="내역(토목2)11-7"/>
      <sheetName val="16-1"/>
      <sheetName val="목표세부명세"/>
      <sheetName val="마산방향"/>
      <sheetName val="마산방향철근집계"/>
      <sheetName val="기초"/>
      <sheetName val="램머"/>
      <sheetName val="기계경비(시간당)"/>
      <sheetName val="구조물공1"/>
      <sheetName val="배수및구조물공1"/>
      <sheetName val="영업.일1"/>
      <sheetName val="본부장"/>
      <sheetName val="콘크리트타설집계표"/>
      <sheetName val="적용건축"/>
      <sheetName val="P.M 별"/>
      <sheetName val="COST"/>
      <sheetName val="대목"/>
      <sheetName val="의왕내역"/>
      <sheetName val="단"/>
      <sheetName val="수정시산표"/>
      <sheetName val="매출채권 및 담보비율 변동"/>
      <sheetName val="기초단가"/>
      <sheetName val="견적"/>
      <sheetName val="시설물기초"/>
      <sheetName val="해외(원화)"/>
      <sheetName val="을지"/>
      <sheetName val="CON'C"/>
      <sheetName val="공통가설공사"/>
      <sheetName val="BOX전기내역"/>
      <sheetName val="수량산출내역1115"/>
      <sheetName val="일반공사"/>
      <sheetName val="소일위대가코드표"/>
      <sheetName val="단가비교표"/>
      <sheetName val="도급FORM"/>
      <sheetName val="코드"/>
      <sheetName val="일위대가(건축)"/>
      <sheetName val="부재리스트"/>
      <sheetName val="철거산출근거"/>
      <sheetName val="적정심사"/>
      <sheetName val="2.건축"/>
      <sheetName val="전기변내역"/>
      <sheetName val="자료입력"/>
      <sheetName val="기자재비"/>
      <sheetName val="별표 "/>
      <sheetName val="단가조정"/>
      <sheetName val="돈암사업"/>
      <sheetName val="일위대가(출입)"/>
      <sheetName val="단가산출서"/>
      <sheetName val="장비사양"/>
      <sheetName val="식재일위대가"/>
      <sheetName val="가도공"/>
      <sheetName val="비교1"/>
      <sheetName val="완성차 미수금"/>
      <sheetName val="Mc1"/>
      <sheetName val="외주"/>
      <sheetName val="개산공사비"/>
      <sheetName val="이토변실(A3-LINE)"/>
      <sheetName val="PSCbeam설계"/>
      <sheetName val="배수장토목공사비"/>
      <sheetName val="APT"/>
      <sheetName val="인건-측정"/>
      <sheetName val="부분별수량산출(조합기초)"/>
      <sheetName val="CR CODE"/>
      <sheetName val="부서CODE"/>
      <sheetName val="THEME CODE"/>
      <sheetName val="설계예산2"/>
      <sheetName val="구리토평1전기"/>
      <sheetName val="신대방33(적용)"/>
      <sheetName val="구의33고"/>
      <sheetName val="구조물공"/>
      <sheetName val="배수공"/>
      <sheetName val="목차 및 표지"/>
      <sheetName val="기종별"/>
      <sheetName val="외형규모"/>
      <sheetName val="과거실적"/>
      <sheetName val="보고계획"/>
      <sheetName val="보고실적"/>
      <sheetName val="손익"/>
      <sheetName val="Sheet7"/>
      <sheetName val="Sheet8"/>
      <sheetName val="Sheet9"/>
      <sheetName val="Sheet11"/>
      <sheetName val="Sheet12"/>
      <sheetName val="Sheet16"/>
      <sheetName val="설비2차"/>
      <sheetName val="SILICATE"/>
      <sheetName val="SORCE1"/>
      <sheetName val="수로BOX(시점부)"/>
      <sheetName val="PIPE"/>
      <sheetName val="옥내아파트(전기)"/>
      <sheetName val="조도"/>
      <sheetName val="배수내역 (2)"/>
      <sheetName val="단가일람표"/>
      <sheetName val="static.cal"/>
      <sheetName val="수입"/>
      <sheetName val="집수정수량총집계"/>
      <sheetName val="단면 Ȩ_x0000_栀"/>
      <sheetName val="BQ"/>
      <sheetName val="예산대비표(현장작성)"/>
      <sheetName val="원가계산"/>
      <sheetName val="EE-PROP"/>
      <sheetName val="CRU"/>
      <sheetName val="PRO"/>
      <sheetName val="반중력식옹벽3.5"/>
      <sheetName val="ENE-CAL 1"/>
      <sheetName val="접속슬래브"/>
      <sheetName val="찍기"/>
      <sheetName val="견적대비"/>
      <sheetName val="견적의뢰"/>
      <sheetName val="I一般比"/>
      <sheetName val="CON포장수량"/>
      <sheetName val="ACUNIT"/>
      <sheetName val="CONUNIT"/>
      <sheetName val="깨N_x0000_Ԁ"/>
      <sheetName val="깨腷᐀"/>
      <sheetName val="깨腷᐀"/>
      <sheetName val="Macro(발전기)"/>
      <sheetName val="역T형교대-2수량"/>
      <sheetName val="1기성검사원"/>
      <sheetName val="기성검사원"/>
      <sheetName val="2기성산출범위요약서"/>
      <sheetName val="단가표 (2)"/>
      <sheetName val="물가시세"/>
      <sheetName val="설계변경총괄표(계산식)"/>
      <sheetName val="실행간접비용"/>
      <sheetName val="갑지(요약)"/>
      <sheetName val="현장관리비"/>
      <sheetName val="식재가격"/>
      <sheetName val="식재총괄"/>
      <sheetName val="식재인부"/>
      <sheetName val="수량집계"/>
      <sheetName val="99총공사내역서"/>
      <sheetName val="전담운영PM"/>
      <sheetName val="단  가  대  비  표"/>
      <sheetName val="일  위  대  가  목  록"/>
      <sheetName val="도급원가"/>
      <sheetName val="물가대비표"/>
      <sheetName val="용산1(해보)"/>
      <sheetName val="집계"/>
      <sheetName val="인천제철"/>
      <sheetName val="제품별단가"/>
      <sheetName val="제품별절단길이-0628"/>
      <sheetName val="토목공종세부"/>
      <sheetName val="200"/>
      <sheetName val="ELECTRIC"/>
      <sheetName val="투찰목록"/>
      <sheetName val="96보완계획7.12"/>
      <sheetName val="전력"/>
      <sheetName val="단가산출"/>
      <sheetName val="96노임기준"/>
      <sheetName val="내역서(기계)"/>
      <sheetName val="7.자동제어공사"/>
      <sheetName val="안전시설내역서"/>
      <sheetName val="단가대비표"/>
      <sheetName val="공정코드"/>
      <sheetName val="DATA 입력부"/>
      <sheetName val="기초일위대가"/>
      <sheetName val="연습"/>
      <sheetName val="부지현황"/>
      <sheetName val="목록"/>
      <sheetName val="파스콘"/>
      <sheetName val="목창호재견적"/>
      <sheetName val="바닥재"/>
      <sheetName val="도면CHECK"/>
      <sheetName val="사진첩"/>
      <sheetName val="출장정리"/>
      <sheetName val="골조-101"/>
      <sheetName val="골조-102"/>
      <sheetName val="골조-103"/>
      <sheetName val="골조-105"/>
      <sheetName val="바닥면정리"/>
      <sheetName val="창호-101"/>
      <sheetName val="창호-102&amp;104"/>
      <sheetName val="창호-103"/>
      <sheetName val="창호-105"/>
      <sheetName val="창호-TOT"/>
      <sheetName val="창호-부속동"/>
      <sheetName val="파일길이"/>
      <sheetName val="xxxxxx"/>
      <sheetName val="가실행정리"/>
      <sheetName val="시운전연료비"/>
      <sheetName val="1차설계변경내역"/>
      <sheetName val="지질조사"/>
      <sheetName val="설계기준"/>
      <sheetName val="내역1"/>
      <sheetName val="역T형교대(말뚝기초)"/>
      <sheetName val="정공공사"/>
      <sheetName val="중기조종사 단위단가"/>
      <sheetName val="인제내역"/>
      <sheetName val="장비"/>
      <sheetName val="산근1"/>
      <sheetName val="노무"/>
      <sheetName val="자재"/>
      <sheetName val="BOM-Form A.1.III"/>
      <sheetName val="CB"/>
      <sheetName val="결재갑지"/>
      <sheetName val="연돌일위집계"/>
      <sheetName val="두정2차"/>
      <sheetName val="투찰추정"/>
      <sheetName val="등록업체(031124)"/>
      <sheetName val="내역서(전기)"/>
      <sheetName val="시추주상도"/>
      <sheetName val="경비내역(을)-1"/>
      <sheetName val="통장출금액"/>
      <sheetName val="누계12"/>
      <sheetName val="예산명세서"/>
      <sheetName val="변압기 및 발전기 용량"/>
      <sheetName val="실행,원가 최종예상"/>
      <sheetName val="단가기준"/>
      <sheetName val="기본계획"/>
      <sheetName val="간지(전기공사)"/>
      <sheetName val="동해title"/>
      <sheetName val="동수"/>
      <sheetName val="인원계획-미화"/>
      <sheetName val="규격"/>
      <sheetName val="공통단가"/>
      <sheetName val="운반비"/>
      <sheetName val="2000양배"/>
      <sheetName val="설변물량"/>
      <sheetName val="기계설비-물가변동"/>
      <sheetName val="보할공정"/>
      <sheetName val="남양주댠가표"/>
      <sheetName val="굴화내역"/>
      <sheetName val="전선 및 전선관"/>
      <sheetName val="기계설비"/>
      <sheetName val="공용정보"/>
      <sheetName val="PROCESS"/>
      <sheetName val="신기1-LINE별연장"/>
      <sheetName val="장외반출및폐기물 "/>
      <sheetName val="국공유지및사유지"/>
      <sheetName val="시행예산"/>
      <sheetName val="crude_SLAB_RE-bar"/>
      <sheetName val="설직재-1"/>
      <sheetName val="제-노임"/>
      <sheetName val="SANBAISU"/>
      <sheetName val="EQUIP-H"/>
      <sheetName val="건축-물가변동"/>
      <sheetName val="목표"/>
      <sheetName val="영업-1"/>
      <sheetName val="LEGEND"/>
      <sheetName val="손익계산서"/>
      <sheetName val="용역원가명세서"/>
      <sheetName val="현금흐름표"/>
      <sheetName val="1-1-1-1"/>
      <sheetName val="외화금융(97-03)"/>
      <sheetName val="Convert"/>
      <sheetName val="본사감가상각대장(비품)"/>
      <sheetName val="상여 (2)"/>
      <sheetName val="KA011205"/>
      <sheetName val="당기추가완료"/>
      <sheetName val="선급비용"/>
      <sheetName val="대차"/>
      <sheetName val="자산가치"/>
      <sheetName val="골재산출"/>
      <sheetName val="_산근2_"/>
      <sheetName val="_산근4_"/>
      <sheetName val="_산근5_"/>
      <sheetName val="기초설계"/>
      <sheetName val="라멘"/>
      <sheetName val="gvl"/>
      <sheetName val="BOX규격및 설계조건입력"/>
      <sheetName val="변수2"/>
      <sheetName val="저항"/>
      <sheetName val=" 자재물류센터 증축공사 중 철근콘크리트 공사.xlsx"/>
      <sheetName val="cost9702"/>
      <sheetName val="교대(A1)"/>
      <sheetName val="시선유도표지집계표"/>
      <sheetName val="FAX"/>
      <sheetName val="보험료"/>
      <sheetName val="부전지"/>
      <sheetName val="대운산출"/>
      <sheetName val="Regenerator  Concrete Structure"/>
      <sheetName val="예산M2"/>
      <sheetName val="기초대가"/>
      <sheetName val="예산"/>
      <sheetName val="UNSTEADY"/>
      <sheetName val="2.고용보험료산출근거"/>
      <sheetName val="단위세대"/>
      <sheetName val="원가"/>
      <sheetName val="TCA"/>
      <sheetName val="DATE2001"/>
      <sheetName val="평택고렴산업단지(토목견적).xlsx"/>
      <sheetName val="강교(Sub)"/>
      <sheetName val="일반토공견적"/>
      <sheetName val="예산대비"/>
      <sheetName val="기본단가"/>
      <sheetName val="주안3차A-A"/>
      <sheetName val="데리네이타현황"/>
      <sheetName val="DHEQSUPT"/>
      <sheetName val="진천방향"/>
      <sheetName val="_REF"/>
      <sheetName val="소방사항"/>
      <sheetName val="중기경유지급대장"/>
      <sheetName val="BQ(실행)"/>
      <sheetName val="내역서변경성원"/>
      <sheetName val="부서별(배부후)_계획"/>
      <sheetName val="Setting"/>
      <sheetName val="물량내역서"/>
      <sheetName val="PI"/>
      <sheetName val="database"/>
      <sheetName val="현장경비"/>
      <sheetName val="가설공사"/>
      <sheetName val="인원현황"/>
      <sheetName val="PRO_A"/>
      <sheetName val="하도급기성_(2)2"/>
      <sheetName val="하도급단가산출_(2)2"/>
      <sheetName val="입출재고현황_(2)2"/>
      <sheetName val="Customer_Databas1"/>
      <sheetName val="설_계2"/>
      <sheetName val="design_criteria2"/>
      <sheetName val="working_load_at_the_btm_ft_2"/>
      <sheetName val="plan&amp;section_of_foundation2"/>
      <sheetName val="member_design2"/>
      <sheetName val="영업_일1"/>
      <sheetName val="6PILE__(돌출)1"/>
      <sheetName val="1_설계조건1"/>
      <sheetName val="6_OUTPUT1"/>
      <sheetName val="_견적서1"/>
      <sheetName val="BSD_(2)1"/>
      <sheetName val="1_우편집중내역서1"/>
      <sheetName val="노원열병합__건축공사기성내역서1"/>
      <sheetName val="ITB_COST1"/>
      <sheetName val="2000_051"/>
      <sheetName val="2_대외공문1"/>
      <sheetName val="BSD__2_1"/>
      <sheetName val="soil_bearing_check1"/>
      <sheetName val="I_설계조건1"/>
      <sheetName val="대대터널_설계서1"/>
      <sheetName val="Budget_2004(DW)1"/>
      <sheetName val="PROJECT_BRIEF(EX_NEW)1"/>
      <sheetName val="Budget_2005(DW)"/>
      <sheetName val="접속_SLAB,BRACKET_설계1"/>
      <sheetName val="인건비_"/>
      <sheetName val="1_설계기준"/>
      <sheetName val="VENDOR_LIST1"/>
      <sheetName val="수량산출서_갑지"/>
      <sheetName val="내역서_"/>
      <sheetName val="Discount_Group"/>
      <sheetName val="Ⅴ-2_공종별내역"/>
      <sheetName val="단면_(2)1"/>
      <sheetName val="Sheet1_(2)"/>
      <sheetName val="진행_DATA_(2)"/>
      <sheetName val="근고_블록_유형별_수량"/>
      <sheetName val="1__설계조건_2_단면가정_3__하중계산"/>
      <sheetName val="DATA_입력란"/>
      <sheetName val="바_한일양산"/>
      <sheetName val="견적가_검토1"/>
      <sheetName val="crude_SLAB_RE-bar1"/>
      <sheetName val="8_PILE__(돌출)"/>
      <sheetName val="3BL공동구_수량"/>
      <sheetName val="설산1_나"/>
      <sheetName val="공종별_집계"/>
      <sheetName val="수목데이타_"/>
      <sheetName val="Ext__Stone-P"/>
      <sheetName val="3_하중산정4_지지력"/>
      <sheetName val="배수공_시멘트_및_골재량_산출"/>
      <sheetName val="2F_회의실견적(5_14_일대)"/>
      <sheetName val="건축공사_집계표"/>
      <sheetName val="조도계산서_(도서)"/>
      <sheetName val="Material_Specification"/>
      <sheetName val="#34_CIVL_Original"/>
      <sheetName val="수량_산출서(당초)"/>
      <sheetName val="플랜트_설치"/>
      <sheetName val="페이징_배관배선"/>
      <sheetName val="3_공통공사대비"/>
      <sheetName val="일위대가표_(2)"/>
      <sheetName val="2000년_임금추정"/>
      <sheetName val="총_원가계산"/>
      <sheetName val="2_하자처리현황(CS)"/>
      <sheetName val="1_설계설명서"/>
      <sheetName val="REINF_"/>
      <sheetName val="토_적_표"/>
      <sheetName val="1_관로"/>
      <sheetName val="준검_내역서"/>
      <sheetName val="토공(우물통,기타)_"/>
      <sheetName val="교통시설_표지판"/>
      <sheetName val="전_기"/>
      <sheetName val="2003_4_1_"/>
      <sheetName val="Basic_Input"/>
      <sheetName val="Notes_1"/>
      <sheetName val="Bank_charge1"/>
      <sheetName val="3련_BOX"/>
      <sheetName val="2_단면가정"/>
      <sheetName val="4_말뚝설계"/>
      <sheetName val="11_자재단가"/>
      <sheetName val="표__지"/>
      <sheetName val="Galaxy_소비자가격표"/>
      <sheetName val="장외반출및폐기물_"/>
      <sheetName val="배수내역_(2)"/>
      <sheetName val="5호광장_(만점)"/>
      <sheetName val="인천국제_(만점)_(2)"/>
      <sheetName val="unit_4"/>
      <sheetName val="CRUDE_RE-bar"/>
      <sheetName val="단면_Ȩ栀"/>
      <sheetName val="하怅⇡"/>
      <sheetName val="수지예산"/>
      <sheetName val="자탐수량산출서"/>
      <sheetName val="FORM-0"/>
      <sheetName val="단가조건(02년)"/>
      <sheetName val="횡배수관"/>
      <sheetName val="법면수집"/>
      <sheetName val="석축설면"/>
      <sheetName val="법면단"/>
      <sheetName val="원-울"/>
      <sheetName val="내-울"/>
      <sheetName val="COVER-P"/>
      <sheetName val="Macro(전기)"/>
      <sheetName val="pile bearing capa &amp; arrenge"/>
      <sheetName val="design load"/>
      <sheetName val="stability check"/>
      <sheetName val="공사비내역서"/>
      <sheetName val="견적대비 견적서"/>
      <sheetName val="열린교실"/>
      <sheetName val="자재목록"/>
      <sheetName val="POL6차-PIPING"/>
      <sheetName val="DS-최종"/>
      <sheetName val="Pengalaman_Per"/>
      <sheetName val="FIRE_FIGHTING"/>
      <sheetName val="BEND_LOSS"/>
      <sheetName val="ENE-CAL_1"/>
      <sheetName val="2-3_V_D일위"/>
      <sheetName val="1차_내역서"/>
      <sheetName val="Load_Total"/>
      <sheetName val="static_cal"/>
      <sheetName val="3_현장배치"/>
      <sheetName val="6_일위대가"/>
      <sheetName val="실행내역서_"/>
      <sheetName val="A3_공사비_검토"/>
      <sheetName val="C3_토목_옹벽"/>
      <sheetName val="3_건축(현장안)"/>
      <sheetName val="2_냉난방설비공사"/>
      <sheetName val="영업_일11"/>
      <sheetName val="P_M_별"/>
      <sheetName val="매출채권_및_담보비율_변동"/>
      <sheetName val="2_건축"/>
      <sheetName val="별표_"/>
      <sheetName val="완성차_미수금"/>
      <sheetName val="CR_CODE"/>
      <sheetName val="THEME_CODE"/>
      <sheetName val="목차_및_표지"/>
      <sheetName val="단가표_(2)"/>
      <sheetName val="콤보박스와_리스트박스의_연결"/>
      <sheetName val="단__가__대__비__표"/>
      <sheetName val="일__위__대__가__목__록"/>
      <sheetName val="96보완계획7_12"/>
      <sheetName val="7_자동제어공사"/>
      <sheetName val="DATA_입력부"/>
      <sheetName val="중기조종사_단위단가"/>
      <sheetName val="BOM-Form_A_1_III"/>
      <sheetName val="변압기_및_발전기_용량"/>
      <sheetName val="실행,원가_최종예상"/>
      <sheetName val="전선_및_전선관"/>
      <sheetName val="Regenerator__Concrete_Structure"/>
      <sheetName val="2_고용보험료산출근거"/>
      <sheetName val="EQT-ESTN"/>
      <sheetName val="Co-ef"/>
      <sheetName val="기성내역_x0000_"/>
      <sheetName val="기성내역Æ"/>
      <sheetName val="7.PILE  (돌출)"/>
      <sheetName val="당초"/>
      <sheetName val="수금-자금수지"/>
      <sheetName val="예산내역_x0000_"/>
      <sheetName val="생산매출 (4)"/>
      <sheetName val="일위산출"/>
      <sheetName val="원내역"/>
      <sheetName val="설계예산서(토목,전기)"/>
      <sheetName val="매출DATA"/>
      <sheetName val="대외공문"/>
      <sheetName val="첨부.VA실적 (2)"/>
      <sheetName val="수h"/>
      <sheetName val="VM"/>
      <sheetName val="서울판관-공통부문"/>
      <sheetName val="판매가비교"/>
      <sheetName val="유효성"/>
      <sheetName val="정산내역"/>
      <sheetName val="유통망계획"/>
      <sheetName val="노무산출서"/>
      <sheetName val="설계명세서(종합)"/>
      <sheetName val="업무계획1"/>
      <sheetName val="Eq. Mobilization"/>
      <sheetName val="견적갑지"/>
      <sheetName val="을지 "/>
      <sheetName val="명일작업계획 (3)"/>
      <sheetName val="BUS제원1"/>
      <sheetName val="기계경비일람"/>
      <sheetName val="b_balju_cho"/>
      <sheetName val="4-10"/>
      <sheetName val="확약서"/>
      <sheetName val="하부철근수량"/>
      <sheetName val="흥양2교토공집계표"/>
      <sheetName val="증감내역서"/>
      <sheetName val="설계서을"/>
      <sheetName val="BOX수량"/>
      <sheetName val="출력은 금물"/>
      <sheetName val="S1,3"/>
      <sheetName val="빌딩 안내"/>
      <sheetName val="품셈표"/>
      <sheetName val="구조물검사요청서"/>
      <sheetName val="관리대장"/>
      <sheetName val="BCK3672"/>
      <sheetName val="전통건설"/>
      <sheetName val="도봉2지구"/>
      <sheetName val="집행현황"/>
      <sheetName val="예총"/>
      <sheetName val="토공촕괄"/>
      <sheetName val="한수원"/>
      <sheetName val="J형측구단위수량"/>
      <sheetName val="기계경비"/>
      <sheetName val="단면 Ȩ"/>
      <sheetName val="TYPE䢬㐵倀"/>
      <sheetName val="3_x0000__x0000__x0005_"/>
      <sheetName val="우수공"/>
      <sheetName val="평3"/>
      <sheetName val="교수설계"/>
      <sheetName val="단가조사-2"/>
      <sheetName val="5지구단위"/>
      <sheetName val="Macro(차단기)"/>
      <sheetName val="도급예산내역서봉투"/>
      <sheetName val="공사원가계산서"/>
      <sheetName val="도급예산내역서총괄표"/>
      <sheetName val="분전함신설"/>
      <sheetName val="설계산출표지"/>
      <sheetName val="을부담운반비"/>
      <sheetName val="설계산출기초"/>
      <sheetName val="운반비산출"/>
      <sheetName val="접지1종"/>
      <sheetName val="6동"/>
      <sheetName val="주소(한문_x0000_"/>
      <sheetName val="가. 2006년 사업계획서"/>
      <sheetName val="대차(설명자료)"/>
      <sheetName val="시화점실행"/>
      <sheetName val="G.R300경비"/>
      <sheetName val="관로공표지"/>
      <sheetName val="영동(D)"/>
      <sheetName val="실행(1)"/>
      <sheetName val="7 (2)"/>
      <sheetName val="보_x0000__x0000__x0005_"/>
      <sheetName val="2000전체횸"/>
      <sheetName val="심사계산"/>
      <sheetName val="심사물량"/>
      <sheetName val="화산경계"/>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sheetData sheetId="68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sheetData sheetId="734"/>
      <sheetData sheetId="735"/>
      <sheetData sheetId="736" refreshError="1"/>
      <sheetData sheetId="737" refreshError="1"/>
      <sheetData sheetId="738" refreshError="1"/>
      <sheetData sheetId="739"/>
      <sheetData sheetId="740"/>
      <sheetData sheetId="741"/>
      <sheetData sheetId="742" refreshError="1"/>
      <sheetData sheetId="743" refreshError="1"/>
      <sheetData sheetId="744" refreshError="1"/>
      <sheetData sheetId="745" refreshError="1"/>
      <sheetData sheetId="746" refreshError="1"/>
      <sheetData sheetId="747" refreshError="1"/>
      <sheetData sheetId="748"/>
      <sheetData sheetId="749" refreshError="1"/>
      <sheetData sheetId="750" refreshError="1"/>
      <sheetData sheetId="75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sheetData sheetId="861"/>
      <sheetData sheetId="862"/>
      <sheetData sheetId="863"/>
      <sheetData sheetId="864"/>
      <sheetData sheetId="865"/>
      <sheetData sheetId="866"/>
      <sheetData sheetId="867"/>
      <sheetData sheetId="868"/>
      <sheetData sheetId="869"/>
      <sheetData sheetId="870"/>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sheetData sheetId="974"/>
      <sheetData sheetId="975"/>
      <sheetData sheetId="976"/>
      <sheetData sheetId="977"/>
      <sheetData sheetId="978" refreshError="1"/>
      <sheetData sheetId="979"/>
      <sheetData sheetId="980"/>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sheetData sheetId="1093"/>
      <sheetData sheetId="1094"/>
      <sheetData sheetId="1095"/>
      <sheetData sheetId="1096"/>
      <sheetData sheetId="1097"/>
      <sheetData sheetId="1098"/>
      <sheetData sheetId="1099"/>
      <sheetData sheetId="1100"/>
      <sheetData sheetId="1101"/>
      <sheetData sheetId="1102"/>
      <sheetData sheetId="1103"/>
      <sheetData sheetId="1104"/>
      <sheetData sheetId="1105"/>
      <sheetData sheetId="1106"/>
      <sheetData sheetId="1107"/>
      <sheetData sheetId="1108"/>
      <sheetData sheetId="1109"/>
      <sheetData sheetId="1110"/>
      <sheetData sheetId="1111"/>
      <sheetData sheetId="1112"/>
      <sheetData sheetId="1113"/>
      <sheetData sheetId="1114"/>
      <sheetData sheetId="1115"/>
      <sheetData sheetId="1116"/>
      <sheetData sheetId="1117"/>
      <sheetData sheetId="1118"/>
      <sheetData sheetId="1119"/>
      <sheetData sheetId="1120"/>
      <sheetData sheetId="1121"/>
      <sheetData sheetId="1122"/>
      <sheetData sheetId="1123"/>
      <sheetData sheetId="1124"/>
      <sheetData sheetId="1125"/>
      <sheetData sheetId="1126"/>
      <sheetData sheetId="1127"/>
      <sheetData sheetId="1128"/>
      <sheetData sheetId="1129"/>
      <sheetData sheetId="1130"/>
      <sheetData sheetId="1131"/>
      <sheetData sheetId="1132"/>
      <sheetData sheetId="1133"/>
      <sheetData sheetId="1134"/>
      <sheetData sheetId="1135"/>
      <sheetData sheetId="1136"/>
      <sheetData sheetId="1137"/>
      <sheetData sheetId="1138"/>
      <sheetData sheetId="1139"/>
      <sheetData sheetId="1140"/>
      <sheetData sheetId="1141"/>
      <sheetData sheetId="1142"/>
      <sheetData sheetId="1143"/>
      <sheetData sheetId="1144"/>
      <sheetData sheetId="1145"/>
      <sheetData sheetId="1146"/>
      <sheetData sheetId="1147"/>
      <sheetData sheetId="1148"/>
      <sheetData sheetId="1149"/>
      <sheetData sheetId="1150"/>
      <sheetData sheetId="1151"/>
      <sheetData sheetId="1152"/>
      <sheetData sheetId="1153"/>
      <sheetData sheetId="1154"/>
      <sheetData sheetId="1155"/>
      <sheetData sheetId="1156"/>
      <sheetData sheetId="1157"/>
      <sheetData sheetId="1158"/>
      <sheetData sheetId="1159"/>
      <sheetData sheetId="1160"/>
      <sheetData sheetId="1161"/>
      <sheetData sheetId="1162"/>
      <sheetData sheetId="1163"/>
      <sheetData sheetId="1164"/>
      <sheetData sheetId="1165"/>
      <sheetData sheetId="1166"/>
      <sheetData sheetId="1167"/>
      <sheetData sheetId="1168"/>
      <sheetData sheetId="1169"/>
      <sheetData sheetId="1170"/>
      <sheetData sheetId="1171"/>
      <sheetData sheetId="1172"/>
      <sheetData sheetId="1173"/>
      <sheetData sheetId="1174"/>
      <sheetData sheetId="1175"/>
      <sheetData sheetId="1176"/>
      <sheetData sheetId="1177"/>
      <sheetData sheetId="1178"/>
      <sheetData sheetId="1179"/>
      <sheetData sheetId="1180"/>
      <sheetData sheetId="118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sheetData sheetId="1205"/>
      <sheetData sheetId="1206"/>
      <sheetData sheetId="1207"/>
      <sheetData sheetId="1208"/>
      <sheetData sheetId="1209"/>
      <sheetData sheetId="1210"/>
      <sheetData sheetId="1211"/>
      <sheetData sheetId="1212"/>
      <sheetData sheetId="1213"/>
      <sheetData sheetId="1214"/>
      <sheetData sheetId="1215"/>
      <sheetData sheetId="1216"/>
      <sheetData sheetId="1217"/>
      <sheetData sheetId="1218"/>
      <sheetData sheetId="1219"/>
      <sheetData sheetId="1220"/>
      <sheetData sheetId="1221"/>
      <sheetData sheetId="1222"/>
      <sheetData sheetId="1223"/>
      <sheetData sheetId="1224"/>
      <sheetData sheetId="1225"/>
      <sheetData sheetId="1226"/>
      <sheetData sheetId="1227"/>
      <sheetData sheetId="1228"/>
      <sheetData sheetId="1229"/>
      <sheetData sheetId="1230"/>
      <sheetData sheetId="1231"/>
      <sheetData sheetId="1232"/>
      <sheetData sheetId="1233"/>
      <sheetData sheetId="1234"/>
      <sheetData sheetId="1235"/>
      <sheetData sheetId="1236"/>
      <sheetData sheetId="1237"/>
      <sheetData sheetId="1238"/>
      <sheetData sheetId="1239"/>
      <sheetData sheetId="1240"/>
      <sheetData sheetId="1241"/>
      <sheetData sheetId="1242"/>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sheetData sheetId="1326" refreshError="1"/>
      <sheetData sheetId="1327" refreshError="1"/>
      <sheetData sheetId="1328" refreshError="1"/>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편성 전제"/>
      <sheetName val="주요경영지표"/>
      <sheetName val="판매계획"/>
      <sheetName val="손익계산서"/>
      <sheetName val="인원계획"/>
      <sheetName val="광고비계획1"/>
      <sheetName val="BS1"/>
      <sheetName val="제품생산지구매"/>
      <sheetName val="월별판매"/>
      <sheetName val="월별PSI"/>
      <sheetName val="월별PL"/>
      <sheetName val="월별BS"/>
      <sheetName val="월별인원"/>
      <sheetName val="월별투자계획"/>
      <sheetName val="월별자금수지"/>
      <sheetName val="Global손익"/>
      <sheetName val="EVA"/>
      <sheetName val="광고비계획"/>
      <sheetName val="BS"/>
      <sheetName val="월별매출채권"/>
      <sheetName val="과제별내역"/>
      <sheetName val="US-W096WSA1.BASIS"/>
      <sheetName val="검기갑지"/>
      <sheetName val="차체"/>
      <sheetName val="9월실적"/>
      <sheetName val="주소(한문)"/>
      <sheetName val="TA"/>
      <sheetName val="TCA"/>
      <sheetName val="98BS"/>
      <sheetName val="Factor"/>
      <sheetName val="Index"/>
    </sheetNames>
    <sheetDataSet>
      <sheetData sheetId="0"/>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XXXXX"/>
      <sheetName val="공사계획서"/>
      <sheetName val="공사설명서"/>
      <sheetName val="공정표"/>
      <sheetName val="공사비총괄표"/>
      <sheetName val="자금게획서"/>
      <sheetName val="설계서"/>
      <sheetName val="예산서"/>
      <sheetName val="GA170GIS"/>
      <sheetName val="GIS예산서"/>
      <sheetName val="노무비품셈표"/>
      <sheetName val="케이블 산출"/>
      <sheetName val="637 BAY  LIST"/>
      <sheetName val="647 BAY  LIST"/>
      <sheetName val="기타 LIST"/>
      <sheetName val="물자,기계품"/>
      <sheetName val="기초별물량"/>
      <sheetName val="기초집계표"/>
      <sheetName val="기타자재"/>
      <sheetName val="접지자재"/>
      <sheetName val="모선,가공지선"/>
      <sheetName val="철구 및 기타"/>
      <sheetName val="물량산출표지"/>
      <sheetName val="운반비정산"/>
      <sheetName val="GIS정산"/>
      <sheetName val="정산"/>
      <sheetName val="신규비목"/>
      <sheetName val="정산내역 "/>
      <sheetName val="양식"/>
      <sheetName val="공사설계서"/>
      <sheetName val="정산설계서"/>
      <sheetName val="부총"/>
      <sheetName val="기초자료입력"/>
      <sheetName val="경비"/>
      <sheetName val="철거분"/>
      <sheetName val="03상노임"/>
      <sheetName val="설계명세서"/>
      <sheetName val="증감대비"/>
      <sheetName val="기별명세"/>
      <sheetName val="노무비"/>
      <sheetName val="설계명세"/>
      <sheetName val="노무비산출"/>
      <sheetName val="재료비"/>
      <sheetName val="노무비 "/>
      <sheetName val="일위집계"/>
      <sheetName val="원가계산"/>
      <sheetName val="운반비 (2)"/>
      <sheetName val="자산번호"/>
      <sheetName val="기본입력표"/>
      <sheetName val="정산입력"/>
      <sheetName val="기본자료(실행)"/>
      <sheetName val="교대시점"/>
      <sheetName val="내역서"/>
      <sheetName val="노임코드"/>
      <sheetName val="준공정산보고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변화치수"/>
      <sheetName val="Sheet1"/>
      <sheetName val="Sheet2"/>
      <sheetName val="Sheet3"/>
      <sheetName val="단면치수"/>
      <sheetName val="건축"/>
      <sheetName val="품셈TABLE"/>
      <sheetName val="정산입력"/>
      <sheetName val="별표집계"/>
      <sheetName val="전기일위대가"/>
      <sheetName val="노임단가"/>
      <sheetName val="식재가격"/>
      <sheetName val="식재총괄"/>
      <sheetName val="일위목록"/>
      <sheetName val="LKVL-CK-HT-GD1"/>
      <sheetName val="경비_원본"/>
      <sheetName val="차액보증"/>
      <sheetName val="설계조건"/>
      <sheetName val="안정계산"/>
      <sheetName val="단면검토"/>
      <sheetName val="ABUT수량-A1"/>
      <sheetName val="dongia (2)"/>
      <sheetName val="공통비"/>
      <sheetName val="가공비"/>
      <sheetName val="말뚝물량"/>
      <sheetName val="경비2내역"/>
      <sheetName val="데이타"/>
      <sheetName val="DATA"/>
      <sheetName val="일위대가목차"/>
      <sheetName val="전기"/>
      <sheetName val="소비자가"/>
      <sheetName val="전력구구조물산근"/>
      <sheetName val="TEL"/>
      <sheetName val="1.설계기준"/>
      <sheetName val="DS설변내역서"/>
      <sheetName val="DS기성최종"/>
      <sheetName val="(2)"/>
      <sheetName val="일반수량집계표"/>
      <sheetName val="단락전류-A"/>
      <sheetName val="안정검토"/>
      <sheetName val="1.설계조건"/>
      <sheetName val="설계기준"/>
      <sheetName val="목교수량집계"/>
      <sheetName val="수량산출서"/>
      <sheetName val="1. 설계조건"/>
      <sheetName val="공사비 내역 (가)"/>
      <sheetName val="3련 BOX"/>
      <sheetName val="DRAIN DRUM PIT D-301"/>
      <sheetName val="#REF"/>
      <sheetName val="터파기및재료"/>
      <sheetName val="설비"/>
      <sheetName val="Y-WORK"/>
      <sheetName val="JB-A"/>
      <sheetName val="기초공"/>
      <sheetName val="기둥(원형)"/>
      <sheetName val="인건비 "/>
      <sheetName val="품셈총괄표"/>
      <sheetName val="대비"/>
      <sheetName val="건설산출"/>
      <sheetName val="SLAB"/>
      <sheetName val="기계내역"/>
      <sheetName val="단면가정"/>
      <sheetName val="호안공"/>
      <sheetName val="상 부"/>
      <sheetName val="일위대가시트"/>
      <sheetName val="00하노임"/>
      <sheetName val="세부내역서(전기)"/>
      <sheetName val="말뚝지지력산정"/>
      <sheetName val="초"/>
      <sheetName val="공사비집계"/>
      <sheetName val="집1"/>
      <sheetName val="내역서"/>
      <sheetName val="BATCH"/>
      <sheetName val="일위대가표(DEEP)"/>
      <sheetName val="FRT_O"/>
      <sheetName val="FAB_I"/>
      <sheetName val="CAL"/>
      <sheetName val="TOTAL"/>
      <sheetName val="design criteria"/>
      <sheetName val="working load at the btm ft."/>
      <sheetName val="plan&amp;section of foundation"/>
      <sheetName val="member design"/>
      <sheetName val="soil bearing check"/>
      <sheetName val="토류판설치(t=60)"/>
      <sheetName val="견적서"/>
      <sheetName val="일반수량집계"/>
      <sheetName val="공예을"/>
      <sheetName val="분전함신설"/>
      <sheetName val="접지1종"/>
      <sheetName val="3BL공동구 수량"/>
      <sheetName val="보도경계블럭"/>
      <sheetName val="일위대가"/>
      <sheetName val="일위대가표"/>
      <sheetName val="외자내역"/>
      <sheetName val="외자배분"/>
      <sheetName val="1단계"/>
    </sheetNames>
    <sheetDataSet>
      <sheetData sheetId="0" refreshError="1">
        <row r="46">
          <cell r="D46">
            <v>48</v>
          </cell>
        </row>
        <row r="49">
          <cell r="D49">
            <v>18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정리"/>
      <sheetName val="단면치수"/>
      <sheetName val="G1"/>
      <sheetName val="G2"/>
      <sheetName val="G3"/>
      <sheetName val="G4"/>
      <sheetName val="G5"/>
      <sheetName val="G6"/>
      <sheetName val="G7"/>
      <sheetName val="G8"/>
      <sheetName val="G9"/>
      <sheetName val="G10"/>
      <sheetName val="G11"/>
      <sheetName val="G12"/>
      <sheetName val="G13"/>
      <sheetName val="G14"/>
      <sheetName val="G15"/>
      <sheetName val="G16"/>
      <sheetName val="G17"/>
      <sheetName val="G18"/>
      <sheetName val="G19"/>
      <sheetName val="G20"/>
      <sheetName val="G21"/>
      <sheetName val="G22"/>
      <sheetName val="G23"/>
      <sheetName val="G24"/>
      <sheetName val="G25"/>
      <sheetName val="G26"/>
      <sheetName val="G27"/>
      <sheetName val="G28"/>
      <sheetName val="G29"/>
      <sheetName val="G30"/>
      <sheetName val="G31"/>
      <sheetName val="G32"/>
      <sheetName val="G33"/>
      <sheetName val="G34"/>
      <sheetName val="G35"/>
      <sheetName val="G36"/>
      <sheetName val="G37"/>
      <sheetName val="G38"/>
      <sheetName val="G39"/>
      <sheetName val="G40"/>
      <sheetName val="G41"/>
      <sheetName val="G42"/>
      <sheetName val="G43"/>
      <sheetName val="G44"/>
      <sheetName val="G45"/>
      <sheetName val="G46"/>
      <sheetName val="G47"/>
      <sheetName val="G48"/>
      <sheetName val="G49"/>
      <sheetName val="G50"/>
      <sheetName val="G51"/>
      <sheetName val="G52"/>
      <sheetName val="G53"/>
      <sheetName val="G55"/>
      <sheetName val="G54"/>
      <sheetName val="G56"/>
      <sheetName val="G57"/>
      <sheetName val="G58"/>
      <sheetName val="G59"/>
      <sheetName val="G60"/>
      <sheetName val="G61"/>
      <sheetName val="G62"/>
      <sheetName val="G63"/>
      <sheetName val="G64"/>
      <sheetName val="G65"/>
      <sheetName val="G66"/>
      <sheetName val="G67"/>
      <sheetName val="G68"/>
      <sheetName val="G69"/>
      <sheetName val="G70"/>
      <sheetName val="G71"/>
      <sheetName val="G72"/>
      <sheetName val="G73"/>
      <sheetName val="G74"/>
      <sheetName val="G75"/>
      <sheetName val="G76"/>
      <sheetName val="G77"/>
      <sheetName val="G78"/>
      <sheetName val="G79"/>
      <sheetName val="변화치수"/>
      <sheetName val="SE-611"/>
      <sheetName val="단면(RW1)"/>
      <sheetName val="ABUT수량-A1"/>
      <sheetName val="내역서"/>
      <sheetName val="1.설계조건"/>
      <sheetName val="3BL공동구 수량"/>
      <sheetName val="말뚝물량"/>
      <sheetName val="전력구구조물산근"/>
      <sheetName val="정산입력"/>
      <sheetName val="차액보증"/>
      <sheetName val="1.설계기준"/>
      <sheetName val="경비2내역"/>
      <sheetName val="안정검토"/>
      <sheetName val="data"/>
      <sheetName val="설계조건"/>
      <sheetName val="안정계산"/>
      <sheetName val="단면검토"/>
      <sheetName val="design data"/>
      <sheetName val="특2호부관하천산근"/>
      <sheetName val="INPUT"/>
      <sheetName val="데이타"/>
      <sheetName val="노임단가"/>
      <sheetName val="식재총괄"/>
      <sheetName val="일위목록"/>
      <sheetName val="출력X"/>
      <sheetName val="도급양식"/>
    </sheetNames>
    <sheetDataSet>
      <sheetData sheetId="0" refreshError="1"/>
      <sheetData sheetId="1" refreshError="1">
        <row r="1">
          <cell r="A1">
            <v>9</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YPE현황"/>
      <sheetName val="여건표지"/>
      <sheetName val="목차"/>
      <sheetName val="변경사유"/>
      <sheetName val="집계표"/>
      <sheetName val="내역"/>
      <sheetName val="TYPE구분"/>
      <sheetName val="수량집계"/>
      <sheetName val="비계수량"/>
      <sheetName val="산출근거"/>
      <sheetName val="가격조사비교"/>
      <sheetName val="단위중량"/>
      <sheetName val="기초단가"/>
      <sheetName val="비계산출"/>
      <sheetName val="토목내역"/>
      <sheetName val="내역서(전기)"/>
      <sheetName val="#REF"/>
      <sheetName val="Sheet2"/>
      <sheetName val="_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 sheetId="16" refreshError="1"/>
      <sheetData sheetId="17" refreshError="1"/>
      <sheetData sheetId="18"/>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rchi(본사)"/>
      <sheetName val="archi (건축)"/>
      <sheetName val="archi (개발)"/>
    </sheetNames>
    <sheetDataSet>
      <sheetData sheetId="0"/>
      <sheetData sheetId="1"/>
      <sheetData sheetId="2"/>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sheetName val="가설공사"/>
      <sheetName val="철근콘크리트공사"/>
      <sheetName val="조적공사"/>
      <sheetName val="방수공사"/>
      <sheetName val="미장공사"/>
      <sheetName val="타일공사"/>
      <sheetName val="목공사"/>
      <sheetName val="수장공사"/>
      <sheetName val="가구공사"/>
      <sheetName val="도장공사 "/>
      <sheetName val="금속공사"/>
      <sheetName val="창호공사"/>
      <sheetName val="유리공사"/>
      <sheetName val="지붕및홈통공사"/>
      <sheetName val="잡공사"/>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설명"/>
      <sheetName val="단락전류"/>
      <sheetName val="CT과전류 강도"/>
      <sheetName val="Sheet2"/>
      <sheetName val="IMP(MAIN)"/>
      <sheetName val="IMP (REACTOR)"/>
      <sheetName val="참조"/>
      <sheetName val="전기일위대가"/>
      <sheetName val="단락전류-A"/>
      <sheetName val="변압기 및 발전기 용량"/>
      <sheetName val="단면치수"/>
      <sheetName val="1.설계조건"/>
      <sheetName val="정부노임단가"/>
      <sheetName val="각종장비전압강하계산"/>
      <sheetName val="SE-611"/>
      <sheetName val="교각계산"/>
      <sheetName val="인건비 "/>
      <sheetName val="데이타"/>
      <sheetName val="보도경계블럭"/>
      <sheetName val="ilch"/>
      <sheetName val="현장관리비집계표"/>
      <sheetName val="단락22"/>
      <sheetName val="SORCE1"/>
      <sheetName val="가시설단위수량"/>
      <sheetName val="TABLE"/>
      <sheetName val="2F 회의실견적(5_14 일대)"/>
      <sheetName val="말뚝물량"/>
      <sheetName val="변화치수"/>
      <sheetName val="차액보증"/>
      <sheetName val="단위수량"/>
      <sheetName val="토목"/>
      <sheetName val="단가"/>
      <sheetName val="시설물일위"/>
      <sheetName val="내역서"/>
      <sheetName val="REINF."/>
      <sheetName val="LOADS"/>
      <sheetName val="SKETCH"/>
      <sheetName val="CHECK1"/>
    </sheetNames>
    <sheetDataSet>
      <sheetData sheetId="0" refreshError="1"/>
      <sheetData sheetId="1" refreshError="1"/>
      <sheetData sheetId="2" refreshError="1"/>
      <sheetData sheetId="3" refreshError="1"/>
      <sheetData sheetId="4" refreshError="1"/>
      <sheetData sheetId="5" refreshError="1">
        <row r="26">
          <cell r="E26" t="str">
            <v>FT</v>
          </cell>
          <cell r="K26" t="str">
            <v>TR</v>
          </cell>
          <cell r="L26">
            <v>1000</v>
          </cell>
          <cell r="Q26">
            <v>0.498</v>
          </cell>
          <cell r="S26">
            <v>5.9790000000000001</v>
          </cell>
          <cell r="T26" t="str">
            <v>0.498+5.979i</v>
          </cell>
          <cell r="AO26">
            <v>1.264146</v>
          </cell>
          <cell r="AP26">
            <v>7.7557460000000003</v>
          </cell>
          <cell r="AQ26">
            <v>7.86</v>
          </cell>
          <cell r="AR26">
            <v>19330.02544529262</v>
          </cell>
          <cell r="AS26">
            <v>0.35911007736967598</v>
          </cell>
          <cell r="AT26">
            <v>1.3108089695830403</v>
          </cell>
          <cell r="AU26">
            <v>25337.97073595797</v>
          </cell>
          <cell r="AV26">
            <v>1.1609851363692101</v>
          </cell>
          <cell r="AW26">
            <v>22441.872227623353</v>
          </cell>
        </row>
        <row r="27">
          <cell r="E27">
            <v>1</v>
          </cell>
          <cell r="G27" t="str">
            <v>600V CV 250 1C-4</v>
          </cell>
          <cell r="H27">
            <v>90</v>
          </cell>
          <cell r="K27" t="str">
            <v>MCC-100</v>
          </cell>
          <cell r="L27">
            <v>169.233</v>
          </cell>
          <cell r="O27" t="str">
            <v>R=0.0972   X=0.117</v>
          </cell>
          <cell r="P27" t="str">
            <v>0.0972x90x100/0.144/1000=</v>
          </cell>
          <cell r="Q27">
            <v>6.0750000000000002</v>
          </cell>
          <cell r="R27" t="str">
            <v>1000/169.233x25+0.117x90x100/0.144/1000=</v>
          </cell>
          <cell r="S27">
            <v>155.03799999999998</v>
          </cell>
          <cell r="T27" t="str">
            <v>6.075+155.038i</v>
          </cell>
          <cell r="Y27">
            <v>6.0750000000000002</v>
          </cell>
          <cell r="Z27">
            <v>155.03799999999998</v>
          </cell>
          <cell r="AA27" t="str">
            <v>6.075+155.038i</v>
          </cell>
          <cell r="AC27">
            <v>0</v>
          </cell>
          <cell r="AE27">
            <v>2.5000000000000001E-4</v>
          </cell>
          <cell r="AF27">
            <v>6.4000000000000003E-3</v>
          </cell>
          <cell r="AG27" t="str">
            <v>2.5E-004+6.4E-003i</v>
          </cell>
          <cell r="AJ27">
            <v>2.5000000000000001E-4</v>
          </cell>
          <cell r="AK27">
            <v>6.4000000000000003E-3</v>
          </cell>
          <cell r="AL27" t="str">
            <v>2.5E-004+6.4E-003i</v>
          </cell>
          <cell r="AM27">
            <v>0.22800000000000001</v>
          </cell>
          <cell r="AN27">
            <v>0.13700000000000001</v>
          </cell>
          <cell r="AO27">
            <v>4.4870000000000001</v>
          </cell>
          <cell r="AP27">
            <v>9.6920000000000002</v>
          </cell>
          <cell r="AQ27">
            <v>10.68</v>
          </cell>
          <cell r="AR27">
            <v>14226.029962546814</v>
          </cell>
          <cell r="AS27">
            <v>5.4537972539916151E-2</v>
          </cell>
          <cell r="AT27">
            <v>1.0531267469207266</v>
          </cell>
          <cell r="AU27">
            <v>14981.812656053713</v>
          </cell>
          <cell r="AV27">
            <v>1.0267374420138689</v>
          </cell>
          <cell r="AW27">
            <v>14606.39761375797</v>
          </cell>
        </row>
        <row r="28">
          <cell r="E28">
            <v>2</v>
          </cell>
          <cell r="G28" t="str">
            <v>600V CV 250 1C-4</v>
          </cell>
          <cell r="H28">
            <v>120</v>
          </cell>
          <cell r="K28" t="str">
            <v>MCC-200</v>
          </cell>
          <cell r="L28">
            <v>246.0813</v>
          </cell>
          <cell r="O28" t="str">
            <v>R=0.0972   X=0.117</v>
          </cell>
          <cell r="P28" t="str">
            <v>0.0972x120x100/0.144/1000=</v>
          </cell>
          <cell r="Q28">
            <v>8.1</v>
          </cell>
          <cell r="R28" t="str">
            <v>1000/246.0813x25+0.117x120x100/0.144/1000=</v>
          </cell>
          <cell r="S28">
            <v>111.342</v>
          </cell>
          <cell r="T28" t="str">
            <v>8.1+111.342i</v>
          </cell>
          <cell r="Y28">
            <v>8.1</v>
          </cell>
          <cell r="Z28">
            <v>111.342</v>
          </cell>
          <cell r="AA28" t="str">
            <v>8.1+111.342i</v>
          </cell>
          <cell r="AC28">
            <v>0</v>
          </cell>
          <cell r="AE28">
            <v>6.4999999999999997E-4</v>
          </cell>
          <cell r="AF28">
            <v>8.8999999999999999E-3</v>
          </cell>
          <cell r="AG28" t="str">
            <v>6.5E-004+8.9E-003i</v>
          </cell>
          <cell r="AJ28">
            <v>6.4999999999999997E-4</v>
          </cell>
          <cell r="AK28">
            <v>8.8999999999999999E-3</v>
          </cell>
          <cell r="AL28" t="str">
            <v>6.5E-004+8.9E-003i</v>
          </cell>
          <cell r="AM28">
            <v>0.22800000000000001</v>
          </cell>
          <cell r="AN28">
            <v>0.13400000000000001</v>
          </cell>
          <cell r="AO28">
            <v>4.524</v>
          </cell>
          <cell r="AP28">
            <v>9.6720000000000006</v>
          </cell>
          <cell r="AQ28">
            <v>10.678000000000001</v>
          </cell>
          <cell r="AR28">
            <v>14228.694512080912</v>
          </cell>
          <cell r="AS28">
            <v>5.2923423143079788E-2</v>
          </cell>
          <cell r="AT28">
            <v>1.0515925286374754</v>
          </cell>
          <cell r="AU28">
            <v>14962.788841169337</v>
          </cell>
          <cell r="AV28">
            <v>1.0259604877296837</v>
          </cell>
          <cell r="AW28">
            <v>14598.078361371206</v>
          </cell>
        </row>
        <row r="29">
          <cell r="E29">
            <v>3</v>
          </cell>
          <cell r="G29" t="str">
            <v>600V CV 38 4C</v>
          </cell>
          <cell r="H29">
            <v>70</v>
          </cell>
          <cell r="K29" t="str">
            <v>MCC-300</v>
          </cell>
          <cell r="L29">
            <v>28.541899999999998</v>
          </cell>
          <cell r="O29" t="str">
            <v>R=0.627   X=0.0925</v>
          </cell>
          <cell r="P29" t="str">
            <v>0.627x70x100/0.144/1000=</v>
          </cell>
          <cell r="Q29">
            <v>30.478999999999999</v>
          </cell>
          <cell r="R29" t="str">
            <v>1000/28.5419x25+0.0925x70x100/0.144/1000=</v>
          </cell>
          <cell r="S29">
            <v>880.40199999999993</v>
          </cell>
          <cell r="T29" t="str">
            <v>30.479+880.402i</v>
          </cell>
          <cell r="Y29">
            <v>30.478999999999999</v>
          </cell>
          <cell r="Z29">
            <v>880.40199999999993</v>
          </cell>
          <cell r="AA29" t="str">
            <v>30.479+880.402i</v>
          </cell>
          <cell r="AC29">
            <v>0</v>
          </cell>
          <cell r="AE29">
            <v>4.0000000000000003E-5</v>
          </cell>
          <cell r="AF29">
            <v>1.1000000000000001E-3</v>
          </cell>
          <cell r="AG29" t="str">
            <v>4E-005+1.1E-003i</v>
          </cell>
          <cell r="AJ29">
            <v>4.0000000000000003E-5</v>
          </cell>
          <cell r="AK29">
            <v>1.1000000000000001E-3</v>
          </cell>
          <cell r="AL29" t="str">
            <v>4E-005+1.1E-003i</v>
          </cell>
          <cell r="AM29">
            <v>0.22800000000000001</v>
          </cell>
          <cell r="AN29">
            <v>0.14199999999999999</v>
          </cell>
          <cell r="AO29">
            <v>4.4240000000000004</v>
          </cell>
          <cell r="AP29">
            <v>9.7240000000000002</v>
          </cell>
          <cell r="AQ29">
            <v>10.683</v>
          </cell>
          <cell r="AR29">
            <v>14222.035008892632</v>
          </cell>
          <cell r="AS29">
            <v>5.7350258340585672E-2</v>
          </cell>
          <cell r="AT29">
            <v>1.0557937851120225</v>
          </cell>
          <cell r="AU29">
            <v>15015.536174034449</v>
          </cell>
          <cell r="AV29">
            <v>1.028088748017594</v>
          </cell>
          <cell r="AW29">
            <v>14621.514166554816</v>
          </cell>
        </row>
        <row r="30">
          <cell r="E30">
            <v>4</v>
          </cell>
          <cell r="G30" t="str">
            <v>600V CV 150 1C-4</v>
          </cell>
          <cell r="H30">
            <v>200</v>
          </cell>
          <cell r="K30" t="str">
            <v>MCC-500</v>
          </cell>
          <cell r="L30">
            <v>64.05</v>
          </cell>
          <cell r="O30" t="str">
            <v>R=0.157   X=0.119</v>
          </cell>
          <cell r="P30" t="str">
            <v>0.157x200x100/0.144/1000=</v>
          </cell>
          <cell r="Q30">
            <v>21.806000000000001</v>
          </cell>
          <cell r="R30" t="str">
            <v>1000/64.05x25+0.119x200x100/0.144/1000=</v>
          </cell>
          <cell r="S30">
            <v>406.84800000000001</v>
          </cell>
          <cell r="T30" t="str">
            <v>21.806+406.848i</v>
          </cell>
          <cell r="Y30">
            <v>21.806000000000001</v>
          </cell>
          <cell r="Z30">
            <v>406.84800000000001</v>
          </cell>
          <cell r="AA30" t="str">
            <v>21.806+406.848i</v>
          </cell>
          <cell r="AC30">
            <v>0</v>
          </cell>
          <cell r="AE30">
            <v>1.2999999999999999E-4</v>
          </cell>
          <cell r="AF30">
            <v>2.5000000000000001E-3</v>
          </cell>
          <cell r="AG30" t="str">
            <v>1.3E-004+2.5E-003i</v>
          </cell>
          <cell r="AJ30">
            <v>1.2999999999999999E-4</v>
          </cell>
          <cell r="AK30">
            <v>2.5000000000000001E-3</v>
          </cell>
          <cell r="AL30" t="str">
            <v>1.3E-004+2.5E-003i</v>
          </cell>
          <cell r="AM30">
            <v>0.22800000000000001</v>
          </cell>
          <cell r="AN30">
            <v>0.14000000000000001</v>
          </cell>
          <cell r="AO30">
            <v>4.4489999999999998</v>
          </cell>
          <cell r="AP30">
            <v>9.7110000000000003</v>
          </cell>
          <cell r="AQ30">
            <v>10.682</v>
          </cell>
          <cell r="AR30">
            <v>14223.366410784496</v>
          </cell>
          <cell r="AS30">
            <v>5.6214524731533974E-2</v>
          </cell>
          <cell r="AT30">
            <v>1.0547175211700373</v>
          </cell>
          <cell r="AU30">
            <v>15001.633763475793</v>
          </cell>
          <cell r="AV30">
            <v>1.0275433356073289</v>
          </cell>
          <cell r="AW30">
            <v>14615.125365302743</v>
          </cell>
        </row>
        <row r="31">
          <cell r="E31">
            <v>5</v>
          </cell>
          <cell r="G31" t="str">
            <v>600V CV 325 1C-4</v>
          </cell>
          <cell r="H31">
            <v>250</v>
          </cell>
          <cell r="K31" t="str">
            <v>MCC-600</v>
          </cell>
          <cell r="L31">
            <v>151.56</v>
          </cell>
          <cell r="O31" t="str">
            <v>R=0.0764   X=0.114</v>
          </cell>
          <cell r="P31" t="str">
            <v>0.0764x250x100/0.144/1000=</v>
          </cell>
          <cell r="Q31">
            <v>13.263999999999999</v>
          </cell>
          <cell r="R31" t="str">
            <v>1000/151.56x25+0.114x250x100/0.144/1000=</v>
          </cell>
          <cell r="S31">
            <v>184.74299999999999</v>
          </cell>
          <cell r="T31" t="str">
            <v>13.264+184.743i</v>
          </cell>
          <cell r="Y31">
            <v>13.263999999999999</v>
          </cell>
          <cell r="Z31">
            <v>184.74299999999999</v>
          </cell>
          <cell r="AA31" t="str">
            <v>13.264+184.743i</v>
          </cell>
          <cell r="AC31">
            <v>0</v>
          </cell>
          <cell r="AE31">
            <v>3.8999999999999999E-4</v>
          </cell>
          <cell r="AF31">
            <v>5.4000000000000003E-3</v>
          </cell>
          <cell r="AG31" t="str">
            <v>3.9E-004+5.4E-003i</v>
          </cell>
          <cell r="AJ31">
            <v>3.8999999999999999E-4</v>
          </cell>
          <cell r="AK31">
            <v>5.4000000000000003E-3</v>
          </cell>
          <cell r="AL31" t="str">
            <v>3.9E-004+5.4E-003i</v>
          </cell>
          <cell r="AM31">
            <v>0.22800000000000001</v>
          </cell>
          <cell r="AN31">
            <v>0.13800000000000001</v>
          </cell>
          <cell r="AO31">
            <v>4.4740000000000002</v>
          </cell>
          <cell r="AP31">
            <v>9.6989999999999998</v>
          </cell>
          <cell r="AQ31">
            <v>10.680999999999999</v>
          </cell>
          <cell r="AR31">
            <v>14224.698061979218</v>
          </cell>
          <cell r="AS31">
            <v>5.5114796950039832E-2</v>
          </cell>
          <cell r="AT31">
            <v>1.0536743300944935</v>
          </cell>
          <cell r="AU31">
            <v>14988.199201252392</v>
          </cell>
          <cell r="AV31">
            <v>1.0270148159115349</v>
          </cell>
          <cell r="AW31">
            <v>14608.975661520753</v>
          </cell>
        </row>
        <row r="32">
          <cell r="E32">
            <v>6</v>
          </cell>
          <cell r="G32" t="str">
            <v>600V CV 250 1C-4</v>
          </cell>
          <cell r="H32">
            <v>210</v>
          </cell>
          <cell r="K32" t="str">
            <v>LP-AD1</v>
          </cell>
          <cell r="L32">
            <v>300.00099999999998</v>
          </cell>
          <cell r="O32" t="str">
            <v>R=0.0972   X=0.117</v>
          </cell>
          <cell r="P32" t="str">
            <v>0.0972x210x100/0.144/1000=</v>
          </cell>
          <cell r="Q32">
            <v>14.175000000000001</v>
          </cell>
          <cell r="R32" t="str">
            <v>0.117x210x100/0.144/1000=</v>
          </cell>
          <cell r="S32">
            <v>17.062999999999999</v>
          </cell>
          <cell r="T32" t="str">
            <v>14.175+17.063i</v>
          </cell>
          <cell r="Y32">
            <v>14.175000000000001</v>
          </cell>
          <cell r="Z32">
            <v>17.062999999999999</v>
          </cell>
          <cell r="AA32" t="str">
            <v>14.175+17.063i</v>
          </cell>
          <cell r="AC32">
            <v>0</v>
          </cell>
          <cell r="AE32">
            <v>2.8809999999999999E-2</v>
          </cell>
          <cell r="AF32">
            <v>3.4700000000000002E-2</v>
          </cell>
          <cell r="AG32" t="str">
            <v>2.881E-002+3.47E-002i</v>
          </cell>
          <cell r="AJ32">
            <v>2.8809999999999999E-2</v>
          </cell>
          <cell r="AK32">
            <v>3.4700000000000002E-2</v>
          </cell>
          <cell r="AL32" t="str">
            <v>2.881E-002+3.47E-002i</v>
          </cell>
          <cell r="AM32">
            <v>0.19900000000000001</v>
          </cell>
          <cell r="AN32">
            <v>0.108</v>
          </cell>
          <cell r="AO32">
            <v>5.1459999999999999</v>
          </cell>
          <cell r="AP32">
            <v>9.8620000000000001</v>
          </cell>
          <cell r="AQ32">
            <v>11.124000000000001</v>
          </cell>
          <cell r="AR32">
            <v>13658.21646889608</v>
          </cell>
          <cell r="AS32">
            <v>3.7682049254569853E-2</v>
          </cell>
          <cell r="AT32">
            <v>1.0369976366940956</v>
          </cell>
          <cell r="AU32">
            <v>14163.53819970161</v>
          </cell>
          <cell r="AV32">
            <v>1.0185835805285375</v>
          </cell>
          <cell r="AW32">
            <v>13912.035034522007</v>
          </cell>
        </row>
        <row r="33">
          <cell r="E33">
            <v>7</v>
          </cell>
          <cell r="G33" t="str">
            <v>600V CV 38 4C</v>
          </cell>
          <cell r="H33">
            <v>20</v>
          </cell>
          <cell r="K33" t="str">
            <v>LP-SS1</v>
          </cell>
          <cell r="L33">
            <v>26.9</v>
          </cell>
          <cell r="O33" t="str">
            <v>R=0.627   X=0.0925</v>
          </cell>
          <cell r="P33" t="str">
            <v>0.627x20x100/0.144/1000=</v>
          </cell>
          <cell r="Q33">
            <v>8.7080000000000002</v>
          </cell>
          <cell r="R33" t="str">
            <v>0.0925x20x100/0.144/1000=</v>
          </cell>
          <cell r="S33">
            <v>1.2849999999999999</v>
          </cell>
          <cell r="T33" t="str">
            <v>8.708+1.285i</v>
          </cell>
          <cell r="Y33">
            <v>8.7080000000000002</v>
          </cell>
          <cell r="Z33">
            <v>1.2849999999999999</v>
          </cell>
          <cell r="AA33" t="str">
            <v>8.708+1.285i</v>
          </cell>
          <cell r="AC33">
            <v>0</v>
          </cell>
          <cell r="AE33">
            <v>0.11239</v>
          </cell>
          <cell r="AF33">
            <v>1.66E-2</v>
          </cell>
          <cell r="AG33" t="str">
            <v>0.11239+1.66E-002i</v>
          </cell>
          <cell r="AJ33">
            <v>0.11239</v>
          </cell>
          <cell r="AK33">
            <v>1.66E-2</v>
          </cell>
          <cell r="AL33" t="str">
            <v>0.11239+1.66E-002i</v>
          </cell>
          <cell r="AM33">
            <v>0.11600000000000001</v>
          </cell>
          <cell r="AN33">
            <v>0.126</v>
          </cell>
          <cell r="AO33">
            <v>5.2190000000000003</v>
          </cell>
          <cell r="AP33">
            <v>12.051</v>
          </cell>
          <cell r="AQ33">
            <v>13.132999999999999</v>
          </cell>
          <cell r="AR33">
            <v>11568.872306403717</v>
          </cell>
          <cell r="AS33">
            <v>6.5802506667449134E-2</v>
          </cell>
          <cell r="AT33">
            <v>1.0637692481618832</v>
          </cell>
          <cell r="AU33">
            <v>12306.610595463913</v>
          </cell>
          <cell r="AV33">
            <v>1.0321347469364444</v>
          </cell>
          <cell r="AW33">
            <v>11940.635090310039</v>
          </cell>
        </row>
        <row r="34">
          <cell r="E34">
            <v>8</v>
          </cell>
          <cell r="G34" t="str">
            <v>600V CV 60 1C-2</v>
          </cell>
          <cell r="H34">
            <v>210</v>
          </cell>
          <cell r="K34" t="str">
            <v>UPS-M</v>
          </cell>
          <cell r="L34">
            <v>5</v>
          </cell>
          <cell r="O34" t="str">
            <v>R=0.397   X=0.0922</v>
          </cell>
          <cell r="P34" t="str">
            <v>0.397x210x100/0.144/1000=</v>
          </cell>
          <cell r="Q34">
            <v>57.896000000000001</v>
          </cell>
          <cell r="R34" t="str">
            <v>0.0922x210x100/0.144/1000=</v>
          </cell>
          <cell r="S34">
            <v>13.446</v>
          </cell>
          <cell r="T34" t="str">
            <v>57.896+13.446i</v>
          </cell>
          <cell r="Y34">
            <v>57.896000000000001</v>
          </cell>
          <cell r="Z34">
            <v>13.446</v>
          </cell>
          <cell r="AA34" t="str">
            <v>57.896+13.446i</v>
          </cell>
          <cell r="AC34">
            <v>0</v>
          </cell>
          <cell r="AE34">
            <v>1.6389999999999998E-2</v>
          </cell>
          <cell r="AF34">
            <v>3.8E-3</v>
          </cell>
          <cell r="AG34" t="str">
            <v>1.639E-002+3.8E-003i</v>
          </cell>
          <cell r="AJ34">
            <v>1.6389999999999998E-2</v>
          </cell>
          <cell r="AK34">
            <v>3.8E-3</v>
          </cell>
          <cell r="AL34" t="str">
            <v>1.639E-002+3.8E-003i</v>
          </cell>
          <cell r="AM34">
            <v>0.21199999999999999</v>
          </cell>
          <cell r="AN34">
            <v>0.13900000000000001</v>
          </cell>
          <cell r="AO34">
            <v>4.5629999999999997</v>
          </cell>
          <cell r="AP34">
            <v>9.9190000000000005</v>
          </cell>
          <cell r="AQ34">
            <v>10.917999999999999</v>
          </cell>
          <cell r="AR34">
            <v>13915.918666422422</v>
          </cell>
          <cell r="AS34">
            <v>5.5552323412412286E-2</v>
          </cell>
          <cell r="AT34">
            <v>1.054089487104783</v>
          </cell>
          <cell r="AU34">
            <v>14668.623569681087</v>
          </cell>
          <cell r="AV34">
            <v>1.0272251343734615</v>
          </cell>
          <cell r="AW34">
            <v>14294.781422045933</v>
          </cell>
        </row>
        <row r="35">
          <cell r="E35">
            <v>9</v>
          </cell>
          <cell r="G35" t="str">
            <v>600V CV 38 3C</v>
          </cell>
          <cell r="H35">
            <v>120</v>
          </cell>
          <cell r="K35" t="str">
            <v>REC</v>
          </cell>
          <cell r="L35">
            <v>10</v>
          </cell>
          <cell r="O35" t="str">
            <v>R=0.627   X=0.0925</v>
          </cell>
          <cell r="P35" t="str">
            <v>0.627x120x100/0.144/1000=</v>
          </cell>
          <cell r="Q35">
            <v>52.25</v>
          </cell>
          <cell r="R35" t="str">
            <v>0.0925x120x100/0.144/1000=</v>
          </cell>
          <cell r="S35">
            <v>7.7080000000000002</v>
          </cell>
          <cell r="T35" t="str">
            <v>52.25+7.708i</v>
          </cell>
          <cell r="Y35">
            <v>52.25</v>
          </cell>
          <cell r="Z35">
            <v>7.7080000000000002</v>
          </cell>
          <cell r="AA35" t="str">
            <v>52.25+7.708i</v>
          </cell>
          <cell r="AC35">
            <v>0</v>
          </cell>
          <cell r="AE35">
            <v>1.873E-2</v>
          </cell>
          <cell r="AF35">
            <v>2.8E-3</v>
          </cell>
          <cell r="AG35" t="str">
            <v>1.873E-002+2.8E-003i</v>
          </cell>
          <cell r="AJ35">
            <v>1.873E-2</v>
          </cell>
          <cell r="AK35">
            <v>2.8E-3</v>
          </cell>
          <cell r="AL35" t="str">
            <v>1.873E-002+2.8E-003i</v>
          </cell>
          <cell r="AM35">
            <v>0.20899999999999999</v>
          </cell>
          <cell r="AN35">
            <v>0.14000000000000001</v>
          </cell>
          <cell r="AO35">
            <v>4.5670000000000002</v>
          </cell>
          <cell r="AP35">
            <v>9.968</v>
          </cell>
          <cell r="AQ35">
            <v>10.964</v>
          </cell>
          <cell r="AR35">
            <v>13857.533746807732</v>
          </cell>
          <cell r="AS35">
            <v>5.6205385096555101E-2</v>
          </cell>
          <cell r="AT35">
            <v>1.0547088556531183</v>
          </cell>
          <cell r="AU35">
            <v>14615.663560270053</v>
          </cell>
          <cell r="AV35">
            <v>1.0275389447940699</v>
          </cell>
          <cell r="AW35">
            <v>14239.155603643032</v>
          </cell>
        </row>
        <row r="36">
          <cell r="E36">
            <v>10</v>
          </cell>
          <cell r="G36" t="str">
            <v>600V CV 250 1C-4</v>
          </cell>
          <cell r="H36">
            <v>120</v>
          </cell>
          <cell r="K36" t="str">
            <v>LV-S1</v>
          </cell>
          <cell r="L36">
            <v>266.56</v>
          </cell>
          <cell r="O36" t="str">
            <v>R=0.0972   X=0.117</v>
          </cell>
          <cell r="P36" t="str">
            <v>0.0972x120x100/0.144/1000=</v>
          </cell>
          <cell r="Q36">
            <v>8.1</v>
          </cell>
          <cell r="R36" t="str">
            <v>0.117x120x100/0.144/1000=</v>
          </cell>
          <cell r="S36">
            <v>9.75</v>
          </cell>
          <cell r="T36" t="str">
            <v>8.1+9.75i</v>
          </cell>
          <cell r="Y36">
            <v>0</v>
          </cell>
          <cell r="Z36">
            <v>0</v>
          </cell>
          <cell r="AA36" t="str">
            <v>0</v>
          </cell>
          <cell r="AC36">
            <v>10</v>
          </cell>
          <cell r="AE36">
            <v>0</v>
          </cell>
          <cell r="AF36">
            <v>0</v>
          </cell>
          <cell r="AG36" t="str">
            <v>0</v>
          </cell>
          <cell r="AJ36">
            <v>5.0410000000000003E-2</v>
          </cell>
          <cell r="AK36">
            <v>6.0699999999999997E-2</v>
          </cell>
          <cell r="AL36" t="str">
            <v>5.041E-002+6.07E-002i</v>
          </cell>
          <cell r="AM36">
            <v>0.17799999999999999</v>
          </cell>
          <cell r="AN36">
            <v>8.2000000000000003E-2</v>
          </cell>
          <cell r="AO36">
            <v>5.899</v>
          </cell>
          <cell r="AP36">
            <v>9.891</v>
          </cell>
          <cell r="AQ36">
            <v>11.516999999999999</v>
          </cell>
          <cell r="AR36">
            <v>13192.150733698012</v>
          </cell>
          <cell r="AS36">
            <v>2.3581411041750006E-2</v>
          </cell>
          <cell r="AT36">
            <v>1.0233097390739032</v>
          </cell>
          <cell r="AU36">
            <v>13499.656325124113</v>
          </cell>
          <cell r="AV36">
            <v>1.0116886309357096</v>
          </cell>
          <cell r="AW36">
            <v>13346.348914872458</v>
          </cell>
        </row>
        <row r="49">
          <cell r="AD49" t="str">
            <v>계</v>
          </cell>
          <cell r="AE49">
            <v>0.17799999999999999</v>
          </cell>
          <cell r="AF49">
            <v>8.2000000000000003E-2</v>
          </cell>
          <cell r="AG49" t="str">
            <v>0.178+8.2E-002i</v>
          </cell>
        </row>
        <row r="51">
          <cell r="G51" t="str">
            <v>변압기 1차측 (고장점)에서의 고장전류</v>
          </cell>
        </row>
        <row r="52">
          <cell r="G52" t="str">
            <v>전원측 임피던스14.5% 환산치( 14.5x1000/40000 = 0.363=3.0146E-002+0.361746i )와 선로임피던스를 합성하면</v>
          </cell>
          <cell r="Y52" t="str">
            <v>F10 (고장점)에서의 고장전류</v>
          </cell>
        </row>
        <row r="53">
          <cell r="G53" t="str">
            <v>% RESISTANCE</v>
          </cell>
          <cell r="H53" t="str">
            <v>% REACTANCE</v>
          </cell>
          <cell r="L53" t="str">
            <v>% IMPEDANCE</v>
          </cell>
          <cell r="AD53" t="str">
            <v>% ADMITTANCE 합성값</v>
          </cell>
          <cell r="AE53">
            <v>0.17799999999999999</v>
          </cell>
          <cell r="AF53">
            <v>8.2000000000000003E-2</v>
          </cell>
          <cell r="AG53" t="str">
            <v>0.178+8.2E-002i</v>
          </cell>
        </row>
        <row r="54">
          <cell r="G54" t="str">
            <v>0.030146+0.736= 0.766146</v>
          </cell>
          <cell r="H54" t="str">
            <v>0.361746+1.415= 1.776746</v>
          </cell>
          <cell r="L54">
            <v>1.9350000000000001</v>
          </cell>
          <cell r="O54" t="str">
            <v>Is = 1000/1.732/22.9/1.935x100 =1302.936[A]</v>
          </cell>
          <cell r="AD54" t="str">
            <v>% IMPEDANCE 병렬분 합</v>
          </cell>
          <cell r="AE54">
            <v>4.6340000000000003</v>
          </cell>
          <cell r="AF54">
            <v>2.1349999999999998</v>
          </cell>
          <cell r="AG54" t="str">
            <v>4.634+2.135i</v>
          </cell>
        </row>
        <row r="55">
          <cell r="R55">
            <v>1302.9359999999999</v>
          </cell>
          <cell r="Y55" t="str">
            <v>% RESISTANCE</v>
          </cell>
          <cell r="Z55" t="str">
            <v>% REACTANCE</v>
          </cell>
          <cell r="AA55" t="str">
            <v>% IMPEDANCE</v>
          </cell>
        </row>
        <row r="56">
          <cell r="H56">
            <v>6.6579675660969881E-2</v>
          </cell>
          <cell r="Y56" t="str">
            <v>1.264146+4.634=  5.899</v>
          </cell>
          <cell r="Z56" t="str">
            <v>7.755746+2.135=  9.891</v>
          </cell>
          <cell r="AA56">
            <v>11.516999999999999</v>
          </cell>
          <cell r="AD56" t="str">
            <v>Is = 1519.34/11.517x100= 13192.15[A]</v>
          </cell>
          <cell r="AG56">
            <v>13192.15</v>
          </cell>
        </row>
        <row r="57">
          <cell r="G57" t="str">
            <v>K1 =</v>
          </cell>
          <cell r="L57">
            <v>1.0644995778871591</v>
          </cell>
        </row>
        <row r="58">
          <cell r="G58" t="str">
            <v>최대치 =</v>
          </cell>
          <cell r="H58" t="str">
            <v>1.06449957788716 x 1302.936 =</v>
          </cell>
          <cell r="P58">
            <v>1386.9748220139834</v>
          </cell>
          <cell r="Q58" t="str">
            <v>[A]</v>
          </cell>
          <cell r="Z58">
            <v>2.3581411041750006E-2</v>
          </cell>
        </row>
        <row r="59">
          <cell r="Y59" t="str">
            <v>K1 =</v>
          </cell>
          <cell r="AD59">
            <v>1.0233097390739032</v>
          </cell>
        </row>
        <row r="60">
          <cell r="G60" t="str">
            <v>K3 =</v>
          </cell>
          <cell r="Q60">
            <v>1.0325056267184587</v>
          </cell>
          <cell r="Y60" t="str">
            <v>최대치 =</v>
          </cell>
          <cell r="Z60" t="str">
            <v>1.0233097390739 x 13192.15 =</v>
          </cell>
          <cell r="AD60">
            <v>13499.656325124113</v>
          </cell>
          <cell r="AE60" t="str">
            <v>[A]</v>
          </cell>
        </row>
        <row r="61">
          <cell r="G61" t="str">
            <v>비대칭치 =</v>
          </cell>
          <cell r="H61" t="str">
            <v>1.03250562671846 x  =</v>
          </cell>
          <cell r="P61">
            <v>1345.2887512540417</v>
          </cell>
          <cell r="Q61" t="str">
            <v>[A]</v>
          </cell>
        </row>
        <row r="62">
          <cell r="Y62" t="str">
            <v>K3 =</v>
          </cell>
          <cell r="AD62">
            <v>1.0116886309357096</v>
          </cell>
        </row>
        <row r="63">
          <cell r="Y63" t="str">
            <v>비대칭치 =</v>
          </cell>
          <cell r="Z63" t="str">
            <v>1.01168863093571 x 13192.15 =</v>
          </cell>
          <cell r="AD63">
            <v>13346.348914872458</v>
          </cell>
          <cell r="AE63" t="str">
            <v>[A]</v>
          </cell>
        </row>
        <row r="64">
          <cell r="G64" t="str">
            <v>FT (고장점)에서의 고장전류</v>
          </cell>
        </row>
        <row r="65">
          <cell r="G65" t="str">
            <v>% RESISTANCE</v>
          </cell>
          <cell r="H65" t="str">
            <v>% REACTANCE</v>
          </cell>
          <cell r="L65" t="str">
            <v>% IMPEDANCE</v>
          </cell>
        </row>
        <row r="66">
          <cell r="G66" t="str">
            <v>0.736+0.498=  1.264146</v>
          </cell>
          <cell r="H66" t="str">
            <v>1.415+5.979=  7.755746</v>
          </cell>
          <cell r="L66">
            <v>7.86</v>
          </cell>
          <cell r="O66" t="str">
            <v>Is = 1519.34/7.86x100= 19330.03[A]</v>
          </cell>
        </row>
        <row r="68">
          <cell r="H68">
            <v>0.35911007736967598</v>
          </cell>
        </row>
        <row r="69">
          <cell r="G69" t="str">
            <v>K1 =</v>
          </cell>
          <cell r="L69">
            <v>1.3108089695830403</v>
          </cell>
        </row>
        <row r="70">
          <cell r="G70" t="str">
            <v>최대치 =</v>
          </cell>
          <cell r="H70" t="str">
            <v>1.31080896958304 x 19330.0254452926 =</v>
          </cell>
          <cell r="P70">
            <v>25337.97073595797</v>
          </cell>
          <cell r="Q70" t="str">
            <v>[A]</v>
          </cell>
        </row>
        <row r="72">
          <cell r="G72" t="str">
            <v>K3 =</v>
          </cell>
          <cell r="Q72">
            <v>1.1609851363692101</v>
          </cell>
        </row>
        <row r="73">
          <cell r="G73" t="str">
            <v>비대칭치 =</v>
          </cell>
          <cell r="H73" t="str">
            <v>1.16098513636921 x 19330.0254452926 =</v>
          </cell>
          <cell r="P73">
            <v>22441.872227623353</v>
          </cell>
          <cell r="Q73" t="str">
            <v>[A]</v>
          </cell>
        </row>
      </sheetData>
      <sheetData sheetId="6" refreshError="1">
        <row r="27">
          <cell r="E27">
            <v>15</v>
          </cell>
          <cell r="G27" t="str">
            <v>600V CV 60 1C-3</v>
          </cell>
          <cell r="H27">
            <v>80</v>
          </cell>
          <cell r="K27" t="str">
            <v>M-603A</v>
          </cell>
          <cell r="L27">
            <v>79.64</v>
          </cell>
          <cell r="O27" t="str">
            <v>R=0.397   X=0.0922</v>
          </cell>
          <cell r="P27" t="str">
            <v>0.397x80x100/0.144/1000=</v>
          </cell>
          <cell r="Q27">
            <v>22.056000000000001</v>
          </cell>
          <cell r="R27" t="str">
            <v>1000/79.64x25+0.0922x80x100/0.144/1000=</v>
          </cell>
          <cell r="S27">
            <v>319.03500000000003</v>
          </cell>
          <cell r="T27" t="str">
            <v>22.056+319.035i</v>
          </cell>
          <cell r="Y27">
            <v>22.056000000000001</v>
          </cell>
          <cell r="Z27">
            <v>319.03500000000003</v>
          </cell>
          <cell r="AA27" t="str">
            <v>22.056+319.035i</v>
          </cell>
          <cell r="AC27">
            <v>0</v>
          </cell>
          <cell r="AE27">
            <v>2.2000000000000001E-4</v>
          </cell>
          <cell r="AF27">
            <v>3.0999999999999999E-3</v>
          </cell>
          <cell r="AG27" t="str">
            <v>2.2E-004+3.1E-003i</v>
          </cell>
          <cell r="AJ27">
            <v>2.2000000000000001E-4</v>
          </cell>
          <cell r="AK27">
            <v>3.0999999999999999E-3</v>
          </cell>
          <cell r="AL27" t="str">
            <v>2.2E-004+3.1E-003i</v>
          </cell>
          <cell r="AM27">
            <v>5.0999999999999997E-2</v>
          </cell>
          <cell r="AN27">
            <v>7.4999999999999997E-2</v>
          </cell>
          <cell r="AO27">
            <v>6.2</v>
          </cell>
          <cell r="AP27">
            <v>9.1170000000000009</v>
          </cell>
          <cell r="AQ27">
            <v>11.025</v>
          </cell>
          <cell r="AR27">
            <v>13780.861678004532</v>
          </cell>
          <cell r="AS27">
            <v>1.3941723493201996E-2</v>
          </cell>
          <cell r="AT27">
            <v>1.0138458694428873</v>
          </cell>
          <cell r="AU27">
            <v>13971.669689608672</v>
          </cell>
          <cell r="AV27">
            <v>1.0069348750397824</v>
          </cell>
          <cell r="AW27">
            <v>13876.430231682019</v>
          </cell>
        </row>
        <row r="28">
          <cell r="E28">
            <v>16</v>
          </cell>
          <cell r="G28" t="str">
            <v>600V CV 60 1C-3</v>
          </cell>
          <cell r="H28">
            <v>80</v>
          </cell>
          <cell r="K28" t="str">
            <v>M-603B</v>
          </cell>
          <cell r="L28">
            <v>79.64</v>
          </cell>
          <cell r="O28" t="str">
            <v>R=0.397   X=0.0922</v>
          </cell>
          <cell r="P28" t="str">
            <v>0.397x80x100/0.144/1000=</v>
          </cell>
          <cell r="Q28">
            <v>22.056000000000001</v>
          </cell>
          <cell r="R28" t="str">
            <v>1000/79.64x25+0.0922x80x100/0.144/1000=</v>
          </cell>
          <cell r="S28">
            <v>319.03500000000003</v>
          </cell>
          <cell r="T28" t="str">
            <v>22.056+319.035i</v>
          </cell>
          <cell r="Y28">
            <v>22.056000000000001</v>
          </cell>
          <cell r="Z28">
            <v>319.03500000000003</v>
          </cell>
          <cell r="AA28" t="str">
            <v>22.056+319.035i</v>
          </cell>
          <cell r="AC28">
            <v>0</v>
          </cell>
          <cell r="AE28">
            <v>2.2000000000000001E-4</v>
          </cell>
          <cell r="AF28">
            <v>3.0999999999999999E-3</v>
          </cell>
          <cell r="AG28" t="str">
            <v>2.2E-004+3.1E-003i</v>
          </cell>
          <cell r="AJ28">
            <v>2.2000000000000001E-4</v>
          </cell>
          <cell r="AK28">
            <v>3.0999999999999999E-3</v>
          </cell>
          <cell r="AL28" t="str">
            <v>2.2E-004+3.1E-003i</v>
          </cell>
          <cell r="AM28">
            <v>5.0999999999999997E-2</v>
          </cell>
          <cell r="AN28">
            <v>7.4999999999999997E-2</v>
          </cell>
          <cell r="AO28">
            <v>6.2</v>
          </cell>
          <cell r="AP28">
            <v>9.1170000000000009</v>
          </cell>
          <cell r="AQ28">
            <v>11.025</v>
          </cell>
          <cell r="AR28">
            <v>13780.861678004532</v>
          </cell>
          <cell r="AS28">
            <v>1.3941723493201996E-2</v>
          </cell>
          <cell r="AT28">
            <v>1.0138458694428873</v>
          </cell>
          <cell r="AU28">
            <v>13971.669689608672</v>
          </cell>
          <cell r="AV28">
            <v>1.0069348750397824</v>
          </cell>
          <cell r="AW28">
            <v>13876.430231682019</v>
          </cell>
        </row>
        <row r="29">
          <cell r="E29">
            <v>17</v>
          </cell>
          <cell r="G29" t="str">
            <v>600V CV 60 1C-3</v>
          </cell>
          <cell r="H29">
            <v>80</v>
          </cell>
          <cell r="K29" t="str">
            <v>M-603C</v>
          </cell>
          <cell r="L29">
            <v>79.64</v>
          </cell>
          <cell r="O29" t="str">
            <v>R=0.397   X=0.0922</v>
          </cell>
          <cell r="P29" t="str">
            <v>0.397x80x100/0.144/1000=</v>
          </cell>
          <cell r="Q29">
            <v>22.056000000000001</v>
          </cell>
          <cell r="R29" t="str">
            <v>1000/79.64x25+0.0922x80x100/0.144/1000=</v>
          </cell>
          <cell r="S29">
            <v>319.03500000000003</v>
          </cell>
          <cell r="T29" t="str">
            <v>22.056+319.035i</v>
          </cell>
          <cell r="Y29">
            <v>22.056000000000001</v>
          </cell>
          <cell r="Z29">
            <v>319.03500000000003</v>
          </cell>
          <cell r="AA29" t="str">
            <v>22.056+319.035i</v>
          </cell>
          <cell r="AC29">
            <v>0</v>
          </cell>
          <cell r="AE29">
            <v>2.2000000000000001E-4</v>
          </cell>
          <cell r="AF29">
            <v>3.0999999999999999E-3</v>
          </cell>
          <cell r="AG29" t="str">
            <v>2.2E-004+3.1E-003i</v>
          </cell>
          <cell r="AJ29">
            <v>2.2000000000000001E-4</v>
          </cell>
          <cell r="AK29">
            <v>3.0999999999999999E-3</v>
          </cell>
          <cell r="AL29" t="str">
            <v>2.2E-004+3.1E-003i</v>
          </cell>
          <cell r="AM29">
            <v>5.0999999999999997E-2</v>
          </cell>
          <cell r="AN29">
            <v>7.4999999999999997E-2</v>
          </cell>
          <cell r="AO29">
            <v>6.2</v>
          </cell>
          <cell r="AP29">
            <v>9.1170000000000009</v>
          </cell>
          <cell r="AQ29">
            <v>11.025</v>
          </cell>
          <cell r="AR29">
            <v>13780.861678004532</v>
          </cell>
          <cell r="AS29">
            <v>1.3941723493201996E-2</v>
          </cell>
          <cell r="AT29">
            <v>1.0138458694428873</v>
          </cell>
          <cell r="AU29">
            <v>13971.669689608672</v>
          </cell>
          <cell r="AV29">
            <v>1.0069348750397824</v>
          </cell>
          <cell r="AW29">
            <v>13876.430231682019</v>
          </cell>
        </row>
        <row r="30">
          <cell r="E30">
            <v>18</v>
          </cell>
          <cell r="G30" t="str">
            <v>600V CV 100 1C-4</v>
          </cell>
          <cell r="H30">
            <v>80</v>
          </cell>
          <cell r="K30" t="str">
            <v>M-609A</v>
          </cell>
          <cell r="L30">
            <v>107.28</v>
          </cell>
          <cell r="O30" t="str">
            <v>R=0.234   X=0.124</v>
          </cell>
          <cell r="P30" t="str">
            <v>0.234x80x100/0.144/1000=</v>
          </cell>
          <cell r="Q30">
            <v>13</v>
          </cell>
          <cell r="R30" t="str">
            <v>1000/107.28x25+0.124x80x100/0.144/1000=</v>
          </cell>
          <cell r="S30">
            <v>239.92400000000001</v>
          </cell>
          <cell r="T30" t="str">
            <v>13+239.924i</v>
          </cell>
          <cell r="Y30">
            <v>13</v>
          </cell>
          <cell r="Z30">
            <v>239.92400000000001</v>
          </cell>
          <cell r="AA30" t="str">
            <v>13+239.924i</v>
          </cell>
          <cell r="AC30">
            <v>0</v>
          </cell>
          <cell r="AE30">
            <v>2.3000000000000001E-4</v>
          </cell>
          <cell r="AF30">
            <v>4.1999999999999997E-3</v>
          </cell>
          <cell r="AG30" t="str">
            <v>2.3E-004+4.2E-003i</v>
          </cell>
          <cell r="AJ30">
            <v>2.3000000000000001E-4</v>
          </cell>
          <cell r="AK30">
            <v>4.1999999999999997E-3</v>
          </cell>
          <cell r="AL30" t="str">
            <v>2.3E-004+4.2E-003i</v>
          </cell>
          <cell r="AM30">
            <v>5.0999999999999997E-2</v>
          </cell>
          <cell r="AN30">
            <v>7.3999999999999996E-2</v>
          </cell>
          <cell r="AO30">
            <v>6.3140000000000001</v>
          </cell>
          <cell r="AP30">
            <v>9.1620000000000008</v>
          </cell>
          <cell r="AQ30">
            <v>11.127000000000001</v>
          </cell>
          <cell r="AR30">
            <v>13654.534016356609</v>
          </cell>
          <cell r="AS30">
            <v>1.3166725399827113E-2</v>
          </cell>
          <cell r="AT30">
            <v>1.0130811669356283</v>
          </cell>
          <cell r="AU30">
            <v>13833.151255252786</v>
          </cell>
          <cell r="AV30">
            <v>1.0065512433297561</v>
          </cell>
          <cell r="AW30">
            <v>13743.988191252192</v>
          </cell>
        </row>
        <row r="31">
          <cell r="E31">
            <v>19</v>
          </cell>
          <cell r="G31" t="str">
            <v>600V CV 100 1C-4</v>
          </cell>
          <cell r="H31">
            <v>80</v>
          </cell>
          <cell r="K31" t="str">
            <v>M-609B</v>
          </cell>
          <cell r="L31">
            <v>107.28</v>
          </cell>
          <cell r="O31" t="str">
            <v>R=0.234   X=0.124</v>
          </cell>
          <cell r="P31" t="str">
            <v>0.234x80x100/0.144/1000=</v>
          </cell>
          <cell r="Q31">
            <v>13</v>
          </cell>
          <cell r="R31" t="str">
            <v>1000/107.28x25+0.124x80x100/0.144/1000=</v>
          </cell>
          <cell r="S31">
            <v>239.92400000000001</v>
          </cell>
          <cell r="T31" t="str">
            <v>13+239.924i</v>
          </cell>
          <cell r="Y31">
            <v>0</v>
          </cell>
          <cell r="Z31">
            <v>0</v>
          </cell>
          <cell r="AA31" t="str">
            <v>0</v>
          </cell>
          <cell r="AC31">
            <v>19</v>
          </cell>
          <cell r="AE31">
            <v>0</v>
          </cell>
          <cell r="AF31">
            <v>0</v>
          </cell>
          <cell r="AG31" t="str">
            <v>0</v>
          </cell>
          <cell r="AJ31">
            <v>2.3000000000000001E-4</v>
          </cell>
          <cell r="AK31">
            <v>4.1999999999999997E-3</v>
          </cell>
          <cell r="AL31" t="str">
            <v>2.3E-004+4.2E-003i</v>
          </cell>
          <cell r="AM31">
            <v>5.0999999999999997E-2</v>
          </cell>
          <cell r="AN31">
            <v>7.3999999999999996E-2</v>
          </cell>
          <cell r="AO31">
            <v>6.3140000000000001</v>
          </cell>
          <cell r="AP31">
            <v>9.1620000000000008</v>
          </cell>
          <cell r="AQ31">
            <v>11.127000000000001</v>
          </cell>
          <cell r="AR31">
            <v>13654.534016356609</v>
          </cell>
          <cell r="AS31">
            <v>1.3166725399827113E-2</v>
          </cell>
          <cell r="AT31">
            <v>1.0130811669356283</v>
          </cell>
          <cell r="AU31">
            <v>13833.151255252786</v>
          </cell>
          <cell r="AV31">
            <v>1.0065512433297561</v>
          </cell>
          <cell r="AW31">
            <v>13743.988191252192</v>
          </cell>
        </row>
        <row r="48">
          <cell r="AD48" t="str">
            <v>계</v>
          </cell>
          <cell r="AE48">
            <v>5.0999999999999997E-2</v>
          </cell>
          <cell r="AF48">
            <v>7.3999999999999996E-2</v>
          </cell>
          <cell r="AG48" t="str">
            <v>5.1E-002+7.4E-002i</v>
          </cell>
        </row>
        <row r="51">
          <cell r="G51" t="str">
            <v>변압기 1차측 (고장점)에서의 고장전류</v>
          </cell>
        </row>
        <row r="52">
          <cell r="G52" t="str">
            <v>전원측 임피던스14.5% 환산치( 14.5x1000/40000 = 0.363=3.0146E-002+0.361746i )와 선로임피던스를 합성하면</v>
          </cell>
          <cell r="Y52" t="str">
            <v>F19 (고장점)에서의 고장전류</v>
          </cell>
        </row>
        <row r="53">
          <cell r="G53" t="str">
            <v>% RESISTANCE</v>
          </cell>
          <cell r="H53" t="str">
            <v>% REACTANCE</v>
          </cell>
          <cell r="L53" t="str">
            <v>% IMPEDANCE</v>
          </cell>
          <cell r="AD53" t="str">
            <v>% ADMITTANCE 합성값</v>
          </cell>
          <cell r="AE53">
            <v>5.0999999999999997E-2</v>
          </cell>
          <cell r="AF53">
            <v>7.3999999999999996E-2</v>
          </cell>
          <cell r="AG53" t="str">
            <v>5.1E-002+7.4E-002i</v>
          </cell>
        </row>
        <row r="54">
          <cell r="G54" t="str">
            <v>0.030146+0= 0</v>
          </cell>
          <cell r="H54" t="str">
            <v>0.361746+0= 0</v>
          </cell>
          <cell r="L54">
            <v>0</v>
          </cell>
          <cell r="O54" t="e">
            <v>#DIV/0!</v>
          </cell>
          <cell r="AD54" t="str">
            <v>% IMPEDANCE 병렬분 합</v>
          </cell>
          <cell r="AE54">
            <v>6.3140000000000001</v>
          </cell>
          <cell r="AF54">
            <v>9.1620000000000008</v>
          </cell>
          <cell r="AG54" t="str">
            <v>6.314+9.162i</v>
          </cell>
        </row>
        <row r="55">
          <cell r="R55" t="e">
            <v>#DIV/0!</v>
          </cell>
          <cell r="Y55" t="str">
            <v>% RESISTANCE</v>
          </cell>
          <cell r="Z55" t="str">
            <v>% REACTANCE</v>
          </cell>
          <cell r="AA55" t="str">
            <v>% IMPEDANCE</v>
          </cell>
        </row>
        <row r="56">
          <cell r="H56" t="e">
            <v>#DIV/0!</v>
          </cell>
          <cell r="Y56" t="str">
            <v>0.030146+6.314=  6.314</v>
          </cell>
          <cell r="Z56" t="str">
            <v>0.361746+9.162=  9.162</v>
          </cell>
          <cell r="AA56">
            <v>11.127000000000001</v>
          </cell>
          <cell r="AD56" t="str">
            <v>Is = 1519.34/11.127x100= 13654.53[A]</v>
          </cell>
          <cell r="AG56">
            <v>13654.53</v>
          </cell>
        </row>
        <row r="57">
          <cell r="G57" t="str">
            <v>K1 =</v>
          </cell>
          <cell r="L57" t="e">
            <v>#DIV/0!</v>
          </cell>
        </row>
        <row r="58">
          <cell r="G58" t="str">
            <v>최대치 =</v>
          </cell>
          <cell r="H58" t="e">
            <v>#DIV/0!</v>
          </cell>
          <cell r="P58" t="e">
            <v>#DIV/0!</v>
          </cell>
          <cell r="Q58" t="str">
            <v>[A]</v>
          </cell>
          <cell r="Z58">
            <v>1.3166725399827113E-2</v>
          </cell>
        </row>
        <row r="59">
          <cell r="Y59" t="str">
            <v>K1 =</v>
          </cell>
          <cell r="AD59">
            <v>1.0130811669356283</v>
          </cell>
        </row>
        <row r="60">
          <cell r="G60" t="str">
            <v>K3 =</v>
          </cell>
          <cell r="Q60" t="e">
            <v>#DIV/0!</v>
          </cell>
          <cell r="Y60" t="str">
            <v>최대치 =</v>
          </cell>
          <cell r="Z60" t="str">
            <v>1.01308116693563 x 13654.53 =</v>
          </cell>
          <cell r="AD60">
            <v>13833.151255252786</v>
          </cell>
          <cell r="AE60" t="str">
            <v>[A]</v>
          </cell>
        </row>
        <row r="61">
          <cell r="G61" t="str">
            <v>비대칭치 =</v>
          </cell>
          <cell r="H61" t="e">
            <v>#DIV/0!</v>
          </cell>
          <cell r="P61" t="e">
            <v>#DIV/0!</v>
          </cell>
          <cell r="Q61" t="str">
            <v>[A]</v>
          </cell>
        </row>
        <row r="62">
          <cell r="Y62" t="str">
            <v>K3 =</v>
          </cell>
          <cell r="AD62">
            <v>1.0065512433297561</v>
          </cell>
        </row>
        <row r="63">
          <cell r="Y63" t="str">
            <v>비대칭치 =</v>
          </cell>
          <cell r="Z63" t="str">
            <v>1.00655124332976 x 13654.53 =</v>
          </cell>
          <cell r="AD63">
            <v>13743.988191252192</v>
          </cell>
          <cell r="AE63" t="str">
            <v>[A]</v>
          </cell>
        </row>
        <row r="64">
          <cell r="G64" t="str">
            <v>FT (고장점)에서의 고장전류</v>
          </cell>
        </row>
        <row r="65">
          <cell r="G65" t="str">
            <v>% RESISTANCE</v>
          </cell>
          <cell r="H65" t="str">
            <v>% REACTANCE</v>
          </cell>
          <cell r="L65" t="str">
            <v>% IMPEDANCE</v>
          </cell>
        </row>
        <row r="66">
          <cell r="G66" t="e">
            <v>#REF!</v>
          </cell>
          <cell r="H66" t="e">
            <v>#REF!</v>
          </cell>
          <cell r="L66" t="e">
            <v>#REF!</v>
          </cell>
          <cell r="O66" t="e">
            <v>#REF!</v>
          </cell>
        </row>
        <row r="68">
          <cell r="H68" t="e">
            <v>#REF!</v>
          </cell>
        </row>
        <row r="69">
          <cell r="G69" t="str">
            <v>K1 =</v>
          </cell>
          <cell r="L69" t="e">
            <v>#REF!</v>
          </cell>
        </row>
        <row r="70">
          <cell r="G70" t="str">
            <v>최대치 =</v>
          </cell>
          <cell r="H70" t="e">
            <v>#REF!</v>
          </cell>
          <cell r="P70" t="e">
            <v>#REF!</v>
          </cell>
          <cell r="Q70" t="str">
            <v>[A]</v>
          </cell>
        </row>
        <row r="72">
          <cell r="G72" t="str">
            <v>K3 =</v>
          </cell>
          <cell r="Q72" t="e">
            <v>#REF!</v>
          </cell>
        </row>
        <row r="73">
          <cell r="G73" t="str">
            <v>비대칭치 =</v>
          </cell>
          <cell r="H73" t="e">
            <v>#REF!</v>
          </cell>
          <cell r="P73" t="e">
            <v>#REF!</v>
          </cell>
          <cell r="Q73" t="str">
            <v>[A]</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부하"/>
      <sheetName val="TR용량"/>
      <sheetName val="BATT"/>
      <sheetName val="GENCALC"/>
      <sheetName val="CABLE SIZE CALCULATION SHEET"/>
      <sheetName val="IMPEADENCE MAP "/>
      <sheetName val="IMPEADENCE "/>
      <sheetName val="등가거리"/>
      <sheetName val="MCCCALC"/>
      <sheetName val="CABLECALC"/>
      <sheetName val="DATA"/>
      <sheetName val="DATA1"/>
      <sheetName val="MOTOR"/>
      <sheetName val="설계참고목차"/>
      <sheetName val="수량조서"/>
      <sheetName val="1.철주신설"/>
      <sheetName val="2.철주신설"/>
      <sheetName val="3.철주신설"/>
      <sheetName val="4.비임신설"/>
      <sheetName val="5.기기가대"/>
      <sheetName val="6.철주기초"/>
      <sheetName val="7.기기기초"/>
      <sheetName val="8.기기기초"/>
      <sheetName val="9.기기기초"/>
      <sheetName val="10.단권변압기"/>
      <sheetName val="11.가스절연"/>
      <sheetName val="12.전자식제어반"/>
      <sheetName val="13.고장점표정반"/>
      <sheetName val="14.GP"/>
      <sheetName val="15.전철용RTU"/>
      <sheetName val="16.R-C BANK"/>
      <sheetName val="17.모선배선"/>
      <sheetName val="18.제어및전력케이블"/>
      <sheetName val="19.핏트"/>
      <sheetName val="20.배수로"/>
      <sheetName val="21.스틸그레이팅"/>
      <sheetName val="22.접지장치"/>
      <sheetName val="23.옥외전선관"/>
      <sheetName val="24.옥외외등"/>
      <sheetName val="25.무인화설비"/>
      <sheetName val="26.콘크리트포장"/>
      <sheetName val="27.자갈부설"/>
      <sheetName val="28.휀스"/>
      <sheetName val="29.소내용TR"/>
      <sheetName val="30.고배용VCB"/>
      <sheetName val="31.고배용RTU"/>
      <sheetName val="32.기기기초"/>
      <sheetName val="33.지중케이블"/>
      <sheetName val="34.전력용관로"/>
      <sheetName val="35.장주신설"/>
      <sheetName val="36.맨홀"/>
      <sheetName val="37.운반비"/>
      <sheetName val="운반비(철재류)"/>
      <sheetName val="운반비(전선관)"/>
      <sheetName val="운반비(전선류)"/>
      <sheetName val="호표"/>
      <sheetName val="시중노임표"/>
      <sheetName val="견적단가"/>
      <sheetName val="재료단가"/>
      <sheetName val="000000"/>
      <sheetName val="조명율표"/>
      <sheetName val="CABLE"/>
      <sheetName val="전동기수정"/>
      <sheetName val="전동기적용"/>
      <sheetName val="전동기"/>
      <sheetName val="PACKAGE"/>
      <sheetName val="전선"/>
      <sheetName val="전선관"/>
      <sheetName val="허용전류"/>
      <sheetName val="선로정수"/>
      <sheetName val="전선관(1)"/>
      <sheetName val="부하산정"/>
      <sheetName val="케이블선정"/>
      <sheetName val="Sheet9"/>
      <sheetName val="Sheet10"/>
      <sheetName val="Sheet12"/>
      <sheetName val="Sheet11"/>
      <sheetName val="Sheet13"/>
      <sheetName val="Sheet14"/>
      <sheetName val="Sheet15"/>
      <sheetName val="Sheet16"/>
      <sheetName val="표지"/>
      <sheetName val="원가계산"/>
      <sheetName val="원가계산기준"/>
      <sheetName val="집계표"/>
      <sheetName val="단가산출서"/>
      <sheetName val="수량산출-재료"/>
      <sheetName val="수량산출-노무"/>
      <sheetName val="산출1-전력"/>
      <sheetName val="산출1-분전반"/>
      <sheetName val="산출2-기기동력"/>
      <sheetName val="산출3-동력"/>
      <sheetName val="산출4-접지"/>
      <sheetName val="산출5-피뢰침"/>
      <sheetName val="산출6-전등"/>
      <sheetName val="산출-전등(TRAY)"/>
      <sheetName val="산출7-전열"/>
      <sheetName val="산출8-조명제어"/>
      <sheetName val="산출9-TRAY"/>
      <sheetName val="단가조사-1"/>
      <sheetName val="단가조사-2"/>
      <sheetName val="일위집계"/>
      <sheetName val="일위대가"/>
      <sheetName val="노임단가"/>
      <sheetName val="단가비교표"/>
      <sheetName val="Chart1"/>
      <sheetName val="내역서"/>
      <sheetName val="단위내역목록"/>
      <sheetName val="단위내역서"/>
      <sheetName val="총괄표"/>
      <sheetName val="원가(1)"/>
      <sheetName val="원가(2)"/>
      <sheetName val="공량산출서"/>
      <sheetName val="견적갑지"/>
      <sheetName val="입찰참가보고 (2)"/>
      <sheetName val="내역"/>
      <sheetName val="부대공II"/>
      <sheetName val="가설사무실"/>
      <sheetName val="조직도"/>
      <sheetName val="카메라"/>
      <sheetName val="토목원가계산서"/>
      <sheetName val="토목원가"/>
      <sheetName val="집계장"/>
      <sheetName val="설계내역"/>
      <sheetName val="제외공종"/>
      <sheetName val="공정현황보고(3.20) (2)"/>
      <sheetName val="추진공정(법인)3.20"/>
      <sheetName val="공정현황보고(3.27) (2)"/>
      <sheetName val="추진공정(법인)3.27"/>
      <sheetName val="공정현황보고(4.2)"/>
      <sheetName val="총물량표"/>
      <sheetName val="정산물량표"/>
      <sheetName val="정산세부물량1차분실적"/>
      <sheetName val="정산복구량"/>
      <sheetName val="일위대가표(1)"/>
      <sheetName val="일위대가표(2)"/>
      <sheetName val="자재단가비교표"/>
      <sheetName val="복구량산정 및 전용회선 사용"/>
      <sheetName val="Sheet1"/>
      <sheetName val="공사비"/>
      <sheetName val="단가산출"/>
      <sheetName val="가드레일산근"/>
      <sheetName val="수량집계표"/>
      <sheetName val="수량"/>
      <sheetName val="단가비교"/>
      <sheetName val="적용2002"/>
      <sheetName val="중기"/>
      <sheetName val="목차"/>
      <sheetName val="도급내역서"/>
      <sheetName val="1.공사집행계획서"/>
      <sheetName val="2.예산내역검토서"/>
      <sheetName val="3.실행원가내역서"/>
      <sheetName val="4.실행예산단가산출서(단가)"/>
      <sheetName val="4.실행예산단가산출서(금액)"/>
      <sheetName val="5.현장관리비"/>
      <sheetName val="6.공사예정공정표"/>
      <sheetName val="7.인원동원현황"/>
      <sheetName val="8.장비투입현황"/>
      <sheetName val="9.문제점 및 대책"/>
      <sheetName val="10.설계변경 및 추가공사"/>
      <sheetName val="공사수행범위"/>
      <sheetName val="자재투입계획"/>
      <sheetName val="사급자재구입량"/>
      <sheetName val="산출근거"/>
      <sheetName val="사급자재재료표"/>
      <sheetName val="Module1"/>
      <sheetName val="적쒩2002"/>
      <sheetName val="단위내엍목록"/>
      <sheetName val="원가계산서"/>
      <sheetName val="설계내역서"/>
      <sheetName val="제어반공량"/>
      <sheetName val="가격조사"/>
      <sheetName val="제어반견적"/>
      <sheetName val="주요물량"/>
      <sheetName val="안영판암원가계산서"/>
      <sheetName val="안영-판암간집계표"/>
      <sheetName val="안영복개집계표"/>
      <sheetName val="안영복개터널옥외변전"/>
      <sheetName val="안영복개터널가로등"/>
      <sheetName val="안영복개터널케이블(할증제외)"/>
      <sheetName val="안영복개터널케이블(할증)"/>
      <sheetName val="안영복개터널조명(할증제외)"/>
      <sheetName val="안영복개터널조명(할증)"/>
      <sheetName val="안영복개터널방재(할증제외)"/>
      <sheetName val="안영복개터널방재(할증)"/>
      <sheetName val="안영복개터널소화기(할증제외)"/>
      <sheetName val="안영복개터널소화기(할증)"/>
      <sheetName val="구완집계표"/>
      <sheetName val="구완터널옥외변전"/>
      <sheetName val="구완터널가로등"/>
      <sheetName val="구완터널케이블(할증제외)"/>
      <sheetName val="구완터널케이블(할증)"/>
      <sheetName val="구완터널조명(할증제외)"/>
      <sheetName val="구완터널조명(할증)"/>
      <sheetName val="구완터널방재(할증제외)"/>
      <sheetName val="구완터널방재(할증)"/>
      <sheetName val="구완터널소화기(할증제외)"/>
      <sheetName val="구완터널소화기(할증)"/>
      <sheetName val="안영영업소집계표"/>
      <sheetName val="안영옥외전기"/>
      <sheetName val="안영옥내전기"/>
      <sheetName val="안영옥내약전설비공사"/>
      <sheetName val="안영소방"/>
      <sheetName val="안영TG설비공사"/>
      <sheetName val="안영지명표지판총괄"/>
      <sheetName val="안영지명표지판"/>
      <sheetName val="안영지명표지판2"/>
      <sheetName val="안영IC집계표"/>
      <sheetName val="안영IC"/>
      <sheetName val="안영IC신호등집계표"/>
      <sheetName val="안영IC신호등"/>
      <sheetName val="남대전JC집계표"/>
      <sheetName val="남대전JC"/>
      <sheetName val="교량집계표(안영-판암감)"/>
      <sheetName val="교량점검등(안영-판암간)"/>
      <sheetName val="지급자재집계표"/>
      <sheetName val="안영복개터널지급자재"/>
      <sheetName val="구완터널지급자재"/>
      <sheetName val="안영영업소지급자재"/>
      <sheetName val="안영IC가로등지급자재"/>
      <sheetName val="남대전JC가로등지급자재"/>
      <sheetName val="공구손료 산출내역"/>
      <sheetName val="대비"/>
      <sheetName val="WORK"/>
      <sheetName val="일반공사"/>
      <sheetName val="ITEM"/>
      <sheetName val="정부노임단가"/>
      <sheetName val="DS-LOAD"/>
      <sheetName val="2F 회의실견적(5_14 일대)"/>
      <sheetName val="CONCRETE"/>
      <sheetName val="지급자재"/>
      <sheetName val="P礔CKAGE"/>
      <sheetName val="D-3503"/>
      <sheetName val="운반비(전선륐)"/>
      <sheetName val="공문"/>
      <sheetName val="갑지"/>
      <sheetName val="항목별사용내역"/>
      <sheetName val="항목별사용금액"/>
      <sheetName val="급여명세서(한국)"/>
      <sheetName val="1.노무비명세서(해동)"/>
      <sheetName val="1.노무비명세서(토목)"/>
      <sheetName val="2.노무비명세서(해동)"/>
      <sheetName val="2.노무비명세서(수직보호망)"/>
      <sheetName val="2.노무비명세서(난간대)"/>
      <sheetName val="2.사진대지"/>
      <sheetName val="3.사진대지"/>
      <sheetName val="Sheet3"/>
      <sheetName val="차액보증"/>
      <sheetName val="남양시작동자105노65기1.3화1.2"/>
      <sheetName val="공통비"/>
      <sheetName val="경비"/>
      <sheetName val="날개벽"/>
      <sheetName val="건축내역"/>
      <sheetName val="A-4"/>
      <sheetName val="전기일위대가"/>
      <sheetName val="Y-WORK"/>
      <sheetName val="코드"/>
      <sheetName val="BLOCK(1)"/>
      <sheetName val="자재단가"/>
      <sheetName val="기초공"/>
      <sheetName val="기둥(원형)"/>
      <sheetName val="데이타"/>
      <sheetName val="CODE"/>
      <sheetName val="부대내역"/>
      <sheetName val="SG"/>
      <sheetName val="일위대가서"/>
      <sheetName val="MCC,분전반"/>
      <sheetName val="PANEL"/>
      <sheetName val="신규단가-00.11.30"/>
      <sheetName val="원가계산서-계약"/>
      <sheetName val="계약내역서"/>
      <sheetName val="단가조서"/>
      <sheetName val="견적단가(조명제어)"/>
      <sheetName val="견적단가(등기구)"/>
      <sheetName val="견적단가(수배전반)"/>
      <sheetName val="투찰"/>
      <sheetName val="TEL"/>
      <sheetName val="전차선로 물량표"/>
      <sheetName val="노원열병합  건축공사기성내역서"/>
      <sheetName val="공통가설"/>
      <sheetName val="타공종이기"/>
      <sheetName val="소비자가"/>
      <sheetName val="내역분기"/>
      <sheetName val="sw1"/>
      <sheetName val="NOMUBI"/>
      <sheetName val="I.설계조건"/>
      <sheetName val="출근부"/>
      <sheetName val="터널조도"/>
      <sheetName val="결과조달"/>
      <sheetName val="공사비집계"/>
      <sheetName val="31.고_x0000_RTU"/>
      <sheetName val="VXXXXX"/>
      <sheetName val="전도금청구서"/>
      <sheetName val="전도금청구서 (2)"/>
      <sheetName val="자금분계"/>
      <sheetName val="미지급"/>
      <sheetName val="직영노"/>
      <sheetName val="금전출납 "/>
      <sheetName val="현금출납부"/>
      <sheetName val="식대 "/>
      <sheetName val="장비사용료"/>
      <sheetName val="장비대"/>
      <sheetName val="유류대"/>
      <sheetName val="자재대"/>
      <sheetName val="기성고조서(폐기물) (2)"/>
      <sheetName val="기성고조서(순성토)"/>
      <sheetName val="기성고조서(배수)"/>
      <sheetName val="배수외주내역서"/>
      <sheetName val="Sheet3 (5)"/>
      <sheetName val="Sheet3 (6)"/>
      <sheetName val="Sheet1 (2)"/>
      <sheetName val="설계예산내역서"/>
      <sheetName val="집1"/>
      <sheetName val="8.PILE  (돌출)"/>
      <sheetName val="98지급계획"/>
      <sheetName val="ilch"/>
      <sheetName val="CTEMCOST"/>
      <sheetName val="인건비"/>
      <sheetName val="단위중량"/>
      <sheetName val="토공(완충)"/>
      <sheetName val="c_balju"/>
      <sheetName val="토공"/>
      <sheetName val="001"/>
      <sheetName val="금액내역서"/>
      <sheetName val="L형옹벽(key)"/>
      <sheetName val="연결임시"/>
      <sheetName val="현금"/>
      <sheetName val="11.자재단가"/>
      <sheetName val="중기사용료"/>
      <sheetName val="한강운반비"/>
      <sheetName val="수량산출"/>
      <sheetName val="기계내역"/>
      <sheetName val="공통부대비"/>
      <sheetName val="단가조사서"/>
      <sheetName val="K1자재(3차등)"/>
      <sheetName val="노무비"/>
      <sheetName val="최초침전지집계표"/>
      <sheetName val="설계조건"/>
      <sheetName val="안정계산"/>
      <sheetName val="단면검토"/>
      <sheetName val="BQ"/>
      <sheetName val="TOTAL"/>
      <sheetName val="수목단가"/>
      <sheetName val="시설수량표"/>
      <sheetName val="식재수량표"/>
      <sheetName val="일위목록"/>
      <sheetName val="견적시담(송포2공구)"/>
      <sheetName val="몰탈재료산출"/>
      <sheetName val="구조물철거타공정이월"/>
      <sheetName val="DATE"/>
      <sheetName val="총계"/>
      <sheetName val="내역서 "/>
      <sheetName val="준검 내역서"/>
      <sheetName val="ABUT수량-A1"/>
      <sheetName val="#REF"/>
      <sheetName val="건축"/>
      <sheetName val="산거각호표"/>
      <sheetName val="판"/>
      <sheetName val="간선계산"/>
      <sheetName val="일위대가목차"/>
      <sheetName val="실행내역"/>
      <sheetName val="토공계산서(부체도로)"/>
      <sheetName val="맨홀수량집계"/>
      <sheetName val="BID"/>
      <sheetName val="JUCK"/>
      <sheetName val="토공총괄집계"/>
      <sheetName val="교각1"/>
      <sheetName val="관람석제출"/>
      <sheetName val="단가"/>
      <sheetName val="시설물일위"/>
      <sheetName val="BJJIN"/>
      <sheetName val="정렬"/>
      <sheetName val="danga"/>
      <sheetName val="내역서(총)"/>
      <sheetName val="횡배위치"/>
      <sheetName val="백호우계수"/>
      <sheetName val="B"/>
      <sheetName val="겉장"/>
      <sheetName val="기성검사원"/>
      <sheetName val="원가"/>
      <sheetName val="토목"/>
      <sheetName val="6호기"/>
      <sheetName val="중기일위대가"/>
      <sheetName val="환률"/>
      <sheetName val="토목주소"/>
      <sheetName val="프랜트면허"/>
      <sheetName val="공사개요"/>
      <sheetName val="NEWDRAW"/>
      <sheetName val="조도계산서 (도서)"/>
      <sheetName val="FACTOR"/>
      <sheetName val="Sheet4"/>
      <sheetName val="손익분석"/>
      <sheetName val="총집계표"/>
      <sheetName val="화재 탐지 설비"/>
      <sheetName val="fitting"/>
      <sheetName val="Site Expenses"/>
      <sheetName val="32.銅기기초"/>
      <sheetName val="소업1교"/>
      <sheetName val="설변물량"/>
      <sheetName val="점수계산1-2"/>
      <sheetName val="노임"/>
      <sheetName val="보합"/>
      <sheetName val="현장지지물물량"/>
      <sheetName val="3BL공동구 수량"/>
      <sheetName val="7.1유효폭"/>
      <sheetName val="말뚝물량"/>
      <sheetName val="경비2내역"/>
      <sheetName val="교각계산"/>
      <sheetName val="회사99"/>
      <sheetName val="조경"/>
      <sheetName val="수량집계"/>
      <sheetName val="총괄집계표"/>
      <sheetName val="STORAGE"/>
      <sheetName val="March"/>
      <sheetName val="가공비"/>
      <sheetName val="TYPE-B 평균H"/>
      <sheetName val="eq_data"/>
      <sheetName val="2000년1차"/>
      <sheetName val="2000전체분"/>
      <sheetName val="설계예산서"/>
      <sheetName val="신공"/>
      <sheetName val="DATA(BAC)"/>
      <sheetName val="Dae_Jiju"/>
      <sheetName val="Sikje_ingun"/>
      <sheetName val="TREE_D"/>
      <sheetName val="입찰"/>
      <sheetName val="현경"/>
      <sheetName val="자재집계"/>
      <sheetName val="골조시행"/>
      <sheetName val="EUPDAT2"/>
      <sheetName val="산업개발안내서"/>
      <sheetName val="31.고"/>
      <sheetName val="35_x000e_장주신설"/>
      <sheetName val="(2)"/>
      <sheetName val="FRP배관단가(만수)"/>
      <sheetName val="만수배관단가"/>
      <sheetName val="계산근거"/>
      <sheetName val="년"/>
      <sheetName val="금액집계"/>
      <sheetName val="귀래 설계 공내역서"/>
      <sheetName val="대비표"/>
      <sheetName val="여흥"/>
      <sheetName val="Explanation for Page 17"/>
      <sheetName val="현장"/>
      <sheetName val="Sheet2"/>
      <sheetName val="기계실"/>
      <sheetName val="수량산출서"/>
      <sheetName val="난방열교"/>
      <sheetName val="급탕열교"/>
      <sheetName val="TABLE"/>
      <sheetName val="입력DATA"/>
      <sheetName val="장문교(대전)"/>
      <sheetName val="건축(충일분)"/>
      <sheetName val="토목내역"/>
      <sheetName val="터파기및재료"/>
      <sheetName val="한전고리-을"/>
      <sheetName val="을"/>
      <sheetName val="Customer Databas"/>
      <sheetName val="단면가정"/>
      <sheetName val="기계경비"/>
      <sheetName val="9GNG운반"/>
      <sheetName val="단중표"/>
      <sheetName val="사용성검토"/>
      <sheetName val="원형맨홀수량"/>
      <sheetName val="내역1"/>
      <sheetName val="TYPE1"/>
      <sheetName val="단면 (2)"/>
      <sheetName val="Macro1"/>
      <sheetName val="공종별 집계"/>
      <sheetName val="품목"/>
      <sheetName val="dtxl"/>
      <sheetName val="woo(mac)"/>
      <sheetName val="장비집계"/>
      <sheetName val="조건표"/>
      <sheetName val="UNIT"/>
      <sheetName val="총투자비산정"/>
      <sheetName val="ROE(FI)"/>
      <sheetName val="Sens&amp;Anal"/>
      <sheetName val="바닥판"/>
      <sheetName val="자료"/>
      <sheetName val="단면(RW1)"/>
      <sheetName val="예산서"/>
      <sheetName val="실행예산"/>
      <sheetName val="unit 4"/>
      <sheetName val="일위대가 (목록)"/>
      <sheetName val="hvac(제어동)"/>
      <sheetName val="하수급견적대비"/>
      <sheetName val="C &amp; G RHS"/>
      <sheetName val="45,46"/>
      <sheetName val="1을"/>
      <sheetName val="총괄내역서"/>
      <sheetName val="#230,#235"/>
      <sheetName val="을지"/>
      <sheetName val="예산변경사항"/>
      <sheetName val="견적서"/>
      <sheetName val="2.예산냴역검토서"/>
      <sheetName val="제경비"/>
      <sheetName val="플랜트 설치"/>
      <sheetName val="실행철강하도"/>
      <sheetName val="실행내역서"/>
      <sheetName val="major"/>
      <sheetName val="실시설계"/>
      <sheetName val="P.M 별"/>
      <sheetName val="철거수량"/>
      <sheetName val="일위대가목록"/>
      <sheetName val="단가대비표"/>
      <sheetName val="Sheet5"/>
      <sheetName val="연수동"/>
      <sheetName val="2.대외공문"/>
      <sheetName val="품질 및 특성 보정계수"/>
      <sheetName val="1.수인터널"/>
      <sheetName val="일위대가표"/>
      <sheetName val="06-BATCH "/>
      <sheetName val="부대대비"/>
      <sheetName val="냉연집계"/>
      <sheetName val="CALCULATION"/>
      <sheetName val="DESIGN_CRETERIA"/>
      <sheetName val="Base_Data"/>
      <sheetName val="GIS재"/>
      <sheetName val="MTR재(한기)"/>
      <sheetName val="GIS.Ry재"/>
      <sheetName val="IMP(MAIN)"/>
      <sheetName val="IMP (REACTOR)"/>
      <sheetName val="8.자재단가"/>
      <sheetName val="전체총괄표"/>
      <sheetName val="요소별"/>
      <sheetName val="전기요금"/>
      <sheetName val="도급대비"/>
      <sheetName val="조건"/>
      <sheetName val="한전위탁공사비2"/>
      <sheetName val="비대칭계수"/>
      <sheetName val="전동기 SPEC"/>
      <sheetName val="공틀공사"/>
      <sheetName val="관리비"/>
      <sheetName val="단위세대"/>
      <sheetName val="U-TYPE(1)"/>
      <sheetName val="변화치수"/>
      <sheetName val="설계산출표지"/>
      <sheetName val="공사원가계산서"/>
      <sheetName val="설계산출기초"/>
      <sheetName val="도급예산내역서총괄표"/>
      <sheetName val="을부담운반비"/>
      <sheetName val="운반비산출"/>
      <sheetName val="공사설명서"/>
      <sheetName val="전기일위목록"/>
      <sheetName val="초"/>
      <sheetName val="SE-611"/>
      <sheetName val="오산갈곳"/>
      <sheetName val="5공철탑검토표"/>
      <sheetName val="4공철탑검토"/>
      <sheetName val="구왤집계표"/>
      <sheetName val="Ⅴ-2.공종별내역"/>
      <sheetName val="부대공집계표"/>
      <sheetName val="CS2"/>
      <sheetName val="아파트건축"/>
      <sheetName val="직노"/>
      <sheetName val="설계명세서(선로)"/>
      <sheetName val="자재단가표"/>
      <sheetName val=" 견적서"/>
      <sheetName val="LOPCALC"/>
      <sheetName val="전신환매도율"/>
      <sheetName val="Model"/>
      <sheetName val="Ⅱ1-0타"/>
      <sheetName val="물량산출근거"/>
      <sheetName val="토 적 표"/>
      <sheetName val="표지 (2)"/>
      <sheetName val="현장관리비집계표"/>
      <sheetName val="계획"/>
      <sheetName val="계획세부"/>
      <sheetName val="예산내역서"/>
      <sheetName val="사용내역서"/>
      <sheetName val="항목별내역서"/>
      <sheetName val="안전담당자"/>
      <sheetName val="유도원"/>
      <sheetName val="안전사진"/>
      <sheetName val="단가산출2"/>
      <sheetName val="대비2"/>
      <sheetName val="동원인원산출"/>
      <sheetName val="J直材4"/>
      <sheetName val="계화배수"/>
      <sheetName val="물량표"/>
      <sheetName val="예산M12A"/>
      <sheetName val="관거공사비"/>
      <sheetName val="sum1 (2)"/>
      <sheetName val="장비당단가 (1)"/>
      <sheetName val="봉방동근생"/>
      <sheetName val="견적조건"/>
      <sheetName val="공종분류"/>
      <sheetName val="별표"/>
      <sheetName val="내역총괄표"/>
      <sheetName val="개요"/>
      <sheetName val="산근"/>
      <sheetName val="검색"/>
      <sheetName val="명세서"/>
      <sheetName val="DIAPHRAGM"/>
      <sheetName val="BOQ-Summary_Form A2"/>
      <sheetName val="118.세금과공과"/>
      <sheetName val="RAHMEN"/>
      <sheetName val="COST"/>
      <sheetName val="입찰안"/>
      <sheetName val="단가조정"/>
      <sheetName val="dg"/>
      <sheetName val="입적표"/>
      <sheetName val="원가계산서(남측)"/>
      <sheetName val="DS-최종"/>
      <sheetName val="단위수량"/>
      <sheetName val="96수출"/>
      <sheetName val="가설건물"/>
      <sheetName val="IP좌표"/>
      <sheetName val="Indirect Cost"/>
      <sheetName val="Qheet3"/>
      <sheetName val="L형옹벽"/>
      <sheetName val="CIVIL"/>
      <sheetName val="물가"/>
      <sheetName val="단가조사표"/>
      <sheetName val="보차도경계석"/>
      <sheetName val="가시설(TYPE-A)"/>
      <sheetName val="1호맨홀가감수량"/>
      <sheetName val="1-1평균터파기고(1)"/>
      <sheetName val="1호맨홀수량산출"/>
      <sheetName val="토사(PE)"/>
      <sheetName val="코드표"/>
      <sheetName val="Proposal"/>
      <sheetName val="방음벽 기초 일반수량"/>
      <sheetName val="SLAB"/>
      <sheetName val="5. COST SCHEDULE PER EXPENSE"/>
      <sheetName val="단면치수"/>
      <sheetName val="설산1.나"/>
      <sheetName val="본사S"/>
      <sheetName val="안정검토"/>
      <sheetName val="비교표"/>
      <sheetName val="배수공"/>
      <sheetName val="암거"/>
      <sheetName val="포장공"/>
      <sheetName val="배수공토공"/>
      <sheetName val="말뚝지지력산정"/>
      <sheetName val="건축원가계산서"/>
      <sheetName val="총누계"/>
      <sheetName val="FAB별"/>
      <sheetName val="도장수량"/>
      <sheetName val="건물현황"/>
      <sheetName val="재무가정"/>
      <sheetName val="수량산출근거"/>
      <sheetName val="쵽괄표"/>
      <sheetName val="쵽물량표"/>
      <sheetName val="정산민량표"/>
      <sheetName val="4.실행예산단가삼출서(단갌)"/>
      <sheetName val="4.실행예산단가삼출서(금액)"/>
      <sheetName val="5.현잣관리비"/>
      <sheetName val="단가표 "/>
      <sheetName val="사업부배부A"/>
      <sheetName val="진주방향"/>
      <sheetName val="구리토평1전기"/>
      <sheetName val="요율"/>
      <sheetName val="부대공Ⅱ"/>
      <sheetName val="양식"/>
      <sheetName val="부재력정리"/>
      <sheetName val="전기"/>
      <sheetName val="설계서"/>
      <sheetName val="일위대가(계측기설치)"/>
      <sheetName val="Despacho (c.civil)"/>
      <sheetName val="Breakdown"/>
      <sheetName val="기계경비(시간당)"/>
      <sheetName val="CAPVC"/>
      <sheetName val="골재집계"/>
      <sheetName val="Coeffiecient"/>
      <sheetName val="내역전기"/>
      <sheetName val="조도"/>
      <sheetName val="EP0618"/>
      <sheetName val="인건비 "/>
      <sheetName val="일용노임단가"/>
      <sheetName val="심사계산"/>
      <sheetName val="심사물량"/>
      <sheetName val="전압강하계산"/>
      <sheetName val="설계내역(2001)"/>
      <sheetName val="정산입력"/>
      <sheetName val="3.현장배치"/>
      <sheetName val="Main"/>
      <sheetName val="국공유지및사유지"/>
      <sheetName val="투찰내역"/>
      <sheetName val="단가조사"/>
      <sheetName val="단가비교표_공통1"/>
      <sheetName val="studio"/>
      <sheetName val="설계명세서"/>
      <sheetName val="공통"/>
      <sheetName val="하조서"/>
      <sheetName val="원가집계"/>
      <sheetName val="CABLE_SIZE_CALCULATION_SHEET"/>
      <sheetName val="IMPEADENCE_MAP_"/>
      <sheetName val="IMPEADENCE_"/>
      <sheetName val="입찰참가보고_(2)"/>
      <sheetName val="공정현황보고(3_20)_(2)"/>
      <sheetName val="추진공정(법인)3_20"/>
      <sheetName val="공정현황보고(3_27)_(2)"/>
      <sheetName val="추진공정(법인)3_27"/>
      <sheetName val="공정현황보고(4_2)"/>
      <sheetName val="1_공사집행계획서"/>
      <sheetName val="2_예산내역검토서"/>
      <sheetName val="3_실행원가내역서"/>
      <sheetName val="4_실행예산단가산출서(단가)"/>
      <sheetName val="4_실행예산단가산출서(금액)"/>
      <sheetName val="5_현장관리비"/>
      <sheetName val="6_공사예정공정표"/>
      <sheetName val="7_인원동원현황"/>
      <sheetName val="8_장비투입현황"/>
      <sheetName val="9_문제점_및_대책"/>
      <sheetName val="10_설계변경_및_추가공사"/>
      <sheetName val="1_철주신설"/>
      <sheetName val="2_철주신설"/>
      <sheetName val="3_철주신설"/>
      <sheetName val="4_비임신설"/>
      <sheetName val="5_기기가대"/>
      <sheetName val="6_철주기초"/>
      <sheetName val="7_기기기초"/>
      <sheetName val="8_기기기초"/>
      <sheetName val="9_기기기초"/>
      <sheetName val="10_단권변압기"/>
      <sheetName val="11_가스절연"/>
      <sheetName val="12_전자식제어반"/>
      <sheetName val="13_고장점표정반"/>
      <sheetName val="14_GP"/>
      <sheetName val="15_전철용RTU"/>
      <sheetName val="16_R-C_BANK"/>
      <sheetName val="17_모선배선"/>
      <sheetName val="18_제어및전력케이블"/>
      <sheetName val="19_핏트"/>
      <sheetName val="20_배수로"/>
      <sheetName val="당초수량"/>
      <sheetName val="구조물공"/>
      <sheetName val="일반맨홀수량집계"/>
      <sheetName val="순공사비총괄"/>
      <sheetName val="INPUT"/>
      <sheetName val="일"/>
      <sheetName val="200"/>
      <sheetName val="표지1"/>
      <sheetName val="전기단가조사서"/>
      <sheetName val="자판실행"/>
      <sheetName val="1NYS(당)"/>
      <sheetName val="토류판설치(t=60)"/>
      <sheetName val="가시설수량"/>
      <sheetName val="D040416"/>
      <sheetName val="남ꌀ전JC"/>
      <sheetName val="SORCE1"/>
      <sheetName val="가시설단위수량"/>
      <sheetName val="배수공1"/>
      <sheetName val="FILE1"/>
      <sheetName val="VXXX"/>
      <sheetName val="토공 토적표"/>
      <sheetName val="6공구전체"/>
      <sheetName val="DESIGN CRETERIA"/>
      <sheetName val="재료집계"/>
      <sheetName val="재집"/>
      <sheetName val="예산M렀቟԰"/>
      <sheetName val="U-TYPE(15"/>
      <sheetName val="작성"/>
      <sheetName val="말뚝지ᴀᨈ԰_x0000_"/>
      <sheetName val="현장관리비내역서"/>
      <sheetName val="1.설계조건"/>
      <sheetName val="Ⅴ-2.공ᛇ᨜԰_x0000_"/>
      <sheetName val="날개벽(시점좌측)"/>
      <sheetName val="Budget 2005(DW)"/>
      <sheetName val="ins"/>
      <sheetName val="오산갈醜"/>
      <sheetName val="말뚝지怀፵∀ᩃ"/>
      <sheetName val="부대_x0005__x0000_"/>
      <sheetName val="단가(1)"/>
      <sheetName val="견적_x0005__x0000_"/>
      <sheetName val="남양내역"/>
      <sheetName val="보도경계블럭"/>
      <sheetName val="설변내역1"/>
      <sheetName val="가설공사내역"/>
      <sheetName val="BSD (2)"/>
      <sheetName val="dt0301"/>
      <sheetName val="dtt0301"/>
      <sheetName val="BQ-Offsite"/>
      <sheetName val="PipWT"/>
      <sheetName val="Ԁ"/>
      <sheetName val="기타 정보통신공사"/>
      <sheetName val="건설성적"/>
      <sheetName val="대림경상68억"/>
      <sheetName val="KP1590_E"/>
      <sheetName val="본부소개"/>
      <sheetName val="-15.0"/>
      <sheetName val="공사기본내용입력"/>
      <sheetName val="EQUIPMENT -2"/>
      <sheetName val="FLANGE"/>
      <sheetName val="3련 BOX"/>
      <sheetName val="조명시설"/>
      <sheetName val="부하LOAD"/>
      <sheetName val="Condition"/>
      <sheetName val="말뚝지怀፵ን"/>
      <sheetName val="부재리스트"/>
      <sheetName val="21_스틸그레이팅"/>
      <sheetName val="22_접지장치"/>
      <sheetName val="23_옥외전선관"/>
      <sheetName val="24_옥외외등"/>
      <sheetName val="25_무인화설비"/>
      <sheetName val="26_콘크리트포장"/>
      <sheetName val="27_자갈부설"/>
      <sheetName val="28_휀스"/>
      <sheetName val="29_소내용TR"/>
      <sheetName val="30_고배용VCB"/>
      <sheetName val="31_고배용RTU"/>
      <sheetName val="32_기기기초"/>
      <sheetName val="33_지중케이블"/>
      <sheetName val="34_전력용관로"/>
      <sheetName val="35_장주신설"/>
      <sheetName val="36_맨홀"/>
      <sheetName val="37_운반비"/>
      <sheetName val="복구량산정_및_전용회선_사용"/>
      <sheetName val="공구손료_산출내역"/>
      <sheetName val="2F_회의실견적(5_14_일대)"/>
      <sheetName val="남양시작동자105노65기1_3화1_2"/>
      <sheetName val="1_노무비명세서(해동)"/>
      <sheetName val="1_노무비명세서(토목)"/>
      <sheetName val="2_노무비명세서(해동)"/>
      <sheetName val="2_노무비명세서(수직보호망)"/>
      <sheetName val="2_노무비명세서(난간대)"/>
      <sheetName val="2_사진대지"/>
      <sheetName val="3_사진대지"/>
      <sheetName val="신규단가-00_11_30"/>
      <sheetName val="전차선로_물량표"/>
      <sheetName val="노원열병합__건축공사기성내역서"/>
      <sheetName val="I_설계조건"/>
      <sheetName val="31_고RTU"/>
      <sheetName val="토공(우물통,기타) "/>
      <sheetName val="오산갈漰"/>
      <sheetName val="오산갈_x0005_"/>
      <sheetName val="배수관공"/>
      <sheetName val="참고"/>
      <sheetName val="사급자재총괄"/>
      <sheetName val="type-F"/>
      <sheetName val="부대"/>
      <sheetName val="RING WALL"/>
      <sheetName val="TB-내역서"/>
      <sheetName val="일위산출"/>
      <sheetName val="Page 1A - Proposal Strategy "/>
      <sheetName val="예산"/>
      <sheetName val="PILE길이산출(DRA)"/>
      <sheetName val="내역서(기성청구)"/>
      <sheetName val="토&amp;흙"/>
      <sheetName val="기타공"/>
      <sheetName val="배수집계"/>
      <sheetName val="3.하중산정4.지지력"/>
      <sheetName val="CAL"/>
      <sheetName val="재료缀ᨎ"/>
      <sheetName val="품질 및 缀ᨎ԰_x0000_缀_x0000__x0000_"/>
      <sheetName val="6동"/>
      <sheetName val="간접비내역-1"/>
      <sheetName val="CAL."/>
      <sheetName val="합계"/>
      <sheetName val="plan&amp;section of foundation"/>
      <sheetName val="design criteria"/>
      <sheetName val="SILICATE"/>
      <sheetName val="부하계산서"/>
      <sheetName val="적현로"/>
      <sheetName val="견적을지"/>
      <sheetName val="98수금사업"/>
      <sheetName val="인사자료총집계"/>
      <sheetName val="일위대가㢸"/>
      <sheetName val="VALVE"/>
      <sheetName val="산_x0000_"/>
      <sheetName val="계摠"/>
      <sheetName val="Ⅴ-2.砀鹅瘂/"/>
      <sheetName val="Ⅴ-2.ᰀ፜搀፜"/>
      <sheetName val="효성CB 1P기초"/>
      <sheetName val="99총공사내역서"/>
      <sheetName val="실행내역서 "/>
      <sheetName val="토공사"/>
      <sheetName val="원본"/>
      <sheetName val="dg-VTu"/>
      <sheetName val="GL연결용"/>
      <sheetName val="방송노임"/>
      <sheetName val="99.6"/>
      <sheetName val="대전21토목내역서"/>
      <sheetName val="교통대책내역"/>
      <sheetName val="비교缀"/>
      <sheetName val="화산경계"/>
      <sheetName val="내역표지"/>
      <sheetName val="가격조사서"/>
      <sheetName val="공통가설공사"/>
      <sheetName val="J︀ᇕ԰"/>
      <sheetName val="자료입력"/>
      <sheetName val="통합"/>
      <sheetName val="COPING"/>
      <sheetName val="배"/>
      <sheetName val="시공측량-을"/>
      <sheetName val="안정검토(온1)"/>
      <sheetName val="wall"/>
      <sheetName val="대로근거"/>
      <sheetName val="중로근거"/>
      <sheetName val="SUB일위대가"/>
      <sheetName val="타워기초"/>
      <sheetName val="월선수금"/>
      <sheetName val="20관리비율"/>
      <sheetName val="백암비스타내역"/>
      <sheetName val="기계"/>
      <sheetName val="I一般比"/>
      <sheetName val="을 2"/>
      <sheetName val="CC16-내역서"/>
      <sheetName val="Baby일위대가"/>
      <sheetName val="일위단가"/>
      <sheetName val="#4DUCT SUPPORT 체크LIST"/>
      <sheetName val="기자재비"/>
      <sheetName val="입력"/>
      <sheetName val="시행예산"/>
      <sheetName val="1.설계기준"/>
      <sheetName val="단︀ᇕ԰"/>
      <sheetName val="부쌔ᄅ0"/>
      <sheetName val="단က_x0000_　"/>
      <sheetName val="CRUDE RE-bar"/>
      <sheetName val="s"/>
      <sheetName val="96보완계획7.12"/>
      <sheetName val="산_x0005_"/>
      <sheetName val="저"/>
      <sheetName val="단0_x0000_"/>
      <sheetName val="단0_x0000_砀"/>
      <sheetName val="단堀᎟鰀"/>
      <sheetName val="Testing"/>
      <sheetName val="사급자재"/>
      <sheetName val="공사입력"/>
      <sheetName val="TCA"/>
      <sheetName val="총공사비"/>
      <sheetName val="설계산㔀቎԰"/>
      <sheetName val="공사비명세서"/>
      <sheetName val="11"/>
      <sheetName val="식재"/>
      <sheetName val="시설물"/>
      <sheetName val="식재출력용"/>
      <sheetName val="유지관리"/>
      <sheetName val="성토도수로현황"/>
      <sheetName val="설계산砊ⵍ堀"/>
      <sheetName val="설계산砷ⵍ쀀"/>
      <sheetName val="설계산硁ⵍꠀ"/>
      <sheetName val="설계산砊ⵍࠀ"/>
      <sheetName val="c.s"/>
      <sheetName val="3.건축(현장안)"/>
      <sheetName val="품셈(기초)"/>
      <sheetName val="투︀ᇕ԰"/>
      <sheetName val="1.우편집중내역서"/>
      <sheetName val="갑지(추정)"/>
      <sheetName val="ATS단가"/>
      <sheetName val="기초견적가"/>
      <sheetName val="MW-S"/>
      <sheetName val="NYS"/>
      <sheetName val="MW-BM"/>
      <sheetName val="Data&amp;Result"/>
      <sheetName val="아파트1"/>
      <sheetName val="착공내역"/>
      <sheetName val="내역(전체)"/>
      <sheetName val="표지판현황"/>
      <sheetName val="1호맨홀토공"/>
      <sheetName val="별첨1"/>
      <sheetName val="일위대가(가설)"/>
      <sheetName val="갑지1"/>
      <sheetName val="b_balju_cho"/>
      <sheetName val="견적정보"/>
      <sheetName val="공사내역"/>
      <sheetName val="구의33고"/>
      <sheetName val="B767"/>
      <sheetName val="2002년요약"/>
      <sheetName val="연습"/>
      <sheetName val="변경내역"/>
      <sheetName val="현장경비"/>
      <sheetName val="현대물량"/>
      <sheetName val="차수"/>
      <sheetName val="사진"/>
      <sheetName val="토공,기초"/>
      <sheetName val="6PILE  (돌출)"/>
      <sheetName val="FLA"/>
      <sheetName val="Ⅴ-2.԰_x0000_缀_x0000__x0000_"/>
      <sheetName val="집수정단"/>
      <sheetName val="예산M5A"/>
      <sheetName val="포장복구집계"/>
      <sheetName val="대우단가(풍산)"/>
      <sheetName val="기준자료"/>
      <sheetName val="BOM-Form A.1.III"/>
      <sheetName val="L_RPTA05_목록"/>
      <sheetName val="명헾】"/>
      <sheetName val="BQ(실행)"/>
      <sheetName val="신천교(음성)"/>
      <sheetName val="안က_x0000_瀀"/>
      <sheetName val="안/_x0000_ "/>
      <sheetName val="직공비"/>
      <sheetName val="암거공"/>
      <sheetName val="전기︀ᇕ"/>
      <sheetName val="구왤집계徸"/>
      <sheetName val="명԰_x0000_"/>
      <sheetName val="설계가"/>
      <sheetName val="짬뽕최종2-2"/>
      <sheetName val="기성내역서표지"/>
      <sheetName val="항목별내԰_x0000_"/>
      <sheetName val="직재"/>
      <sheetName val="적용 기준(환율)-1"/>
      <sheetName val="적용 기준(환율)"/>
      <sheetName val="자재단가 "/>
      <sheetName val="단가산출3"/>
      <sheetName val="단가산출_목록"/>
      <sheetName val="제품목록"/>
      <sheetName val="계丵"/>
      <sheetName val="재료"/>
      <sheetName val="8.자재_x0000__x0000_"/>
      <sheetName val="각형맨홀"/>
      <sheetName val="세목별"/>
      <sheetName val="1-1"/>
      <sheetName val="Parameter"/>
      <sheetName val="비교_x0005_"/>
      <sheetName val="수량산출근窨"/>
      <sheetName val="6-3차"/>
      <sheetName val="DS_3Q"/>
      <sheetName val="B토목"/>
      <sheetName val="입력1"/>
      <sheetName val="코헾⿾"/>
      <sheetName val="00내역서"/>
      <sheetName val="Galaxy 소비자가격표"/>
      <sheetName val="BOQ건축"/>
      <sheetName val="DNW"/>
      <sheetName val="입출재고현황 (2)"/>
      <sheetName val="COVER"/>
      <sheetName val="견적"/>
      <sheetName val="산출내역서집계표"/>
      <sheetName val="날개벽(좌,우=45도,75도)"/>
      <sheetName val="설비내역서"/>
      <sheetName val="건축내역서"/>
      <sheetName val="전기내역서"/>
      <sheetName val="123"/>
      <sheetName val="건축공사"/>
      <sheetName val="APT내역"/>
      <sheetName val="부대시설"/>
      <sheetName val="단가 및 재료비"/>
      <sheetName val="예산Mꠀᕗ䈀"/>
      <sheetName val="예산M䈀뉪ԯ"/>
      <sheetName val="예산M栀⡓䈀"/>
      <sheetName val="U-TYPE(1ø"/>
      <sheetName val="부대공"/>
      <sheetName val="방호벽"/>
      <sheetName val="교통표지"/>
      <sheetName val="낙석방지책"/>
      <sheetName val="단가산출집계"/>
      <sheetName val="경비_원본"/>
      <sheetName val="NEYOK"/>
      <sheetName val="세부내역서(전기)"/>
      <sheetName val="CB"/>
      <sheetName val="전선 및 전선관"/>
      <sheetName val="문학간접"/>
      <sheetName val="2공구산출내역"/>
      <sheetName val="각종장비전압강하계산"/>
      <sheetName val="L형옹๿"/>
      <sheetName val="L형옹_x0005_"/>
      <sheetName val="봉방동근_x0005_"/>
      <sheetName val="L형옹尜"/>
      <sheetName val="연령현황"/>
      <sheetName val="보집계표"/>
      <sheetName val="편입토지조서"/>
      <sheetName val="공사비총괄표"/>
      <sheetName val="단가조๿"/>
      <sheetName val="가감수량"/>
      <sheetName val="맨홀수량산출"/>
      <sheetName val="단가표"/>
      <sheetName val="내역(원안-대안)"/>
      <sheetName val="working load at the btm ft."/>
      <sheetName val="토사԰_x0000_缀_x0000_"/>
      <sheetName val="비대缀ᨎ԰"/>
      <sheetName val="개԰"/>
      <sheetName val="산尜"/>
      <sheetName val="맨홀수량"/>
      <sheetName val="기본자료"/>
      <sheetName val="세부내역"/>
      <sheetName val="현장별계약현황('98.10.31)"/>
      <sheetName val="오산︀폕"/>
      <sheetName val="stability check"/>
      <sheetName val="design load"/>
      <sheetName val="CAT_5"/>
      <sheetName val="PRO_DCI"/>
      <sheetName val="INST_DCI"/>
      <sheetName val="HVAC_DCI"/>
      <sheetName val="PIPE_DCI"/>
      <sheetName val="공사비 내역 (가)"/>
      <sheetName val="Sitec120"/>
      <sheetName val="장비"/>
      <sheetName val="품의서"/>
      <sheetName val="도급및 실행내역"/>
      <sheetName val="내역서(우)"/>
      <sheetName val="sheets"/>
      <sheetName val="전등"/>
      <sheetName val="Parts 1 Feb 2004"/>
      <sheetName val="전체"/>
      <sheetName val="투자효율분석"/>
      <sheetName val="단가조건(02년)"/>
      <sheetName val="자재총집계"/>
      <sheetName val="견֮_x0000_缀"/>
      <sheetName val="AP1"/>
      <sheetName val="실행철강矨_x001e_"/>
      <sheetName val="품셈TABLE"/>
      <sheetName val="계렀቟԰"/>
      <sheetName val="실행철헾】_x0005_"/>
      <sheetName val="계획세_x0005_"/>
      <sheetName val="계획세喀"/>
      <sheetName val="J直材_x0005_"/>
      <sheetName val=" ԰_x0000_缀"/>
      <sheetName val="슬래브(유곡)"/>
      <sheetName val="전기簀፰쐀፰"/>
      <sheetName val="D01"/>
      <sheetName val="1.취수장"/>
      <sheetName val="자료(통합)"/>
      <sheetName val="대상공사(조달청)"/>
      <sheetName val="Mp-team 1"/>
      <sheetName val="SUMMARY"/>
      <sheetName val="PAINT"/>
      <sheetName val="콘크리트타설집계표"/>
      <sheetName val="일반맨홀수량집계(A-7 LINE)"/>
      <sheetName val="물량산〒_x0005_"/>
      <sheetName val="부紀ዱ԰"/>
      <sheetName val="물︀"/>
      <sheetName val="공사원가_x0005__x0000_"/>
      <sheetName val="단위헾】"/>
      <sheetName val="S1"/>
      <sheetName val="_x0000__x0000_"/>
      <sheetName val="건축마감(E)"/>
      <sheetName val="BOX"/>
      <sheetName val="신축수량"/>
      <sheetName val="항목별내역헾"/>
      <sheetName val="1.설계설명서"/>
      <sheetName val="부대공헾】_x0005_"/>
      <sheetName val="계획세헾"/>
      <sheetName val="4.말뚝설계"/>
      <sheetName val="T진도"/>
      <sheetName val="DRAIN DRUM PIT D-301"/>
      <sheetName val="단가址&quot;垌"/>
      <sheetName val="보렀቟԰"/>
      <sheetName val="자재집계표"/>
      <sheetName val="물량산출근䡲"/>
      <sheetName val="보ᰀ፜搀"/>
      <sheetName val="40총괄"/>
      <sheetName val="40집계"/>
      <sheetName val="수문일1"/>
      <sheetName val="전신환매︀ᇕ"/>
      <sheetName val="간접비"/>
      <sheetName val="1F"/>
      <sheetName val="EACT10"/>
      <sheetName val="전도금청구서_(2)"/>
      <sheetName val="금전출납_"/>
      <sheetName val="식대_"/>
      <sheetName val="기성고조서(폐기물)_(2)"/>
      <sheetName val="Sheet3_(5)"/>
      <sheetName val="Sheet3_(6)"/>
      <sheetName val="Sheet1_(2)"/>
      <sheetName val="8_PILE__(돌출)"/>
      <sheetName val="11_자재단가"/>
      <sheetName val="내역서_"/>
      <sheetName val="준검_내역서"/>
      <sheetName val="화재_탐지_설비"/>
      <sheetName val="3BL공동구_수량"/>
      <sheetName val="Site_Expenses"/>
      <sheetName val="조도계산서_(도서)"/>
      <sheetName val="7_1유효폭"/>
      <sheetName val="32_銅기기초"/>
      <sheetName val="공주-교대(A1)"/>
      <sheetName val="제조98"/>
      <sheetName val="7내역"/>
      <sheetName val="총 원가계산"/>
      <sheetName val="기초일위"/>
      <sheetName val="시설일위"/>
      <sheetName val="식재일위"/>
      <sheetName val="5지구단위"/>
      <sheetName val="계화㠀⡿"/>
      <sheetName val="ꠀ፺"/>
      <sheetName val=""/>
      <sheetName val="/_x0000_"/>
      <sheetName val="Ⰰὖ"/>
      <sheetName val="䀀⹛"/>
      <sheetName val="국내조달(통합-1)"/>
      <sheetName val="　ፙ"/>
      <sheetName val="Construction"/>
      <sheetName val="d_x0010_"/>
      <sheetName val="IMPEADENC_x0000__x0000_"/>
      <sheetName val="자탐수량산출서"/>
      <sheetName val="裁"/>
      <sheetName val="쏁"/>
      <sheetName val="怀"/>
      <sheetName val="쀀ፐ"/>
      <sheetName val="缀ᨎ"/>
      <sheetName val="TRE TABLE"/>
      <sheetName val="BASIC (2)"/>
      <sheetName val="#2_일위대가목록"/>
      <sheetName val="倀Ṙ"/>
      <sheetName val=" ㇆"/>
      <sheetName val="_x0000_㇇"/>
      <sheetName val="က_x0000_"/>
      <sheetName val="정보매체A동"/>
      <sheetName val="︀ᇕ"/>
      <sheetName val="공사비예산서(토목분)"/>
      <sheetName val="일위대가(1)"/>
      <sheetName val="SRC CLOUMN 설계"/>
      <sheetName val="말뚝지ᘀ᨜԰_x0000_"/>
      <sheetName val="남원(내)"/>
      <sheetName val="M1"/>
      <sheetName val="수량산출서-2"/>
      <sheetName val="일석"/>
      <sheetName val="견적대비표"/>
      <sheetName val="노무비계"/>
      <sheetName val="MAT"/>
      <sheetName val="설계명세서丵〒_x0005__x0000_"/>
      <sheetName val="현장유지관리비"/>
      <sheetName val="ꀀፐ"/>
      <sheetName val="Wt of Mod."/>
      <sheetName val="내역총헾】"/>
      <sheetName val="부翇ᨎ԰"/>
      <sheetName val="부缀ᨎ԰"/>
      <sheetName val="예가표"/>
      <sheetName val="공통(20-91)"/>
      <sheetName val="자재"/>
      <sheetName val="POL6차-PIPING"/>
      <sheetName val="견ԯ_x0000_缀"/>
      <sheetName val="총누_x0005_"/>
      <sheetName val="설계산출기䀀"/>
      <sheetName val="31.고_x005f_x0000_RTU"/>
      <sheetName val="35_x005f_x000e_장주신설"/>
      <sheetName val="치수표"/>
      <sheetName val="118.세금Ԉ_x0000_缀"/>
      <sheetName val="견頀⢀_xdc00_"/>
      <sheetName val="조달요청서"/>
      <sheetName val="노임변동률"/>
      <sheetName val="입헾】"/>
      <sheetName val="3) 클레임 반영시"/>
      <sheetName val="을 1"/>
      <sheetName val="전체내역서"/>
      <sheetName val="입적헾"/>
      <sheetName val="예산M︀ᇕ԰"/>
      <sheetName val="토사(᐀ባ切"/>
      <sheetName val="토사(ꃈፐ"/>
      <sheetName val="JUCKEYK"/>
      <sheetName val="총괄내역԰"/>
      <sheetName val="J直԰_x0000_"/>
      <sheetName val="1_철주신_x0005_"/>
      <sheetName val="현장관리비๿〚_x0005_"/>
      <sheetName val="현장관리비_x0005__x0000_"/>
      <sheetName val="현장관리비헾】_x0005_"/>
      <sheetName val="1_철주신尜"/>
      <sheetName val="개ᰀ"/>
      <sheetName val="1_철주신徸"/>
      <sheetName val="ASEM내역"/>
      <sheetName val="데리네이타현황"/>
      <sheetName val="개렀"/>
      <sheetName val="총괄내역렀"/>
      <sheetName val="총괄-1"/>
      <sheetName val="Mobilization"/>
      <sheetName val="Input Table"/>
      <sheetName val="unit_4"/>
      <sheetName val="TYPE-B_평균H"/>
      <sheetName val="35장주신설"/>
      <sheetName val="31_고"/>
      <sheetName val="일위대가_(목록)"/>
      <sheetName val="단면_(2)"/>
      <sheetName val="공종별_집계"/>
      <sheetName val="Explanation_for_Page_17"/>
      <sheetName val="06-BATCH_"/>
      <sheetName val="Customer_Databas"/>
      <sheetName val="토_적_표"/>
      <sheetName val="귀래_설계_공내역서"/>
      <sheetName val="2_예산냴역검토서"/>
      <sheetName val="Indirect_Cost"/>
      <sheetName val="플랜트_설치"/>
      <sheetName val="1_수인터널"/>
      <sheetName val="8_자재단가"/>
      <sheetName val="Ⅴ-2_공종별내역"/>
      <sheetName val="품질_및_특성_보정계수"/>
      <sheetName val="P_M_별"/>
      <sheetName val="IMP_(REACTOR)"/>
      <sheetName val="장비당단가_(1)"/>
      <sheetName val="2_대외공문"/>
      <sheetName val="_견적서"/>
      <sheetName val="Inquiry"/>
      <sheetName val="다이꾸"/>
      <sheetName val="A-11 Steel Str (2)"/>
      <sheetName val="IPL_SCHEDULE"/>
      <sheetName val="Material"/>
      <sheetName val="JOINT1"/>
      <sheetName val="MRS세부"/>
      <sheetName val="Sheet17"/>
      <sheetName val="채권(하반기)"/>
      <sheetName val="CONTENTS"/>
      <sheetName val="쵽괄墌"/>
      <sheetName val="도급예산내역᐀ባ搀腳"/>
      <sheetName val="101동"/>
      <sheetName val="업무처리전"/>
      <sheetName val="N賃率-職"/>
      <sheetName val="재1"/>
      <sheetName val="4)유동표"/>
      <sheetName val="2001예정공정표 "/>
      <sheetName val="문산방향-교대(A2)"/>
      <sheetName val="입찰견적보고서"/>
      <sheetName val="맨홀토공수량"/>
      <sheetName val="96작생능"/>
      <sheetName val="전기공사"/>
      <sheetName val="일반전기"/>
      <sheetName val="산출"/>
      <sheetName val="부표총괄"/>
      <sheetName val="DPRKMHDT"/>
      <sheetName val="관경별우수관집계"/>
      <sheetName val="대차대조표"/>
      <sheetName val="손익계산서"/>
      <sheetName val="일위대가표-3"/>
      <sheetName val="UR2-Calculation"/>
      <sheetName val="0"/>
      <sheetName val="설계예시"/>
      <sheetName val="일반부하"/>
      <sheetName val="C &amp; G RH_x0000_"/>
      <sheetName val="가설_x0005__x0000_"/>
      <sheetName val="96수︀"/>
      <sheetName val="Mode¸"/>
      <sheetName val="Modex"/>
      <sheetName val="RAHME"/>
      <sheetName val="예산Mꠀ⹿"/>
      <sheetName val="예산Mᕙ렀"/>
      <sheetName val="예산Mԯ_x0000_缀"/>
      <sheetName val="예산MㅾⰀ"/>
      <sheetName val="예산M룇졟ԯ"/>
      <sheetName val="예산M㠀㑔렀"/>
      <sheetName val="예산M᠀㙖렀"/>
      <sheetName val="깨기"/>
      <sheetName val="사진대지"/>
      <sheetName val="공종"/>
      <sheetName val="총괄내역㔀"/>
      <sheetName val="1_철주신丵"/>
      <sheetName val="개㔀"/>
      <sheetName val="전기㔀቎԰_x0000_"/>
      <sheetName val="송중자재"/>
      <sheetName val="GI_x0010__x0000_"/>
      <sheetName val="공정코드"/>
      <sheetName val="1"/>
      <sheetName val="Facility Information"/>
      <sheetName val="General"/>
      <sheetName val="Instructions"/>
      <sheetName val="People"/>
      <sheetName val="Quality"/>
      <sheetName val="Risk"/>
      <sheetName val="Training"/>
      <sheetName val="Calcs"/>
      <sheetName val="Tot-sum"/>
      <sheetName val="HORI. VESSEL"/>
      <sheetName val="2.설계제원"/>
      <sheetName val="Manpower"/>
      <sheetName val="구왤집︀ᇕ"/>
      <sheetName val="1,2공구원가계산서"/>
      <sheetName val="1공구산출내역서"/>
      <sheetName val="단면炜_x0013_"/>
      <sheetName val="부Ç_x0000_Ԁ"/>
      <sheetName val="Ⅴ-2.缀ᨎ԰_x0000_缀"/>
      <sheetName val="일반맨԰_x0000_缀_x0000__x0000_"/>
      <sheetName val="비목군단가비교표"/>
      <sheetName val="분석"/>
      <sheetName val="유도0"/>
      <sheetName val="유도렀"/>
      <sheetName val="유도_x0000_"/>
      <sheetName val="오산갈׃"/>
      <sheetName val="Ⅴ-2.공종별0_x0000_"/>
      <sheetName val="안전쌎ᄅ0"/>
      <sheetName val="오산갈_x0010_"/>
      <sheetName val="FB25JN"/>
      <sheetName val="설계缀ᨪ԰_x0000_"/>
      <sheetName val="입〒"/>
      <sheetName val="9호관로"/>
      <sheetName val="사통"/>
      <sheetName val="구왤렀቟԰"/>
      <sheetName val="부하(성남)"/>
      <sheetName val="내역(자100%,노100%)기아화성UD동"/>
      <sheetName val="신우"/>
      <sheetName val="과천MAIN"/>
      <sheetName val="경영상태"/>
      <sheetName val="단㔀቎԰"/>
      <sheetName val="예산Mࠀ⩗䈀"/>
      <sheetName val="실행_x0005__x0000_"/>
      <sheetName val="건축원恽べ_x0000__x0000_"/>
      <sheetName val="건축원_x0000__x0000_Ἐ_x0000_"/>
      <sheetName val="건축원_x0000__x0000_혠_x0000_"/>
      <sheetName val="건축원_x0000__x0000_᫰_x0000_"/>
      <sheetName val="건축원懇⿔_x0000__x0000_"/>
      <sheetName val="총누怸"/>
      <sheetName val="총누_x0010_"/>
      <sheetName val="청제공기계일위대가"/>
      <sheetName val="지계"/>
      <sheetName val="내역서(total)"/>
      <sheetName val="118.세금丵⼞_x0005_"/>
      <sheetName val="수량산唈&amp;橂"/>
      <sheetName val="96수헾"/>
      <sheetName val="설계명세서က_x0000_ꠀ"/>
      <sheetName val="수목데이타"/>
      <sheetName val="배수贘_x0013_릠"/>
      <sheetName val="배수午_x0013_ᡐ"/>
      <sheetName val="옹벽"/>
      <sheetName val="AS복구"/>
      <sheetName val="중기터파기"/>
      <sheetName val="변수값"/>
      <sheetName val="중기상차"/>
      <sheetName val="증감내역서"/>
      <sheetName val="개쌈"/>
      <sheetName val="산徸"/>
      <sheetName val="FILE¸"/>
      <sheetName val="FILE_x0000_"/>
      <sheetName val="c._x0010_"/>
      <sheetName val="c.¨"/>
      <sheetName val="산_x0010_"/>
      <sheetName val="list price"/>
      <sheetName val="건԰_x0000_缀"/>
      <sheetName val="건ᰀ፜搀"/>
      <sheetName val="개별직종노임단가(2003.9)"/>
      <sheetName val="B부대공"/>
      <sheetName val="고려단가"/>
      <sheetName val="주경기-오배수"/>
      <sheetName val="공조생기"/>
      <sheetName val="철거수_x0000_"/>
      <sheetName val="수량산๿〚_x0005_"/>
      <sheetName val="비교硐"/>
      <sheetName val="계Ԁ "/>
      <sheetName val="구왤집계甌"/>
      <sheetName val="계0_x0000_砀"/>
      <sheetName val="96_x0005__x0000_"/>
      <sheetName val="9က_x0000_堀"/>
      <sheetName val="9က_x0000_倀"/>
      <sheetName val="9က_x0000_退"/>
      <sheetName val="118.세금과_x0000__x0000_"/>
      <sheetName val="9-1차이내역"/>
      <sheetName val="해평견적"/>
      <sheetName val="기본(98)"/>
      <sheetName val="J直材㥨"/>
      <sheetName val="J直材_x0010_"/>
      <sheetName val="견"/>
      <sheetName val="예산변︽ᇕ԰"/>
      <sheetName val="단가디비"/>
      <sheetName val="경비실"/>
      <sheetName val="RH-BEAM"/>
      <sheetName val="코鰀፰"/>
      <sheetName val="direct"/>
      <sheetName val="wage"/>
      <sheetName val="안᐀ባ혀"/>
      <sheetName val="부ﻇᇕ԰"/>
      <sheetName val="구왤_x0000__x0000_⯐"/>
      <sheetName val="날개벽(TYPE3)"/>
      <sheetName val="보԰_x0000_缀"/>
      <sheetName val="말뚝지지0_x0000_怀"/>
      <sheetName val="오산갈墨"/>
      <sheetName val="입_x0005__x0000_"/>
      <sheetName val="우각부보강"/>
      <sheetName val="C1ㅇ"/>
      <sheetName val="crude.SLAB RE-bar"/>
      <sheetName val="품질 및 특성 쌞ᄅ0_x0000_"/>
      <sheetName val="별䠍"/>
      <sheetName val="월별자금계획"/>
      <sheetName val="총공사내역서"/>
      <sheetName val="총누_x0000_"/>
      <sheetName val="archi(본사)"/>
      <sheetName val="Code-&gt;No"/>
      <sheetName val="sc0314 Index"/>
      <sheetName val="EQUIP-H"/>
      <sheetName val="물량 산출 통신 맨홀"/>
      <sheetName val="Macro2"/>
      <sheetName val="P.԰_x0000_缀"/>
      <sheetName val="광주광역시신청사"/>
      <sheetName val="문정동3차조합"/>
      <sheetName val="연세대국제대학원"/>
      <sheetName val="기안"/>
      <sheetName val="현장코드"/>
      <sheetName val="해외코드"/>
      <sheetName val="을부담운반헾"/>
      <sheetName val="연부97-1"/>
      <sheetName val="안ᰀ፜搀"/>
      <sheetName val="예산ᰀ፜搀"/>
      <sheetName val="안蠱⥐蠀"/>
      <sheetName val="안頴⥞ꠀ"/>
      <sheetName val="DATA (EPS)"/>
      <sheetName val="DATA (TRAY)"/>
      <sheetName val="부대시설-부하계산서"/>
      <sheetName val="물가대비표"/>
      <sheetName val="하도금액분계"/>
      <sheetName val="Ⅴ-2.︀ᇕ԰_x0000_缀"/>
      <sheetName val="guard(mac)"/>
      <sheetName val="2.입력"/>
      <sheetName val="䈀ᅪ"/>
      <sheetName val="직勨"/>
      <sheetName val="봉방_x0000__x0000_沰"/>
      <sheetName val="봉방䡲る_x0000_"/>
      <sheetName val="공사비내역서"/>
      <sheetName val="예산礊"/>
      <sheetName val="견적쌐똅"/>
      <sheetName val="ᰀЀࠀ܀ЀԀЀ؀̀"/>
      <sheetName val="진행 DATA (2)"/>
      <sheetName val="부안일위"/>
      <sheetName val="입사시직위"/>
      <sheetName val="전체실적"/>
      <sheetName val="물缀ᨎ"/>
      <sheetName val="계缀ᨎ԰"/>
      <sheetName val="도급예산내역서총괄_x0005_"/>
      <sheetName val="도급예산내역서총괄罸"/>
      <sheetName val="총누䟣"/>
      <sheetName val="전체도급"/>
      <sheetName val="SUMMARY(S)"/>
      <sheetName val="품셈"/>
      <sheetName val="동해title"/>
      <sheetName val="설산1⥸"/>
      <sheetName val="설산1⠀ᡶ"/>
      <sheetName val="설산1찀᎔"/>
      <sheetName val="설산1倀⮓"/>
      <sheetName val="설산1저ᱵ"/>
      <sheetName val="설산1Ⰰ⊎"/>
      <sheetName val="설산1蠀⍶"/>
      <sheetName val="설산1ࠀṴ"/>
      <sheetName val="설산1ᵈ"/>
      <sheetName val="부재泬#洴"/>
      <sheetName val="설산1⍬"/>
      <sheetName val="부재_x0005__x0000_"/>
      <sheetName val="설산1_xdc00_ㅭ"/>
      <sheetName val="설산1谀❳"/>
      <sheetName val="설산1氀ᥰ"/>
      <sheetName val="설계명세서韈.헾⿓"/>
      <sheetName val="부재韈.헾"/>
      <sheetName val="설산1䠀ⅷ"/>
      <sheetName val="방음벽 기초 尜_x0013_層_x0013_"/>
      <sheetName val="계화배尜"/>
      <sheetName val="안㔀቎԰"/>
      <sheetName val="기초부재력검토"/>
      <sheetName val="Proposa_x0005_"/>
      <sheetName val="비교尜"/>
      <sheetName val="원가계산 (2)"/>
      <sheetName val="154TW"/>
      <sheetName val="공사원가계산㔀"/>
      <sheetName val="㗇቎"/>
      <sheetName val="방음벽 기초 丵〒_x0005__x0000_"/>
      <sheetName val="노무"/>
      <sheetName val="118.세금과丵〒"/>
      <sheetName val="경상비내역서"/>
      <sheetName val="명단"/>
      <sheetName val="M-EQPT-Z"/>
      <sheetName val="명_x0005__x0000_"/>
      <sheetName val="환율"/>
      <sheetName val="00하노임"/>
      <sheetName val="보차도경계석수량"/>
      <sheetName val="전동기 SP԰_x0000_"/>
      <sheetName val="종합"/>
      <sheetName val="코드蚘"/>
      <sheetName val="표지頀ᎆ뤀ᨇ"/>
      <sheetName val="내역頀ᎆ뤀"/>
      <sheetName val="내역︀ᇕ԰"/>
      <sheetName val="계화徸〒"/>
      <sheetName val="KP1590__x0005_"/>
      <sheetName val="지질조사"/>
      <sheetName val="자재단䈀Ὢ"/>
      <sheetName val="토적표"/>
      <sheetName val="도"/>
      <sheetName val="건축외주"/>
      <sheetName val="자  재"/>
      <sheetName val="견적990322"/>
      <sheetName val="역T형"/>
      <sheetName val="부재치수입력"/>
      <sheetName val="EE-PROP"/>
      <sheetName val="횡배수관"/>
      <sheetName val="조경일람"/>
      <sheetName val="부대廠_x0013_"/>
      <sheetName val="FRT_O"/>
      <sheetName val="부대浜_x0015_"/>
      <sheetName val="골재헾】"/>
      <sheetName val="전체_x0005__x0000_"/>
      <sheetName val="전체헾⼝_x0005_"/>
      <sheetName val="총누헾"/>
      <sheetName val=" 견徸〒"/>
      <sheetName val="지표"/>
      <sheetName val=" 견헾】"/>
      <sheetName val=" 견丵〒"/>
      <sheetName val="운반헾】_x0005_"/>
      <sheetName val="Macro(전선)"/>
      <sheetName val="봉방동근︀"/>
      <sheetName val="견적업체"/>
      <sheetName val="물량산출_x0005__x0000_"/>
      <sheetName val="단위竀7"/>
      <sheetName val="하중계산"/>
      <sheetName val="TIE-IN"/>
      <sheetName val="부대᐀፣"/>
      <sheetName val="KSTAR-M"/>
      <sheetName val="조도계산"/>
      <sheetName val="Architecture Work"/>
      <sheetName val="설산1ꠀᑶ"/>
      <sheetName val="설산1ꠀᡳ"/>
      <sheetName val="설산1⠀ᙵ"/>
      <sheetName val="설산1⠀❴"/>
      <sheetName val="설산1ԯ_x0000_"/>
      <sheetName val="설산1저⺗"/>
      <sheetName val="설산1렀⑙"/>
      <sheetName val="TYPE-A"/>
      <sheetName val="계墨"/>
      <sheetName val="계橂"/>
      <sheetName val="계唸"/>
      <sheetName val="계_x0005_"/>
      <sheetName val="계勠"/>
      <sheetName val="설산1䈀潪"/>
      <sheetName val="현장관리비참조"/>
      <sheetName val="비대ⴀ癆顶"/>
      <sheetName val="단위傡"/>
      <sheetName val="단위_x0000__x0000_"/>
      <sheetName val="단위䈳牪"/>
      <sheetName val="단위䈳奪"/>
      <sheetName val="䠾㥿"/>
      <sheetName val="FAB_I"/>
      <sheetName val="도급대԰"/>
      <sheetName val="4.2유효폭의 계산"/>
      <sheetName val="48일위"/>
      <sheetName val="22일위"/>
      <sheetName val="49일위"/>
      <sheetName val="가로등기초"/>
      <sheetName val="쌌ᄅ"/>
      <sheetName val="별鰀"/>
      <sheetName val="오산갈橂"/>
      <sheetName val="감가상각"/>
      <sheetName val="BKDN"/>
      <sheetName val="D-3109"/>
      <sheetName val="비용"/>
      <sheetName val="평당"/>
      <sheetName val="일반맨홀鲕ԯ_x0000_"/>
      <sheetName val=""/>
      <sheetName val="산丵"/>
      <sheetName val="산揄"/>
      <sheetName val="토공정보"/>
      <sheetName val="Ⅴ-2.︀ԯ_x0000_缀"/>
      <sheetName val="부대僰_x0013_"/>
      <sheetName val="토사(僰_x0013_闰"/>
      <sheetName val="7단가"/>
      <sheetName val="총누荈"/>
      <sheetName val="건㔀቎԰"/>
      <sheetName val="DS-최_x0005_"/>
      <sheetName val="DS-최畠"/>
      <sheetName val="부대tu"/>
      <sheetName val="물량산출ᣇẞ"/>
      <sheetName val="관尜_x0013_"/>
      <sheetName val="6공구_x0005__x0000_"/>
      <sheetName val="오산쀀♖"/>
      <sheetName val="9ԯ_x0000_缀"/>
      <sheetName val="오산ᰀ፜"/>
      <sheetName val="9ᰀ፜搀"/>
      <sheetName val="을헾"/>
      <sheetName val="ᰀ፜"/>
      <sheetName val="XL4Poppy"/>
      <sheetName val="미드수량"/>
      <sheetName val="제잡비계산"/>
      <sheetName val="단위별 일위대가표"/>
      <sheetName val="운반비정산"/>
      <sheetName val="정산"/>
      <sheetName val="도로구조공사비"/>
      <sheetName val="도로토공공사비"/>
      <sheetName val="여수토공사비"/>
      <sheetName val="수지표"/>
      <sheetName val="셀명"/>
      <sheetName val="Ⅴ-2.공종별_x0005__x0000_"/>
      <sheetName val="목차 "/>
      <sheetName val="계화배׃"/>
      <sheetName val="광속"/>
      <sheetName val="Macro(전등)"/>
      <sheetName val="5.정산서"/>
      <sheetName val="설계밇譤0_x0000_"/>
      <sheetName val="호표산출내역"/>
      <sheetName val="국공유԰_x0000_缀_x0000__x0000_"/>
      <sheetName val="MFAB"/>
      <sheetName val="MFRT"/>
      <sheetName val="MPKG"/>
      <sheetName val="MPRD"/>
      <sheetName val="부대헾】"/>
      <sheetName val="C &amp; Ô_x0000_Ԁ_x0000_耀"/>
      <sheetName val="C &amp; Ô_x0000_Ԁ_x0000__x0000_"/>
      <sheetName val="배수공炕"/>
      <sheetName val="PIPE"/>
      <sheetName val="안전사尀"/>
      <sheetName val="안전사֬"/>
      <sheetName val="안전사ԯ"/>
      <sheetName val="안전사堀"/>
      <sheetName val="MEXICO-C"/>
      <sheetName val="단讬ᨪ԰"/>
      <sheetName val="우석문틀"/>
      <sheetName val="일위대가(계측_x0005__x0000__x0000_"/>
      <sheetName val="일위대가(계측垀*闰⼯"/>
      <sheetName val="일위대가(계측闰⽌_x0005__x0000_"/>
      <sheetName val="일위대가(계측埬_x0012_場_x0012_"/>
      <sheetName val="일위대가(계측徸⿚_x0005__x0000_"/>
      <sheetName val="직_x0005_"/>
      <sheetName val="118.세금과공簀"/>
      <sheetName val="118.세금과공缀"/>
      <sheetName val="118.세금과공ꠀ"/>
      <sheetName val="기계경비일람"/>
      <sheetName val="쵽괄_x0005_"/>
      <sheetName val="2선재"/>
      <sheetName val="작성방법"/>
      <sheetName val="기본DATA"/>
      <sheetName val="항목별蠀᝙㔀"/>
      <sheetName val="항목별㔀艎ԯ"/>
      <sheetName val="항목별ㅊ䈀"/>
      <sheetName val="항목별䈀Ꝫԯ"/>
      <sheetName val="Studiþ"/>
      <sheetName val="설산1_x0000_艭"/>
      <sheetName val="지장물C"/>
      <sheetName val="J直材崀"/>
      <sheetName val="설산1餀"/>
      <sheetName val="설계명세서_x0005__x0000__x0000_"/>
      <sheetName val="철거丵〒"/>
      <sheetName val="대치판정"/>
      <sheetName val="말뚝지㰀᎕萀᎕"/>
      <sheetName val="발주설계서(당초)"/>
      <sheetName val="2차공사"/>
      <sheetName val="설산1က፭"/>
      <sheetName val="H-pile(298x299)"/>
      <sheetName val="H-pile(250x250)"/>
      <sheetName val="맨홀공 수량집계표"/>
      <sheetName val="설산1蠀᥮"/>
      <sheetName val="ASP"/>
      <sheetName val="운영및유지보수"/>
      <sheetName val="총사업비명세"/>
      <sheetName val="DSRA"/>
      <sheetName val="재원조달계획"/>
      <sheetName val="유지관리비외"/>
      <sheetName val="찍기"/>
      <sheetName val="8월현금흐름표"/>
      <sheetName val="Ⅴ-2.공尜_x0013_層_x0013_"/>
      <sheetName val="Ⅴ-2.공徸〒_x0005__x0000_"/>
      <sheetName val="미지급이자(분쟁대상)"/>
      <sheetName val="JUYO"/>
      <sheetName val="오산԰"/>
      <sheetName val="오산缀"/>
      <sheetName val="오산缀_xdf0e_"/>
      <sheetName val="오산"/>
      <sheetName val="오산뀀⵺"/>
      <sheetName val="오산缀뤎"/>
      <sheetName val="오산　"/>
      <sheetName val="오산뭇"/>
      <sheetName val="B76_x0005_"/>
      <sheetName val="산怀"/>
      <sheetName val="B76_x001c_"/>
      <sheetName val="설계서을"/>
      <sheetName val="물ᘀ᨜"/>
      <sheetName val="오산ꈀ"/>
      <sheetName val="오산Ⰰⵕ"/>
      <sheetName val="20"/>
      <sheetName val="관리사무소"/>
      <sheetName val="계԰"/>
      <sheetName val="을부담_x0000__x0000_頀"/>
      <sheetName val="도급양식"/>
      <sheetName val="member design"/>
      <sheetName val="soil bearing check"/>
      <sheetName val="BM"/>
      <sheetName val="GR"/>
      <sheetName val="OCT.FDN"/>
      <sheetName val="단면ᘀ᨜"/>
      <sheetName val="가시_x0005__x0000_"/>
      <sheetName val="장비당단가 ︀ᇕ԰"/>
      <sheetName val="구왤헾】_x0005_"/>
      <sheetName val="물가시세"/>
      <sheetName val="구왤집계闰"/>
      <sheetName val="건축원가계산懊"/>
      <sheetName val="건축원가계산懇"/>
      <sheetName val="건축원가계산㡨"/>
      <sheetName val="건축원가계산㛘"/>
      <sheetName val="건축원가계산㧨"/>
      <sheetName val="건축원가계산㏈"/>
      <sheetName val="건축원가계산㒸"/>
      <sheetName val="HRSG SMALL07220"/>
      <sheetName val="관리대장(2001장비)"/>
      <sheetName val="견적조ᰀ"/>
      <sheetName val="118.세금과공᳇"/>
      <sheetName val="오산︀ᇕ"/>
      <sheetName val="조헾"/>
      <sheetName val="조竈"/>
      <sheetName val="설계︀"/>
      <sheetName val="장비당단가 (︀ᇕ"/>
      <sheetName val="단면헾】"/>
      <sheetName val="물헾】"/>
      <sheetName val="General Data"/>
      <sheetName val="구왤집䈀ᑪ"/>
      <sheetName val="118.세금劈,橂"/>
      <sheetName val="특수선일위대가"/>
      <sheetName val="예산爋ⱈ0"/>
      <sheetName val="안전壠6"/>
      <sheetName val="입缀蜎"/>
      <sheetName val="입 ⭷"/>
      <sheetName val="입倀᩵"/>
      <sheetName val="1.수인터翇"/>
      <sheetName val="구왤집Ⰰ⭸"/>
      <sheetName val="계԰_x0000_缀"/>
      <sheetName val="공종분尜"/>
      <sheetName val="차량한계11M (2)"/>
      <sheetName val="전기일ԯ_x0000_缀"/>
      <sheetName val="공종분徸"/>
      <sheetName val="95WBS"/>
      <sheetName val="국공유지및԰_x0000_缀"/>
      <sheetName val="안전԰_x0000_缀"/>
      <sheetName val="부ԯ_x0000_缀"/>
      <sheetName val="당초Ȁ腳"/>
      <sheetName val="버스운행안내"/>
      <sheetName val="단가԰_x0000_缀"/>
      <sheetName val="공틀⡀"/>
      <sheetName val="외주"/>
      <sheetName val="단락전류-A"/>
      <sheetName val="노무비(DB)"/>
      <sheetName val="BOX규격및 설계조건입력"/>
      <sheetName val="다각결합형"/>
      <sheetName val="산근1"/>
      <sheetName val="A-8 PD(도로중앙)"/>
      <sheetName val="BOM"/>
      <sheetName val="Data Vol"/>
      <sheetName val="부䕇ԯ"/>
      <sheetName val="공정현황보고(3_27呐/䟣⿏_x0005_"/>
      <sheetName val="부倀⽔"/>
      <sheetName val="부僇⽔"/>
      <sheetName val="부က_x0000_렀"/>
      <sheetName val="Construction Schedule"/>
      <sheetName val="공사비산출내역"/>
      <sheetName val="별㔀"/>
      <sheetName val="수량이동"/>
      <sheetName val="수목데이타 "/>
      <sheetName val="전체헾】_x0005_"/>
      <sheetName val="3헾】_x0005_"/>
      <sheetName val="안전사Ԁ"/>
      <sheetName val="적용률"/>
      <sheetName val="예산변ﻔᇕ԰"/>
      <sheetName val="E총15"/>
      <sheetName val="입적橂"/>
      <sheetName val="DATA-UPS"/>
      <sheetName val="Input Names"/>
      <sheetName val="주요항목별"/>
      <sheetName val="뚝토공"/>
      <sheetName val="원가서"/>
      <sheetName val="안_x0000__x0000__x0005_"/>
      <sheetName val="유_x0010__x0000_"/>
      <sheetName val="단위਀魉"/>
      <sheetName val="산헾"/>
      <sheetName val="물량내역"/>
      <sheetName val="점공통경비배부"/>
      <sheetName val="총괄내_x0000__x0000_"/>
      <sheetName val="총괄내畠_x0013_"/>
      <sheetName val="장비당단가֬_x0000_缀_x0000_"/>
      <sheetName val="오ԯ_x0000_缀"/>
      <sheetName val="오砀⦁︀"/>
      <sheetName val="계획세_x0010_"/>
      <sheetName val="근고 블록 유형별 수량"/>
      <sheetName val="기계내역서"/>
      <sheetName val="Motor Data"/>
      <sheetName val="설산岘_x001b_幌"/>
      <sheetName val="설산嗸0丵"/>
      <sheetName val="설산_x0000__x0000_嬜"/>
      <sheetName val="단가¬⽘"/>
      <sheetName val="단가֬_x0000_"/>
      <sheetName val="연돌일위집계"/>
      <sheetName val="工완성공사율"/>
      <sheetName val="적용환율"/>
      <sheetName val="예산변경_x0000__x0000_"/>
      <sheetName val="연동 내역서"/>
      <sheetName val=" 閍"/>
      <sheetName val="계양가시설"/>
      <sheetName val="토공A"/>
      <sheetName val="방배동내역(리라)"/>
      <sheetName val="부대공사총괄"/>
      <sheetName val="건축공사집계표"/>
      <sheetName val="방배동내역 (총괄)"/>
      <sheetName val="계화_x0005__x0000_"/>
      <sheetName val="계화髜_x0013_"/>
      <sheetName val="코드猂"/>
      <sheetName val="계화丵〒"/>
      <sheetName val="45,4H"/>
      <sheetName val="설비운영"/>
      <sheetName val="쵽午_x0013_"/>
      <sheetName val="쵽䡲る"/>
      <sheetName val="dH"/>
      <sheetName val="3.CCTV설비공사"/>
      <sheetName val="도체종-상수표"/>
      <sheetName val="실행๿〚_x0005_"/>
      <sheetName val="입력값1"/>
      <sheetName val="노임(1차)"/>
      <sheetName val="협조전"/>
      <sheetName val="코徸〒"/>
      <sheetName val="DS-LOAD.XLS"/>
      <sheetName val="조직"/>
      <sheetName val="MEMBER"/>
      <sheetName val="목창호"/>
      <sheetName val="금액"/>
      <sheetName val="경영혁신본부"/>
      <sheetName val="BOJUNGGM"/>
      <sheetName val="Languages"/>
      <sheetName val="조명투자및환수계획"/>
      <sheetName val="제조중간결과"/>
      <sheetName val="DS적용내역서"/>
      <sheetName val="DATE2001"/>
      <sheetName val="평가데이터"/>
      <sheetName val="일위집계표"/>
      <sheetName val="SLAB&quot;1&quot;"/>
      <sheetName val="토목공사"/>
      <sheetName val="1_철주신圠"/>
      <sheetName val="8.자재단가비교표"/>
      <sheetName val="5.수량집계"/>
      <sheetName val="3.일위대가표"/>
      <sheetName val="언어보정"/>
      <sheetName val="품질보정"/>
      <sheetName val="계᐀ባ切"/>
      <sheetName val="밸브설치"/>
      <sheetName val="8&amp;장비투입현황"/>
      <sheetName val="ꕬ완터널조명(할증제외)"/>
      <sheetName val="굤완터널소화기(할증)"/>
      <sheetName val="일밐공사"/>
      <sheetName val="P.M猂⿻"/>
      <sheetName val="P.M塈_x0016_"/>
      <sheetName val="국공유지및사︀ᇕ"/>
      <sheetName val="배수관헾"/>
      <sheetName val="효성CB︀ᇕ԰_x0000_缀"/>
      <sheetName val="BID9697"/>
      <sheetName val="배수공Ô澾"/>
      <sheetName val="유도"/>
      <sheetName val="오산갈_x0000_"/>
      <sheetName val="오산갈헾"/>
      <sheetName val="Ⅴ-2.က_x0000_⠀밴쌏"/>
      <sheetName val="설계산출기Ç"/>
      <sheetName val="오산갈壸"/>
      <sheetName val="오산갈嬨"/>
      <sheetName val="오산갈蔈"/>
      <sheetName val="䀀"/>
      <sheetName val="ꠀ蘒"/>
      <sheetName val="안전Ç_x0000_ꠀ"/>
      <sheetName val="안전Ç_x0000_"/>
      <sheetName val="유도栀"/>
      <sheetName val="증감분석"/>
      <sheetName val="DOGI"/>
      <sheetName val="설산㔀቎԰"/>
      <sheetName val="2-2.매출분석"/>
      <sheetName val="d"/>
      <sheetName val="공종분_x0005_"/>
      <sheetName val="배수공토婜"/>
      <sheetName val="배수공토_x0005_"/>
      <sheetName val="롤러"/>
      <sheetName val="Recording,Phone,Headset,PC"/>
      <sheetName val="기본입력"/>
      <sheetName val="확약서"/>
      <sheetName val="분류표"/>
      <sheetName val="IMPEADENCE MAP 취수장"/>
      <sheetName val="건축일위"/>
      <sheetName val="그라우팅일위"/>
      <sheetName val="건︀ᇕ԰"/>
      <sheetName val="디자이너"/>
      <sheetName val="이익영"/>
      <sheetName val="GAEYO"/>
      <sheetName val="TABLE3"/>
      <sheetName val="계장ANAL"/>
      <sheetName val="계획세׃"/>
      <sheetName val="날개벽수량표"/>
      <sheetName val="내역_ver1.0"/>
      <sheetName val="유도ֹ"/>
      <sheetName val="유도㔀"/>
      <sheetName val="정읍농소"/>
      <sheetName val="관거공︀࿕"/>
      <sheetName val="구왤䈀ԯ"/>
      <sheetName val="구왤瀀ፒ밀"/>
      <sheetName val="구왤ꀀᙒ"/>
      <sheetName val="구왤ԯ_x0000_缀"/>
      <sheetName val="구왤씀䰖ԯ"/>
      <sheetName val="평균물량산출서"/>
      <sheetName val="기본"/>
      <sheetName val="PREFACE"/>
      <sheetName val="하수급㥝〒_x0005__x0000_"/>
      <sheetName val="표지 렔ጺ頀"/>
      <sheetName val="CABLE_SIZE_CALCULATION_SHEET2"/>
      <sheetName val="IMPEADENCE_MAP_2"/>
      <sheetName val="IMPEADENCE_2"/>
      <sheetName val="입찰참가보고_(2)2"/>
      <sheetName val="공정현황보고(3_20)_(2)2"/>
      <sheetName val="추진공정(법인)3_202"/>
      <sheetName val="공정현황보고(3_27)_(2)2"/>
      <sheetName val="추진공정(법인)3_272"/>
      <sheetName val="공정현황보고(4_2)2"/>
      <sheetName val="1_공사집행계획서2"/>
      <sheetName val="2_예산내역검토서2"/>
      <sheetName val="3_실행원가내역서2"/>
      <sheetName val="4_실행예산단가산출서(단가)2"/>
      <sheetName val="4_실행예산단가산출서(금액)2"/>
      <sheetName val="5_현장관리비2"/>
      <sheetName val="6_공사예정공정표2"/>
      <sheetName val="7_인원동원현황2"/>
      <sheetName val="8_장비투입현황2"/>
      <sheetName val="9_문제점_및_대책2"/>
      <sheetName val="10_설계변경_및_추가공사2"/>
      <sheetName val="1_철주신설2"/>
      <sheetName val="2_철주신설2"/>
      <sheetName val="3_철주신설2"/>
      <sheetName val="4_비임신설2"/>
      <sheetName val="5_기기가대2"/>
      <sheetName val="6_철주기초2"/>
      <sheetName val="7_기기기초2"/>
      <sheetName val="8_기기기초2"/>
      <sheetName val="9_기기기초2"/>
      <sheetName val="10_단권변압기2"/>
      <sheetName val="11_가스절연2"/>
      <sheetName val="12_전자식제어반2"/>
      <sheetName val="13_고장점표정반2"/>
      <sheetName val="14_GP2"/>
      <sheetName val="15_전철용RTU2"/>
      <sheetName val="16_R-C_BANK2"/>
      <sheetName val="17_모선배선2"/>
      <sheetName val="18_제어및전력케이블2"/>
      <sheetName val="19_핏트2"/>
      <sheetName val="20_배수로2"/>
      <sheetName val="21_스틸그레이팅2"/>
      <sheetName val="22_접지장치2"/>
      <sheetName val="23_옥외전선관2"/>
      <sheetName val="24_옥외외등2"/>
      <sheetName val="25_무인화설비2"/>
      <sheetName val="26_콘크리트포장2"/>
      <sheetName val="27_자갈부설2"/>
      <sheetName val="28_휀스2"/>
      <sheetName val="29_소내용TR2"/>
      <sheetName val="30_고배용VCB2"/>
      <sheetName val="31_고배용RTU2"/>
      <sheetName val="32_기기기초2"/>
      <sheetName val="33_지중케이블2"/>
      <sheetName val="34_전력용관로2"/>
      <sheetName val="35_장주신설2"/>
      <sheetName val="36_맨홀2"/>
      <sheetName val="37_운반비2"/>
      <sheetName val="복구량산정_및_전용회선_사용2"/>
      <sheetName val="공구손료_산출내역2"/>
      <sheetName val="2F_회의실견적(5_14_일대)2"/>
      <sheetName val="1_노무비명세서(해동)2"/>
      <sheetName val="1_노무비명세서(토목)2"/>
      <sheetName val="2_노무비명세서(해동)2"/>
      <sheetName val="2_노무비명세서(수직보호망)2"/>
      <sheetName val="2_노무비명세서(난간대)2"/>
      <sheetName val="2_사진대지2"/>
      <sheetName val="3_사진대지2"/>
      <sheetName val="남양시작동자105노65기1_3화1_22"/>
      <sheetName val="전차선로_물량표2"/>
      <sheetName val="노원열병합__건축공사기성내역서2"/>
      <sheetName val="신규단가-00_11_302"/>
      <sheetName val="Sheet1_(2)2"/>
      <sheetName val="11_자재단가2"/>
      <sheetName val="I_설계조건2"/>
      <sheetName val="전도금청구서_(2)2"/>
      <sheetName val="금전출납_2"/>
      <sheetName val="식대_2"/>
      <sheetName val="기성고조서(폐기물)_(2)2"/>
      <sheetName val="Sheet3_(5)2"/>
      <sheetName val="Sheet3_(6)2"/>
      <sheetName val="내역서_2"/>
      <sheetName val="준검_내역서2"/>
      <sheetName val="8_PILE__(돌출)2"/>
      <sheetName val="3BL공동구_수량2"/>
      <sheetName val="32_銅기기초2"/>
      <sheetName val="화재_탐지_설비2"/>
      <sheetName val="조도계산서_(도서)2"/>
      <sheetName val="Site_Expenses2"/>
      <sheetName val="7_1유효폭2"/>
      <sheetName val="TYPE-B_평균H2"/>
      <sheetName val="장비당단가_(1)2"/>
      <sheetName val="품질_및_특성_보정계수2"/>
      <sheetName val="31_고2"/>
      <sheetName val="C_&amp;_G_RHS2"/>
      <sheetName val="Customer_Databas2"/>
      <sheetName val="Explanation_for_Page_172"/>
      <sheetName val="단면_(2)2"/>
      <sheetName val="토_적_표2"/>
      <sheetName val="공종별_집계2"/>
      <sheetName val="일위대가_(목록)2"/>
      <sheetName val="귀래_설계_공내역서2"/>
      <sheetName val="unit_42"/>
      <sheetName val="2_예산냴역검토서2"/>
      <sheetName val="토공(우물통,기타)_2"/>
      <sheetName val="1_수인터널2"/>
      <sheetName val="플랜트_설치2"/>
      <sheetName val="BOQ-Summary_Form_A22"/>
      <sheetName val="06-BATCH_2"/>
      <sheetName val="P_M_별2"/>
      <sheetName val="IMP_(REACTOR)2"/>
      <sheetName val="방음벽_기초_일반수량2"/>
      <sheetName val="설산1_나2"/>
      <sheetName val="8_자재단가2"/>
      <sheetName val="5__COST_SCHEDULE_PER_EXPENSE2"/>
      <sheetName val="C_&amp;_G_RHS"/>
      <sheetName val="토공(우물통,기타)_"/>
      <sheetName val="BOQ-Summary_Form_A2"/>
      <sheetName val="방음벽_기초_일반수량"/>
      <sheetName val="설산1_나"/>
      <sheetName val="5__COST_SCHEDULE_PER_EXPENSE"/>
      <sheetName val="CABLE_SIZE_CALCULATION_SHEET1"/>
      <sheetName val="IMPEADENCE_MAP_1"/>
      <sheetName val="IMPEADENCE_1"/>
      <sheetName val="입찰참가보고_(2)1"/>
      <sheetName val="공정현황보고(3_20)_(2)1"/>
      <sheetName val="추진공정(법인)3_201"/>
      <sheetName val="공정현황보고(3_27)_(2)1"/>
      <sheetName val="추진공정(법인)3_271"/>
      <sheetName val="공정현황보고(4_2)1"/>
      <sheetName val="1_공사집행계획서1"/>
      <sheetName val="2_예산내역검토서1"/>
      <sheetName val="3_실행원가내역서1"/>
      <sheetName val="4_실행예산단가산출서(단가)1"/>
      <sheetName val="4_실행예산단가산출서(금액)1"/>
      <sheetName val="5_현장관리비1"/>
      <sheetName val="6_공사예정공정표1"/>
      <sheetName val="7_인원동원현황1"/>
      <sheetName val="8_장비투입현황1"/>
      <sheetName val="9_문제점_및_대책1"/>
      <sheetName val="10_설계변경_및_추가공사1"/>
      <sheetName val="1_철주신설1"/>
      <sheetName val="2_철주신설1"/>
      <sheetName val="3_철주신설1"/>
      <sheetName val="4_비임신설1"/>
      <sheetName val="5_기기가대1"/>
      <sheetName val="6_철주기초1"/>
      <sheetName val="7_기기기초1"/>
      <sheetName val="8_기기기초1"/>
      <sheetName val="9_기기기초1"/>
      <sheetName val="10_단권변압기1"/>
      <sheetName val="11_가스절연1"/>
      <sheetName val="12_전자식제어반1"/>
      <sheetName val="13_고장점표정반1"/>
      <sheetName val="14_GP1"/>
      <sheetName val="15_전철용RTU1"/>
      <sheetName val="16_R-C_BANK1"/>
      <sheetName val="17_모선배선1"/>
      <sheetName val="18_제어및전력케이블1"/>
      <sheetName val="19_핏트1"/>
      <sheetName val="20_배수로1"/>
      <sheetName val="21_스틸그레이팅1"/>
      <sheetName val="22_접지장치1"/>
      <sheetName val="23_옥외전선관1"/>
      <sheetName val="24_옥외외등1"/>
      <sheetName val="25_무인화설비1"/>
      <sheetName val="26_콘크리트포장1"/>
      <sheetName val="27_자갈부설1"/>
      <sheetName val="28_휀스1"/>
      <sheetName val="29_소내용TR1"/>
      <sheetName val="30_고배용VCB1"/>
      <sheetName val="31_고배용RTU1"/>
      <sheetName val="32_기기기초1"/>
      <sheetName val="33_지중케이블1"/>
      <sheetName val="34_전력용관로1"/>
      <sheetName val="35_장주신설1"/>
      <sheetName val="36_맨홀1"/>
      <sheetName val="37_운반비1"/>
      <sheetName val="복구량산정_및_전용회선_사용1"/>
      <sheetName val="공구손료_산출내역1"/>
      <sheetName val="2F_회의실견적(5_14_일대)1"/>
      <sheetName val="1_노무비명세서(해동)1"/>
      <sheetName val="1_노무비명세서(토목)1"/>
      <sheetName val="2_노무비명세서(해동)1"/>
      <sheetName val="2_노무비명세서(수직보호망)1"/>
      <sheetName val="2_노무비명세서(난간대)1"/>
      <sheetName val="2_사진대지1"/>
      <sheetName val="3_사진대지1"/>
      <sheetName val="남양시작동자105노65기1_3화1_21"/>
      <sheetName val="전차선로_물량표1"/>
      <sheetName val="노원열병합__건축공사기성내역서1"/>
      <sheetName val="신규단가-00_11_301"/>
      <sheetName val="Sheet1_(2)1"/>
      <sheetName val="11_자재단가1"/>
      <sheetName val="I_설계조건1"/>
      <sheetName val="전도금청구서_(2)1"/>
      <sheetName val="금전출납_1"/>
      <sheetName val="식대_1"/>
      <sheetName val="기성고조서(폐기물)_(2)1"/>
      <sheetName val="Sheet3_(5)1"/>
      <sheetName val="Sheet3_(6)1"/>
      <sheetName val="내역서_1"/>
      <sheetName val="준검_내역서1"/>
      <sheetName val="8_PILE__(돌출)1"/>
      <sheetName val="3BL공동구_수량1"/>
      <sheetName val="32_銅기기초1"/>
      <sheetName val="화재_탐지_설비1"/>
      <sheetName val="조도계산서_(도서)1"/>
      <sheetName val="Site_Expenses1"/>
      <sheetName val="7_1유효폭1"/>
      <sheetName val="TYPE-B_평균H1"/>
      <sheetName val="장비당단가_(1)1"/>
      <sheetName val="품질_및_특성_보정계수1"/>
      <sheetName val="31_고1"/>
      <sheetName val="C_&amp;_G_RHS1"/>
      <sheetName val="Customer_Databas1"/>
      <sheetName val="Explanation_for_Page_171"/>
      <sheetName val="단면_(2)1"/>
      <sheetName val="토_적_표1"/>
      <sheetName val="공종별_집계1"/>
      <sheetName val="일위대가_(목록)1"/>
      <sheetName val="귀래_설계_공내역서1"/>
      <sheetName val="unit_41"/>
      <sheetName val="2_예산냴역검토서1"/>
      <sheetName val="토공(우물통,기타)_1"/>
      <sheetName val="1_수인터널1"/>
      <sheetName val="플랜트_설치1"/>
      <sheetName val="BOQ-Summary_Form_A21"/>
      <sheetName val="06-BATCH_1"/>
      <sheetName val="P_M_별1"/>
      <sheetName val="IMP_(REACTOR)1"/>
      <sheetName val="방음벽_기초_일반수량1"/>
      <sheetName val="설산1_나1"/>
      <sheetName val="8_자재단가1"/>
      <sheetName val="5__COST_SCHEDULE_PER_EXPENSE1"/>
      <sheetName val="약품공급2"/>
      <sheetName val="Modeþ"/>
      <sheetName val="Mode_x0000_"/>
      <sheetName val="철거산출근거"/>
      <sheetName val="노단"/>
      <sheetName val="36단가"/>
      <sheetName val="운반비집계"/>
      <sheetName val="공사착공계"/>
      <sheetName val="증감대비"/>
      <sheetName val="DS-최尜"/>
      <sheetName val="설계내역(2_x0005__x0000__x0000_"/>
      <sheetName val="ASALTOTA"/>
      <sheetName val="견적서을2"/>
      <sheetName val="용수간선"/>
      <sheetName val="표지(도서)"/>
      <sheetName val="변압기용량"/>
      <sheetName val="발전기"/>
      <sheetName val="발전기부하"/>
      <sheetName val="축전지"/>
      <sheetName val="전압조건(도서)"/>
      <sheetName val="전압(도서)"/>
      <sheetName val="부하조건(도서)"/>
      <sheetName val="조도계산서 _도서_"/>
      <sheetName val="케이블"/>
      <sheetName val="현황산출서"/>
      <sheetName val="산#3-1"/>
      <sheetName val="별표 "/>
      <sheetName val="자재테이블"/>
      <sheetName val="외자배분"/>
      <sheetName val="조인트"/>
      <sheetName val="노임단가(0.3)"/>
      <sheetName val="콘크리트 블록 유형별 수량"/>
      <sheetName val="내력서"/>
      <sheetName val="spec1"/>
      <sheetName val="단가표 (2)"/>
      <sheetName val="하수실행"/>
      <sheetName val="단가대비"/>
      <sheetName val="壓降計算基本資料"/>
      <sheetName val="견적접수"/>
      <sheetName val="견적내역서"/>
      <sheetName val="비대칭ׇ_x0000_"/>
      <sheetName val="[DS-LOAD.XLS]안/_x0000_ "/>
      <sheetName val="[DS-LOAD.XLS]Ⅴ-2.砀鹅瘂/"/>
      <sheetName val="현장관리비聀_x0012_茸"/>
      <sheetName val="명세헾"/>
      <sheetName val="현장관리비⩿〚_x0005_"/>
      <sheetName val="공사설ᰀ፜"/>
      <sheetName val="공사설렀቟"/>
      <sheetName val="모델링"/>
      <sheetName val="수로단위수량"/>
      <sheetName val="재료-CODE"/>
      <sheetName val="9.2단가산출서"/>
      <sheetName val="손료"/>
      <sheetName val="예산䠀ད䰁"/>
      <sheetName val="수량산출근헾"/>
      <sheetName val="총누㠀"/>
      <sheetName val="수량산출근_xdaa2_"/>
      <sheetName val="계_x0000_ፓ䰀"/>
      <sheetName val="계_xd800_ᙘ儀"/>
      <sheetName val="단԰_x0000_缀"/>
      <sheetName val="산㔀"/>
      <sheetName val="단栀፿㔀"/>
      <sheetName val="예산_x0000__x0000_Ԁ"/>
      <sheetName val="수량산출서 (2)"/>
      <sheetName val="98수문일위"/>
      <sheetName val="기초코드"/>
      <sheetName val="전산output"/>
      <sheetName val="단면_x0005__x0000_"/>
      <sheetName val="예산䠀⥖䈀"/>
      <sheetName val="Indirect Cosþ"/>
      <sheetName val="봉방동헾】"/>
      <sheetName val="노무자도장2"/>
      <sheetName val="새공통"/>
      <sheetName val="사용자정의"/>
      <sheetName val="제품표준규격"/>
      <sheetName val="일위대가(계측기설㔀቎"/>
      <sheetName val="일위대가(계측기설︀ᇕ"/>
      <sheetName val="1.2.1 마루높이결정"/>
      <sheetName val="ITEMLIST990101"/>
      <sheetName val="기초단가"/>
      <sheetName val="DESIGN_CRº_x0000_Ԁ_x0000__x0000_"/>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row r="61">
          <cell r="B61">
            <v>2.5</v>
          </cell>
          <cell r="C61" t="str">
            <v>KA</v>
          </cell>
          <cell r="D61">
            <v>4.1717686147384132</v>
          </cell>
          <cell r="E61">
            <v>5.5</v>
          </cell>
        </row>
        <row r="62">
          <cell r="B62">
            <v>5</v>
          </cell>
          <cell r="C62" t="str">
            <v>KA</v>
          </cell>
          <cell r="D62">
            <v>8.3435372294768264</v>
          </cell>
          <cell r="E62">
            <v>14</v>
          </cell>
        </row>
        <row r="63">
          <cell r="B63">
            <v>8</v>
          </cell>
          <cell r="C63" t="str">
            <v>KA</v>
          </cell>
          <cell r="D63">
            <v>13.349659567162922</v>
          </cell>
          <cell r="E63">
            <v>14</v>
          </cell>
        </row>
        <row r="64">
          <cell r="B64">
            <v>12.5</v>
          </cell>
          <cell r="C64" t="str">
            <v>KA</v>
          </cell>
          <cell r="D64">
            <v>20.858843073692068</v>
          </cell>
          <cell r="E64">
            <v>22</v>
          </cell>
        </row>
        <row r="65">
          <cell r="B65">
            <v>16</v>
          </cell>
          <cell r="C65" t="str">
            <v>KA</v>
          </cell>
          <cell r="D65">
            <v>26.699319134325844</v>
          </cell>
          <cell r="E65">
            <v>38</v>
          </cell>
        </row>
        <row r="66">
          <cell r="B66">
            <v>20</v>
          </cell>
          <cell r="C66" t="str">
            <v>KA</v>
          </cell>
          <cell r="D66">
            <v>33.374148917907306</v>
          </cell>
          <cell r="E66">
            <v>38</v>
          </cell>
        </row>
        <row r="67">
          <cell r="B67">
            <v>25</v>
          </cell>
          <cell r="C67" t="str">
            <v>KA</v>
          </cell>
          <cell r="D67">
            <v>41.717686147384136</v>
          </cell>
          <cell r="E67">
            <v>60</v>
          </cell>
        </row>
        <row r="68">
          <cell r="B68">
            <v>40</v>
          </cell>
          <cell r="C68" t="str">
            <v>KA</v>
          </cell>
          <cell r="D68">
            <v>66.748297835814611</v>
          </cell>
          <cell r="E68">
            <v>100</v>
          </cell>
        </row>
      </sheetData>
      <sheetData sheetId="13">
        <row r="61">
          <cell r="B61" t="str">
            <v>BC 1.6m</v>
          </cell>
        </row>
      </sheetData>
      <sheetData sheetId="14">
        <row r="61">
          <cell r="B61" t="str">
            <v>BC 1.6m</v>
          </cell>
        </row>
      </sheetData>
      <sheetData sheetId="15">
        <row r="61">
          <cell r="B61" t="str">
            <v>BC 1.6m</v>
          </cell>
        </row>
      </sheetData>
      <sheetData sheetId="16">
        <row r="61">
          <cell r="B61" t="str">
            <v>BC 1.6m</v>
          </cell>
        </row>
      </sheetData>
      <sheetData sheetId="17">
        <row r="61">
          <cell r="B61" t="str">
            <v>BC 1.6m</v>
          </cell>
        </row>
      </sheetData>
      <sheetData sheetId="18">
        <row r="61">
          <cell r="B61" t="str">
            <v>BC 1.6m</v>
          </cell>
        </row>
      </sheetData>
      <sheetData sheetId="19">
        <row r="61">
          <cell r="B61" t="str">
            <v>BC 1.6m</v>
          </cell>
        </row>
      </sheetData>
      <sheetData sheetId="20">
        <row r="61">
          <cell r="B61" t="str">
            <v>BC 1.6m</v>
          </cell>
        </row>
      </sheetData>
      <sheetData sheetId="21">
        <row r="61">
          <cell r="B61" t="str">
            <v>BC 1.6m</v>
          </cell>
        </row>
      </sheetData>
      <sheetData sheetId="22">
        <row r="61">
          <cell r="B61" t="str">
            <v>BC 1.6m</v>
          </cell>
        </row>
      </sheetData>
      <sheetData sheetId="23">
        <row r="61">
          <cell r="B61" t="str">
            <v>BC 1.6m</v>
          </cell>
        </row>
      </sheetData>
      <sheetData sheetId="24"/>
      <sheetData sheetId="25">
        <row r="61">
          <cell r="B61" t="str">
            <v>BC 1.6m</v>
          </cell>
        </row>
      </sheetData>
      <sheetData sheetId="26">
        <row r="61">
          <cell r="B61" t="str">
            <v>BC 1.6m</v>
          </cell>
        </row>
      </sheetData>
      <sheetData sheetId="27">
        <row r="61">
          <cell r="B61" t="str">
            <v>BC 1.6m</v>
          </cell>
        </row>
      </sheetData>
      <sheetData sheetId="28">
        <row r="61">
          <cell r="B61" t="str">
            <v>BC 1.6m</v>
          </cell>
        </row>
      </sheetData>
      <sheetData sheetId="29">
        <row r="61">
          <cell r="B61" t="str">
            <v>BC 1.6m</v>
          </cell>
        </row>
      </sheetData>
      <sheetData sheetId="30">
        <row r="61">
          <cell r="B61" t="str">
            <v>BC 1.6m</v>
          </cell>
        </row>
      </sheetData>
      <sheetData sheetId="31">
        <row r="61">
          <cell r="B61" t="str">
            <v>BC 1.6m</v>
          </cell>
        </row>
      </sheetData>
      <sheetData sheetId="32">
        <row r="61">
          <cell r="B61" t="str">
            <v>BC 1.6m</v>
          </cell>
        </row>
      </sheetData>
      <sheetData sheetId="33">
        <row r="61">
          <cell r="B61" t="str">
            <v>BC 1.6m</v>
          </cell>
        </row>
      </sheetData>
      <sheetData sheetId="34">
        <row r="61">
          <cell r="B61" t="str">
            <v>BC 1.6m</v>
          </cell>
        </row>
      </sheetData>
      <sheetData sheetId="35"/>
      <sheetData sheetId="36"/>
      <sheetData sheetId="37"/>
      <sheetData sheetId="38"/>
      <sheetData sheetId="39"/>
      <sheetData sheetId="40">
        <row r="61">
          <cell r="B61" t="str">
            <v>BC 1.6m</v>
          </cell>
        </row>
      </sheetData>
      <sheetData sheetId="41"/>
      <sheetData sheetId="42">
        <row r="61">
          <cell r="B61" t="str">
            <v>BC 1.6m</v>
          </cell>
        </row>
      </sheetData>
      <sheetData sheetId="43">
        <row r="61">
          <cell r="B61" t="str">
            <v>BC 1.6m</v>
          </cell>
        </row>
      </sheetData>
      <sheetData sheetId="44">
        <row r="61">
          <cell r="B61" t="str">
            <v>BC 1.6m</v>
          </cell>
        </row>
      </sheetData>
      <sheetData sheetId="45">
        <row r="61">
          <cell r="B61" t="str">
            <v>BC 1.6m</v>
          </cell>
        </row>
      </sheetData>
      <sheetData sheetId="46">
        <row r="61">
          <cell r="B61" t="str">
            <v>BC 1.6m</v>
          </cell>
        </row>
      </sheetData>
      <sheetData sheetId="47">
        <row r="61">
          <cell r="B61" t="str">
            <v>BC 1.6m</v>
          </cell>
        </row>
      </sheetData>
      <sheetData sheetId="48">
        <row r="61">
          <cell r="B61" t="str">
            <v>BC 1.6m</v>
          </cell>
        </row>
      </sheetData>
      <sheetData sheetId="49">
        <row r="61">
          <cell r="B61" t="str">
            <v>BC 1.6m</v>
          </cell>
        </row>
      </sheetData>
      <sheetData sheetId="50"/>
      <sheetData sheetId="51">
        <row r="61">
          <cell r="B61" t="str">
            <v>BC 1.6m</v>
          </cell>
        </row>
      </sheetData>
      <sheetData sheetId="52">
        <row r="61">
          <cell r="B61" t="str">
            <v>BC 1.6m</v>
          </cell>
        </row>
      </sheetData>
      <sheetData sheetId="53"/>
      <sheetData sheetId="54">
        <row r="61">
          <cell r="B61" t="str">
            <v>BC 1.6m</v>
          </cell>
        </row>
      </sheetData>
      <sheetData sheetId="55">
        <row r="61">
          <cell r="B61" t="str">
            <v>BC 1.6m</v>
          </cell>
        </row>
      </sheetData>
      <sheetData sheetId="56">
        <row r="61">
          <cell r="B61" t="str">
            <v>BC 1.6m</v>
          </cell>
        </row>
      </sheetData>
      <sheetData sheetId="57">
        <row r="61">
          <cell r="B61" t="str">
            <v>BC 1.6m</v>
          </cell>
        </row>
      </sheetData>
      <sheetData sheetId="58"/>
      <sheetData sheetId="59">
        <row r="61">
          <cell r="B61" t="str">
            <v>BC 1.6m</v>
          </cell>
        </row>
      </sheetData>
      <sheetData sheetId="60">
        <row r="61">
          <cell r="B61" t="str">
            <v>BC 1.6m</v>
          </cell>
        </row>
      </sheetData>
      <sheetData sheetId="61">
        <row r="61">
          <cell r="B61" t="str">
            <v>BC 1.6m</v>
          </cell>
        </row>
      </sheetData>
      <sheetData sheetId="62">
        <row r="61">
          <cell r="B61" t="str">
            <v>BC 1.6m</v>
          </cell>
        </row>
      </sheetData>
      <sheetData sheetId="63">
        <row r="61">
          <cell r="B61" t="str">
            <v>BC 1.6m</v>
          </cell>
        </row>
      </sheetData>
      <sheetData sheetId="64">
        <row r="61">
          <cell r="B61" t="str">
            <v>BC 1.6m</v>
          </cell>
        </row>
      </sheetData>
      <sheetData sheetId="65">
        <row r="61">
          <cell r="B61" t="str">
            <v>BC 1.6m</v>
          </cell>
        </row>
      </sheetData>
      <sheetData sheetId="66">
        <row r="61">
          <cell r="B61" t="str">
            <v>BC 1.6m</v>
          </cell>
        </row>
      </sheetData>
      <sheetData sheetId="67">
        <row r="61">
          <cell r="B61" t="str">
            <v>BC 1.6m</v>
          </cell>
        </row>
      </sheetData>
      <sheetData sheetId="68">
        <row r="61">
          <cell r="B61" t="str">
            <v>BC 1.6m</v>
          </cell>
        </row>
      </sheetData>
      <sheetData sheetId="69">
        <row r="61">
          <cell r="B61" t="str">
            <v>BC 1.6m</v>
          </cell>
        </row>
      </sheetData>
      <sheetData sheetId="70">
        <row r="61">
          <cell r="B61" t="str">
            <v>BC 1.6m</v>
          </cell>
        </row>
      </sheetData>
      <sheetData sheetId="71">
        <row r="61">
          <cell r="B61" t="str">
            <v>BC 1.6m</v>
          </cell>
        </row>
      </sheetData>
      <sheetData sheetId="72">
        <row r="61">
          <cell r="B61" t="str">
            <v>BC 1.6m</v>
          </cell>
        </row>
      </sheetData>
      <sheetData sheetId="73">
        <row r="61">
          <cell r="B61" t="str">
            <v>BC 1.6m</v>
          </cell>
        </row>
      </sheetData>
      <sheetData sheetId="74">
        <row r="61">
          <cell r="B61" t="str">
            <v>BC 1.6m</v>
          </cell>
        </row>
      </sheetData>
      <sheetData sheetId="75">
        <row r="61">
          <cell r="B61" t="str">
            <v>BC 1.6m</v>
          </cell>
        </row>
      </sheetData>
      <sheetData sheetId="76">
        <row r="61">
          <cell r="B61" t="str">
            <v>BC 1.6m</v>
          </cell>
        </row>
      </sheetData>
      <sheetData sheetId="77">
        <row r="61">
          <cell r="B61" t="str">
            <v>BC 1.6m</v>
          </cell>
        </row>
      </sheetData>
      <sheetData sheetId="78">
        <row r="61">
          <cell r="B61" t="str">
            <v>BC 1.6m</v>
          </cell>
        </row>
      </sheetData>
      <sheetData sheetId="79">
        <row r="61">
          <cell r="B61" t="str">
            <v>BC 1.6m</v>
          </cell>
        </row>
      </sheetData>
      <sheetData sheetId="80">
        <row r="61">
          <cell r="B61" t="str">
            <v>BC 1.6m</v>
          </cell>
        </row>
      </sheetData>
      <sheetData sheetId="81">
        <row r="61">
          <cell r="B61" t="str">
            <v>BC 1.6m</v>
          </cell>
        </row>
      </sheetData>
      <sheetData sheetId="82">
        <row r="61">
          <cell r="B61" t="str">
            <v>BC 1.6m</v>
          </cell>
        </row>
      </sheetData>
      <sheetData sheetId="83">
        <row r="61">
          <cell r="B61" t="str">
            <v>BC 1.6m</v>
          </cell>
        </row>
      </sheetData>
      <sheetData sheetId="84"/>
      <sheetData sheetId="85">
        <row r="61">
          <cell r="B61" t="str">
            <v>BC 1.6m</v>
          </cell>
        </row>
      </sheetData>
      <sheetData sheetId="86">
        <row r="61">
          <cell r="B61" t="str">
            <v>BC 1.6m</v>
          </cell>
        </row>
      </sheetData>
      <sheetData sheetId="87">
        <row r="61">
          <cell r="B61" t="str">
            <v>BC 1.6m</v>
          </cell>
        </row>
      </sheetData>
      <sheetData sheetId="88">
        <row r="61">
          <cell r="B61" t="str">
            <v>BC 1.6m</v>
          </cell>
        </row>
      </sheetData>
      <sheetData sheetId="89">
        <row r="61">
          <cell r="B61" t="str">
            <v>BC 1.6m</v>
          </cell>
        </row>
      </sheetData>
      <sheetData sheetId="90">
        <row r="61">
          <cell r="B61" t="str">
            <v>BC 1.6m</v>
          </cell>
        </row>
      </sheetData>
      <sheetData sheetId="91">
        <row r="61">
          <cell r="B61" t="str">
            <v>BC 1.6m</v>
          </cell>
        </row>
      </sheetData>
      <sheetData sheetId="92">
        <row r="61">
          <cell r="B61" t="str">
            <v>BC 1.6m</v>
          </cell>
        </row>
      </sheetData>
      <sheetData sheetId="93">
        <row r="61">
          <cell r="B61" t="str">
            <v>BC 1.6m</v>
          </cell>
        </row>
      </sheetData>
      <sheetData sheetId="94">
        <row r="61">
          <cell r="B61" t="str">
            <v>BC 1.6m</v>
          </cell>
        </row>
      </sheetData>
      <sheetData sheetId="95">
        <row r="61">
          <cell r="B61" t="str">
            <v>BC 1.6m</v>
          </cell>
        </row>
      </sheetData>
      <sheetData sheetId="96">
        <row r="61">
          <cell r="B61" t="str">
            <v>BC 1.6m</v>
          </cell>
        </row>
      </sheetData>
      <sheetData sheetId="97">
        <row r="61">
          <cell r="B61" t="str">
            <v>BC 1.6m</v>
          </cell>
        </row>
      </sheetData>
      <sheetData sheetId="98">
        <row r="61">
          <cell r="B61" t="str">
            <v>BC 1.6m</v>
          </cell>
        </row>
      </sheetData>
      <sheetData sheetId="99">
        <row r="61">
          <cell r="B61" t="str">
            <v>BC 1.6m</v>
          </cell>
        </row>
      </sheetData>
      <sheetData sheetId="100">
        <row r="61">
          <cell r="B61" t="str">
            <v>BC 1.6m</v>
          </cell>
        </row>
      </sheetData>
      <sheetData sheetId="101">
        <row r="61">
          <cell r="B61" t="str">
            <v>BC 1.6m</v>
          </cell>
        </row>
      </sheetData>
      <sheetData sheetId="102">
        <row r="61">
          <cell r="B61" t="str">
            <v>BC 1.6m</v>
          </cell>
        </row>
      </sheetData>
      <sheetData sheetId="103">
        <row r="61">
          <cell r="B61" t="str">
            <v>BC 1.6m</v>
          </cell>
        </row>
      </sheetData>
      <sheetData sheetId="104">
        <row r="61">
          <cell r="B61" t="str">
            <v>BC 1.6m</v>
          </cell>
        </row>
      </sheetData>
      <sheetData sheetId="105" refreshError="1"/>
      <sheetData sheetId="106">
        <row r="61">
          <cell r="B61" t="str">
            <v>BC 1.6m</v>
          </cell>
        </row>
      </sheetData>
      <sheetData sheetId="107">
        <row r="61">
          <cell r="B61" t="str">
            <v>BC 1.6m</v>
          </cell>
        </row>
      </sheetData>
      <sheetData sheetId="108">
        <row r="61">
          <cell r="B61" t="str">
            <v>BC 1.6m</v>
          </cell>
        </row>
      </sheetData>
      <sheetData sheetId="109">
        <row r="61">
          <cell r="B61" t="str">
            <v>BC 1.6m</v>
          </cell>
        </row>
      </sheetData>
      <sheetData sheetId="110">
        <row r="61">
          <cell r="B61" t="str">
            <v>BC 1.6m</v>
          </cell>
        </row>
      </sheetData>
      <sheetData sheetId="111">
        <row r="61">
          <cell r="B61" t="str">
            <v>BC 1.6m</v>
          </cell>
        </row>
      </sheetData>
      <sheetData sheetId="112">
        <row r="61">
          <cell r="B61" t="str">
            <v>BC 1.6m</v>
          </cell>
        </row>
      </sheetData>
      <sheetData sheetId="113" refreshError="1"/>
      <sheetData sheetId="114" refreshError="1"/>
      <sheetData sheetId="115" refreshError="1"/>
      <sheetData sheetId="116" refreshError="1"/>
      <sheetData sheetId="117" refreshError="1"/>
      <sheetData sheetId="118" refreshError="1"/>
      <sheetData sheetId="119" refreshError="1"/>
      <sheetData sheetId="120">
        <row r="61">
          <cell r="B61" t="str">
            <v>BC 1.6m</v>
          </cell>
        </row>
      </sheetData>
      <sheetData sheetId="121">
        <row r="61">
          <cell r="B61" t="str">
            <v>BC 1.6m</v>
          </cell>
        </row>
      </sheetData>
      <sheetData sheetId="122">
        <row r="61">
          <cell r="B61" t="str">
            <v>BC 1.6m</v>
          </cell>
        </row>
      </sheetData>
      <sheetData sheetId="123">
        <row r="61">
          <cell r="B61" t="str">
            <v>BC 1.6m</v>
          </cell>
        </row>
      </sheetData>
      <sheetData sheetId="124">
        <row r="61">
          <cell r="B61" t="str">
            <v>BC 1.6m</v>
          </cell>
        </row>
      </sheetData>
      <sheetData sheetId="125" refreshError="1"/>
      <sheetData sheetId="126" refreshError="1"/>
      <sheetData sheetId="127" refreshError="1"/>
      <sheetData sheetId="128" refreshError="1"/>
      <sheetData sheetId="129" refreshError="1"/>
      <sheetData sheetId="130">
        <row r="61">
          <cell r="B61" t="str">
            <v>BC 1.6m</v>
          </cell>
        </row>
      </sheetData>
      <sheetData sheetId="131">
        <row r="61">
          <cell r="B61" t="str">
            <v>BC 1.6m</v>
          </cell>
        </row>
      </sheetData>
      <sheetData sheetId="132">
        <row r="61">
          <cell r="B61" t="str">
            <v>BC 1.6m</v>
          </cell>
        </row>
      </sheetData>
      <sheetData sheetId="133">
        <row r="61">
          <cell r="B61" t="str">
            <v>BC 1.6m</v>
          </cell>
        </row>
      </sheetData>
      <sheetData sheetId="134">
        <row r="61">
          <cell r="B61" t="str">
            <v>BC 1.6m</v>
          </cell>
        </row>
      </sheetData>
      <sheetData sheetId="135">
        <row r="61">
          <cell r="B61" t="str">
            <v>BC 1.6m</v>
          </cell>
        </row>
      </sheetData>
      <sheetData sheetId="136">
        <row r="61">
          <cell r="B61" t="str">
            <v>BC 1.6m</v>
          </cell>
        </row>
      </sheetData>
      <sheetData sheetId="137">
        <row r="61">
          <cell r="B61" t="str">
            <v>BC 1.6m</v>
          </cell>
        </row>
      </sheetData>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sheetData sheetId="167"/>
      <sheetData sheetId="168" refreshError="1"/>
      <sheetData sheetId="169" refreshError="1"/>
      <sheetData sheetId="170" refreshError="1"/>
      <sheetData sheetId="171" refreshError="1"/>
      <sheetData sheetId="172" refreshError="1"/>
      <sheetData sheetId="173" refreshError="1"/>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refreshError="1"/>
      <sheetData sheetId="248" refreshError="1"/>
      <sheetData sheetId="249"/>
      <sheetData sheetId="250" refreshError="1"/>
      <sheetData sheetId="251" refreshError="1"/>
      <sheetData sheetId="252" refreshError="1"/>
      <sheetData sheetId="253" refreshError="1"/>
      <sheetData sheetId="254" refreshError="1"/>
      <sheetData sheetId="255"/>
      <sheetData sheetId="256" refreshError="1"/>
      <sheetData sheetId="257" refreshError="1"/>
      <sheetData sheetId="258" refreshError="1"/>
      <sheetData sheetId="259" refreshError="1"/>
      <sheetData sheetId="260" refreshError="1"/>
      <sheetData sheetId="261" refreshError="1"/>
      <sheetData sheetId="262" refreshError="1"/>
      <sheetData sheetId="263"/>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sheetData sheetId="382"/>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sheetData sheetId="584"/>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sheetData sheetId="644"/>
      <sheetData sheetId="645"/>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sheetData sheetId="656" refreshError="1"/>
      <sheetData sheetId="657" refreshError="1"/>
      <sheetData sheetId="658" refreshError="1"/>
      <sheetData sheetId="659" refreshError="1"/>
      <sheetData sheetId="660"/>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sheetData sheetId="1463" refreshError="1"/>
      <sheetData sheetId="1464" refreshError="1"/>
      <sheetData sheetId="1465" refreshError="1"/>
      <sheetData sheetId="1466" refreshError="1"/>
      <sheetData sheetId="1467"/>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efreshError="1"/>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refreshError="1"/>
      <sheetData sheetId="1723" refreshError="1"/>
      <sheetData sheetId="1724" refreshError="1"/>
      <sheetData sheetId="1725" refreshError="1"/>
      <sheetData sheetId="1726" refreshError="1"/>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refreshError="1"/>
      <sheetData sheetId="1736" refreshError="1"/>
      <sheetData sheetId="1737" refreshError="1"/>
      <sheetData sheetId="1738" refreshError="1"/>
      <sheetData sheetId="1739"/>
      <sheetData sheetId="1740" refreshError="1"/>
      <sheetData sheetId="1741" refreshError="1"/>
      <sheetData sheetId="1742" refreshError="1"/>
      <sheetData sheetId="1743" refreshError="1"/>
      <sheetData sheetId="1744" refreshError="1"/>
      <sheetData sheetId="1745" refreshError="1"/>
      <sheetData sheetId="1746" refreshError="1"/>
      <sheetData sheetId="1747" refreshError="1"/>
      <sheetData sheetId="1748" refreshError="1"/>
      <sheetData sheetId="1749" refreshError="1"/>
      <sheetData sheetId="1750" refreshError="1"/>
      <sheetData sheetId="1751" refreshError="1"/>
      <sheetData sheetId="1752" refreshError="1"/>
      <sheetData sheetId="1753" refreshError="1"/>
      <sheetData sheetId="1754" refreshError="1"/>
      <sheetData sheetId="1755" refreshError="1"/>
      <sheetData sheetId="1756" refreshError="1"/>
      <sheetData sheetId="1757" refreshError="1"/>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refreshError="1"/>
      <sheetData sheetId="1775" refreshError="1"/>
      <sheetData sheetId="1776" refreshError="1"/>
      <sheetData sheetId="1777" refreshError="1"/>
      <sheetData sheetId="1778" refreshError="1"/>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sheetData sheetId="1804" refreshError="1"/>
      <sheetData sheetId="1805" refreshError="1"/>
      <sheetData sheetId="1806" refreshError="1"/>
      <sheetData sheetId="1807" refreshError="1"/>
      <sheetData sheetId="1808" refreshError="1"/>
      <sheetData sheetId="1809" refreshError="1"/>
      <sheetData sheetId="1810" refreshError="1"/>
      <sheetData sheetId="181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refreshError="1"/>
      <sheetData sheetId="1855" refreshError="1"/>
      <sheetData sheetId="1856" refreshError="1"/>
      <sheetData sheetId="1857" refreshError="1"/>
      <sheetData sheetId="1858" refreshError="1"/>
      <sheetData sheetId="1859" refreshError="1"/>
      <sheetData sheetId="1860" refreshError="1"/>
      <sheetData sheetId="1861" refreshError="1"/>
      <sheetData sheetId="1862" refreshError="1"/>
      <sheetData sheetId="1863" refreshError="1"/>
      <sheetData sheetId="1864" refreshError="1"/>
      <sheetData sheetId="1865" refreshError="1"/>
      <sheetData sheetId="1866" refreshError="1"/>
      <sheetData sheetId="1867" refreshError="1"/>
      <sheetData sheetId="1868" refreshError="1"/>
      <sheetData sheetId="1869" refreshError="1"/>
      <sheetData sheetId="1870" refreshError="1"/>
      <sheetData sheetId="1871" refreshError="1"/>
      <sheetData sheetId="1872" refreshError="1"/>
      <sheetData sheetId="1873" refreshError="1"/>
      <sheetData sheetId="1874" refreshError="1"/>
      <sheetData sheetId="1875" refreshError="1"/>
      <sheetData sheetId="1876" refreshError="1"/>
      <sheetData sheetId="1877" refreshError="1"/>
      <sheetData sheetId="1878" refreshError="1"/>
      <sheetData sheetId="1879" refreshError="1"/>
      <sheetData sheetId="1880" refreshError="1"/>
      <sheetData sheetId="1881" refreshError="1"/>
      <sheetData sheetId="1882" refreshError="1"/>
      <sheetData sheetId="1883" refreshError="1"/>
      <sheetData sheetId="1884" refreshError="1"/>
      <sheetData sheetId="1885" refreshError="1"/>
      <sheetData sheetId="1886" refreshError="1"/>
      <sheetData sheetId="1887" refreshError="1"/>
      <sheetData sheetId="1888" refreshError="1"/>
      <sheetData sheetId="1889" refreshError="1"/>
      <sheetData sheetId="1890" refreshError="1"/>
      <sheetData sheetId="1891" refreshError="1"/>
      <sheetData sheetId="1892" refreshError="1"/>
      <sheetData sheetId="1893" refreshError="1"/>
      <sheetData sheetId="1894" refreshError="1"/>
      <sheetData sheetId="1895" refreshError="1"/>
      <sheetData sheetId="1896" refreshError="1"/>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refreshError="1"/>
      <sheetData sheetId="1908" refreshError="1"/>
      <sheetData sheetId="1909" refreshError="1"/>
      <sheetData sheetId="1910" refreshError="1"/>
      <sheetData sheetId="1911" refreshError="1"/>
      <sheetData sheetId="1912" refreshError="1"/>
      <sheetData sheetId="1913" refreshError="1"/>
      <sheetData sheetId="1914" refreshError="1"/>
      <sheetData sheetId="1915" refreshError="1"/>
      <sheetData sheetId="1916" refreshError="1"/>
      <sheetData sheetId="1917" refreshError="1"/>
      <sheetData sheetId="1918" refreshError="1"/>
      <sheetData sheetId="1919" refreshError="1"/>
      <sheetData sheetId="1920" refreshError="1"/>
      <sheetData sheetId="1921" refreshError="1"/>
      <sheetData sheetId="1922" refreshError="1"/>
      <sheetData sheetId="1923" refreshError="1"/>
      <sheetData sheetId="1924" refreshError="1"/>
      <sheetData sheetId="1925" refreshError="1"/>
      <sheetData sheetId="1926" refreshError="1"/>
      <sheetData sheetId="1927" refreshError="1"/>
      <sheetData sheetId="1928" refreshError="1"/>
      <sheetData sheetId="1929" refreshError="1"/>
      <sheetData sheetId="1930" refreshError="1"/>
      <sheetData sheetId="1931" refreshError="1"/>
      <sheetData sheetId="1932" refreshError="1"/>
      <sheetData sheetId="1933" refreshError="1"/>
      <sheetData sheetId="1934" refreshError="1"/>
      <sheetData sheetId="1935" refreshError="1"/>
      <sheetData sheetId="1936" refreshError="1"/>
      <sheetData sheetId="1937" refreshError="1"/>
      <sheetData sheetId="1938" refreshError="1"/>
      <sheetData sheetId="1939" refreshError="1"/>
      <sheetData sheetId="1940" refreshError="1"/>
      <sheetData sheetId="1941" refreshError="1"/>
      <sheetData sheetId="1942" refreshError="1"/>
      <sheetData sheetId="1943" refreshError="1"/>
      <sheetData sheetId="1944" refreshError="1"/>
      <sheetData sheetId="1945" refreshError="1"/>
      <sheetData sheetId="1946" refreshError="1"/>
      <sheetData sheetId="1947" refreshError="1"/>
      <sheetData sheetId="1948" refreshError="1"/>
      <sheetData sheetId="1949" refreshError="1"/>
      <sheetData sheetId="1950" refreshError="1"/>
      <sheetData sheetId="1951" refreshError="1"/>
      <sheetData sheetId="1952" refreshError="1"/>
      <sheetData sheetId="1953" refreshError="1"/>
      <sheetData sheetId="1954" refreshError="1"/>
      <sheetData sheetId="1955" refreshError="1"/>
      <sheetData sheetId="1956" refreshError="1"/>
      <sheetData sheetId="1957" refreshError="1"/>
      <sheetData sheetId="1958" refreshError="1"/>
      <sheetData sheetId="1959" refreshError="1"/>
      <sheetData sheetId="1960" refreshError="1"/>
      <sheetData sheetId="1961" refreshError="1"/>
      <sheetData sheetId="1962" refreshError="1"/>
      <sheetData sheetId="1963" refreshError="1"/>
      <sheetData sheetId="1964" refreshError="1"/>
      <sheetData sheetId="1965" refreshError="1"/>
      <sheetData sheetId="1966" refreshError="1"/>
      <sheetData sheetId="1967" refreshError="1"/>
      <sheetData sheetId="1968" refreshError="1"/>
      <sheetData sheetId="1969" refreshError="1"/>
      <sheetData sheetId="1970" refreshError="1"/>
      <sheetData sheetId="1971" refreshError="1"/>
      <sheetData sheetId="1972" refreshError="1"/>
      <sheetData sheetId="1973" refreshError="1"/>
      <sheetData sheetId="1974" refreshError="1"/>
      <sheetData sheetId="1975" refreshError="1"/>
      <sheetData sheetId="1976" refreshError="1"/>
      <sheetData sheetId="1977" refreshError="1"/>
      <sheetData sheetId="1978" refreshError="1"/>
      <sheetData sheetId="1979" refreshError="1"/>
      <sheetData sheetId="1980" refreshError="1"/>
      <sheetData sheetId="1981" refreshError="1"/>
      <sheetData sheetId="1982" refreshError="1"/>
      <sheetData sheetId="1983" refreshError="1"/>
      <sheetData sheetId="1984" refreshError="1"/>
      <sheetData sheetId="1985" refreshError="1"/>
      <sheetData sheetId="1986" refreshError="1"/>
      <sheetData sheetId="1987" refreshError="1"/>
      <sheetData sheetId="1988" refreshError="1"/>
      <sheetData sheetId="1989" refreshError="1"/>
      <sheetData sheetId="1990" refreshError="1"/>
      <sheetData sheetId="1991" refreshError="1"/>
      <sheetData sheetId="1992" refreshError="1"/>
      <sheetData sheetId="1993" refreshError="1"/>
      <sheetData sheetId="1994" refreshError="1"/>
      <sheetData sheetId="1995" refreshError="1"/>
      <sheetData sheetId="1996" refreshError="1"/>
      <sheetData sheetId="1997" refreshError="1"/>
      <sheetData sheetId="1998" refreshError="1"/>
      <sheetData sheetId="1999" refreshError="1"/>
      <sheetData sheetId="2000" refreshError="1"/>
      <sheetData sheetId="2001" refreshError="1"/>
      <sheetData sheetId="2002" refreshError="1"/>
      <sheetData sheetId="2003" refreshError="1"/>
      <sheetData sheetId="2004" refreshError="1"/>
      <sheetData sheetId="2005" refreshError="1"/>
      <sheetData sheetId="2006" refreshError="1"/>
      <sheetData sheetId="2007" refreshError="1"/>
      <sheetData sheetId="2008" refreshError="1"/>
      <sheetData sheetId="2009" refreshError="1"/>
      <sheetData sheetId="2010" refreshError="1"/>
      <sheetData sheetId="2011" refreshError="1"/>
      <sheetData sheetId="2012" refreshError="1"/>
      <sheetData sheetId="2013" refreshError="1"/>
      <sheetData sheetId="2014" refreshError="1"/>
      <sheetData sheetId="2015" refreshError="1"/>
      <sheetData sheetId="2016" refreshError="1"/>
      <sheetData sheetId="2017" refreshError="1"/>
      <sheetData sheetId="2018" refreshError="1"/>
      <sheetData sheetId="2019" refreshError="1"/>
      <sheetData sheetId="2020" refreshError="1"/>
      <sheetData sheetId="2021" refreshError="1"/>
      <sheetData sheetId="2022" refreshError="1"/>
      <sheetData sheetId="2023" refreshError="1"/>
      <sheetData sheetId="2024" refreshError="1"/>
      <sheetData sheetId="2025" refreshError="1"/>
      <sheetData sheetId="2026" refreshError="1"/>
      <sheetData sheetId="2027" refreshError="1"/>
      <sheetData sheetId="2028" refreshError="1"/>
      <sheetData sheetId="2029" refreshError="1"/>
      <sheetData sheetId="2030" refreshError="1"/>
      <sheetData sheetId="2031" refreshError="1"/>
      <sheetData sheetId="2032" refreshError="1"/>
      <sheetData sheetId="2033" refreshError="1"/>
      <sheetData sheetId="2034" refreshError="1"/>
      <sheetData sheetId="2035" refreshError="1"/>
      <sheetData sheetId="2036" refreshError="1"/>
      <sheetData sheetId="2037" refreshError="1"/>
      <sheetData sheetId="2038" refreshError="1"/>
      <sheetData sheetId="2039" refreshError="1"/>
      <sheetData sheetId="2040" refreshError="1"/>
      <sheetData sheetId="2041" refreshError="1"/>
      <sheetData sheetId="2042" refreshError="1"/>
      <sheetData sheetId="2043" refreshError="1"/>
      <sheetData sheetId="2044" refreshError="1"/>
      <sheetData sheetId="2045" refreshError="1"/>
      <sheetData sheetId="2046" refreshError="1"/>
      <sheetData sheetId="2047" refreshError="1"/>
      <sheetData sheetId="2048" refreshError="1"/>
      <sheetData sheetId="2049" refreshError="1"/>
      <sheetData sheetId="2050" refreshError="1"/>
      <sheetData sheetId="2051" refreshError="1"/>
      <sheetData sheetId="2052" refreshError="1"/>
      <sheetData sheetId="2053" refreshError="1"/>
      <sheetData sheetId="2054" refreshError="1"/>
      <sheetData sheetId="2055" refreshError="1"/>
      <sheetData sheetId="2056" refreshError="1"/>
      <sheetData sheetId="2057" refreshError="1"/>
      <sheetData sheetId="2058" refreshError="1"/>
      <sheetData sheetId="2059" refreshError="1"/>
      <sheetData sheetId="2060" refreshError="1"/>
      <sheetData sheetId="2061" refreshError="1"/>
      <sheetData sheetId="2062" refreshError="1"/>
      <sheetData sheetId="2063" refreshError="1"/>
      <sheetData sheetId="2064" refreshError="1"/>
      <sheetData sheetId="2065" refreshError="1"/>
      <sheetData sheetId="2066" refreshError="1"/>
      <sheetData sheetId="2067" refreshError="1"/>
      <sheetData sheetId="2068" refreshError="1"/>
      <sheetData sheetId="2069" refreshError="1"/>
      <sheetData sheetId="2070" refreshError="1"/>
      <sheetData sheetId="2071" refreshError="1"/>
      <sheetData sheetId="2072" refreshError="1"/>
      <sheetData sheetId="2073" refreshError="1"/>
      <sheetData sheetId="2074" refreshError="1"/>
      <sheetData sheetId="2075" refreshError="1"/>
      <sheetData sheetId="2076" refreshError="1"/>
      <sheetData sheetId="2077" refreshError="1"/>
      <sheetData sheetId="2078" refreshError="1"/>
      <sheetData sheetId="2079" refreshError="1"/>
      <sheetData sheetId="2080" refreshError="1"/>
      <sheetData sheetId="2081" refreshError="1"/>
      <sheetData sheetId="2082" refreshError="1"/>
      <sheetData sheetId="2083" refreshError="1"/>
      <sheetData sheetId="2084" refreshError="1"/>
      <sheetData sheetId="2085" refreshError="1"/>
      <sheetData sheetId="2086" refreshError="1"/>
      <sheetData sheetId="2087" refreshError="1"/>
      <sheetData sheetId="2088" refreshError="1"/>
      <sheetData sheetId="2089" refreshError="1"/>
      <sheetData sheetId="2090" refreshError="1"/>
      <sheetData sheetId="2091" refreshError="1"/>
      <sheetData sheetId="2092" refreshError="1"/>
      <sheetData sheetId="2093" refreshError="1"/>
      <sheetData sheetId="2094" refreshError="1"/>
      <sheetData sheetId="2095" refreshError="1"/>
      <sheetData sheetId="2096" refreshError="1"/>
      <sheetData sheetId="2097" refreshError="1"/>
      <sheetData sheetId="2098" refreshError="1"/>
      <sheetData sheetId="2099" refreshError="1"/>
      <sheetData sheetId="2100" refreshError="1"/>
      <sheetData sheetId="2101" refreshError="1"/>
      <sheetData sheetId="2102" refreshError="1"/>
      <sheetData sheetId="2103" refreshError="1"/>
      <sheetData sheetId="2104" refreshError="1"/>
      <sheetData sheetId="2105" refreshError="1"/>
      <sheetData sheetId="2106" refreshError="1"/>
      <sheetData sheetId="2107" refreshError="1"/>
      <sheetData sheetId="2108" refreshError="1"/>
      <sheetData sheetId="2109" refreshError="1"/>
      <sheetData sheetId="2110" refreshError="1"/>
      <sheetData sheetId="2111" refreshError="1"/>
      <sheetData sheetId="2112" refreshError="1"/>
      <sheetData sheetId="2113" refreshError="1"/>
      <sheetData sheetId="2114" refreshError="1"/>
      <sheetData sheetId="2115" refreshError="1"/>
      <sheetData sheetId="2116" refreshError="1"/>
      <sheetData sheetId="2117" refreshError="1"/>
      <sheetData sheetId="2118" refreshError="1"/>
      <sheetData sheetId="2119" refreshError="1"/>
      <sheetData sheetId="2120" refreshError="1"/>
      <sheetData sheetId="2121" refreshError="1"/>
      <sheetData sheetId="2122" refreshError="1"/>
      <sheetData sheetId="2123" refreshError="1"/>
      <sheetData sheetId="2124" refreshError="1"/>
      <sheetData sheetId="2125" refreshError="1"/>
      <sheetData sheetId="2126" refreshError="1"/>
      <sheetData sheetId="2127" refreshError="1"/>
      <sheetData sheetId="2128" refreshError="1"/>
      <sheetData sheetId="2129" refreshError="1"/>
      <sheetData sheetId="2130" refreshError="1"/>
      <sheetData sheetId="2131" refreshError="1"/>
      <sheetData sheetId="2132" refreshError="1"/>
      <sheetData sheetId="2133" refreshError="1"/>
      <sheetData sheetId="2134" refreshError="1"/>
      <sheetData sheetId="2135" refreshError="1"/>
      <sheetData sheetId="2136" refreshError="1"/>
      <sheetData sheetId="2137" refreshError="1"/>
      <sheetData sheetId="2138" refreshError="1"/>
      <sheetData sheetId="2139" refreshError="1"/>
      <sheetData sheetId="2140" refreshError="1"/>
      <sheetData sheetId="2141" refreshError="1"/>
      <sheetData sheetId="2142" refreshError="1"/>
      <sheetData sheetId="2143" refreshError="1"/>
      <sheetData sheetId="2144" refreshError="1"/>
      <sheetData sheetId="2145" refreshError="1"/>
      <sheetData sheetId="2146" refreshError="1"/>
      <sheetData sheetId="2147" refreshError="1"/>
      <sheetData sheetId="2148" refreshError="1"/>
      <sheetData sheetId="2149" refreshError="1"/>
      <sheetData sheetId="2150" refreshError="1"/>
      <sheetData sheetId="2151" refreshError="1"/>
      <sheetData sheetId="2152" refreshError="1"/>
      <sheetData sheetId="2153" refreshError="1"/>
      <sheetData sheetId="2154" refreshError="1"/>
      <sheetData sheetId="2155" refreshError="1"/>
      <sheetData sheetId="2156" refreshError="1"/>
      <sheetData sheetId="2157" refreshError="1"/>
      <sheetData sheetId="2158" refreshError="1"/>
      <sheetData sheetId="2159" refreshError="1"/>
      <sheetData sheetId="2160" refreshError="1"/>
      <sheetData sheetId="2161" refreshError="1"/>
      <sheetData sheetId="2162" refreshError="1"/>
      <sheetData sheetId="2163" refreshError="1"/>
      <sheetData sheetId="2164" refreshError="1"/>
      <sheetData sheetId="2165" refreshError="1"/>
      <sheetData sheetId="2166" refreshError="1"/>
      <sheetData sheetId="2167" refreshError="1"/>
      <sheetData sheetId="2168" refreshError="1"/>
      <sheetData sheetId="2169" refreshError="1"/>
      <sheetData sheetId="2170" refreshError="1"/>
      <sheetData sheetId="2171" refreshError="1"/>
      <sheetData sheetId="2172" refreshError="1"/>
      <sheetData sheetId="2173" refreshError="1"/>
      <sheetData sheetId="2174" refreshError="1"/>
      <sheetData sheetId="2175" refreshError="1"/>
      <sheetData sheetId="2176" refreshError="1"/>
      <sheetData sheetId="2177" refreshError="1"/>
      <sheetData sheetId="2178" refreshError="1"/>
      <sheetData sheetId="2179" refreshError="1"/>
      <sheetData sheetId="2180" refreshError="1"/>
      <sheetData sheetId="2181" refreshError="1"/>
      <sheetData sheetId="2182" refreshError="1"/>
      <sheetData sheetId="2183" refreshError="1"/>
      <sheetData sheetId="2184" refreshError="1"/>
      <sheetData sheetId="2185" refreshError="1"/>
      <sheetData sheetId="2186" refreshError="1"/>
      <sheetData sheetId="2187" refreshError="1"/>
      <sheetData sheetId="2188" refreshError="1"/>
      <sheetData sheetId="2189" refreshError="1"/>
      <sheetData sheetId="2190" refreshError="1"/>
      <sheetData sheetId="2191" refreshError="1"/>
      <sheetData sheetId="2192" refreshError="1"/>
      <sheetData sheetId="2193" refreshError="1"/>
      <sheetData sheetId="2194" refreshError="1"/>
      <sheetData sheetId="2195" refreshError="1"/>
      <sheetData sheetId="2196" refreshError="1"/>
      <sheetData sheetId="2197" refreshError="1"/>
      <sheetData sheetId="2198" refreshError="1"/>
      <sheetData sheetId="2199" refreshError="1"/>
      <sheetData sheetId="2200" refreshError="1"/>
      <sheetData sheetId="2201" refreshError="1"/>
      <sheetData sheetId="2202" refreshError="1"/>
      <sheetData sheetId="2203" refreshError="1"/>
      <sheetData sheetId="2204" refreshError="1"/>
      <sheetData sheetId="2205" refreshError="1"/>
      <sheetData sheetId="2206" refreshError="1"/>
      <sheetData sheetId="2207" refreshError="1"/>
      <sheetData sheetId="2208" refreshError="1"/>
      <sheetData sheetId="2209" refreshError="1"/>
      <sheetData sheetId="2210" refreshError="1"/>
      <sheetData sheetId="2211" refreshError="1"/>
      <sheetData sheetId="2212" refreshError="1"/>
      <sheetData sheetId="2213" refreshError="1"/>
      <sheetData sheetId="2214" refreshError="1"/>
      <sheetData sheetId="2215" refreshError="1"/>
      <sheetData sheetId="2216" refreshError="1"/>
      <sheetData sheetId="2217" refreshError="1"/>
      <sheetData sheetId="2218" refreshError="1"/>
      <sheetData sheetId="2219" refreshError="1"/>
      <sheetData sheetId="2220" refreshError="1"/>
      <sheetData sheetId="2221" refreshError="1"/>
      <sheetData sheetId="2222" refreshError="1"/>
      <sheetData sheetId="2223" refreshError="1"/>
      <sheetData sheetId="2224" refreshError="1"/>
      <sheetData sheetId="2225" refreshError="1"/>
      <sheetData sheetId="2226" refreshError="1"/>
      <sheetData sheetId="2227" refreshError="1"/>
      <sheetData sheetId="2228" refreshError="1"/>
      <sheetData sheetId="2229" refreshError="1"/>
      <sheetData sheetId="2230" refreshError="1"/>
      <sheetData sheetId="2231" refreshError="1"/>
      <sheetData sheetId="2232" refreshError="1"/>
      <sheetData sheetId="2233" refreshError="1"/>
      <sheetData sheetId="2234" refreshError="1"/>
      <sheetData sheetId="2235" refreshError="1"/>
      <sheetData sheetId="2236" refreshError="1"/>
      <sheetData sheetId="2237" refreshError="1"/>
      <sheetData sheetId="2238" refreshError="1"/>
      <sheetData sheetId="2239" refreshError="1"/>
      <sheetData sheetId="2240" refreshError="1"/>
      <sheetData sheetId="2241" refreshError="1"/>
      <sheetData sheetId="2242" refreshError="1"/>
      <sheetData sheetId="2243" refreshError="1"/>
      <sheetData sheetId="2244" refreshError="1"/>
      <sheetData sheetId="2245" refreshError="1"/>
      <sheetData sheetId="2246" refreshError="1"/>
      <sheetData sheetId="2247" refreshError="1"/>
      <sheetData sheetId="2248" refreshError="1"/>
      <sheetData sheetId="2249" refreshError="1"/>
      <sheetData sheetId="2250" refreshError="1"/>
      <sheetData sheetId="2251" refreshError="1"/>
      <sheetData sheetId="2252" refreshError="1"/>
      <sheetData sheetId="2253" refreshError="1"/>
      <sheetData sheetId="2254" refreshError="1"/>
      <sheetData sheetId="2255" refreshError="1"/>
      <sheetData sheetId="2256" refreshError="1"/>
      <sheetData sheetId="2257" refreshError="1"/>
      <sheetData sheetId="2258" refreshError="1"/>
      <sheetData sheetId="2259" refreshError="1"/>
      <sheetData sheetId="2260" refreshError="1"/>
      <sheetData sheetId="2261" refreshError="1"/>
      <sheetData sheetId="2262" refreshError="1"/>
      <sheetData sheetId="2263" refreshError="1"/>
      <sheetData sheetId="2264" refreshError="1"/>
      <sheetData sheetId="2265" refreshError="1"/>
      <sheetData sheetId="2266" refreshError="1"/>
      <sheetData sheetId="2267" refreshError="1"/>
      <sheetData sheetId="2268" refreshError="1"/>
      <sheetData sheetId="2269" refreshError="1"/>
      <sheetData sheetId="2270" refreshError="1"/>
      <sheetData sheetId="2271" refreshError="1"/>
      <sheetData sheetId="2272" refreshError="1"/>
      <sheetData sheetId="2273" refreshError="1"/>
      <sheetData sheetId="227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정리"/>
      <sheetName val="단면치수"/>
      <sheetName val="G1"/>
      <sheetName val="G2"/>
      <sheetName val="G3"/>
      <sheetName val="G4"/>
      <sheetName val="G5"/>
      <sheetName val="G6"/>
      <sheetName val="G7"/>
      <sheetName val="G8"/>
      <sheetName val="G9"/>
      <sheetName val="G10"/>
      <sheetName val="G11"/>
      <sheetName val="G12"/>
      <sheetName val="G13"/>
      <sheetName val="G14"/>
      <sheetName val="G15"/>
      <sheetName val="G16"/>
      <sheetName val="G17"/>
      <sheetName val="G18"/>
      <sheetName val="G19"/>
      <sheetName val="G20"/>
      <sheetName val="G21"/>
      <sheetName val="G22"/>
      <sheetName val="G23"/>
      <sheetName val="G24"/>
      <sheetName val="G25"/>
      <sheetName val="G26"/>
      <sheetName val="G27"/>
      <sheetName val="G28"/>
      <sheetName val="G29"/>
      <sheetName val="G30"/>
      <sheetName val="G31"/>
      <sheetName val="G32"/>
      <sheetName val="G33"/>
      <sheetName val="G34"/>
      <sheetName val="G35"/>
      <sheetName val="G36"/>
      <sheetName val="G37"/>
      <sheetName val="G38"/>
      <sheetName val="G39"/>
      <sheetName val="G40"/>
      <sheetName val="G41"/>
      <sheetName val="G42"/>
      <sheetName val="G43"/>
      <sheetName val="G44"/>
      <sheetName val="G45"/>
      <sheetName val="G46"/>
      <sheetName val="G47"/>
      <sheetName val="G48"/>
      <sheetName val="G49"/>
      <sheetName val="G50"/>
      <sheetName val="G51"/>
      <sheetName val="G52"/>
      <sheetName val="G53"/>
      <sheetName val="G55"/>
      <sheetName val="G54"/>
      <sheetName val="G56"/>
      <sheetName val="G57"/>
      <sheetName val="G58"/>
      <sheetName val="G59"/>
      <sheetName val="G60"/>
      <sheetName val="G61"/>
      <sheetName val="G62"/>
      <sheetName val="G63"/>
      <sheetName val="G64"/>
      <sheetName val="G65"/>
      <sheetName val="G66"/>
      <sheetName val="G67"/>
      <sheetName val="G68"/>
      <sheetName val="G69"/>
      <sheetName val="G70"/>
      <sheetName val="G71"/>
      <sheetName val="G72"/>
      <sheetName val="G73"/>
      <sheetName val="G74"/>
      <sheetName val="G75"/>
      <sheetName val="G76"/>
      <sheetName val="G77"/>
      <sheetName val="G78"/>
      <sheetName val="G79"/>
      <sheetName val="터널조도"/>
      <sheetName val="노임"/>
      <sheetName val="CHITIET VL-NC"/>
      <sheetName val="DON GIA"/>
      <sheetName val="ABUT수량-A1"/>
      <sheetName val="1.설계기준"/>
      <sheetName val="Sheet7"/>
      <sheetName val="DATE"/>
      <sheetName val="DATA"/>
      <sheetName val="노임단가"/>
      <sheetName val="LKVL-CK-HT-GD1"/>
      <sheetName val="단면계수"/>
      <sheetName val="Sheet1"/>
    </sheetNames>
    <sheetDataSet>
      <sheetData sheetId="0" refreshError="1"/>
      <sheetData sheetId="1" refreshError="1">
        <row r="1">
          <cell r="A1">
            <v>9</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설계조건"/>
      <sheetName val="need"/>
      <sheetName val="정모멘트부"/>
      <sheetName val="교번부"/>
      <sheetName val="부모멘트부"/>
      <sheetName val="정리"/>
      <sheetName val="단면치수"/>
      <sheetName val="MOTOR"/>
      <sheetName val="ITEM"/>
      <sheetName val="변화치수"/>
      <sheetName val="횡배위치"/>
      <sheetName val="조도계산서 (도서)"/>
      <sheetName val="IMP(MAIN)"/>
      <sheetName val="IMP (REACTOR)"/>
      <sheetName val="ABUT수량-A1"/>
      <sheetName val="우각부보강"/>
      <sheetName val="깨기"/>
      <sheetName val="DS-최종"/>
      <sheetName val="3련 BOX"/>
      <sheetName val="정부노임단가"/>
      <sheetName val="일반공사"/>
      <sheetName val="working load at the btm ft."/>
      <sheetName val="stability check"/>
      <sheetName val="design criteria"/>
      <sheetName val="터파기및재료"/>
      <sheetName val="자재단가"/>
      <sheetName val="장비집계"/>
      <sheetName val="입력DATA"/>
      <sheetName val="바닥판"/>
      <sheetName val="1.설계기준"/>
      <sheetName val="I一般比"/>
    </sheetNames>
    <sheetDataSet>
      <sheetData sheetId="0" refreshError="1">
        <row r="40">
          <cell r="P40">
            <v>4800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결재인"/>
      <sheetName val="개요 "/>
      <sheetName val="위생기구 마감재"/>
      <sheetName val="배관재질"/>
      <sheetName val="시운전비"/>
      <sheetName val="산출근거"/>
      <sheetName val="추가공사"/>
      <sheetName val="산출근거-1"/>
      <sheetName val="금액산출"/>
    </sheetNames>
    <sheetDataSet>
      <sheetData sheetId="0"/>
      <sheetData sheetId="1" refreshError="1"/>
      <sheetData sheetId="2"/>
      <sheetData sheetId="3"/>
      <sheetData sheetId="4" refreshError="1"/>
      <sheetData sheetId="5"/>
      <sheetData sheetId="6"/>
      <sheetData sheetId="7" refreshError="1"/>
      <sheetData sheetId="8" refreshError="1"/>
      <sheetData sheetId="9" refreshError="1"/>
    </sheetDataSet>
  </externalBook>
</externalLink>
</file>

<file path=xl/externalLinks/externalLink1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설계서표지-1"/>
      <sheetName val="설계서표지-2"/>
      <sheetName val="1.변경이유서-표지"/>
      <sheetName val="1.변경이유서"/>
      <sheetName val="2.설계설명서-표지"/>
      <sheetName val="2.설계설명서"/>
      <sheetName val="3.공사개요-다.주요공사량"/>
      <sheetName val="4.재료원"/>
      <sheetName val="5.지급자재 명세서"/>
      <sheetName val="5.1지급자재 명세서"/>
      <sheetName val="5.2지급자재 명세서(가) "/>
      <sheetName val="5.2지급자재 명세서 (나)"/>
      <sheetName val="6.시멘트 콘크리트 배합 설계표"/>
      <sheetName val="8.∼11."/>
      <sheetName val="8.∼11.(2)"/>
      <sheetName val="8.∼11.(3)"/>
      <sheetName val="설계내역서표지"/>
      <sheetName val="토공표지"/>
      <sheetName val="배수공표지"/>
      <sheetName val="구조물공표지"/>
      <sheetName val="포장공표지"/>
      <sheetName val="부대공표지"/>
      <sheetName val="지급자재표지"/>
      <sheetName val="지급자재내역"/>
      <sheetName val="지급자재내역(2)"/>
      <sheetName val="내역서"/>
      <sheetName val="집계표"/>
      <sheetName val="전체K치"/>
      <sheetName val="98K치"/>
      <sheetName val="7.아스팔트 콘크리트 배합설계표"/>
      <sheetName val="현장"/>
      <sheetName val="정부노임단가"/>
      <sheetName val="MOTOR"/>
      <sheetName val="차액보증"/>
      <sheetName val="일반공사"/>
      <sheetName val="견적시담(송포2공구)"/>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1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설계조건"/>
      <sheetName val="need"/>
      <sheetName val="정모멘트부"/>
      <sheetName val="교번부"/>
      <sheetName val="부모멘트부"/>
      <sheetName val="정리"/>
      <sheetName val="MOTOR"/>
      <sheetName val="단면치수"/>
      <sheetName val="DATA"/>
      <sheetName val="노임단가"/>
      <sheetName val="ABUT수량-A1"/>
      <sheetName val="동방설계서"/>
      <sheetName val="#REF"/>
      <sheetName val="정부노임단가"/>
      <sheetName val="1_설계조건"/>
      <sheetName val="공사설명서"/>
      <sheetName val="IMP(MAIN)"/>
      <sheetName val="IMP (REACTOR)"/>
      <sheetName val="9.주형연결부(3경간)"/>
      <sheetName val="Sheet1"/>
      <sheetName val="Y-WORK"/>
      <sheetName val="DM 56"/>
      <sheetName val="SORCE1"/>
      <sheetName val="가시설단위수량"/>
      <sheetName val="장비집계"/>
      <sheetName val="자재단가"/>
      <sheetName val="입력DATA"/>
      <sheetName val="바닥판"/>
      <sheetName val="인건비 "/>
      <sheetName val="Sheet4"/>
    </sheetNames>
    <sheetDataSet>
      <sheetData sheetId="0" refreshError="1">
        <row r="40">
          <cell r="P40">
            <v>4800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1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sheetName val="PL"/>
      <sheetName val="시산표"/>
      <sheetName val="사업부구분코드"/>
      <sheetName val="02예상양식_사업부_박주병"/>
      <sheetName val="1부생산계획"/>
      <sheetName val="환률"/>
      <sheetName val="#REF"/>
      <sheetName val="목표대비실적(R)"/>
      <sheetName val="TAT기준정보"/>
      <sheetName val="편성 전제"/>
      <sheetName val="미지급이자(분쟁대상)"/>
      <sheetName val="유통망계획"/>
      <sheetName val="P模板"/>
      <sheetName val="FRT_O"/>
      <sheetName val="CHIP_INV"/>
      <sheetName val="FT_금액"/>
      <sheetName val="FAB_I"/>
      <sheetName val="FAB_O"/>
      <sheetName val="내역"/>
      <sheetName val="결산재고"/>
      <sheetName val="9-16소요"/>
      <sheetName val="Sheet1"/>
      <sheetName val="Burnin"/>
      <sheetName val="BSL"/>
      <sheetName val="CRITERIA1"/>
      <sheetName val="Factor"/>
      <sheetName val="세부"/>
      <sheetName val="DATA4"/>
      <sheetName val="DATA5"/>
      <sheetName val="DATA3"/>
      <sheetName val="DATA1"/>
      <sheetName val="DATA2"/>
      <sheetName val="DATA6"/>
      <sheetName val="Com-Button"/>
      <sheetName val="모델별"/>
      <sheetName val="원단위"/>
      <sheetName val="???????"/>
      <sheetName val="Volume&amp;TVC"/>
      <sheetName val="판매비"/>
      <sheetName val="_______"/>
      <sheetName val="차량_교육_Payroll_Tax"/>
      <sheetName val="기초Data"/>
      <sheetName val="차체"/>
      <sheetName val="Invest"/>
      <sheetName val="LE"/>
      <sheetName val="Input commodity fallout"/>
      <sheetName val="Reporting"/>
      <sheetName val="제조5과"/>
      <sheetName val="유효성_모델속성"/>
      <sheetName val="유효성_모델"/>
      <sheetName val="99년6월재료비"/>
      <sheetName val="3-1TU"/>
      <sheetName val="한계원가"/>
      <sheetName val="인피년 출하list"/>
      <sheetName val="日别时刻别纳品现况"/>
      <sheetName val="유효성_영업사원"/>
      <sheetName val="유효성_거래선"/>
      <sheetName val="유효성_기타"/>
      <sheetName val="#REF!"/>
      <sheetName val="MRS세부"/>
      <sheetName val="재료비"/>
      <sheetName val="당월(1)"/>
      <sheetName val="9712LC"/>
      <sheetName val="판매 Upload Template"/>
      <sheetName val="item"/>
      <sheetName val="IS"/>
      <sheetName val="Outbox"/>
      <sheetName val="Overhead summary"/>
      <sheetName val="Workings"/>
      <sheetName val="Device"/>
      <sheetName val="FLORIDA"/>
      <sheetName val="월 필요 수량 +0 "/>
      <sheetName val="GP"/>
      <sheetName val="일일물동"/>
      <sheetName val="DATA"/>
      <sheetName val="목록"/>
      <sheetName val="KT1 Qual"/>
      <sheetName val="XL4Poppy"/>
      <sheetName val="CAUDIT"/>
      <sheetName val="Packing수불"/>
      <sheetName val="Scrap"/>
      <sheetName val="CELL"/>
      <sheetName val="생산계획"/>
      <sheetName val="월간total"/>
      <sheetName val="실적입력"/>
      <sheetName val="CELL 생산일보 "/>
      <sheetName val="값목록(Don't touch)"/>
      <sheetName val="G&amp;A"/>
      <sheetName val="R&amp;D"/>
      <sheetName val="NHA VE SINH CN"/>
      <sheetName val="기술료현황"/>
      <sheetName val="매출현황"/>
      <sheetName val="외주가공비"/>
      <sheetName val="제품타출현황"/>
      <sheetName val="제조타출현황"/>
      <sheetName val="제품상품타입현황"/>
      <sheetName val="p2-1"/>
      <sheetName val="내구품질향상1"/>
      <sheetName val="Simple Integrated"/>
      <sheetName val="SCR"/>
      <sheetName val="Dawlance"/>
      <sheetName val="e-1810_A"/>
      <sheetName val="RES"/>
      <sheetName val="MFAB"/>
      <sheetName val="MFRT"/>
      <sheetName val="MPKG"/>
      <sheetName val="MPRD"/>
      <sheetName val="합계잔액시산표"/>
      <sheetName val="summary"/>
      <sheetName val="실사양식 (2)"/>
      <sheetName val="Data lists"/>
      <sheetName val="销售"/>
      <sheetName val="편성_전제"/>
      <sheetName val="Input_commodity_fallout"/>
      <sheetName val="인피년_출하list"/>
      <sheetName val="월_필요_수량_+0_"/>
      <sheetName val="판매_Upload_Template"/>
      <sheetName val="Overhead_summary"/>
      <sheetName val="KT1_Qual"/>
      <sheetName val="경비"/>
      <sheetName val="Index"/>
      <sheetName val="giathanh1"/>
      <sheetName val=""/>
      <sheetName val="TCA"/>
      <sheetName val="Nicole"/>
      <sheetName val="Drop Down"/>
      <sheetName val="Supplier List"/>
      <sheetName val="Input_commodity_fallout2"/>
      <sheetName val="인피년_출하list2"/>
      <sheetName val="판매_Upload_Template2"/>
      <sheetName val="편성_전제2"/>
      <sheetName val="Overhead_summary2"/>
      <sheetName val="월_필요_수량_+0_2"/>
      <sheetName val="CELL_생산일보_1"/>
      <sheetName val="KT1_Qual2"/>
      <sheetName val="값목록(Don't_touch)1"/>
      <sheetName val="NHA_VE_SINH_CN1"/>
      <sheetName val="실사양식_(2)1"/>
      <sheetName val="Data_lists1"/>
      <sheetName val="Simple_Integrated1"/>
      <sheetName val="Drop_Down1"/>
      <sheetName val="Supplier_List1"/>
      <sheetName val="Input_commodity_fallout1"/>
      <sheetName val="인피년_출하list1"/>
      <sheetName val="판매_Upload_Template1"/>
      <sheetName val="편성_전제1"/>
      <sheetName val="Overhead_summary1"/>
      <sheetName val="월_필요_수량_+0_1"/>
      <sheetName val="CELL_생산일보_"/>
      <sheetName val="KT1_Qual1"/>
      <sheetName val="값목록(Don't_touch)"/>
      <sheetName val="NHA_VE_SINH_CN"/>
      <sheetName val="실사양식_(2)"/>
      <sheetName val="Data_lists"/>
      <sheetName val="Simple_Integrated"/>
      <sheetName val="Drop_Down"/>
      <sheetName val="Supplier_List"/>
      <sheetName val="Datamember hospital"/>
      <sheetName val="Cari member Hospital"/>
      <sheetName val="관세구분시트"/>
      <sheetName val="분기별데이타"/>
      <sheetName val="월별데이타"/>
      <sheetName val="Budget prices"/>
      <sheetName val="Price Master"/>
      <sheetName val="PL_Detail"/>
      <sheetName val="Budget_prices"/>
      <sheetName val="Price_Master"/>
      <sheetName val="棚卸内訳"/>
      <sheetName val="물동"/>
      <sheetName val="EPS"/>
    </sheetNames>
    <sheetDataSet>
      <sheetData sheetId="0"/>
      <sheetData sheetId="1"/>
      <sheetData sheetId="2"/>
      <sheetData sheetId="3" refreshError="1">
        <row r="2">
          <cell r="A2" t="str">
            <v>국내기타</v>
          </cell>
        </row>
        <row r="3">
          <cell r="A3" t="str">
            <v>국내본사</v>
          </cell>
        </row>
        <row r="4">
          <cell r="A4" t="str">
            <v>국내연구소</v>
          </cell>
        </row>
        <row r="5">
          <cell r="A5" t="str">
            <v>국내철수/부실</v>
          </cell>
        </row>
        <row r="6">
          <cell r="A6" t="str">
            <v>국내한국영업</v>
          </cell>
        </row>
        <row r="7">
          <cell r="A7" t="str">
            <v>국내SVC</v>
          </cell>
        </row>
        <row r="8">
          <cell r="A8" t="str">
            <v>기간통신 사업부</v>
          </cell>
        </row>
        <row r="9">
          <cell r="A9" t="str">
            <v>냉장고 사업부</v>
          </cell>
        </row>
        <row r="10">
          <cell r="A10" t="str">
            <v>냉장고 콤프레서 사업부</v>
          </cell>
        </row>
        <row r="11">
          <cell r="A11" t="str">
            <v>기업통신 사업부</v>
          </cell>
        </row>
        <row r="12">
          <cell r="A12" t="str">
            <v>Data Network 사업부</v>
          </cell>
        </row>
        <row r="13">
          <cell r="A13" t="str">
            <v>디지털 AV 사업부</v>
          </cell>
        </row>
        <row r="14">
          <cell r="A14" t="str">
            <v xml:space="preserve">디지털 Micro Circuit 사업부 </v>
          </cell>
        </row>
        <row r="15">
          <cell r="A15" t="str">
            <v>디지털 PDP 사업부</v>
          </cell>
        </row>
        <row r="16">
          <cell r="A16" t="str">
            <v>디지털 Recording Media 사업부</v>
          </cell>
        </row>
        <row r="17">
          <cell r="A17" t="str">
            <v>디지털 Storage 사업부</v>
          </cell>
        </row>
        <row r="18">
          <cell r="A18" t="str">
            <v>디지털 TV 사업부</v>
          </cell>
        </row>
        <row r="19">
          <cell r="A19" t="str">
            <v>디지털 Venture 사업부</v>
          </cell>
        </row>
        <row r="20">
          <cell r="A20" t="str">
            <v>모니터 사업부</v>
          </cell>
        </row>
        <row r="21">
          <cell r="A21" t="str">
            <v>모터 사업부</v>
          </cell>
        </row>
        <row r="22">
          <cell r="A22" t="str">
            <v>세탁기 사업부</v>
          </cell>
        </row>
        <row r="23">
          <cell r="A23" t="str">
            <v>에어컨 사업부</v>
          </cell>
        </row>
        <row r="24">
          <cell r="A24" t="str">
            <v>에어컨 콤프레서 사업부</v>
          </cell>
        </row>
        <row r="25">
          <cell r="A25" t="str">
            <v>유무선단말 사업부</v>
          </cell>
        </row>
        <row r="26">
          <cell r="A26" t="str">
            <v>이동통신 사업부</v>
          </cell>
        </row>
        <row r="27">
          <cell r="A27" t="str">
            <v>조리기기 사업부</v>
          </cell>
        </row>
        <row r="28">
          <cell r="A28" t="str">
            <v>청소기 사업부</v>
          </cell>
        </row>
        <row r="29">
          <cell r="A29" t="str">
            <v>통신운영 사업부</v>
          </cell>
        </row>
        <row r="30">
          <cell r="A30" t="str">
            <v>CDMA단말 사업부</v>
          </cell>
        </row>
        <row r="31">
          <cell r="A31" t="str">
            <v>DSS 사업부</v>
          </cell>
        </row>
        <row r="32">
          <cell r="A32" t="str">
            <v>GSM단말 사업부</v>
          </cell>
        </row>
        <row r="33">
          <cell r="A33" t="str">
            <v>MGT 사업부</v>
          </cell>
        </row>
        <row r="34">
          <cell r="A34" t="str">
            <v>DDM 사업본부내 거래</v>
          </cell>
        </row>
        <row r="35">
          <cell r="A35" t="str">
            <v>DA 사업본부내 거래</v>
          </cell>
        </row>
        <row r="36">
          <cell r="A36" t="str">
            <v>이동단말 사업본부내 거래</v>
          </cell>
        </row>
        <row r="37">
          <cell r="A37" t="str">
            <v>시스템 사업본부내 거래</v>
          </cell>
        </row>
        <row r="38">
          <cell r="A38" t="str">
            <v>PC 사업부</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Set>
  </externalBook>
</externalLink>
</file>

<file path=xl/externalLinks/externalLink1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변압기"/>
      <sheetName val="부하집계"/>
      <sheetName val="부하LOAD"/>
      <sheetName val="발전기 부하"/>
      <sheetName val="발전기"/>
      <sheetName val="BATT"/>
      <sheetName val="동력제어반전기제원표"/>
      <sheetName val="간선 CABLE SIZE"/>
      <sheetName val="부하 CABLE SIZE"/>
      <sheetName val="차단기선정"/>
      <sheetName val="data"/>
      <sheetName val="Sheet10"/>
      <sheetName val="Sheet1"/>
      <sheetName val="MOTOR"/>
      <sheetName val="조명율표"/>
      <sheetName val="ITEM"/>
      <sheetName val="IMP(MAIN)"/>
      <sheetName val="IMP (REACTOR)"/>
      <sheetName val="D-RMIL"/>
      <sheetName val="본사업"/>
      <sheetName val="조도계산서 (도서)"/>
      <sheetName val="중기일위대가"/>
      <sheetName val="CAL_POH"/>
      <sheetName val="설계조건"/>
      <sheetName val="노무비"/>
      <sheetName val="전력구구조물산근"/>
      <sheetName val="L-type"/>
      <sheetName val="ABUT수량-A1"/>
      <sheetName val="횡배위치"/>
      <sheetName val="데이타"/>
      <sheetName val="일위대가목차"/>
      <sheetName val="기계경비(시간당)"/>
      <sheetName val="램머"/>
      <sheetName val="단락전류-A"/>
      <sheetName val="날개벽수량표"/>
      <sheetName val="쌍송교"/>
      <sheetName val="일반공사"/>
      <sheetName val="ilch"/>
      <sheetName val="L_RPTA05_목록"/>
      <sheetName val="노임단가"/>
      <sheetName val="자재단가"/>
      <sheetName val="DS-최종"/>
      <sheetName val="목차"/>
      <sheetName val="내역서"/>
      <sheetName val="정부노임단가"/>
      <sheetName val="K1자재(3차등)"/>
      <sheetName val="cost"/>
      <sheetName val="U-TYPE(1)"/>
      <sheetName val="기초견적가"/>
      <sheetName val="일위대가"/>
      <sheetName val="기초일위"/>
      <sheetName val="수목단가"/>
      <sheetName val="시설수량표"/>
      <sheetName val="시설일위"/>
      <sheetName val="식재수량표"/>
      <sheetName val="식재일위"/>
      <sheetName val="다이꾸"/>
      <sheetName val="대가단최종"/>
      <sheetName val="내역"/>
      <sheetName val="변압기 및 발전기 용량"/>
      <sheetName val="WORK"/>
      <sheetName val="수량산출"/>
      <sheetName val="TABLE"/>
      <sheetName val="BID"/>
      <sheetName val="배수지(관급)"/>
      <sheetName val="원가(수)"/>
      <sheetName val="수량집계"/>
      <sheetName val="Macro(전선)"/>
      <sheetName val="간선계산"/>
      <sheetName val="MACRO(MCC)"/>
      <sheetName val="조명율데이타"/>
      <sheetName val="조도계산(가로등NEW)"/>
      <sheetName val="001"/>
      <sheetName val="표지 (2)"/>
      <sheetName val="설계예시"/>
      <sheetName val="TRE TABLE"/>
      <sheetName val="허용전류-IEC"/>
      <sheetName val="허용전류-IEC DATA"/>
      <sheetName val="Baby일위대가"/>
      <sheetName val="2. 공원조도"/>
      <sheetName val="집행(2-1)"/>
      <sheetName val="인건비 "/>
      <sheetName val="단면치수"/>
      <sheetName val="인건비"/>
      <sheetName val="참조"/>
      <sheetName val="기성집계"/>
      <sheetName val="품목납기"/>
      <sheetName val="102역사"/>
    </sheetNames>
    <sheetDataSet>
      <sheetData sheetId="0" refreshError="1"/>
      <sheetData sheetId="1" refreshError="1"/>
      <sheetData sheetId="2" refreshError="1">
        <row r="4">
          <cell r="C4" t="str">
            <v>1. 분말활성탄접촉조, 약품주입, 혼화지, 응집 및 약품침전지 설비(MCC-100)</v>
          </cell>
        </row>
        <row r="5">
          <cell r="C5" t="str">
            <v xml:space="preserve"> 1) 분말활성탄접촉조 설비</v>
          </cell>
        </row>
        <row r="6">
          <cell r="B6" t="str">
            <v>M-101</v>
          </cell>
          <cell r="C6" t="str">
            <v>분말활성탄 접촉조 원수유입 조절밸브</v>
          </cell>
          <cell r="E6">
            <v>2.2000000000000002</v>
          </cell>
          <cell r="F6">
            <v>5.84</v>
          </cell>
          <cell r="G6">
            <v>3.84</v>
          </cell>
          <cell r="H6">
            <v>2</v>
          </cell>
          <cell r="J6">
            <v>4.4000000000000004</v>
          </cell>
          <cell r="K6">
            <v>7.68</v>
          </cell>
          <cell r="L6">
            <v>0.1</v>
          </cell>
          <cell r="M6">
            <v>0.44000000000000006</v>
          </cell>
          <cell r="P6" t="str">
            <v>F</v>
          </cell>
        </row>
        <row r="7">
          <cell r="B7" t="str">
            <v>M-103</v>
          </cell>
          <cell r="C7" t="str">
            <v>분말활성탄 접촉조 유입밸브실 배수펌프</v>
          </cell>
          <cell r="E7">
            <v>0.75</v>
          </cell>
          <cell r="F7">
            <v>2.5299999999999998</v>
          </cell>
          <cell r="G7">
            <v>1.67</v>
          </cell>
          <cell r="H7">
            <v>1</v>
          </cell>
          <cell r="J7">
            <v>0.75</v>
          </cell>
          <cell r="K7">
            <v>1.67</v>
          </cell>
          <cell r="L7">
            <v>0.1</v>
          </cell>
          <cell r="M7">
            <v>7.5000000000000011E-2</v>
          </cell>
          <cell r="P7" t="str">
            <v>N</v>
          </cell>
        </row>
        <row r="8">
          <cell r="B8" t="str">
            <v>M-104</v>
          </cell>
          <cell r="C8" t="str">
            <v>분말활성탄 접촉조 유출게이트</v>
          </cell>
          <cell r="E8">
            <v>2.2000000000000002</v>
          </cell>
          <cell r="F8">
            <v>5.84</v>
          </cell>
          <cell r="G8">
            <v>3.84</v>
          </cell>
          <cell r="H8">
            <v>2</v>
          </cell>
          <cell r="J8">
            <v>4.4000000000000004</v>
          </cell>
          <cell r="K8">
            <v>7.68</v>
          </cell>
          <cell r="L8">
            <v>0.1</v>
          </cell>
          <cell r="M8">
            <v>0.44000000000000006</v>
          </cell>
          <cell r="P8" t="str">
            <v>F</v>
          </cell>
        </row>
        <row r="9">
          <cell r="C9" t="str">
            <v xml:space="preserve"> 2) 약품 주입 설비</v>
          </cell>
        </row>
        <row r="10">
          <cell r="B10" t="str">
            <v>M-201</v>
          </cell>
          <cell r="C10" t="str">
            <v>ALUM 자동주입장치</v>
          </cell>
          <cell r="E10">
            <v>2</v>
          </cell>
          <cell r="F10">
            <v>5.14</v>
          </cell>
          <cell r="G10">
            <v>3.38</v>
          </cell>
          <cell r="H10">
            <v>1</v>
          </cell>
          <cell r="J10">
            <v>2</v>
          </cell>
          <cell r="K10">
            <v>3.38</v>
          </cell>
          <cell r="L10">
            <v>0.9</v>
          </cell>
          <cell r="M10">
            <v>1.8</v>
          </cell>
          <cell r="P10" t="str">
            <v>F</v>
          </cell>
        </row>
        <row r="11">
          <cell r="B11" t="str">
            <v>M-202</v>
          </cell>
          <cell r="C11" t="str">
            <v>PAC 자동주입장치</v>
          </cell>
          <cell r="E11">
            <v>2</v>
          </cell>
          <cell r="F11">
            <v>5.14</v>
          </cell>
          <cell r="G11">
            <v>3.38</v>
          </cell>
          <cell r="H11">
            <v>1</v>
          </cell>
          <cell r="J11">
            <v>2</v>
          </cell>
          <cell r="K11">
            <v>3.38</v>
          </cell>
          <cell r="L11">
            <v>0.9</v>
          </cell>
          <cell r="M11">
            <v>1.8</v>
          </cell>
          <cell r="P11" t="str">
            <v>F</v>
          </cell>
        </row>
        <row r="12">
          <cell r="B12" t="str">
            <v>M-203</v>
          </cell>
          <cell r="C12" t="str">
            <v>포리머 공급장치</v>
          </cell>
          <cell r="E12">
            <v>4.4000000000000004</v>
          </cell>
          <cell r="F12">
            <v>28.819999999999997</v>
          </cell>
          <cell r="G12">
            <v>18.97</v>
          </cell>
          <cell r="H12">
            <v>1</v>
          </cell>
          <cell r="J12">
            <v>4.4000000000000004</v>
          </cell>
          <cell r="K12">
            <v>18.97</v>
          </cell>
          <cell r="L12">
            <v>0.9</v>
          </cell>
          <cell r="M12">
            <v>3.9600000000000004</v>
          </cell>
          <cell r="P12" t="str">
            <v>F</v>
          </cell>
        </row>
        <row r="13">
          <cell r="B13" t="str">
            <v>M-204</v>
          </cell>
          <cell r="C13" t="str">
            <v>분말활성탄 제어반</v>
          </cell>
          <cell r="E13">
            <v>22.900000000000002</v>
          </cell>
          <cell r="F13">
            <v>61.2</v>
          </cell>
          <cell r="G13">
            <v>40.28</v>
          </cell>
          <cell r="H13">
            <v>1</v>
          </cell>
          <cell r="J13">
            <v>22.900000000000002</v>
          </cell>
          <cell r="K13">
            <v>40.28</v>
          </cell>
          <cell r="L13">
            <v>0.9</v>
          </cell>
          <cell r="M13">
            <v>20.610000000000003</v>
          </cell>
          <cell r="P13" t="str">
            <v>F</v>
          </cell>
        </row>
        <row r="14">
          <cell r="C14" t="str">
            <v>호파 교반기(2.2KWx2, 0.2KWx2)</v>
          </cell>
          <cell r="D14">
            <v>4.8000000000000007</v>
          </cell>
          <cell r="M14">
            <v>0</v>
          </cell>
        </row>
        <row r="15">
          <cell r="C15" t="str">
            <v>진동 장치</v>
          </cell>
          <cell r="D15">
            <v>0.2</v>
          </cell>
        </row>
        <row r="16">
          <cell r="C16" t="str">
            <v>분말활성탄 연속 계량투입기(0.4KWx2)</v>
          </cell>
          <cell r="D16">
            <v>0.8</v>
          </cell>
        </row>
        <row r="17">
          <cell r="C17" t="str">
            <v>흡입 용해기(5.5KWx2)</v>
          </cell>
          <cell r="D17">
            <v>11</v>
          </cell>
        </row>
        <row r="18">
          <cell r="C18" t="str">
            <v>활성탄 집진설비(3.7KW, 0.2KW)</v>
          </cell>
          <cell r="D18">
            <v>3.9000000000000004</v>
          </cell>
        </row>
        <row r="19">
          <cell r="C19" t="str">
            <v>피스톤형 공기압축기</v>
          </cell>
          <cell r="D19">
            <v>2.2000000000000002</v>
          </cell>
        </row>
        <row r="20">
          <cell r="B20" t="str">
            <v>M-205</v>
          </cell>
          <cell r="C20" t="str">
            <v>소석회 제어반</v>
          </cell>
          <cell r="E20">
            <v>8.8000000000000007</v>
          </cell>
          <cell r="F20">
            <v>24.529999999999998</v>
          </cell>
          <cell r="G20">
            <v>16.149999999999999</v>
          </cell>
          <cell r="H20">
            <v>1</v>
          </cell>
          <cell r="J20">
            <v>8.8000000000000007</v>
          </cell>
          <cell r="K20">
            <v>16.149999999999999</v>
          </cell>
          <cell r="L20">
            <v>0.9</v>
          </cell>
          <cell r="M20">
            <v>7.9200000000000008</v>
          </cell>
          <cell r="P20" t="str">
            <v>F</v>
          </cell>
        </row>
        <row r="21">
          <cell r="C21" t="str">
            <v>소석회 용해조</v>
          </cell>
          <cell r="D21">
            <v>3.7</v>
          </cell>
        </row>
        <row r="22">
          <cell r="C22" t="str">
            <v>전동 다이아후렘밸브(0.2KWx2)</v>
          </cell>
          <cell r="D22">
            <v>0.4</v>
          </cell>
        </row>
        <row r="23">
          <cell r="C23" t="str">
            <v>소석회 콘트롤 밸브(0.4KWx2)</v>
          </cell>
          <cell r="D23">
            <v>0.8</v>
          </cell>
        </row>
        <row r="24">
          <cell r="C24" t="str">
            <v>소석회 집진설비(3.7KW+0.2KW)</v>
          </cell>
          <cell r="D24">
            <v>3.9000000000000004</v>
          </cell>
        </row>
        <row r="25">
          <cell r="B25" t="str">
            <v>M-206</v>
          </cell>
          <cell r="C25" t="str">
            <v>약품 용해수 펌프</v>
          </cell>
          <cell r="E25">
            <v>1.5</v>
          </cell>
          <cell r="F25">
            <v>4.21</v>
          </cell>
          <cell r="G25">
            <v>2.77</v>
          </cell>
          <cell r="H25">
            <v>1</v>
          </cell>
          <cell r="I25">
            <v>1</v>
          </cell>
          <cell r="J25">
            <v>1.5</v>
          </cell>
          <cell r="K25">
            <v>2.77</v>
          </cell>
          <cell r="L25">
            <v>0.9</v>
          </cell>
          <cell r="M25">
            <v>1.35</v>
          </cell>
          <cell r="P25" t="str">
            <v>N</v>
          </cell>
        </row>
        <row r="26">
          <cell r="B26" t="str">
            <v>M-207</v>
          </cell>
          <cell r="C26" t="str">
            <v>POLY-BAG 이송용 호이스트</v>
          </cell>
          <cell r="E26">
            <v>2.2999999999999998</v>
          </cell>
          <cell r="F26">
            <v>7.1800000000000006</v>
          </cell>
          <cell r="G26">
            <v>4.7300000000000004</v>
          </cell>
          <cell r="H26">
            <v>1</v>
          </cell>
          <cell r="J26">
            <v>2.2999999999999998</v>
          </cell>
          <cell r="K26">
            <v>4.7300000000000004</v>
          </cell>
          <cell r="L26">
            <v>0.1</v>
          </cell>
          <cell r="M26">
            <v>0.22999999999999998</v>
          </cell>
          <cell r="P26" t="str">
            <v>F</v>
          </cell>
        </row>
        <row r="27">
          <cell r="B27" t="str">
            <v>M-208</v>
          </cell>
          <cell r="C27" t="str">
            <v>응집감시장치 제어반</v>
          </cell>
          <cell r="E27">
            <v>0.4</v>
          </cell>
          <cell r="F27">
            <v>1.9</v>
          </cell>
          <cell r="G27">
            <v>1.25</v>
          </cell>
          <cell r="H27">
            <v>1</v>
          </cell>
          <cell r="J27">
            <v>0.4</v>
          </cell>
          <cell r="K27">
            <v>1.25</v>
          </cell>
          <cell r="L27">
            <v>0.9</v>
          </cell>
          <cell r="M27">
            <v>0.36000000000000004</v>
          </cell>
          <cell r="P27" t="str">
            <v>F</v>
          </cell>
        </row>
        <row r="28">
          <cell r="C28" t="str">
            <v xml:space="preserve"> 3) 혼화지 설비</v>
          </cell>
        </row>
        <row r="29">
          <cell r="B29" t="str">
            <v>M-302</v>
          </cell>
          <cell r="C29" t="str">
            <v>혼화지 유입밸브</v>
          </cell>
          <cell r="E29">
            <v>2.2000000000000002</v>
          </cell>
          <cell r="F29">
            <v>5.84</v>
          </cell>
          <cell r="G29">
            <v>3.84</v>
          </cell>
          <cell r="H29">
            <v>2</v>
          </cell>
          <cell r="J29">
            <v>4.4000000000000004</v>
          </cell>
          <cell r="K29">
            <v>7.68</v>
          </cell>
          <cell r="L29">
            <v>0.1</v>
          </cell>
          <cell r="M29">
            <v>0.44000000000000006</v>
          </cell>
          <cell r="P29" t="str">
            <v>F</v>
          </cell>
        </row>
        <row r="30">
          <cell r="B30" t="str">
            <v>M-303</v>
          </cell>
          <cell r="C30" t="str">
            <v>2단 혼화기</v>
          </cell>
          <cell r="E30">
            <v>2.2000000000000002</v>
          </cell>
          <cell r="F30">
            <v>5.84</v>
          </cell>
          <cell r="G30">
            <v>3.84</v>
          </cell>
          <cell r="H30">
            <v>2</v>
          </cell>
          <cell r="J30">
            <v>4.4000000000000004</v>
          </cell>
          <cell r="K30">
            <v>7.68</v>
          </cell>
          <cell r="L30">
            <v>0.9</v>
          </cell>
          <cell r="M30">
            <v>3.9600000000000004</v>
          </cell>
          <cell r="P30" t="str">
            <v>F</v>
          </cell>
        </row>
        <row r="31">
          <cell r="B31" t="str">
            <v>M-304</v>
          </cell>
          <cell r="C31" t="str">
            <v>혼화지 유출정 유지관리 게이트</v>
          </cell>
          <cell r="E31">
            <v>2.2000000000000002</v>
          </cell>
          <cell r="F31">
            <v>5.84</v>
          </cell>
          <cell r="G31">
            <v>3.84</v>
          </cell>
          <cell r="H31">
            <v>1</v>
          </cell>
          <cell r="J31">
            <v>2.2000000000000002</v>
          </cell>
          <cell r="K31">
            <v>3.84</v>
          </cell>
          <cell r="L31">
            <v>0.1</v>
          </cell>
          <cell r="M31">
            <v>0.22000000000000003</v>
          </cell>
          <cell r="P31" t="str">
            <v>F</v>
          </cell>
        </row>
        <row r="32">
          <cell r="B32" t="str">
            <v>M-306</v>
          </cell>
          <cell r="C32" t="str">
            <v>혼화지 유입밸브실 배수펌프</v>
          </cell>
          <cell r="E32">
            <v>0.75</v>
          </cell>
          <cell r="F32">
            <v>2.5299999999999998</v>
          </cell>
          <cell r="G32">
            <v>1.67</v>
          </cell>
          <cell r="H32">
            <v>1</v>
          </cell>
          <cell r="J32">
            <v>0.75</v>
          </cell>
          <cell r="K32">
            <v>1.67</v>
          </cell>
          <cell r="L32">
            <v>0.1</v>
          </cell>
          <cell r="M32">
            <v>7.5000000000000011E-2</v>
          </cell>
          <cell r="P32" t="str">
            <v>N</v>
          </cell>
        </row>
        <row r="33">
          <cell r="C33" t="str">
            <v xml:space="preserve"> 4) 응집지 설비</v>
          </cell>
        </row>
        <row r="34">
          <cell r="B34" t="str">
            <v>M-401</v>
          </cell>
          <cell r="C34" t="str">
            <v>응집지 유입밸브</v>
          </cell>
          <cell r="E34">
            <v>2.2000000000000002</v>
          </cell>
          <cell r="F34">
            <v>5.84</v>
          </cell>
          <cell r="G34">
            <v>3.84</v>
          </cell>
          <cell r="H34">
            <v>2</v>
          </cell>
          <cell r="J34">
            <v>4.4000000000000004</v>
          </cell>
          <cell r="K34">
            <v>7.68</v>
          </cell>
          <cell r="L34">
            <v>0.1</v>
          </cell>
          <cell r="M34">
            <v>0.44000000000000006</v>
          </cell>
          <cell r="P34" t="str">
            <v>F</v>
          </cell>
        </row>
        <row r="35">
          <cell r="B35" t="str">
            <v>M-402</v>
          </cell>
          <cell r="C35" t="str">
            <v>응집지 유입게이트</v>
          </cell>
          <cell r="E35">
            <v>1.5</v>
          </cell>
          <cell r="F35">
            <v>4.21</v>
          </cell>
          <cell r="G35">
            <v>2.77</v>
          </cell>
          <cell r="H35">
            <v>12</v>
          </cell>
          <cell r="J35">
            <v>18</v>
          </cell>
          <cell r="K35">
            <v>33.24</v>
          </cell>
          <cell r="L35">
            <v>0.1</v>
          </cell>
          <cell r="M35">
            <v>1.8</v>
          </cell>
          <cell r="P35" t="str">
            <v>F</v>
          </cell>
        </row>
        <row r="36">
          <cell r="B36" t="str">
            <v>MOP-403</v>
          </cell>
          <cell r="C36" t="str">
            <v>응집기</v>
          </cell>
          <cell r="E36">
            <v>7.95</v>
          </cell>
          <cell r="F36">
            <v>25.259999999999998</v>
          </cell>
          <cell r="G36">
            <v>16.63</v>
          </cell>
          <cell r="H36">
            <v>4</v>
          </cell>
          <cell r="J36">
            <v>31.8</v>
          </cell>
          <cell r="K36">
            <v>66.52</v>
          </cell>
          <cell r="L36">
            <v>0.9</v>
          </cell>
          <cell r="M36">
            <v>28.62</v>
          </cell>
          <cell r="P36" t="str">
            <v>F</v>
          </cell>
        </row>
        <row r="37">
          <cell r="B37" t="str">
            <v>M-403.1</v>
          </cell>
          <cell r="C37" t="str">
            <v>응집기 1열(1.5KWx3)</v>
          </cell>
          <cell r="E37">
            <v>4.5</v>
          </cell>
          <cell r="F37">
            <v>12.629999999999999</v>
          </cell>
          <cell r="G37">
            <v>8.31</v>
          </cell>
          <cell r="H37">
            <v>3</v>
          </cell>
          <cell r="J37">
            <v>13.5</v>
          </cell>
          <cell r="K37">
            <v>24.93</v>
          </cell>
          <cell r="M37">
            <v>0</v>
          </cell>
          <cell r="P37" t="str">
            <v>F</v>
          </cell>
        </row>
        <row r="38">
          <cell r="B38" t="str">
            <v>M-403.2</v>
          </cell>
          <cell r="C38" t="str">
            <v>응집기 2열(0.75KWx3)</v>
          </cell>
          <cell r="E38">
            <v>2.25</v>
          </cell>
          <cell r="F38">
            <v>7.59</v>
          </cell>
          <cell r="G38">
            <v>5</v>
          </cell>
          <cell r="H38">
            <v>3</v>
          </cell>
          <cell r="J38">
            <v>6.75</v>
          </cell>
          <cell r="K38">
            <v>15</v>
          </cell>
          <cell r="M38">
            <v>0</v>
          </cell>
          <cell r="P38" t="str">
            <v>F</v>
          </cell>
        </row>
        <row r="39">
          <cell r="B39" t="str">
            <v>M-403.3</v>
          </cell>
          <cell r="C39" t="str">
            <v>응집기 3열(0.4KWx3)</v>
          </cell>
          <cell r="E39">
            <v>1.2000000000000002</v>
          </cell>
          <cell r="F39">
            <v>5.04</v>
          </cell>
          <cell r="G39">
            <v>3.32</v>
          </cell>
          <cell r="H39">
            <v>3</v>
          </cell>
          <cell r="J39">
            <v>3.6000000000000005</v>
          </cell>
          <cell r="K39">
            <v>9.9599999999999991</v>
          </cell>
          <cell r="M39">
            <v>0</v>
          </cell>
          <cell r="P39" t="str">
            <v>F</v>
          </cell>
        </row>
        <row r="40">
          <cell r="C40" t="str">
            <v xml:space="preserve"> 5) 약품 침전지 설비</v>
          </cell>
        </row>
        <row r="41">
          <cell r="B41" t="str">
            <v>MCP-501</v>
          </cell>
          <cell r="C41" t="str">
            <v>침전지 슬리저 수집기</v>
          </cell>
          <cell r="H41">
            <v>8</v>
          </cell>
          <cell r="P41" t="str">
            <v>F</v>
          </cell>
        </row>
        <row r="42">
          <cell r="B42" t="str">
            <v>M-502</v>
          </cell>
          <cell r="C42" t="str">
            <v>피스톤형 공기압축기</v>
          </cell>
          <cell r="E42">
            <v>3.7</v>
          </cell>
          <cell r="F42">
            <v>9.16</v>
          </cell>
          <cell r="G42">
            <v>6.03</v>
          </cell>
          <cell r="H42">
            <v>1</v>
          </cell>
          <cell r="I42">
            <v>1</v>
          </cell>
          <cell r="J42">
            <v>3.7</v>
          </cell>
          <cell r="K42">
            <v>6.03</v>
          </cell>
          <cell r="L42">
            <v>0.6</v>
          </cell>
          <cell r="M42">
            <v>2.2200000000000002</v>
          </cell>
          <cell r="P42" t="str">
            <v>F</v>
          </cell>
        </row>
        <row r="43">
          <cell r="C43" t="str">
            <v xml:space="preserve"> 6) 샘플링 펌프 설비</v>
          </cell>
        </row>
        <row r="44">
          <cell r="B44" t="str">
            <v>M-1501</v>
          </cell>
          <cell r="C44" t="str">
            <v>원수 유입 샘플링 펌프</v>
          </cell>
          <cell r="E44">
            <v>0.75</v>
          </cell>
          <cell r="F44">
            <v>2.5299999999999998</v>
          </cell>
          <cell r="G44">
            <v>1.67</v>
          </cell>
          <cell r="H44">
            <v>1</v>
          </cell>
          <cell r="I44">
            <v>1</v>
          </cell>
          <cell r="J44">
            <v>0.75</v>
          </cell>
          <cell r="K44">
            <v>1.67</v>
          </cell>
          <cell r="L44">
            <v>0.9</v>
          </cell>
          <cell r="M44">
            <v>0.67500000000000004</v>
          </cell>
          <cell r="P44" t="str">
            <v>N</v>
          </cell>
        </row>
        <row r="45">
          <cell r="B45" t="str">
            <v>M-1502</v>
          </cell>
          <cell r="C45" t="str">
            <v>침전지 샘플링 펌프</v>
          </cell>
          <cell r="E45">
            <v>0.75</v>
          </cell>
          <cell r="F45">
            <v>2.5299999999999998</v>
          </cell>
          <cell r="G45">
            <v>1.67</v>
          </cell>
          <cell r="H45">
            <v>1</v>
          </cell>
          <cell r="I45">
            <v>1</v>
          </cell>
          <cell r="J45">
            <v>0.75</v>
          </cell>
          <cell r="K45">
            <v>1.67</v>
          </cell>
          <cell r="L45">
            <v>0.9</v>
          </cell>
          <cell r="M45">
            <v>0.67500000000000004</v>
          </cell>
          <cell r="P45" t="str">
            <v>N</v>
          </cell>
        </row>
        <row r="46">
          <cell r="C46" t="str">
            <v>소 계</v>
          </cell>
          <cell r="J46">
            <v>125</v>
          </cell>
          <cell r="K46">
            <v>245.62</v>
          </cell>
          <cell r="M46">
            <v>78.109999999999985</v>
          </cell>
        </row>
        <row r="49">
          <cell r="C49" t="str">
            <v>2. 여과지 설비(MCC-200)</v>
          </cell>
        </row>
        <row r="50">
          <cell r="C50" t="str">
            <v xml:space="preserve"> 1) 약품침전지 설비</v>
          </cell>
        </row>
        <row r="51">
          <cell r="B51" t="str">
            <v>M-505</v>
          </cell>
          <cell r="C51" t="str">
            <v>약품침전지 유량계실 유지관리용밸브</v>
          </cell>
          <cell r="E51">
            <v>0.4</v>
          </cell>
          <cell r="F51">
            <v>1.68</v>
          </cell>
          <cell r="G51">
            <v>1.1100000000000001</v>
          </cell>
          <cell r="H51">
            <v>3</v>
          </cell>
          <cell r="J51">
            <v>1.2000000000000002</v>
          </cell>
          <cell r="K51">
            <v>3.33</v>
          </cell>
          <cell r="L51">
            <v>0.1</v>
          </cell>
          <cell r="M51">
            <v>0.12000000000000002</v>
          </cell>
          <cell r="P51" t="str">
            <v>F</v>
          </cell>
        </row>
        <row r="52">
          <cell r="B52" t="str">
            <v>M-506</v>
          </cell>
          <cell r="C52" t="str">
            <v>약품침전지 유량계실 배수펌프</v>
          </cell>
          <cell r="E52">
            <v>0.75</v>
          </cell>
          <cell r="F52">
            <v>2.5299999999999998</v>
          </cell>
          <cell r="G52">
            <v>1.67</v>
          </cell>
          <cell r="H52">
            <v>1</v>
          </cell>
          <cell r="J52">
            <v>0.75</v>
          </cell>
          <cell r="K52">
            <v>1.67</v>
          </cell>
          <cell r="L52">
            <v>0.1</v>
          </cell>
          <cell r="M52">
            <v>7.5000000000000011E-2</v>
          </cell>
          <cell r="P52" t="str">
            <v>N</v>
          </cell>
        </row>
        <row r="53">
          <cell r="C53" t="str">
            <v xml:space="preserve"> 2) 여과지 설비</v>
          </cell>
        </row>
        <row r="54">
          <cell r="B54" t="str">
            <v>M-602</v>
          </cell>
          <cell r="C54" t="str">
            <v>여과지 유입수로 유지관리용게이트</v>
          </cell>
          <cell r="E54">
            <v>1.5</v>
          </cell>
          <cell r="F54">
            <v>4.21</v>
          </cell>
          <cell r="G54">
            <v>2.77</v>
          </cell>
          <cell r="H54">
            <v>6</v>
          </cell>
          <cell r="J54">
            <v>9</v>
          </cell>
          <cell r="K54">
            <v>16.62</v>
          </cell>
          <cell r="L54">
            <v>0.1</v>
          </cell>
          <cell r="M54">
            <v>0.9</v>
          </cell>
          <cell r="P54" t="str">
            <v>F</v>
          </cell>
        </row>
        <row r="55">
          <cell r="B55" t="str">
            <v>M-604</v>
          </cell>
          <cell r="C55" t="str">
            <v>역세척수 공급펌프 유입밸브</v>
          </cell>
          <cell r="E55">
            <v>1.5</v>
          </cell>
          <cell r="F55">
            <v>4.21</v>
          </cell>
          <cell r="G55">
            <v>2.77</v>
          </cell>
          <cell r="H55">
            <v>3</v>
          </cell>
          <cell r="J55">
            <v>4.5</v>
          </cell>
          <cell r="K55">
            <v>8.31</v>
          </cell>
          <cell r="L55">
            <v>0.1</v>
          </cell>
          <cell r="M55">
            <v>0.45</v>
          </cell>
          <cell r="P55" t="str">
            <v>F</v>
          </cell>
        </row>
        <row r="56">
          <cell r="B56" t="str">
            <v>M-605</v>
          </cell>
          <cell r="C56" t="str">
            <v>역세척수 공급펌프 토출밸브</v>
          </cell>
          <cell r="E56">
            <v>1.5</v>
          </cell>
          <cell r="F56">
            <v>4.21</v>
          </cell>
          <cell r="G56">
            <v>2.77</v>
          </cell>
          <cell r="H56">
            <v>3</v>
          </cell>
          <cell r="J56">
            <v>4.5</v>
          </cell>
          <cell r="K56">
            <v>8.31</v>
          </cell>
          <cell r="L56">
            <v>0.1</v>
          </cell>
          <cell r="M56">
            <v>0.45</v>
          </cell>
          <cell r="P56" t="str">
            <v>F</v>
          </cell>
        </row>
        <row r="57">
          <cell r="B57" t="str">
            <v>M-607</v>
          </cell>
          <cell r="C57" t="str">
            <v>역세척수 유량 조절밸브</v>
          </cell>
          <cell r="E57">
            <v>2.2000000000000002</v>
          </cell>
          <cell r="F57">
            <v>5.84</v>
          </cell>
          <cell r="G57">
            <v>3.84</v>
          </cell>
          <cell r="H57">
            <v>1</v>
          </cell>
          <cell r="J57">
            <v>2.2000000000000002</v>
          </cell>
          <cell r="K57">
            <v>3.84</v>
          </cell>
          <cell r="L57">
            <v>0.1</v>
          </cell>
          <cell r="M57">
            <v>0.22000000000000003</v>
          </cell>
          <cell r="P57" t="str">
            <v>F</v>
          </cell>
        </row>
        <row r="58">
          <cell r="B58" t="str">
            <v>M-611</v>
          </cell>
          <cell r="C58" t="str">
            <v>용수 공급장치</v>
          </cell>
          <cell r="E58">
            <v>15</v>
          </cell>
          <cell r="F58">
            <v>34.21</v>
          </cell>
          <cell r="G58">
            <v>22.52</v>
          </cell>
          <cell r="H58">
            <v>1</v>
          </cell>
          <cell r="J58">
            <v>15</v>
          </cell>
          <cell r="K58">
            <v>22.52</v>
          </cell>
          <cell r="L58">
            <v>0.6</v>
          </cell>
          <cell r="M58">
            <v>9</v>
          </cell>
          <cell r="P58" t="str">
            <v>F</v>
          </cell>
        </row>
        <row r="59">
          <cell r="B59" t="str">
            <v>M-612</v>
          </cell>
          <cell r="C59" t="str">
            <v>전염소 용해수 펌프</v>
          </cell>
          <cell r="E59">
            <v>5.5</v>
          </cell>
          <cell r="F59">
            <v>13.68</v>
          </cell>
          <cell r="G59">
            <v>9</v>
          </cell>
          <cell r="H59">
            <v>1</v>
          </cell>
          <cell r="I59">
            <v>1</v>
          </cell>
          <cell r="J59">
            <v>5.5</v>
          </cell>
          <cell r="K59">
            <v>9</v>
          </cell>
          <cell r="L59">
            <v>0.9</v>
          </cell>
          <cell r="M59">
            <v>4.95</v>
          </cell>
          <cell r="P59" t="str">
            <v>N</v>
          </cell>
        </row>
        <row r="60">
          <cell r="B60" t="str">
            <v>M-613</v>
          </cell>
          <cell r="C60" t="str">
            <v>후염소 용해수 펌프</v>
          </cell>
          <cell r="E60">
            <v>5.5</v>
          </cell>
          <cell r="F60">
            <v>13.68</v>
          </cell>
          <cell r="G60">
            <v>9</v>
          </cell>
          <cell r="H60">
            <v>1</v>
          </cell>
          <cell r="J60">
            <v>5.5</v>
          </cell>
          <cell r="K60">
            <v>9</v>
          </cell>
          <cell r="L60">
            <v>0.9</v>
          </cell>
          <cell r="M60">
            <v>4.95</v>
          </cell>
          <cell r="P60" t="str">
            <v>N</v>
          </cell>
        </row>
        <row r="61">
          <cell r="B61" t="str">
            <v>M-616</v>
          </cell>
          <cell r="C61" t="str">
            <v>여과지 배수밸브</v>
          </cell>
          <cell r="E61">
            <v>0.4</v>
          </cell>
          <cell r="F61">
            <v>1.68</v>
          </cell>
          <cell r="G61">
            <v>1.1100000000000001</v>
          </cell>
          <cell r="H61">
            <v>6</v>
          </cell>
          <cell r="J61">
            <v>2.4000000000000004</v>
          </cell>
          <cell r="K61">
            <v>6.66</v>
          </cell>
          <cell r="L61">
            <v>0.1</v>
          </cell>
          <cell r="M61">
            <v>0.24000000000000005</v>
          </cell>
          <cell r="P61" t="str">
            <v>F</v>
          </cell>
        </row>
        <row r="62">
          <cell r="B62" t="str">
            <v>M-617</v>
          </cell>
          <cell r="C62" t="str">
            <v>여과지 배수펌프</v>
          </cell>
          <cell r="E62">
            <v>1.5</v>
          </cell>
          <cell r="F62">
            <v>4.21</v>
          </cell>
          <cell r="G62">
            <v>2.77</v>
          </cell>
          <cell r="H62">
            <v>1</v>
          </cell>
          <cell r="I62">
            <v>1</v>
          </cell>
          <cell r="J62">
            <v>1.5</v>
          </cell>
          <cell r="K62">
            <v>2.77</v>
          </cell>
          <cell r="L62">
            <v>0.1</v>
          </cell>
          <cell r="M62">
            <v>0.15000000000000002</v>
          </cell>
          <cell r="P62" t="str">
            <v>N</v>
          </cell>
        </row>
        <row r="63">
          <cell r="B63" t="str">
            <v>M-618</v>
          </cell>
          <cell r="C63" t="str">
            <v>여과지 정수유출정 유지관리용 밸브</v>
          </cell>
          <cell r="E63">
            <v>1.5</v>
          </cell>
          <cell r="F63">
            <v>4.21</v>
          </cell>
          <cell r="G63">
            <v>2.77</v>
          </cell>
          <cell r="H63">
            <v>1</v>
          </cell>
          <cell r="J63">
            <v>1.5</v>
          </cell>
          <cell r="K63">
            <v>2.77</v>
          </cell>
          <cell r="L63">
            <v>0.1</v>
          </cell>
          <cell r="M63">
            <v>0.15000000000000002</v>
          </cell>
          <cell r="P63" t="str">
            <v>F</v>
          </cell>
        </row>
        <row r="64">
          <cell r="B64" t="str">
            <v>M-619</v>
          </cell>
          <cell r="C64" t="str">
            <v>송풍기 유지관리용 모노레일 호이스트</v>
          </cell>
          <cell r="E64">
            <v>2.2999999999999998</v>
          </cell>
          <cell r="F64">
            <v>5.89</v>
          </cell>
          <cell r="G64">
            <v>3.88</v>
          </cell>
          <cell r="H64">
            <v>1</v>
          </cell>
          <cell r="J64">
            <v>2.2999999999999998</v>
          </cell>
          <cell r="K64">
            <v>3.88</v>
          </cell>
          <cell r="L64">
            <v>0.1</v>
          </cell>
          <cell r="M64">
            <v>0.22999999999999998</v>
          </cell>
          <cell r="P64" t="str">
            <v>F</v>
          </cell>
        </row>
        <row r="65">
          <cell r="B65" t="str">
            <v>M-620</v>
          </cell>
          <cell r="C65" t="str">
            <v>유지관리용 모노레일 호이스트(1)</v>
          </cell>
          <cell r="E65">
            <v>2.2999999999999998</v>
          </cell>
          <cell r="F65">
            <v>5.89</v>
          </cell>
          <cell r="G65">
            <v>3.88</v>
          </cell>
          <cell r="H65">
            <v>1</v>
          </cell>
          <cell r="J65">
            <v>2.2999999999999998</v>
          </cell>
          <cell r="K65">
            <v>3.88</v>
          </cell>
          <cell r="L65">
            <v>0.1</v>
          </cell>
          <cell r="M65">
            <v>0.22999999999999998</v>
          </cell>
          <cell r="P65" t="str">
            <v>F</v>
          </cell>
        </row>
        <row r="66">
          <cell r="B66" t="str">
            <v>M-621</v>
          </cell>
          <cell r="C66" t="str">
            <v>유지관리용 모노레일 호이스트(2)</v>
          </cell>
          <cell r="E66">
            <v>2.2999999999999998</v>
          </cell>
          <cell r="F66">
            <v>5.89</v>
          </cell>
          <cell r="G66">
            <v>3.88</v>
          </cell>
          <cell r="H66">
            <v>1</v>
          </cell>
          <cell r="J66">
            <v>2.2999999999999998</v>
          </cell>
          <cell r="K66">
            <v>3.88</v>
          </cell>
          <cell r="L66">
            <v>0.1</v>
          </cell>
          <cell r="M66">
            <v>0.22999999999999998</v>
          </cell>
          <cell r="P66" t="str">
            <v>F</v>
          </cell>
        </row>
        <row r="67">
          <cell r="B67" t="str">
            <v>M-622</v>
          </cell>
          <cell r="C67" t="str">
            <v>통합제수변실 유지관리용밸브</v>
          </cell>
          <cell r="E67">
            <v>2.2000000000000002</v>
          </cell>
          <cell r="F67">
            <v>5.84</v>
          </cell>
          <cell r="G67">
            <v>3.84</v>
          </cell>
          <cell r="H67">
            <v>3</v>
          </cell>
          <cell r="J67">
            <v>6.6000000000000005</v>
          </cell>
          <cell r="K67">
            <v>11.52</v>
          </cell>
          <cell r="L67">
            <v>0.1</v>
          </cell>
          <cell r="M67">
            <v>0.66000000000000014</v>
          </cell>
          <cell r="P67" t="str">
            <v>F</v>
          </cell>
        </row>
        <row r="68">
          <cell r="B68" t="str">
            <v>M-623</v>
          </cell>
          <cell r="C68" t="str">
            <v>통합제수변실 배수펌프</v>
          </cell>
          <cell r="E68">
            <v>0.75</v>
          </cell>
          <cell r="F68">
            <v>2.5299999999999998</v>
          </cell>
          <cell r="G68">
            <v>1.67</v>
          </cell>
          <cell r="H68">
            <v>1</v>
          </cell>
          <cell r="J68">
            <v>0.75</v>
          </cell>
          <cell r="K68">
            <v>1.67</v>
          </cell>
          <cell r="L68">
            <v>0.1</v>
          </cell>
          <cell r="M68">
            <v>7.5000000000000011E-2</v>
          </cell>
          <cell r="P68" t="str">
            <v>N</v>
          </cell>
        </row>
        <row r="69">
          <cell r="B69" t="str">
            <v>FCC</v>
          </cell>
          <cell r="C69" t="str">
            <v>여과지 제어반</v>
          </cell>
          <cell r="E69">
            <v>7.1000000000000005</v>
          </cell>
          <cell r="F69">
            <v>20.150000000000002</v>
          </cell>
          <cell r="G69">
            <v>13.26</v>
          </cell>
          <cell r="H69">
            <v>6</v>
          </cell>
          <cell r="J69">
            <v>42.6</v>
          </cell>
          <cell r="K69">
            <v>79.56</v>
          </cell>
          <cell r="L69">
            <v>0.6</v>
          </cell>
          <cell r="M69">
            <v>25.56</v>
          </cell>
          <cell r="P69" t="str">
            <v>F</v>
          </cell>
        </row>
        <row r="70">
          <cell r="C70" t="str">
            <v>여과지 유입 게이트(M-601)</v>
          </cell>
          <cell r="E70">
            <v>1.5</v>
          </cell>
          <cell r="F70">
            <v>4.21</v>
          </cell>
          <cell r="G70">
            <v>2.77</v>
          </cell>
          <cell r="H70">
            <v>1</v>
          </cell>
          <cell r="J70">
            <v>1.5</v>
          </cell>
          <cell r="K70">
            <v>2.77</v>
          </cell>
          <cell r="M70">
            <v>0</v>
          </cell>
        </row>
        <row r="71">
          <cell r="C71" t="str">
            <v>역세척 밸브(M-608)</v>
          </cell>
          <cell r="E71">
            <v>2.2000000000000002</v>
          </cell>
          <cell r="F71">
            <v>5.84</v>
          </cell>
          <cell r="G71">
            <v>3.84</v>
          </cell>
          <cell r="H71">
            <v>1</v>
          </cell>
          <cell r="J71">
            <v>2.2000000000000002</v>
          </cell>
          <cell r="K71">
            <v>3.84</v>
          </cell>
          <cell r="M71">
            <v>0</v>
          </cell>
        </row>
        <row r="72">
          <cell r="C72" t="str">
            <v>역세척 공기밸브(M-610)</v>
          </cell>
          <cell r="E72">
            <v>0.4</v>
          </cell>
          <cell r="F72">
            <v>1.68</v>
          </cell>
          <cell r="G72">
            <v>1.1100000000000001</v>
          </cell>
          <cell r="H72">
            <v>1</v>
          </cell>
          <cell r="J72">
            <v>0.4</v>
          </cell>
          <cell r="K72">
            <v>1.1100000000000001</v>
          </cell>
          <cell r="M72">
            <v>0</v>
          </cell>
        </row>
        <row r="73">
          <cell r="C73" t="str">
            <v>여과지 정수조절 유출밸브(M-614)</v>
          </cell>
          <cell r="E73">
            <v>1.5</v>
          </cell>
          <cell r="F73">
            <v>4.21</v>
          </cell>
          <cell r="G73">
            <v>2.77</v>
          </cell>
          <cell r="H73">
            <v>1</v>
          </cell>
          <cell r="J73">
            <v>1.5</v>
          </cell>
          <cell r="K73">
            <v>2.77</v>
          </cell>
          <cell r="M73">
            <v>0</v>
          </cell>
        </row>
        <row r="74">
          <cell r="C74" t="str">
            <v>역세척수 배수 게이트(M-615)</v>
          </cell>
          <cell r="E74">
            <v>1.5</v>
          </cell>
          <cell r="F74">
            <v>4.21</v>
          </cell>
          <cell r="G74">
            <v>2.77</v>
          </cell>
          <cell r="H74">
            <v>1</v>
          </cell>
          <cell r="J74">
            <v>1.5</v>
          </cell>
          <cell r="K74">
            <v>2.77</v>
          </cell>
          <cell r="M74">
            <v>0</v>
          </cell>
        </row>
        <row r="75">
          <cell r="C75" t="str">
            <v>소 계</v>
          </cell>
          <cell r="J75">
            <v>110.39999999999998</v>
          </cell>
          <cell r="K75">
            <v>199.18999999999997</v>
          </cell>
          <cell r="M75">
            <v>48.639999999999993</v>
          </cell>
        </row>
        <row r="76">
          <cell r="C76" t="str">
            <v>3. 염소 설비(MCC-300)</v>
          </cell>
        </row>
        <row r="77">
          <cell r="C77" t="str">
            <v xml:space="preserve"> 1) 염소 설비</v>
          </cell>
        </row>
        <row r="78">
          <cell r="B78" t="str">
            <v>M-707</v>
          </cell>
          <cell r="C78" t="str">
            <v>염소용기용 호이스트</v>
          </cell>
          <cell r="E78">
            <v>2.2999999999999998</v>
          </cell>
          <cell r="F78">
            <v>5.89</v>
          </cell>
          <cell r="G78">
            <v>3.88</v>
          </cell>
          <cell r="H78">
            <v>1</v>
          </cell>
          <cell r="J78">
            <v>2.2999999999999998</v>
          </cell>
          <cell r="K78">
            <v>3.88</v>
          </cell>
          <cell r="L78">
            <v>0.1</v>
          </cell>
          <cell r="M78">
            <v>0.22999999999999998</v>
          </cell>
          <cell r="P78" t="str">
            <v>F</v>
          </cell>
        </row>
        <row r="79">
          <cell r="B79" t="str">
            <v>M-708</v>
          </cell>
          <cell r="C79" t="str">
            <v>현장 제어반</v>
          </cell>
          <cell r="E79">
            <v>11.4</v>
          </cell>
          <cell r="F79">
            <v>29.259999999999998</v>
          </cell>
          <cell r="G79">
            <v>19.260000000000002</v>
          </cell>
          <cell r="H79">
            <v>1</v>
          </cell>
          <cell r="J79">
            <v>11.4</v>
          </cell>
          <cell r="K79">
            <v>19.260000000000002</v>
          </cell>
          <cell r="L79">
            <v>0.9</v>
          </cell>
          <cell r="M79">
            <v>10.26</v>
          </cell>
          <cell r="P79" t="str">
            <v>F</v>
          </cell>
        </row>
        <row r="80">
          <cell r="C80" t="str">
            <v>염소 투입기(M-701)(0.2KWx2)</v>
          </cell>
          <cell r="E80">
            <v>0.4</v>
          </cell>
          <cell r="F80">
            <v>1.9</v>
          </cell>
          <cell r="G80">
            <v>1.25</v>
          </cell>
          <cell r="H80">
            <v>1</v>
          </cell>
          <cell r="J80">
            <v>0.4</v>
          </cell>
          <cell r="K80">
            <v>1.25</v>
          </cell>
        </row>
        <row r="81">
          <cell r="C81" t="str">
            <v>중화 설비(M-705)(5.5KWx2)</v>
          </cell>
          <cell r="E81">
            <v>11</v>
          </cell>
          <cell r="F81">
            <v>27.36</v>
          </cell>
          <cell r="G81">
            <v>18.010000000000002</v>
          </cell>
          <cell r="H81">
            <v>1</v>
          </cell>
          <cell r="J81">
            <v>11</v>
          </cell>
          <cell r="K81">
            <v>18.010000000000002</v>
          </cell>
        </row>
        <row r="82">
          <cell r="C82" t="str">
            <v>소 계</v>
          </cell>
          <cell r="J82">
            <v>13.7</v>
          </cell>
          <cell r="K82">
            <v>23.14</v>
          </cell>
          <cell r="M82">
            <v>10.49</v>
          </cell>
        </row>
        <row r="83">
          <cell r="C83" t="str">
            <v>4. 정수지 설비(MCC-400)</v>
          </cell>
        </row>
        <row r="84">
          <cell r="C84" t="str">
            <v xml:space="preserve"> 1) 정수지 설비</v>
          </cell>
        </row>
        <row r="85">
          <cell r="B85" t="str">
            <v>M-801</v>
          </cell>
          <cell r="C85" t="str">
            <v>정수지 유입밸브</v>
          </cell>
          <cell r="E85">
            <v>2.2000000000000002</v>
          </cell>
          <cell r="F85">
            <v>5.84</v>
          </cell>
          <cell r="G85">
            <v>3.84</v>
          </cell>
          <cell r="H85">
            <v>2</v>
          </cell>
          <cell r="J85">
            <v>4.4000000000000004</v>
          </cell>
          <cell r="K85">
            <v>7.68</v>
          </cell>
          <cell r="L85">
            <v>0.1</v>
          </cell>
          <cell r="M85">
            <v>0.44000000000000006</v>
          </cell>
          <cell r="P85" t="str">
            <v>F</v>
          </cell>
        </row>
        <row r="86">
          <cell r="B86" t="str">
            <v>M-802</v>
          </cell>
          <cell r="C86" t="str">
            <v>정수지 유입밸브실 배수펌프</v>
          </cell>
          <cell r="E86">
            <v>0.75</v>
          </cell>
          <cell r="F86">
            <v>2.5299999999999998</v>
          </cell>
          <cell r="G86">
            <v>1.67</v>
          </cell>
          <cell r="H86">
            <v>1</v>
          </cell>
          <cell r="J86">
            <v>0.75</v>
          </cell>
          <cell r="K86">
            <v>1.67</v>
          </cell>
          <cell r="L86">
            <v>0.1</v>
          </cell>
          <cell r="M86">
            <v>7.5000000000000011E-2</v>
          </cell>
          <cell r="P86" t="str">
            <v>N</v>
          </cell>
        </row>
        <row r="87">
          <cell r="B87" t="str">
            <v>M-803</v>
          </cell>
          <cell r="C87" t="str">
            <v>펌프실 유출밸브</v>
          </cell>
          <cell r="E87">
            <v>2.2000000000000002</v>
          </cell>
          <cell r="F87">
            <v>5.84</v>
          </cell>
          <cell r="G87">
            <v>3.84</v>
          </cell>
          <cell r="H87">
            <v>1</v>
          </cell>
          <cell r="J87">
            <v>2.2000000000000002</v>
          </cell>
          <cell r="K87">
            <v>3.84</v>
          </cell>
          <cell r="L87">
            <v>0.1</v>
          </cell>
          <cell r="M87">
            <v>0.22000000000000003</v>
          </cell>
          <cell r="P87" t="str">
            <v>F</v>
          </cell>
        </row>
        <row r="88">
          <cell r="B88" t="str">
            <v>M-804</v>
          </cell>
          <cell r="C88" t="str">
            <v>펌프실 유출밸브실 배수펌프</v>
          </cell>
          <cell r="E88">
            <v>0.75</v>
          </cell>
          <cell r="F88">
            <v>2.5299999999999998</v>
          </cell>
          <cell r="G88">
            <v>1.67</v>
          </cell>
          <cell r="H88">
            <v>1</v>
          </cell>
          <cell r="J88">
            <v>0.75</v>
          </cell>
          <cell r="K88">
            <v>1.67</v>
          </cell>
          <cell r="L88">
            <v>0.1</v>
          </cell>
          <cell r="M88">
            <v>7.5000000000000011E-2</v>
          </cell>
          <cell r="P88" t="str">
            <v>N</v>
          </cell>
        </row>
        <row r="89">
          <cell r="B89" t="str">
            <v>M-805</v>
          </cell>
          <cell r="C89" t="str">
            <v>정수지 유출밸브</v>
          </cell>
          <cell r="E89">
            <v>2.2000000000000002</v>
          </cell>
          <cell r="F89">
            <v>5.84</v>
          </cell>
          <cell r="G89">
            <v>3.84</v>
          </cell>
          <cell r="H89">
            <v>2</v>
          </cell>
          <cell r="J89">
            <v>4.4000000000000004</v>
          </cell>
          <cell r="K89">
            <v>7.68</v>
          </cell>
          <cell r="L89">
            <v>0.1</v>
          </cell>
          <cell r="M89">
            <v>0.44000000000000006</v>
          </cell>
          <cell r="P89" t="str">
            <v>F</v>
          </cell>
        </row>
        <row r="90">
          <cell r="B90" t="str">
            <v>M-807</v>
          </cell>
          <cell r="C90" t="str">
            <v>정수지 유출밸브실 배수펌프</v>
          </cell>
          <cell r="E90">
            <v>0.75</v>
          </cell>
          <cell r="F90">
            <v>2.5299999999999998</v>
          </cell>
          <cell r="G90">
            <v>1.67</v>
          </cell>
          <cell r="H90">
            <v>1</v>
          </cell>
          <cell r="J90">
            <v>0.75</v>
          </cell>
          <cell r="K90">
            <v>1.67</v>
          </cell>
          <cell r="L90">
            <v>0.1</v>
          </cell>
          <cell r="M90">
            <v>7.5000000000000011E-2</v>
          </cell>
          <cell r="P90" t="str">
            <v>N</v>
          </cell>
        </row>
        <row r="91">
          <cell r="C91" t="str">
            <v xml:space="preserve"> 2) 샘플링 펌프 설비</v>
          </cell>
        </row>
        <row r="92">
          <cell r="B92" t="str">
            <v>M-1503</v>
          </cell>
          <cell r="C92" t="str">
            <v>사여과지 샘플링 펌프</v>
          </cell>
          <cell r="E92">
            <v>0.75</v>
          </cell>
          <cell r="F92">
            <v>2.5299999999999998</v>
          </cell>
          <cell r="G92">
            <v>1.67</v>
          </cell>
          <cell r="H92">
            <v>1</v>
          </cell>
          <cell r="I92">
            <v>1</v>
          </cell>
          <cell r="J92">
            <v>0.75</v>
          </cell>
          <cell r="K92">
            <v>1.67</v>
          </cell>
          <cell r="L92">
            <v>0.9</v>
          </cell>
          <cell r="M92">
            <v>0.67500000000000004</v>
          </cell>
          <cell r="P92" t="str">
            <v>N</v>
          </cell>
        </row>
        <row r="93">
          <cell r="B93" t="str">
            <v>M-1504</v>
          </cell>
          <cell r="C93" t="str">
            <v>정수지 샘플링 펌프</v>
          </cell>
          <cell r="E93">
            <v>0.75</v>
          </cell>
          <cell r="F93">
            <v>2.5299999999999998</v>
          </cell>
          <cell r="G93">
            <v>1.67</v>
          </cell>
          <cell r="H93">
            <v>1</v>
          </cell>
          <cell r="I93">
            <v>1</v>
          </cell>
          <cell r="J93">
            <v>0.75</v>
          </cell>
          <cell r="K93">
            <v>1.67</v>
          </cell>
          <cell r="L93">
            <v>0.9</v>
          </cell>
          <cell r="M93">
            <v>0.67500000000000004</v>
          </cell>
          <cell r="P93" t="str">
            <v>N</v>
          </cell>
        </row>
        <row r="94">
          <cell r="C94" t="str">
            <v>소 계</v>
          </cell>
          <cell r="J94">
            <v>14.750000000000002</v>
          </cell>
          <cell r="K94">
            <v>27.550000000000004</v>
          </cell>
          <cell r="M94">
            <v>2.6749999999999998</v>
          </cell>
        </row>
        <row r="95">
          <cell r="C95" t="str">
            <v>5. 배출수지 및 배슬러지지 설비(MCC-500)</v>
          </cell>
        </row>
        <row r="96">
          <cell r="C96" t="str">
            <v xml:space="preserve"> 1) 배출수 설비</v>
          </cell>
        </row>
        <row r="97">
          <cell r="B97" t="str">
            <v>M-901</v>
          </cell>
          <cell r="C97" t="str">
            <v>배출수지 유입게이트</v>
          </cell>
          <cell r="E97">
            <v>2.2000000000000002</v>
          </cell>
          <cell r="F97">
            <v>5.84</v>
          </cell>
          <cell r="G97">
            <v>3.84</v>
          </cell>
          <cell r="H97">
            <v>2</v>
          </cell>
          <cell r="J97">
            <v>4.4000000000000004</v>
          </cell>
          <cell r="K97">
            <v>7.68</v>
          </cell>
          <cell r="L97">
            <v>0.1</v>
          </cell>
          <cell r="M97">
            <v>0.44000000000000006</v>
          </cell>
          <cell r="P97" t="str">
            <v>F</v>
          </cell>
        </row>
        <row r="98">
          <cell r="B98" t="str">
            <v>M-902</v>
          </cell>
          <cell r="C98" t="str">
            <v>배출수지 슬러지 수집기</v>
          </cell>
          <cell r="E98">
            <v>1.5</v>
          </cell>
          <cell r="F98">
            <v>4.21</v>
          </cell>
          <cell r="G98">
            <v>2.77</v>
          </cell>
          <cell r="H98">
            <v>2</v>
          </cell>
          <cell r="J98">
            <v>3</v>
          </cell>
          <cell r="K98">
            <v>5.54</v>
          </cell>
          <cell r="L98">
            <v>0.6</v>
          </cell>
          <cell r="M98">
            <v>1.7999999999999998</v>
          </cell>
          <cell r="P98" t="str">
            <v>F</v>
          </cell>
        </row>
        <row r="99">
          <cell r="B99" t="str">
            <v>M-903</v>
          </cell>
          <cell r="C99" t="str">
            <v>배출수지 슬러지 인발밸브</v>
          </cell>
          <cell r="E99">
            <v>0.75</v>
          </cell>
          <cell r="F99">
            <v>2.5299999999999998</v>
          </cell>
          <cell r="G99">
            <v>1.67</v>
          </cell>
          <cell r="H99">
            <v>2</v>
          </cell>
          <cell r="J99">
            <v>1.5</v>
          </cell>
          <cell r="K99">
            <v>3.34</v>
          </cell>
          <cell r="L99">
            <v>0.1</v>
          </cell>
          <cell r="M99">
            <v>0.15000000000000002</v>
          </cell>
          <cell r="P99" t="str">
            <v>F</v>
          </cell>
        </row>
        <row r="100">
          <cell r="B100" t="str">
            <v>M-904</v>
          </cell>
          <cell r="C100" t="str">
            <v>배출수지 슬러지 펌프</v>
          </cell>
          <cell r="E100">
            <v>3.7</v>
          </cell>
          <cell r="F100">
            <v>9.16</v>
          </cell>
          <cell r="G100">
            <v>6.03</v>
          </cell>
          <cell r="H100">
            <v>1</v>
          </cell>
          <cell r="I100">
            <v>1</v>
          </cell>
          <cell r="J100">
            <v>3.7</v>
          </cell>
          <cell r="K100">
            <v>6.03</v>
          </cell>
          <cell r="L100">
            <v>0.6</v>
          </cell>
          <cell r="M100">
            <v>2.2200000000000002</v>
          </cell>
          <cell r="P100" t="str">
            <v>N</v>
          </cell>
        </row>
        <row r="101">
          <cell r="B101" t="str">
            <v>M-905</v>
          </cell>
          <cell r="C101" t="str">
            <v>배출수지 유출게이트</v>
          </cell>
          <cell r="E101">
            <v>1.5</v>
          </cell>
          <cell r="F101">
            <v>4.21</v>
          </cell>
          <cell r="G101">
            <v>2.77</v>
          </cell>
          <cell r="H101">
            <v>2</v>
          </cell>
          <cell r="J101">
            <v>3</v>
          </cell>
          <cell r="K101">
            <v>5.54</v>
          </cell>
          <cell r="L101">
            <v>0.1</v>
          </cell>
          <cell r="M101">
            <v>0.30000000000000004</v>
          </cell>
          <cell r="P101" t="str">
            <v>F</v>
          </cell>
        </row>
        <row r="102">
          <cell r="B102" t="str">
            <v>M-907</v>
          </cell>
          <cell r="C102" t="str">
            <v>배출수지 및 배슬러지지 펌프실 배수펌프</v>
          </cell>
          <cell r="E102">
            <v>1.5</v>
          </cell>
          <cell r="F102">
            <v>4.21</v>
          </cell>
          <cell r="G102">
            <v>2.77</v>
          </cell>
          <cell r="H102">
            <v>1</v>
          </cell>
          <cell r="I102">
            <v>1</v>
          </cell>
          <cell r="J102">
            <v>1.5</v>
          </cell>
          <cell r="K102">
            <v>2.77</v>
          </cell>
          <cell r="L102">
            <v>0.1</v>
          </cell>
          <cell r="M102">
            <v>0.15000000000000002</v>
          </cell>
          <cell r="P102" t="str">
            <v>N</v>
          </cell>
        </row>
        <row r="103">
          <cell r="C103" t="str">
            <v xml:space="preserve"> 2) 배슬러지지 설비</v>
          </cell>
        </row>
        <row r="104">
          <cell r="B104" t="str">
            <v>M-1001</v>
          </cell>
          <cell r="C104" t="str">
            <v>배슬러지지 유입게이트</v>
          </cell>
          <cell r="E104">
            <v>1.5</v>
          </cell>
          <cell r="F104">
            <v>4.21</v>
          </cell>
          <cell r="G104">
            <v>2.77</v>
          </cell>
          <cell r="H104">
            <v>2</v>
          </cell>
          <cell r="J104">
            <v>3</v>
          </cell>
          <cell r="K104">
            <v>5.54</v>
          </cell>
          <cell r="L104">
            <v>0.1</v>
          </cell>
          <cell r="M104">
            <v>0.30000000000000004</v>
          </cell>
          <cell r="P104" t="str">
            <v>F</v>
          </cell>
        </row>
        <row r="105">
          <cell r="B105" t="str">
            <v>M-1002</v>
          </cell>
          <cell r="C105" t="str">
            <v>배슬러지지 슬러지 수집기</v>
          </cell>
          <cell r="E105">
            <v>1.5</v>
          </cell>
          <cell r="F105">
            <v>4.21</v>
          </cell>
          <cell r="G105">
            <v>2.77</v>
          </cell>
          <cell r="H105">
            <v>2</v>
          </cell>
          <cell r="J105">
            <v>3</v>
          </cell>
          <cell r="K105">
            <v>5.54</v>
          </cell>
          <cell r="L105">
            <v>0.6</v>
          </cell>
          <cell r="M105">
            <v>1.7999999999999998</v>
          </cell>
          <cell r="P105" t="str">
            <v>F</v>
          </cell>
        </row>
        <row r="106">
          <cell r="B106" t="str">
            <v>M-1003</v>
          </cell>
          <cell r="C106" t="str">
            <v>배슬러지지 슬러지 인발밸브</v>
          </cell>
          <cell r="E106">
            <v>0.75</v>
          </cell>
          <cell r="F106">
            <v>2.5299999999999998</v>
          </cell>
          <cell r="G106">
            <v>1.67</v>
          </cell>
          <cell r="H106">
            <v>2</v>
          </cell>
          <cell r="J106">
            <v>1.5</v>
          </cell>
          <cell r="K106">
            <v>3.34</v>
          </cell>
          <cell r="L106">
            <v>0.1</v>
          </cell>
          <cell r="M106">
            <v>0.15000000000000002</v>
          </cell>
          <cell r="P106" t="str">
            <v>F</v>
          </cell>
        </row>
        <row r="107">
          <cell r="B107" t="str">
            <v>M-1004</v>
          </cell>
          <cell r="C107" t="str">
            <v>배슬러지지 슬러지 펌프</v>
          </cell>
          <cell r="E107">
            <v>2.2000000000000002</v>
          </cell>
          <cell r="F107">
            <v>5.84</v>
          </cell>
          <cell r="G107">
            <v>3.84</v>
          </cell>
          <cell r="H107">
            <v>1</v>
          </cell>
          <cell r="I107">
            <v>1</v>
          </cell>
          <cell r="J107">
            <v>2.2000000000000002</v>
          </cell>
          <cell r="K107">
            <v>3.84</v>
          </cell>
          <cell r="L107">
            <v>0.6</v>
          </cell>
          <cell r="M107">
            <v>1.32</v>
          </cell>
          <cell r="P107" t="str">
            <v>N</v>
          </cell>
        </row>
        <row r="108">
          <cell r="B108" t="str">
            <v>M-1005</v>
          </cell>
          <cell r="C108" t="str">
            <v>배슬러지지 유출게이트</v>
          </cell>
          <cell r="E108">
            <v>1.5</v>
          </cell>
          <cell r="F108">
            <v>4.21</v>
          </cell>
          <cell r="G108">
            <v>2.77</v>
          </cell>
          <cell r="H108">
            <v>2</v>
          </cell>
          <cell r="J108">
            <v>3</v>
          </cell>
          <cell r="K108">
            <v>5.54</v>
          </cell>
          <cell r="L108">
            <v>0.1</v>
          </cell>
          <cell r="M108">
            <v>0.30000000000000004</v>
          </cell>
          <cell r="P108" t="str">
            <v>F</v>
          </cell>
        </row>
        <row r="109">
          <cell r="B109" t="str">
            <v>M-1006</v>
          </cell>
          <cell r="C109" t="str">
            <v>배슬러지지 상등수 이송펌프</v>
          </cell>
          <cell r="E109">
            <v>2.2000000000000002</v>
          </cell>
          <cell r="F109">
            <v>5.84</v>
          </cell>
          <cell r="G109">
            <v>3.84</v>
          </cell>
          <cell r="H109">
            <v>1</v>
          </cell>
          <cell r="I109">
            <v>1</v>
          </cell>
          <cell r="J109">
            <v>2.2000000000000002</v>
          </cell>
          <cell r="K109">
            <v>3.84</v>
          </cell>
          <cell r="L109">
            <v>0.6</v>
          </cell>
          <cell r="M109">
            <v>1.32</v>
          </cell>
          <cell r="P109" t="str">
            <v>N</v>
          </cell>
        </row>
        <row r="110">
          <cell r="C110" t="str">
            <v xml:space="preserve"> 3) 회수펌프실 설비</v>
          </cell>
        </row>
        <row r="111">
          <cell r="B111" t="str">
            <v>M-1101</v>
          </cell>
          <cell r="C111" t="str">
            <v>회수 펌프</v>
          </cell>
          <cell r="E111">
            <v>7.5</v>
          </cell>
          <cell r="F111">
            <v>17.89</v>
          </cell>
          <cell r="G111">
            <v>11.77</v>
          </cell>
          <cell r="H111">
            <v>2</v>
          </cell>
          <cell r="I111">
            <v>1</v>
          </cell>
          <cell r="J111">
            <v>15</v>
          </cell>
          <cell r="K111">
            <v>23.54</v>
          </cell>
          <cell r="L111">
            <v>0.6</v>
          </cell>
          <cell r="M111">
            <v>9</v>
          </cell>
          <cell r="P111" t="str">
            <v>S</v>
          </cell>
        </row>
        <row r="112">
          <cell r="B112" t="str">
            <v>M-1102</v>
          </cell>
          <cell r="C112" t="str">
            <v>회수펌프실 드레인 펌프</v>
          </cell>
          <cell r="E112">
            <v>1.5</v>
          </cell>
          <cell r="F112">
            <v>4.21</v>
          </cell>
          <cell r="G112">
            <v>2.77</v>
          </cell>
          <cell r="H112">
            <v>1</v>
          </cell>
          <cell r="J112">
            <v>1.5</v>
          </cell>
          <cell r="K112">
            <v>2.77</v>
          </cell>
          <cell r="L112">
            <v>0.1</v>
          </cell>
          <cell r="M112">
            <v>0.15000000000000002</v>
          </cell>
          <cell r="P112" t="str">
            <v>N</v>
          </cell>
        </row>
        <row r="113">
          <cell r="B113" t="str">
            <v>M-1103</v>
          </cell>
          <cell r="C113" t="str">
            <v>회수펌프 토출밸브</v>
          </cell>
          <cell r="E113">
            <v>0.4</v>
          </cell>
          <cell r="F113">
            <v>1.68</v>
          </cell>
          <cell r="G113">
            <v>1.1100000000000001</v>
          </cell>
          <cell r="H113">
            <v>1</v>
          </cell>
          <cell r="J113">
            <v>0.4</v>
          </cell>
          <cell r="K113">
            <v>1.1100000000000001</v>
          </cell>
          <cell r="L113">
            <v>0.1</v>
          </cell>
          <cell r="M113">
            <v>4.0000000000000008E-2</v>
          </cell>
          <cell r="P113" t="str">
            <v>F</v>
          </cell>
        </row>
        <row r="114">
          <cell r="B114" t="str">
            <v>M-1104</v>
          </cell>
          <cell r="C114" t="str">
            <v>회수펌프실 배수펌프</v>
          </cell>
          <cell r="E114">
            <v>0.75</v>
          </cell>
          <cell r="F114">
            <v>2.5299999999999998</v>
          </cell>
          <cell r="G114">
            <v>1.67</v>
          </cell>
          <cell r="H114">
            <v>1</v>
          </cell>
          <cell r="J114">
            <v>0.75</v>
          </cell>
          <cell r="K114">
            <v>1.67</v>
          </cell>
          <cell r="L114">
            <v>0.1</v>
          </cell>
          <cell r="M114">
            <v>7.5000000000000011E-2</v>
          </cell>
          <cell r="P114" t="str">
            <v>N</v>
          </cell>
        </row>
        <row r="115">
          <cell r="C115" t="str">
            <v>소 계</v>
          </cell>
          <cell r="J115">
            <v>49.65</v>
          </cell>
          <cell r="K115">
            <v>87.629999999999981</v>
          </cell>
          <cell r="M115">
            <v>19.514999999999997</v>
          </cell>
        </row>
        <row r="118">
          <cell r="C118" t="str">
            <v>6. 농축조, 2차 처리, 슬러지 탈수 설비(MCC-600)</v>
          </cell>
        </row>
        <row r="119">
          <cell r="C119" t="str">
            <v xml:space="preserve"> 1) 정수지 설비</v>
          </cell>
        </row>
        <row r="120">
          <cell r="B120" t="str">
            <v>M-809</v>
          </cell>
          <cell r="C120" t="str">
            <v>정수지 유출조절밸브</v>
          </cell>
          <cell r="E120">
            <v>5.5</v>
          </cell>
          <cell r="F120">
            <v>13.68</v>
          </cell>
          <cell r="G120">
            <v>9</v>
          </cell>
          <cell r="H120">
            <v>1</v>
          </cell>
          <cell r="J120">
            <v>5.5</v>
          </cell>
          <cell r="K120">
            <v>9</v>
          </cell>
          <cell r="L120">
            <v>0.1</v>
          </cell>
          <cell r="M120">
            <v>0.55000000000000004</v>
          </cell>
          <cell r="P120" t="str">
            <v>F</v>
          </cell>
        </row>
        <row r="121">
          <cell r="B121" t="str">
            <v>M-810</v>
          </cell>
          <cell r="C121" t="str">
            <v>정수지 유출밸브실 유지관리용 밸브</v>
          </cell>
          <cell r="E121">
            <v>0.75</v>
          </cell>
          <cell r="F121">
            <v>2.5299999999999998</v>
          </cell>
          <cell r="G121">
            <v>1.67</v>
          </cell>
          <cell r="H121">
            <v>1</v>
          </cell>
          <cell r="J121">
            <v>0.75</v>
          </cell>
          <cell r="K121">
            <v>1.67</v>
          </cell>
          <cell r="L121">
            <v>0.1</v>
          </cell>
          <cell r="M121">
            <v>7.5000000000000011E-2</v>
          </cell>
          <cell r="P121" t="str">
            <v>F</v>
          </cell>
        </row>
        <row r="122">
          <cell r="B122" t="str">
            <v>M-811</v>
          </cell>
          <cell r="C122" t="str">
            <v>유출조절밸브실 배수펌프</v>
          </cell>
          <cell r="E122">
            <v>0.75</v>
          </cell>
          <cell r="F122">
            <v>2.5299999999999998</v>
          </cell>
          <cell r="G122">
            <v>1.67</v>
          </cell>
          <cell r="H122">
            <v>1</v>
          </cell>
          <cell r="J122">
            <v>0.75</v>
          </cell>
          <cell r="K122">
            <v>1.67</v>
          </cell>
          <cell r="L122">
            <v>0.1</v>
          </cell>
          <cell r="M122">
            <v>7.5000000000000011E-2</v>
          </cell>
          <cell r="P122" t="str">
            <v>N</v>
          </cell>
        </row>
        <row r="123">
          <cell r="C123" t="str">
            <v xml:space="preserve"> 2) 농축조 설비</v>
          </cell>
        </row>
        <row r="124">
          <cell r="B124" t="str">
            <v>M-1202</v>
          </cell>
          <cell r="C124" t="str">
            <v>농축조 슬러지 수집기</v>
          </cell>
          <cell r="E124">
            <v>0.75</v>
          </cell>
          <cell r="F124">
            <v>2.5299999999999998</v>
          </cell>
          <cell r="G124">
            <v>1.67</v>
          </cell>
          <cell r="H124">
            <v>2</v>
          </cell>
          <cell r="J124">
            <v>1.5</v>
          </cell>
          <cell r="K124">
            <v>3.34</v>
          </cell>
          <cell r="L124">
            <v>0.6</v>
          </cell>
          <cell r="M124">
            <v>0.89999999999999991</v>
          </cell>
          <cell r="P124" t="str">
            <v>N</v>
          </cell>
        </row>
        <row r="125">
          <cell r="B125" t="str">
            <v>M-1203</v>
          </cell>
          <cell r="C125" t="str">
            <v>농축슬러지 인발밸브</v>
          </cell>
          <cell r="E125">
            <v>0.75</v>
          </cell>
          <cell r="F125">
            <v>2.5299999999999998</v>
          </cell>
          <cell r="G125">
            <v>1.67</v>
          </cell>
          <cell r="H125">
            <v>2</v>
          </cell>
          <cell r="J125">
            <v>1.5</v>
          </cell>
          <cell r="K125">
            <v>3.34</v>
          </cell>
          <cell r="L125">
            <v>0.1</v>
          </cell>
          <cell r="M125">
            <v>0.15000000000000002</v>
          </cell>
          <cell r="P125" t="str">
            <v>F</v>
          </cell>
        </row>
        <row r="126">
          <cell r="B126" t="str">
            <v>M-1204</v>
          </cell>
          <cell r="C126" t="str">
            <v>농축 슬러지 펌프</v>
          </cell>
          <cell r="E126">
            <v>2.2000000000000002</v>
          </cell>
          <cell r="F126">
            <v>5.84</v>
          </cell>
          <cell r="G126">
            <v>3.84</v>
          </cell>
          <cell r="H126">
            <v>1</v>
          </cell>
          <cell r="I126">
            <v>1</v>
          </cell>
          <cell r="J126">
            <v>2.2000000000000002</v>
          </cell>
          <cell r="K126">
            <v>3.84</v>
          </cell>
          <cell r="L126">
            <v>0.6</v>
          </cell>
          <cell r="M126">
            <v>1.32</v>
          </cell>
          <cell r="P126" t="str">
            <v>N</v>
          </cell>
        </row>
        <row r="127">
          <cell r="B127" t="str">
            <v>M-1205</v>
          </cell>
          <cell r="C127" t="str">
            <v>농축조 펌프실 배수펌프</v>
          </cell>
          <cell r="E127">
            <v>1.5</v>
          </cell>
          <cell r="F127">
            <v>4.21</v>
          </cell>
          <cell r="G127">
            <v>2.77</v>
          </cell>
          <cell r="H127">
            <v>1</v>
          </cell>
          <cell r="I127">
            <v>1</v>
          </cell>
          <cell r="J127">
            <v>1.5</v>
          </cell>
          <cell r="K127">
            <v>2.77</v>
          </cell>
          <cell r="L127">
            <v>0.1</v>
          </cell>
          <cell r="M127">
            <v>0.15000000000000002</v>
          </cell>
          <cell r="P127" t="str">
            <v>N</v>
          </cell>
        </row>
        <row r="128">
          <cell r="B128" t="str">
            <v>M-1206</v>
          </cell>
          <cell r="C128" t="str">
            <v>상징수 유입밸브</v>
          </cell>
          <cell r="E128">
            <v>0.4</v>
          </cell>
          <cell r="F128">
            <v>1.68</v>
          </cell>
          <cell r="G128">
            <v>1.1100000000000001</v>
          </cell>
          <cell r="H128">
            <v>1</v>
          </cell>
          <cell r="J128">
            <v>0.4</v>
          </cell>
          <cell r="K128">
            <v>1.1100000000000001</v>
          </cell>
          <cell r="L128">
            <v>0.1</v>
          </cell>
          <cell r="M128">
            <v>4.0000000000000008E-2</v>
          </cell>
          <cell r="P128" t="str">
            <v>F</v>
          </cell>
        </row>
        <row r="129">
          <cell r="B129" t="str">
            <v>M-1207</v>
          </cell>
          <cell r="C129" t="str">
            <v>상징수 방류밸브</v>
          </cell>
          <cell r="E129">
            <v>0.4</v>
          </cell>
          <cell r="F129">
            <v>1.68</v>
          </cell>
          <cell r="G129">
            <v>1.1100000000000001</v>
          </cell>
          <cell r="H129">
            <v>1</v>
          </cell>
          <cell r="J129">
            <v>0.4</v>
          </cell>
          <cell r="K129">
            <v>1.1100000000000001</v>
          </cell>
          <cell r="L129">
            <v>0.1</v>
          </cell>
          <cell r="M129">
            <v>4.0000000000000008E-2</v>
          </cell>
          <cell r="P129" t="str">
            <v>F</v>
          </cell>
        </row>
        <row r="130">
          <cell r="C130" t="str">
            <v xml:space="preserve"> 3) 2차 처리 설비</v>
          </cell>
        </row>
        <row r="131">
          <cell r="B131" t="str">
            <v>M-1301</v>
          </cell>
          <cell r="C131" t="str">
            <v>사여과기</v>
          </cell>
          <cell r="E131">
            <v>0.8</v>
          </cell>
          <cell r="F131">
            <v>2.62</v>
          </cell>
          <cell r="G131">
            <v>1.72</v>
          </cell>
          <cell r="H131">
            <v>1</v>
          </cell>
          <cell r="J131">
            <v>0.8</v>
          </cell>
          <cell r="K131">
            <v>1.72</v>
          </cell>
          <cell r="L131">
            <v>0.1</v>
          </cell>
          <cell r="M131">
            <v>8.0000000000000016E-2</v>
          </cell>
          <cell r="P131" t="str">
            <v>F</v>
          </cell>
        </row>
        <row r="132">
          <cell r="B132" t="str">
            <v>M-1302</v>
          </cell>
          <cell r="C132" t="str">
            <v>사여과기 급수펌프</v>
          </cell>
          <cell r="E132">
            <v>3.7</v>
          </cell>
          <cell r="F132">
            <v>9.16</v>
          </cell>
          <cell r="G132">
            <v>6.03</v>
          </cell>
          <cell r="H132">
            <v>1</v>
          </cell>
          <cell r="I132">
            <v>1</v>
          </cell>
          <cell r="J132">
            <v>3.7</v>
          </cell>
          <cell r="K132">
            <v>6.03</v>
          </cell>
          <cell r="L132">
            <v>0.6</v>
          </cell>
          <cell r="M132">
            <v>2.2200000000000002</v>
          </cell>
          <cell r="P132" t="str">
            <v>N</v>
          </cell>
        </row>
        <row r="133">
          <cell r="B133" t="str">
            <v>M-1303</v>
          </cell>
          <cell r="C133" t="str">
            <v>공기 압축기</v>
          </cell>
          <cell r="E133">
            <v>2.2000000000000002</v>
          </cell>
          <cell r="F133">
            <v>5.84</v>
          </cell>
          <cell r="G133">
            <v>3.84</v>
          </cell>
          <cell r="H133">
            <v>1</v>
          </cell>
          <cell r="I133">
            <v>1</v>
          </cell>
          <cell r="J133">
            <v>2.2000000000000002</v>
          </cell>
          <cell r="K133">
            <v>3.84</v>
          </cell>
          <cell r="L133">
            <v>0.6</v>
          </cell>
          <cell r="M133">
            <v>1.32</v>
          </cell>
          <cell r="P133" t="str">
            <v>F</v>
          </cell>
        </row>
        <row r="134">
          <cell r="C134" t="str">
            <v xml:space="preserve"> 4) 슬러지 탈수 설비</v>
          </cell>
        </row>
        <row r="135">
          <cell r="B135" t="str">
            <v>M-1401</v>
          </cell>
          <cell r="C135" t="str">
            <v>슬러지 저류조 교반기</v>
          </cell>
          <cell r="E135">
            <v>3.7</v>
          </cell>
          <cell r="F135">
            <v>9.16</v>
          </cell>
          <cell r="G135">
            <v>6.03</v>
          </cell>
          <cell r="H135">
            <v>2</v>
          </cell>
          <cell r="J135">
            <v>7.4</v>
          </cell>
          <cell r="K135">
            <v>12.06</v>
          </cell>
          <cell r="L135">
            <v>0.6</v>
          </cell>
          <cell r="M135">
            <v>4.4400000000000004</v>
          </cell>
          <cell r="P135" t="str">
            <v>N</v>
          </cell>
        </row>
        <row r="136">
          <cell r="B136" t="str">
            <v>MOP-1403</v>
          </cell>
          <cell r="C136" t="str">
            <v>포리머 제어반</v>
          </cell>
          <cell r="E136">
            <v>8</v>
          </cell>
          <cell r="F136">
            <v>25.459999999999997</v>
          </cell>
          <cell r="G136">
            <v>16.760000000000002</v>
          </cell>
          <cell r="H136">
            <v>1</v>
          </cell>
          <cell r="J136">
            <v>8</v>
          </cell>
          <cell r="K136">
            <v>16.760000000000002</v>
          </cell>
          <cell r="L136">
            <v>0.9</v>
          </cell>
          <cell r="M136">
            <v>7.2</v>
          </cell>
          <cell r="P136" t="str">
            <v>F</v>
          </cell>
        </row>
        <row r="137">
          <cell r="C137" t="str">
            <v>포리머 용해장치(M-1403)</v>
          </cell>
          <cell r="D137">
            <v>7.6</v>
          </cell>
        </row>
        <row r="138">
          <cell r="C138" t="str">
            <v>포리머 공급조절밸브(M-1404)</v>
          </cell>
          <cell r="D138">
            <v>0.4</v>
          </cell>
        </row>
        <row r="139">
          <cell r="B139" t="str">
            <v>M-1406</v>
          </cell>
          <cell r="C139" t="str">
            <v>포리머용 모노레일 호이스트</v>
          </cell>
          <cell r="E139">
            <v>1.3</v>
          </cell>
          <cell r="F139">
            <v>3.8200000000000003</v>
          </cell>
          <cell r="G139">
            <v>2.5099999999999998</v>
          </cell>
          <cell r="H139">
            <v>1</v>
          </cell>
          <cell r="J139">
            <v>1.3</v>
          </cell>
          <cell r="K139">
            <v>2.5099999999999998</v>
          </cell>
          <cell r="L139">
            <v>0.1</v>
          </cell>
          <cell r="M139">
            <v>0.13</v>
          </cell>
          <cell r="P139" t="str">
            <v>F</v>
          </cell>
        </row>
        <row r="140">
          <cell r="B140" t="str">
            <v>M-1408</v>
          </cell>
          <cell r="C140" t="str">
            <v>탈수기 보수용 호이스트</v>
          </cell>
          <cell r="E140">
            <v>4</v>
          </cell>
          <cell r="F140">
            <v>11.1</v>
          </cell>
          <cell r="G140">
            <v>7.31</v>
          </cell>
          <cell r="H140">
            <v>1</v>
          </cell>
          <cell r="J140">
            <v>4</v>
          </cell>
          <cell r="K140">
            <v>7.31</v>
          </cell>
          <cell r="L140">
            <v>0.1</v>
          </cell>
          <cell r="M140">
            <v>0.4</v>
          </cell>
          <cell r="P140" t="str">
            <v>F</v>
          </cell>
        </row>
        <row r="141">
          <cell r="B141" t="str">
            <v>M-1412</v>
          </cell>
          <cell r="C141" t="str">
            <v>케이크 호파</v>
          </cell>
          <cell r="E141">
            <v>3.7</v>
          </cell>
          <cell r="F141">
            <v>9.16</v>
          </cell>
          <cell r="G141">
            <v>6.03</v>
          </cell>
          <cell r="H141">
            <v>2</v>
          </cell>
          <cell r="J141">
            <v>7.4</v>
          </cell>
          <cell r="K141">
            <v>12.06</v>
          </cell>
          <cell r="L141">
            <v>0.1</v>
          </cell>
          <cell r="M141">
            <v>0.7400000000000001</v>
          </cell>
          <cell r="P141" t="str">
            <v>F</v>
          </cell>
        </row>
        <row r="142">
          <cell r="B142" t="str">
            <v>M-1413</v>
          </cell>
          <cell r="C142" t="str">
            <v>여포세척조 유입밸브</v>
          </cell>
          <cell r="E142">
            <v>0.75</v>
          </cell>
          <cell r="F142">
            <v>2.5299999999999998</v>
          </cell>
          <cell r="G142">
            <v>1.67</v>
          </cell>
          <cell r="H142">
            <v>1</v>
          </cell>
          <cell r="J142">
            <v>0.75</v>
          </cell>
          <cell r="K142">
            <v>1.67</v>
          </cell>
          <cell r="L142">
            <v>0.1</v>
          </cell>
          <cell r="M142">
            <v>7.5000000000000011E-2</v>
          </cell>
          <cell r="P142" t="str">
            <v>F</v>
          </cell>
        </row>
        <row r="143">
          <cell r="B143" t="str">
            <v>MOP-1415</v>
          </cell>
          <cell r="C143" t="str">
            <v>탈수설비 종합 현장제어반</v>
          </cell>
          <cell r="E143">
            <v>29.85</v>
          </cell>
          <cell r="F143">
            <v>82.8</v>
          </cell>
          <cell r="G143">
            <v>54.5</v>
          </cell>
          <cell r="H143">
            <v>1</v>
          </cell>
          <cell r="J143">
            <v>29.85</v>
          </cell>
          <cell r="K143">
            <v>54.5</v>
          </cell>
          <cell r="L143">
            <v>0.6</v>
          </cell>
          <cell r="M143">
            <v>17.91</v>
          </cell>
          <cell r="P143" t="str">
            <v>F</v>
          </cell>
        </row>
        <row r="144">
          <cell r="C144" t="str">
            <v>슬러지 공급펌프(M-1402)</v>
          </cell>
          <cell r="D144">
            <v>2.2000000000000002</v>
          </cell>
          <cell r="E144">
            <v>4.4000000000000004</v>
          </cell>
          <cell r="F144">
            <v>11.68</v>
          </cell>
          <cell r="G144">
            <v>7.69</v>
          </cell>
          <cell r="H144">
            <v>2</v>
          </cell>
          <cell r="I144">
            <v>1</v>
          </cell>
          <cell r="J144">
            <v>4.4000000000000004</v>
          </cell>
          <cell r="K144">
            <v>7.69</v>
          </cell>
          <cell r="M144">
            <v>0</v>
          </cell>
        </row>
        <row r="145">
          <cell r="C145" t="str">
            <v>약품 공급펌프(M-1405)</v>
          </cell>
          <cell r="D145">
            <v>0.4</v>
          </cell>
          <cell r="E145">
            <v>0.8</v>
          </cell>
          <cell r="F145">
            <v>3.36</v>
          </cell>
          <cell r="G145">
            <v>2.21</v>
          </cell>
          <cell r="H145">
            <v>2</v>
          </cell>
          <cell r="I145">
            <v>1</v>
          </cell>
          <cell r="J145">
            <v>0.8</v>
          </cell>
          <cell r="K145">
            <v>2.21</v>
          </cell>
          <cell r="M145">
            <v>0</v>
          </cell>
        </row>
        <row r="146">
          <cell r="C146" t="str">
            <v>탈수기(M-1407)</v>
          </cell>
          <cell r="D146">
            <v>4.5</v>
          </cell>
          <cell r="E146">
            <v>9</v>
          </cell>
          <cell r="F146">
            <v>28.519999999999996</v>
          </cell>
          <cell r="G146">
            <v>18.77</v>
          </cell>
          <cell r="H146">
            <v>2</v>
          </cell>
          <cell r="J146">
            <v>9</v>
          </cell>
          <cell r="K146">
            <v>18.77</v>
          </cell>
          <cell r="M146">
            <v>0</v>
          </cell>
        </row>
        <row r="147">
          <cell r="C147" t="str">
            <v>탈수동 공기 압축기(M-1409)</v>
          </cell>
          <cell r="D147">
            <v>1.65</v>
          </cell>
          <cell r="E147">
            <v>1.65</v>
          </cell>
          <cell r="F147">
            <v>5.56</v>
          </cell>
          <cell r="G147">
            <v>3.66</v>
          </cell>
          <cell r="H147">
            <v>1</v>
          </cell>
          <cell r="I147">
            <v>1</v>
          </cell>
          <cell r="J147">
            <v>1.65</v>
          </cell>
          <cell r="K147">
            <v>3.66</v>
          </cell>
          <cell r="M147">
            <v>0</v>
          </cell>
        </row>
        <row r="148">
          <cell r="C148" t="str">
            <v>케이크 콘베어(1)(M-1410)</v>
          </cell>
          <cell r="D148">
            <v>1.5</v>
          </cell>
          <cell r="E148">
            <v>1.5</v>
          </cell>
          <cell r="F148">
            <v>4.21</v>
          </cell>
          <cell r="G148">
            <v>2.77</v>
          </cell>
          <cell r="H148">
            <v>1</v>
          </cell>
          <cell r="J148">
            <v>1.5</v>
          </cell>
          <cell r="K148">
            <v>2.77</v>
          </cell>
          <cell r="M148">
            <v>0</v>
          </cell>
        </row>
        <row r="149">
          <cell r="C149" t="str">
            <v>케이크 콘베어(2)(M-1411)</v>
          </cell>
          <cell r="D149">
            <v>1.5</v>
          </cell>
          <cell r="E149">
            <v>1.5</v>
          </cell>
          <cell r="F149">
            <v>4.21</v>
          </cell>
          <cell r="G149">
            <v>2.77</v>
          </cell>
          <cell r="H149">
            <v>1</v>
          </cell>
          <cell r="J149">
            <v>1.5</v>
          </cell>
          <cell r="K149">
            <v>2.77</v>
          </cell>
          <cell r="M149">
            <v>0</v>
          </cell>
        </row>
        <row r="150">
          <cell r="C150" t="str">
            <v>여포 세척수 펌프(M-1414)</v>
          </cell>
          <cell r="D150">
            <v>11</v>
          </cell>
          <cell r="E150">
            <v>11</v>
          </cell>
          <cell r="F150">
            <v>25.26</v>
          </cell>
          <cell r="G150">
            <v>16.63</v>
          </cell>
          <cell r="H150">
            <v>1</v>
          </cell>
          <cell r="I150">
            <v>1</v>
          </cell>
          <cell r="J150">
            <v>11</v>
          </cell>
          <cell r="K150">
            <v>16.63</v>
          </cell>
          <cell r="M150">
            <v>0</v>
          </cell>
        </row>
        <row r="151">
          <cell r="C151" t="str">
            <v xml:space="preserve"> 5) 샘플링 펌프 설비</v>
          </cell>
        </row>
        <row r="152">
          <cell r="B152" t="str">
            <v>M-1505</v>
          </cell>
          <cell r="C152" t="str">
            <v>방류수 샘플링 펌프</v>
          </cell>
          <cell r="E152">
            <v>0.75</v>
          </cell>
          <cell r="F152">
            <v>2.5299999999999998</v>
          </cell>
          <cell r="G152">
            <v>1.67</v>
          </cell>
          <cell r="H152">
            <v>1</v>
          </cell>
          <cell r="I152">
            <v>1</v>
          </cell>
          <cell r="J152">
            <v>0.75</v>
          </cell>
          <cell r="K152">
            <v>1.67</v>
          </cell>
          <cell r="L152">
            <v>0.9</v>
          </cell>
          <cell r="M152">
            <v>0.67500000000000004</v>
          </cell>
          <cell r="P152" t="str">
            <v>N</v>
          </cell>
        </row>
        <row r="153">
          <cell r="C153" t="str">
            <v>소 계</v>
          </cell>
          <cell r="J153">
            <v>80.650000000000006</v>
          </cell>
          <cell r="K153">
            <v>147.97999999999999</v>
          </cell>
          <cell r="M153">
            <v>38.489999999999995</v>
          </cell>
        </row>
        <row r="155">
          <cell r="C155" t="str">
            <v>7. 여과지 설비(역세척수 공급펌프, 역세척용 송풍기)</v>
          </cell>
        </row>
        <row r="156">
          <cell r="B156" t="str">
            <v>M-603</v>
          </cell>
          <cell r="C156" t="str">
            <v>역세척수 공급 펌프</v>
          </cell>
          <cell r="E156">
            <v>55</v>
          </cell>
          <cell r="F156">
            <v>121</v>
          </cell>
          <cell r="G156">
            <v>79.64</v>
          </cell>
          <cell r="H156">
            <v>2</v>
          </cell>
          <cell r="I156">
            <v>1</v>
          </cell>
          <cell r="J156">
            <v>110</v>
          </cell>
          <cell r="K156">
            <v>159.28</v>
          </cell>
          <cell r="L156">
            <v>0.6</v>
          </cell>
          <cell r="M156">
            <v>66</v>
          </cell>
          <cell r="P156" t="str">
            <v>S</v>
          </cell>
        </row>
        <row r="157">
          <cell r="B157" t="str">
            <v>M-609</v>
          </cell>
          <cell r="C157" t="str">
            <v>역세척용 송풍기</v>
          </cell>
          <cell r="E157">
            <v>75</v>
          </cell>
          <cell r="F157">
            <v>163</v>
          </cell>
          <cell r="G157">
            <v>107.28</v>
          </cell>
          <cell r="H157">
            <v>1</v>
          </cell>
          <cell r="I157">
            <v>1</v>
          </cell>
          <cell r="J157">
            <v>75</v>
          </cell>
          <cell r="K157">
            <v>107.28</v>
          </cell>
          <cell r="L157">
            <v>0.6</v>
          </cell>
          <cell r="M157">
            <v>45</v>
          </cell>
          <cell r="P157" t="str">
            <v>F</v>
          </cell>
        </row>
        <row r="158">
          <cell r="C158" t="str">
            <v>소 계</v>
          </cell>
          <cell r="J158">
            <v>185</v>
          </cell>
          <cell r="K158">
            <v>266.56</v>
          </cell>
          <cell r="M158">
            <v>111</v>
          </cell>
        </row>
        <row r="159">
          <cell r="C159" t="str">
            <v>합 계</v>
          </cell>
          <cell r="J159">
            <v>579.15</v>
          </cell>
          <cell r="K159">
            <v>997.66999999999985</v>
          </cell>
          <cell r="M159">
            <v>308.91999999999996</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Set>
  </externalBook>
</externalLink>
</file>

<file path=xl/externalLinks/externalLink1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목차"/>
      <sheetName val="포설list"/>
      <sheetName val="포설list2"/>
      <sheetName val="포설list2 (2)"/>
      <sheetName val="결선list"/>
      <sheetName val="결선list원본"/>
      <sheetName val="결선list원본 (2)"/>
      <sheetName val="LIST(A&amp;D)"/>
      <sheetName val="LIST(C&amp;I)"/>
      <sheetName val="표지"/>
      <sheetName val="DI"/>
      <sheetName val="DO"/>
      <sheetName val="AI"/>
    </sheetNames>
    <sheetDataSet>
      <sheetData sheetId="0"/>
      <sheetData sheetId="1"/>
      <sheetData sheetId="2"/>
      <sheetData sheetId="3"/>
      <sheetData sheetId="4" refreshError="1">
        <row r="933">
          <cell r="F933" t="str">
            <v>[여수 #1 T/L 포설LIST]</v>
          </cell>
        </row>
      </sheetData>
      <sheetData sheetId="5"/>
      <sheetData sheetId="6"/>
      <sheetData sheetId="7"/>
      <sheetData sheetId="8"/>
      <sheetData sheetId="9"/>
      <sheetData sheetId="10"/>
      <sheetData sheetId="11"/>
      <sheetData sheetId="12"/>
    </sheetDataSet>
  </externalBook>
</externalLink>
</file>

<file path=xl/externalLinks/externalLink1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CK"/>
      <sheetName val="JOGEN"/>
    </sheetNames>
    <sheetDataSet>
      <sheetData sheetId="0"/>
      <sheetData sheetId="1" refreshError="1"/>
    </sheetDataSet>
  </externalBook>
</externalLink>
</file>

<file path=xl/externalLinks/externalLink1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COL"/>
      <sheetName val="COL-T"/>
      <sheetName val="저판(버림100)"/>
      <sheetName val="기둥"/>
      <sheetName val="COPING"/>
      <sheetName val="토공 (1단)"/>
      <sheetName val="기둥부"/>
      <sheetName val="PIER2"/>
      <sheetName val="Sheet1"/>
      <sheetName val=""/>
    </sheetNames>
    <definedNames>
      <definedName name="Macro1"/>
      <definedName name="Macro11"/>
      <definedName name="Macro3"/>
      <definedName name="Macro4"/>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Set>
  </externalBook>
</externalLink>
</file>

<file path=xl/externalLinks/externalLink1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S"/>
      <sheetName val="Sheet1"/>
      <sheetName val="MOTOR"/>
      <sheetName val="COVER"/>
      <sheetName val="발신정보"/>
      <sheetName val="부하LOAD"/>
      <sheetName val="I一般比"/>
      <sheetName val="Y-WORK"/>
      <sheetName val="STORAGE"/>
      <sheetName val="총물량표"/>
      <sheetName val="정산물량표"/>
      <sheetName val="정산세부물량1차분실적"/>
      <sheetName val="정산복구량"/>
      <sheetName val="일위대가표(1)"/>
      <sheetName val="일위대가표(2)"/>
      <sheetName val="자재단가비교표"/>
      <sheetName val="복구량산정 및 전용회선 사용"/>
      <sheetName val="노임단가"/>
      <sheetName val="대치판정"/>
      <sheetName val="Baby일위대가"/>
      <sheetName val="철거산출근거"/>
      <sheetName val="특별교실"/>
      <sheetName val="기숙사"/>
      <sheetName val="화장실"/>
      <sheetName val="총집계-1"/>
      <sheetName val="총집계-2"/>
      <sheetName val="원가-1"/>
      <sheetName val="원가-2"/>
      <sheetName val="기안"/>
      <sheetName val="갑지"/>
      <sheetName val="견적서"/>
      <sheetName val="내역서"/>
      <sheetName val="XXXXXX"/>
      <sheetName val="호계"/>
      <sheetName val="제암"/>
      <sheetName val="월마트"/>
      <sheetName val="월드컵"/>
      <sheetName val="Sheet2"/>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표지"/>
      <sheetName val="변경사유"/>
      <sheetName val="가옥조명원가계"/>
      <sheetName val="가옥조명내역서"/>
      <sheetName val="산출집계"/>
      <sheetName val="산출근거서"/>
      <sheetName val="신규품목"/>
      <sheetName val="수량표지"/>
      <sheetName val="공구손료"/>
      <sheetName val="4월 실적추정(건축+토목)"/>
      <sheetName val="4월 실적추정(건축)"/>
      <sheetName val="VXXXX"/>
      <sheetName val="VXXXXX"/>
      <sheetName val="1.수변전설비"/>
      <sheetName val="2.전력간선"/>
      <sheetName val="3.동력"/>
      <sheetName val="4.전등"/>
      <sheetName val="5.전열"/>
      <sheetName val="6.약전"/>
      <sheetName val="7.소방"/>
      <sheetName val="8.방송"/>
      <sheetName val="9.조명제어"/>
      <sheetName val="10.철거공사"/>
      <sheetName val="견적조건"/>
      <sheetName val="견적조건(을지)"/>
      <sheetName val="JUCK"/>
      <sheetName val="간선계산"/>
      <sheetName val="N賃率-職"/>
      <sheetName val="98지급계획"/>
      <sheetName val="남양시작동자105노65기1.3화1.2"/>
      <sheetName val="일반공사"/>
      <sheetName val="표지 (2)"/>
      <sheetName val="제-노임"/>
      <sheetName val="제직재"/>
      <sheetName val="노무비"/>
      <sheetName val="을지"/>
      <sheetName val="일위대가"/>
      <sheetName val="을"/>
      <sheetName val="FILE1"/>
      <sheetName val="0.집계"/>
      <sheetName val="1.수변전설비공사"/>
      <sheetName val="기초단가"/>
      <sheetName val="ITEM"/>
      <sheetName val="원가계산"/>
      <sheetName val="1.전차선조정"/>
      <sheetName val="2.조가선조정"/>
      <sheetName val="3.급전선신설"/>
      <sheetName val="4.급전선철거"/>
      <sheetName val="5.고배선철거"/>
      <sheetName val="6.고압케이블신설"/>
      <sheetName val="7.비절연선조정"/>
      <sheetName val="8.가동브래키트이설"/>
      <sheetName val="9.H형강주신설(9m)"/>
      <sheetName val="10.강관주신설(9m)"/>
      <sheetName val="11.H강주철거(11m)"/>
      <sheetName val="11.H형강기초"/>
      <sheetName val="13.강관주기초"/>
      <sheetName val="14.장력조정장치신설"/>
      <sheetName val="15.장력조정장치철거   "/>
      <sheetName val="16.콘주철거(9m)"/>
      <sheetName val="17.지선신설(보통)"/>
      <sheetName val="18.지선신설(v형)"/>
      <sheetName val="19.지선철거"/>
      <sheetName val="20.기중개폐기신설"/>
      <sheetName val="총괄"/>
      <sheetName val="단가비교표"/>
      <sheetName val="매립"/>
      <sheetName val="일위대가목차"/>
      <sheetName val="대구실행"/>
      <sheetName val="AIR SHOWER(3인용)"/>
      <sheetName val="부대공Ⅱ"/>
      <sheetName val="설계내역서"/>
      <sheetName val="직노"/>
      <sheetName val="입찰안"/>
      <sheetName val="단가산출"/>
      <sheetName val="2F 회의실견적(5_14 일대)"/>
      <sheetName val="재집"/>
      <sheetName val="직재"/>
      <sheetName val="전차선로 물량표"/>
      <sheetName val="DATA"/>
      <sheetName val="일위대가(가설)"/>
      <sheetName val="실행내역"/>
      <sheetName val="200"/>
      <sheetName val="48전력선로일위"/>
      <sheetName val="접지수량"/>
      <sheetName val="조명율표"/>
      <sheetName val="TOT"/>
      <sheetName val="정부노임단가"/>
      <sheetName val="1.수인터널"/>
      <sheetName val="자재단가"/>
      <sheetName val="손익분석"/>
      <sheetName val="인건-측정"/>
      <sheetName val="보차도경계석"/>
      <sheetName val="부하계산서"/>
      <sheetName val="인건비"/>
      <sheetName val="아산추가1220"/>
      <sheetName val="당초"/>
      <sheetName val="3-1.CB"/>
      <sheetName val="부대내역"/>
      <sheetName val="unit 4"/>
      <sheetName val="ITB COST"/>
      <sheetName val="2. 동력설비 공사"/>
      <sheetName val="3. 조명설비공사"/>
      <sheetName val="4. 접지설비공사"/>
      <sheetName val="5. 통신설비 공사"/>
      <sheetName val="6. 전기방식설비공사"/>
      <sheetName val="6.전기방식 설비공사(2)"/>
      <sheetName val="7.방호설비공사"/>
      <sheetName val="8.가설전기공사"/>
      <sheetName val="산출근거"/>
      <sheetName val="말뚝지지력산정"/>
      <sheetName val="수량"/>
      <sheetName val="CTEMCOST"/>
      <sheetName val="내역"/>
      <sheetName val="연습"/>
      <sheetName val="내역(설계)"/>
      <sheetName val="Macro1"/>
      <sheetName val="BID"/>
      <sheetName val="현장관리비집계표"/>
      <sheetName val="설계예산서"/>
      <sheetName val="수량집계"/>
      <sheetName val="토목"/>
      <sheetName val="가로등내역서"/>
      <sheetName val="수량산출서"/>
      <sheetName val="2000.11월설계내역"/>
      <sheetName val="#REF"/>
      <sheetName val="터파기및재료"/>
      <sheetName val="점수계산1-2"/>
      <sheetName val="부대공사비"/>
      <sheetName val="본공사"/>
      <sheetName val="식생블럭단위수량"/>
      <sheetName val="가로등부표"/>
      <sheetName val="보합"/>
      <sheetName val="조도계산서 (도서)"/>
      <sheetName val="WORK"/>
      <sheetName val="입찰보고"/>
      <sheetName val="재료"/>
      <sheetName val="MAIN_TABLE"/>
      <sheetName val="1.설계조건"/>
      <sheetName val="LOPCALC"/>
      <sheetName val="제경비율"/>
      <sheetName val="XL4Poppy"/>
      <sheetName val="자료입력"/>
      <sheetName val="예산명세서"/>
      <sheetName val="단가조사"/>
      <sheetName val="우배수"/>
      <sheetName val="맨홀"/>
      <sheetName val="금호"/>
      <sheetName val="49-119"/>
      <sheetName val="Macro(전선)"/>
      <sheetName val="준검 내역서"/>
      <sheetName val="부하(성남)"/>
      <sheetName val="연부97-1"/>
      <sheetName val="갑지1"/>
      <sheetName val="J直材4"/>
      <sheetName val="공사원가계산서)"/>
      <sheetName val="내역집계표"/>
      <sheetName val="전기내역"/>
      <sheetName val="대가집계표"/>
      <sheetName val="대가전기"/>
      <sheetName val="자료"/>
      <sheetName val="집계표(관급)"/>
      <sheetName val="전기내역관급"/>
      <sheetName val="전선 및 전선관"/>
      <sheetName val="토공"/>
      <sheetName val="구역화물"/>
      <sheetName val="단가일람"/>
      <sheetName val="신우"/>
      <sheetName val="대비"/>
      <sheetName val="수량산출"/>
      <sheetName val="집계표"/>
      <sheetName val="단가"/>
      <sheetName val="총괄표"/>
      <sheetName val="실행철강하도"/>
      <sheetName val="소야공정계획표"/>
      <sheetName val="내역서2안"/>
      <sheetName val="6호기"/>
      <sheetName val="봉양~조차장간고하개명(신설)"/>
      <sheetName val="하조서"/>
      <sheetName val="보증수수료산출"/>
      <sheetName val="기계경비"/>
      <sheetName val="가로등"/>
      <sheetName val="수목데이타 "/>
      <sheetName val="변압기 및 발전기 용량"/>
      <sheetName val="공사비예산서(토목분)"/>
      <sheetName val="각형맨홀"/>
      <sheetName val="수목단가"/>
      <sheetName val="시설수량표"/>
      <sheetName val="식재수량표"/>
      <sheetName val="일위목록"/>
      <sheetName val="ASP포장"/>
      <sheetName val="단가산출서(기계)"/>
      <sheetName val="INPUT"/>
      <sheetName val="교각1"/>
      <sheetName val="일위대가표"/>
      <sheetName val="단가 및 재료비"/>
      <sheetName val="점검총괄"/>
      <sheetName val="일위대가표(유단가)"/>
      <sheetName val="설계명세서"/>
      <sheetName val="OPGW기별"/>
      <sheetName val="토량산출서"/>
      <sheetName val="금리계산"/>
      <sheetName val="원가계산서"/>
      <sheetName val="20관리비율"/>
      <sheetName val="자재목록"/>
      <sheetName val="부속동"/>
      <sheetName val="단가조사서"/>
      <sheetName val="예산갑지"/>
      <sheetName val="내역서(전기)"/>
      <sheetName val="Total"/>
      <sheetName val="주상도"/>
      <sheetName val="일위대가(목록)"/>
      <sheetName val="재료비"/>
      <sheetName val="AILC004"/>
      <sheetName val="2000년1차"/>
      <sheetName val="2006기계경비산출표"/>
      <sheetName val="총괄집계표"/>
      <sheetName val="Module1"/>
      <sheetName val="Module2"/>
      <sheetName val="Module3"/>
      <sheetName val="Module4"/>
      <sheetName val="Module5"/>
      <sheetName val="Module6"/>
      <sheetName val="Module8"/>
      <sheetName val="Module9"/>
      <sheetName val="Module7"/>
      <sheetName val="Module11"/>
      <sheetName val="DATA1"/>
      <sheetName val="3BL공동구 수량"/>
      <sheetName val="에너지동"/>
      <sheetName val="적용(기계)"/>
      <sheetName val="1차증가원가계산"/>
      <sheetName val="공구원가계산"/>
      <sheetName val="- INFORMATION -"/>
      <sheetName val="예산변경사항"/>
      <sheetName val="공사원가계산서"/>
      <sheetName val="총내역서"/>
      <sheetName val="관급내역서"/>
      <sheetName val="이전비내역서"/>
      <sheetName val="물량"/>
      <sheetName val="배선설계"/>
      <sheetName val="부하계산"/>
      <sheetName val="기초산출서"/>
      <sheetName val="장비단가산출"/>
      <sheetName val="t형"/>
      <sheetName val="입찰결과(DATA)"/>
      <sheetName val="AS포장복구 "/>
      <sheetName val="코드표"/>
      <sheetName val="Sheet1 (2)"/>
      <sheetName val="¼³°è¿¹»ê¼­"/>
      <sheetName val="¼ö·®Áý°è"/>
      <sheetName val="ÃÑ°ý"/>
      <sheetName val="Åä¸ñ"/>
      <sheetName val="°¡·Îµî³»¿ª¼­"/>
      <sheetName val="¼ö·®»êÃâ¼­"/>
      <sheetName val="2000.11¿ù¼³°è³»¿ª"/>
      <sheetName val="ÀÏÀ§´ë°¡"/>
      <sheetName val="´Ü°¡"/>
      <sheetName val="ÃÑ°ýÇ¥"/>
      <sheetName val="¸»¶ÒÁöÁö·Â»êÁ¤"/>
      <sheetName val="ÅÍÆÄ±â¹×Àç·á"/>
      <sheetName val="Áý°èÇ¥"/>
      <sheetName val="¼ö·®»êÃâ"/>
      <sheetName val="Àü¼± ¹× Àü¼±°ü"/>
      <sheetName val="½ÇÇàÃ¶°­ÇÏµµ"/>
      <sheetName val="³»¿ª¼­2¾È"/>
      <sheetName val="Á¶¸íÀ²Ç¥"/>
      <sheetName val="6È£±â"/>
      <sheetName val="³»¿ª¼­"/>
      <sheetName val="´Ü°¡»êÃâ"/>
      <sheetName val="¼Ò¾ß°øÁ¤°èÈ¹Ç¥"/>
      <sheetName val="ÀÔÂû¾È"/>
      <sheetName val="ÇÏÁ¶¼­"/>
      <sheetName val="³»¿ª"/>
      <sheetName val="º¸Áõ¼ö¼ö·á»êÃâ"/>
      <sheetName val="ÁØ°Ë ³»¿ª¼­"/>
      <sheetName val="ºÀ¾ç~Á¶Â÷Àå°£°íÇÏ°³¸í(½Å¼³)"/>
      <sheetName val="¼ö¸ñµ¥ÀÌÅ¸ "/>
      <sheetName val="º¯¾Ð±â ¹× ¹ßÀü±â ¿ë·®"/>
      <sheetName val="ASPÆ÷Àå"/>
      <sheetName val="±â°è°æºñ"/>
      <sheetName val="1.¼öÀÎÅÍ³Î"/>
      <sheetName val="¿¹»êº¯°æ»çÇ×"/>
      <sheetName val="요율"/>
      <sheetName val="자재대"/>
      <sheetName val="Mc1"/>
      <sheetName val="2000,9월 일위"/>
      <sheetName val="CABLE SIZE-3"/>
      <sheetName val="EQUIP-H"/>
      <sheetName val="소요자재"/>
      <sheetName val="노무산출서"/>
      <sheetName val="ETC"/>
      <sheetName val="데이타"/>
      <sheetName val="가감수량"/>
      <sheetName val="맨홀수량산출"/>
      <sheetName val="간접비"/>
      <sheetName val="토목원가계산서"/>
      <sheetName val="토목원가"/>
      <sheetName val="집계장"/>
      <sheetName val="설계내역"/>
      <sheetName val="제외공종"/>
      <sheetName val="기계원가계산서"/>
      <sheetName val="기계원가"/>
      <sheetName val="집계"/>
      <sheetName val="가설내역"/>
      <sheetName val="갑지(가로)"/>
      <sheetName val="표지목차간지"/>
      <sheetName val="예산조서-총괄"/>
      <sheetName val="예산조서-신공항1"/>
      <sheetName val="가설물"/>
      <sheetName val="K"/>
      <sheetName val="산출내역서집계표"/>
      <sheetName val="원가계산서 (총괄)"/>
      <sheetName val="원가계산서 (건축)"/>
      <sheetName val="(총괄집계)"/>
      <sheetName val="내역구성"/>
      <sheetName val="4원가"/>
      <sheetName val="임시급식"/>
      <sheetName val="옥외가스"/>
      <sheetName val="임시급식 (2)"/>
      <sheetName val="목차"/>
      <sheetName val="BQ"/>
      <sheetName val="Summary Sheets"/>
      <sheetName val="일위목록-기"/>
      <sheetName val="5호광장(낙찰)"/>
      <sheetName val="5호광장"/>
      <sheetName val="5호광장 (만점)"/>
      <sheetName val="인천국제 (만점) (2)"/>
      <sheetName val="선거교가설공사"/>
      <sheetName val="선거교가설공사(만점)"/>
      <sheetName val="낙동강하구둑"/>
      <sheetName val="낙동강하구둑(만점)"/>
      <sheetName val="공원로-우남로"/>
      <sheetName val="공원로-우남로(만점)"/>
      <sheetName val="보림사우회도로"/>
      <sheetName val="보림사우회도로(만점)"/>
      <sheetName val="6동"/>
      <sheetName val="Chart1"/>
      <sheetName val="단위내역목록"/>
      <sheetName val="단위내역서"/>
      <sheetName val="원가(1)"/>
      <sheetName val="원가(2)"/>
      <sheetName val="공량산출서"/>
      <sheetName val="상수도토공집계표"/>
      <sheetName val="기계경비시간당손료목록"/>
      <sheetName val="물가자료"/>
      <sheetName val="품의서"/>
      <sheetName val="물가시세"/>
      <sheetName val="SG"/>
      <sheetName val="전신환매도율"/>
      <sheetName val="EACT10"/>
      <sheetName val="건축공사"/>
      <sheetName val="방음벽기초(H=4m)"/>
      <sheetName val="돌망태단위수량"/>
      <sheetName val="말뚝물량"/>
      <sheetName val="본선차로수량집계표"/>
      <sheetName val="참고"/>
      <sheetName val="공사개요"/>
      <sheetName val="스톱로그내역"/>
      <sheetName val="수주현황2월"/>
      <sheetName val="타공종이기"/>
      <sheetName val="수입"/>
      <sheetName val="단면 (2)"/>
      <sheetName val="토공유동표"/>
      <sheetName val="교각계산"/>
      <sheetName val="기계내역"/>
      <sheetName val="laroux"/>
      <sheetName val="도급예정1199"/>
      <sheetName val="외주대비"/>
      <sheetName val="수정실행"/>
      <sheetName val="단가산출근거"/>
      <sheetName val="현장인원투입"/>
      <sheetName val="장비투입계획"/>
      <sheetName val="현황사진"/>
      <sheetName val="옹벽"/>
      <sheetName val="외주대비-구조물"/>
      <sheetName val="외주대비 -석축"/>
      <sheetName val="외주대비-구조물 (2)"/>
      <sheetName val="견적표지 (3)"/>
      <sheetName val="정태현"/>
      <sheetName val="Macro(차단기)"/>
      <sheetName val="동력부하(도산)"/>
      <sheetName val="우수맨홀공제단위수량"/>
      <sheetName val="JUCKEYK"/>
      <sheetName val="2000전체분"/>
      <sheetName val="일반수량"/>
      <sheetName val="하수급견적대비"/>
      <sheetName val="참조-(1)"/>
      <sheetName val="ABUT수량-A1"/>
      <sheetName val="물량표"/>
      <sheetName val="경비_원본"/>
      <sheetName val="공종별원가계산"/>
      <sheetName val="말고개터널조명전압강하"/>
      <sheetName val="현장관리비 "/>
      <sheetName val="외주"/>
      <sheetName val="통장출금액"/>
      <sheetName val="금액결정"/>
      <sheetName val="기계경비(시간당)"/>
      <sheetName val="램머"/>
      <sheetName val="간접1"/>
      <sheetName val="전기일위대가"/>
      <sheetName val="VA_code"/>
      <sheetName val="노임"/>
      <sheetName val="조건표"/>
      <sheetName val="JJ"/>
      <sheetName val="설계"/>
      <sheetName val="설 계"/>
      <sheetName val="단면(RW1)"/>
      <sheetName val="시설물일위"/>
      <sheetName val="비교표"/>
      <sheetName val="소비자가"/>
      <sheetName val="ilch"/>
      <sheetName val="예정(3)"/>
      <sheetName val="동원(3)"/>
      <sheetName val="DANGA"/>
      <sheetName val="A-4"/>
      <sheetName val="IMP(MAIN)"/>
      <sheetName val="IMP (REACTOR)"/>
      <sheetName val="차액보증"/>
      <sheetName val="오산갈곳"/>
      <sheetName val="맨홀수량집계"/>
      <sheetName val="설계조건"/>
      <sheetName val="날개벽(TYPE3)"/>
      <sheetName val="1.설계기준"/>
      <sheetName val="터널조도"/>
      <sheetName val="현황CODE"/>
      <sheetName val="손익현황"/>
      <sheetName val="3차설계"/>
      <sheetName val="기둥(원형)"/>
      <sheetName val="주형"/>
      <sheetName val="밸브설치"/>
      <sheetName val="3.바닥판설계"/>
      <sheetName val="안정계산"/>
      <sheetName val="단면검토"/>
      <sheetName val="원가"/>
      <sheetName val="구조물철거타공정이월"/>
      <sheetName val="견적대비"/>
      <sheetName val="BASIC (2)"/>
      <sheetName val="입출재고현황 (2)"/>
      <sheetName val="변경비교-을"/>
      <sheetName val="노무비단가"/>
      <sheetName val="BOX전기내역"/>
      <sheetName val="9-1차이내역"/>
      <sheetName val="설계가"/>
      <sheetName val="할증 "/>
      <sheetName val="조경일람"/>
      <sheetName val="일위대가목록"/>
      <sheetName val="관로"/>
      <sheetName val="아파트기별"/>
      <sheetName val="공리일"/>
      <sheetName val="총집계표"/>
      <sheetName val="plan&amp;section of foundation"/>
      <sheetName val="9811"/>
      <sheetName val="투찰내역"/>
      <sheetName val="COVER-P"/>
      <sheetName val="기본단가"/>
      <sheetName val="단면가정"/>
      <sheetName val="제수변수량"/>
      <sheetName val="공기변수량"/>
      <sheetName val="영업소실적"/>
      <sheetName val="인건비 "/>
      <sheetName val="옹벽수량집계"/>
      <sheetName val="자재단가표"/>
      <sheetName val="고창터널(고창방향)"/>
      <sheetName val="포장공"/>
      <sheetName val="PO-BOQ"/>
      <sheetName val="일반수량총괄"/>
      <sheetName val="의왕내역"/>
      <sheetName val=" 상부공통집계(총괄)"/>
      <sheetName val="공사비"/>
      <sheetName val="약품설비"/>
      <sheetName val="중기일위대가"/>
      <sheetName val="단위단가"/>
      <sheetName val="CA지입"/>
      <sheetName val="Sheet17"/>
      <sheetName val="U-TYPE(1)"/>
      <sheetName val="실행내역서"/>
      <sheetName val="적용공정"/>
      <sheetName val="L_RPTB02_01"/>
      <sheetName val="1차설계변경내역"/>
      <sheetName val="공종별내역서"/>
      <sheetName val="6PILE  (돌출)"/>
      <sheetName val="001"/>
      <sheetName val="총계"/>
      <sheetName val="지급자재"/>
      <sheetName val="99총공사내역서"/>
      <sheetName val="98NS-N"/>
      <sheetName val="L_RPTA05_목록"/>
      <sheetName val="96보완계획7.12"/>
      <sheetName val="지진시"/>
      <sheetName val="BID-도로"/>
      <sheetName val="내력서"/>
      <sheetName val="3.공통공사대비"/>
      <sheetName val="가설건물"/>
      <sheetName val="설비내역서"/>
      <sheetName val="건축내역서"/>
      <sheetName val="전기내역서"/>
      <sheetName val="90.03실행 "/>
      <sheetName val="설직재-1"/>
      <sheetName val="노원열병합  건축공사기성내역서"/>
      <sheetName val="조명시설"/>
      <sheetName val="본부소개"/>
      <sheetName val="주사무실종합"/>
      <sheetName val="기초자료"/>
      <sheetName val="여과지동"/>
      <sheetName val="내역표지"/>
      <sheetName val="검사원"/>
      <sheetName val="중총괄"/>
      <sheetName val="소총괄"/>
      <sheetName val="사용내역"/>
      <sheetName val="안전세부"/>
      <sheetName val="총급여"/>
      <sheetName val="급여"/>
      <sheetName val="안전사진"/>
      <sheetName val="계좌"/>
      <sheetName val="사진"/>
      <sheetName val="작업일지"/>
      <sheetName val="계획"/>
      <sheetName val="계획세부"/>
      <sheetName val="사용내역서"/>
      <sheetName val="항목별내역서"/>
      <sheetName val="안전담당자"/>
      <sheetName val="유도원"/>
      <sheetName val="Macro2"/>
      <sheetName val="계수시트"/>
      <sheetName val="율촌법률사무소2내역"/>
      <sheetName val="지주목시비량산출서"/>
      <sheetName val="BOQ"/>
      <sheetName val="총괄내역서"/>
      <sheetName val="역T형교대(말뚝기초)"/>
      <sheetName val="한강운반비"/>
      <sheetName val="자재"/>
      <sheetName val="공통(20-91)"/>
      <sheetName val="C3"/>
      <sheetName val="연결임시"/>
      <sheetName val="계산식"/>
      <sheetName val="가도공"/>
      <sheetName val="DATE"/>
      <sheetName val="철거집계"/>
      <sheetName val="48평단가"/>
      <sheetName val="57단가"/>
      <sheetName val="54평단가"/>
      <sheetName val="66평단가"/>
      <sheetName val="61단가"/>
      <sheetName val="89평단가"/>
      <sheetName val="84평단가"/>
      <sheetName val="경상직원"/>
      <sheetName val="가시설흙막이"/>
      <sheetName val="자동 철거"/>
      <sheetName val="자동 설치"/>
      <sheetName val="토목 철주"/>
      <sheetName val="철거 일위대가(1-19)"/>
      <sheetName val="철거 일위대가(20-22)"/>
      <sheetName val="설치 일위대가(23-45호)"/>
      <sheetName val="설치 일위대가(46~78호)"/>
      <sheetName val="변경내역을"/>
      <sheetName val="부대시설"/>
      <sheetName val="Apt내역"/>
      <sheetName val="BJJIN"/>
      <sheetName val="Æ¯º°±³½Ç"/>
      <sheetName val="단가목록"/>
      <sheetName val="5.정산서"/>
      <sheetName val="토량1-1"/>
      <sheetName val="공문"/>
      <sheetName val="항목별사용내역"/>
      <sheetName val="항목별사용금액"/>
      <sheetName val="급여명세서(한국)"/>
      <sheetName val="1.노무비명세서(해동)"/>
      <sheetName val="1.노무비명세서(토목)"/>
      <sheetName val="2.노무비명세서(해동)"/>
      <sheetName val="2.노무비명세서(수직보호망)"/>
      <sheetName val="2.노무비명세서(난간대)"/>
      <sheetName val="2.사진대지"/>
      <sheetName val="3.사진대지"/>
      <sheetName val="설계기준 및 하중계산"/>
      <sheetName val="입력값"/>
      <sheetName val="전기혼잡제경비(45)"/>
      <sheetName val="실행갑지"/>
      <sheetName val="견적990322"/>
      <sheetName val="연결관산출조서"/>
      <sheetName val="LP-S"/>
      <sheetName val="영구청"/>
      <sheetName val="영구청이설"/>
      <sheetName val="사당2"/>
      <sheetName val="사당4"/>
      <sheetName val="사당4이설"/>
      <sheetName val="교대2"/>
      <sheetName val="교대2이설"/>
      <sheetName val="교대3"/>
      <sheetName val="교대3이설"/>
      <sheetName val="수서3"/>
      <sheetName val="수서3이설"/>
      <sheetName val="영구청afc"/>
      <sheetName val="ⴭⴭⴭⴭ"/>
      <sheetName val="기자재대비표"/>
      <sheetName val="일위집계표"/>
      <sheetName val="관급총괄"/>
      <sheetName val="2007일위 "/>
      <sheetName val="토목일위 (83~)"/>
      <sheetName val="표지판일위(105~"/>
      <sheetName val="장비일위"/>
      <sheetName val="재료1월호"/>
      <sheetName val="노무비 "/>
      <sheetName val="00000000"/>
      <sheetName val="소방사항"/>
      <sheetName val="기성"/>
      <sheetName val="기성내역 진짜"/>
      <sheetName val="기성갑지"/>
      <sheetName val="2회기성사정"/>
      <sheetName val="3회기성갑지"/>
      <sheetName val="3회총괄"/>
      <sheetName val="3회기성"/>
      <sheetName val="TRE TABLE"/>
      <sheetName val="개요"/>
      <sheetName val="견적의뢰서"/>
      <sheetName val="CIVIL"/>
      <sheetName val="자  재"/>
      <sheetName val="직공비"/>
      <sheetName val="주관사업"/>
      <sheetName val="수문일1"/>
      <sheetName val="발주설계서(당초)"/>
      <sheetName val="금액내역서"/>
      <sheetName val="°ø»çºñ¿¹»ê¼­(Åä¸ñºÐ)"/>
      <sheetName val="°¢Çü¸ÇÈ¦"/>
      <sheetName val="¼ö¸ñ´Ü°¡"/>
      <sheetName val="½Ã¼³¼ö·®Ç¥"/>
      <sheetName val="½ÄÀç¼ö·®Ç¥"/>
      <sheetName val="ÀÏÀ§¸ñ·Ï"/>
      <sheetName val="ÀÚÀç´Ü°¡"/>
      <sheetName val="°¡·Îµî"/>
      <sheetName val="대창(함평)-창열"/>
      <sheetName val="대창(장성)"/>
      <sheetName val="경비2내역"/>
      <sheetName val="현장관리비내역서"/>
      <sheetName val="포장복구집계"/>
      <sheetName val="가드레일산근"/>
      <sheetName val="수량집계표"/>
      <sheetName val="단가비교"/>
      <sheetName val="적용2002"/>
      <sheetName val="중기"/>
      <sheetName val="교대(A1-A2)"/>
      <sheetName val="정화조동내역"/>
      <sheetName val="45,46"/>
      <sheetName val="교대(A1)"/>
      <sheetName val="단위수량"/>
      <sheetName val="관리사무소"/>
      <sheetName val="대구-교대(A1-A2)"/>
      <sheetName val="원형1호맨홀토공수량"/>
      <sheetName val="REACTION(USD지진시)"/>
      <sheetName val="안정검토"/>
      <sheetName val="REACTION(USE평시)"/>
      <sheetName val="일위대가표 (2)"/>
      <sheetName val="단가대비표"/>
      <sheetName val="Testing"/>
      <sheetName val="계화배수"/>
      <sheetName val="방음벽 기초 일반수량"/>
      <sheetName val="I.설계조건"/>
      <sheetName val="부재력정리"/>
      <sheetName val="BLOCK(1)"/>
      <sheetName val="단면치수"/>
      <sheetName val="NEYOK"/>
      <sheetName val="토목내역"/>
      <sheetName val="수안보-MBR1"/>
      <sheetName val="입력DATA"/>
      <sheetName val="°©Áö"/>
      <sheetName val="°ø»ç¿ø°¡°è»ê¼­"/>
      <sheetName val="ÃÑ³»¿ª¼­"/>
      <sheetName val="°ü±Þ³»¿ª¼­"/>
      <sheetName val="ÀÌÀüºñ³»¿ª¼­"/>
      <sheetName val="¹°·®"/>
      <sheetName val="¹è¼±¼³°è"/>
      <sheetName val="ºÎÇÏ°è»ê"/>
      <sheetName val="±âÃÊ»êÃâ¼­"/>
      <sheetName val="Àåºñ´Ü°¡»êÃâ"/>
      <sheetName val="µ¿¿ø(3)"/>
      <sheetName val="¿¹Á¤(3)"/>
      <sheetName val="ÁÖÇü"/>
      <sheetName val="8. 안정검토"/>
      <sheetName val="건축"/>
      <sheetName val="단가산출서 (2)"/>
      <sheetName val="단가산출서"/>
      <sheetName val="재정비직인"/>
      <sheetName val="재정비내역"/>
      <sheetName val="1SPAN"/>
      <sheetName val=" 견적서"/>
      <sheetName val="48일위"/>
      <sheetName val="48수량"/>
      <sheetName val="22수량"/>
      <sheetName val="49일위"/>
      <sheetName val="22일위"/>
      <sheetName val="49수량"/>
      <sheetName val="증감대비"/>
      <sheetName val="공종단가"/>
      <sheetName val="일위대가(출입)"/>
      <sheetName val="제품별"/>
      <sheetName val="22단가(철거)"/>
      <sheetName val="49단가"/>
      <sheetName val="49단가(철거)"/>
      <sheetName val="22단가"/>
      <sheetName val="LD일"/>
      <sheetName val="FA설치명세"/>
      <sheetName val="FD"/>
      <sheetName val="교통량조사"/>
      <sheetName val="차도조도계산"/>
      <sheetName val="기본DATA"/>
      <sheetName val="기초자료입력"/>
      <sheetName val="종합기별"/>
      <sheetName val="노무비명세서"/>
      <sheetName val="소요자재명세서"/>
      <sheetName val="역집계1"/>
      <sheetName val="수로교총재료집계"/>
      <sheetName val="통합내역"/>
      <sheetName val="HRSG SMALL07220"/>
      <sheetName val="기계경비일람"/>
      <sheetName val="FAX"/>
      <sheetName val="사각맨홀"/>
      <sheetName val="1공구(입찰내역)"/>
      <sheetName val="기기리스트"/>
      <sheetName val="b_balju_cho"/>
      <sheetName val="실행(표지,갑,을)"/>
      <sheetName val="AS복구"/>
      <sheetName val="중기터파기"/>
      <sheetName val="변수값"/>
      <sheetName val="중기상차"/>
      <sheetName val="2공구산출내역"/>
      <sheetName val="건축내역서 (경제상무실)"/>
      <sheetName val="15"/>
      <sheetName val="품셈"/>
      <sheetName val="기초코드"/>
      <sheetName val="9GNG운반"/>
      <sheetName val="백호우계수"/>
      <sheetName val="±â¼÷»ç"/>
      <sheetName val="È­Àå½Ç"/>
      <sheetName val="ÃÑÁý°è-1"/>
      <sheetName val="ÃÑÁý°è-2"/>
      <sheetName val="¿ø°¡-1"/>
      <sheetName val="¿ø°¡-2"/>
      <sheetName val="ÃÑ¹°·®Ç¥"/>
      <sheetName val="Á¤»ê¹°·®Ç¥"/>
      <sheetName val="Á¤»ê¼¼ºÎ¹°·®1Â÷ºÐ½ÇÀû"/>
      <sheetName val="Á¤»êº¹±¸·®"/>
      <sheetName val="ÀÏÀ§´ë°¡Ç¥(1)"/>
      <sheetName val="ÀÏÀ§´ë°¡Ç¥(2)"/>
      <sheetName val="ÀÚÀç´Ü°¡ºñ±³Ç¥"/>
      <sheetName val="º¹±¸·®»êÁ¤ ¹× Àü¿ëÈ¸¼± »ç¿ë"/>
      <sheetName val="³ëÀÓ´Ü°¡"/>
      <sheetName val="±â¾È"/>
      <sheetName val="°ßÀû¼­"/>
      <sheetName val="Ç¥Áö"/>
      <sheetName val="º¯°æ»çÀ¯"/>
      <sheetName val="°¡¿ÁÁ¶¸í¿ø°¡°è"/>
      <sheetName val="°¡¿ÁÁ¶¸í³»¿ª¼­"/>
      <sheetName val="»êÃâÁý°è"/>
      <sheetName val="»êÃâ±Ù°Å¼­"/>
      <sheetName val="½Å±ÔÇ°¸ñ"/>
      <sheetName val="¼ö·®Ç¥Áö"/>
      <sheetName val="°ø±¸¼Õ·á"/>
      <sheetName val="4¿ù ½ÇÀûÃßÁ¤(°ÇÃà+Åä¸ñ)"/>
      <sheetName val="4¿ù ½ÇÀûÃßÁ¤(°ÇÃà)"/>
      <sheetName val="È£°è"/>
      <sheetName val="Á¦¾Ï"/>
      <sheetName val="¿ù¸¶Æ®"/>
      <sheetName val="¿ùµåÄÅ"/>
      <sheetName val="ÀÏ¹Ý°ø»ç"/>
      <sheetName val="지적고시내역"/>
      <sheetName val="현장설명서"/>
      <sheetName val="견적조건서"/>
      <sheetName val="시공일반사항"/>
      <sheetName val="현장설명서갑지"/>
      <sheetName val="하도급선정의뢰서(습식공사)"/>
      <sheetName val="검사조서"/>
      <sheetName val="집계(총괄)"/>
      <sheetName val="구성비"/>
      <sheetName val="실적보고"/>
      <sheetName val="표준안전집계"/>
      <sheetName val="표준안전내역"/>
      <sheetName val="36신설수량"/>
      <sheetName val="cost"/>
      <sheetName val="산근"/>
      <sheetName val="시공계획"/>
      <sheetName val="평교-내역"/>
      <sheetName val="guard(mac)"/>
      <sheetName val="품셈TABLE"/>
      <sheetName val="품셈표"/>
      <sheetName val="부대대비"/>
      <sheetName val="냉연집계"/>
      <sheetName val="BSD (2)"/>
      <sheetName val="산출내역서"/>
      <sheetName val="저"/>
      <sheetName val="SLAB&quot;1&quot;"/>
      <sheetName val="경상비"/>
      <sheetName val="공내역"/>
      <sheetName val="접속도로1"/>
      <sheetName val="세부내역"/>
      <sheetName val="노임이"/>
      <sheetName val="삼성전기"/>
      <sheetName val="2000_11월설계내역"/>
      <sheetName val="전선_및_전선관"/>
      <sheetName val="1_수변전설비공사"/>
      <sheetName val="2__동력설비_공사"/>
      <sheetName val="3__조명설비공사"/>
      <sheetName val="4__접지설비공사"/>
      <sheetName val="5__통신설비_공사"/>
      <sheetName val="6__전기방식설비공사"/>
      <sheetName val="6_전기방식_설비공사(2)"/>
      <sheetName val="7_방호설비공사"/>
      <sheetName val="8_가설전기공사"/>
      <sheetName val="복구량산정_및_전용회선_사용"/>
      <sheetName val="4월_실적추정(건축+토목)"/>
      <sheetName val="4월_실적추정(건축)"/>
      <sheetName val="준검_내역서"/>
      <sheetName val="1_수인터널"/>
      <sheetName val="수목데이타_"/>
      <sheetName val="변압기_및_발전기_용량"/>
      <sheetName val="단가_및_재료비"/>
      <sheetName val="-_INFORMATION_-"/>
      <sheetName val="1_수변전설비"/>
      <sheetName val="2_전력간선"/>
      <sheetName val="3_동력"/>
      <sheetName val="4_전등"/>
      <sheetName val="5_전열"/>
      <sheetName val="6_약전"/>
      <sheetName val="7_소방"/>
      <sheetName val="8_방송"/>
      <sheetName val="9_조명제어"/>
      <sheetName val="10_철거공사"/>
      <sheetName val="남양시작동자105노65기1_3화1_2"/>
      <sheetName val="3BL공동구_수량"/>
      <sheetName val="표지_(2)"/>
      <sheetName val="건축개요"/>
      <sheetName val="토공사"/>
      <sheetName val="제진기"/>
      <sheetName val="감액총괄표"/>
      <sheetName val="가시설단위수량"/>
      <sheetName val="SORCE1"/>
      <sheetName val="보할공정"/>
      <sheetName val="1단계"/>
      <sheetName val="KMT물량"/>
      <sheetName val="Option"/>
      <sheetName val="연동내역서"/>
      <sheetName val="결과조달"/>
      <sheetName val="건축내역"/>
      <sheetName val="부안일위"/>
      <sheetName val="정공공사"/>
      <sheetName val="실행대비"/>
      <sheetName val="청천내"/>
      <sheetName val="1공구 건정토건 철콘"/>
      <sheetName val="2공구하도급내역서"/>
      <sheetName val="도급내역"/>
      <sheetName val="구조물공"/>
      <sheetName val="투찰추정"/>
      <sheetName val="도급내역5+800"/>
      <sheetName val="수목표준대가"/>
      <sheetName val="부대공"/>
      <sheetName val="도급금액"/>
      <sheetName val="재노경"/>
      <sheetName val="적현로"/>
      <sheetName val="배수공"/>
      <sheetName val="변경내역서"/>
      <sheetName val="1공구 건정토건 토공"/>
      <sheetName val="식재인부"/>
      <sheetName val="조건"/>
      <sheetName val="일위대가(1)"/>
      <sheetName val="전체"/>
      <sheetName val="관급자재"/>
      <sheetName val="제경비"/>
      <sheetName val="초기화면"/>
      <sheetName val="총공사내역서"/>
      <sheetName val="정렬"/>
      <sheetName val="계약내역서"/>
      <sheetName val="전체도급"/>
      <sheetName val="CODE"/>
      <sheetName val="전기"/>
      <sheetName val="충주"/>
      <sheetName val="공사비집계"/>
      <sheetName val="본선 토공 분배표"/>
      <sheetName val="1.토공"/>
      <sheetName val="제출내역 (2)"/>
      <sheetName val="6공구(당초)"/>
      <sheetName val="산근1"/>
      <sheetName val="70%"/>
      <sheetName val="투찰"/>
      <sheetName val="관리,공감"/>
      <sheetName val="입찰"/>
      <sheetName val="1,2공구원가계산서"/>
      <sheetName val="1공구산출내역서"/>
      <sheetName val="현경"/>
      <sheetName val="전화번호DATA (2001)"/>
      <sheetName val="장비"/>
      <sheetName val="노무"/>
      <sheetName val="자압"/>
      <sheetName val="106C0300"/>
      <sheetName val="기자재비"/>
      <sheetName val="문학간접"/>
      <sheetName val="일위대가(계측기설치)"/>
      <sheetName val="명세서"/>
      <sheetName val="시멘트"/>
      <sheetName val="Data&amp;Result"/>
      <sheetName val="담장산출"/>
      <sheetName val="MACRO(MCC)"/>
      <sheetName val="메서,변+증"/>
      <sheetName val="몰탈재료산출"/>
      <sheetName val="단위목록"/>
      <sheetName val="기계경비목록"/>
      <sheetName val="관급"/>
      <sheetName val="내역서01"/>
      <sheetName val="1안"/>
      <sheetName val="버스운행안내"/>
      <sheetName val="예방접종계획"/>
      <sheetName val="근태계획서"/>
      <sheetName val="재료집계"/>
      <sheetName val="총괄서"/>
      <sheetName val="견적대비표"/>
      <sheetName val="기성내역서표지"/>
      <sheetName val="공사별 가중치 산출근거(토목)"/>
      <sheetName val="가중치근거(조경)"/>
      <sheetName val="목동1절주.bh01"/>
      <sheetName val="APT"/>
      <sheetName val="부하"/>
      <sheetName val="도체종-상수표"/>
      <sheetName val="준공평가"/>
      <sheetName val="실행간접비용"/>
      <sheetName val="관리,부대비"/>
      <sheetName val="공사별 가중치 산출근거(건축)"/>
      <sheetName val="집수A"/>
      <sheetName val="basic"/>
      <sheetName val="B부대공"/>
      <sheetName val="개보수공사BM"/>
      <sheetName val="1-1"/>
      <sheetName val="제수"/>
      <sheetName val="공기"/>
      <sheetName val="대,유,램"/>
      <sheetName val="중간부"/>
      <sheetName val="부서현황"/>
      <sheetName val="하중산정"/>
      <sheetName val="횡배수관토공수량"/>
      <sheetName val="단가표"/>
      <sheetName val="노임,재료비"/>
      <sheetName val="물가"/>
      <sheetName val="경산"/>
      <sheetName val="접속슬라브"/>
      <sheetName val="노임(1차)"/>
      <sheetName val="신공항A-9(원가수정)"/>
      <sheetName val="토목주소"/>
      <sheetName val="프랜트면허"/>
      <sheetName val="물량산출근거"/>
      <sheetName val="CONCRETE"/>
      <sheetName val="설산1.나"/>
      <sheetName val="본사S"/>
      <sheetName val="전압강하계산"/>
      <sheetName val="D-3503"/>
      <sheetName val="과천MAIN"/>
      <sheetName val="여흥"/>
      <sheetName val="고등학교"/>
      <sheetName val="제1장"/>
      <sheetName val="제2장"/>
      <sheetName val="제3장"/>
      <sheetName val="제4장"/>
      <sheetName val="5장공내역서"/>
      <sheetName val="제6장"/>
      <sheetName val="직불동의서"/>
      <sheetName val="확약서"/>
      <sheetName val="전자입찰"/>
      <sheetName val="7작업장인수인계서"/>
      <sheetName val="3특기시방서"/>
      <sheetName val="일위대가목록(1)"/>
      <sheetName val="단가대비표(1)"/>
      <sheetName val="수질정화시설"/>
      <sheetName val="LEGEND"/>
      <sheetName val="정화조방수미장"/>
      <sheetName val="P-산#1-1(WOWA1)"/>
      <sheetName val="DATA 입력란"/>
      <sheetName val="토사(PE)"/>
      <sheetName val="설비"/>
      <sheetName val="사전공사"/>
      <sheetName val="적상기초자료"/>
      <sheetName val="연돌일위집계"/>
      <sheetName val="조명일위"/>
      <sheetName val="인상효1"/>
      <sheetName val="간접"/>
      <sheetName val="통로box전기"/>
      <sheetName val="A갑지"/>
      <sheetName val="저리조양"/>
      <sheetName val="진우+대광"/>
      <sheetName val="덕소내역"/>
      <sheetName val="설계예시"/>
      <sheetName val="1. 설계조건 2.단면가정 3. 하중계산"/>
      <sheetName val="일위"/>
      <sheetName val="화설내"/>
      <sheetName val="경비"/>
      <sheetName val="전기공사"/>
      <sheetName val="웅진교-S2"/>
      <sheetName val="출력X"/>
      <sheetName val="3.내역서"/>
      <sheetName val="Macro3"/>
      <sheetName val="송우내역서"/>
      <sheetName val="배수관토공"/>
      <sheetName val="플랜트 설치"/>
      <sheetName val="차수공개요"/>
      <sheetName val="본선토량운반계산서(1)0"/>
      <sheetName val="01AC"/>
      <sheetName val="1._x0018_변전설비"/>
      <sheetName val="인공(100P,배선반)"/>
      <sheetName val="설내역서 "/>
      <sheetName val="날개벽수량표"/>
      <sheetName val="인수공총괄"/>
      <sheetName val="DB"/>
      <sheetName val="입력"/>
      <sheetName val="납부서"/>
      <sheetName val="기흥하도용"/>
      <sheetName val="wall"/>
      <sheetName val="경산(을)"/>
      <sheetName val="과세표준율-2"/>
      <sheetName val="면적분양가"/>
      <sheetName val="분양면적(1123)"/>
      <sheetName val="출력소스"/>
      <sheetName val="J"/>
      <sheetName val="수성페인트도장 내역서"/>
      <sheetName val="장문교(대전)"/>
      <sheetName val="전체내역서"/>
      <sheetName val="주차구획선수량"/>
      <sheetName val="금액"/>
      <sheetName val="건축내역(진해석동)"/>
      <sheetName val="Rates"/>
      <sheetName val="일위대가(여기까지)"/>
      <sheetName val="IMPEADENCE MAP 취수장"/>
      <sheetName val="단위_xdc00_ὗ␀"/>
      <sheetName val="밧데리"/>
      <sheetName val="01"/>
      <sheetName val="조경"/>
      <sheetName val="주방환기"/>
      <sheetName val="간선"/>
      <sheetName val="계약표지"/>
      <sheetName val="위치조서"/>
      <sheetName val="3.하중산정4.지지력"/>
      <sheetName val="현장설က_x0000_蠀ᛟ"/>
      <sheetName val="집수정"/>
      <sheetName val="학생내역"/>
      <sheetName val="내역(중앙)"/>
      <sheetName val="내역(창신)"/>
      <sheetName val="스케즐"/>
      <sheetName val="PAINT"/>
      <sheetName val="견"/>
      <sheetName val="BEND LOSS"/>
      <sheetName val="AS포장복구_"/>
      <sheetName val="진주방향"/>
      <sheetName val="마산방향"/>
      <sheetName val="약품공급2"/>
      <sheetName val="소포내역 (2)"/>
      <sheetName val="암거단위"/>
      <sheetName val="Working(wo WTs)"/>
      <sheetName val="주조정실"/>
      <sheetName val="Requirements"/>
      <sheetName val="전압"/>
      <sheetName val="조도"/>
      <sheetName val="동력"/>
      <sheetName val="loading"/>
      <sheetName val="분양가격표"/>
      <sheetName val="일목"/>
      <sheetName val="설계기준"/>
      <sheetName val="내역1"/>
      <sheetName val="변화치수"/>
      <sheetName val="전력구구조물산근"/>
      <sheetName val="선정요령"/>
      <sheetName val="단면별연장"/>
      <sheetName val="노무비 근거"/>
      <sheetName val="효성CB 1P기초"/>
      <sheetName val="EQ-R1"/>
      <sheetName val="품목"/>
      <sheetName val="sw1"/>
      <sheetName val="진접"/>
      <sheetName val="백암비스타내역"/>
      <sheetName val="사급자재"/>
      <sheetName val="지주설치제원"/>
      <sheetName val="단위량당중기"/>
      <sheetName val="설명"/>
      <sheetName val="설계산출표지"/>
      <sheetName val="환"/>
      <sheetName val="적용기준표(98년상반기)"/>
      <sheetName val="예산내역서"/>
      <sheetName val="Á¡°ËÃÑ°ý"/>
      <sheetName val="»ó¼öµµÅä°øÁý°èÇ¥"/>
      <sheetName val="°ßÀû´ëºñ"/>
      <sheetName val="ÀÏÀ§´ë°¡Ç¥(À¯´Ü°¡)"/>
      <sheetName val="ÀÚÀç¸ñ·Ï"/>
      <sheetName val="20°ü¸®ºñÀ²"/>
      <sheetName val="tggwan(mac)"/>
      <sheetName val="물량집계"/>
      <sheetName val="역T형"/>
      <sheetName val="도로경계블럭단위수량"/>
      <sheetName val="도로경계블럭단위토공"/>
      <sheetName val="L형측구단위수량"/>
      <sheetName val="L형측구연장조서"/>
      <sheetName val="현관"/>
      <sheetName val="물가대비표"/>
      <sheetName val="배관단가조사서"/>
      <sheetName val="공제구간조서"/>
      <sheetName val="교통대책내역"/>
      <sheetName val="단면설계"/>
      <sheetName val="탑(을지)"/>
      <sheetName val="적용기준"/>
      <sheetName val="대로근거"/>
      <sheetName val="중기목록"/>
      <sheetName val="변경품셈"/>
      <sheetName val="일용노임단가"/>
      <sheetName val="예산M6-B"/>
      <sheetName val="수량이동"/>
      <sheetName val="Piping(Methanol)"/>
      <sheetName val="9-1차이내역."/>
      <sheetName val="1호인버트수량"/>
      <sheetName val="석축설면"/>
      <sheetName val="법면단"/>
      <sheetName val="상 부"/>
      <sheetName val="전기 원가계산서"/>
      <sheetName val="피스표"/>
      <sheetName val="가격조사서"/>
      <sheetName val="갈현동"/>
      <sheetName val="하부철근수량"/>
      <sheetName val="내역전기"/>
      <sheetName val="박스토공"/>
      <sheetName val="기준표"/>
      <sheetName val="단가및재료비"/>
      <sheetName val="보호공"/>
      <sheetName val="IP좌표"/>
      <sheetName val="품셈집계표"/>
      <sheetName val="자재조사표"/>
      <sheetName val="일반부표집계표"/>
      <sheetName val=" 총괄표"/>
      <sheetName val="COPING"/>
      <sheetName val="데리네이타현황"/>
      <sheetName val="예비품"/>
      <sheetName val="조견표"/>
      <sheetName val="2공구수량"/>
      <sheetName val="기초일위"/>
      <sheetName val="품셈기준"/>
      <sheetName val="총(신설)"/>
      <sheetName val="기본일위"/>
      <sheetName val="eq_data"/>
      <sheetName val="내역."/>
      <sheetName val="부대"/>
      <sheetName val="2000,_x0010__x0000_退˘踇"/>
      <sheetName val="2000,_x0010__x0000_蒘Ȭ踇"/>
      <sheetName val="2000,_x0000__x0000_ᓐ_x0000__x0000_"/>
      <sheetName val="2000,_x0000__x0000_︸_x0000__x0000_"/>
      <sheetName val="2000,_x0000__x0000_Ẩ_x0000__x0000_"/>
      <sheetName val="2000,到_x0016_剼_x0016_徸"/>
      <sheetName val="2000,徸⽝_x0005__x0000_"/>
      <sheetName val="평가데이터"/>
      <sheetName val="copy"/>
      <sheetName val="서식"/>
      <sheetName val="안양1공구_건축"/>
      <sheetName val="내역서 (2)"/>
      <sheetName val="과세내역(세부)"/>
      <sheetName val="시중노임단가"/>
      <sheetName val="2000,午_x0013_꾈ૂ䡲"/>
      <sheetName val="2000,午_x0013_ॢ䡲"/>
      <sheetName val="동원인원"/>
      <sheetName val="기자재׃"/>
      <sheetName val="갑지(0_x0000_"/>
      <sheetName val="단0_x0000_退"/>
      <sheetName val="갑지(렀뚣瘉"/>
      <sheetName val="갑지(_x0000_뎰瘇"/>
      <sheetName val="열린교실"/>
      <sheetName val="1.우편집중내역서"/>
      <sheetName val="분수공별 면적"/>
      <sheetName val="관로조직표"/>
      <sheetName val="기자재_x0000_"/>
      <sheetName val="단0_x0000__x0000_"/>
      <sheetName val="단ူ_x0000_䠀"/>
      <sheetName val="기자재_x0010_"/>
      <sheetName val="기자재壸"/>
      <sheetName val="기자재嬨"/>
      <sheetName val="기자재蔈"/>
      <sheetName val="견적대ﱀ"/>
      <sheetName val="견적대₨"/>
      <sheetName val="기자재游"/>
      <sheetName val="기자재೨"/>
      <sheetName val="기자재箘"/>
      <sheetName val="기자재"/>
      <sheetName val="기자재à"/>
      <sheetName val="기자재灰"/>
      <sheetName val="s"/>
      <sheetName val="SANBAISU"/>
      <sheetName val="전체내저፺"/>
      <sheetName val="인건비堀"/>
      <sheetName val="전체내堀᎟"/>
      <sheetName val="전체내︀ᇕ"/>
      <sheetName val="전체내怀፵"/>
      <sheetName val="변경비鰀፰"/>
      <sheetName val="㰀"/>
      <sheetName val="전체내ᓈባ"/>
      <sheetName val="ꀀ"/>
      <sheetName val="전체내죃፺"/>
      <sheetName val="주관锼_x0013_"/>
      <sheetName val="전체내쀀ፐ"/>
      <sheetName val="堀"/>
      <sheetName val="주관사堀"/>
      <sheetName val="전체내壈᎟"/>
      <sheetName val="전체내惇፵"/>
      <sheetName val="주관사저"/>
      <sheetName val="견적ꀀፐ"/>
      <sheetName val="전체내惈፵"/>
      <sheetName val="판"/>
      <sheetName val="일위대가(계측ꀀፐቇ"/>
      <sheetName val="경ꀀፐ"/>
      <sheetName val="전체내죈፺"/>
      <sheetName val="교육종류"/>
      <sheetName val="단위집계표"/>
      <sheetName val="견적堀᎟"/>
      <sheetName val="4렀቟԰"/>
      <sheetName val="4︀ᇕ԰"/>
      <sheetName val="내역서비교"/>
      <sheetName val="집수정(600-700)"/>
      <sheetName val="1.¼öº¯Àü¼³ºñ"/>
      <sheetName val="2.Àü·Â°£¼±"/>
      <sheetName val="3.µ¿·Â"/>
      <sheetName val="4.Àüµî"/>
      <sheetName val="5.Àü¿­"/>
      <sheetName val="6.¾àÀü"/>
      <sheetName val="7.¼Ò¹æ"/>
      <sheetName val="8.¹æ¼Û"/>
      <sheetName val="9.Á¶¸íÁ¦¾î"/>
      <sheetName val="10.Ã¶°Å°ø»ç"/>
      <sheetName val="³²¾ç½ÃÀÛµ¿ÀÚ105³ë65±â1.3È­1.2"/>
      <sheetName val="À»"/>
      <sheetName val="ºÎÇÏ°è»ê¼­"/>
      <sheetName val="À»Áö"/>
      <sheetName val="Á¶µµ°è»ê¼­ (µµ¼­)"/>
      <sheetName val="°ßÀûÁ¶°Ç"/>
      <sheetName val="°ßÀûÁ¶°Ç(À»Áö)"/>
      <sheetName val="Á÷³ë"/>
      <sheetName val="½ÇÇà³»¿ª"/>
      <sheetName val="3련 BOX"/>
      <sheetName val="12월31일"/>
      <sheetName val="EQUIPMENT -2"/>
      <sheetName val="고분전시관"/>
      <sheetName val="빌딩 안내"/>
      <sheetName val="MBR9"/>
      <sheetName val="공비대비"/>
      <sheetName val="전기2005"/>
      <sheetName val="통신2005"/>
      <sheetName val="현장예산"/>
      <sheetName val="3.자재비(총괄)"/>
      <sheetName val="실행예산"/>
      <sheetName val="연결관암거"/>
      <sheetName val="관접합및부설"/>
      <sheetName val="SULKEA"/>
      <sheetName val="아파트건축"/>
      <sheetName val="잔수량(작성)"/>
      <sheetName val="BOQ(전체)"/>
      <sheetName val="1공구(을)"/>
      <sheetName val="대공종"/>
      <sheetName val="화재 탐지 설비"/>
      <sheetName val="효동"/>
      <sheetName val="전체철근집계"/>
      <sheetName val="토목공사"/>
      <sheetName val="토공산출(주차장)"/>
      <sheetName val="건축공사실행"/>
      <sheetName val="적용단위길이"/>
      <sheetName val="피벗테이블데이터분석"/>
      <sheetName val="특수기호강도거푸집"/>
      <sheetName val="종배수관면벽신"/>
      <sheetName val="종배수관(신)"/>
      <sheetName val="유림골조"/>
      <sheetName val="성서방향-교대(A2)"/>
      <sheetName val="상행-교대(A1)"/>
      <sheetName val="매매"/>
      <sheetName val="전신"/>
      <sheetName val="기간등록"/>
      <sheetName val="신공"/>
      <sheetName val="LAB"/>
      <sheetName val="Inquiry"/>
      <sheetName val="맨홀토공수량"/>
      <sheetName val="구리토평1전기"/>
      <sheetName val="Site Expenses"/>
      <sheetName val="소업1교"/>
      <sheetName val="골조시행"/>
      <sheetName val="sum1 (2)"/>
      <sheetName val="SLAB"/>
      <sheetName val="관람석제출"/>
      <sheetName val="월선수금"/>
      <sheetName val="woo(mac)"/>
      <sheetName val="제원.설계조건"/>
      <sheetName val="type-F"/>
      <sheetName val="지장물C"/>
      <sheetName val="General Data"/>
      <sheetName val="NOMUBI"/>
      <sheetName val="토공계산서(부체도로)"/>
      <sheetName val="일위대가 집계표"/>
      <sheetName val="가공비"/>
      <sheetName val="날개벽"/>
      <sheetName val="협조전"/>
      <sheetName val="입찰견적보고서"/>
      <sheetName val="단가산출집계"/>
      <sheetName val="기초공"/>
      <sheetName val="c_balju"/>
      <sheetName val="내역서(총)"/>
      <sheetName val="TYPE-A"/>
      <sheetName val="단위세대"/>
      <sheetName val="96수출"/>
      <sheetName val="TABLE"/>
      <sheetName val="설명서 "/>
      <sheetName val="내부부하"/>
      <sheetName val="일위_파일"/>
      <sheetName val="다이꾸"/>
      <sheetName val="SKETCH"/>
      <sheetName val="배수문수량산출(3)"/>
      <sheetName val="MFAB"/>
      <sheetName val="MFRT"/>
      <sheetName val="MPKG"/>
      <sheetName val="MPRD"/>
      <sheetName val="MEXICO-C"/>
      <sheetName val="연령현황"/>
      <sheetName val="SE-611"/>
      <sheetName val="공통부대비"/>
      <sheetName val="계산근거"/>
      <sheetName val="DATA(BAC)"/>
      <sheetName val="aa"/>
      <sheetName val="현금흐름"/>
      <sheetName val="Customer Databas"/>
      <sheetName val="★도급내역"/>
      <sheetName val="신표지1"/>
      <sheetName val="MIJIBI"/>
      <sheetName val="건축직"/>
      <sheetName val="공통가설"/>
      <sheetName val="기타시설"/>
      <sheetName val="판매시설"/>
      <sheetName val="아파트"/>
      <sheetName val="주민복지관"/>
      <sheetName val="지하주차장"/>
      <sheetName val="SCHEDULE"/>
      <sheetName val="증감분석"/>
      <sheetName val="인사자료총집계"/>
      <sheetName val="FAB별"/>
      <sheetName val="MACRO(전선관)"/>
      <sheetName val="공사진행"/>
      <sheetName val="통합"/>
      <sheetName val="BOX"/>
      <sheetName val="현금"/>
      <sheetName val="현장"/>
      <sheetName val="H PILE수량"/>
      <sheetName val="H-PILE수량집계"/>
      <sheetName val="산출(전주P7)"/>
      <sheetName val="견적서(대외) (2)"/>
      <sheetName val="__MAIN"/>
      <sheetName val="현장지지물물량"/>
      <sheetName val="°úÃµMAIN"/>
      <sheetName val="ÅÍ³ÎÁ¶µµ"/>
      <sheetName val="1.¼³°è±âÁØ"/>
      <sheetName val="3Â÷¼³°è"/>
      <sheetName val="³ëÀÓ"/>
      <sheetName val="ÇöÈ²CODE"/>
      <sheetName val="¼ÕÀÍÇöÈ²"/>
      <sheetName val="±âµÕ(¿øÇü)"/>
      <sheetName val="¿Ëº®"/>
      <sheetName val="´Ü°¡ºñ±³Ç¥"/>
      <sheetName val="ABUT¼ö·®-A1"/>
      <sheetName val="¹ëºê¼³Ä¡"/>
      <sheetName val="3.¹Ù´ÚÆÇ¼³°è"/>
      <sheetName val="Á¶°Ç"/>
      <sheetName val="¿©Èï"/>
      <sheetName val="tÇü"/>
      <sheetName val="1.¼öº¯Àü¼³ºñ°ø»ç"/>
      <sheetName val="2. µ¿·Â¼³ºñ °ø»ç"/>
      <sheetName val="3. Á¶¸í¼³ºñ°ø»ç"/>
      <sheetName val="4. Á¢Áö¼³ºñ°ø»ç"/>
      <sheetName val="5. Åë½Å¼³ºñ °ø»ç"/>
      <sheetName val="6. Àü±â¹æ½Ä¼³ºñ°ø»ç"/>
      <sheetName val="6.Àü±â¹æ½Ä ¼³ºñ°ø»ç(2)"/>
      <sheetName val="7.¹æÈ£¼³ºñ°ø»ç"/>
      <sheetName val="8.°¡¼³Àü±â°ø»ç"/>
      <sheetName val="»êÃâ±Ù°Å"/>
      <sheetName val="Á¡¼ö°è»ê1-2"/>
      <sheetName val="ÃÑ°è"/>
      <sheetName val="¼ö¾Èº¸-MBR1"/>
      <sheetName val="ÀÔ·ÂDATA"/>
      <sheetName val="8. ¾ÈÁ¤°ËÅä"/>
      <sheetName val="ÇöÀåÁöÁö¹°¹°·®"/>
      <sheetName val="9GNG¿î¹Ý"/>
      <sheetName val="¿µ¾÷¼Ò½ÇÀû"/>
      <sheetName val="°ø»çÁøÇà"/>
      <sheetName val="°ßÀû¼­(´ë¿Ü) (2)"/>
      <sheetName val="ÀÎ°Ç-ÃøÁ¤"/>
      <sheetName val="6PILE  (µ¹Ãâ)"/>
      <sheetName val="철근량 검토"/>
      <sheetName val="8.PILE  (돌출)"/>
      <sheetName val="TC표지"/>
      <sheetName val="하중계산"/>
      <sheetName val="유기공정"/>
      <sheetName val="STBOX"/>
      <sheetName val="우각부보강"/>
      <sheetName val="nys"/>
      <sheetName val="Piping Design Data"/>
      <sheetName val="산재 안전"/>
      <sheetName val="노무비 경비"/>
      <sheetName val="산정표"/>
      <sheetName val="공사기본자료"/>
      <sheetName val="공사비총괄표"/>
      <sheetName val="7.1유효폭"/>
      <sheetName val="BQ(실행)"/>
      <sheetName val="기준액"/>
      <sheetName val="교량하부공"/>
      <sheetName val="와동25-3(변경)"/>
      <sheetName val="기계"/>
      <sheetName val="본체"/>
      <sheetName val="T6-6(2)"/>
      <sheetName val="Upgrades pricing"/>
      <sheetName val="Ampecity Data"/>
      <sheetName val="MCC제원"/>
      <sheetName val="날개벽(시점좌측)"/>
      <sheetName val="3_바닥판설계"/>
      <sheetName val="工완성공사율"/>
      <sheetName val="종배수관"/>
      <sheetName val="연습장소"/>
      <sheetName val="상세내역,전력산출서"/>
      <sheetName val="2003상반기노임기준"/>
      <sheetName val="중기조종사 단위단가"/>
      <sheetName val="내역(가지)"/>
      <sheetName val="GI-LIST"/>
      <sheetName val="내역서(토목)"/>
      <sheetName val="사원등록"/>
      <sheetName val="호봉 (2)"/>
      <sheetName val="하도급변경대비표"/>
      <sheetName val="2000용수잠관-수량집계"/>
      <sheetName val="대림경상68억"/>
      <sheetName val="공사내역"/>
      <sheetName val="WEON"/>
      <sheetName val="경상"/>
      <sheetName val="가설"/>
      <sheetName val="총수량집계표"/>
      <sheetName val="통신물량"/>
      <sheetName val="가설공사내역"/>
      <sheetName val="비목군분류일위"/>
      <sheetName val="대외공문"/>
      <sheetName val="DWPM"/>
      <sheetName val="96정변2"/>
      <sheetName val="자재집계"/>
      <sheetName val="유첨#2"/>
      <sheetName val="교각별수량"/>
      <sheetName val="원가산출서"/>
      <sheetName val="Dae_Jiju"/>
      <sheetName val="Sikje_ingun"/>
      <sheetName val="TREE_D"/>
      <sheetName val="공종"/>
      <sheetName val="CB"/>
      <sheetName val="CS2"/>
      <sheetName val="오동"/>
      <sheetName val="대조"/>
      <sheetName val="나한"/>
      <sheetName val="INPUT(덕도방향-시점)"/>
      <sheetName val="실행예산서"/>
      <sheetName val="기본단가표"/>
      <sheetName val="유동표(변경)"/>
      <sheetName val="급명"/>
      <sheetName val="단  가  대  비  표"/>
      <sheetName val="일  위  대  가  목  록"/>
      <sheetName val="2000년 공정표"/>
      <sheetName val="교각별철근수량집계표"/>
      <sheetName val="표층포설및다짐"/>
      <sheetName val="L형옹벽측구"/>
      <sheetName val="별표"/>
      <sheetName val="const."/>
      <sheetName val="동해title"/>
      <sheetName val="펌프장수량산출(토)"/>
      <sheetName val="남양구조시험동"/>
      <sheetName val="세목전체"/>
      <sheetName val="갑지(추정)"/>
      <sheetName val="CHITIET VL-NC-TT -1p"/>
      <sheetName val="TDTKP1"/>
      <sheetName val="bearing"/>
      <sheetName val="별표 "/>
      <sheetName val="CC16-내역서"/>
      <sheetName val="매입세"/>
      <sheetName val="균열"/>
      <sheetName val="암거날개벽재료집계"/>
      <sheetName val="노᠀⁷"/>
      <sheetName val="투입(관수_건축)"/>
      <sheetName val="투입(APT500)"/>
      <sheetName val="투입(분당)"/>
      <sheetName val="작성지침서2)"/>
      <sheetName val="투입스케쥴양식"/>
      <sheetName val="투입(APT1200)"/>
      <sheetName val="투입(평촌)"/>
      <sheetName val="투입(APT1000)"/>
      <sheetName val="계약내역서(을지)"/>
      <sheetName val="빗물받이(910-510-410)"/>
      <sheetName val="변경품셈총괄"/>
      <sheetName val="전선"/>
      <sheetName val="CABLE"/>
      <sheetName val="ELECTRIC"/>
      <sheetName val="TYPE-1"/>
      <sheetName val="단가 "/>
      <sheetName val="보호"/>
      <sheetName val="토공(우물통,기타) "/>
      <sheetName val="개소별수량산출"/>
      <sheetName val="성남여성복지내역"/>
      <sheetName val="(A)내역서"/>
      <sheetName val="간지"/>
      <sheetName val="차종별"/>
      <sheetName val="구동"/>
      <sheetName val="중기사용료"/>
      <sheetName val="노무비산출"/>
      <sheetName val="실행(1)"/>
      <sheetName val="1차 내역서"/>
      <sheetName val="기계설비"/>
      <sheetName val="대림산업"/>
      <sheetName val="교대"/>
      <sheetName val="공주-교대(A1)"/>
      <sheetName val="기본사항"/>
      <sheetName val="기본설계도급항목"/>
      <sheetName val="8.현장관리비"/>
      <sheetName val="7.안전관리비"/>
      <sheetName val="견적율"/>
      <sheetName val="공사내역서(을)실행"/>
      <sheetName val="단"/>
      <sheetName val="견적"/>
      <sheetName val="시설일위"/>
      <sheetName val="DATA 입력부"/>
      <sheetName val="승용"/>
      <sheetName val="Recovered_Sheet1"/>
      <sheetName val="원가상세내역"/>
      <sheetName val="2004경영(비목별)"/>
      <sheetName val="2004경영"/>
      <sheetName val="입적표"/>
      <sheetName val="직원동원SCH"/>
      <sheetName val="계획금액"/>
      <sheetName val="실행"/>
      <sheetName val="단가조사-1"/>
      <sheetName val="단가조사-2"/>
      <sheetName val="단중표"/>
      <sheetName val="Man Power &amp; Comp"/>
      <sheetName val="변경후-SHEET"/>
      <sheetName val="도급양식"/>
      <sheetName val="장비집계"/>
      <sheetName val="손익집계(공장별)"/>
      <sheetName val="원형맨홀수량"/>
      <sheetName val="당사"/>
      <sheetName val="98수문일위"/>
      <sheetName val="예산서"/>
      <sheetName val="원가서"/>
      <sheetName val="현장별계약현황('98.10.31)"/>
      <sheetName val="현장관리비데이타"/>
      <sheetName val="1)fs"/>
      <sheetName val="구조     ."/>
      <sheetName val="설계명세서(선로)"/>
      <sheetName val="TEL"/>
      <sheetName val="토공(완충)"/>
      <sheetName val="mcc일위대가"/>
      <sheetName val="가설공사"/>
      <sheetName val="집1"/>
      <sheetName val="건축원가계산서"/>
      <sheetName val="ATS단가"/>
      <sheetName val="내역(전체)"/>
      <sheetName val="투자효율분석"/>
      <sheetName val="design criteria"/>
      <sheetName val="횡배수관"/>
      <sheetName val="견적내용입력"/>
      <sheetName val="견적서세부내용"/>
      <sheetName val="설계내역(2001)"/>
      <sheetName val="원본"/>
      <sheetName val="단가표 "/>
      <sheetName val="공사비 내역 (가)"/>
      <sheetName val="차수"/>
      <sheetName val="EKOG10건축"/>
      <sheetName val="북방3터널"/>
      <sheetName val="기술자료 (연수)"/>
      <sheetName val="등록업체"/>
      <sheetName val="esc"/>
      <sheetName val="도급예산내역서봉투"/>
      <sheetName val="도급예산내역서총괄표"/>
      <sheetName val="을부담운반비"/>
      <sheetName val="운반비산출"/>
      <sheetName val="사급자재(1단계)"/>
      <sheetName val="조명투자및환수계획"/>
      <sheetName val="제조중간결과"/>
      <sheetName val="구조물터파기수량집계"/>
      <sheetName val="배수공 시멘트 및 골재량 산출"/>
      <sheetName val="J01"/>
      <sheetName val="공내ᰖ"/>
      <sheetName val="단면"/>
      <sheetName val="경산锼_x0013_閄"/>
      <sheetName val="합의경상"/>
      <sheetName val="단면瑌)"/>
      <sheetName val="22단"/>
      <sheetName val="22단锼"/>
      <sheetName val="기초자료입력및 K치 확인"/>
      <sheetName val="AS_x0005__x0000_"/>
      <sheetName val="진주䈀ᅪ"/>
      <sheetName val="화해(함평)"/>
      <sheetName val="화해(장성)"/>
      <sheetName val="BOX(1.5X1.5)"/>
      <sheetName val="2BOX본체"/>
      <sheetName val="도장수량(하1)"/>
      <sheetName val="사업수지"/>
      <sheetName val="기계경비단가"/>
      <sheetName val="현장관리비 산출내역"/>
      <sheetName val="SRC-B3U2"/>
      <sheetName val="CON'C"/>
      <sheetName val="경영상태"/>
      <sheetName val="토공A"/>
      <sheetName val="전체공내역서"/>
      <sheetName val="퍼스트"/>
      <sheetName val="목록"/>
      <sheetName val="1.범위"/>
      <sheetName val="2.편성"/>
      <sheetName val="3개요"/>
      <sheetName val="5내역"/>
      <sheetName val="6.GAS"/>
      <sheetName val="7임급실"/>
      <sheetName val="미제출"/>
      <sheetName val="소방1"/>
      <sheetName val="소방2"/>
      <sheetName val="왜UP"/>
      <sheetName val="명단원자료(이전)"/>
      <sheetName val="영동(D)"/>
      <sheetName val="용소리교"/>
      <sheetName val="단가(반정1교-원주)"/>
      <sheetName val="단가산출1"/>
      <sheetName val="삼보지질"/>
      <sheetName val="7.전산해석결과"/>
      <sheetName val="4.하중"/>
      <sheetName val="우각부검토"/>
      <sheetName val="기초입력"/>
      <sheetName val="2.주요계수총괄"/>
      <sheetName val="집계표(공종별)"/>
      <sheetName val="적용토목"/>
      <sheetName val="명세"/>
      <sheetName val="견적서(1)"/>
      <sheetName val="Top PO"/>
      <sheetName val="2234"/>
      <sheetName val="조립1부실적"/>
      <sheetName val="5월"/>
      <sheetName val="능률"/>
      <sheetName val="방송노임"/>
      <sheetName val="Despacho (c.civil)"/>
      <sheetName val="1을"/>
      <sheetName val="감가상각"/>
      <sheetName val="인원"/>
      <sheetName val="자판실행"/>
      <sheetName val="D16"/>
      <sheetName val="D25"/>
      <sheetName val="D22"/>
      <sheetName val="적용(기尜_x0013_"/>
      <sheetName val="2.1  노무비 평균단가산출"/>
      <sheetName val="CLAUSE"/>
      <sheetName val="약품설︀"/>
      <sheetName val="3CHBDC"/>
      <sheetName val="1-11조직표"/>
      <sheetName val="품종별-이름"/>
      <sheetName val=" 갑  지 "/>
      <sheetName val="Y_WORK"/>
      <sheetName val="NAMES"/>
      <sheetName val="산근(목록)"/>
      <sheetName val="이형관중량"/>
      <sheetName val="시운전연료"/>
      <sheetName val="합천내역"/>
      <sheetName val="내역총괄"/>
      <sheetName val="내역총괄2"/>
      <sheetName val="내역총괄3"/>
      <sheetName val="FOOTING단면력"/>
      <sheetName val="단위세대물량"/>
      <sheetName val="실행내역서 "/>
      <sheetName val="낙찰표"/>
      <sheetName val="LIST"/>
      <sheetName val="보도경계블럭"/>
      <sheetName val="일집"/>
      <sheetName val="design load"/>
      <sheetName val="working load at the btm ft."/>
      <sheetName val="stability check"/>
      <sheetName val="견적내역"/>
      <sheetName val="모델링"/>
      <sheetName val="출력-내역서"/>
      <sheetName val="EUPDAT2"/>
      <sheetName val="hvac내역서(제어동)"/>
      <sheetName val="단락전류-A"/>
      <sheetName val="DPRKMHDT"/>
      <sheetName val="부표총괄"/>
      <sheetName val="Tot-sum"/>
      <sheetName val="우수"/>
      <sheetName val="단가보완"/>
      <sheetName val="단위가격"/>
      <sheetName val="Front"/>
      <sheetName val="도장 및 용접 수량"/>
      <sheetName val="콘_재료분리(1)"/>
      <sheetName val="영흥TL(UP,DOWN) "/>
      <sheetName val="96작생능"/>
      <sheetName val="sheets"/>
      <sheetName val="변경서식"/>
      <sheetName val="TYPE-B 평균H"/>
      <sheetName val="관헾"/>
      <sheetName val="단가견적조사표"/>
      <sheetName val="원가(1︀"/>
      <sheetName val="원가(1䠀"/>
      <sheetName val="관聈"/>
      <sheetName val="spec"/>
      <sheetName val="program"/>
      <sheetName val="studbolt no."/>
      <sheetName val="studbolt size"/>
      <sheetName val="item sort no"/>
      <sheetName val="개봉3동하수관"/>
      <sheetName val="용산1(해보)"/>
      <sheetName val="D-3109"/>
      <sheetName val="지수"/>
      <sheetName val="현대물량"/>
      <sheetName val="이름정의"/>
      <sheetName val="초기화면1"/>
      <sheetName val="1"/>
      <sheetName val="13LPMCC"/>
      <sheetName val="sub"/>
      <sheetName val="마장"/>
      <sheetName val="투찰가"/>
      <sheetName val="상가지급현황"/>
      <sheetName val="노임변동률"/>
      <sheetName val="COMPRESSOR"/>
      <sheetName val="송전재료비"/>
      <sheetName val="각종장비전압강하계산"/>
      <sheetName val="관_x0005_"/>
      <sheetName val="예산대비"/>
      <sheetName val="원가계墬ᥓ"/>
      <sheetName val="2000년하반기"/>
      <sheetName val="원가계Ⴌ_x0000_"/>
      <sheetName val="CAT_5"/>
      <sheetName val="관로토공집계표"/>
      <sheetName val="세부내역(직접인건비)"/>
      <sheetName val="3회기성헾】"/>
      <sheetName val="변경비교헾】"/>
      <sheetName val="3회기성䃸〒"/>
      <sheetName val="VENDOR LIST"/>
      <sheetName val="유림총괄"/>
      <sheetName val="전선_및_전선ࠝ"/>
      <sheetName val="일위대가 "/>
      <sheetName val="제"/>
      <sheetName val="대,怀፵"/>
      <sheetName val="22단헾"/>
      <sheetName val="차선도색현황"/>
      <sheetName val="단가적용(터널)"/>
      <sheetName val="단위가격_할증"/>
      <sheetName val="총괄집䠄ᡏ"/>
      <sheetName val="산출및내역"/>
      <sheetName val="22단丵"/>
      <sheetName val="SLIDES"/>
      <sheetName val="96.12"/>
      <sheetName val="정산입력"/>
      <sheetName val="Instruction"/>
      <sheetName val="4.2.1 마루높이 검토"/>
      <sheetName val="이토변실(A3-LINE)"/>
      <sheetName val="4)유동표"/>
      <sheetName val="견적단가"/>
      <sheetName val="E.P.T수량산출서"/>
      <sheetName val="광혁기성"/>
      <sheetName val="G.R300경비"/>
      <sheetName val="Proposal"/>
      <sheetName val="토 적 표"/>
      <sheetName val="골재산출"/>
      <sheetName val="EP0618"/>
      <sheetName val="2002하반기노임기준"/>
      <sheetName val="본부장"/>
      <sheetName val="220 (2)"/>
      <sheetName val="기지국"/>
      <sheetName val="data2"/>
      <sheetName val="총인원"/>
      <sheetName val="직급인원"/>
      <sheetName val="PIPE"/>
      <sheetName val="VALVE"/>
      <sheetName val="3회기성_x0005__x0000_"/>
      <sheetName val="3회기성吸("/>
      <sheetName val="3회기성ⱂ⿌"/>
      <sheetName val="3회기성埀0"/>
      <sheetName val="제안서"/>
      <sheetName val="행정표준(1)"/>
      <sheetName val="행정표준(2)"/>
      <sheetName val="증감䈀ᅪ"/>
      <sheetName val="Ext. Stone-P"/>
      <sheetName val="2터널시점"/>
      <sheetName val="기본"/>
      <sheetName val="L-type"/>
      <sheetName val="자재비"/>
      <sheetName val="건축공사 집계표"/>
      <sheetName val="골조"/>
      <sheetName val="토공실행"/>
      <sheetName val="0.갑지"/>
      <sheetName val="전체_1설계"/>
      <sheetName val="자재일람"/>
      <sheetName val="Factor"/>
      <sheetName val="w't table"/>
      <sheetName val="UR2-Calculation"/>
      <sheetName val="Main"/>
      <sheetName val="4차원가계산서"/>
      <sheetName val="예산M12A"/>
      <sheetName val="환율-LIBOR"/>
      <sheetName val="구의33고"/>
      <sheetName val="평가내역"/>
      <sheetName val="직접인건비"/>
      <sheetName val="토공대가"/>
      <sheetName val="구조대가"/>
      <sheetName val="포설대가1"/>
      <sheetName val="부대대가"/>
      <sheetName val="B.O.M"/>
      <sheetName val="구간산출"/>
      <sheetName val="설계개요"/>
      <sheetName val="단가결정"/>
      <sheetName val="내역아"/>
      <sheetName val="울타리"/>
      <sheetName val="기준비용"/>
      <sheetName val="22단가(철完9"/>
      <sheetName val="지질조사"/>
      <sheetName val="T1"/>
      <sheetName val="전력"/>
      <sheetName val="토공집계표"/>
      <sheetName val="COL"/>
      <sheetName val="원가계산하도"/>
      <sheetName val="거푸집물량"/>
      <sheetName val="단위_x0000__x0000_尀"/>
      <sheetName val="단위ࠀᎄ䰀"/>
      <sheetName val="단위倀❹缀"/>
      <sheetName val="단위耀ὡ"/>
      <sheetName val="MAT"/>
      <sheetName val="IMF Code"/>
      <sheetName val="분전함신설"/>
      <sheetName val="일반맨홀수량집계"/>
      <sheetName val="설변물량"/>
      <sheetName val="날개벽(TYPE1)"/>
      <sheetName val="401"/>
      <sheetName val="조명율데이타"/>
      <sheetName val="입고장부 (4)"/>
      <sheetName val="내역서(삼호)"/>
      <sheetName val="견적서1"/>
      <sheetName val="변압기"/>
      <sheetName val="발전기용량-1"/>
      <sheetName val="발전기용량-2"/>
      <sheetName val="출력전에보세요"/>
      <sheetName val="전력간선(일반)"/>
      <sheetName val="전력간선(동력)"/>
      <sheetName val="MCC-B-A"/>
      <sheetName val="MCC-B-B"/>
      <sheetName val="MCC-B-C"/>
      <sheetName val="ACCOUNT(RECEP)"/>
      <sheetName val="부하(동력)"/>
      <sheetName val="ILLUMINANCE"/>
      <sheetName val="계산DATA"/>
      <sheetName val="전류"/>
      <sheetName val="데이터북"/>
      <sheetName val="조명참고자료"/>
      <sheetName val="Cable schedule"/>
      <sheetName val="V-data"/>
      <sheetName val="L-data"/>
      <sheetName val="P-data"/>
      <sheetName val="내역서(전체)"/>
      <sheetName val="BabyÀÏÀ§´ë°¡"/>
      <sheetName val="NìüëÒ-òÅ"/>
      <sheetName val="°£¼±°è»ê"/>
      <sheetName val="´ë±¸½ÇÇà"/>
      <sheetName val="0.Áý°è"/>
      <sheetName val="Ç¥Áö (2)"/>
      <sheetName val="¸Å¸³"/>
      <sheetName val="¿ø°¡°è»ê"/>
      <sheetName val="1.ÀüÂ÷¼±Á¶Á¤"/>
      <sheetName val="2.Á¶°¡¼±Á¶Á¤"/>
      <sheetName val="3.±ÞÀü¼±½Å¼³"/>
      <sheetName val="4.±ÞÀü¼±Ã¶°Å"/>
      <sheetName val="5.°í¹è¼±Ã¶°Å"/>
      <sheetName val="6.°í¾ÐÄÉÀÌºí½Å¼³"/>
      <sheetName val="7.ºñÀý¿¬¼±Á¶Á¤"/>
      <sheetName val="8.°¡µ¿ºê·¡Å°Æ®ÀÌ¼³"/>
      <sheetName val="9.HÇü°­ÁÖ½Å¼³(9m)"/>
      <sheetName val="10.°­°üÁÖ½Å¼³(9m)"/>
      <sheetName val="11.H°­ÁÖÃ¶°Å(11m)"/>
      <sheetName val="11.HÇü°­±âÃÊ"/>
      <sheetName val="13.°­°üÁÖ±âÃÊ"/>
      <sheetName val="14.Àå·ÂÁ¶Á¤ÀåÄ¡½Å¼³"/>
      <sheetName val="15.Àå·ÂÁ¶Á¤ÀåÄ¡Ã¶°Å   "/>
      <sheetName val="16.ÄÜÁÖÃ¶°Å(9m)"/>
      <sheetName val="17.Áö¼±½Å¼³(º¸Åë)"/>
      <sheetName val="18.Áö¼±½Å¼³(vÇü)"/>
      <sheetName val="19.Áö¼±Ã¶°Å"/>
      <sheetName val="20.±âÁß°³Æó±â½Å¼³"/>
      <sheetName val="±âÃÊ´Ü°¡"/>
      <sheetName val="¾Æ»êÃß°¡1220"/>
      <sheetName val="98Áö±Þ°èÈ¹"/>
      <sheetName val="´çÃÊ"/>
      <sheetName val="1.¼³°èÁ¶°Ç"/>
      <sheetName val="Àç·á"/>
      <sheetName val="°¡·ÎµîºÎÇ¥"/>
      <sheetName val="Á¦°æºñÀ²"/>
      <sheetName val="³»¿ª(¼³°è)"/>
      <sheetName val="½Ä»ýºí·°´ÜÀ§¼ö·®"/>
      <sheetName val="Á¤ºÎ³ëÀÓ´Ü°¡"/>
      <sheetName val="E총"/>
      <sheetName val="unit"/>
      <sheetName val="아수배전(1회)"/>
      <sheetName val="인건비_조사"/>
      <sheetName val="중동상가"/>
      <sheetName val="시가지우회도로공내역서"/>
      <sheetName val="PART_DISCOUNT"/>
      <sheetName val="총체보활공정표"/>
      <sheetName val="아산경희980422"/>
      <sheetName val="소일위대가코드표"/>
      <sheetName val="수안보-_x0005__x0000__x0000_"/>
      <sheetName val="대비표"/>
      <sheetName val="MANUFACTORY"/>
      <sheetName val="강북라우터"/>
      <sheetName val="사각맨0"/>
      <sheetName val="105,106,107동"/>
      <sheetName val="수로교총재료齘_x0013_"/>
      <sheetName val="통신단가조사"/>
      <sheetName val="산출2-기기동력"/>
      <sheetName val="견적의ᰀ፜"/>
      <sheetName val="사각맨᠜"/>
      <sheetName val="공기԰_x0000_缀"/>
      <sheetName val="설계睮め_x0005_"/>
      <sheetName val="CF"/>
      <sheetName val="A 견적"/>
      <sheetName val="전기일위목록"/>
      <sheetName val="RE9604"/>
      <sheetName val="가계부"/>
      <sheetName val="제품목록"/>
      <sheetName val="매입매출관리"/>
      <sheetName val="UPDATA"/>
      <sheetName val="원가계산서(남측)"/>
      <sheetName val="5사남"/>
      <sheetName val="시중노임(공사)"/>
      <sheetName val="설계변경내역 98"/>
      <sheetName val="현장관리비"/>
      <sheetName val="제丵"/>
      <sheetName val="설계산출기초"/>
      <sheetName val="공통비"/>
      <sheetName val="공사비내역서"/>
      <sheetName val="주경기-오배수"/>
      <sheetName val="REINF."/>
      <sheetName val="2.펌프장(사급자재)"/>
      <sheetName val="Macro(AT)"/>
      <sheetName val="Cost bd-&quot;A&quot;"/>
      <sheetName val="CALCULATION"/>
      <sheetName val="PW3"/>
      <sheetName val="PW4"/>
      <sheetName val="SC1"/>
      <sheetName val="PE"/>
      <sheetName val="PM"/>
      <sheetName val="TR"/>
      <sheetName val="0001(arch)"/>
      <sheetName val="Breakdown"/>
      <sheetName val="금호산업"/>
      <sheetName val="토공정보"/>
      <sheetName val="(전체발주,금회3차공사)내역서"/>
      <sheetName val="2.2.2입적표"/>
      <sheetName val="Project Brief"/>
      <sheetName val="총괄갑 "/>
      <sheetName val="자재조사표(참고용)"/>
      <sheetName val="Languages"/>
      <sheetName val="Vari by Vendor"/>
      <sheetName val="DATA-UPS"/>
      <sheetName val="공조기(삭제)"/>
      <sheetName val="단가비교표_공통1"/>
      <sheetName val="일(4)"/>
      <sheetName val="97 사업추정(WEKI)"/>
      <sheetName val="년도별노임표"/>
      <sheetName val="중기목록표"/>
      <sheetName val="경율산정"/>
      <sheetName val="원내역서3"/>
      <sheetName val="3도로"/>
      <sheetName val="101동"/>
      <sheetName val="5.공종별예산내역서"/>
      <sheetName val="견적정보"/>
      <sheetName val="노임단가표"/>
      <sheetName val="5.동별횡주관경"/>
      <sheetName val="11.자재단가"/>
      <sheetName val="b_balju"/>
      <sheetName val="1F"/>
      <sheetName val="노원열병합  건축︀ᇕ԰_x0000_缀_x0000__x0000_"/>
      <sheetName val="노원열병합  건축ﻕᇕ԰_x0000_缀_x0000__x0000_"/>
      <sheetName val="샤워실위생"/>
      <sheetName val="현장경비"/>
      <sheetName val="특수선일위대가"/>
      <sheetName val="날개벽(좌,우=45도,75도)"/>
      <sheetName val="full (2)"/>
      <sheetName val="옥외"/>
      <sheetName val="노원열병합  건축렀䡟ԯ_x0000_缀_x0000__x0000_"/>
      <sheetName val="P.M 별"/>
      <sheetName val="154TW"/>
      <sheetName val="일반수량집계"/>
      <sheetName val="캔개발배경"/>
      <sheetName val="시장"/>
      <sheetName val="일정표"/>
      <sheetName val="지하1층"/>
      <sheetName val="세부견적서(DAS Call Back)"/>
      <sheetName val="2000.11¿ù¼³餀㢘ԯ_x0000_缀_x0000_"/>
      <sheetName val="변경총괄지(1)"/>
      <sheetName val="단양 00 아파트-세부내역"/>
      <sheetName val="접지1종"/>
      <sheetName val="바닥판"/>
      <sheetName val="제품"/>
      <sheetName val="기존단가 (2)"/>
      <sheetName val="OZ049E"/>
      <sheetName val="배수내역(총수량)"/>
      <sheetName val="층"/>
      <sheetName val="단가조사표"/>
      <sheetName val="설계내역서(기계)"/>
      <sheetName val="2002상반기노임기준"/>
      <sheetName val="예산조서(무선)"/>
      <sheetName val="예산M11A"/>
      <sheetName val="3본사"/>
      <sheetName val="3련 B_x0005__x0000_"/>
      <sheetName val="기성수금(단단위)"/>
      <sheetName val="원가매출(단단위)"/>
      <sheetName val="단중표-ST"/>
      <sheetName val="적용건축"/>
      <sheetName val="설치 일위대가(4԰_x0000_缀_x0000__x0000__x0000_"/>
      <sheetName val="프로젝트"/>
      <sheetName val="99년신청"/>
      <sheetName val="내역서 "/>
      <sheetName val="깨기수량"/>
      <sheetName val="수주실적0709"/>
      <sheetName val="위성"/>
      <sheetName val="내역(토목)"/>
      <sheetName val="주beam"/>
      <sheetName val="음봉방향"/>
      <sheetName val="자료(통합)"/>
      <sheetName val="발주내역"/>
      <sheetName val="제3장 기술업무"/>
      <sheetName val="건축원가"/>
      <sheetName val="BOX 본체"/>
      <sheetName val="제4절-1"/>
      <sheetName val="총괄-1"/>
      <sheetName val=" 토목 처리장도급내역서 "/>
      <sheetName val="기초및구체공"/>
      <sheetName val="도급"/>
      <sheetName val="홈통받이수량"/>
      <sheetName val="공통가설공사"/>
      <sheetName val="WING3"/>
      <sheetName val="토적표"/>
      <sheetName val="공사수행방안"/>
      <sheetName val="단위중량"/>
      <sheetName val="일위목차"/>
      <sheetName val="설-원가"/>
      <sheetName val="0217상가미분양자산"/>
      <sheetName val="전기설계변경"/>
      <sheetName val="INDEX"/>
      <sheetName val="15100"/>
      <sheetName val="BOQ-Summary_Form A1"/>
      <sheetName val="BOQ-Summary_Form A2"/>
      <sheetName val="BOQ-Summary_Form A3"/>
      <sheetName val="Attachment_A"/>
      <sheetName val="elect QC"/>
      <sheetName val="Quezon"/>
      <sheetName val="bulcan"/>
      <sheetName val="Bulacan"/>
      <sheetName val="10현장조직"/>
      <sheetName val="3-1-12"/>
      <sheetName val="3-1-3"/>
      <sheetName val="21301동"/>
      <sheetName val="금긋기 및 절단"/>
      <sheetName val="TB-내역서"/>
      <sheetName val="costing_CV"/>
      <sheetName val="costing_ESDV"/>
      <sheetName val="costing_FE"/>
      <sheetName val="Condition"/>
      <sheetName val="costing_Misc"/>
      <sheetName val="costing_MOV"/>
      <sheetName val="costing_Press"/>
      <sheetName val="choose"/>
      <sheetName val="별표(48~75)"/>
      <sheetName val="공사내역(2003년)"/>
      <sheetName val="본댐설계"/>
      <sheetName val="¼ö·®»êÃÈ"/>
      <sheetName val="¼ö·®»êÃX"/>
      <sheetName val="壈᎟"/>
      <sheetName val="쀀ፐ"/>
      <sheetName val="죈፺"/>
      <sheetName val="惈፵"/>
      <sheetName val="2"/>
      <sheetName val="두앙"/>
      <sheetName val="pbs_lambda"/>
      <sheetName val="Matériel embarqué PVC"/>
      <sheetName val="(2)"/>
      <sheetName val="세부내역서"/>
      <sheetName val="우수공"/>
      <sheetName val="PANEL"/>
      <sheetName val="테이블"/>
      <sheetName val="결합부검토"/>
      <sheetName val="한전고리-을"/>
      <sheetName val="설계변경내역서"/>
      <sheetName val="일위산출"/>
      <sheetName val="NAI"/>
      <sheetName val="공용시설내역"/>
      <sheetName val="내역서단가산출용"/>
      <sheetName val="가CP"/>
      <sheetName val="청구내역(9807)"/>
      <sheetName val="덕전리"/>
      <sheetName val="현황산출서"/>
      <sheetName val="Sheet16 (2)"/>
      <sheetName val="쌍송교"/>
      <sheetName val="대창(함평)"/>
      <sheetName val="대구-교대(A1)"/>
      <sheetName val="시초1교"/>
      <sheetName val="C.배수관공"/>
      <sheetName val="표 지"/>
      <sheetName val="추가예산"/>
      <sheetName val="대가목록"/>
      <sheetName val="1_전차선조정"/>
      <sheetName val="2_조가선조정"/>
      <sheetName val="3_급전선신설"/>
      <sheetName val="4_급전선철거"/>
      <sheetName val="5_고배선철거"/>
      <sheetName val="6_고압케이블신설"/>
      <sheetName val="7_비절연선조정"/>
      <sheetName val="8_가동브래키트이설"/>
      <sheetName val="9_H형강주신설(9m)"/>
      <sheetName val="10_강관주신설(9m)"/>
      <sheetName val="11_H강주철거(11m)"/>
      <sheetName val="11_H형강기초"/>
      <sheetName val="13_강관주기초"/>
      <sheetName val="빙축열"/>
      <sheetName val="일위(시설)"/>
      <sheetName val="조건입력"/>
      <sheetName val="조건입력(2)"/>
      <sheetName val="장비선정"/>
      <sheetName val="입찰사유서 제4공종 (흙깎기)"/>
      <sheetName val="현장대리인계"/>
      <sheetName val="POWER"/>
      <sheetName val="기준"/>
      <sheetName val="금융비용"/>
      <sheetName val="변경내역"/>
      <sheetName val="구분자"/>
      <sheetName val="그림"/>
      <sheetName val="구성1"/>
      <sheetName val="구성2"/>
      <sheetName val="구성3"/>
      <sheetName val="구성4"/>
      <sheetName val="그림2"/>
      <sheetName val="69.03%"/>
      <sheetName val="변경내역100%"/>
      <sheetName val="변경내역98%"/>
      <sheetName val="변경내역96%"/>
      <sheetName val="변경내역92%"/>
      <sheetName val="변경내역88%"/>
      <sheetName val="변경내역84.52%"/>
      <sheetName val="공조기"/>
      <sheetName val="업체별기성내역"/>
      <sheetName val=" 냉각수펌프"/>
      <sheetName val="건설장비기초단가"/>
      <sheetName val="실내건축일위대가"/>
      <sheetName val="변수2"/>
      <sheetName val="저항"/>
      <sheetName val="대상공사(조달청)"/>
      <sheetName val="PUMP"/>
      <sheetName val="적용환율"/>
      <sheetName val="등록자료"/>
      <sheetName val="입력정보"/>
      <sheetName val="케이블"/>
      <sheetName val="basic_info"/>
      <sheetName val="1.설계설명서"/>
      <sheetName val="3.예정공정표"/>
      <sheetName val="»êÃ렀䡟ԯ_x0000_缀"/>
      <sheetName val="»êÃ︀ᇕ԰_x0000_缀"/>
      <sheetName val="증栀ᙿ가"/>
      <sheetName val="수안보-헾】_x0005__x0000_"/>
      <sheetName val="준공조서갑지"/>
      <sheetName val="국공유지및사유지"/>
      <sheetName val="9509"/>
      <sheetName val="견적사양비교표"/>
      <sheetName val="시설물기초"/>
      <sheetName val="FIN TUBE"/>
      <sheetName val="HED. &amp; PIPE"/>
      <sheetName val="EQT-ESTN"/>
      <sheetName val="PUMP SHT"/>
      <sheetName val="FEXS"/>
      <sheetName val=" ｹ-ﾌﾞﾙ"/>
      <sheetName val="MW-BM"/>
      <sheetName val="암거공"/>
      <sheetName val="접속도로"/>
      <sheetName val="-15.0"/>
      <sheetName val="해평견적"/>
      <sheetName val="사리부설"/>
      <sheetName val="1월"/>
      <sheetName val="임대견적서"/>
      <sheetName val="36신丵〒_x0005_"/>
      <sheetName val="코드"/>
      <sheetName val="4/_x0000_䠀"/>
      <sheetName val="4쌇栅/"/>
      <sheetName val="4က_x0000_က"/>
      <sheetName val="설계명세_x0000_"/>
      <sheetName val="설계명세揄"/>
      <sheetName val="설계명세䡲"/>
      <sheetName val="설계명세_x0005_"/>
      <sheetName val="DATA 입᠒ᎍ"/>
      <sheetName val="오억미만"/>
      <sheetName val="제조 경영"/>
      <sheetName val="금광1터널"/>
      <sheetName val="01상노임"/>
      <sheetName val="개산공사비"/>
      <sheetName val="栍ᾆ"/>
      <sheetName val="포쐀䑣"/>
      <sheetName val="포䠟⥏"/>
      <sheetName val="포䠠⥏"/>
      <sheetName val="36신설수翇"/>
      <sheetName val="36신설수︀"/>
      <sheetName val="견적꓀᥻"/>
      <sheetName val="36신설수Ç"/>
      <sheetName val="36신설수資"/>
      <sheetName val="공사비증감"/>
      <sheetName val="수안보-徸〒_x0005__x0000_"/>
      <sheetName val="입출재고현⩿〚_x0005__x0000_"/>
      <sheetName val="º¯°æ»çÀ_x0000_"/>
      <sheetName val="백호헾】_x0005_"/>
      <sheetName val="수안보-娐&gt;闰⿑"/>
      <sheetName val="수안보-ꮸ⿥_x0005__x0000_"/>
      <sheetName val="백호丵〒_x0005_"/>
      <sheetName val="내역서(기성청구)"/>
      <sheetName val="위치"/>
      <sheetName val="공작물조직표(용배수)"/>
      <sheetName val="날개수량1.5"/>
      <sheetName val="철근총괄집계표"/>
      <sheetName val="공사착공계"/>
      <sheetName val="참조 DATA"/>
      <sheetName val="조정내역"/>
      <sheetName val="총괄집桶青"/>
      <sheetName val="총괄집렇♑"/>
      <sheetName val="정화조"/>
      <sheetName val="변품8-37"/>
      <sheetName val="참조(2)"/>
      <sheetName val="참조"/>
      <sheetName val="현장일보"/>
      <sheetName val="미지급내역"/>
      <sheetName val="매입내역 "/>
      <sheetName val="거래처별지출내역"/>
      <sheetName val="총(철거)"/>
      <sheetName val="세동별비상"/>
      <sheetName val="참조M"/>
      <sheetName val="자재 집계표"/>
      <sheetName val="포䈀㙪"/>
      <sheetName val="총괄집㸁䧾"/>
      <sheetName val="자단"/>
      <sheetName val="기성내역"/>
      <sheetName val="사각맨퀀"/>
      <sheetName val="사각맨堀"/>
      <sheetName val="사각맨䈀"/>
      <sheetName val="세부狇譈"/>
      <sheetName val="사각맨ﻇ"/>
      <sheetName val="몰탈재븧܊"/>
      <sheetName val="견적의"/>
      <sheetName val="견적의烇彰"/>
      <sheetName val="노원열병합  건축렀こ렀䡟ԯ_x0000_缀"/>
      <sheetName val="관기성공.내"/>
      <sheetName val="평균높이산출근거"/>
      <sheetName val="횡배수관위치조서"/>
      <sheetName val="하도급선정의뢰서(습식공_x0000__x0000_"/>
      <sheetName val="앉음벽 (2)"/>
      <sheetName val="건공실"/>
      <sheetName val="2.대외공문"/>
      <sheetName val="음성방향"/>
      <sheetName val="토목검측서"/>
      <sheetName val="설계일반"/>
      <sheetName val="수압집계"/>
      <sheetName val="SP-B1"/>
      <sheetName val="신규 품"/>
      <sheetName val="단산"/>
      <sheetName val="변수데이타"/>
      <sheetName val="동원인원산출"/>
      <sheetName val="실행변경(1차)"/>
      <sheetName val="RangeObject"/>
      <sheetName val="목표세부명세"/>
      <sheetName val="본사공가현황"/>
      <sheetName val="공정량산출내역서 "/>
      <sheetName val="포장공자재집계표"/>
      <sheetName val="다곡2교"/>
      <sheetName val="IBASE"/>
      <sheetName val="부산4"/>
      <sheetName val="1호맨홀토공"/>
      <sheetName val="Pier 3"/>
      <sheetName val="파이프"/>
      <sheetName val="원가집계"/>
      <sheetName val="견적시담(송포2공구)"/>
      <sheetName val="교량전기"/>
      <sheetName val="본사인상전"/>
      <sheetName val="파이프류"/>
      <sheetName val="점검내역서(data) (2)"/>
      <sheetName val="조경내역"/>
      <sheetName val="물墸᎟鰀"/>
      <sheetName val="화재 탐지_x0005__x0000_"/>
      <sheetName val="자재테이블"/>
      <sheetName val="전신환매도徸"/>
      <sheetName val="5.공종별尜_x0013_層_x0013_闰"/>
      <sheetName val="성내동"/>
      <sheetName val="의정부문예회관변경내역"/>
      <sheetName val="POL6차-PIPING"/>
      <sheetName val="Pricelist TAC AB"/>
      <sheetName val="물가정보자료"/>
      <sheetName val="萀⅜"/>
      <sheetName val="貭♘"/>
      <sheetName val="기계실"/>
      <sheetName val="산#2-1 (2)"/>
      <sheetName val="일위대가(건축)"/>
      <sheetName val="자재목록표"/>
      <sheetName val="단중聀"/>
      <sheetName val="사급자재총괄"/>
      <sheetName val="당정동경상이수"/>
      <sheetName val="당정동공통이수"/>
      <sheetName val="기계경비및산출근거서"/>
      <sheetName val="소운반"/>
      <sheetName val="공종구간"/>
      <sheetName val="산출0"/>
      <sheetName val="금액내렀቟"/>
      <sheetName val="금액내԰_x0000_"/>
      <sheetName val="금액내㔀቎"/>
      <sheetName val="옹벽기초자료"/>
      <sheetName val="가중치"/>
      <sheetName val="역T형옹벽(3.0)"/>
      <sheetName val="등록׃】"/>
      <sheetName val="등록_x0010__x0000_"/>
      <sheetName val="민감도"/>
      <sheetName val="평3"/>
      <sheetName val="소상 &quot;1&quot;"/>
      <sheetName val="공비대䠚"/>
      <sheetName val="산출목록표"/>
      <sheetName val="수원공"/>
      <sheetName val="샘플표지"/>
      <sheetName val="토공 total"/>
      <sheetName val="포장절단"/>
      <sheetName val="일위단가"/>
      <sheetName val="일위(설)"/>
      <sheetName val="전기공사일위대가"/>
      <sheetName val="40총괄"/>
      <sheetName val="40집계"/>
      <sheetName val="결재판"/>
      <sheetName val="사다리"/>
      <sheetName val="기계경비(旉る_x0000__x0000_"/>
      <sheetName val="기계경비(贘_x0013_짘ࣅ"/>
      <sheetName val="제수午_x0013_ὐ"/>
      <sheetName val="부총"/>
      <sheetName val="EJ"/>
      <sheetName val="일위대가내역"/>
      <sheetName val="대전-교대(A1-A2)"/>
      <sheetName val="만수배관단가"/>
      <sheetName val="FRP배관단가(만수)"/>
      <sheetName val="건축토목내역"/>
      <sheetName val="금액집계"/>
      <sheetName val="자탐수량산출서"/>
      <sheetName val="C1ㅇ"/>
      <sheetName val="base"/>
      <sheetName val="STD"/>
      <sheetName val="공정"/>
      <sheetName val="10월"/>
      <sheetName val="연면적"/>
      <sheetName val="991029UTP용 M.D.F"/>
      <sheetName val="현장점검 1"/>
      <sheetName val="상가을 "/>
      <sheetName val="3.사용전검사(1000KW이상)(본동-수정)"/>
      <sheetName val="결재갑지"/>
      <sheetName val="계획예산입력자료"/>
      <sheetName val="투입비"/>
      <sheetName val="손익계산서"/>
      <sheetName val="대차대조표"/>
      <sheetName val="폐토수익화 "/>
      <sheetName val="열차제어동"/>
      <sheetName val="전기성능동"/>
      <sheetName val="차량시스템인자"/>
      <sheetName val="차량부품동"/>
      <sheetName val="리터팬내장형"/>
      <sheetName val="준공조서"/>
      <sheetName val="공사준공계"/>
      <sheetName val="준공검사보고서"/>
      <sheetName val="신.분"/>
      <sheetName val="98수금사업"/>
      <sheetName val="암거"/>
      <sheetName val="정보"/>
      <sheetName val="간접경상비"/>
      <sheetName val="OCM"/>
      <sheetName val="배"/>
      <sheetName val="단위별 일위대가표"/>
      <sheetName val="IMP_(REACTOR)"/>
      <sheetName val="L형옹벽"/>
      <sheetName val="8. 내진해석"/>
      <sheetName val="형식별 개략공사비"/>
      <sheetName val="01_ 원가계산서"/>
      <sheetName val="CAL"/>
      <sheetName val="FRT_O"/>
      <sheetName val="FAB_I"/>
      <sheetName val="방배동내역(리라)"/>
      <sheetName val="건축공사집계표"/>
      <sheetName val="방배동내역 (총괄)"/>
      <sheetName val="부대공사총괄"/>
      <sheetName val="기성공제요청서"/>
      <sheetName val="하도기성내역 수정"/>
      <sheetName val="기성공제 동의서"/>
      <sheetName val="기성공제 합의서(쓰레기처리비)"/>
      <sheetName val="969910( R)"/>
      <sheetName val="전장품(관리용)"/>
      <sheetName val="남대문빌딩"/>
      <sheetName val="RING WALL"/>
      <sheetName val="정보매체A동"/>
      <sheetName val="내역서(당초변경)"/>
      <sheetName val="VXXXXXXX"/>
      <sheetName val="0"/>
      <sheetName val="평균터파기고(1-2,ASP)"/>
      <sheetName val="대포2교접속"/>
      <sheetName val="암거단위-1련"/>
      <sheetName val="수안보-墰5壼5"/>
      <sheetName val="맨홀수량"/>
      <sheetName val="총괄원가 "/>
      <sheetName val="회로내역(승인)"/>
      <sheetName val="RAHMEN"/>
      <sheetName val="등록_x0000__x0000_"/>
      <sheetName val="적점"/>
      <sheetName val="원가총괄"/>
      <sheetName val="매입세율"/>
      <sheetName val="작성"/>
      <sheetName val="공종목록표"/>
      <sheetName val="인부임"/>
      <sheetName val="인원계획"/>
      <sheetName val="시행예산"/>
      <sheetName val="자압1"/>
      <sheetName val="[YES.XLS][YES.XLS]4/_x0000_䠀"/>
      <sheetName val="[YES.XLS][YES.XLS]4쌇栅/"/>
      <sheetName val="수량산출1"/>
      <sheetName val="수전기기DATA"/>
      <sheetName val="4.설계예산서"/>
      <sheetName val="공사원가"/>
      <sheetName val="재경"/>
      <sheetName val="5.일위대가"/>
      <sheetName val="6.철거발생품예정조서"/>
      <sheetName val="7.지급자재조서"/>
      <sheetName val="8.가격조사서"/>
      <sheetName val="동력부하계산"/>
      <sheetName val="몰탈㔀቎԰_x0000_"/>
      <sheetName val="몰탈䠊ፓ倀놡"/>
      <sheetName val="몰탈䠋ፓ頀뫻"/>
      <sheetName val="몰탈䠠ፓ瀀멗"/>
      <sheetName val="몰탈䠊ፓ "/>
      <sheetName val="몰탈䠉ፓ退"/>
      <sheetName val="몰탈䠉ፓ退ꠍ"/>
      <sheetName val="몰탈䠑ፓ뀀짅"/>
      <sheetName val="TOEC"/>
      <sheetName val="몰탈䠊ፓ㠀擞"/>
      <sheetName val="bdata-출력안함"/>
      <sheetName val="공리공제"/>
      <sheetName val="준공정산"/>
      <sheetName val="자재ᰀ፜搀"/>
      <sheetName val="발전기"/>
      <sheetName val="GEN"/>
      <sheetName val="WIND-EQ"/>
      <sheetName val="도면자료제출일정"/>
      <sheetName val="기초ա_x0000_"/>
      <sheetName val="물량尜"/>
      <sheetName val="토공,철콘"/>
      <sheetName val="변경비丵〒_x0005_"/>
      <sheetName val="물량丵"/>
      <sheetName val="º¯°æ»çÀ5"/>
      <sheetName val="AILC005"/>
      <sheetName val="AILC00_x0000_"/>
      <sheetName val="AILC00_x0010_"/>
      <sheetName val="기성내역서"/>
      <sheetName val="우,오수"/>
      <sheetName val="팔당터널(1공구)"/>
      <sheetName val="재료표"/>
      <sheetName val="공정코드"/>
      <sheetName val="card1"/>
      <sheetName val="흙쌓기도수로설치현황(1)"/>
      <sheetName val="식재-외주 (2)"/>
      <sheetName val="유효폭의 계산"/>
      <sheetName val="무전표"/>
      <sheetName val="시추주상도"/>
      <sheetName val="archi(본사)"/>
      <sheetName val="※참고자료※"/>
      <sheetName val="자(3.0m)"/>
      <sheetName val="3련 B姨#"/>
      <sheetName val="전체내ﰀ⁗"/>
      <sheetName val="A(Rev.3)"/>
      <sheetName val="5.3 단면가정"/>
      <sheetName val="재료단가"/>
      <sheetName val="1호맨홀수량산출"/>
      <sheetName val="마산방향철근집계"/>
      <sheetName val="제잡비"/>
      <sheetName val="자재표"/>
      <sheetName val="대비내역"/>
      <sheetName val="집계(세부총괄)"/>
      <sheetName val="전력구구조물산근2구간"/>
      <sheetName val="전부인쇄"/>
      <sheetName val="1.외주공사"/>
      <sheetName val="2.직영공사"/>
      <sheetName val="첨부"/>
      <sheetName val="계산DATA입력"/>
      <sheetName val="중로근거"/>
      <sheetName val="설계서"/>
      <sheetName val="원내역서 그대로"/>
      <sheetName val="실행비교"/>
      <sheetName val="공통대가"/>
      <sheetName val="일반맨홀수량집계(A-7 LINE)"/>
      <sheetName val="Sheet22"/>
      <sheetName val="가시설수량"/>
      <sheetName val="암센터"/>
      <sheetName val="특기사항"/>
      <sheetName val="하도내역 (철콘)"/>
      <sheetName val="GAEYO"/>
      <sheetName val="약전닥트"/>
      <sheetName val="건축부하"/>
      <sheetName val="목록1"/>
      <sheetName val="목록2"/>
      <sheetName val="º¯°æ»çÀþ"/>
      <sheetName val="제수변︀ᇕ"/>
      <sheetName val="결과조Ⴚ"/>
      <sheetName val="결과조º"/>
      <sheetName val="º¯°æ»çÀ¸"/>
      <sheetName val="º¯°æ»çÀ "/>
      <sheetName val="제수변﹔ᇕ"/>
      <sheetName val="º¯°æ»çÀB"/>
      <sheetName val="단가일䊱"/>
      <sheetName val="K1자재(3차등)"/>
      <sheetName val="1.취수장"/>
      <sheetName val="제수변䊱ᅪ"/>
      <sheetName val="2호맨홀공제수량"/>
      <sheetName val="물塠"/>
      <sheetName val="물徸"/>
      <sheetName val="guard(mac¸"/>
      <sheetName val="물嬼"/>
      <sheetName val="물闰"/>
      <sheetName val="guard(macð"/>
      <sheetName val="물呈"/>
      <sheetName val="guard(macH"/>
      <sheetName val="화전내"/>
      <sheetName val="KSHAHU-6"/>
      <sheetName val="대가 (보완)"/>
      <sheetName val="토목원가계窨_x0013_"/>
      <sheetName val="교실"/>
      <sheetName val="신공항A-9헾】_x0005__x0000__x0000_"/>
      <sheetName val="금액결揄"/>
      <sheetName val="기존구조물철거집계계표"/>
      <sheetName val="내역서(교량)전체"/>
      <sheetName val="장비경비"/>
      <sheetName val="제철"/>
      <sheetName val="단가비교표 (계측제어)"/>
      <sheetName val="꣈፺"/>
      <sheetName val="저፺"/>
      <sheetName val="︀ᇕ"/>
      <sheetName val="카렌스센터계량기설치공사"/>
      <sheetName val="교대(A1挔"/>
      <sheetName val="선로정수계산"/>
      <sheetName val="지입자재"/>
      <sheetName val="상반기손익차2총괄"/>
      <sheetName val="DRAIN DRUM PIT D-301"/>
      <sheetName val="TYPE집계표"/>
      <sheetName val="PAD TR보호대기초"/>
      <sheetName val="가로등기초"/>
      <sheetName val="HANDHOLE(2)"/>
      <sheetName val="고창방향"/>
      <sheetName val="가로등제어반 설치공사(수량)"/>
      <sheetName val="토목공사일반"/>
      <sheetName val="환률"/>
      <sheetName val="역삼"/>
      <sheetName val="구조물공집계"/>
      <sheetName val="부대집계"/>
      <sheetName val="요약"/>
      <sheetName val="건0_x0000_蠀"/>
      <sheetName val="금0_x0000_䠀"/>
      <sheetName val="금蠣㡎耀"/>
      <sheetName val="hvac(제어동)"/>
      <sheetName val="변경실행(2차) "/>
      <sheetName val="호표"/>
      <sheetName val="횡배위치"/>
      <sheetName val="계산중"/>
      <sheetName val="회사99"/>
      <sheetName val="OCT.FDN"/>
      <sheetName val="2000_x0005__x0000__x0000_"/>
      <sheetName val="N頀ᚃ"/>
      <sheetName val="N"/>
      <sheetName val="AHU집계"/>
      <sheetName val="공조기휀"/>
      <sheetName val="계양가시설"/>
      <sheetName val="부대공집계표"/>
      <sheetName val="관일"/>
      <sheetName val="노무비(DB)_이후 출력XXXXXX"/>
      <sheetName val="4월"/>
      <sheetName val="8월"/>
      <sheetName val="12월"/>
      <sheetName val="2월"/>
      <sheetName val="7월"/>
      <sheetName val="6월"/>
      <sheetName val="3월"/>
      <sheetName val="11월"/>
      <sheetName val="9월"/>
      <sheetName val="공무공A"/>
      <sheetName val="배전반용량계산"/>
      <sheetName val="세정탑 설계"/>
      <sheetName val="건축-물가변동"/>
      <sheetName val="기계설비-물가변동"/>
      <sheetName val="전체내ꀀፐ"/>
      <sheetName val="부대헾】"/>
      <sheetName val="교대(A1窨"/>
      <sheetName val="부대窨_x0013_"/>
      <sheetName val="하수급견적대窨"/>
      <sheetName val="하수급견적대_x0005_"/>
      <sheetName val="교대(A1_x0005_"/>
      <sheetName val="부대_x0005__x0000_"/>
      <sheetName val="전체내㗈቎"/>
      <sheetName val="식재가격"/>
      <sheetName val="식재총괄"/>
      <sheetName val="전체내׃_x0000_"/>
      <sheetName val="9-1㔀቎԰_x0000_"/>
      <sheetName val="9-1԰_x0000_缀_x0000_"/>
      <sheetName val="전체내㠀ᎍ"/>
      <sheetName val="하수급견적대齘"/>
      <sheetName val="교대(A1竈"/>
      <sheetName val="하수급견적대헾"/>
      <sheetName val="하수급견적대竈"/>
      <sheetName val="전체내䋈ᅪ"/>
      <sheetName val="전체내֬_x0000_"/>
      <sheetName val="전체내ﻈ䓕"/>
      <sheetName val="교대(A1헾"/>
      <sheetName val="하수급견적대鷸"/>
      <sheetName val="케이블트레이"/>
      <sheetName val="전체내棈᎜"/>
      <sheetName val="전체내䠀ᖞ"/>
      <sheetName val="하수급견적대鬘"/>
      <sheetName val="차압계산"/>
      <sheetName val="하수급견적대風"/>
      <sheetName val="하수급견적대肘"/>
      <sheetName val="부대芈+"/>
      <sheetName val="하수급견적대芈"/>
      <sheetName val="전체내︀嗕"/>
      <sheetName val="부대헾⼴"/>
      <sheetName val="하수급견적대飘"/>
      <sheetName val="강교(Sub)"/>
      <sheetName val="일반토공견적"/>
      <sheetName val="전체내ꠀ፺"/>
      <sheetName val="원형측구(B-type)"/>
      <sheetName val="2.조명기구철거(일괄철거분)"/>
      <sheetName val="#3_일위대가목록"/>
      <sheetName val="#2_일위대가목록"/>
      <sheetName val="97노임단가"/>
      <sheetName val="입력란"/>
      <sheetName val="shtOpr"/>
      <sheetName val="측구터파기공수량집계"/>
      <sheetName val="일반전기C"/>
      <sheetName val="POOM_MOTO"/>
      <sheetName val="세부내역서(전기)"/>
      <sheetName val="석재장조사"/>
      <sheetName val="파일의이용"/>
      <sheetName val="유동표"/>
      <sheetName val="2002계약현황"/>
      <sheetName val="견적접수"/>
      <sheetName val="견적내역서"/>
      <sheetName val="48신설수량"/>
      <sheetName val="원본(갑지)"/>
      <sheetName val="전등부하"/>
      <sheetName val="O＆P"/>
      <sheetName val="결재판(삭제하지말아주세요)"/>
      <sheetName val="단가산출-기,교"/>
      <sheetName val="유첨䈀ᅪ"/>
      <sheetName val="토공,기초"/>
      <sheetName val="자재 단가표"/>
      <sheetName val="주간계획"/>
      <sheetName val="PIPING"/>
      <sheetName val="선택"/>
      <sheetName val="장비당단가 (1)"/>
      <sheetName val="TG9504"/>
      <sheetName val="1995년 섹터별 매출"/>
      <sheetName val="ROOF(ALKALI)"/>
      <sheetName val="master(total)"/>
      <sheetName val="실행(ALT1)"/>
      <sheetName val="경로,구간현황"/>
      <sheetName val="총괄분 설계서용지"/>
      <sheetName val="Ⅴ-2.공종별내역"/>
      <sheetName val="투찰금액"/>
      <sheetName val="가공2원도"/>
      <sheetName val="재료집계표3"/>
      <sheetName val="범용개발순소요비용"/>
      <sheetName val="5정거장"/>
      <sheetName val="1-3길내기"/>
      <sheetName val="단위목헾"/>
      <sheetName val="산출내역(K2)"/>
      <sheetName val="전체제잡비"/>
      <sheetName val="날개벽(좌,우=60도-4개)"/>
      <sheetName val="방음벽 기초 일반헾】"/>
      <sheetName val="안정검토(온1)"/>
      <sheetName val="환율"/>
      <sheetName val="내역서-전체낙찰율"/>
      <sheetName val="물량증감"/>
      <sheetName val="9902"/>
      <sheetName val="000000"/>
      <sheetName val="FB25JN"/>
      <sheetName val="형틀공사"/>
      <sheetName val="장비명"/>
      <sheetName val="2000.05"/>
      <sheetName val="적격"/>
      <sheetName val="DT"/>
      <sheetName val="롤러"/>
      <sheetName val="BH"/>
      <sheetName val="펌프차타설"/>
      <sheetName val="방음벽 기초_x0005__x0000__x0000__x0000_"/>
      <sheetName val="foxz"/>
      <sheetName val="실㔀቎԰"/>
      <sheetName val="실︀껕ԯ"/>
      <sheetName val="실ԯ_x0000_缀"/>
      <sheetName val="금리׉"/>
      <sheetName val="실頀▀_xdc00_"/>
      <sheetName val="제㗇"/>
      <sheetName val="주차구丵〒_x0005__x0000_"/>
      <sheetName val="배수관연장산출서"/>
      <sheetName val="옹벽수량萘_x0013_"/>
      <sheetName val="수"/>
      <sheetName val="관리_x0000__x0000_Ԁ"/>
      <sheetName val="관리ﻇᇕ԰"/>
      <sheetName val="관리᠀㹓㔀"/>
      <sheetName val="관리Ç_x0000_Ԁ"/>
      <sheetName val="관리裇⁒㔀"/>
      <sheetName val="관리㗇ぎԯ"/>
      <sheetName val="관리㔀ぎԯ"/>
      <sheetName val="관리㉓Ⰰ"/>
      <sheetName val="신표鎐)"/>
      <sheetName val="신표司/"/>
      <sheetName val="신표丵⾒"/>
      <sheetName val="신표丵⽀"/>
      <sheetName val="신표錰!"/>
      <sheetName val="신표鋐_x0014_"/>
      <sheetName val="신표丵⼣"/>
      <sheetName val="신표鍀#"/>
      <sheetName val="신표_x0000__x0000_"/>
      <sheetName val="신표丵⾲"/>
      <sheetName val="신표券&quot;"/>
      <sheetName val="작용하중산정"/>
      <sheetName val="인부신상자료"/>
      <sheetName val="6차2회변경내역서"/>
      <sheetName val="倀ᑙ"/>
      <sheetName val="1x"/>
      <sheetName val="栈᲋"/>
      <sheetName val="_xd810_᱓"/>
      <sheetName val="인수공규격"/>
      <sheetName val="자재단가_x0005_"/>
      <sheetName val="공사"/>
      <sheetName val="총괄집ᨈꥬ"/>
      <sheetName val="총괄집_x0000__x0000_"/>
      <sheetName val="9GN邷㭘"/>
      <sheetName val="정거장"/>
      <sheetName val="길내기"/>
      <sheetName val="¹׃】_x0000_"/>
      <sheetName val="M-EQPT-Z"/>
      <sheetName val="품종별월계"/>
      <sheetName val="토공총괄표"/>
      <sheetName val="안양동교 1안"/>
      <sheetName val="주소록"/>
      <sheetName val="1.3.1절점좌표"/>
      <sheetName val="1.1설계기준"/>
      <sheetName val="변경비_x0000__x0000_Ѡ"/>
      <sheetName val="가제당공사비"/>
      <sheetName val="기초처리공사비"/>
      <sheetName val="복통공사비"/>
      <sheetName val="본제당공사비"/>
      <sheetName val="시험비"/>
      <sheetName val="중기운반비"/>
      <sheetName val="진입도로공사비"/>
      <sheetName val="취수탑공사비"/>
      <sheetName val="토취장복구"/>
      <sheetName val="°ø»ç¿ø°¡°è牨-犬-"/>
      <sheetName val="전체내역갑지"/>
      <sheetName val="9."/>
      <sheetName val="내역서적용수량"/>
      <sheetName val="토목내역서 (도급단가)"/>
      <sheetName val="순공사비"/>
      <sheetName val="실행내역서 (조경)"/>
      <sheetName val="구조물"/>
      <sheetName val="공사설계서"/>
      <sheetName val="품셈(기초)"/>
      <sheetName val="_x0005__x0006__x0008__x0003_"/>
      <sheetName val="_x0000_ _x0000__x0006__x0000__x0006_"/>
      <sheetName val="/_x0000_"/>
      <sheetName val="က_x0000_"/>
      <sheetName val="포장쌅"/>
      <sheetName val="전체실적"/>
      <sheetName val="SAMPLE"/>
      <sheetName val="7.경제성결과"/>
      <sheetName val="inter"/>
      <sheetName val="0_집계"/>
      <sheetName val="기초코徸"/>
      <sheetName val="Oper Amount"/>
      <sheetName val="참조자료"/>
      <sheetName val="단가대비"/>
      <sheetName val="Macro(부하)"/>
      <sheetName val="CT "/>
      <sheetName val="청 구"/>
      <sheetName val="T13(P68~72,78)"/>
      <sheetName val="물가변동잔여물량세부내역서"/>
      <sheetName val="신규(방류시설)"/>
      <sheetName val="소방"/>
      <sheetName val="덤프트럭계수"/>
      <sheetName val="카메라"/>
      <sheetName val="집계표(육상)"/>
      <sheetName val="102역사"/>
      <sheetName val="상-교대(A1-A2)"/>
      <sheetName val="첨부1"/>
      <sheetName val="공사비 내역"/>
      <sheetName val="파형강관집계"/>
      <sheetName val="분뇨"/>
      <sheetName val="가시설"/>
      <sheetName val="식재일위대가"/>
      <sheetName val="총공사비"/>
      <sheetName val="일위1"/>
      <sheetName val="예산조서(︀ᇕ԰"/>
      <sheetName val="205동"/>
      <sheetName val="과세면세표"/>
      <sheetName val="인제내역"/>
      <sheetName val="PARAMETER"/>
      <sheetName val="사통"/>
      <sheetName val="현장지䀀ኀ㠀ኃ"/>
      <sheetName val="부丵〒"/>
      <sheetName val="부司2"/>
      <sheetName val="㩷"/>
      <sheetName val="렀ⵘ"/>
      <sheetName val="֭_x0000_"/>
      <sheetName val="성곽내역서"/>
      <sheetName val="16-1"/>
      <sheetName val="Param"/>
      <sheetName val="입찰보Ⳡ"/>
      <sheetName val="H-pile(250x250)"/>
      <sheetName val="H-pile(298x299)"/>
      <sheetName val="방음벽기초(H_xd8d4_ㆂᰀㆃ"/>
      <sheetName val="일위대가(원본)"/>
      <sheetName val="일위대가서식"/>
      <sheetName val="일위대가양식"/>
      <sheetName val="입찰준비계획안(부대)"/>
      <sheetName val="입찰준비계획안(외주)"/>
      <sheetName val="입찰준비계획안(기타견적)"/>
      <sheetName val="장항선4공구직접비집계"/>
      <sheetName val="공사기본내용입력"/>
      <sheetName val="원하도급내역서(당초)"/>
      <sheetName val="예산"/>
      <sheetName val="´_x0005__x0000_"/>
      <sheetName val="금강견적"/>
      <sheetName val="공통단가"/>
      <sheetName val="운반비"/>
      <sheetName val="바이오"/>
      <sheetName val="잡철물"/>
      <sheetName val="배수관접합및부설  "/>
      <sheetName val="선수금"/>
      <sheetName val="계정"/>
      <sheetName val="절감계산"/>
      <sheetName val="조도계산(가로등NEW)"/>
      <sheetName val="ML"/>
      <sheetName val="기초"/>
      <sheetName val="14_장력조정장치신설"/>
      <sheetName val="15_장력조정장치철거___"/>
      <sheetName val="16_콘주철거(9m)"/>
      <sheetName val="17_지선신설(보통)"/>
      <sheetName val="18_지선신설(v형)"/>
      <sheetName val="19_지선철거"/>
      <sheetName val="20_기중개폐기신설"/>
      <sheetName val="3-1_CB"/>
      <sheetName val="AIR_SHOWER(3인용)"/>
      <sheetName val="조도계산서_(도서)"/>
      <sheetName val="5."/>
      <sheetName val="11"/>
      <sheetName val="12."/>
      <sheetName val="14."/>
      <sheetName val="13"/>
      <sheetName val="7."/>
      <sheetName val="8."/>
      <sheetName val="10."/>
      <sheetName val="전기단가조사서"/>
      <sheetName val="복구량산정_및_전용회선_사용1"/>
      <sheetName val="4월_실적추정(건축+토목)1"/>
      <sheetName val="4월_실적추정(건축)1"/>
      <sheetName val="1_수변전설비1"/>
      <sheetName val="2_전력간선1"/>
      <sheetName val="3_동력1"/>
      <sheetName val="4_전등1"/>
      <sheetName val="5_전열1"/>
      <sheetName val="6_약전1"/>
      <sheetName val="7_소방1"/>
      <sheetName val="8_방송1"/>
      <sheetName val="9_조명제어1"/>
      <sheetName val="10_철거공사1"/>
      <sheetName val="AIR_SHOWER(3인용)1"/>
      <sheetName val="1_전차선조정1"/>
      <sheetName val="2_조가선조정1"/>
      <sheetName val="3_급전선신설1"/>
      <sheetName val="4_급전선철거1"/>
      <sheetName val="5_고배선철거1"/>
      <sheetName val="6_고압케이블신설1"/>
      <sheetName val="7_비절연선조정1"/>
      <sheetName val="8_가동브래키트이설1"/>
      <sheetName val="9_H형강주신설(9m)1"/>
      <sheetName val="10_강관주신설(9m)1"/>
      <sheetName val="11_H강주철거(11m)1"/>
      <sheetName val="11_H형강기초1"/>
      <sheetName val="13_강관주기초1"/>
      <sheetName val="14_장력조정장치신설1"/>
      <sheetName val="15_장력조정장치철거___1"/>
      <sheetName val="16_콘주철거(9m)1"/>
      <sheetName val="17_지선신설(보통)1"/>
      <sheetName val="18_지선신설(v형)1"/>
      <sheetName val="19_지선철거1"/>
      <sheetName val="20_기중개폐기신설1"/>
      <sheetName val="남양시작동자105노65기1_3화1_21"/>
      <sheetName val="0_집계1"/>
      <sheetName val="1_수변전설비공사1"/>
      <sheetName val="표지_(2)1"/>
      <sheetName val="1_설계조건"/>
      <sheetName val="조도계산서_(도서)1"/>
      <sheetName val="3-1_CB1"/>
      <sheetName val="2F_회의실견적(5_14_일대)"/>
      <sheetName val="3_공통공사대비"/>
      <sheetName val="Sheet1_(2)"/>
      <sheetName val="unit_4"/>
      <sheetName val="3_내역서"/>
      <sheetName val="원가계산서_(총괄)"/>
      <sheetName val="원가계산서_(건축)"/>
      <sheetName val="임시급식_(2)"/>
      <sheetName val="Summary_Sheets"/>
      <sheetName val="5호광장_(만점)"/>
      <sheetName val="인천국제_(만점)_(2)"/>
      <sheetName val="96보완계획7_12"/>
      <sheetName val="전차선로_물량표"/>
      <sheetName val="90_03실행_"/>
      <sheetName val="ITB_COST"/>
      <sheetName val="º¹±¸·®»êÁ¤_¹×_Àü¿ëÈ¸¼±_»ç¿ë"/>
      <sheetName val="4¿ù_½ÇÀûÃßÁ¤(°ÇÃà+Åä¸ñ)"/>
      <sheetName val="4¿ù_½ÇÀûÃßÁ¤(°ÇÃà)"/>
      <sheetName val="외주대비_-석축"/>
      <sheetName val="외주대비-구조물_(2)"/>
      <sheetName val="견적표지_(3)"/>
      <sheetName val="단면_(2)"/>
      <sheetName val="설_계"/>
      <sheetName val="빌딩_안내"/>
      <sheetName val="EQUIPMENT_-2"/>
      <sheetName val="1_변전설비"/>
      <sheetName val="1_¼öº¯Àü¼³ºñ"/>
      <sheetName val="2_Àü·Â°£¼±"/>
      <sheetName val="3_µ¿·Â"/>
      <sheetName val="4_Àüµî"/>
      <sheetName val="5_Àü¿­"/>
      <sheetName val="6_¾àÀü"/>
      <sheetName val="7_¼Ò¹æ"/>
      <sheetName val="8_¹æ¼Û"/>
      <sheetName val="9_Á¶¸íÁ¦¾î"/>
      <sheetName val="10_Ã¶°Å°ø»ç"/>
      <sheetName val="³²¾ç½ÃÀÛµ¿ÀÚ105³ë65±â1_3È­1_2"/>
      <sheetName val="Á¶µµ°è»ê¼­_(µµ¼­)"/>
      <sheetName val="6PILE__(돌출)"/>
      <sheetName val="Man_Power_&amp;_Comp"/>
      <sheetName val="노원열병합__건축공사기성내역서"/>
      <sheetName val="자동_철거"/>
      <sheetName val="자동_설치"/>
      <sheetName val="토목_철주"/>
      <sheetName val="철거_일위대가(1-19)"/>
      <sheetName val="철거_일위대가(20-22)"/>
      <sheetName val="설치_일위대가(23-45호)"/>
      <sheetName val="설치_일위대가(46~78호)"/>
      <sheetName val="노무비_근거"/>
      <sheetName val="효성CB_1P기초"/>
      <sheetName val="const_"/>
      <sheetName val="1_설계기준"/>
      <sheetName val="내역서_(2)"/>
      <sheetName val="220_(2)"/>
      <sheetName val="플랜트_설치"/>
      <sheetName val="1공구_건정토건_토공"/>
      <sheetName val="TRE_TABLE"/>
      <sheetName val="3련_BOX"/>
      <sheetName val="2000년_공정표"/>
      <sheetName val="화재_탐지_설비"/>
      <sheetName val="호봉_(2)"/>
      <sheetName val="2000,9월_일위"/>
      <sheetName val="CABLE_SIZE-3"/>
      <sheetName val="2000_11¿ù¼³°è³»¿ª"/>
      <sheetName val="Àü¼±_¹×_Àü¼±°ü"/>
      <sheetName val="ÁØ°Ë_³»¿ª¼­"/>
      <sheetName val="¼ö¸ñµ¥ÀÌÅ¸_"/>
      <sheetName val="º¯¾Ð±â_¹×_¹ßÀü±â_¿ë·®"/>
      <sheetName val="1_¼öÀÎÅÍ³Î"/>
      <sheetName val="8_PILE__(돌출)"/>
      <sheetName val="69_03%"/>
      <sheetName val="변경내역84_52%"/>
      <sheetName val="PROJECT_BRIEF"/>
      <sheetName val="BSD_(2)"/>
      <sheetName val="단__가__대__비__표"/>
      <sheetName val="일__위__대__가__목__록"/>
      <sheetName val="_견적서"/>
      <sheetName val="5_공종별예산내역서"/>
      <sheetName val="97_사업추정(WEKI)"/>
      <sheetName val="단가_"/>
      <sheetName val="총괄원가_"/>
      <sheetName val="_갑__지_"/>
      <sheetName val="기성내역_진짜"/>
      <sheetName val="설산1_나"/>
      <sheetName val="실행내역서_"/>
      <sheetName val="plan&amp;section_of_foundation"/>
      <sheetName val="working_load_at_the_btm_ft_"/>
      <sheetName val="stability_check"/>
      <sheetName val="design_criteria"/>
      <sheetName val="할증_"/>
      <sheetName val="PUMP_SHT"/>
      <sheetName val="FIN_TUBE"/>
      <sheetName val="HED__&amp;_PIPE"/>
      <sheetName val="_총괄표"/>
      <sheetName val="0_Áý°è"/>
      <sheetName val="1_¼öº¯Àü¼³ºñ°ø»ç"/>
      <sheetName val="Ç¥Áö_(2)"/>
      <sheetName val="DATA_입력부"/>
      <sheetName val="Customer_Databas"/>
      <sheetName val="기존단가_(2)"/>
      <sheetName val="9_"/>
      <sheetName val="세부견적서(DAS_Call_Back)"/>
      <sheetName val="2_펌프장(사급자재)"/>
      <sheetName val="입고장부_(4)"/>
      <sheetName val="1차_내역서"/>
      <sheetName val="5_"/>
      <sheetName val="12_"/>
      <sheetName val="14_"/>
      <sheetName val="7_"/>
      <sheetName val="8_"/>
      <sheetName val="10_"/>
      <sheetName val="토공(우물통,기타)_"/>
      <sheetName val="굴착현장"/>
      <sheetName val="집행(2-1)"/>
      <sheetName val="일별1"/>
      <sheetName val="도급내역서"/>
      <sheetName val="추천서"/>
      <sheetName val="성원계약"/>
      <sheetName val="일위산출근거"/>
      <sheetName val="밀양노선별공사비명세서"/>
      <sheetName val="수량산출서-2"/>
      <sheetName val="시화점실행"/>
      <sheetName val="업체별 금액"/>
      <sheetName val="참조용쉬트"/>
      <sheetName val="청구서"/>
      <sheetName val="공동_집계표"/>
      <sheetName val="분담_집계표"/>
      <sheetName val="분담_대보"/>
      <sheetName val="분담_DB"/>
      <sheetName val="분담_동우"/>
      <sheetName val="대총괄내역서"/>
      <sheetName val="중총괄내역서"/>
      <sheetName val="소총괄내역서"/>
      <sheetName val="내역서_영상검지기"/>
      <sheetName val="내역서_레이더"/>
      <sheetName val="내역서_AVI"/>
      <sheetName val="내역서_CCTV"/>
      <sheetName val="내역서_지하차도CCTV"/>
      <sheetName val="내역서_VMS"/>
      <sheetName val="내역서_신호"/>
      <sheetName val="내역서_광통신장비"/>
      <sheetName val="내역서_주정차단속"/>
      <sheetName val="내역서_교통"/>
      <sheetName val="내역서_예비품"/>
      <sheetName val="내역서_전산"/>
      <sheetName val="내역서_정보통신"/>
      <sheetName val="내역서_전기"/>
      <sheetName val="내역서_토목"/>
      <sheetName val="내역서_기타(건축,소방)"/>
      <sheetName val="내역서_설계비및부대임대료"/>
      <sheetName val="세부내역_영상"/>
      <sheetName val="세부내역_레이더"/>
      <sheetName val="세부내역_AVI"/>
      <sheetName val="세부내역_CCTV"/>
      <sheetName val="세부내역_지하CCTV"/>
      <sheetName val="세부내역_VMS"/>
      <sheetName val="세부내역_신호"/>
      <sheetName val="세부내역_광통신"/>
      <sheetName val="세부내역_주정차"/>
      <sheetName val="세부내역_교통"/>
      <sheetName val="세부내역_예비품"/>
      <sheetName val="세부내역_전산"/>
      <sheetName val="세부내역_통신"/>
      <sheetName val="세부내역_전기"/>
      <sheetName val="세부내역_토목"/>
      <sheetName val="일위대가_건축구조(1)"/>
      <sheetName val="일위대가_건축토목(1)"/>
      <sheetName val="일위대가_SW"/>
      <sheetName val="SW개발비_산정기준"/>
      <sheetName val="세부내역_건축"/>
      <sheetName val="변경ᛅ⾒_x0005_"/>
      <sheetName val="용수간선"/>
      <sheetName val="노무비(첨부4-4)"/>
      <sheetName val="일반부표"/>
      <sheetName val="뚝토공"/>
      <sheetName val="05년"/>
      <sheetName val="사  업  비  수  지  예  산  서"/>
      <sheetName val="내역서(총괄)"/>
      <sheetName val="공종별 집계표"/>
      <sheetName val="공통가설_8"/>
      <sheetName val="아파트_9"/>
      <sheetName val="직접공사비집계표_7"/>
      <sheetName val="자금청구"/>
      <sheetName val="(C)원내역"/>
      <sheetName val="공사비명세서"/>
      <sheetName val="겉장"/>
      <sheetName val="기성검사원"/>
      <sheetName val="율림"/>
      <sheetName val="화진"/>
      <sheetName val="가설(내부수평비계)"/>
      <sheetName val="건축물현장정리"/>
      <sheetName val="공통가설공사(공통)"/>
      <sheetName val="골재대"/>
      <sheetName val="폐기물"/>
      <sheetName val="폐기물 (2)"/>
      <sheetName val="경로당내역건축"/>
      <sheetName val="계림(함평)"/>
      <sheetName val="계림(장성)"/>
      <sheetName val="노임단가(08.01)"/>
      <sheetName val="몰탈단가"/>
      <sheetName val="기성부분검사원"/>
      <sheetName val="업체별기성금액"/>
      <sheetName val="2회기성각사별배분표"/>
      <sheetName val="기성공문 (2)"/>
      <sheetName val="기성공문"/>
      <sheetName val="계좌입금의뢰서"/>
      <sheetName val="도급각서"/>
      <sheetName val="철콘기성청구서 (2)"/>
      <sheetName val="공종별집계표(건축) (2)"/>
      <sheetName val="형틀공사기성 (2)"/>
      <sheetName val="철콘기성청구서"/>
      <sheetName val="공종별집계표(건축)"/>
      <sheetName val="형틀공사기성"/>
      <sheetName val="조적기성청구서  "/>
      <sheetName val="공종별집계표(조적) "/>
      <sheetName val="조적공사"/>
      <sheetName val="미장기성청구서 "/>
      <sheetName val="공종별집계표(미장.방수)"/>
      <sheetName val="미장공사"/>
      <sheetName val="하도급각서 (2)"/>
      <sheetName val="하도급계좌입금의뢰서 "/>
      <sheetName val="일위대가표(무)"/>
      <sheetName val="일위대가산출기초"/>
      <sheetName val="내역서1"/>
      <sheetName val="설계변경내역"/>
      <sheetName val="빙장비사양"/>
      <sheetName val="월별"/>
      <sheetName val="EQUIP LIST"/>
      <sheetName val="99노임기준"/>
      <sheetName val="48산출"/>
      <sheetName val="품목납기"/>
      <sheetName val="단가대조"/>
      <sheetName val="INMD1198"/>
      <sheetName val="INFG1198"/>
      <sheetName val="일위대가1"/>
      <sheetName val="철근량"/>
      <sheetName val="TYPE1"/>
      <sheetName val="용산3(영광)"/>
      <sheetName val="新철폐복2"/>
      <sheetName val="新철폐복3"/>
      <sheetName val="남양내역"/>
      <sheetName val="평균환율-USD"/>
      <sheetName val="인원동원계획"/>
      <sheetName val="cable-data"/>
      <sheetName val="keyword"/>
      <sheetName val="Summary"/>
      <sheetName val="1._x005f_x0018_변전설비"/>
      <sheetName val="TYPE-U800"/>
      <sheetName val="설계서(설치)"/>
      <sheetName val="지급자재대"/>
      <sheetName val="토목내역서"/>
      <sheetName val="왕십리방향"/>
      <sheetName val="05 BOX"/>
      <sheetName val="02 SLAB"/>
      <sheetName val="gvl"/>
      <sheetName val="PI蒨9"/>
      <sheetName val="영창26"/>
      <sheetName val="M5_S"/>
      <sheetName val="M6_S"/>
      <sheetName val="SRAM_CHIP"/>
      <sheetName val="SRAM_생산"/>
      <sheetName val="YLD"/>
      <sheetName val="설계내"/>
      <sheetName val="설치 일위대가(46~԰_x0000_缀_x0000_"/>
      <sheetName val="라멘교일반수량"/>
      <sheetName val="타견적(을)"/>
      <sheetName val="기성내역(건축)"/>
      <sheetName val="품셈총괄표"/>
      <sheetName val="산#3-1"/>
      <sheetName val="산#3-2"/>
      <sheetName val="배관BM(일반)"/>
      <sheetName val="산#3-2-2"/>
      <sheetName val="(14)전기품셈정산"/>
      <sheetName val="(12)전기경비"/>
      <sheetName val="Á¤»ê¹°·®︀웕"/>
      <sheetName val="96노임기준"/>
      <sheetName val="조도계산서1"/>
      <sheetName val="LD"/>
      <sheetName val="2000,咘೿踇⽟_x0000_"/>
      <sheetName val="2000,ﳨǬ踇⾣_x0000_"/>
      <sheetName val="고창터널(고창방향䈀"/>
      <sheetName val="2000,缈,罌,헾"/>
      <sheetName val="2000,薸!藼!헾"/>
      <sheetName val="2000,螨_x0013_蟬_x0013_헾"/>
      <sheetName val="동력배선"/>
      <sheetName val="본선동력배선"/>
      <sheetName val="본선조명"/>
      <sheetName val="전력간선배선"/>
      <sheetName val="전열배선"/>
      <sheetName val="배관배선 단가조사"/>
      <sheetName val="설계서(7)"/>
      <sheetName val="5.1단가조사"/>
      <sheetName val="Macro"/>
      <sheetName val="총괄표(1)"/>
      <sheetName val="5.단가대비표"/>
      <sheetName val="일위(PN)"/>
      <sheetName val="산출"/>
      <sheetName val="지입집계"/>
      <sheetName val="공종별 집계"/>
      <sheetName val="용역비내역-진짜"/>
      <sheetName val="11+040(통로)"/>
      <sheetName val="지불내역1"/>
      <sheetName val="집수정(1)"/>
      <sheetName val="사용성검토"/>
      <sheetName val="PAC"/>
      <sheetName val="행거,슈,볼트,펌프,잡재"/>
      <sheetName val="을-ATYPE"/>
      <sheetName val="단가표 (2)"/>
      <sheetName val="소각장스케줄"/>
      <sheetName val="직접비"/>
      <sheetName val="페인트"/>
      <sheetName val="30신설일위대가"/>
      <sheetName val="30집계표"/>
      <sheetName val="지구단위계획"/>
      <sheetName val="00노임기준"/>
      <sheetName val="일위대가(가설԰"/>
      <sheetName val="배수설비"/>
      <sheetName val="교대일반수량"/>
      <sheetName val="A1_본체_수량산출서"/>
      <sheetName val="Formulas &amp; Tables"/>
      <sheetName val="B3.PERSONEL-Ucret"/>
      <sheetName val="Change rate"/>
      <sheetName val="FO"/>
      <sheetName val="표준ፙ렀ᑟ"/>
      <sheetName val="일위대가10"/>
      <sheetName val="일위대가11"/>
      <sheetName val="일위대가12"/>
      <sheetName val="일위대가13"/>
      <sheetName val="일위대가14"/>
      <sheetName val="일위대가15"/>
      <sheetName val="일위대가16"/>
      <sheetName val="일위대가17"/>
      <sheetName val="일위대가2"/>
      <sheetName val="일위대가3"/>
      <sheetName val="일위대가4"/>
      <sheetName val="일위대가5"/>
      <sheetName val="일위대가6"/>
      <sheetName val="일위대가7"/>
      <sheetName val="일위대가8"/>
      <sheetName val="일위대가9"/>
      <sheetName val="일위대가18-1"/>
      <sheetName val="일위대가19-1"/>
      <sheetName val="일위대가20-1"/>
      <sheetName val="일위대가21-1"/>
      <sheetName val="일위대가22-1"/>
      <sheetName val="일위대가23-1"/>
      <sheetName val="일위대가24-1"/>
      <sheetName val="일위대가25-1"/>
      <sheetName val="일위대가26-1"/>
      <sheetName val="일위대가27-1"/>
      <sheetName val="일위대가28-1"/>
      <sheetName val="일위대가29-1"/>
      <sheetName val="일위대가30-1"/>
      <sheetName val="일위대가31-1"/>
      <sheetName val="일위대가32-1"/>
      <sheetName val="일위대가33-1"/>
      <sheetName val="일위대가34-1"/>
      <sheetName val="일위대가35-1"/>
      <sheetName val="일위대가36-1"/>
      <sheetName val="일위대가37-1"/>
      <sheetName val="일위대가38-1"/>
      <sheetName val="일위대가39-1"/>
      <sheetName val="일위대가40-1"/>
      <sheetName val="일위대가41-1"/>
      <sheetName val="일위대가42-1"/>
      <sheetName val="일위대가43-1"/>
      <sheetName val="일위대가44-1"/>
      <sheetName val="일위대가45-1"/>
      <sheetName val="일위대가46-1"/>
      <sheetName val="일위대가47-1"/>
      <sheetName val="일위대가48-1"/>
      <sheetName val="일위대가49-1"/>
      <sheetName val="일위대가50-1"/>
      <sheetName val="일위대가51-1"/>
      <sheetName val="일위대가52-1"/>
      <sheetName val="일위대가53-1"/>
      <sheetName val="일위대가54-1"/>
      <sheetName val="일위대가55-1"/>
      <sheetName val="일위대가56-1 "/>
      <sheetName val="일위대가57-1"/>
      <sheetName val="일위대가58-1"/>
      <sheetName val="일위대가59-1"/>
      <sheetName val="일위대가60-1"/>
      <sheetName val="일위대가61-1"/>
      <sheetName val="일위대가62-1"/>
      <sheetName val="일위대가63-1"/>
      <sheetName val="일위대가64-1"/>
      <sheetName val="일위대가65-1"/>
      <sheetName val="일위대가66-1"/>
      <sheetName val="일위대가67-1"/>
      <sheetName val="일위대가68-1"/>
      <sheetName val="일위대가69-1"/>
      <sheetName val="일위대가70-1"/>
      <sheetName val="일위대가71-1 "/>
      <sheetName val="일위대가72-1"/>
      <sheetName val="일위대가73-1"/>
      <sheetName val="일위대가74-1 "/>
      <sheetName val="일위대가75-1"/>
      <sheetName val="일위대가76-1 "/>
      <sheetName val="일위대가77-1 "/>
      <sheetName val="일위대가78-1 "/>
      <sheetName val="일위대가79-1"/>
      <sheetName val="일위대가80-1"/>
      <sheetName val="일위대가81-1"/>
      <sheetName val="일위대가82-1"/>
      <sheetName val="일위대가92-1"/>
      <sheetName val="7.3.1 전력간선 굵기"/>
      <sheetName val="준설량산정표"/>
      <sheetName val="견적대비 견적서"/>
      <sheetName val="1단계_견적내역서"/>
      <sheetName val="내부수지예산"/>
      <sheetName val="15.공량산출근거서"/>
      <sheetName val="교각토공"/>
      <sheetName val="일위대가 (PM)"/>
      <sheetName val="시설물"/>
      <sheetName val="FUSE_MCB"/>
      <sheetName val="ATM기초철가"/>
      <sheetName val="REACTION芨.헾⿁_x0005__x0000_"/>
      <sheetName val="REACTION鴘E鵜E헾⼼_x0005_"/>
      <sheetName val="7단가"/>
      <sheetName val="정산내역"/>
      <sheetName val="횡배수관집현황(2공구)"/>
      <sheetName val="Personnaliser..."/>
      <sheetName val="Takt Time"/>
      <sheetName val="입력변수"/>
      <sheetName val="적격심사표"/>
      <sheetName val="개별직종노임단가(2005.1)"/>
      <sheetName val="노임,자재"/>
      <sheetName val="기계경비(맨홀)"/>
      <sheetName val="작업내역"/>
      <sheetName val="교대시점"/>
      <sheetName val="직원자료입력"/>
      <sheetName val="MixBed"/>
      <sheetName val="CondPol"/>
      <sheetName val="전자"/>
      <sheetName val="환산"/>
      <sheetName val="현지검측내역"/>
      <sheetName val="구주,중아,CIS"/>
      <sheetName val="EL90"/>
      <sheetName val="유첨_x0005__x0000_"/>
      <sheetName val="유첨헾】"/>
      <sheetName val="방지책개소별명세"/>
      <sheetName val="J형측구단위수량"/>
      <sheetName val="동원인원계획표"/>
      <sheetName val="제품橂"/>
      <sheetName val="일위대가-1"/>
      <sheetName val="매출단가"/>
      <sheetName val="사업계획1안"/>
      <sheetName val="월별수입"/>
      <sheetName val="36+45-113-18+19+20I"/>
      <sheetName val="B767"/>
      <sheetName val="맨홀물량"/>
      <sheetName val="일위집계(기존)"/>
      <sheetName val="북제주-표지"/>
      <sheetName val="COVERSHEET"/>
      <sheetName val="수량BOQ"/>
      <sheetName val="청하배수"/>
      <sheetName val="첨부파일"/>
      <sheetName val="공사직종별노임"/>
      <sheetName val="선우통상(을)"/>
      <sheetName val="견적서-골조공사"/>
      <sheetName val="귀래방향"/>
      <sheetName val="셀명"/>
      <sheetName val="수지표"/>
      <sheetName val="FCU (2)"/>
      <sheetName val="장비분석"/>
      <sheetName val="怀፵"/>
      <sheetName val="주사무실︀ᇕ"/>
      <sheetName val="주사무실ꠀ፺"/>
      <sheetName val="BOX ꠀ፺"/>
      <sheetName val="㗈቎"/>
      <sheetName val="¼ö·®»êÃ¨"/>
      <sheetName val="주사무실ֳ_x0000_"/>
      <sheetName val="¼ö·®»êÃ_x0005_"/>
      <sheetName val="¼ö·®»êÃ "/>
      <sheetName val="䋈ᅪ"/>
      <sheetName val="거실통로등"/>
      <sheetName val="주사무실墳᎟"/>
      <sheetName val="BOX ︀ᇕ"/>
      <sheetName val="BOX 저፺"/>
      <sheetName val="8.석축단위(H=1.5M)"/>
      <sheetName val="주사무실԰_x0000_"/>
      <sheetName val="ﻈ䓕"/>
      <sheetName val="BOX ︀釕"/>
      <sheetName val="위치︀釕"/>
      <sheetName val="BOX ᢝ"/>
      <sheetName val="ꠀ፺"/>
      <sheetName val="︀動"/>
      <sheetName val="BOX ᠀ᶛ"/>
      <sheetName val="위치᠀ᶛ"/>
      <sheetName val="D"/>
      <sheetName val="저ᚙ"/>
      <sheetName val="ꠀ᪘"/>
      <sheetName val="위치ꠀ᪘"/>
      <sheetName val="BOX ︀鷕"/>
      <sheetName val="주사무실頀▀"/>
      <sheetName val="BOX 頀▀"/>
      <sheetName val="주사무실蠀⮂"/>
      <sheetName val="위치蠀⮂"/>
      <sheetName val="BOX 蠀⮂"/>
      <sheetName val="︀嗕"/>
      <sheetName val="위치︀㓕"/>
      <sheetName val="주사무실︀㓕"/>
      <sheetName val="위치_xd800_ᢘ"/>
      <sheetName val="nomi "/>
      <sheetName val="ᓈባ"/>
      <sheetName val="︀盕"/>
      <sheetName val="壈▞"/>
      <sheetName val="L_RPTB03_01"/>
      <sheetName val="대가단최종"/>
      <sheetName val="단위수량산출"/>
      <sheetName val="차도부연장현황"/>
      <sheetName val="국도접속 차도부수량"/>
      <sheetName val="원곡IC교 내진성능보강공사 실시설계 용역.xlsx"/>
      <sheetName val="지하"/>
      <sheetName val="CPM챠트"/>
      <sheetName val="합의서"/>
      <sheetName val="노임목록"/>
      <sheetName val="산출명세서"/>
      <sheetName val="2.노무비명세서(수직보垰7埼"/>
      <sheetName val="전체내԰_x0000_"/>
      <sheetName val="전체내저ᚙ"/>
      <sheetName val="전체내ꠀ᪘"/>
      <sheetName val="전체내蠀ᒗ"/>
      <sheetName val="암거치수표"/>
      <sheetName val="재료집계표빽업"/>
      <sheetName val="암거수리계산서"/>
      <sheetName val="◀암거위치"/>
      <sheetName val="최종단면▶"/>
      <sheetName val="◀평균높이▶"/>
      <sheetName val="전체내︀盕"/>
      <sheetName val="일위대가(계측︩盕ԯ_x0000_"/>
      <sheetName val="전체내壈▞"/>
      <sheetName val="토공총괄집계"/>
      <sheetName val="공종코드"/>
      <sheetName val="방호벽"/>
      <sheetName val="낙석방지책"/>
      <sheetName val="금액︀⣕"/>
      <sheetName val="외천교"/>
      <sheetName val="철콘집계"/>
      <sheetName val="5회기성03월"/>
      <sheetName val="당진1,2호기전선관설치및접지4차공사내역서-을지"/>
      <sheetName val="A"/>
      <sheetName val="흄관수량"/>
      <sheetName val="YES-T"/>
      <sheetName val="주재료비"/>
      <sheetName val="설계요율"/>
      <sheetName val="4.전기"/>
      <sheetName val="4.일위대가목차"/>
      <sheetName val="적격점수&lt;300억미만&gt;"/>
      <sheetName val="비교1"/>
      <sheetName val="합계"/>
      <sheetName val="DAILY"/>
      <sheetName val="농로수량집계"/>
      <sheetName val="OCT"/>
      <sheetName val="ISOP"/>
      <sheetName val="N0_x0000_"/>
      <sheetName val="화산경계"/>
      <sheetName val="MdBase"/>
      <sheetName val="중기사용료산출근거"/>
      <sheetName val="UB2"/>
      <sheetName val="sheet"/>
      <sheetName val="콘센트신설"/>
      <sheetName val="전등수량산출"/>
      <sheetName val="수정"/>
      <sheetName val="N賃率_職"/>
      <sheetName val="단위"/>
      <sheetName val="영구청af헾"/>
      <sheetName val="영구청af薸"/>
      <sheetName val="남양주부대"/>
      <sheetName val="영구峤"/>
      <sheetName val="단가_x0005__x0000_"/>
      <sheetName val="영구_x0005_"/>
      <sheetName val="영구射"/>
      <sheetName val="영구嶄"/>
      <sheetName val="사용자정의"/>
      <sheetName val="임시전기공사설계서"/>
      <sheetName val="±âÀÚÀç´ëºñÇ¥"/>
      <sheetName val="¿¬°áÀÓ½Ã"/>
      <sheetName val="°ü±Þ"/>
      <sheetName val="도시가스현황"/>
      <sheetName val="AH-1 "/>
      <sheetName val="OHU"/>
      <sheetName val="건축집계"/>
      <sheetName val="계좌번호"/>
      <sheetName val="커튼월(pfg)"/>
      <sheetName val="배수내역"/>
      <sheetName val="식재"/>
      <sheetName val="견적의뢰"/>
      <sheetName val="LG제품"/>
      <sheetName val="Priorities"/>
      <sheetName val="당사실시1"/>
      <sheetName val="내역총괄표"/>
      <sheetName val="재1"/>
      <sheetName val="정산내역서"/>
      <sheetName val="원가계산서 (2)"/>
      <sheetName val="관로토공"/>
      <sheetName val="우수관"/>
      <sheetName val="D-RMIL"/>
      <sheetName val="일단의 주택지"/>
      <sheetName val="일위대가집계표"/>
      <sheetName val="PO-BOB"/>
      <sheetName val="일반전기"/>
      <sheetName val="갑지(가로ﻁ"/>
      <sheetName val="일반수량총괄집계"/>
      <sheetName val="자재노임단가"/>
      <sheetName val="크레인5ton"/>
      <sheetName val="단가산출-2"/>
      <sheetName val="기초수량-1"/>
      <sheetName val="단가산출-1"/>
      <sheetName val="실행ࠏE"/>
      <sheetName val="실행ဏ_x0000_"/>
      <sheetName val="DWG-CAB-I"/>
      <sheetName val="Imp-Data"/>
      <sheetName val="3-1.일위대가집계표(교통시설물1)"/>
      <sheetName val="VXXXXXX"/>
      <sheetName val="1.동력공사"/>
      <sheetName val="허용전류-IEC DATA"/>
      <sheetName val="5. 차단기 용량계산"/>
      <sheetName val="허용전류-IEC"/>
      <sheetName val="참조(X)"/>
      <sheetName val="단가LIST"/>
      <sheetName val="내역단가"/>
      <sheetName val="주요재료비(원본)"/>
      <sheetName val="Summar헾】_x0005__x0000__x0000__x0000__x0000_"/>
      <sheetName val="Summar"/>
      <sheetName val="Summar䡲ぞ_x0000_"/>
      <sheetName val="가옥조"/>
      <sheetName val="SHUTDOWN VALVE"/>
      <sheetName val="MEMBER"/>
      <sheetName val="공사별 가중치0_x0000_ꀀâ_x0000__x0000_鬀ӊ㰞"/>
      <sheetName val="3.1조명전열 설비공사"/>
      <sheetName val="3.3정보통신 설비공사"/>
      <sheetName val="3.4소방 설비공사"/>
      <sheetName val="견적을지"/>
      <sheetName val="방송일위대가"/>
      <sheetName val="입상내역"/>
      <sheetName val="일위대가집계표(사급)"/>
      <sheetName val="감시제어"/>
      <sheetName val="목차임시"/>
      <sheetName val="간이연락"/>
      <sheetName val="????"/>
      <sheetName val="용역단가"/>
      <sheetName val="DG7"/>
      <sheetName val="월말"/>
      <sheetName val="Tiburon"/>
      <sheetName val="ꠀ"/>
      <sheetName val="지입재료비"/>
      <sheetName val="적요"/>
      <sheetName val="자재단가리스트"/>
      <sheetName val="공사내역(총괄)"/>
      <sheetName val="대보~세기"/>
      <sheetName val="운반비산정"/>
      <sheetName val="미드수량"/>
      <sheetName val="기본DATԯ"/>
      <sheetName val="기본DAT頀"/>
      <sheetName val="기계경비산출"/>
      <sheetName val="공종별수량집계"/>
      <sheetName val="울진항공등화 내역서"/>
      <sheetName val="실︀ԯ"/>
      <sheetName val="8.수량산출 (2)"/>
      <sheetName val="일위대가표 (⠋ᡏ"/>
      <sheetName val="일위대가표 (䀀⅒"/>
      <sheetName val="ÀÏÀ§´ë°¡Ç¥(1@"/>
      <sheetName val="일위대가표 (ԯ_x0000_"/>
      <sheetName val="단가산출2"/>
      <sheetName val="대운반(철재)"/>
      <sheetName val="단가 (2)"/>
      <sheetName val="작성양식"/>
      <sheetName val="품-(주)코①"/>
      <sheetName val="하도급선정의뢰_x0005__x0000__x0000__x0000__x0000_吝"/>
      <sheetName val="하도급선정의뢰唈_x001f_ᛅ⾠_x0005__x0000_"/>
      <sheetName val="하도급선정의뢰ᛅ⼝_x0005__x0000__x0000__x0000_"/>
      <sheetName val="음성(cable)"/>
      <sheetName val="PI"/>
      <sheetName val="옥외외등집계표"/>
      <sheetName val="광통신 견적내역서1"/>
      <sheetName val="의왕㣀㚰"/>
      <sheetName val="공사예산하조서(O.K)"/>
      <sheetName val="인공산출"/>
      <sheetName val="전기내역서(총계)"/>
      <sheetName val="[YES.XLS]4/_x0000_䠀"/>
      <sheetName val="[YES.XLS]4쌇栅/"/>
      <sheetName val="할丵〒"/>
      <sheetName val="산업개발안내서"/>
      <sheetName val="감액ቀ԰"/>
      <sheetName val="버스운䃸〒_x0005_"/>
      <sheetName val="감액⚁︀"/>
      <sheetName val="감액䠀㑙"/>
      <sheetName val="감액ԯ_x0000_缀"/>
      <sheetName val="감액⡓㰀"/>
      <sheetName val="결과㉘"/>
      <sheetName val="결과Թ_x0000_"/>
      <sheetName val="NOTE ALL"/>
      <sheetName val="예총"/>
      <sheetName val="시점교대"/>
      <sheetName val="설계수량"/>
      <sheetName val="3.2.1 마루높이결정"/>
      <sheetName val="찍기"/>
      <sheetName val="공종별집계표"/>
      <sheetName val="총 원가계산"/>
      <sheetName val="장비부하"/>
      <sheetName val="내역5"/>
      <sheetName val="역간(덕_동)"/>
      <sheetName val="역간(의-덕)"/>
      <sheetName val="단가대비표(SYS)"/>
      <sheetName val="제조노임"/>
      <sheetName val="보집계표"/>
      <sheetName val="ISBL-CIV"/>
      <sheetName val="99 조정금액"/>
      <sheetName val="조정금액결과표 (차수별)"/>
      <sheetName val="GTG TR PIT"/>
      <sheetName val="BLR-S"/>
      <sheetName val="제품표준규격"/>
      <sheetName val="법면"/>
      <sheetName val="입렀"/>
      <sheetName val="입栀"/>
      <sheetName val="입ꠀ"/>
      <sheetName val="BIDDING-SUM"/>
      <sheetName val="입︀"/>
      <sheetName val=" 소방공사 산출근거"/>
      <sheetName val="YES.XLS"/>
      <sheetName val="[YES.XLS][YES.XLS]신표司/"/>
      <sheetName val="??????"/>
      <sheetName val="LKVL-CK-HT-GD1"/>
      <sheetName val="[YES.XLS][YES.XLS][YES.XLS]신표司/"/>
      <sheetName val="[YES.XLS]신표司/"/>
      <sheetName val="주관사_x0000_"/>
      <sheetName val="주관사提"/>
      <sheetName val="주관사㧨"/>
      <sheetName val="주관사㌈"/>
      <sheetName val="산출근거1"/>
      <sheetName val="주식"/>
      <sheetName val="Summary Sheet"/>
      <sheetName val="8__안정검토"/>
      <sheetName val="철근량_검토"/>
      <sheetName val="기술자료_(연수)"/>
      <sheetName val="4.2유효폭의 계산"/>
      <sheetName val="49"/>
      <sheetName val="짉譥"/>
      <sheetName val="ᣉᎍ"/>
      <sheetName val="CAPVC"/>
      <sheetName val="3_바닥판설계1"/>
      <sheetName val="Piping_Design_Data"/>
      <sheetName val="H_PILE수량"/>
      <sheetName val="7_1유효폭"/>
      <sheetName val="일위대가표_(2)"/>
      <sheetName val="일위대가_집계표"/>
      <sheetName val="Ampecity_Data"/>
      <sheetName val="BASIC_(2)"/>
      <sheetName val="중기조종사_단위단가"/>
      <sheetName val="견적서(대외)_(2)"/>
      <sheetName val="1_¼³°è±âÁØ"/>
      <sheetName val="3_¹Ù´ÚÆÇ¼³°è"/>
      <sheetName val="2__µ¿·Â¼³ºñ_°ø»ç"/>
      <sheetName val="3__Á¶¸í¼³ºñ°ø»ç"/>
      <sheetName val="4__Á¢Áö¼³ºñ°ø»ç"/>
      <sheetName val="5__Åë½Å¼³ºñ_°ø»ç"/>
      <sheetName val="6__Àü±â¹æ½Ä¼³ºñ°ø»ç"/>
      <sheetName val="6_Àü±â¹æ½Ä_¼³ºñ°ø»ç(2)"/>
      <sheetName val="7_¹æÈ£¼³ºñ°ø»ç"/>
      <sheetName val="8_°¡¼³Àü±â°ø»ç"/>
      <sheetName val="8__¾ÈÁ¤°ËÅä"/>
      <sheetName val="°ßÀû¼­(´ë¿Ü)_(2)"/>
      <sheetName val="6PILE__(µ¹Ãâ)"/>
      <sheetName val="Upgrades_pricing"/>
      <sheetName val="산재_안전"/>
      <sheetName val="노무비_경비"/>
      <sheetName val="소상_&quot;1&quot;"/>
      <sheetName val="조정_x0014__x0008_"/>
      <sheetName val="_x0000__x0008__x0000__x0008__x0000__x0006__x0000__x0004_"/>
      <sheetName val="7.PILE  (돌출)"/>
      <sheetName val="한화 둔산 내역서"/>
      <sheetName val="간이영수증"/>
      <sheetName val="내역(정지)"/>
      <sheetName val="1차배부(JB포함)"/>
      <sheetName val="설계내역일위"/>
      <sheetName val="거래명세서"/>
      <sheetName val="3.설계예산내역서(예산서)"/>
      <sheetName val="2.예정공정표"/>
      <sheetName val="4.설계예산내역서"/>
      <sheetName val="6.관급자재조서"/>
      <sheetName val="사업성분석"/>
      <sheetName val="22신설수량"/>
      <sheetName val="계약원가"/>
      <sheetName val="22-1소단"/>
      <sheetName val="22-2M단"/>
      <sheetName val="01하반기노임"/>
      <sheetName val="5.전사투자계획종함안"/>
      <sheetName val="개요입력"/>
      <sheetName val="수량기준"/>
      <sheetName val="단가기준"/>
      <sheetName val="철거산출헾】"/>
      <sheetName val="철거산출午_x0013_"/>
      <sheetName val="공사비PK5월"/>
      <sheetName val="간접비(1)"/>
      <sheetName val="내역기준"/>
      <sheetName val="기성신청"/>
      <sheetName val="중기비"/>
      <sheetName val="약ྀ︁"/>
      <sheetName val="Macro(조도)"/>
      <sheetName val="Macro(전동기)"/>
      <sheetName val="본사업"/>
      <sheetName val="일위(수원)"/>
      <sheetName val="PREFACE"/>
      <sheetName val="F5"/>
      <sheetName val="설비사고 "/>
      <sheetName val="실링"/>
      <sheetName val="14년 개대체 부서별 예산"/>
      <sheetName val="y자관"/>
      <sheetName val="하도계약반영"/>
      <sheetName val="적정성평가표(8번)(1순위)"/>
      <sheetName val="적정성평가표(12번)(6순위)"/>
      <sheetName val="기별(종합)"/>
      <sheetName val="급탕순환펌프"/>
      <sheetName val="2차공사"/>
      <sheetName val="비탈면보호공수량산출"/>
      <sheetName val="설계서을"/>
      <sheetName val="공감비"/>
      <sheetName val="원가계산(2)"/>
      <sheetName val="N쌃괅"/>
      <sheetName val="수량산출(CCTV)"/>
      <sheetName val="수량산출(장애자)"/>
      <sheetName val="수량산출(통신선로)"/>
      <sheetName val="수량산출(여객장치)"/>
      <sheetName val="수량산출(방송)"/>
      <sheetName val="수량산출(전화)"/>
      <sheetName val="1SPAè"/>
      <sheetName val="하수급견적대䧨"/>
      <sheetName val="실资䈀"/>
      <sheetName val="실㠀赫䈀"/>
      <sheetName val="실蠀艆䈀"/>
      <sheetName val="실退艬_xdc00_"/>
      <sheetName val="실ꠀ⑬餀"/>
      <sheetName val="실頀몁_xdc00_"/>
      <sheetName val="하수급견적대䪘"/>
      <sheetName val="하수급견적대桑"/>
      <sheetName val="하수급견적대䗸"/>
      <sheetName val="하수급견적대汈"/>
      <sheetName val="하수급견적대䫘"/>
      <sheetName val="하수급견적대烐"/>
      <sheetName val="하수급견적대䠸"/>
      <sheetName val="하수급견적대溈"/>
      <sheetName val="실舀鐟ԯ"/>
      <sheetName val="하수급견적대靨"/>
      <sheetName val="하수급견적대䝸"/>
      <sheetName val="실렀齈_xdb00_"/>
      <sheetName val="실ࠀ齯_xdb00_"/>
      <sheetName val="단_xd800_镊ἀ"/>
      <sheetName val="단镰Ⰰ"/>
      <sheetName val="실저비_xdb00_"/>
      <sheetName val="실᠀㙋䈀"/>
      <sheetName val="실⠀텊䈀"/>
      <sheetName val="실态吣԰"/>
      <sheetName val="실저칄怀"/>
      <sheetName val="실퀀칪ᰀ"/>
      <sheetName val="하수급견적대炠"/>
      <sheetName val="하수급견적대䞘"/>
      <sheetName val="흄관기초"/>
      <sheetName val="부대공(집계)"/>
      <sheetName val="포장단면별단위수량"/>
      <sheetName val="ACUNIT"/>
      <sheetName val="의჉_x0000_쀀"/>
      <sheetName val="in"/>
      <sheetName val="공사비집_x0005_"/>
      <sheetName val="bCord공정"/>
      <sheetName val="d수량"/>
      <sheetName val="e대가"/>
      <sheetName val="g단가"/>
      <sheetName val="h집계"/>
      <sheetName val="기계경비(시"/>
      <sheetName val="ÀÏÀ§´ë헾】_x0005__x0000__x0000__x0000_"/>
      <sheetName val="예산내역"/>
      <sheetName val="총괄수지표"/>
      <sheetName val="VS P-Q"/>
      <sheetName val="LANGUAGE"/>
      <sheetName val="[YES.XLS][YES.XLS][YES.XLS]4/_x0000_䠀"/>
      <sheetName val="[YES.XLS][YES.XLS][YES.XLS]4쌇栅/"/>
      <sheetName val="교사기준면적(초등)"/>
      <sheetName val="토공및부대2차"/>
      <sheetName val="새공통"/>
      <sheetName val="3절_CheckList_구분"/>
      <sheetName val="1_x0005_"/>
      <sheetName val="시공계_x0005_"/>
      <sheetName val="변경비_x0005__x0000_"/>
      <sheetName val="8. 안_x0000__x0000__x0005_"/>
      <sheetName val="경비공통"/>
      <sheetName val="1-최종안"/>
      <sheetName val="사업분석-분양가결정"/>
      <sheetName val="지중자재단가"/>
      <sheetName val="부하집계"/>
      <sheetName val="설계(안)"/>
      <sheetName val="수량산출(AFC)"/>
      <sheetName val="수량_작성"/>
      <sheetName val="수량산출(임시AFC)"/>
      <sheetName val="수량산출(임시CCTV)"/>
      <sheetName val="수량산출(임시TV)"/>
      <sheetName val="수량산출(임시방송)"/>
      <sheetName val="수량산출(임시장애자)"/>
      <sheetName val="수량산출(임시전화)"/>
      <sheetName val="수량산출(임시41)"/>
      <sheetName val="수량산출(임시TDI)"/>
      <sheetName val="수량산출(본통신)"/>
      <sheetName val="수량산출(TDI)"/>
      <sheetName val="수량집계(본역사)"/>
      <sheetName val="수량집계(임시역사)"/>
      <sheetName val="CATV"/>
      <sheetName val="견적 (2)"/>
      <sheetName val="수곡내역"/>
      <sheetName val="전체내역 (2)"/>
      <sheetName val="PROCESS"/>
      <sheetName val="포장재료집계표"/>
      <sheetName val="포장면적산출"/>
      <sheetName val="포장수량집계"/>
      <sheetName val="PIPE(UG)내역"/>
      <sheetName val="토적계산"/>
      <sheetName val="96 능제취입"/>
      <sheetName val="M+1"/>
      <sheetName val="광,철광석 사용량(2000)"/>
      <sheetName val="포,철광석 사용량(2000)"/>
      <sheetName val="91,92황산"/>
      <sheetName val="치수표"/>
      <sheetName val="배수공1"/>
      <sheetName val="도급단가-아파트"/>
      <sheetName val="BREAKDOWN(철거설치)"/>
      <sheetName val="변경후원본2"/>
      <sheetName val="LABTOTAL"/>
      <sheetName val="COA-17"/>
      <sheetName val="C-18"/>
      <sheetName val="경성자금"/>
      <sheetName val="SUB일위대가"/>
      <sheetName val="평자재단가"/>
      <sheetName val="95년12월말"/>
      <sheetName val="토목(용인)"/>
      <sheetName val="조명율"/>
      <sheetName val="전체총괄"/>
      <sheetName val="dongia (2)"/>
      <sheetName val="gtrinh"/>
      <sheetName val="lam-moi"/>
      <sheetName val="chitiet"/>
      <sheetName val="giathanh1"/>
      <sheetName val="DONGIA"/>
      <sheetName val="thao-go"/>
      <sheetName val="TH XL"/>
      <sheetName val="VC"/>
      <sheetName val="Tiepdia"/>
      <sheetName val="CHITIET VL-NC"/>
      <sheetName val="세목별"/>
      <sheetName val="소개"/>
      <sheetName val="#REF!"/>
      <sheetName val="계열사현황종합"/>
      <sheetName val="INS-SHEET"/>
      <sheetName val="CAL(1)."/>
      <sheetName val="Sheet2 (2)"/>
      <sheetName val="갑지(0_x0000_頀"/>
      <sheetName val="갑지(저妶瘍"/>
      <sheetName val="갑지(濪瘊"/>
      <sheetName val="갑지(᐀ባ혀"/>
      <sheetName val="입출재고현황 (2_x0010_"/>
      <sheetName val="갑지(᠀̨瘗"/>
      <sheetName val="갑지(栀ৢ瘊"/>
      <sheetName val="갑지(ꀀ㱹瘆"/>
      <sheetName val="갑지(쐂饣/"/>
      <sheetName val="귀래 설계 공내역서"/>
      <sheetName val="종단계산"/>
      <sheetName val="Stem Footing"/>
      <sheetName val="가공사"/>
      <sheetName val="자재수량"/>
      <sheetName val="배관내역"/>
      <sheetName val="옹벽1"/>
      <sheetName val="WO"/>
      <sheetName val="비용"/>
      <sheetName val="5차설계"/>
      <sheetName val="fitting"/>
      <sheetName val="Look-Up"/>
      <sheetName val="Units"/>
      <sheetName val="노임9월"/>
      <sheetName val="洊⍩"/>
      <sheetName val="_xd808_⢉"/>
      <sheetName val="砈ẋ"/>
      <sheetName val="하중재하"/>
      <sheetName val="단목"/>
      <sheetName val="토목수량"/>
      <sheetName val="Cover Sht"/>
      <sheetName val="자재단가壠"/>
      <sheetName val="자재단가厘"/>
      <sheetName val="하남내역"/>
      <sheetName val="총괄집계 "/>
      <sheetName val="기본자료"/>
      <sheetName val="증감내역서"/>
      <sheetName val="교량명원본"/>
      <sheetName val="BOX제원원본"/>
      <sheetName val="기က_x0000_退"/>
      <sheetName val="_x0001__x0000_"/>
      <sheetName val="1-"/>
      <sheetName val="1"/>
      <sheetName val="1_x0008_"/>
      <sheetName val="1þ"/>
      <sheetName val="1¨"/>
      <sheetName val="1g"/>
      <sheetName val="㠈⎗"/>
      <sheetName val="⢔"/>
      <sheetName val="᠇Ẓ"/>
      <sheetName val="1ì"/>
      <sheetName val="1º"/>
      <sheetName val="謂ⷄ"/>
      <sheetName val="ꠀ⢄"/>
      <sheetName val="⠊⢌"/>
      <sheetName val="了"/>
      <sheetName val="1"/>
      <sheetName val="1_x0018_"/>
      <sheetName val="1ð"/>
      <sheetName val="栉ᶆ"/>
      <sheetName val=" ᧡"/>
      <sheetName val="1P"/>
      <sheetName val="1("/>
      <sheetName val="1@"/>
      <sheetName val="1 "/>
      <sheetName val="10"/>
      <sheetName val="⠖㔺"/>
      <sheetName val="砖㖌"/>
      <sheetName val="1è"/>
      <sheetName val="1_x001e_"/>
      <sheetName val="1`"/>
      <sheetName val="1"/>
      <sheetName val="1°"/>
      <sheetName val="2.노무비명세서頀塔攀๦0_x0000_뀀"/>
      <sheetName val="2.노무비명세서Ç_x0000__x0000__x0000_ꨀ"/>
      <sheetName val="노임2"/>
      <sheetName val="단가(추가)"/>
      <sheetName val="일위대가(추가)"/>
      <sheetName val="2.노무비명세서Ç_x0000_렀_x0013__x0000__x0000_砀"/>
      <sheetName val="갑지(쐃/"/>
      <sheetName val="갑지(쐎/"/>
      <sheetName val="목창호"/>
      <sheetName val="포장공총괄수량집계표"/>
      <sheetName val="TOTAL_BOQ"/>
      <sheetName val="5.2코핑"/>
      <sheetName val="매원개착터널총괄"/>
      <sheetName val="원안"/>
      <sheetName val="주관⩿〚"/>
      <sheetName val="1¸"/>
      <sheetName val="b_balju_ch"/>
      <sheetName val="b_balju_chÈ"/>
      <sheetName val="b_balju_ch_x0005_"/>
      <sheetName val="b_balju_chÛ"/>
      <sheetName val="b_balju_ch("/>
      <sheetName val="REDUCER"/>
      <sheetName val="WE'T"/>
      <sheetName val="8.일위대가표(1)"/>
      <sheetName val="8.일위대가표(2)"/>
      <sheetName val="7.청제공기계기구조서"/>
      <sheetName val="예가표"/>
      <sheetName val="103동"/>
      <sheetName val="CRUDE RE-bar"/>
      <sheetName val="횡분배정리(DB)"/>
      <sheetName val="방음벽기초-수량"/>
      <sheetName val="수량산출기초(케블등)"/>
      <sheetName val="터널(토공)"/>
      <sheetName val="JUCK֕_x0000_缀"/>
      <sheetName val="가도䠀"/>
      <sheetName val="가도ԯ"/>
      <sheetName val="가도저"/>
      <sheetName val="토목변경"/>
      <sheetName val="수로단위수량"/>
      <sheetName val="수량산출내역1115"/>
      <sheetName val="아파트저᝾"/>
      <sheetName val="아파트㾅"/>
      <sheetName val="관급원내역"/>
      <sheetName val="환율change"/>
      <sheetName val=" 갑지"/>
      <sheetName val="내역서 (1차)"/>
      <sheetName val="¿¹Á¤(3က"/>
      <sheetName val="외자배분"/>
      <sheetName val="외자내역"/>
      <sheetName val="무시"/>
      <sheetName val="電磁弁LIST"/>
      <sheetName val="PLG"/>
      <sheetName val="2.내역서"/>
      <sheetName val="Sheet1(X)"/>
      <sheetName val="인원조직표"/>
      <sheetName val="냉천부속동"/>
      <sheetName val="건축공정"/>
      <sheetName val="방진공정"/>
      <sheetName val="조경공정"/>
      <sheetName val="원가계산서 "/>
      <sheetName val="국별인원"/>
      <sheetName val="산출기초"/>
      <sheetName val="순환펌프"/>
      <sheetName val="저수조"/>
      <sheetName val="급,배기팬"/>
      <sheetName val="하도급선정의뢰_x0005__x0000__x0000__x0000__x0000_恐"/>
      <sheetName val="하도급선정의뢰煘_x0013_橂⿜_x0005__x0000_"/>
      <sheetName val="하도급선정의뢰聸_x0013_헾⾧_x0005__x0000_"/>
      <sheetName val="4신규비목발생사유서"/>
      <sheetName val="하도급선정의뢰颙〒_x0005__x0000__x0000__x0000_"/>
      <sheetName val="하도급선정의뢰_x0000__x0000_ರ_x0000__x0000__x0000_Ÿ"/>
      <sheetName val="하도급선정의뢰_x0000__x0000_ꢈ_x0000__x0000__x0000_Ÿ"/>
      <sheetName val="하도급선정의뢰_x0000__x0000_㇀_x0000__x0000__x0000_Ÿ"/>
      <sheetName val="하도급선정의뢰_x0000__x0000_䭠_x0000__x0000__x0000_欓"/>
      <sheetName val="하도급선정의뢰_x0010__x0000_ﻠֲ׃⽣_x0000_"/>
      <sheetName val="하도급선정의뢰_x0000__x0000_枨_x0000__x0000__x0000_"/>
      <sheetName val="하도급선정의뢰_x0000__x0000_优_x0000__x0000__x0000_"/>
      <sheetName val="하도급선정의뢰_x0010__x0000__xdfc0_࡝׃⼫_x0000_"/>
      <sheetName val="하도급선정의뢰佘/ߍ恽⿹_x0000_"/>
      <sheetName val="하수실행"/>
      <sheetName val="공종별자재"/>
      <sheetName val="자재단가徸"/>
      <sheetName val="수안보-๿〚_x0005__x0000_"/>
      <sheetName val="금액내역헾"/>
      <sheetName val="자재단가尜"/>
      <sheetName val="NAIL단가산출"/>
      <sheetName val="수안보-挔_x0012_竖め"/>
      <sheetName val="자재단가헾"/>
      <sheetName val="자재단가丵"/>
      <sheetName val="사업부배부A"/>
      <sheetName val="입력값1"/>
      <sheetName val="insulation"/>
      <sheetName val="Architecture Work"/>
      <sheetName val="PipWT"/>
      <sheetName val="뜃맟뭁돽띿맟?-BLDG"/>
      <sheetName val="PBS"/>
      <sheetName val="SILICATE"/>
      <sheetName val="간접비내역-1"/>
      <sheetName val="검색"/>
      <sheetName val="내역갑지"/>
      <sheetName val="도급FORM"/>
      <sheetName val="INSTR"/>
      <sheetName val="3차준공"/>
      <sheetName val="옹벽수량집계표"/>
      <sheetName val="수종별인자"/>
      <sheetName val="BH-1 (2)"/>
      <sheetName val="기능공인적사항"/>
      <sheetName val="직_x0005__x0000_"/>
      <sheetName val="임시급식ֿ_x0000_缀_x0000_"/>
      <sheetName val="인부노임"/>
      <sheetName val="도근좌표"/>
      <sheetName val="직원자료"/>
      <sheetName val="업종분류"/>
      <sheetName val="장비분류"/>
      <sheetName val="단가산출목록표"/>
      <sheetName val="2공종별예산조서"/>
      <sheetName val="가시설공(광장부)"/>
      <sheetName val="슬래브"/>
      <sheetName val="ÀÏÀ§´ë°¡Ç¥(_x0005__x0000_"/>
      <sheetName val="일위藨-헾"/>
      <sheetName val="새공통(96임금인상기준)"/>
      <sheetName val="AHU-1"/>
      <sheetName val="급탕설비"/>
      <sheetName val="화장실배기팬"/>
      <sheetName val="수출가격"/>
      <sheetName val="IBL-C"/>
      <sheetName val="배수내역 (2)"/>
      <sheetName val="6.2.1 지하차도 조도계산"/>
      <sheetName val="8공구 강재 수량"/>
      <sheetName val="EVALUATE물량산출서"/>
      <sheetName val="스라브"/>
      <sheetName val="보온자재단가표"/>
      <sheetName val="변경_x0005__x0006__x0004__x0004_"/>
      <sheetName val="_x0000__x0002__x0000__x0007__x0000__x0004__x0000__x0007__x0000_"/>
      <sheetName val="적용단가"/>
      <sheetName val="8. _x0005__x0000__x0000_"/>
      <sheetName val="중기가격"/>
      <sheetName val="직급별"/>
      <sheetName val="S1099기장선행WOP"/>
      <sheetName val="호남2"/>
      <sheetName val="DATA-1"/>
      <sheetName val="산출근거#2-3"/>
      <sheetName val="¹°·㑈"/>
      <sheetName val="database"/>
      <sheetName val="수량산출(비굴착)"/>
      <sheetName val="금리ﺙᇕ"/>
      <sheetName val="인계"/>
      <sheetName val="소방일위 "/>
      <sheetName val="역사이펀평균높이"/>
      <sheetName val="가정급수관"/>
      <sheetName val="기둥"/>
      <sheetName val="저판(버림100)"/>
      <sheetName val="감액︀ᷕԯ"/>
      <sheetName val="남경"/>
      <sheetName val="49단"/>
      <sheetName val="22단"/>
      <sheetName val="22수"/>
      <sheetName val="B×a"/>
      <sheetName val="단가순번"/>
      <sheetName val="4-2.전기관급자재(수배전반)내역서"/>
      <sheetName val="Á¤»ê¼¼ºÎ¹°·®1Â÷º헾⾌_x0005__x0000_"/>
      <sheetName val="선로의 %임피던스 "/>
      <sheetName val="방송(체육관)"/>
      <sheetName val="품목현황"/>
      <sheetName val="D.B"/>
      <sheetName val="Manual Valve List"/>
      <sheetName val="수장"/>
      <sheetName val="부대tu"/>
      <sheetName val="우수공,맨홀,집수정"/>
      <sheetName val="은평작업지시대장"/>
      <sheetName val="옥외배관기본공량"/>
      <sheetName val="적정심사"/>
      <sheetName val="설명서"/>
      <sheetName val="예정공정표"/>
      <sheetName val="청주(철골발주의뢰서)"/>
      <sheetName val="3.2주형지지보"/>
      <sheetName val="x주형보 설계(3차로)"/>
      <sheetName val="가시설(TYPE-A)"/>
      <sheetName val="1호맨홀가감수량"/>
      <sheetName val="1-1평균터파기고(1)"/>
      <sheetName val="구체"/>
      <sheetName val="단가표(전산)"/>
      <sheetName val="2219-SPOOL BOM"/>
      <sheetName val="배수통관(좌)"/>
      <sheetName val="9G࠯_x0015__x0000__x0000_"/>
      <sheetName val="현장유지관리비"/>
      <sheetName val="A-8 PD(도로중앙)"/>
      <sheetName val="횡배수관설치현황"/>
      <sheetName val="94"/>
      <sheetName val="안전시설"/>
      <sheetName val="20-25"/>
      <sheetName val="설치자재"/>
      <sheetName val="단중"/>
      <sheetName val="강관산출"/>
      <sheetName val="master(2차)"/>
      <sheetName val="내역통합"/>
      <sheetName val="성토도수로현황"/>
      <sheetName val="SPM(13.84)"/>
      <sheetName val="1.1 본체"/>
      <sheetName val="신안설계"/>
      <sheetName val="업체선정"/>
      <sheetName val="실행집계장"/>
      <sheetName val="투찰집계장"/>
      <sheetName val="토목총괄내역서"/>
      <sheetName val="총괄집계"/>
      <sheetName val="하도사항"/>
      <sheetName val="실행별지"/>
      <sheetName val="하도잡비"/>
      <sheetName val="토공부대"/>
      <sheetName val="철콘부대"/>
      <sheetName val="연약부대"/>
      <sheetName val="철골부대"/>
      <sheetName val="철공견갑"/>
      <sheetName val="철골견적"/>
      <sheetName val="토공견갑"/>
      <sheetName val="토공견적"/>
      <sheetName val="철콘견갑"/>
      <sheetName val="철콘견적"/>
      <sheetName val="연약견갑"/>
      <sheetName val="연약견적"/>
      <sheetName val="부대샘플"/>
      <sheetName val="777"/>
      <sheetName val="cross beam"/>
      <sheetName val="2.단면가정"/>
      <sheetName val="가속도응답스펙트럼(Sa)및속도응답스펙트럼(Sv)"/>
      <sheetName val="12"/>
      <sheetName val="이름"/>
      <sheetName val="4,5,6,7,8"/>
      <sheetName val="설계흐름도"/>
      <sheetName val="명단"/>
      <sheetName val="March"/>
      <sheetName val="토목 (2)"/>
      <sheetName val="인력터파기"/>
      <sheetName val="식재출력용"/>
      <sheetName val="유지관리"/>
      <sheetName val="BID9697"/>
      <sheetName val="몰탈쐀/_x0000_"/>
      <sheetName val="No.2LAB Unit"/>
      <sheetName val="1,2,3,4,5단위수량"/>
      <sheetName val="업무처리전"/>
      <sheetName val="9-1차_x0005__x0000_"/>
      <sheetName val="Requirement(Work Crew)"/>
      <sheetName val="우석문틀"/>
      <sheetName val="반중력식옹벽3.5"/>
      <sheetName val="단가(1)"/>
      <sheetName val="버스운행안姠"/>
      <sheetName val="버스운행안夸"/>
      <sheetName val="버스운행안哈"/>
      <sheetName val="버스운행안_x0005_"/>
      <sheetName val="계장 품셈표"/>
      <sheetName val="[YES.XLS][YES.XLS]A__9701A_OU_4"/>
      <sheetName val="[YES.XLS][YES.XLS]A__9701A_OU_3"/>
      <sheetName val="[YES.XLS][YES.XLS]A__9701A_OU_2"/>
      <sheetName val="[YES.XLS][YES.XLS]A__9701A_OU_5"/>
      <sheetName val="인_x0000_Ԁ"/>
      <sheetName val="전동기"/>
      <sheetName val="하수급견적대韨"/>
      <sheetName val="대비2"/>
      <sheetName val="b_balju-단가단가단가"/>
      <sheetName val="토적계산서"/>
      <sheetName val="설치공사비"/>
      <sheetName val="계약서"/>
      <sheetName val="하도급선정의뢰وᨢ셈ˎꚈÝ衐"/>
      <sheetName val="전선관"/>
      <sheetName val="bm(CIcable)"/>
      <sheetName val="수자재단위당"/>
      <sheetName val="22단傠"/>
      <sheetName val="22단圬"/>
      <sheetName val="전통건설"/>
      <sheetName val="기계공사"/>
      <sheetName val="남양시작동010313100%"/>
      <sheetName val="98비정기소모"/>
      <sheetName val="도급및 실행내역"/>
      <sheetName val="정문내역"/>
      <sheetName val="조명시헾"/>
      <sheetName val="8. 안吐呜"/>
      <sheetName val="가압장(토목)"/>
      <sheetName val="A LINE"/>
      <sheetName val="배수및구조물공1"/>
      <sheetName val="앨범표지"/>
      <sheetName val="제조부문배부"/>
      <sheetName val="XREF"/>
      <sheetName val="반포2차"/>
      <sheetName val="시공업체명부"/>
      <sheetName val="Direct (공사비대비)"/>
      <sheetName val="장비사양"/>
      <sheetName val="철거산출徸〒"/>
      <sheetName val="관리비"/>
      <sheetName val="잡비계산"/>
      <sheetName val="경사수로"/>
      <sheetName val="CABLE SIZE-1"/>
      <sheetName val="장비가동"/>
      <sheetName val="확정실적"/>
      <sheetName val="내역(설계,도급)정이준"/>
      <sheetName val="심사공종"/>
      <sheetName val="표지판현황"/>
      <sheetName val="화재 颮㍓씀넖ԯ"/>
      <sheetName val="ᰀ፜"/>
      <sheetName val="N炬≹"/>
      <sheetName val="투찰(하수)"/>
      <sheetName val="1._x005f_x005f_x005f_x0018_변전설비"/>
      <sheetName val="전기일ꙭÀ_x0000_"/>
      <sheetName val="내역 (2)"/>
      <sheetName val="건축2"/>
      <sheetName val="inputdata"/>
      <sheetName val="³²¾ç½ÃÀÛµ¿ÀÚ105³ë65±_x0000__x0000__x0005__x0000_慀ȡ_x0000__x0000__x0000_"/>
      <sheetName val="단  가  垨4奜4睮⿩_x0005_"/>
      <sheetName val="¼ö¸ñ´헾⿨_x0005_"/>
      <sheetName val="100만평"/>
      <sheetName val="평야부단가"/>
      <sheetName val="차도부수량집계표"/>
      <sheetName val="W-현원가"/>
      <sheetName val="부대토목"/>
      <sheetName val="토목공종세부"/>
      <sheetName val="견적회신"/>
      <sheetName val="1. 가로등 설비 공사(산출)"/>
      <sheetName val="포장자재집계표"/>
      <sheetName val="CABdata"/>
      <sheetName val="울산자동제어"/>
      <sheetName val="마산월령동골조물량변경"/>
      <sheetName val="조직"/>
      <sheetName val="사업분석"/>
      <sheetName val="물량산출근거 수정 최종검토"/>
      <sheetName val="배수관공"/>
      <sheetName val="분전반"/>
      <sheetName val="천방교접속"/>
      <sheetName val="12_xd8b7_⭎ጀ鮂"/>
      <sheetName val="12좷⭘ጀ鮂"/>
      <sheetName val="돈암사업"/>
      <sheetName val="단면A-A(TR)"/>
      <sheetName val="인원계획-미화"/>
      <sheetName val="시멘트,모래"/>
      <sheetName val="공예을"/>
      <sheetName val="ASP"/>
      <sheetName val="CHIP_O"/>
      <sheetName val="FAB_O"/>
      <sheetName val="PKG_I"/>
      <sheetName val="FT_금액"/>
      <sheetName val="YIELD"/>
      <sheetName val="수안보-纈!헾『"/>
      <sheetName val="수안보-丵〒_x0005__x0000_"/>
      <sheetName val="수안보-橂】_x0005__x0000_"/>
      <sheetName val="부재치수입력"/>
      <sheetName val="Key assumption"/>
      <sheetName val="경비산출"/>
      <sheetName val="방음벽기초"/>
      <sheetName val="토목׃⿄"/>
      <sheetName val="토목׃⽴"/>
      <sheetName val="토목嘘_x001b_"/>
      <sheetName val="토목ꮸ⽤"/>
      <sheetName val="토목垐%"/>
      <sheetName val="토목狈6"/>
      <sheetName val="토목妀6"/>
      <sheetName val="토목枵〛"/>
      <sheetName val="의왕실행"/>
      <sheetName val="LCS-SEAT"/>
      <sheetName val="장비단가"/>
      <sheetName val="집계표(건축전기)"/>
      <sheetName val="재료값"/>
      <sheetName val="보차도경계석수량"/>
      <sheetName val="실행내역 "/>
      <sheetName val="참조 (2)"/>
      <sheetName val="5.정산ﵠ"/>
      <sheetName val="옥내소화전계산서"/>
      <sheetName val="심사계산"/>
      <sheetName val="심사물량"/>
      <sheetName val="Result"/>
      <sheetName val="조명_x0000__x0000_"/>
      <sheetName val="2-1. 대비"/>
      <sheetName val=" 내역"/>
      <sheetName val="제출"/>
      <sheetName val="공사비예비관리공감측설산출내역"/>
      <sheetName val="TCDB"/>
      <sheetName val="5"/>
      <sheetName val="o현장경비"/>
      <sheetName val="기초대가"/>
      <sheetName val="OPG_x0005__x0000__x0000_"/>
      <sheetName val="항목등록"/>
      <sheetName val="일대-1"/>
      <sheetName val="종료분석"/>
      <sheetName val="중질쓰레기"/>
      <sheetName val="수량산출서 갑지"/>
      <sheetName val="을 2"/>
      <sheetName val="을 1"/>
      <sheetName val="전체-원가분리내역"/>
      <sheetName val="계화배수(3대)"/>
      <sheetName val="유리"/>
      <sheetName val="익산"/>
      <sheetName val="가격표"/>
      <sheetName val="건축외주"/>
      <sheetName val="시장성초안camera"/>
      <sheetName val="Tool"/>
      <sheetName val="1._x0018_변︀ᇕ԰"/>
      <sheetName val="설비공사"/>
      <sheetName val="교사기준면적(중)"/>
      <sheetName val="메뉴"/>
      <sheetName val="48전력선로일挔"/>
      <sheetName val="48일위(기존)"/>
      <sheetName val="b_gunmul"/>
      <sheetName val="b_balju (2)"/>
      <sheetName val="갑(전기)"/>
      <sheetName val="갑(계장)"/>
      <sheetName val="B"/>
      <sheetName val="골재및자재집계표"/>
      <sheetName val="1À"/>
      <sheetName val="1 "/>
      <sheetName val="ꀀ㇞"/>
      <sheetName val="1r"/>
      <sheetName val="　⮒"/>
      <sheetName val="SANTOGO"/>
      <sheetName val="산출서집계"/>
      <sheetName val="집계표(수정)"/>
      <sheetName val="잔여공사월별내역"/>
      <sheetName val="대비(최종이사회)"/>
      <sheetName val="양식"/>
      <sheetName val="표지세로"/>
      <sheetName val="제잡비(주공종)"/>
      <sheetName val="(3.품질관리 시험 총괄표)"/>
      <sheetName val="5.소모재료비"/>
      <sheetName val="전계가"/>
      <sheetName val="기성청구현황"/>
      <sheetName val="집"/>
      <sheetName val="က"/>
      <sheetName val="⠈ⱒ"/>
      <sheetName val="1Ø"/>
      <sheetName val="1_x0004_"/>
      <sheetName val="자재집게표 "/>
      <sheetName val="3-4호기 내역서"/>
      <sheetName val="평형공사비"/>
      <sheetName val="토공검토G"/>
      <sheetName val="미지급금"/>
      <sheetName val="도"/>
      <sheetName val="제수_x0000__x0000_"/>
      <sheetName val="제수午_x0013_뺨"/>
      <sheetName val="제수午_x0013_㸀"/>
      <sheetName val="제수午_x0013_㐨"/>
      <sheetName val="제수午_x0013_㺨"/>
      <sheetName val="제수午_x0013_绠"/>
      <sheetName val="제수午_x0013_떰"/>
      <sheetName val="제수午_x0013_"/>
      <sheetName val="기타"/>
      <sheetName val="BID FORM"/>
      <sheetName val="Form of Bid"/>
      <sheetName val="이관문서목록표"/>
      <sheetName val="참고자료등록"/>
      <sheetName val="하자보수보증자료"/>
      <sheetName val="국내"/>
      <sheetName val="구천"/>
      <sheetName val="조작대(1연)"/>
      <sheetName val="member design"/>
      <sheetName val="soil bearing check"/>
      <sheetName val="골재丵〒"/>
      <sheetName val="내역총渀腷"/>
      <sheetName val="도급,하도급 예정금액"/>
      <sheetName val="산출(전기)"/>
      <sheetName val="입찰결과(DATA_x0000_"/>
      <sheetName val="내역금액적용"/>
      <sheetName val="비목코드"/>
      <sheetName val="사각맨䠓"/>
      <sheetName val="[YES.XLS][YES.XLS][YES.XLS]/_x0000_"/>
      <sheetName val="[YES.XLS][YES.XLS]/_x0000_"/>
      <sheetName val="[YES.XLS]/_x0000_"/>
      <sheetName val="Control Sheet"/>
      <sheetName val="돈"/>
      <sheetName val="예산M2"/>
      <sheetName val="2.수량산출"/>
      <sheetName val="당초수문"/>
      <sheetName val="일"/>
      <sheetName val="말뚝설계"/>
      <sheetName val="입력자료"/>
      <sheetName val="steam table"/>
      <sheetName val="BM"/>
      <sheetName val="별표집계"/>
      <sheetName val="05.18"/>
      <sheetName val="5.28"/>
      <sheetName val="FLANGE"/>
      <sheetName val="dwn"/>
      <sheetName val="PIPE(A)"/>
      <sheetName val="2.노무비명欐_x0016_歜_x0016_丵⽃"/>
      <sheetName val="2.노무비명烨$橂⽲_x0005__x0000_"/>
      <sheetName val="한일양산"/>
      <sheetName val="Assumptions"/>
      <sheetName val="운동장 (2)"/>
      <sheetName val="CAL."/>
      <sheetName val="Price List"/>
      <sheetName val="ORIGN"/>
      <sheetName val="ASEM내역"/>
      <sheetName val="도장"/>
      <sheetName val="1공구내역서(1)"/>
      <sheetName val="이음개소"/>
      <sheetName val="Paint,Fire-Proof,Insul(48)"/>
      <sheetName val="광양방향"/>
      <sheetName val="도담구내 개소별 명세"/>
      <sheetName val="대목"/>
      <sheetName val="06_BATCH "/>
      <sheetName val="combi(wall)"/>
      <sheetName val="부대공사"/>
      <sheetName val="b_sul"/>
      <sheetName val="토목_x0010__x0000_"/>
      <sheetName val="강재 수량"/>
      <sheetName val="6-4.1일위대가목록"/>
      <sheetName val="R.C RAHMEN 해석"/>
      <sheetName val="본체 설 계"/>
      <sheetName val="---FAB#1업무일지---"/>
      <sheetName val="코드관리"/>
      <sheetName val="포장공사"/>
      <sheetName val="현장일반사항"/>
      <sheetName val="용집"/>
      <sheetName val="참고자료"/>
      <sheetName val="차단용량계산서"/>
      <sheetName val="I.설계헾】"/>
      <sheetName val="가야~사상"/>
      <sheetName val="김해~칠산"/>
      <sheetName val="김해(2)"/>
      <sheetName val="부전(2)"/>
      <sheetName val="장유~진례"/>
      <sheetName val="칠산"/>
      <sheetName val="칠산~장유"/>
      <sheetName val="하도급선정의뢰_x0000__x0000_螨_x0000__x0000__x0000_ۈ"/>
      <sheetName val="교량data"/>
      <sheetName val="파일구성"/>
      <sheetName val="DATA_Garak"/>
      <sheetName val="DATA_Total"/>
      <sheetName val="DATA_Kwangju"/>
      <sheetName val="DATA_Daejeon"/>
      <sheetName val="DATA_Sadang"/>
      <sheetName val="DATA_Yangjae"/>
      <sheetName val="DATA_Yoido"/>
      <sheetName val="DATA_Ulsan"/>
      <sheetName val="DATA_Incheon"/>
      <sheetName val="DATA_Jeonju"/>
      <sheetName val="스포회원매출"/>
      <sheetName val="8. 안_x0010_"/>
      <sheetName val="2.1 전선굵기"/>
      <sheetName val="준공내역서(을)"/>
      <sheetName val="결과"/>
      <sheetName val="물량산출"/>
      <sheetName val="exec"/>
      <sheetName val="실행단가철(ems코드적용)"/>
      <sheetName val="キ⩙"/>
      <sheetName val="PANEL 내역"/>
      <sheetName val="FAB4생산"/>
      <sheetName val="HVAC"/>
      <sheetName val="관䈀"/>
      <sheetName val="신청서"/>
      <sheetName val="상행-교대(A1-A2)"/>
      <sheetName val="Picture"/>
      <sheetName val="대창(장ԯ_x0000_"/>
      <sheetName val="1호철근량"/>
      <sheetName val="산출서"/>
      <sheetName val="[YES.XLS][YES.XLS]A__9701A_OU_7"/>
      <sheetName val="[YES.XLS][YES.XLS]A__9701A_OU_6"/>
      <sheetName val="BOX1"/>
      <sheetName val="항목별사⣓䒢뀠"/>
      <sheetName val="제수_x0000__x0000__x0005_"/>
      <sheetName val="[YES.XLS][YES.XLS]A__9701A_OU_8"/>
      <sheetName val="우수맨홀토공단위수량"/>
      <sheetName val="을지로철거"/>
      <sheetName val="7.수량산출"/>
      <sheetName val="6.수량계산"/>
      <sheetName val="Equipment"/>
      <sheetName val="6.OUTPUT"/>
      <sheetName val="CWP"/>
      <sheetName val="BEQ내역"/>
      <sheetName val="심의대상"/>
      <sheetName val="철탑공사"/>
      <sheetName val="진행 DATA (2)"/>
      <sheetName val="외화계약"/>
      <sheetName val="J直_x0004__x0005_"/>
      <sheetName val="ༀༀ̀ఀЀ"/>
      <sheetName val="cost9702"/>
      <sheetName val="48전력선_x0002__x0000_㣸"/>
      <sheetName val="값"/>
      <sheetName val="PROJECT BRIEF(EX.NEW)"/>
      <sheetName val="검사조怀"/>
      <sheetName val="검사조ԯ"/>
      <sheetName val="검사조砀"/>
      <sheetName val="검사조⠀"/>
      <sheetName val="검사조瀀"/>
      <sheetName val="96_x0005__x0000_ø"/>
      <sheetName val="현장식당(1)"/>
      <sheetName val="206 무장,정비 장비용량 산출"/>
      <sheetName val="노임 단가"/>
      <sheetName val="펌프장수량䈀嵪ԯ_x0000_缀"/>
      <sheetName val="펌프장수량㔀቎԰_x0000_缀"/>
      <sheetName val="펌프장수량ԯ_x0000_缀_x0000__x0000_"/>
      <sheetName val="N︀軕"/>
      <sheetName val="음료실행"/>
      <sheetName val="FWBS7000,8000"/>
      <sheetName val="ANALYSER"/>
      <sheetName val="ring wall thickness"/>
      <sheetName val="공정표(전체)"/>
      <sheetName val="평균물량산출서"/>
      <sheetName val="사진대지"/>
      <sheetName val="각종양식"/>
      <sheetName val="1층"/>
      <sheetName val="집수정단"/>
      <sheetName val="교통표지"/>
      <sheetName val="N閞㋁"/>
      <sheetName val="2004상반기"/>
      <sheetName val="조정율"/>
      <sheetName val="산출-설비"/>
      <sheetName val="삭제금지단가"/>
      <sheetName val="일_x0007__x0006__x0003__x0004__x0007_"/>
      <sheetName val="_x0000__x0005__x0000__x0004__x0000__x0008__x0000__x0005__x0000__x0008_"/>
      <sheetName val="5공철탑검토표"/>
      <sheetName val="4공철탑검토"/>
      <sheetName val="불변현금흐름표"/>
      <sheetName val="기타유틸리티설비"/>
      <sheetName val="차선도색수량집계"/>
      <sheetName val="제일"/>
      <sheetName val="토공대비"/>
      <sheetName val="폐토수익화_"/>
      <sheetName val="_상부공통집계(총괄)"/>
      <sheetName val="공사비예산서"/>
      <sheetName val="09년실적"/>
      <sheetName val="중사"/>
      <sheetName val="국산화"/>
      <sheetName val="ARS"/>
      <sheetName val="도로구조공사비"/>
      <sheetName val="도로토공공사비"/>
      <sheetName val="여수토공사비"/>
      <sheetName val="(포장)BOQ-실적공사"/>
      <sheetName val="신천3호용수로"/>
      <sheetName val="철거단가"/>
      <sheetName val="토공(우물통,기타)_2"/>
      <sheetName val="1_범위2"/>
      <sheetName val="2_편성2"/>
      <sheetName val="6_GAS2"/>
      <sheetName val="노임단가(08_01)2"/>
      <sheetName val="기성공문_(2)2"/>
      <sheetName val="철콘기성청구서_(2)2"/>
      <sheetName val="공종별집계표(건축)_(2)2"/>
      <sheetName val="형틀공사기성_(2)2"/>
      <sheetName val="조적기성청구서__2"/>
      <sheetName val="공종별집계표(조적)_2"/>
      <sheetName val="미장기성청구서_2"/>
      <sheetName val="공종별집계표(미장_방수)2"/>
      <sheetName val="하도급각서_(2)2"/>
      <sheetName val="하도급계좌입금의뢰서_2"/>
      <sheetName val="1_범위"/>
      <sheetName val="2_편성"/>
      <sheetName val="6_GAS"/>
      <sheetName val="노임단가(08_01)"/>
      <sheetName val="기성공문_(2)"/>
      <sheetName val="철콘기성청구서_(2)"/>
      <sheetName val="공종별집계표(건축)_(2)"/>
      <sheetName val="형틀공사기성_(2)"/>
      <sheetName val="조적기성청구서__"/>
      <sheetName val="공종별집계표(조적)_"/>
      <sheetName val="미장기성청구서_"/>
      <sheetName val="공종별집계표(미장_방수)"/>
      <sheetName val="하도급각서_(2)"/>
      <sheetName val="하도급계좌입금의뢰서_"/>
      <sheetName val="토공(우물통,기타)_1"/>
      <sheetName val="1_범위1"/>
      <sheetName val="2_편성1"/>
      <sheetName val="6_GAS1"/>
      <sheetName val="노임단가(08_01)1"/>
      <sheetName val="기성공문_(2)1"/>
      <sheetName val="철콘기성청구서_(2)1"/>
      <sheetName val="공종별집계표(건축)_(2)1"/>
      <sheetName val="형틀공사기성_(2)1"/>
      <sheetName val="조적기성청구서__1"/>
      <sheetName val="공종별집계표(조적)_1"/>
      <sheetName val="미장기성청구서_1"/>
      <sheetName val="공종별집계표(미장_방수)1"/>
      <sheetName val="하도급각서_(2)1"/>
      <sheetName val="하도급계좌입금의뢰서_1"/>
      <sheetName val="관경별내역서"/>
      <sheetName val="KSTAR-M"/>
      <sheetName val="자금청구서 19년 3월 -응암2구역 롯데.xlsm"/>
      <sheetName val="DATA(광속)"/>
      <sheetName val="측량요율"/>
      <sheetName val="도봉2지구"/>
      <sheetName val="깨기"/>
      <sheetName val="Parts"/>
      <sheetName val="Menu A"/>
      <sheetName val="규격"/>
      <sheetName val="수종"/>
      <sheetName val="맨홀공 수량집계표"/>
      <sheetName val="신호등일위대가"/>
      <sheetName val="사전공헾"/>
      <sheetName val="사전공颙"/>
      <sheetName val="49단_x0005_"/>
      <sheetName val="49단煀"/>
      <sheetName val="교통惨У԰_x0000_"/>
      <sheetName val="암거 제원표-1단계"/>
      <sheetName val="관세,통관수수료,운반비"/>
      <sheetName val="KS-301_WBS"/>
      <sheetName val="°ø±¸¼Õ·_x0000_"/>
      <sheetName val="S0"/>
      <sheetName val="되메우기공사"/>
      <sheetName val="배수로굴착공사"/>
      <sheetName val="법면보호공사"/>
      <sheetName val="보강공사"/>
      <sheetName val="본관기초굴착공사"/>
      <sheetName val="본관조경공사"/>
      <sheetName val="부지정지공사"/>
      <sheetName val="765SY부지정지공사"/>
      <sheetName val="옥외매설물공사"/>
      <sheetName val="중량물도로"/>
      <sheetName val="취수로굴착공사"/>
      <sheetName val="효암천이설"/>
      <sheetName val="재료할증"/>
      <sheetName val="양식(직판용)"/>
      <sheetName val="96월별PL"/>
      <sheetName val="-몰탈콘크리트"/>
      <sheetName val="-배수구조물공토공"/>
      <sheetName val="횡배수관재료-"/>
      <sheetName val="계산서(직선부)"/>
      <sheetName val="콘크리트측구연장"/>
      <sheetName val="J__LOTUS_9605P_BB_C_BD_OUT_YE_2"/>
      <sheetName val="공비대䠛"/>
      <sheetName val="General_Data"/>
      <sheetName val="방음벽_기초_일반수량"/>
      <sheetName val="I_설계조건"/>
      <sheetName val="sum1_(2)"/>
      <sheetName val="Site_Expenses"/>
      <sheetName val="제원_설계조건"/>
      <sheetName val="단가표_"/>
      <sheetName val="공사비_내역_(가)"/>
      <sheetName val="5_정산서"/>
      <sheetName val="손료기준-공사부구두문의"/>
      <sheetName val="ALINE"/>
      <sheetName val="ꢭ፺"/>
      <sheetName val="Nက_x0000_"/>
      <sheetName val="³ëÀ_x001f_"/>
      <sheetName val="2000_11¿ù¼³餀㢘ԯ缀"/>
      <sheetName val="인건비_"/>
      <sheetName val="단양_00_아파트-세부내역"/>
      <sheetName val="Vari_by_Vendor"/>
      <sheetName val="2007일위_"/>
      <sheetName val="토목일위_(83~)"/>
      <sheetName val="노무비_"/>
      <sheetName val="산#2-1_(2)"/>
      <sheetName val="현장관리비_"/>
      <sheetName val="입출재고현황_(2)"/>
      <sheetName val="제3장_기술업무"/>
      <sheetName val="A_견적"/>
      <sheetName val="공사별_가중치_산출근거(토목)"/>
      <sheetName val="1_ÀüÂ÷¼±Á¶Á¤"/>
      <sheetName val="2_Á¶°¡¼±Á¶Á¤"/>
      <sheetName val="3_±ÞÀü¼±½Å¼³"/>
      <sheetName val="4_±ÞÀü¼±Ã¶°Å"/>
      <sheetName val="Oper_Amount"/>
      <sheetName val="자재_단가표"/>
      <sheetName val="내역서_"/>
      <sheetName val="대우단가(풍산)"/>
      <sheetName val="6.¾㉀ᩴ蛀"/>
      <sheetName val="ES조서출력하기"/>
      <sheetName val="9.2.3 각 실별 조도계산(3단계)"/>
      <sheetName val="VA橂⼸_x0005_"/>
      <sheetName val="총괄BOQ"/>
      <sheetName val="°¡·Îµî耀퓬縺"/>
      <sheetName val="°¡·Îµî⸀朋ԯ_x0000_缀_x0000_"/>
      <sheetName val="직원투입계획"/>
      <sheetName val="관급자재대"/>
      <sheetName val="계정과목"/>
      <sheetName val="__"/>
      <sheetName val="토공A1"/>
      <sheetName val="부분별수량산출(조합기초)"/>
      <sheetName val="내역서(사업소)"/>
      <sheetName val="DATE2001"/>
      <sheetName val="좌측"/>
      <sheetName val="견적대비(1차) (2)"/>
      <sheetName val="전신환매도洸"/>
      <sheetName val="전신환매도永"/>
      <sheetName val="전신환매도欸"/>
      <sheetName val="손익차9월2"/>
      <sheetName val="49-11g"/>
      <sheetName val="49-11H"/>
      <sheetName val="ࠀ᎚"/>
      <sheetName val="패널"/>
      <sheetName val="960318-1"/>
      <sheetName val="sum"/>
      <sheetName val="#1환기구수량산출근거"/>
      <sheetName val="견적서갑지연속"/>
      <sheetName val="자재집계 &amp; 총괄표"/>
      <sheetName val="가동비율"/>
      <sheetName val="3.상가"/>
      <sheetName val="mesc"/>
      <sheetName val="가설경비"/>
      <sheetName val="I.일위대가목차"/>
      <sheetName val="수리계산(2021)"/>
      <sheetName val="000"/>
      <sheetName val="100"/>
      <sheetName val="4.  단락전류의 계산"/>
      <sheetName val="유화"/>
      <sheetName val="PumpSpec"/>
      <sheetName val="토공2"/>
      <sheetName val="ÀÔ낼㝗ﰀ㝗"/>
      <sheetName val="10.Ã¶丵⾥_x0005__x0000__x0000_"/>
      <sheetName val="ÀÔԀ_x0000_缀_x0000_"/>
      <sheetName val="Á¶µµ°è»ê¼­ (헾⼵_x0005__x0000_"/>
      <sheetName val="10.Ã¶堨û丵⽏_x0005__x0000_"/>
      <sheetName val="Á¶µµ°è»ê¼­ (堨û丵⽏_x0005_"/>
      <sheetName val="10_Ã¶丵⾥"/>
      <sheetName val="10_Ã¶堨û丵⽏"/>
      <sheetName val="Á¶µµ°è»ê¼­_(堨û丵⽏"/>
      <sheetName val="Á¶µµ°è»ê¼­_(헾⼵"/>
      <sheetName val="&lt;--"/>
      <sheetName val="4.고용보험"/>
      <sheetName val="1._x0018_변԰_x0000__x0000_"/>
      <sheetName val="1._x0018_변ԯ_x0000_缀"/>
      <sheetName val="DEVI."/>
      <sheetName val="U.C."/>
      <sheetName val="접지뀀Ῥ"/>
      <sheetName val="재료비내역서"/>
      <sheetName val="역T형교대栄⿇_x0000__x0000_庨_x0000_"/>
      <sheetName val="역T형교대栄⿇_x0000__x0000__x0000_"/>
      <sheetName val="빙100장비사양"/>
      <sheetName val="수습"/>
      <sheetName val="견적2001(1분기)"/>
      <sheetName val="접지耀⧞"/>
      <sheetName val="접지_x0000__x0000_"/>
      <sheetName val="접지쀀ᗡ"/>
      <sheetName val="CA_x0000__x0000_"/>
      <sheetName val="³²¾ç½ÃÀÛµ¿ÀÚ105³ë65_x0000__x0000_Ԁ_x0000__x0000_贈_x0002__x0000__x0000__x0000_"/>
      <sheetName val="천마갑지"/>
      <sheetName val="Piping Cost"/>
      <sheetName val="위치�ᢘ"/>
      <sheetName val="010101"/>
      <sheetName val="수주추정"/>
      <sheetName val="대전21토목내역서"/>
      <sheetName val="TNC(1안)"/>
      <sheetName val="J直_x0000__x0000_"/>
      <sheetName val="Ⅱ1-0타"/>
      <sheetName val="POOM_MOTO2"/>
      <sheetName val="123"/>
      <sheetName val="공사비내역 p1"/>
      <sheetName val="일위대가표(DEEP)"/>
      <sheetName val="관정비교"/>
      <sheetName val="5지구단위"/>
      <sheetName val="산출조서"/>
      <sheetName val="2009년설계(안)"/>
      <sheetName val="단가조정표"/>
      <sheetName val="2002공임"/>
      <sheetName val="2002자재가격"/>
      <sheetName val="예산조서"/>
      <sheetName val="재료_x0000__x0000_Ԁ"/>
      <sheetName val="1.htm"/>
      <sheetName val="PANEL가격"/>
      <sheetName val="토목품셈"/>
      <sheetName val="4-7.중앙전기실(노임단가)"/>
      <sheetName val="3회기_x0005_"/>
      <sheetName val="의׉_x0000_缀"/>
      <sheetName val="L형옹벽단위수량(35)"/>
      <sheetName val="L형옹벽단위수량(25)"/>
      <sheetName val="간접비계산"/>
      <sheetName val="수목데이타"/>
      <sheetName val="노무비(DB)"/>
      <sheetName val="일위집계"/>
      <sheetName val="원가입력"/>
      <sheetName val="토건"/>
      <sheetName val="적용대가"/>
      <sheetName val="Summar_x0000__x0000_ⵘ"/>
      <sheetName val="토적"/>
      <sheetName val="원영국도내역"/>
      <sheetName val="주공 갑지"/>
      <sheetName val="4.포장집계"/>
      <sheetName val="건축설비"/>
      <sheetName val="검토"/>
      <sheetName val="골조물량"/>
      <sheetName val="MATRLDATA"/>
      <sheetName val="견적집계표"/>
      <sheetName val="자재co"/>
      <sheetName val="Set"/>
      <sheetName val="물량 산출 통신 맨홀"/>
      <sheetName val="12년06월28일 패케이지반및분전반정산서"/>
      <sheetName val="Book1"/>
      <sheetName val="98발주"/>
      <sheetName val="공무2과"/>
      <sheetName val="물"/>
      <sheetName val="탑( Ṱ氀"/>
      <sheetName val="실焀휦ԯ"/>
      <sheetName val="1SPA8"/>
      <sheetName val="교통_x0005__x0000_"/>
      <sheetName val="교통닑⿃_x0005_"/>
      <sheetName val="교통닑⿣_x0005_"/>
      <sheetName val="교통淀6渌"/>
      <sheetName val="교통墨_x0015_닑"/>
      <sheetName val="LD退"/>
      <sheetName val="1SPA"/>
      <sheetName val="실蠀㑬턀"/>
      <sheetName val="1SPAð"/>
      <sheetName val="1SPAP"/>
      <sheetName val="1SPA_x0005_"/>
      <sheetName val="교통닑⿱_x0005_"/>
      <sheetName val="직공ꂲ"/>
      <sheetName val="금액浨+"/>
      <sheetName val="교통닑⼣_x0005_"/>
      <sheetName val="증감퀀䅰"/>
      <sheetName val="실ԯ"/>
      <sheetName val="잡비"/>
      <sheetName val="배수공 내역서 적용수량"/>
      <sheetName val="철거산䈀㡪ԯ"/>
      <sheetName val="철거산_x0000__x0000_Ԁ"/>
      <sheetName val="구분"/>
      <sheetName val="정보(MCC)"/>
      <sheetName val="단위량"/>
      <sheetName val="재료집계표2"/>
      <sheetName val="토적집계표"/>
      <sheetName val="data_dci"/>
      <sheetName val="data_mci"/>
      <sheetName val="behind"/>
      <sheetName val="2.노무비명세서(수직보_x0005__x0000_"/>
      <sheetName val="2.노무비명세서(수직보丵⿰_x0005_"/>
      <sheetName val="설계기준_및_하중계산"/>
      <sheetName val="1_노무비명세서(해동)"/>
      <sheetName val="1_노무비명세서(토목)"/>
      <sheetName val="2_노무비명세서(해동)"/>
      <sheetName val="2_노무비명세서(수직보垰7埼"/>
      <sheetName val="2_노무비명세서(수직보호망)"/>
      <sheetName val="2_노무비명세서(난간대)"/>
      <sheetName val="2_사진대지"/>
      <sheetName val="3_사진대지"/>
      <sheetName val="2_노무비명세서(수직보"/>
      <sheetName val="2_노무비명세서(수직보丵⿰"/>
      <sheetName val="설계내역2"/>
      <sheetName val="시점부교대"/>
      <sheetName val="유역면적"/>
      <sheetName val="아파ᵷħ⪄"/>
      <sheetName val="내역서(을지)_2-1공구"/>
      <sheetName val="수로교_xdc00_᎚␀᎛"/>
      <sheetName val="단가목԰"/>
      <sheetName val="단가목_xdc00_"/>
      <sheetName val="하도급선정의뢰桑〒_x0005__x0000__x0000__x0000_"/>
      <sheetName val="동원인钘C떰"/>
      <sheetName val="Æ¯º°±³擀睈"/>
      <sheetName val="내역_FILE"/>
      <sheetName val="역공종"/>
      <sheetName val="수량산출(2공구)"/>
      <sheetName val="수량산출 (3공구)"/>
      <sheetName val="고창터널(딈㩧0_x0000_"/>
      <sheetName val="고창터널(딈㩧0_x0000_㠀"/>
      <sheetName val="고창터널(딊㩧0_x0000_ꀀ"/>
      <sheetName val="고창터널(堌᬴怀䚴딊"/>
      <sheetName val="고창터널(堌᬴堀Ỷ딉"/>
      <sheetName val="MORTAR생산및타설(1;3)"/>
      <sheetName val="Tenants"/>
      <sheetName val="변류기선정표"/>
      <sheetName val="MOF비율계산"/>
      <sheetName val="전기실접지계산예"/>
      <sheetName val="용도별접지선굵기"/>
      <sheetName val="세대부하"/>
      <sheetName val="MCCB선정(구)"/>
      <sheetName val="수용률(분양주택 단상)"/>
      <sheetName val="수용률"/>
      <sheetName val="부하설비용량추정"/>
      <sheetName val="동력부하산정예시"/>
      <sheetName val="동력부하"/>
      <sheetName val="차단기(내규)"/>
      <sheetName val="전동기용량스캔자료"/>
      <sheetName val="전동기용량380V(구)"/>
      <sheetName val="전동기용량220V380V(구)내규"/>
      <sheetName val="전동기용량220V(구)세로"/>
      <sheetName val="전동기용량220V(구)가로"/>
      <sheetName val="허용전류(CV,FR8)LADDER"/>
      <sheetName val="허용전류(CV,FR8)PUNCHED"/>
      <sheetName val="집합감소계수(일반)"/>
      <sheetName val="허용전류(HIV)-A1"/>
      <sheetName val="허용전류(HIV)-B1"/>
      <sheetName val="허용전류(가설)"/>
      <sheetName val="케이블허용전류(내선)"/>
      <sheetName val="다산허용전류"/>
      <sheetName val="동력분전반부하계산"/>
      <sheetName val="허용전류CV(구)"/>
      <sheetName val="허용전류FR-8(구)"/>
      <sheetName val="발전기연결부하"/>
      <sheetName val="BD전압강하"/>
      <sheetName val="쓰레기장비"/>
      <sheetName val="설비불평형률"/>
      <sheetName val="주차관제부하"/>
      <sheetName val="타설계실기준"/>
      <sheetName val="고압등기구시동전류"/>
      <sheetName val="가정용전기기기"/>
      <sheetName val="분당ELEV"/>
      <sheetName val="간선계산서"/>
      <sheetName val="임시동력간선계산서(약식)"/>
      <sheetName val="임시동력간선계산서양식"/>
      <sheetName val="저압반트레이계산(STN)"/>
      <sheetName val="저압반트레이계산(STN)(2)"/>
      <sheetName val="약전트레이(STN)mm2"/>
      <sheetName val="약전트레이(STN)mm"/>
      <sheetName val="DATA(HIV)"/>
      <sheetName val="DATA(GV)"/>
      <sheetName val="DATA(CV,FR-8)"/>
      <sheetName val="DATA(FR-3)"/>
      <sheetName val="DATA(CVV)"/>
      <sheetName val="MCC-DATA"/>
      <sheetName val="OVERALL CURVE"/>
      <sheetName val="내역서적용수량집계표(가로)"/>
      <sheetName val="기별"/>
      <sheetName val="t-h HA THE"/>
      <sheetName val="제-_x0005__x0000_"/>
      <sheetName val="품셈1-17"/>
      <sheetName val="대창(함평쑥兣0_x0000_"/>
      <sheetName val="식재일위"/>
      <sheetName val="검수고1-1층"/>
      <sheetName val="9GNG_x0000__x0000_"/>
      <sheetName val="포_x0000__x0000_"/>
      <sheetName val="9GNG 䆇"/>
      <sheetName val="9GNGꀀ_xdb83_"/>
      <sheetName val="약Å_x0000_᠀"/>
      <sheetName val="9GNG_x0001__x0000_"/>
      <sheetName val="포頀⹘"/>
      <sheetName val="9GNG사"/>
      <sheetName val="9GNG迬"/>
      <sheetName val="약僅ძ杏"/>
      <sheetName val="9GNG肬埭"/>
      <sheetName val="9GNG悬㗫"/>
      <sheetName val="약退뫯佚"/>
      <sheetName val="9GNG났駪"/>
      <sheetName val="9GNGꀀ濫"/>
      <sheetName val="9GNG悬俬"/>
      <sheetName val="9GNGႬ㛭"/>
      <sheetName val="약⃅飫텷"/>
      <sheetName val="9GNG炬룯"/>
      <sheetName val="9GNG肬ᷮ"/>
      <sheetName val="9GNG࿟"/>
      <sheetName val="자재단가׃"/>
      <sheetName val="건설산출"/>
      <sheetName val="Reference"/>
      <sheetName val="변경비㧨-娐"/>
      <sheetName val="금액내_x0005__x0000_"/>
      <sheetName val="Àåºñ´Ü°¡»êÃ8"/>
      <sheetName val="Àåºñ´Ü°¡»êÃ_x0005_"/>
      <sheetName val="EXPAN-1"/>
      <sheetName val="Á¤Ⴛêº¹±¸·®"/>
      <sheetName val="구조물철거집계 "/>
      <sheetName val="PVC 판"/>
      <sheetName val="RFP009"/>
      <sheetName val="RFP007"/>
      <sheetName val="SPC노임(5월)"/>
      <sheetName val="정산ISSUE(T)"/>
      <sheetName val="계측기"/>
      <sheetName val="VST재료산출"/>
      <sheetName val="산1~6"/>
      <sheetName val="내역서-전기"/>
      <sheetName val="단위?ὗ␀"/>
      <sheetName val="현장설က"/>
      <sheetName val="갑지(0"/>
      <sheetName val="갑지("/>
      <sheetName val="단ူ"/>
      <sheetName val="노원열병합  건축︀ᇕ԰"/>
      <sheetName val="노원열병합  건축ﻕᇕ԰"/>
      <sheetName val="노원열병합  건축렀䡟ԯ"/>
      <sheetName val="2000.11¿ù¼³餀㢘ԯ"/>
      <sheetName val="설치 일위대가(4԰"/>
      <sheetName val="노원열병합  건축렀こ렀䡟ԯ"/>
      <sheetName val="신공항A-9헾】_x0005_"/>
      <sheetName val="입출재고현⩿〚_x0005_"/>
      <sheetName val="2000,_x0010_"/>
      <sheetName val="2000,"/>
      <sheetName val="2000,徸⽝_x0005_"/>
      <sheetName val="9-1԰"/>
      <sheetName val="방음벽 기초_x0005_"/>
      <sheetName val="실頀▀?"/>
      <sheetName val="관리"/>
      <sheetName val="관리Ç"/>
      <sheetName val="##내역서##"/>
      <sheetName val="목록표"/>
      <sheetName val="재료-CODE"/>
      <sheetName val="9.2단가산출서"/>
      <sheetName val="손료"/>
      <sheetName val="전체공사"/>
      <sheetName val="RESOURCE"/>
      <sheetName val="도급처리스트"/>
      <sheetName val="[YES.XLS][YES.XLS]A__9701A_OU_9"/>
      <sheetName val="[YES.XLS][YES.XLS]A__9701A_O_10"/>
      <sheetName val="원남"/>
      <sheetName val="원가계산(조,투,실)"/>
      <sheetName val="조사가추정"/>
      <sheetName val="업체"/>
      <sheetName val="대비집계장(견적)"/>
      <sheetName val="설계집계장"/>
      <sheetName val="♣총괄내역서♣"/>
      <sheetName val="실행하도사항"/>
      <sheetName val="실행하도잡비"/>
      <sheetName val="실행토공하도"/>
      <sheetName val="실행철콘하도"/>
      <sheetName val="실행토공견갑"/>
      <sheetName val="실행토공견적"/>
      <sheetName val="실행철콘견갑"/>
      <sheetName val="실행철콘견적"/>
      <sheetName val="실행철강견갑"/>
      <sheetName val="실행철강견적"/>
      <sheetName val="원남울진낙찰내역(99.4.13 부산청)"/>
      <sheetName val="현장별"/>
      <sheetName val="CAP"/>
      <sheetName val="Var."/>
      <sheetName val="정리"/>
      <sheetName val="R"/>
      <sheetName val="dV&amp;Cl"/>
      <sheetName val="Index "/>
      <sheetName val="F-Overhead"/>
      <sheetName val="Tot Direct Sum"/>
      <sheetName val="Direct Sum-R"/>
      <sheetName val="Direct Sum-N"/>
      <sheetName val="Cost bd-&quot;B&quot;"/>
      <sheetName val="Fuel Expense"/>
      <sheetName val="00-R-0038"/>
      <sheetName val="포Ԁ_x0000_"/>
      <sheetName val="PIPE내역(FCN)"/>
      <sheetName val="STEAM"/>
      <sheetName val="AIR"/>
      <sheetName val="항목별사㦬⊄㰀"/>
      <sheetName val="선금정산내역"/>
      <sheetName val="가락화장을지"/>
      <sheetName val="대비표(토공1안)"/>
      <sheetName val="C4-CheckList"/>
      <sheetName val="STAND20"/>
      <sheetName val="M-103,6"/>
      <sheetName val="M-104"/>
      <sheetName val="Toilet 1F01"/>
      <sheetName val="Toilet 1F03"/>
      <sheetName val="배관"/>
      <sheetName val="Du toan"/>
      <sheetName val="Quantity"/>
      <sheetName val="Keothep"/>
      <sheetName val="Re-bar"/>
      <sheetName val="보온 회사분"/>
      <sheetName val="IPS0823"/>
      <sheetName val="BQ List"/>
      <sheetName val="2007일_x0000__x0000_"/>
      <sheetName val="간접총괄"/>
      <sheetName val="몰탈콘크리트"/>
      <sheetName val="철근집계"/>
      <sheetName val="1.산출근거"/>
      <sheetName val="판매46"/>
      <sheetName val="상수도토공_x0005__x0000_"/>
      <sheetName val="설직재0_x0000_"/>
      <sheetName val="설직재餀㒘"/>
      <sheetName val="설정"/>
      <sheetName val="VA_x0000__x0000__x0005_"/>
      <sheetName val="평당자료"/>
      <sheetName val="예산조서-총ԯ"/>
      <sheetName val="예산조서-총頀"/>
      <sheetName val="특수조명기구 단가조사서"/>
      <sheetName val="5.모델링"/>
      <sheetName val="¿ø°¡"/>
      <sheetName val="청주-교대(A1)"/>
      <sheetName val="LOADS"/>
      <sheetName val="수지예산"/>
      <sheetName val="conclusion"/>
      <sheetName val="comparables"/>
      <sheetName val="Deduction"/>
      <sheetName val="other"/>
      <sheetName val="1~6 설계조건...."/>
      <sheetName val="변경사항"/>
      <sheetName val="통합내역서(소방기계)"/>
      <sheetName val="통합내역서(소방전기)"/>
      <sheetName val="1.내역서(펌프실 소화전)"/>
      <sheetName val="1.산출서"/>
      <sheetName val="1.관련근거"/>
      <sheetName val="1.관련도면"/>
      <sheetName val="2.내역서(연결송수구,대피공간 보온)"/>
      <sheetName val="2.산출서"/>
      <sheetName val="2.관련근거"/>
      <sheetName val="2.관련도면"/>
      <sheetName val="3.내역서(주민공동시설SP)"/>
      <sheetName val="3.산출서"/>
      <sheetName val="3.관련근거"/>
      <sheetName val="3.관련도면"/>
      <sheetName val="4.내역서(동파방지열선추가)"/>
      <sheetName val="4.산출서"/>
      <sheetName val="4.관련근거"/>
      <sheetName val="4.관련도면"/>
      <sheetName val="5.내역서(세대금속후렉시블 정산, 비상방송 스위치 추가)"/>
      <sheetName val="5.산출서"/>
      <sheetName val="5.관련근거"/>
      <sheetName val="1.방송내역서(감압변추가)"/>
      <sheetName val="1.방송산출서"/>
      <sheetName val="1.방송관련근거"/>
      <sheetName val="1.방송관련도면"/>
      <sheetName val="2.방송내역서(소화전정산)"/>
      <sheetName val="2.방송산출서"/>
      <sheetName val="2.방송관련도면"/>
      <sheetName val="3.방송내역서(SP추가)"/>
      <sheetName val="3.방송산출서"/>
      <sheetName val="3.방송관련근거"/>
      <sheetName val="3.방송관련도면"/>
      <sheetName val="4.방송내역서(청정가스)"/>
      <sheetName val="4.방송산출서"/>
      <sheetName val="4.방송관련근거"/>
      <sheetName val="4.방송관련도면"/>
      <sheetName val="5.방송내역서(자탐추가)"/>
      <sheetName val="5.방송산출서"/>
      <sheetName val="5.방송관련근거"/>
      <sheetName val="5.방송관련도면"/>
      <sheetName val="6.방송내역서(방송추가)"/>
      <sheetName val="6.방송산출서"/>
      <sheetName val="6.방송관련도면"/>
      <sheetName val="1.판매내역서(방송AMP추가)"/>
      <sheetName val="1.판매산출서"/>
      <sheetName val="1.판매관련도면"/>
      <sheetName val="신규단가검토(기계)"/>
      <sheetName val="근거자료(1)"/>
      <sheetName val="신규단가검토(전기)"/>
      <sheetName val="근거자료(2)"/>
      <sheetName val="시공사진"/>
      <sheetName val="시공사진 (2)"/>
      <sheetName val="검토자료(1)"/>
      <sheetName val="X-내역서(기판매)"/>
      <sheetName val="X-내역서(기방송)"/>
      <sheetName val="X-내역서(전방송)"/>
      <sheetName val="X-내역서(전판매)"/>
      <sheetName val="X-산출서(전방송)"/>
      <sheetName val="X-산출서(기방송)"/>
      <sheetName val="X-산출서(전주거)"/>
      <sheetName val="X-산출서"/>
      <sheetName val="X-산출서(전판매)"/>
      <sheetName val="노무단가"/>
      <sheetName val="TEST1"/>
      <sheetName val="기계내역서"/>
      <sheetName val="Corrib Haz"/>
      <sheetName val="목동1절주_bh01"/>
      <sheetName val="표  지"/>
      <sheetName val="재료집_x0000_"/>
      <sheetName val="F_D SEC. PROP"/>
      <sheetName val="설계塸"/>
      <sheetName val="품목단가"/>
      <sheetName val="B1(반포1차)"/>
      <sheetName val="경영혁신본부"/>
      <sheetName val="철집"/>
      <sheetName val="변경비懸_x0013_颙"/>
      <sheetName val="변경비颙〒_x0005_"/>
      <sheetName val="일위집԰_x0000_"/>
      <sheetName val="변경비窨_x0013_竬"/>
      <sheetName val="시공계ⱂ"/>
      <sheetName val="ÁÖÇ_x0005_"/>
      <sheetName val="DAN"/>
      <sheetName val="설계명세서 (장비)"/>
      <sheetName val="설비2차"/>
      <sheetName val="3"/>
      <sheetName val="Discount Group"/>
      <sheetName val="일위대가목_x0000_"/>
      <sheetName val="금액결醐"/>
      <sheetName val="ÃÑÁý°ø_x0000_Ԁ"/>
      <sheetName val="N¬_x0000_"/>
      <sheetName val="건물현황"/>
      <sheetName val="DS-최종"/>
      <sheetName val="예산조서-신_x0000__x0000__x0005_"/>
      <sheetName val="종합기︀"/>
      <sheetName val="°ü±Þ³怀厾ꊍ_x0000__xda00_"/>
      <sheetName val="예산내역서(총괄)"/>
      <sheetName val="공제대산출"/>
      <sheetName val="변경비"/>
      <sheetName val="»êÃ렀䡟ԯ"/>
      <sheetName val="»êÃ︀ᇕ԰"/>
      <sheetName val="[YES.XLS]4/"/>
      <sheetName val="4က"/>
      <sheetName val="4/"/>
      <sheetName val="기က"/>
      <sheetName val="2.노무비명세서頀塔攀๦0"/>
      <sheetName val="2.노무비명세서Ç"/>
      <sheetName val="8. 안"/>
      <sheetName val="Summar헾】_x0005_"/>
      <sheetName val="JUCK֕"/>
      <sheetName val="화재 탐지_x0005_"/>
      <sheetName val="´_x0005_"/>
      <sheetName val="ÀÏÀ§´ë헾】_x0005_"/>
      <sheetName val="[YES.XLS][YES.XLS]4/"/>
      <sheetName val="건0"/>
      <sheetName val="금0"/>
      <sheetName val="[YES.XLS][YES.XLS][YES.XLS]4/"/>
      <sheetName val="변경비_x0005_"/>
      <sheetName val="하도급선정의뢰_x0005_"/>
      <sheetName val="하도급선정의뢰煘_x0013_橂⿜_x0005_"/>
      <sheetName val="하도급선정의뢰聸_x0013_헾⾧_x0005_"/>
      <sheetName val="하도급선정의뢰颙〒_x0005_"/>
      <sheetName val="하도급선정의뢰"/>
      <sheetName val="하도급선정의뢰_x0010_"/>
      <sheetName val="단가_x0005_"/>
      <sheetName val="임시급식ֿ"/>
      <sheetName val="8. _x0005_"/>
      <sheetName val="설치 일위대가(46~԰"/>
      <sheetName val="REACTION芨.헾⿁_x0005_"/>
      <sheetName val="³²¾ç½ÃÀÛµ¿ÀÚ105³ë65±"/>
      <sheetName val="2.노무비명세서(수직보_x0005_"/>
      <sheetName val="48전력선_x0002_"/>
      <sheetName val="펌프장수량ԯ"/>
      <sheetName val="9-1차_x0005_"/>
      <sheetName val="하도급선정의뢰唈_x001f_ᛅ⾠_x0005_"/>
      <sheetName val="하도급선정의뢰ᛅ⼝_x0005_"/>
      <sheetName val="공사별 가중치0"/>
      <sheetName val="(4-2)열관류값-2"/>
      <sheetName val="1000 DB구축 부표"/>
      <sheetName val="일위대가(4층원격)"/>
      <sheetName val="PILE"/>
      <sheetName val="pile bearing capa &amp; arrenge"/>
      <sheetName val="¹è¼_x0000__x0000_Ā_x0000__x0005_"/>
      <sheetName val="산출기준(파견전산실)"/>
      <sheetName val="일반동력(380V)"/>
      <sheetName val="TOTAL인원"/>
      <sheetName val="48신설단가"/>
      <sheetName val="Steam-Sys"/>
      <sheetName val="98'자재"/>
      <sheetName val="DB@Acess"/>
      <sheetName val="A4"/>
      <sheetName val="제노임"/>
      <sheetName val="관급단가"/>
      <sheetName val="약Å"/>
      <sheetName val="교통_x0005_"/>
      <sheetName val="철거산"/>
      <sheetName val="Data Vol"/>
      <sheetName val="9GNG¬_x0000_"/>
      <sheetName val="약廛袘"/>
      <sheetName val="9GNG肬쿟"/>
      <sheetName val="직공悲"/>
      <sheetName val="기본⦆԰_x0000_"/>
      <sheetName val="LD쀀"/>
      <sheetName val="AILC00þ"/>
      <sheetName val="º¯°æ»çÀX"/>
      <sheetName val="금액결헾"/>
      <sheetName val="[YES.XLS][YES.XLS]A__9701A_O_14"/>
      <sheetName val="가설내ၒ"/>
      <sheetName val="[YES.XLS][YES.XLS]A__9701A_O_13"/>
      <sheetName val="[YES.XLS][YES.XLS]A__9701A_O_11"/>
      <sheetName val="[YES.XLS][YES.XLS]A__9701A_O_12"/>
      <sheetName val="[YES.XLS][YES.XLS]A__9701A_O_15"/>
      <sheetName val="[YES.XLS][YES.XLS]A__9701A_O_16"/>
      <sheetName val="◀암거수리계산조서"/>
      <sheetName val="중기(목록)"/>
      <sheetName val=" 유지관리시스템 구축_중앙처리구역 내역서(ver2.0)."/>
      <sheetName val="산근1,2"/>
      <sheetName val="시행후면적"/>
      <sheetName val="전등"/>
      <sheetName val="공통"/>
      <sheetName val="rate"/>
      <sheetName val="정류기"/>
      <sheetName val="공사설명서"/>
      <sheetName val="공사계획서"/>
    </sheetNames>
    <definedNames>
      <definedName name="Macro10"/>
      <definedName name="Macro12"/>
      <definedName name="Macro13"/>
      <definedName name="Macro14"/>
      <definedName name="Macro2"/>
      <definedName name="Macro5"/>
      <definedName name="Macro6"/>
      <definedName name="Macro7"/>
      <definedName name="Macro8"/>
      <definedName name="Macro9" sheetId="21"/>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sheetData sheetId="37"/>
      <sheetData sheetId="38"/>
      <sheetData sheetId="39"/>
      <sheetData sheetId="40"/>
      <sheetData sheetId="4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sheetData sheetId="51"/>
      <sheetData sheetId="52">
        <row r="22">
          <cell r="F22">
            <v>148</v>
          </cell>
        </row>
      </sheetData>
      <sheetData sheetId="53"/>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sheetData sheetId="124"/>
      <sheetData sheetId="125"/>
      <sheetData sheetId="126"/>
      <sheetData sheetId="127"/>
      <sheetData sheetId="128"/>
      <sheetData sheetId="129"/>
      <sheetData sheetId="130"/>
      <sheetData sheetId="131"/>
      <sheetData sheetId="132"/>
      <sheetData sheetId="133"/>
      <sheetData sheetId="134"/>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sheetData sheetId="178"/>
      <sheetData sheetId="179"/>
      <sheetData sheetId="180"/>
      <sheetData sheetId="181"/>
      <sheetData sheetId="182"/>
      <sheetData sheetId="183"/>
      <sheetData sheetId="184"/>
      <sheetData sheetId="185"/>
      <sheetData sheetId="186"/>
      <sheetData sheetId="187"/>
      <sheetData sheetId="188"/>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sheetData sheetId="461"/>
      <sheetData sheetId="462"/>
      <sheetData sheetId="463"/>
      <sheetData sheetId="464"/>
      <sheetData sheetId="465"/>
      <sheetData sheetId="466"/>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sheetData sheetId="575"/>
      <sheetData sheetId="576"/>
      <sheetData sheetId="577"/>
      <sheetData sheetId="578"/>
      <sheetData sheetId="579"/>
      <sheetData sheetId="580"/>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sheetData sheetId="994"/>
      <sheetData sheetId="995"/>
      <sheetData sheetId="996"/>
      <sheetData sheetId="997"/>
      <sheetData sheetId="998"/>
      <sheetData sheetId="999"/>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sheetData sheetId="1429"/>
      <sheetData sheetId="1430" refreshError="1"/>
      <sheetData sheetId="1431" refreshError="1"/>
      <sheetData sheetId="1432" refreshError="1"/>
      <sheetData sheetId="1433"/>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sheetData sheetId="1636"/>
      <sheetData sheetId="1637"/>
      <sheetData sheetId="1638"/>
      <sheetData sheetId="1639"/>
      <sheetData sheetId="1640"/>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efreshError="1"/>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refreshError="1"/>
      <sheetData sheetId="1723" refreshError="1"/>
      <sheetData sheetId="1724" refreshError="1"/>
      <sheetData sheetId="1725" refreshError="1"/>
      <sheetData sheetId="1726" refreshError="1"/>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refreshError="1"/>
      <sheetData sheetId="1736" refreshError="1"/>
      <sheetData sheetId="1737" refreshError="1"/>
      <sheetData sheetId="1738" refreshError="1"/>
      <sheetData sheetId="1739" refreshError="1"/>
      <sheetData sheetId="1740" refreshError="1"/>
      <sheetData sheetId="1741" refreshError="1"/>
      <sheetData sheetId="1742" refreshError="1"/>
      <sheetData sheetId="1743" refreshError="1"/>
      <sheetData sheetId="1744" refreshError="1"/>
      <sheetData sheetId="1745" refreshError="1"/>
      <sheetData sheetId="1746" refreshError="1"/>
      <sheetData sheetId="1747" refreshError="1"/>
      <sheetData sheetId="1748" refreshError="1"/>
      <sheetData sheetId="1749" refreshError="1"/>
      <sheetData sheetId="1750" refreshError="1"/>
      <sheetData sheetId="1751" refreshError="1"/>
      <sheetData sheetId="1752" refreshError="1"/>
      <sheetData sheetId="1753" refreshError="1"/>
      <sheetData sheetId="1754" refreshError="1"/>
      <sheetData sheetId="1755" refreshError="1"/>
      <sheetData sheetId="1756" refreshError="1"/>
      <sheetData sheetId="1757" refreshError="1"/>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refreshError="1"/>
      <sheetData sheetId="1775" refreshError="1"/>
      <sheetData sheetId="1776" refreshError="1"/>
      <sheetData sheetId="1777" refreshError="1"/>
      <sheetData sheetId="1778" refreshError="1"/>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refreshError="1"/>
      <sheetData sheetId="1810" refreshError="1"/>
      <sheetData sheetId="1811" refreshError="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refreshError="1"/>
      <sheetData sheetId="1855" refreshError="1"/>
      <sheetData sheetId="1856" refreshError="1"/>
      <sheetData sheetId="1857" refreshError="1"/>
      <sheetData sheetId="1858" refreshError="1"/>
      <sheetData sheetId="1859" refreshError="1"/>
      <sheetData sheetId="1860" refreshError="1"/>
      <sheetData sheetId="1861" refreshError="1"/>
      <sheetData sheetId="1862" refreshError="1"/>
      <sheetData sheetId="1863" refreshError="1"/>
      <sheetData sheetId="1864" refreshError="1"/>
      <sheetData sheetId="1865" refreshError="1"/>
      <sheetData sheetId="1866" refreshError="1"/>
      <sheetData sheetId="1867" refreshError="1"/>
      <sheetData sheetId="1868" refreshError="1"/>
      <sheetData sheetId="1869" refreshError="1"/>
      <sheetData sheetId="1870" refreshError="1"/>
      <sheetData sheetId="1871" refreshError="1"/>
      <sheetData sheetId="1872" refreshError="1"/>
      <sheetData sheetId="1873" refreshError="1"/>
      <sheetData sheetId="1874" refreshError="1"/>
      <sheetData sheetId="1875" refreshError="1"/>
      <sheetData sheetId="1876" refreshError="1"/>
      <sheetData sheetId="1877" refreshError="1"/>
      <sheetData sheetId="1878" refreshError="1"/>
      <sheetData sheetId="1879" refreshError="1"/>
      <sheetData sheetId="1880" refreshError="1"/>
      <sheetData sheetId="1881" refreshError="1"/>
      <sheetData sheetId="1882" refreshError="1"/>
      <sheetData sheetId="1883" refreshError="1"/>
      <sheetData sheetId="1884" refreshError="1"/>
      <sheetData sheetId="1885" refreshError="1"/>
      <sheetData sheetId="1886" refreshError="1"/>
      <sheetData sheetId="1887" refreshError="1"/>
      <sheetData sheetId="1888" refreshError="1"/>
      <sheetData sheetId="1889" refreshError="1"/>
      <sheetData sheetId="1890" refreshError="1"/>
      <sheetData sheetId="1891" refreshError="1"/>
      <sheetData sheetId="1892" refreshError="1"/>
      <sheetData sheetId="1893" refreshError="1"/>
      <sheetData sheetId="1894" refreshError="1"/>
      <sheetData sheetId="1895" refreshError="1"/>
      <sheetData sheetId="1896" refreshError="1"/>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refreshError="1"/>
      <sheetData sheetId="1908" refreshError="1"/>
      <sheetData sheetId="1909" refreshError="1"/>
      <sheetData sheetId="1910" refreshError="1"/>
      <sheetData sheetId="1911" refreshError="1"/>
      <sheetData sheetId="1912" refreshError="1"/>
      <sheetData sheetId="1913" refreshError="1"/>
      <sheetData sheetId="1914" refreshError="1"/>
      <sheetData sheetId="1915" refreshError="1"/>
      <sheetData sheetId="1916" refreshError="1"/>
      <sheetData sheetId="1917" refreshError="1"/>
      <sheetData sheetId="1918" refreshError="1"/>
      <sheetData sheetId="1919" refreshError="1"/>
      <sheetData sheetId="1920" refreshError="1"/>
      <sheetData sheetId="1921" refreshError="1"/>
      <sheetData sheetId="1922" refreshError="1"/>
      <sheetData sheetId="1923" refreshError="1"/>
      <sheetData sheetId="1924" refreshError="1"/>
      <sheetData sheetId="1925" refreshError="1"/>
      <sheetData sheetId="1926" refreshError="1"/>
      <sheetData sheetId="1927" refreshError="1"/>
      <sheetData sheetId="1928" refreshError="1"/>
      <sheetData sheetId="1929" refreshError="1"/>
      <sheetData sheetId="1930" refreshError="1"/>
      <sheetData sheetId="1931" refreshError="1"/>
      <sheetData sheetId="1932" refreshError="1"/>
      <sheetData sheetId="1933" refreshError="1"/>
      <sheetData sheetId="1934" refreshError="1"/>
      <sheetData sheetId="1935" refreshError="1"/>
      <sheetData sheetId="1936" refreshError="1"/>
      <sheetData sheetId="1937" refreshError="1"/>
      <sheetData sheetId="1938" refreshError="1"/>
      <sheetData sheetId="1939" refreshError="1"/>
      <sheetData sheetId="1940" refreshError="1"/>
      <sheetData sheetId="1941" refreshError="1"/>
      <sheetData sheetId="1942" refreshError="1"/>
      <sheetData sheetId="1943" refreshError="1"/>
      <sheetData sheetId="1944" refreshError="1"/>
      <sheetData sheetId="1945" refreshError="1"/>
      <sheetData sheetId="1946" refreshError="1"/>
      <sheetData sheetId="1947" refreshError="1"/>
      <sheetData sheetId="1948" refreshError="1"/>
      <sheetData sheetId="1949" refreshError="1"/>
      <sheetData sheetId="1950" refreshError="1"/>
      <sheetData sheetId="1951" refreshError="1"/>
      <sheetData sheetId="1952" refreshError="1"/>
      <sheetData sheetId="1953" refreshError="1"/>
      <sheetData sheetId="1954" refreshError="1"/>
      <sheetData sheetId="1955" refreshError="1"/>
      <sheetData sheetId="1956" refreshError="1"/>
      <sheetData sheetId="1957" refreshError="1"/>
      <sheetData sheetId="1958" refreshError="1"/>
      <sheetData sheetId="1959" refreshError="1"/>
      <sheetData sheetId="1960" refreshError="1"/>
      <sheetData sheetId="1961" refreshError="1"/>
      <sheetData sheetId="1962" refreshError="1"/>
      <sheetData sheetId="1963" refreshError="1"/>
      <sheetData sheetId="1964" refreshError="1"/>
      <sheetData sheetId="1965" refreshError="1"/>
      <sheetData sheetId="1966" refreshError="1"/>
      <sheetData sheetId="1967" refreshError="1"/>
      <sheetData sheetId="1968" refreshError="1"/>
      <sheetData sheetId="1969" refreshError="1"/>
      <sheetData sheetId="1970" refreshError="1"/>
      <sheetData sheetId="1971" refreshError="1"/>
      <sheetData sheetId="1972" refreshError="1"/>
      <sheetData sheetId="1973" refreshError="1"/>
      <sheetData sheetId="1974" refreshError="1"/>
      <sheetData sheetId="1975" refreshError="1"/>
      <sheetData sheetId="1976" refreshError="1"/>
      <sheetData sheetId="1977" refreshError="1"/>
      <sheetData sheetId="1978" refreshError="1"/>
      <sheetData sheetId="1979" refreshError="1"/>
      <sheetData sheetId="1980" refreshError="1"/>
      <sheetData sheetId="1981" refreshError="1"/>
      <sheetData sheetId="1982" refreshError="1"/>
      <sheetData sheetId="1983" refreshError="1"/>
      <sheetData sheetId="1984" refreshError="1"/>
      <sheetData sheetId="1985" refreshError="1"/>
      <sheetData sheetId="1986" refreshError="1"/>
      <sheetData sheetId="1987" refreshError="1"/>
      <sheetData sheetId="1988" refreshError="1"/>
      <sheetData sheetId="1989" refreshError="1"/>
      <sheetData sheetId="1990" refreshError="1"/>
      <sheetData sheetId="1991" refreshError="1"/>
      <sheetData sheetId="1992" refreshError="1"/>
      <sheetData sheetId="1993" refreshError="1"/>
      <sheetData sheetId="1994" refreshError="1"/>
      <sheetData sheetId="1995" refreshError="1"/>
      <sheetData sheetId="1996" refreshError="1"/>
      <sheetData sheetId="1997" refreshError="1"/>
      <sheetData sheetId="1998" refreshError="1"/>
      <sheetData sheetId="1999" refreshError="1"/>
      <sheetData sheetId="2000" refreshError="1"/>
      <sheetData sheetId="2001" refreshError="1"/>
      <sheetData sheetId="2002" refreshError="1"/>
      <sheetData sheetId="2003" refreshError="1"/>
      <sheetData sheetId="2004"/>
      <sheetData sheetId="2005" refreshError="1"/>
      <sheetData sheetId="2006" refreshError="1"/>
      <sheetData sheetId="2007" refreshError="1"/>
      <sheetData sheetId="2008" refreshError="1"/>
      <sheetData sheetId="2009" refreshError="1"/>
      <sheetData sheetId="2010" refreshError="1"/>
      <sheetData sheetId="2011" refreshError="1"/>
      <sheetData sheetId="2012" refreshError="1"/>
      <sheetData sheetId="2013" refreshError="1"/>
      <sheetData sheetId="2014" refreshError="1"/>
      <sheetData sheetId="2015" refreshError="1"/>
      <sheetData sheetId="2016" refreshError="1"/>
      <sheetData sheetId="2017" refreshError="1"/>
      <sheetData sheetId="2018" refreshError="1"/>
      <sheetData sheetId="2019" refreshError="1"/>
      <sheetData sheetId="2020" refreshError="1"/>
      <sheetData sheetId="2021" refreshError="1"/>
      <sheetData sheetId="2022" refreshError="1"/>
      <sheetData sheetId="2023"/>
      <sheetData sheetId="2024" refreshError="1"/>
      <sheetData sheetId="2025" refreshError="1"/>
      <sheetData sheetId="2026" refreshError="1"/>
      <sheetData sheetId="2027" refreshError="1"/>
      <sheetData sheetId="2028" refreshError="1"/>
      <sheetData sheetId="2029" refreshError="1"/>
      <sheetData sheetId="2030" refreshError="1"/>
      <sheetData sheetId="2031" refreshError="1"/>
      <sheetData sheetId="2032" refreshError="1"/>
      <sheetData sheetId="2033" refreshError="1"/>
      <sheetData sheetId="2034" refreshError="1"/>
      <sheetData sheetId="2035" refreshError="1"/>
      <sheetData sheetId="2036" refreshError="1"/>
      <sheetData sheetId="2037" refreshError="1"/>
      <sheetData sheetId="2038" refreshError="1"/>
      <sheetData sheetId="2039" refreshError="1"/>
      <sheetData sheetId="2040" refreshError="1"/>
      <sheetData sheetId="2041" refreshError="1"/>
      <sheetData sheetId="2042" refreshError="1"/>
      <sheetData sheetId="2043" refreshError="1"/>
      <sheetData sheetId="2044" refreshError="1"/>
      <sheetData sheetId="2045" refreshError="1"/>
      <sheetData sheetId="2046" refreshError="1"/>
      <sheetData sheetId="2047" refreshError="1"/>
      <sheetData sheetId="2048" refreshError="1"/>
      <sheetData sheetId="2049" refreshError="1"/>
      <sheetData sheetId="2050" refreshError="1"/>
      <sheetData sheetId="2051" refreshError="1"/>
      <sheetData sheetId="2052" refreshError="1"/>
      <sheetData sheetId="2053" refreshError="1"/>
      <sheetData sheetId="2054" refreshError="1"/>
      <sheetData sheetId="2055" refreshError="1"/>
      <sheetData sheetId="2056" refreshError="1"/>
      <sheetData sheetId="2057" refreshError="1"/>
      <sheetData sheetId="2058" refreshError="1"/>
      <sheetData sheetId="2059" refreshError="1"/>
      <sheetData sheetId="2060" refreshError="1"/>
      <sheetData sheetId="2061" refreshError="1"/>
      <sheetData sheetId="2062" refreshError="1"/>
      <sheetData sheetId="2063" refreshError="1"/>
      <sheetData sheetId="2064" refreshError="1"/>
      <sheetData sheetId="2065" refreshError="1"/>
      <sheetData sheetId="2066" refreshError="1"/>
      <sheetData sheetId="2067" refreshError="1"/>
      <sheetData sheetId="2068" refreshError="1"/>
      <sheetData sheetId="2069" refreshError="1"/>
      <sheetData sheetId="2070" refreshError="1"/>
      <sheetData sheetId="2071" refreshError="1"/>
      <sheetData sheetId="2072" refreshError="1"/>
      <sheetData sheetId="2073" refreshError="1"/>
      <sheetData sheetId="2074" refreshError="1"/>
      <sheetData sheetId="2075" refreshError="1"/>
      <sheetData sheetId="2076" refreshError="1"/>
      <sheetData sheetId="2077" refreshError="1"/>
      <sheetData sheetId="2078" refreshError="1"/>
      <sheetData sheetId="2079" refreshError="1"/>
      <sheetData sheetId="2080" refreshError="1"/>
      <sheetData sheetId="2081" refreshError="1"/>
      <sheetData sheetId="2082" refreshError="1"/>
      <sheetData sheetId="2083" refreshError="1"/>
      <sheetData sheetId="2084" refreshError="1"/>
      <sheetData sheetId="2085" refreshError="1"/>
      <sheetData sheetId="2086" refreshError="1"/>
      <sheetData sheetId="2087" refreshError="1"/>
      <sheetData sheetId="2088" refreshError="1"/>
      <sheetData sheetId="2089" refreshError="1"/>
      <sheetData sheetId="2090" refreshError="1"/>
      <sheetData sheetId="2091" refreshError="1"/>
      <sheetData sheetId="2092" refreshError="1"/>
      <sheetData sheetId="2093" refreshError="1"/>
      <sheetData sheetId="2094" refreshError="1"/>
      <sheetData sheetId="2095" refreshError="1"/>
      <sheetData sheetId="2096" refreshError="1"/>
      <sheetData sheetId="2097" refreshError="1"/>
      <sheetData sheetId="2098" refreshError="1"/>
      <sheetData sheetId="2099" refreshError="1"/>
      <sheetData sheetId="2100" refreshError="1"/>
      <sheetData sheetId="2101" refreshError="1"/>
      <sheetData sheetId="2102" refreshError="1"/>
      <sheetData sheetId="2103" refreshError="1"/>
      <sheetData sheetId="2104" refreshError="1"/>
      <sheetData sheetId="2105" refreshError="1"/>
      <sheetData sheetId="2106" refreshError="1"/>
      <sheetData sheetId="2107" refreshError="1"/>
      <sheetData sheetId="2108" refreshError="1"/>
      <sheetData sheetId="2109" refreshError="1"/>
      <sheetData sheetId="2110" refreshError="1"/>
      <sheetData sheetId="2111" refreshError="1"/>
      <sheetData sheetId="2112" refreshError="1"/>
      <sheetData sheetId="2113" refreshError="1"/>
      <sheetData sheetId="2114" refreshError="1"/>
      <sheetData sheetId="2115" refreshError="1"/>
      <sheetData sheetId="2116" refreshError="1"/>
      <sheetData sheetId="2117" refreshError="1"/>
      <sheetData sheetId="2118" refreshError="1"/>
      <sheetData sheetId="2119" refreshError="1"/>
      <sheetData sheetId="2120" refreshError="1"/>
      <sheetData sheetId="2121" refreshError="1"/>
      <sheetData sheetId="2122" refreshError="1"/>
      <sheetData sheetId="2123" refreshError="1"/>
      <sheetData sheetId="2124" refreshError="1"/>
      <sheetData sheetId="2125" refreshError="1"/>
      <sheetData sheetId="2126" refreshError="1"/>
      <sheetData sheetId="2127" refreshError="1"/>
      <sheetData sheetId="2128" refreshError="1"/>
      <sheetData sheetId="2129" refreshError="1"/>
      <sheetData sheetId="2130" refreshError="1"/>
      <sheetData sheetId="2131" refreshError="1"/>
      <sheetData sheetId="2132" refreshError="1"/>
      <sheetData sheetId="2133" refreshError="1"/>
      <sheetData sheetId="2134" refreshError="1"/>
      <sheetData sheetId="2135" refreshError="1"/>
      <sheetData sheetId="2136" refreshError="1"/>
      <sheetData sheetId="2137" refreshError="1"/>
      <sheetData sheetId="2138" refreshError="1"/>
      <sheetData sheetId="2139" refreshError="1"/>
      <sheetData sheetId="2140" refreshError="1"/>
      <sheetData sheetId="2141" refreshError="1"/>
      <sheetData sheetId="2142" refreshError="1"/>
      <sheetData sheetId="2143" refreshError="1"/>
      <sheetData sheetId="2144" refreshError="1"/>
      <sheetData sheetId="2145" refreshError="1"/>
      <sheetData sheetId="2146" refreshError="1"/>
      <sheetData sheetId="2147" refreshError="1"/>
      <sheetData sheetId="2148" refreshError="1"/>
      <sheetData sheetId="2149" refreshError="1"/>
      <sheetData sheetId="2150" refreshError="1"/>
      <sheetData sheetId="2151" refreshError="1"/>
      <sheetData sheetId="2152" refreshError="1"/>
      <sheetData sheetId="2153" refreshError="1"/>
      <sheetData sheetId="2154" refreshError="1"/>
      <sheetData sheetId="2155" refreshError="1"/>
      <sheetData sheetId="2156" refreshError="1"/>
      <sheetData sheetId="2157" refreshError="1"/>
      <sheetData sheetId="2158" refreshError="1"/>
      <sheetData sheetId="2159" refreshError="1"/>
      <sheetData sheetId="2160" refreshError="1"/>
      <sheetData sheetId="2161" refreshError="1"/>
      <sheetData sheetId="2162" refreshError="1"/>
      <sheetData sheetId="2163" refreshError="1"/>
      <sheetData sheetId="2164" refreshError="1"/>
      <sheetData sheetId="2165" refreshError="1"/>
      <sheetData sheetId="2166" refreshError="1"/>
      <sheetData sheetId="2167" refreshError="1"/>
      <sheetData sheetId="2168" refreshError="1"/>
      <sheetData sheetId="2169" refreshError="1"/>
      <sheetData sheetId="2170" refreshError="1"/>
      <sheetData sheetId="2171" refreshError="1"/>
      <sheetData sheetId="2172" refreshError="1"/>
      <sheetData sheetId="2173" refreshError="1"/>
      <sheetData sheetId="2174" refreshError="1"/>
      <sheetData sheetId="2175" refreshError="1"/>
      <sheetData sheetId="2176" refreshError="1"/>
      <sheetData sheetId="2177" refreshError="1"/>
      <sheetData sheetId="2178" refreshError="1"/>
      <sheetData sheetId="2179" refreshError="1"/>
      <sheetData sheetId="2180" refreshError="1"/>
      <sheetData sheetId="2181" refreshError="1"/>
      <sheetData sheetId="2182" refreshError="1"/>
      <sheetData sheetId="2183" refreshError="1"/>
      <sheetData sheetId="2184" refreshError="1"/>
      <sheetData sheetId="2185" refreshError="1"/>
      <sheetData sheetId="2186" refreshError="1"/>
      <sheetData sheetId="2187" refreshError="1"/>
      <sheetData sheetId="2188" refreshError="1"/>
      <sheetData sheetId="2189" refreshError="1"/>
      <sheetData sheetId="2190" refreshError="1"/>
      <sheetData sheetId="2191" refreshError="1"/>
      <sheetData sheetId="2192" refreshError="1"/>
      <sheetData sheetId="2193" refreshError="1"/>
      <sheetData sheetId="2194" refreshError="1"/>
      <sheetData sheetId="2195" refreshError="1"/>
      <sheetData sheetId="2196" refreshError="1"/>
      <sheetData sheetId="2197" refreshError="1"/>
      <sheetData sheetId="2198" refreshError="1"/>
      <sheetData sheetId="2199" refreshError="1"/>
      <sheetData sheetId="2200" refreshError="1"/>
      <sheetData sheetId="2201" refreshError="1"/>
      <sheetData sheetId="2202"/>
      <sheetData sheetId="2203"/>
      <sheetData sheetId="2204" refreshError="1"/>
      <sheetData sheetId="2205" refreshError="1"/>
      <sheetData sheetId="2206" refreshError="1"/>
      <sheetData sheetId="2207" refreshError="1"/>
      <sheetData sheetId="2208" refreshError="1"/>
      <sheetData sheetId="2209" refreshError="1"/>
      <sheetData sheetId="2210" refreshError="1"/>
      <sheetData sheetId="2211" refreshError="1"/>
      <sheetData sheetId="2212" refreshError="1"/>
      <sheetData sheetId="2213" refreshError="1"/>
      <sheetData sheetId="2214" refreshError="1"/>
      <sheetData sheetId="2215" refreshError="1"/>
      <sheetData sheetId="2216" refreshError="1"/>
      <sheetData sheetId="2217" refreshError="1"/>
      <sheetData sheetId="2218" refreshError="1"/>
      <sheetData sheetId="2219" refreshError="1"/>
      <sheetData sheetId="2220" refreshError="1"/>
      <sheetData sheetId="2221" refreshError="1"/>
      <sheetData sheetId="2222" refreshError="1"/>
      <sheetData sheetId="2223" refreshError="1"/>
      <sheetData sheetId="2224" refreshError="1"/>
      <sheetData sheetId="2225" refreshError="1"/>
      <sheetData sheetId="2226" refreshError="1"/>
      <sheetData sheetId="2227" refreshError="1"/>
      <sheetData sheetId="2228" refreshError="1"/>
      <sheetData sheetId="2229" refreshError="1"/>
      <sheetData sheetId="2230" refreshError="1"/>
      <sheetData sheetId="2231" refreshError="1"/>
      <sheetData sheetId="2232" refreshError="1"/>
      <sheetData sheetId="2233" refreshError="1"/>
      <sheetData sheetId="2234" refreshError="1"/>
      <sheetData sheetId="2235" refreshError="1"/>
      <sheetData sheetId="2236" refreshError="1"/>
      <sheetData sheetId="2237" refreshError="1"/>
      <sheetData sheetId="2238" refreshError="1"/>
      <sheetData sheetId="2239" refreshError="1"/>
      <sheetData sheetId="2240" refreshError="1"/>
      <sheetData sheetId="2241" refreshError="1"/>
      <sheetData sheetId="2242" refreshError="1"/>
      <sheetData sheetId="2243" refreshError="1"/>
      <sheetData sheetId="2244" refreshError="1"/>
      <sheetData sheetId="2245" refreshError="1"/>
      <sheetData sheetId="2246" refreshError="1"/>
      <sheetData sheetId="2247" refreshError="1"/>
      <sheetData sheetId="2248" refreshError="1"/>
      <sheetData sheetId="2249" refreshError="1"/>
      <sheetData sheetId="2250" refreshError="1"/>
      <sheetData sheetId="2251" refreshError="1"/>
      <sheetData sheetId="2252" refreshError="1"/>
      <sheetData sheetId="2253" refreshError="1"/>
      <sheetData sheetId="2254" refreshError="1"/>
      <sheetData sheetId="2255" refreshError="1"/>
      <sheetData sheetId="2256" refreshError="1"/>
      <sheetData sheetId="2257" refreshError="1"/>
      <sheetData sheetId="2258" refreshError="1"/>
      <sheetData sheetId="2259" refreshError="1"/>
      <sheetData sheetId="2260" refreshError="1"/>
      <sheetData sheetId="2261" refreshError="1"/>
      <sheetData sheetId="2262" refreshError="1"/>
      <sheetData sheetId="2263" refreshError="1"/>
      <sheetData sheetId="2264" refreshError="1"/>
      <sheetData sheetId="2265" refreshError="1"/>
      <sheetData sheetId="2266" refreshError="1"/>
      <sheetData sheetId="2267" refreshError="1"/>
      <sheetData sheetId="2268" refreshError="1"/>
      <sheetData sheetId="2269" refreshError="1"/>
      <sheetData sheetId="2270" refreshError="1"/>
      <sheetData sheetId="2271" refreshError="1"/>
      <sheetData sheetId="2272" refreshError="1"/>
      <sheetData sheetId="2273" refreshError="1"/>
      <sheetData sheetId="2274" refreshError="1"/>
      <sheetData sheetId="2275" refreshError="1"/>
      <sheetData sheetId="2276" refreshError="1"/>
      <sheetData sheetId="2277" refreshError="1"/>
      <sheetData sheetId="2278" refreshError="1"/>
      <sheetData sheetId="2279" refreshError="1"/>
      <sheetData sheetId="2280" refreshError="1"/>
      <sheetData sheetId="2281" refreshError="1"/>
      <sheetData sheetId="2282" refreshError="1"/>
      <sheetData sheetId="2283" refreshError="1"/>
      <sheetData sheetId="2284" refreshError="1"/>
      <sheetData sheetId="2285" refreshError="1"/>
      <sheetData sheetId="2286" refreshError="1"/>
      <sheetData sheetId="2287" refreshError="1"/>
      <sheetData sheetId="2288" refreshError="1"/>
      <sheetData sheetId="2289" refreshError="1"/>
      <sheetData sheetId="2290" refreshError="1"/>
      <sheetData sheetId="2291" refreshError="1"/>
      <sheetData sheetId="2292" refreshError="1"/>
      <sheetData sheetId="2293" refreshError="1"/>
      <sheetData sheetId="2294" refreshError="1"/>
      <sheetData sheetId="2295" refreshError="1"/>
      <sheetData sheetId="2296" refreshError="1"/>
      <sheetData sheetId="2297" refreshError="1"/>
      <sheetData sheetId="2298" refreshError="1"/>
      <sheetData sheetId="2299" refreshError="1"/>
      <sheetData sheetId="2300" refreshError="1"/>
      <sheetData sheetId="2301" refreshError="1"/>
      <sheetData sheetId="2302" refreshError="1"/>
      <sheetData sheetId="2303" refreshError="1"/>
      <sheetData sheetId="2304" refreshError="1"/>
      <sheetData sheetId="2305" refreshError="1"/>
      <sheetData sheetId="2306" refreshError="1"/>
      <sheetData sheetId="2307" refreshError="1"/>
      <sheetData sheetId="2308" refreshError="1"/>
      <sheetData sheetId="2309" refreshError="1"/>
      <sheetData sheetId="2310" refreshError="1"/>
      <sheetData sheetId="2311" refreshError="1"/>
      <sheetData sheetId="2312" refreshError="1"/>
      <sheetData sheetId="2313" refreshError="1"/>
      <sheetData sheetId="2314" refreshError="1"/>
      <sheetData sheetId="2315" refreshError="1"/>
      <sheetData sheetId="2316" refreshError="1"/>
      <sheetData sheetId="2317" refreshError="1"/>
      <sheetData sheetId="2318" refreshError="1"/>
      <sheetData sheetId="2319" refreshError="1"/>
      <sheetData sheetId="2320" refreshError="1"/>
      <sheetData sheetId="2321" refreshError="1"/>
      <sheetData sheetId="2322" refreshError="1"/>
      <sheetData sheetId="2323" refreshError="1"/>
      <sheetData sheetId="2324" refreshError="1"/>
      <sheetData sheetId="2325" refreshError="1"/>
      <sheetData sheetId="2326" refreshError="1"/>
      <sheetData sheetId="2327" refreshError="1"/>
      <sheetData sheetId="2328" refreshError="1"/>
      <sheetData sheetId="2329" refreshError="1"/>
      <sheetData sheetId="2330" refreshError="1"/>
      <sheetData sheetId="2331" refreshError="1"/>
      <sheetData sheetId="2332" refreshError="1"/>
      <sheetData sheetId="2333" refreshError="1"/>
      <sheetData sheetId="2334" refreshError="1"/>
      <sheetData sheetId="2335" refreshError="1"/>
      <sheetData sheetId="2336" refreshError="1"/>
      <sheetData sheetId="2337" refreshError="1"/>
      <sheetData sheetId="2338" refreshError="1"/>
      <sheetData sheetId="2339" refreshError="1"/>
      <sheetData sheetId="2340" refreshError="1"/>
      <sheetData sheetId="2341" refreshError="1"/>
      <sheetData sheetId="2342" refreshError="1"/>
      <sheetData sheetId="2343" refreshError="1"/>
      <sheetData sheetId="2344" refreshError="1"/>
      <sheetData sheetId="2345" refreshError="1"/>
      <sheetData sheetId="2346" refreshError="1"/>
      <sheetData sheetId="2347" refreshError="1"/>
      <sheetData sheetId="2348" refreshError="1"/>
      <sheetData sheetId="2349" refreshError="1"/>
      <sheetData sheetId="2350" refreshError="1"/>
      <sheetData sheetId="2351" refreshError="1"/>
      <sheetData sheetId="2352" refreshError="1"/>
      <sheetData sheetId="2353" refreshError="1"/>
      <sheetData sheetId="2354" refreshError="1"/>
      <sheetData sheetId="2355" refreshError="1"/>
      <sheetData sheetId="2356" refreshError="1"/>
      <sheetData sheetId="2357" refreshError="1"/>
      <sheetData sheetId="2358" refreshError="1"/>
      <sheetData sheetId="2359" refreshError="1"/>
      <sheetData sheetId="2360" refreshError="1"/>
      <sheetData sheetId="2361" refreshError="1"/>
      <sheetData sheetId="2362" refreshError="1"/>
      <sheetData sheetId="2363" refreshError="1"/>
      <sheetData sheetId="2364" refreshError="1"/>
      <sheetData sheetId="2365" refreshError="1"/>
      <sheetData sheetId="2366" refreshError="1"/>
      <sheetData sheetId="2367" refreshError="1"/>
      <sheetData sheetId="2368" refreshError="1"/>
      <sheetData sheetId="2369" refreshError="1"/>
      <sheetData sheetId="2370" refreshError="1"/>
      <sheetData sheetId="2371" refreshError="1"/>
      <sheetData sheetId="2372" refreshError="1"/>
      <sheetData sheetId="2373" refreshError="1"/>
      <sheetData sheetId="2374" refreshError="1"/>
      <sheetData sheetId="2375" refreshError="1"/>
      <sheetData sheetId="2376" refreshError="1"/>
      <sheetData sheetId="2377" refreshError="1"/>
      <sheetData sheetId="2378" refreshError="1"/>
      <sheetData sheetId="2379" refreshError="1"/>
      <sheetData sheetId="2380" refreshError="1"/>
      <sheetData sheetId="2381" refreshError="1"/>
      <sheetData sheetId="2382" refreshError="1"/>
      <sheetData sheetId="2383" refreshError="1"/>
      <sheetData sheetId="2384" refreshError="1"/>
      <sheetData sheetId="2385" refreshError="1"/>
      <sheetData sheetId="2386" refreshError="1"/>
      <sheetData sheetId="2387"/>
      <sheetData sheetId="2388" refreshError="1"/>
      <sheetData sheetId="2389" refreshError="1"/>
      <sheetData sheetId="2390" refreshError="1"/>
      <sheetData sheetId="2391" refreshError="1"/>
      <sheetData sheetId="2392" refreshError="1"/>
      <sheetData sheetId="2393" refreshError="1"/>
      <sheetData sheetId="2394" refreshError="1"/>
      <sheetData sheetId="2395" refreshError="1"/>
      <sheetData sheetId="2396" refreshError="1"/>
      <sheetData sheetId="2397" refreshError="1"/>
      <sheetData sheetId="2398" refreshError="1"/>
      <sheetData sheetId="2399" refreshError="1"/>
      <sheetData sheetId="2400" refreshError="1"/>
      <sheetData sheetId="2401" refreshError="1"/>
      <sheetData sheetId="2402" refreshError="1"/>
      <sheetData sheetId="2403" refreshError="1"/>
      <sheetData sheetId="2404" refreshError="1"/>
      <sheetData sheetId="2405" refreshError="1"/>
      <sheetData sheetId="2406" refreshError="1"/>
      <sheetData sheetId="2407" refreshError="1"/>
      <sheetData sheetId="2408" refreshError="1"/>
      <sheetData sheetId="2409" refreshError="1"/>
      <sheetData sheetId="2410" refreshError="1"/>
      <sheetData sheetId="2411" refreshError="1"/>
      <sheetData sheetId="2412" refreshError="1"/>
      <sheetData sheetId="2413" refreshError="1"/>
      <sheetData sheetId="2414" refreshError="1"/>
      <sheetData sheetId="2415" refreshError="1"/>
      <sheetData sheetId="2416" refreshError="1"/>
      <sheetData sheetId="2417" refreshError="1"/>
      <sheetData sheetId="2418" refreshError="1"/>
      <sheetData sheetId="2419" refreshError="1"/>
      <sheetData sheetId="2420" refreshError="1"/>
      <sheetData sheetId="2421" refreshError="1"/>
      <sheetData sheetId="2422" refreshError="1"/>
      <sheetData sheetId="2423" refreshError="1"/>
      <sheetData sheetId="2424" refreshError="1"/>
      <sheetData sheetId="2425"/>
      <sheetData sheetId="2426" refreshError="1"/>
      <sheetData sheetId="2427" refreshError="1"/>
      <sheetData sheetId="2428" refreshError="1"/>
      <sheetData sheetId="2429" refreshError="1"/>
      <sheetData sheetId="2430" refreshError="1"/>
      <sheetData sheetId="2431" refreshError="1"/>
      <sheetData sheetId="2432" refreshError="1"/>
      <sheetData sheetId="2433" refreshError="1"/>
      <sheetData sheetId="2434" refreshError="1"/>
      <sheetData sheetId="2435" refreshError="1"/>
      <sheetData sheetId="2436" refreshError="1"/>
      <sheetData sheetId="2437" refreshError="1"/>
      <sheetData sheetId="2438" refreshError="1"/>
      <sheetData sheetId="2439" refreshError="1"/>
      <sheetData sheetId="2440" refreshError="1"/>
      <sheetData sheetId="2441" refreshError="1"/>
      <sheetData sheetId="2442" refreshError="1"/>
      <sheetData sheetId="2443" refreshError="1"/>
      <sheetData sheetId="2444" refreshError="1"/>
      <sheetData sheetId="2445" refreshError="1"/>
      <sheetData sheetId="2446" refreshError="1"/>
      <sheetData sheetId="2447" refreshError="1"/>
      <sheetData sheetId="2448" refreshError="1"/>
      <sheetData sheetId="2449" refreshError="1"/>
      <sheetData sheetId="2450" refreshError="1"/>
      <sheetData sheetId="2451" refreshError="1"/>
      <sheetData sheetId="2452" refreshError="1"/>
      <sheetData sheetId="2453" refreshError="1"/>
      <sheetData sheetId="2454" refreshError="1"/>
      <sheetData sheetId="2455" refreshError="1"/>
      <sheetData sheetId="2456" refreshError="1"/>
      <sheetData sheetId="2457" refreshError="1"/>
      <sheetData sheetId="2458" refreshError="1"/>
      <sheetData sheetId="2459" refreshError="1"/>
      <sheetData sheetId="2460" refreshError="1"/>
      <sheetData sheetId="2461" refreshError="1"/>
      <sheetData sheetId="2462" refreshError="1"/>
      <sheetData sheetId="2463" refreshError="1"/>
      <sheetData sheetId="2464" refreshError="1"/>
      <sheetData sheetId="2465" refreshError="1"/>
      <sheetData sheetId="2466" refreshError="1"/>
      <sheetData sheetId="2467"/>
      <sheetData sheetId="2468"/>
      <sheetData sheetId="2469"/>
      <sheetData sheetId="2470"/>
      <sheetData sheetId="2471"/>
      <sheetData sheetId="2472"/>
      <sheetData sheetId="2473"/>
      <sheetData sheetId="2474" refreshError="1"/>
      <sheetData sheetId="2475" refreshError="1"/>
      <sheetData sheetId="2476" refreshError="1"/>
      <sheetData sheetId="2477" refreshError="1"/>
      <sheetData sheetId="2478" refreshError="1"/>
      <sheetData sheetId="2479" refreshError="1"/>
      <sheetData sheetId="2480" refreshError="1"/>
      <sheetData sheetId="2481" refreshError="1"/>
      <sheetData sheetId="2482" refreshError="1"/>
      <sheetData sheetId="2483" refreshError="1"/>
      <sheetData sheetId="2484" refreshError="1"/>
      <sheetData sheetId="2485" refreshError="1"/>
      <sheetData sheetId="2486" refreshError="1"/>
      <sheetData sheetId="2487" refreshError="1"/>
      <sheetData sheetId="2488" refreshError="1"/>
      <sheetData sheetId="2489" refreshError="1"/>
      <sheetData sheetId="2490" refreshError="1"/>
      <sheetData sheetId="2491" refreshError="1"/>
      <sheetData sheetId="2492" refreshError="1"/>
      <sheetData sheetId="2493" refreshError="1"/>
      <sheetData sheetId="2494" refreshError="1"/>
      <sheetData sheetId="2495" refreshError="1"/>
      <sheetData sheetId="2496" refreshError="1"/>
      <sheetData sheetId="2497" refreshError="1"/>
      <sheetData sheetId="2498" refreshError="1"/>
      <sheetData sheetId="2499" refreshError="1"/>
      <sheetData sheetId="2500" refreshError="1"/>
      <sheetData sheetId="2501" refreshError="1"/>
      <sheetData sheetId="2502" refreshError="1"/>
      <sheetData sheetId="2503" refreshError="1"/>
      <sheetData sheetId="2504"/>
      <sheetData sheetId="2505" refreshError="1"/>
      <sheetData sheetId="2506" refreshError="1"/>
      <sheetData sheetId="2507" refreshError="1"/>
      <sheetData sheetId="2508" refreshError="1"/>
      <sheetData sheetId="2509" refreshError="1"/>
      <sheetData sheetId="2510" refreshError="1"/>
      <sheetData sheetId="2511" refreshError="1"/>
      <sheetData sheetId="2512" refreshError="1"/>
      <sheetData sheetId="2513" refreshError="1"/>
      <sheetData sheetId="2514" refreshError="1"/>
      <sheetData sheetId="2515" refreshError="1"/>
      <sheetData sheetId="2516" refreshError="1"/>
      <sheetData sheetId="2517" refreshError="1"/>
      <sheetData sheetId="2518" refreshError="1"/>
      <sheetData sheetId="2519" refreshError="1"/>
      <sheetData sheetId="2520" refreshError="1"/>
      <sheetData sheetId="2521" refreshError="1"/>
      <sheetData sheetId="2522" refreshError="1"/>
      <sheetData sheetId="2523" refreshError="1"/>
      <sheetData sheetId="2524" refreshError="1"/>
      <sheetData sheetId="2525" refreshError="1"/>
      <sheetData sheetId="2526" refreshError="1"/>
      <sheetData sheetId="2527" refreshError="1"/>
      <sheetData sheetId="2528" refreshError="1"/>
      <sheetData sheetId="2529" refreshError="1"/>
      <sheetData sheetId="2530" refreshError="1"/>
      <sheetData sheetId="2531" refreshError="1"/>
      <sheetData sheetId="2532" refreshError="1"/>
      <sheetData sheetId="2533" refreshError="1"/>
      <sheetData sheetId="2534" refreshError="1"/>
      <sheetData sheetId="2535" refreshError="1"/>
      <sheetData sheetId="2536" refreshError="1"/>
      <sheetData sheetId="2537" refreshError="1"/>
      <sheetData sheetId="2538" refreshError="1"/>
      <sheetData sheetId="2539" refreshError="1"/>
      <sheetData sheetId="2540" refreshError="1"/>
      <sheetData sheetId="2541" refreshError="1"/>
      <sheetData sheetId="2542" refreshError="1"/>
      <sheetData sheetId="2543" refreshError="1"/>
      <sheetData sheetId="2544" refreshError="1"/>
      <sheetData sheetId="2545" refreshError="1"/>
      <sheetData sheetId="2546" refreshError="1"/>
      <sheetData sheetId="2547" refreshError="1"/>
      <sheetData sheetId="2548" refreshError="1"/>
      <sheetData sheetId="2549" refreshError="1"/>
      <sheetData sheetId="2550" refreshError="1"/>
      <sheetData sheetId="2551" refreshError="1"/>
      <sheetData sheetId="2552" refreshError="1"/>
      <sheetData sheetId="2553" refreshError="1"/>
      <sheetData sheetId="2554" refreshError="1"/>
      <sheetData sheetId="2555" refreshError="1"/>
      <sheetData sheetId="2556" refreshError="1"/>
      <sheetData sheetId="2557" refreshError="1"/>
      <sheetData sheetId="2558" refreshError="1"/>
      <sheetData sheetId="2559" refreshError="1"/>
      <sheetData sheetId="2560" refreshError="1"/>
      <sheetData sheetId="2561" refreshError="1"/>
      <sheetData sheetId="2562" refreshError="1"/>
      <sheetData sheetId="2563" refreshError="1"/>
      <sheetData sheetId="2564" refreshError="1"/>
      <sheetData sheetId="2565" refreshError="1"/>
      <sheetData sheetId="2566" refreshError="1"/>
      <sheetData sheetId="2567" refreshError="1"/>
      <sheetData sheetId="2568" refreshError="1"/>
      <sheetData sheetId="2569" refreshError="1"/>
      <sheetData sheetId="2570" refreshError="1"/>
      <sheetData sheetId="2571" refreshError="1"/>
      <sheetData sheetId="2572" refreshError="1"/>
      <sheetData sheetId="2573" refreshError="1"/>
      <sheetData sheetId="2574" refreshError="1"/>
      <sheetData sheetId="2575" refreshError="1"/>
      <sheetData sheetId="2576" refreshError="1"/>
      <sheetData sheetId="2577" refreshError="1"/>
      <sheetData sheetId="2578" refreshError="1"/>
      <sheetData sheetId="2579" refreshError="1"/>
      <sheetData sheetId="2580" refreshError="1"/>
      <sheetData sheetId="2581" refreshError="1"/>
      <sheetData sheetId="2582" refreshError="1"/>
      <sheetData sheetId="2583" refreshError="1"/>
      <sheetData sheetId="2584" refreshError="1"/>
      <sheetData sheetId="2585" refreshError="1"/>
      <sheetData sheetId="2586" refreshError="1"/>
      <sheetData sheetId="2587" refreshError="1"/>
      <sheetData sheetId="2588" refreshError="1"/>
      <sheetData sheetId="2589" refreshError="1"/>
      <sheetData sheetId="2590" refreshError="1"/>
      <sheetData sheetId="2591" refreshError="1"/>
      <sheetData sheetId="2592" refreshError="1"/>
      <sheetData sheetId="2593" refreshError="1"/>
      <sheetData sheetId="2594" refreshError="1"/>
      <sheetData sheetId="2595" refreshError="1"/>
      <sheetData sheetId="2596" refreshError="1"/>
      <sheetData sheetId="2597" refreshError="1"/>
      <sheetData sheetId="2598" refreshError="1"/>
      <sheetData sheetId="2599" refreshError="1"/>
      <sheetData sheetId="2600" refreshError="1"/>
      <sheetData sheetId="2601" refreshError="1"/>
      <sheetData sheetId="2602" refreshError="1"/>
      <sheetData sheetId="2603" refreshError="1"/>
      <sheetData sheetId="2604" refreshError="1"/>
      <sheetData sheetId="2605" refreshError="1"/>
      <sheetData sheetId="2606" refreshError="1"/>
      <sheetData sheetId="2607" refreshError="1"/>
      <sheetData sheetId="2608" refreshError="1"/>
      <sheetData sheetId="2609" refreshError="1"/>
      <sheetData sheetId="2610" refreshError="1"/>
      <sheetData sheetId="2611" refreshError="1"/>
      <sheetData sheetId="2612" refreshError="1"/>
      <sheetData sheetId="2613" refreshError="1"/>
      <sheetData sheetId="2614" refreshError="1"/>
      <sheetData sheetId="2615" refreshError="1"/>
      <sheetData sheetId="2616" refreshError="1"/>
      <sheetData sheetId="2617" refreshError="1"/>
      <sheetData sheetId="2618" refreshError="1"/>
      <sheetData sheetId="2619" refreshError="1"/>
      <sheetData sheetId="2620" refreshError="1"/>
      <sheetData sheetId="2621" refreshError="1"/>
      <sheetData sheetId="2622" refreshError="1"/>
      <sheetData sheetId="2623" refreshError="1"/>
      <sheetData sheetId="2624" refreshError="1"/>
      <sheetData sheetId="2625" refreshError="1"/>
      <sheetData sheetId="2626" refreshError="1"/>
      <sheetData sheetId="2627" refreshError="1"/>
      <sheetData sheetId="2628" refreshError="1"/>
      <sheetData sheetId="2629" refreshError="1"/>
      <sheetData sheetId="2630" refreshError="1"/>
      <sheetData sheetId="2631" refreshError="1"/>
      <sheetData sheetId="2632" refreshError="1"/>
      <sheetData sheetId="2633" refreshError="1"/>
      <sheetData sheetId="2634" refreshError="1"/>
      <sheetData sheetId="2635" refreshError="1"/>
      <sheetData sheetId="2636" refreshError="1"/>
      <sheetData sheetId="2637" refreshError="1"/>
      <sheetData sheetId="2638" refreshError="1"/>
      <sheetData sheetId="2639" refreshError="1"/>
      <sheetData sheetId="2640" refreshError="1"/>
      <sheetData sheetId="2641" refreshError="1"/>
      <sheetData sheetId="2642" refreshError="1"/>
      <sheetData sheetId="2643" refreshError="1"/>
      <sheetData sheetId="2644" refreshError="1"/>
      <sheetData sheetId="2645" refreshError="1"/>
      <sheetData sheetId="2646" refreshError="1"/>
      <sheetData sheetId="2647" refreshError="1"/>
      <sheetData sheetId="2648" refreshError="1"/>
      <sheetData sheetId="2649" refreshError="1"/>
      <sheetData sheetId="2650" refreshError="1"/>
      <sheetData sheetId="2651" refreshError="1"/>
      <sheetData sheetId="2652" refreshError="1"/>
      <sheetData sheetId="2653" refreshError="1"/>
      <sheetData sheetId="2654" refreshError="1"/>
      <sheetData sheetId="2655" refreshError="1"/>
      <sheetData sheetId="2656" refreshError="1"/>
      <sheetData sheetId="2657" refreshError="1"/>
      <sheetData sheetId="2658" refreshError="1"/>
      <sheetData sheetId="2659" refreshError="1"/>
      <sheetData sheetId="2660" refreshError="1"/>
      <sheetData sheetId="2661"/>
      <sheetData sheetId="2662" refreshError="1"/>
      <sheetData sheetId="2663" refreshError="1"/>
      <sheetData sheetId="2664" refreshError="1"/>
      <sheetData sheetId="2665" refreshError="1"/>
      <sheetData sheetId="2666" refreshError="1"/>
      <sheetData sheetId="2667" refreshError="1"/>
      <sheetData sheetId="2668" refreshError="1"/>
      <sheetData sheetId="2669" refreshError="1"/>
      <sheetData sheetId="2670" refreshError="1"/>
      <sheetData sheetId="2671" refreshError="1"/>
      <sheetData sheetId="2672" refreshError="1"/>
      <sheetData sheetId="2673" refreshError="1"/>
      <sheetData sheetId="2674" refreshError="1"/>
      <sheetData sheetId="2675" refreshError="1"/>
      <sheetData sheetId="2676" refreshError="1"/>
      <sheetData sheetId="2677" refreshError="1"/>
      <sheetData sheetId="2678" refreshError="1"/>
      <sheetData sheetId="2679" refreshError="1"/>
      <sheetData sheetId="2680" refreshError="1"/>
      <sheetData sheetId="2681" refreshError="1"/>
      <sheetData sheetId="2682" refreshError="1"/>
      <sheetData sheetId="2683" refreshError="1"/>
      <sheetData sheetId="2684" refreshError="1"/>
      <sheetData sheetId="2685" refreshError="1"/>
      <sheetData sheetId="2686" refreshError="1"/>
      <sheetData sheetId="2687" refreshError="1"/>
      <sheetData sheetId="2688" refreshError="1"/>
      <sheetData sheetId="2689" refreshError="1"/>
      <sheetData sheetId="2690" refreshError="1"/>
      <sheetData sheetId="2691" refreshError="1"/>
      <sheetData sheetId="2692" refreshError="1"/>
      <sheetData sheetId="2693" refreshError="1"/>
      <sheetData sheetId="2694" refreshError="1"/>
      <sheetData sheetId="2695" refreshError="1"/>
      <sheetData sheetId="2696" refreshError="1"/>
      <sheetData sheetId="2697" refreshError="1"/>
      <sheetData sheetId="2698" refreshError="1"/>
      <sheetData sheetId="2699" refreshError="1"/>
      <sheetData sheetId="2700" refreshError="1"/>
      <sheetData sheetId="2701" refreshError="1"/>
      <sheetData sheetId="2702" refreshError="1"/>
      <sheetData sheetId="2703" refreshError="1"/>
      <sheetData sheetId="2704" refreshError="1"/>
      <sheetData sheetId="2705" refreshError="1"/>
      <sheetData sheetId="2706" refreshError="1"/>
      <sheetData sheetId="2707" refreshError="1"/>
      <sheetData sheetId="2708" refreshError="1"/>
      <sheetData sheetId="2709" refreshError="1"/>
      <sheetData sheetId="2710" refreshError="1"/>
      <sheetData sheetId="2711" refreshError="1"/>
      <sheetData sheetId="2712" refreshError="1"/>
      <sheetData sheetId="2713" refreshError="1"/>
      <sheetData sheetId="2714" refreshError="1"/>
      <sheetData sheetId="2715" refreshError="1"/>
      <sheetData sheetId="2716" refreshError="1"/>
      <sheetData sheetId="2717" refreshError="1"/>
      <sheetData sheetId="2718" refreshError="1"/>
      <sheetData sheetId="2719" refreshError="1"/>
      <sheetData sheetId="2720" refreshError="1"/>
      <sheetData sheetId="2721" refreshError="1"/>
      <sheetData sheetId="2722" refreshError="1"/>
      <sheetData sheetId="2723" refreshError="1"/>
      <sheetData sheetId="2724" refreshError="1"/>
      <sheetData sheetId="2725" refreshError="1"/>
      <sheetData sheetId="2726" refreshError="1"/>
      <sheetData sheetId="2727" refreshError="1"/>
      <sheetData sheetId="2728" refreshError="1"/>
      <sheetData sheetId="2729" refreshError="1"/>
      <sheetData sheetId="2730" refreshError="1"/>
      <sheetData sheetId="2731" refreshError="1"/>
      <sheetData sheetId="2732" refreshError="1"/>
      <sheetData sheetId="2733" refreshError="1"/>
      <sheetData sheetId="2734" refreshError="1"/>
      <sheetData sheetId="2735" refreshError="1"/>
      <sheetData sheetId="2736" refreshError="1"/>
      <sheetData sheetId="2737" refreshError="1"/>
      <sheetData sheetId="2738" refreshError="1"/>
      <sheetData sheetId="2739" refreshError="1"/>
      <sheetData sheetId="2740" refreshError="1"/>
      <sheetData sheetId="2741" refreshError="1"/>
      <sheetData sheetId="2742" refreshError="1"/>
      <sheetData sheetId="2743" refreshError="1"/>
      <sheetData sheetId="2744" refreshError="1"/>
      <sheetData sheetId="2745" refreshError="1"/>
      <sheetData sheetId="2746" refreshError="1"/>
      <sheetData sheetId="2747" refreshError="1"/>
      <sheetData sheetId="2748" refreshError="1"/>
      <sheetData sheetId="2749" refreshError="1"/>
      <sheetData sheetId="2750" refreshError="1"/>
      <sheetData sheetId="2751" refreshError="1"/>
      <sheetData sheetId="2752" refreshError="1"/>
      <sheetData sheetId="2753" refreshError="1"/>
      <sheetData sheetId="2754" refreshError="1"/>
      <sheetData sheetId="2755" refreshError="1"/>
      <sheetData sheetId="2756" refreshError="1"/>
      <sheetData sheetId="2757" refreshError="1"/>
      <sheetData sheetId="2758" refreshError="1"/>
      <sheetData sheetId="2759" refreshError="1"/>
      <sheetData sheetId="2760" refreshError="1"/>
      <sheetData sheetId="2761" refreshError="1"/>
      <sheetData sheetId="2762" refreshError="1"/>
      <sheetData sheetId="2763" refreshError="1"/>
      <sheetData sheetId="2764" refreshError="1"/>
      <sheetData sheetId="2765" refreshError="1"/>
      <sheetData sheetId="2766" refreshError="1"/>
      <sheetData sheetId="2767" refreshError="1"/>
      <sheetData sheetId="2768" refreshError="1"/>
      <sheetData sheetId="2769" refreshError="1"/>
      <sheetData sheetId="2770" refreshError="1"/>
      <sheetData sheetId="2771" refreshError="1"/>
      <sheetData sheetId="2772" refreshError="1"/>
      <sheetData sheetId="2773" refreshError="1"/>
      <sheetData sheetId="2774" refreshError="1"/>
      <sheetData sheetId="2775" refreshError="1"/>
      <sheetData sheetId="2776" refreshError="1"/>
      <sheetData sheetId="2777" refreshError="1"/>
      <sheetData sheetId="2778" refreshError="1"/>
      <sheetData sheetId="2779" refreshError="1"/>
      <sheetData sheetId="2780" refreshError="1"/>
      <sheetData sheetId="2781" refreshError="1"/>
      <sheetData sheetId="2782" refreshError="1"/>
      <sheetData sheetId="2783" refreshError="1"/>
      <sheetData sheetId="2784" refreshError="1"/>
      <sheetData sheetId="2785" refreshError="1"/>
      <sheetData sheetId="2786" refreshError="1"/>
      <sheetData sheetId="2787" refreshError="1"/>
      <sheetData sheetId="2788" refreshError="1"/>
      <sheetData sheetId="2789" refreshError="1"/>
      <sheetData sheetId="2790" refreshError="1"/>
      <sheetData sheetId="2791" refreshError="1"/>
      <sheetData sheetId="2792" refreshError="1"/>
      <sheetData sheetId="2793" refreshError="1"/>
      <sheetData sheetId="2794" refreshError="1"/>
      <sheetData sheetId="2795" refreshError="1"/>
      <sheetData sheetId="2796" refreshError="1"/>
      <sheetData sheetId="2797" refreshError="1"/>
      <sheetData sheetId="2798" refreshError="1"/>
      <sheetData sheetId="2799" refreshError="1"/>
      <sheetData sheetId="2800" refreshError="1"/>
      <sheetData sheetId="2801" refreshError="1"/>
      <sheetData sheetId="2802" refreshError="1"/>
      <sheetData sheetId="2803" refreshError="1"/>
      <sheetData sheetId="2804" refreshError="1"/>
      <sheetData sheetId="2805" refreshError="1"/>
      <sheetData sheetId="2806" refreshError="1"/>
      <sheetData sheetId="2807" refreshError="1"/>
      <sheetData sheetId="2808" refreshError="1"/>
      <sheetData sheetId="2809" refreshError="1"/>
      <sheetData sheetId="2810"/>
      <sheetData sheetId="2811" refreshError="1"/>
      <sheetData sheetId="2812" refreshError="1"/>
      <sheetData sheetId="2813" refreshError="1"/>
      <sheetData sheetId="2814" refreshError="1"/>
      <sheetData sheetId="2815" refreshError="1"/>
      <sheetData sheetId="2816" refreshError="1"/>
      <sheetData sheetId="2817" refreshError="1"/>
      <sheetData sheetId="2818" refreshError="1"/>
      <sheetData sheetId="2819" refreshError="1"/>
      <sheetData sheetId="2820" refreshError="1"/>
      <sheetData sheetId="2821" refreshError="1"/>
      <sheetData sheetId="2822" refreshError="1"/>
      <sheetData sheetId="2823" refreshError="1"/>
      <sheetData sheetId="2824" refreshError="1"/>
      <sheetData sheetId="2825" refreshError="1"/>
      <sheetData sheetId="2826" refreshError="1"/>
      <sheetData sheetId="2827" refreshError="1"/>
      <sheetData sheetId="2828" refreshError="1"/>
      <sheetData sheetId="2829" refreshError="1"/>
      <sheetData sheetId="2830" refreshError="1"/>
      <sheetData sheetId="2831" refreshError="1"/>
      <sheetData sheetId="2832" refreshError="1"/>
      <sheetData sheetId="2833" refreshError="1"/>
      <sheetData sheetId="2834" refreshError="1"/>
      <sheetData sheetId="2835" refreshError="1"/>
      <sheetData sheetId="2836" refreshError="1"/>
      <sheetData sheetId="2837" refreshError="1"/>
      <sheetData sheetId="2838" refreshError="1"/>
      <sheetData sheetId="2839" refreshError="1"/>
      <sheetData sheetId="2840" refreshError="1"/>
      <sheetData sheetId="2841" refreshError="1"/>
      <sheetData sheetId="2842" refreshError="1"/>
      <sheetData sheetId="2843" refreshError="1"/>
      <sheetData sheetId="2844" refreshError="1"/>
      <sheetData sheetId="2845" refreshError="1"/>
      <sheetData sheetId="2846" refreshError="1"/>
      <sheetData sheetId="2847" refreshError="1"/>
      <sheetData sheetId="2848" refreshError="1"/>
      <sheetData sheetId="2849" refreshError="1"/>
      <sheetData sheetId="2850"/>
      <sheetData sheetId="2851" refreshError="1"/>
      <sheetData sheetId="2852" refreshError="1"/>
      <sheetData sheetId="2853" refreshError="1"/>
      <sheetData sheetId="2854" refreshError="1"/>
      <sheetData sheetId="2855" refreshError="1"/>
      <sheetData sheetId="2856" refreshError="1"/>
      <sheetData sheetId="2857" refreshError="1"/>
      <sheetData sheetId="2858" refreshError="1"/>
      <sheetData sheetId="2859" refreshError="1"/>
      <sheetData sheetId="2860" refreshError="1"/>
      <sheetData sheetId="2861" refreshError="1"/>
      <sheetData sheetId="2862" refreshError="1"/>
      <sheetData sheetId="2863" refreshError="1"/>
      <sheetData sheetId="2864" refreshError="1"/>
      <sheetData sheetId="2865" refreshError="1"/>
      <sheetData sheetId="2866" refreshError="1"/>
      <sheetData sheetId="2867" refreshError="1"/>
      <sheetData sheetId="2868" refreshError="1"/>
      <sheetData sheetId="2869" refreshError="1"/>
      <sheetData sheetId="2870" refreshError="1"/>
      <sheetData sheetId="2871" refreshError="1"/>
      <sheetData sheetId="2872" refreshError="1"/>
      <sheetData sheetId="2873" refreshError="1"/>
      <sheetData sheetId="2874" refreshError="1"/>
      <sheetData sheetId="2875" refreshError="1"/>
      <sheetData sheetId="2876" refreshError="1"/>
      <sheetData sheetId="2877" refreshError="1"/>
      <sheetData sheetId="2878" refreshError="1"/>
      <sheetData sheetId="2879" refreshError="1"/>
      <sheetData sheetId="2880" refreshError="1"/>
      <sheetData sheetId="2881" refreshError="1"/>
      <sheetData sheetId="2882" refreshError="1"/>
      <sheetData sheetId="2883" refreshError="1"/>
      <sheetData sheetId="2884" refreshError="1"/>
      <sheetData sheetId="2885" refreshError="1"/>
      <sheetData sheetId="2886" refreshError="1"/>
      <sheetData sheetId="2887" refreshError="1"/>
      <sheetData sheetId="2888" refreshError="1"/>
      <sheetData sheetId="2889" refreshError="1"/>
      <sheetData sheetId="2890" refreshError="1"/>
      <sheetData sheetId="2891" refreshError="1"/>
      <sheetData sheetId="2892" refreshError="1"/>
      <sheetData sheetId="2893" refreshError="1"/>
      <sheetData sheetId="2894" refreshError="1"/>
      <sheetData sheetId="2895" refreshError="1"/>
      <sheetData sheetId="2896" refreshError="1"/>
      <sheetData sheetId="2897" refreshError="1"/>
      <sheetData sheetId="2898" refreshError="1"/>
      <sheetData sheetId="2899" refreshError="1"/>
      <sheetData sheetId="2900" refreshError="1"/>
      <sheetData sheetId="2901" refreshError="1"/>
      <sheetData sheetId="2902" refreshError="1"/>
      <sheetData sheetId="2903" refreshError="1"/>
      <sheetData sheetId="2904" refreshError="1"/>
      <sheetData sheetId="2905" refreshError="1"/>
      <sheetData sheetId="2906" refreshError="1"/>
      <sheetData sheetId="2907" refreshError="1"/>
      <sheetData sheetId="2908" refreshError="1"/>
      <sheetData sheetId="2909" refreshError="1"/>
      <sheetData sheetId="2910" refreshError="1"/>
      <sheetData sheetId="2911" refreshError="1"/>
      <sheetData sheetId="2912" refreshError="1"/>
      <sheetData sheetId="2913" refreshError="1"/>
      <sheetData sheetId="2914" refreshError="1"/>
      <sheetData sheetId="2915" refreshError="1"/>
      <sheetData sheetId="2916" refreshError="1"/>
      <sheetData sheetId="2917" refreshError="1"/>
      <sheetData sheetId="2918" refreshError="1"/>
      <sheetData sheetId="2919" refreshError="1"/>
      <sheetData sheetId="2920" refreshError="1"/>
      <sheetData sheetId="2921" refreshError="1"/>
      <sheetData sheetId="2922" refreshError="1"/>
      <sheetData sheetId="2923" refreshError="1"/>
      <sheetData sheetId="2924" refreshError="1"/>
      <sheetData sheetId="2925" refreshError="1"/>
      <sheetData sheetId="2926" refreshError="1"/>
      <sheetData sheetId="2927" refreshError="1"/>
      <sheetData sheetId="2928" refreshError="1"/>
      <sheetData sheetId="2929" refreshError="1"/>
      <sheetData sheetId="2930" refreshError="1"/>
      <sheetData sheetId="2931" refreshError="1"/>
      <sheetData sheetId="2932" refreshError="1"/>
      <sheetData sheetId="2933" refreshError="1"/>
      <sheetData sheetId="2934" refreshError="1"/>
      <sheetData sheetId="2935" refreshError="1"/>
      <sheetData sheetId="2936" refreshError="1"/>
      <sheetData sheetId="2937" refreshError="1"/>
      <sheetData sheetId="2938" refreshError="1"/>
      <sheetData sheetId="2939" refreshError="1"/>
      <sheetData sheetId="2940" refreshError="1"/>
      <sheetData sheetId="2941" refreshError="1"/>
      <sheetData sheetId="2942" refreshError="1"/>
      <sheetData sheetId="2943" refreshError="1"/>
      <sheetData sheetId="2944" refreshError="1"/>
      <sheetData sheetId="2945" refreshError="1"/>
      <sheetData sheetId="2946" refreshError="1"/>
      <sheetData sheetId="2947" refreshError="1"/>
      <sheetData sheetId="2948" refreshError="1"/>
      <sheetData sheetId="2949" refreshError="1"/>
      <sheetData sheetId="2950" refreshError="1"/>
      <sheetData sheetId="2951" refreshError="1"/>
      <sheetData sheetId="2952" refreshError="1"/>
      <sheetData sheetId="2953" refreshError="1"/>
      <sheetData sheetId="2954"/>
      <sheetData sheetId="2955" refreshError="1"/>
      <sheetData sheetId="2956" refreshError="1"/>
      <sheetData sheetId="2957" refreshError="1"/>
      <sheetData sheetId="2958" refreshError="1"/>
      <sheetData sheetId="2959" refreshError="1"/>
      <sheetData sheetId="2960" refreshError="1"/>
      <sheetData sheetId="2961" refreshError="1"/>
      <sheetData sheetId="2962" refreshError="1"/>
      <sheetData sheetId="2963" refreshError="1"/>
      <sheetData sheetId="2964" refreshError="1"/>
      <sheetData sheetId="2965" refreshError="1"/>
      <sheetData sheetId="2966" refreshError="1"/>
      <sheetData sheetId="2967" refreshError="1"/>
      <sheetData sheetId="2968" refreshError="1"/>
      <sheetData sheetId="2969" refreshError="1"/>
      <sheetData sheetId="2970" refreshError="1"/>
      <sheetData sheetId="2971" refreshError="1"/>
      <sheetData sheetId="2972" refreshError="1"/>
      <sheetData sheetId="2973" refreshError="1"/>
      <sheetData sheetId="2974" refreshError="1"/>
      <sheetData sheetId="2975" refreshError="1"/>
      <sheetData sheetId="2976" refreshError="1"/>
      <sheetData sheetId="2977" refreshError="1"/>
      <sheetData sheetId="2978" refreshError="1"/>
      <sheetData sheetId="2979" refreshError="1"/>
      <sheetData sheetId="2980" refreshError="1"/>
      <sheetData sheetId="2981" refreshError="1"/>
      <sheetData sheetId="2982" refreshError="1"/>
      <sheetData sheetId="2983" refreshError="1"/>
      <sheetData sheetId="2984" refreshError="1"/>
      <sheetData sheetId="2985" refreshError="1"/>
      <sheetData sheetId="2986" refreshError="1"/>
      <sheetData sheetId="2987" refreshError="1"/>
      <sheetData sheetId="2988" refreshError="1"/>
      <sheetData sheetId="2989" refreshError="1"/>
      <sheetData sheetId="2990" refreshError="1"/>
      <sheetData sheetId="2991" refreshError="1"/>
      <sheetData sheetId="2992" refreshError="1"/>
      <sheetData sheetId="2993" refreshError="1"/>
      <sheetData sheetId="2994" refreshError="1"/>
      <sheetData sheetId="2995" refreshError="1"/>
      <sheetData sheetId="2996" refreshError="1"/>
      <sheetData sheetId="2997" refreshError="1"/>
      <sheetData sheetId="2998" refreshError="1"/>
      <sheetData sheetId="2999" refreshError="1"/>
      <sheetData sheetId="3000" refreshError="1"/>
      <sheetData sheetId="3001" refreshError="1"/>
      <sheetData sheetId="3002" refreshError="1"/>
      <sheetData sheetId="3003" refreshError="1"/>
      <sheetData sheetId="3004" refreshError="1"/>
      <sheetData sheetId="3005"/>
      <sheetData sheetId="3006" refreshError="1"/>
      <sheetData sheetId="3007" refreshError="1"/>
      <sheetData sheetId="3008" refreshError="1"/>
      <sheetData sheetId="3009" refreshError="1"/>
      <sheetData sheetId="3010" refreshError="1"/>
      <sheetData sheetId="3011" refreshError="1"/>
      <sheetData sheetId="3012" refreshError="1"/>
      <sheetData sheetId="3013" refreshError="1"/>
      <sheetData sheetId="3014" refreshError="1"/>
      <sheetData sheetId="3015" refreshError="1"/>
      <sheetData sheetId="3016" refreshError="1"/>
      <sheetData sheetId="3017" refreshError="1"/>
      <sheetData sheetId="3018" refreshError="1"/>
      <sheetData sheetId="3019" refreshError="1"/>
      <sheetData sheetId="3020" refreshError="1"/>
      <sheetData sheetId="3021" refreshError="1"/>
      <sheetData sheetId="3022" refreshError="1"/>
      <sheetData sheetId="3023" refreshError="1"/>
      <sheetData sheetId="3024" refreshError="1"/>
      <sheetData sheetId="3025" refreshError="1"/>
      <sheetData sheetId="3026" refreshError="1"/>
      <sheetData sheetId="3027" refreshError="1"/>
      <sheetData sheetId="3028" refreshError="1"/>
      <sheetData sheetId="3029" refreshError="1"/>
      <sheetData sheetId="3030" refreshError="1"/>
      <sheetData sheetId="3031" refreshError="1"/>
      <sheetData sheetId="3032" refreshError="1"/>
      <sheetData sheetId="3033" refreshError="1"/>
      <sheetData sheetId="3034" refreshError="1"/>
      <sheetData sheetId="3035" refreshError="1"/>
      <sheetData sheetId="3036" refreshError="1"/>
      <sheetData sheetId="3037" refreshError="1"/>
      <sheetData sheetId="3038" refreshError="1"/>
      <sheetData sheetId="3039" refreshError="1"/>
      <sheetData sheetId="3040" refreshError="1"/>
      <sheetData sheetId="3041" refreshError="1"/>
      <sheetData sheetId="3042" refreshError="1"/>
      <sheetData sheetId="3043" refreshError="1"/>
      <sheetData sheetId="3044" refreshError="1"/>
      <sheetData sheetId="3045" refreshError="1"/>
      <sheetData sheetId="3046" refreshError="1"/>
      <sheetData sheetId="3047" refreshError="1"/>
      <sheetData sheetId="3048" refreshError="1"/>
      <sheetData sheetId="3049" refreshError="1"/>
      <sheetData sheetId="3050" refreshError="1"/>
      <sheetData sheetId="3051" refreshError="1"/>
      <sheetData sheetId="3052" refreshError="1"/>
      <sheetData sheetId="3053" refreshError="1"/>
      <sheetData sheetId="3054" refreshError="1"/>
      <sheetData sheetId="3055" refreshError="1"/>
      <sheetData sheetId="3056" refreshError="1"/>
      <sheetData sheetId="3057" refreshError="1"/>
      <sheetData sheetId="3058" refreshError="1"/>
      <sheetData sheetId="3059" refreshError="1"/>
      <sheetData sheetId="3060" refreshError="1"/>
      <sheetData sheetId="3061" refreshError="1"/>
      <sheetData sheetId="3062" refreshError="1"/>
      <sheetData sheetId="3063" refreshError="1"/>
      <sheetData sheetId="3064" refreshError="1"/>
      <sheetData sheetId="3065" refreshError="1"/>
      <sheetData sheetId="3066" refreshError="1"/>
      <sheetData sheetId="3067" refreshError="1"/>
      <sheetData sheetId="3068" refreshError="1"/>
      <sheetData sheetId="3069" refreshError="1"/>
      <sheetData sheetId="3070" refreshError="1"/>
      <sheetData sheetId="3071" refreshError="1"/>
      <sheetData sheetId="3072" refreshError="1"/>
      <sheetData sheetId="3073" refreshError="1"/>
      <sheetData sheetId="3074" refreshError="1"/>
      <sheetData sheetId="3075" refreshError="1"/>
      <sheetData sheetId="3076" refreshError="1"/>
      <sheetData sheetId="3077" refreshError="1"/>
      <sheetData sheetId="3078" refreshError="1"/>
      <sheetData sheetId="3079" refreshError="1"/>
      <sheetData sheetId="3080" refreshError="1"/>
      <sheetData sheetId="3081" refreshError="1"/>
      <sheetData sheetId="3082" refreshError="1"/>
      <sheetData sheetId="3083" refreshError="1"/>
      <sheetData sheetId="3084" refreshError="1"/>
      <sheetData sheetId="3085" refreshError="1"/>
      <sheetData sheetId="3086" refreshError="1"/>
      <sheetData sheetId="3087" refreshError="1"/>
      <sheetData sheetId="3088" refreshError="1"/>
      <sheetData sheetId="3089" refreshError="1"/>
      <sheetData sheetId="3090" refreshError="1"/>
      <sheetData sheetId="3091" refreshError="1"/>
      <sheetData sheetId="3092" refreshError="1"/>
      <sheetData sheetId="3093" refreshError="1"/>
      <sheetData sheetId="3094" refreshError="1"/>
      <sheetData sheetId="3095" refreshError="1"/>
      <sheetData sheetId="3096" refreshError="1"/>
      <sheetData sheetId="3097" refreshError="1"/>
      <sheetData sheetId="3098" refreshError="1"/>
      <sheetData sheetId="3099" refreshError="1"/>
      <sheetData sheetId="3100" refreshError="1"/>
      <sheetData sheetId="3101"/>
      <sheetData sheetId="3102" refreshError="1"/>
      <sheetData sheetId="3103" refreshError="1"/>
      <sheetData sheetId="3104" refreshError="1"/>
      <sheetData sheetId="3105" refreshError="1"/>
      <sheetData sheetId="3106" refreshError="1"/>
      <sheetData sheetId="3107" refreshError="1"/>
      <sheetData sheetId="3108" refreshError="1"/>
      <sheetData sheetId="3109" refreshError="1"/>
      <sheetData sheetId="3110" refreshError="1"/>
      <sheetData sheetId="3111" refreshError="1"/>
      <sheetData sheetId="3112" refreshError="1"/>
      <sheetData sheetId="3113" refreshError="1"/>
      <sheetData sheetId="3114" refreshError="1"/>
      <sheetData sheetId="3115" refreshError="1"/>
      <sheetData sheetId="3116" refreshError="1"/>
      <sheetData sheetId="3117" refreshError="1"/>
      <sheetData sheetId="3118" refreshError="1"/>
      <sheetData sheetId="3119" refreshError="1"/>
      <sheetData sheetId="3120" refreshError="1"/>
      <sheetData sheetId="3121" refreshError="1"/>
      <sheetData sheetId="3122" refreshError="1"/>
      <sheetData sheetId="3123" refreshError="1"/>
      <sheetData sheetId="3124" refreshError="1"/>
      <sheetData sheetId="3125" refreshError="1"/>
      <sheetData sheetId="3126" refreshError="1"/>
      <sheetData sheetId="3127" refreshError="1"/>
      <sheetData sheetId="3128" refreshError="1"/>
      <sheetData sheetId="3129" refreshError="1"/>
      <sheetData sheetId="3130" refreshError="1"/>
      <sheetData sheetId="3131" refreshError="1"/>
      <sheetData sheetId="3132" refreshError="1"/>
      <sheetData sheetId="3133" refreshError="1"/>
      <sheetData sheetId="3134" refreshError="1"/>
      <sheetData sheetId="3135" refreshError="1"/>
      <sheetData sheetId="3136" refreshError="1"/>
      <sheetData sheetId="3137" refreshError="1"/>
      <sheetData sheetId="3138" refreshError="1"/>
      <sheetData sheetId="3139" refreshError="1"/>
      <sheetData sheetId="3140" refreshError="1"/>
      <sheetData sheetId="3141" refreshError="1"/>
      <sheetData sheetId="3142" refreshError="1"/>
      <sheetData sheetId="3143" refreshError="1"/>
      <sheetData sheetId="3144" refreshError="1"/>
      <sheetData sheetId="3145" refreshError="1"/>
      <sheetData sheetId="3146" refreshError="1"/>
      <sheetData sheetId="3147" refreshError="1"/>
      <sheetData sheetId="3148" refreshError="1"/>
      <sheetData sheetId="3149" refreshError="1"/>
      <sheetData sheetId="3150" refreshError="1"/>
      <sheetData sheetId="3151" refreshError="1"/>
      <sheetData sheetId="3152" refreshError="1"/>
      <sheetData sheetId="3153" refreshError="1"/>
      <sheetData sheetId="3154" refreshError="1"/>
      <sheetData sheetId="3155" refreshError="1"/>
      <sheetData sheetId="3156" refreshError="1"/>
      <sheetData sheetId="3157" refreshError="1"/>
      <sheetData sheetId="3158" refreshError="1"/>
      <sheetData sheetId="3159" refreshError="1"/>
      <sheetData sheetId="3160" refreshError="1"/>
      <sheetData sheetId="3161" refreshError="1"/>
      <sheetData sheetId="3162" refreshError="1"/>
      <sheetData sheetId="3163" refreshError="1"/>
      <sheetData sheetId="3164" refreshError="1"/>
      <sheetData sheetId="3165" refreshError="1"/>
      <sheetData sheetId="3166" refreshError="1"/>
      <sheetData sheetId="3167" refreshError="1"/>
      <sheetData sheetId="3168" refreshError="1"/>
      <sheetData sheetId="3169" refreshError="1"/>
      <sheetData sheetId="3170" refreshError="1"/>
      <sheetData sheetId="3171" refreshError="1"/>
      <sheetData sheetId="3172" refreshError="1"/>
      <sheetData sheetId="3173" refreshError="1"/>
      <sheetData sheetId="3174" refreshError="1"/>
      <sheetData sheetId="3175" refreshError="1"/>
      <sheetData sheetId="3176" refreshError="1"/>
      <sheetData sheetId="3177" refreshError="1"/>
      <sheetData sheetId="3178" refreshError="1"/>
      <sheetData sheetId="3179" refreshError="1"/>
      <sheetData sheetId="3180" refreshError="1"/>
      <sheetData sheetId="3181"/>
      <sheetData sheetId="3182" refreshError="1"/>
      <sheetData sheetId="3183" refreshError="1"/>
      <sheetData sheetId="3184" refreshError="1"/>
      <sheetData sheetId="3185" refreshError="1"/>
      <sheetData sheetId="3186" refreshError="1"/>
      <sheetData sheetId="3187" refreshError="1"/>
      <sheetData sheetId="3188"/>
      <sheetData sheetId="3189" refreshError="1"/>
      <sheetData sheetId="3190" refreshError="1"/>
      <sheetData sheetId="3191" refreshError="1"/>
      <sheetData sheetId="3192" refreshError="1"/>
      <sheetData sheetId="3193" refreshError="1"/>
      <sheetData sheetId="3194" refreshError="1"/>
      <sheetData sheetId="3195" refreshError="1"/>
      <sheetData sheetId="3196" refreshError="1"/>
      <sheetData sheetId="3197" refreshError="1"/>
      <sheetData sheetId="3198" refreshError="1"/>
      <sheetData sheetId="3199" refreshError="1"/>
      <sheetData sheetId="3200" refreshError="1"/>
      <sheetData sheetId="3201" refreshError="1"/>
      <sheetData sheetId="3202" refreshError="1"/>
      <sheetData sheetId="3203" refreshError="1"/>
      <sheetData sheetId="3204" refreshError="1"/>
      <sheetData sheetId="3205" refreshError="1"/>
      <sheetData sheetId="3206" refreshError="1"/>
      <sheetData sheetId="3207" refreshError="1"/>
      <sheetData sheetId="3208" refreshError="1"/>
      <sheetData sheetId="3209" refreshError="1"/>
      <sheetData sheetId="3210" refreshError="1"/>
      <sheetData sheetId="3211" refreshError="1"/>
      <sheetData sheetId="3212" refreshError="1"/>
      <sheetData sheetId="3213" refreshError="1"/>
      <sheetData sheetId="3214" refreshError="1"/>
      <sheetData sheetId="3215" refreshError="1"/>
      <sheetData sheetId="3216" refreshError="1"/>
      <sheetData sheetId="3217" refreshError="1"/>
      <sheetData sheetId="3218" refreshError="1"/>
      <sheetData sheetId="3219" refreshError="1"/>
      <sheetData sheetId="3220" refreshError="1"/>
      <sheetData sheetId="3221" refreshError="1"/>
      <sheetData sheetId="3222" refreshError="1"/>
      <sheetData sheetId="3223" refreshError="1"/>
      <sheetData sheetId="3224" refreshError="1"/>
      <sheetData sheetId="3225" refreshError="1"/>
      <sheetData sheetId="3226" refreshError="1"/>
      <sheetData sheetId="3227" refreshError="1"/>
      <sheetData sheetId="3228" refreshError="1"/>
      <sheetData sheetId="3229" refreshError="1"/>
      <sheetData sheetId="3230" refreshError="1"/>
      <sheetData sheetId="3231" refreshError="1"/>
      <sheetData sheetId="3232" refreshError="1"/>
      <sheetData sheetId="3233" refreshError="1"/>
      <sheetData sheetId="3234" refreshError="1"/>
      <sheetData sheetId="3235" refreshError="1"/>
      <sheetData sheetId="3236" refreshError="1"/>
      <sheetData sheetId="3237" refreshError="1"/>
      <sheetData sheetId="3238" refreshError="1"/>
      <sheetData sheetId="3239" refreshError="1"/>
      <sheetData sheetId="3240" refreshError="1"/>
      <sheetData sheetId="3241" refreshError="1"/>
      <sheetData sheetId="3242" refreshError="1"/>
      <sheetData sheetId="3243" refreshError="1"/>
      <sheetData sheetId="3244" refreshError="1"/>
      <sheetData sheetId="3245" refreshError="1"/>
      <sheetData sheetId="3246" refreshError="1"/>
      <sheetData sheetId="3247" refreshError="1"/>
      <sheetData sheetId="3248" refreshError="1"/>
      <sheetData sheetId="3249" refreshError="1"/>
      <sheetData sheetId="3250" refreshError="1"/>
      <sheetData sheetId="3251" refreshError="1"/>
      <sheetData sheetId="3252" refreshError="1"/>
      <sheetData sheetId="3253" refreshError="1"/>
      <sheetData sheetId="3254" refreshError="1"/>
      <sheetData sheetId="3255" refreshError="1"/>
      <sheetData sheetId="3256" refreshError="1"/>
      <sheetData sheetId="3257" refreshError="1"/>
      <sheetData sheetId="3258" refreshError="1"/>
      <sheetData sheetId="3259" refreshError="1"/>
      <sheetData sheetId="3260" refreshError="1"/>
      <sheetData sheetId="3261" refreshError="1"/>
      <sheetData sheetId="3262" refreshError="1"/>
      <sheetData sheetId="3263" refreshError="1"/>
      <sheetData sheetId="3264" refreshError="1"/>
      <sheetData sheetId="3265" refreshError="1"/>
      <sheetData sheetId="3266" refreshError="1"/>
      <sheetData sheetId="3267" refreshError="1"/>
      <sheetData sheetId="3268" refreshError="1"/>
      <sheetData sheetId="3269" refreshError="1"/>
      <sheetData sheetId="3270" refreshError="1"/>
      <sheetData sheetId="3271" refreshError="1"/>
      <sheetData sheetId="3272" refreshError="1"/>
      <sheetData sheetId="3273" refreshError="1"/>
      <sheetData sheetId="3274" refreshError="1"/>
      <sheetData sheetId="3275" refreshError="1"/>
      <sheetData sheetId="3276" refreshError="1"/>
      <sheetData sheetId="3277" refreshError="1"/>
      <sheetData sheetId="3278" refreshError="1"/>
      <sheetData sheetId="3279" refreshError="1"/>
      <sheetData sheetId="3280" refreshError="1"/>
      <sheetData sheetId="3281" refreshError="1"/>
      <sheetData sheetId="3282" refreshError="1"/>
      <sheetData sheetId="3283" refreshError="1"/>
      <sheetData sheetId="3284" refreshError="1"/>
      <sheetData sheetId="3285" refreshError="1"/>
      <sheetData sheetId="3286" refreshError="1"/>
      <sheetData sheetId="3287" refreshError="1"/>
      <sheetData sheetId="3288" refreshError="1"/>
      <sheetData sheetId="3289" refreshError="1"/>
      <sheetData sheetId="3290" refreshError="1"/>
      <sheetData sheetId="3291" refreshError="1"/>
      <sheetData sheetId="3292" refreshError="1"/>
      <sheetData sheetId="3293" refreshError="1"/>
      <sheetData sheetId="3294" refreshError="1"/>
      <sheetData sheetId="3295" refreshError="1"/>
      <sheetData sheetId="3296" refreshError="1"/>
      <sheetData sheetId="3297" refreshError="1"/>
      <sheetData sheetId="3298" refreshError="1"/>
      <sheetData sheetId="3299" refreshError="1"/>
      <sheetData sheetId="3300" refreshError="1"/>
      <sheetData sheetId="3301" refreshError="1"/>
      <sheetData sheetId="3302" refreshError="1"/>
      <sheetData sheetId="3303" refreshError="1"/>
      <sheetData sheetId="3304" refreshError="1"/>
      <sheetData sheetId="3305" refreshError="1"/>
      <sheetData sheetId="3306" refreshError="1"/>
      <sheetData sheetId="3307" refreshError="1"/>
      <sheetData sheetId="3308" refreshError="1"/>
      <sheetData sheetId="3309" refreshError="1"/>
      <sheetData sheetId="3310" refreshError="1"/>
      <sheetData sheetId="3311" refreshError="1"/>
      <sheetData sheetId="3312" refreshError="1"/>
      <sheetData sheetId="3313" refreshError="1"/>
      <sheetData sheetId="3314" refreshError="1"/>
      <sheetData sheetId="3315" refreshError="1"/>
      <sheetData sheetId="3316" refreshError="1"/>
      <sheetData sheetId="3317" refreshError="1"/>
      <sheetData sheetId="3318" refreshError="1"/>
      <sheetData sheetId="3319" refreshError="1"/>
      <sheetData sheetId="3320" refreshError="1"/>
      <sheetData sheetId="3321" refreshError="1"/>
      <sheetData sheetId="3322" refreshError="1"/>
      <sheetData sheetId="3323" refreshError="1"/>
      <sheetData sheetId="3324" refreshError="1"/>
      <sheetData sheetId="3325" refreshError="1"/>
      <sheetData sheetId="3326" refreshError="1"/>
      <sheetData sheetId="3327" refreshError="1"/>
      <sheetData sheetId="3328" refreshError="1"/>
      <sheetData sheetId="3329" refreshError="1"/>
      <sheetData sheetId="3330" refreshError="1"/>
      <sheetData sheetId="3331" refreshError="1"/>
      <sheetData sheetId="3332" refreshError="1"/>
      <sheetData sheetId="3333" refreshError="1"/>
      <sheetData sheetId="3334" refreshError="1"/>
      <sheetData sheetId="3335" refreshError="1"/>
      <sheetData sheetId="3336" refreshError="1"/>
      <sheetData sheetId="3337" refreshError="1"/>
      <sheetData sheetId="3338" refreshError="1"/>
      <sheetData sheetId="3339" refreshError="1"/>
      <sheetData sheetId="3340" refreshError="1"/>
      <sheetData sheetId="3341" refreshError="1"/>
      <sheetData sheetId="3342" refreshError="1"/>
      <sheetData sheetId="3343" refreshError="1"/>
      <sheetData sheetId="3344" refreshError="1"/>
      <sheetData sheetId="3345" refreshError="1"/>
      <sheetData sheetId="3346" refreshError="1"/>
      <sheetData sheetId="3347" refreshError="1"/>
      <sheetData sheetId="3348" refreshError="1"/>
      <sheetData sheetId="3349" refreshError="1"/>
      <sheetData sheetId="3350" refreshError="1"/>
      <sheetData sheetId="3351" refreshError="1"/>
      <sheetData sheetId="3352" refreshError="1"/>
      <sheetData sheetId="3353" refreshError="1"/>
      <sheetData sheetId="3354" refreshError="1"/>
      <sheetData sheetId="3355" refreshError="1"/>
      <sheetData sheetId="3356" refreshError="1"/>
      <sheetData sheetId="3357" refreshError="1"/>
      <sheetData sheetId="3358" refreshError="1"/>
      <sheetData sheetId="3359" refreshError="1"/>
      <sheetData sheetId="3360" refreshError="1"/>
      <sheetData sheetId="3361" refreshError="1"/>
      <sheetData sheetId="3362" refreshError="1"/>
      <sheetData sheetId="3363" refreshError="1"/>
      <sheetData sheetId="3364" refreshError="1"/>
      <sheetData sheetId="3365" refreshError="1"/>
      <sheetData sheetId="3366" refreshError="1"/>
      <sheetData sheetId="3367"/>
      <sheetData sheetId="3368" refreshError="1"/>
      <sheetData sheetId="3369" refreshError="1"/>
      <sheetData sheetId="3370"/>
      <sheetData sheetId="3371" refreshError="1"/>
      <sheetData sheetId="3372" refreshError="1"/>
      <sheetData sheetId="3373" refreshError="1"/>
      <sheetData sheetId="3374" refreshError="1"/>
      <sheetData sheetId="3375" refreshError="1"/>
      <sheetData sheetId="3376" refreshError="1"/>
      <sheetData sheetId="3377" refreshError="1"/>
      <sheetData sheetId="3378" refreshError="1"/>
      <sheetData sheetId="3379" refreshError="1"/>
      <sheetData sheetId="3380" refreshError="1"/>
      <sheetData sheetId="3381" refreshError="1"/>
      <sheetData sheetId="3382" refreshError="1"/>
      <sheetData sheetId="3383" refreshError="1"/>
      <sheetData sheetId="3384" refreshError="1"/>
      <sheetData sheetId="3385" refreshError="1"/>
      <sheetData sheetId="3386" refreshError="1"/>
      <sheetData sheetId="3387" refreshError="1"/>
      <sheetData sheetId="3388" refreshError="1"/>
      <sheetData sheetId="3389" refreshError="1"/>
      <sheetData sheetId="3390" refreshError="1"/>
      <sheetData sheetId="3391" refreshError="1"/>
      <sheetData sheetId="3392" refreshError="1"/>
      <sheetData sheetId="3393" refreshError="1"/>
      <sheetData sheetId="3394" refreshError="1"/>
      <sheetData sheetId="3395" refreshError="1"/>
      <sheetData sheetId="3396" refreshError="1"/>
      <sheetData sheetId="3397" refreshError="1"/>
      <sheetData sheetId="3398" refreshError="1"/>
      <sheetData sheetId="3399" refreshError="1"/>
      <sheetData sheetId="3400" refreshError="1"/>
      <sheetData sheetId="3401" refreshError="1"/>
      <sheetData sheetId="3402" refreshError="1"/>
      <sheetData sheetId="3403" refreshError="1"/>
      <sheetData sheetId="3404" refreshError="1"/>
      <sheetData sheetId="3405" refreshError="1"/>
      <sheetData sheetId="3406" refreshError="1"/>
      <sheetData sheetId="3407" refreshError="1"/>
      <sheetData sheetId="3408" refreshError="1"/>
      <sheetData sheetId="3409" refreshError="1"/>
      <sheetData sheetId="3410" refreshError="1"/>
      <sheetData sheetId="3411" refreshError="1"/>
      <sheetData sheetId="3412" refreshError="1"/>
      <sheetData sheetId="3413" refreshError="1"/>
      <sheetData sheetId="3414" refreshError="1"/>
      <sheetData sheetId="3415" refreshError="1"/>
      <sheetData sheetId="3416" refreshError="1"/>
      <sheetData sheetId="3417" refreshError="1"/>
      <sheetData sheetId="3418" refreshError="1"/>
      <sheetData sheetId="3419" refreshError="1"/>
      <sheetData sheetId="3420" refreshError="1"/>
      <sheetData sheetId="3421" refreshError="1"/>
      <sheetData sheetId="3422" refreshError="1"/>
      <sheetData sheetId="3423" refreshError="1"/>
      <sheetData sheetId="3424" refreshError="1"/>
      <sheetData sheetId="3425" refreshError="1"/>
      <sheetData sheetId="3426" refreshError="1"/>
      <sheetData sheetId="3427" refreshError="1"/>
      <sheetData sheetId="3428" refreshError="1"/>
      <sheetData sheetId="3429" refreshError="1"/>
      <sheetData sheetId="3430" refreshError="1"/>
      <sheetData sheetId="3431" refreshError="1"/>
      <sheetData sheetId="3432" refreshError="1"/>
      <sheetData sheetId="3433" refreshError="1"/>
      <sheetData sheetId="3434" refreshError="1"/>
      <sheetData sheetId="3435" refreshError="1"/>
      <sheetData sheetId="3436" refreshError="1"/>
      <sheetData sheetId="3437" refreshError="1"/>
      <sheetData sheetId="3438" refreshError="1"/>
      <sheetData sheetId="3439" refreshError="1"/>
      <sheetData sheetId="3440" refreshError="1"/>
      <sheetData sheetId="3441" refreshError="1"/>
      <sheetData sheetId="3442" refreshError="1"/>
      <sheetData sheetId="3443" refreshError="1"/>
      <sheetData sheetId="3444" refreshError="1"/>
      <sheetData sheetId="3445" refreshError="1"/>
      <sheetData sheetId="3446" refreshError="1"/>
      <sheetData sheetId="3447" refreshError="1"/>
      <sheetData sheetId="3448" refreshError="1"/>
      <sheetData sheetId="3449" refreshError="1"/>
      <sheetData sheetId="3450" refreshError="1"/>
      <sheetData sheetId="3451" refreshError="1"/>
      <sheetData sheetId="3452" refreshError="1"/>
      <sheetData sheetId="3453" refreshError="1"/>
      <sheetData sheetId="3454" refreshError="1"/>
      <sheetData sheetId="3455" refreshError="1"/>
      <sheetData sheetId="3456" refreshError="1"/>
      <sheetData sheetId="3457" refreshError="1"/>
      <sheetData sheetId="3458" refreshError="1"/>
      <sheetData sheetId="3459" refreshError="1"/>
      <sheetData sheetId="3460" refreshError="1"/>
      <sheetData sheetId="3461" refreshError="1"/>
      <sheetData sheetId="3462" refreshError="1"/>
      <sheetData sheetId="3463" refreshError="1"/>
      <sheetData sheetId="3464" refreshError="1"/>
      <sheetData sheetId="3465" refreshError="1"/>
      <sheetData sheetId="3466" refreshError="1"/>
      <sheetData sheetId="3467" refreshError="1"/>
      <sheetData sheetId="3468" refreshError="1"/>
      <sheetData sheetId="3469" refreshError="1"/>
      <sheetData sheetId="3470" refreshError="1"/>
      <sheetData sheetId="3471" refreshError="1"/>
      <sheetData sheetId="3472" refreshError="1"/>
      <sheetData sheetId="3473" refreshError="1"/>
      <sheetData sheetId="3474" refreshError="1"/>
      <sheetData sheetId="3475" refreshError="1"/>
      <sheetData sheetId="3476" refreshError="1"/>
      <sheetData sheetId="3477" refreshError="1"/>
      <sheetData sheetId="3478" refreshError="1"/>
      <sheetData sheetId="3479" refreshError="1"/>
      <sheetData sheetId="3480" refreshError="1"/>
      <sheetData sheetId="3481" refreshError="1"/>
      <sheetData sheetId="3482" refreshError="1"/>
      <sheetData sheetId="3483" refreshError="1"/>
      <sheetData sheetId="3484" refreshError="1"/>
      <sheetData sheetId="3485" refreshError="1"/>
      <sheetData sheetId="3486" refreshError="1"/>
      <sheetData sheetId="3487" refreshError="1"/>
      <sheetData sheetId="3488" refreshError="1"/>
      <sheetData sheetId="3489" refreshError="1"/>
      <sheetData sheetId="3490" refreshError="1"/>
      <sheetData sheetId="3491" refreshError="1"/>
      <sheetData sheetId="3492" refreshError="1"/>
      <sheetData sheetId="3493" refreshError="1"/>
      <sheetData sheetId="3494" refreshError="1"/>
      <sheetData sheetId="3495" refreshError="1"/>
      <sheetData sheetId="3496" refreshError="1"/>
      <sheetData sheetId="3497" refreshError="1"/>
      <sheetData sheetId="3498" refreshError="1"/>
      <sheetData sheetId="3499" refreshError="1"/>
      <sheetData sheetId="3500" refreshError="1"/>
      <sheetData sheetId="3501" refreshError="1"/>
      <sheetData sheetId="3502" refreshError="1"/>
      <sheetData sheetId="3503" refreshError="1"/>
      <sheetData sheetId="3504" refreshError="1"/>
      <sheetData sheetId="3505" refreshError="1"/>
      <sheetData sheetId="3506" refreshError="1"/>
      <sheetData sheetId="3507" refreshError="1"/>
      <sheetData sheetId="3508" refreshError="1"/>
      <sheetData sheetId="3509" refreshError="1"/>
      <sheetData sheetId="3510" refreshError="1"/>
      <sheetData sheetId="3511" refreshError="1"/>
      <sheetData sheetId="3512" refreshError="1"/>
      <sheetData sheetId="3513" refreshError="1"/>
      <sheetData sheetId="3514" refreshError="1"/>
      <sheetData sheetId="3515" refreshError="1"/>
      <sheetData sheetId="3516" refreshError="1"/>
      <sheetData sheetId="3517" refreshError="1"/>
      <sheetData sheetId="3518" refreshError="1"/>
      <sheetData sheetId="3519" refreshError="1"/>
      <sheetData sheetId="3520" refreshError="1"/>
      <sheetData sheetId="3521" refreshError="1"/>
      <sheetData sheetId="3522" refreshError="1"/>
      <sheetData sheetId="3523" refreshError="1"/>
      <sheetData sheetId="3524" refreshError="1"/>
      <sheetData sheetId="3525" refreshError="1"/>
      <sheetData sheetId="3526" refreshError="1"/>
      <sheetData sheetId="3527" refreshError="1"/>
      <sheetData sheetId="3528" refreshError="1"/>
      <sheetData sheetId="3529" refreshError="1"/>
      <sheetData sheetId="3530" refreshError="1"/>
      <sheetData sheetId="3531" refreshError="1"/>
      <sheetData sheetId="3532" refreshError="1"/>
      <sheetData sheetId="3533" refreshError="1"/>
      <sheetData sheetId="3534" refreshError="1"/>
      <sheetData sheetId="3535" refreshError="1"/>
      <sheetData sheetId="3536" refreshError="1"/>
      <sheetData sheetId="3537" refreshError="1"/>
      <sheetData sheetId="3538" refreshError="1"/>
      <sheetData sheetId="3539" refreshError="1"/>
      <sheetData sheetId="3540" refreshError="1"/>
      <sheetData sheetId="3541" refreshError="1"/>
      <sheetData sheetId="3542" refreshError="1"/>
      <sheetData sheetId="3543" refreshError="1"/>
      <sheetData sheetId="3544" refreshError="1"/>
      <sheetData sheetId="3545" refreshError="1"/>
      <sheetData sheetId="3546" refreshError="1"/>
      <sheetData sheetId="3547" refreshError="1"/>
      <sheetData sheetId="3548" refreshError="1"/>
      <sheetData sheetId="3549" refreshError="1"/>
      <sheetData sheetId="3550"/>
      <sheetData sheetId="3551" refreshError="1"/>
      <sheetData sheetId="3552" refreshError="1"/>
      <sheetData sheetId="3553" refreshError="1"/>
      <sheetData sheetId="3554" refreshError="1"/>
      <sheetData sheetId="3555" refreshError="1"/>
      <sheetData sheetId="3556" refreshError="1"/>
      <sheetData sheetId="3557" refreshError="1"/>
      <sheetData sheetId="3558" refreshError="1"/>
      <sheetData sheetId="3559" refreshError="1"/>
      <sheetData sheetId="3560" refreshError="1"/>
      <sheetData sheetId="3561"/>
      <sheetData sheetId="3562" refreshError="1"/>
      <sheetData sheetId="3563" refreshError="1"/>
      <sheetData sheetId="3564" refreshError="1"/>
      <sheetData sheetId="3565" refreshError="1"/>
      <sheetData sheetId="3566" refreshError="1"/>
      <sheetData sheetId="3567" refreshError="1"/>
      <sheetData sheetId="3568" refreshError="1"/>
      <sheetData sheetId="3569" refreshError="1"/>
      <sheetData sheetId="3570" refreshError="1"/>
      <sheetData sheetId="3571" refreshError="1"/>
      <sheetData sheetId="3572" refreshError="1"/>
      <sheetData sheetId="3573" refreshError="1"/>
      <sheetData sheetId="3574" refreshError="1"/>
      <sheetData sheetId="3575" refreshError="1"/>
      <sheetData sheetId="3576" refreshError="1"/>
      <sheetData sheetId="3577" refreshError="1"/>
      <sheetData sheetId="3578" refreshError="1"/>
      <sheetData sheetId="3579" refreshError="1"/>
      <sheetData sheetId="3580" refreshError="1"/>
      <sheetData sheetId="3581" refreshError="1"/>
      <sheetData sheetId="3582" refreshError="1"/>
      <sheetData sheetId="3583" refreshError="1"/>
      <sheetData sheetId="3584" refreshError="1"/>
      <sheetData sheetId="3585" refreshError="1"/>
      <sheetData sheetId="3586" refreshError="1"/>
      <sheetData sheetId="3587" refreshError="1"/>
      <sheetData sheetId="3588" refreshError="1"/>
      <sheetData sheetId="3589" refreshError="1"/>
      <sheetData sheetId="3590" refreshError="1"/>
      <sheetData sheetId="3591" refreshError="1"/>
      <sheetData sheetId="3592" refreshError="1"/>
      <sheetData sheetId="3593" refreshError="1"/>
      <sheetData sheetId="3594" refreshError="1"/>
      <sheetData sheetId="3595" refreshError="1"/>
      <sheetData sheetId="3596" refreshError="1"/>
      <sheetData sheetId="3597" refreshError="1"/>
      <sheetData sheetId="3598" refreshError="1"/>
      <sheetData sheetId="3599" refreshError="1"/>
      <sheetData sheetId="3600" refreshError="1"/>
      <sheetData sheetId="3601" refreshError="1"/>
      <sheetData sheetId="3602" refreshError="1"/>
      <sheetData sheetId="3603" refreshError="1"/>
      <sheetData sheetId="3604" refreshError="1"/>
      <sheetData sheetId="3605" refreshError="1"/>
      <sheetData sheetId="3606" refreshError="1"/>
      <sheetData sheetId="3607" refreshError="1"/>
      <sheetData sheetId="3608" refreshError="1"/>
      <sheetData sheetId="3609" refreshError="1"/>
      <sheetData sheetId="3610" refreshError="1"/>
      <sheetData sheetId="3611" refreshError="1"/>
      <sheetData sheetId="3612" refreshError="1"/>
      <sheetData sheetId="3613" refreshError="1"/>
      <sheetData sheetId="3614" refreshError="1"/>
      <sheetData sheetId="3615" refreshError="1"/>
      <sheetData sheetId="3616" refreshError="1"/>
      <sheetData sheetId="3617" refreshError="1"/>
      <sheetData sheetId="3618" refreshError="1"/>
      <sheetData sheetId="3619" refreshError="1"/>
      <sheetData sheetId="3620" refreshError="1"/>
      <sheetData sheetId="3621" refreshError="1"/>
      <sheetData sheetId="3622" refreshError="1"/>
      <sheetData sheetId="3623" refreshError="1"/>
      <sheetData sheetId="3624" refreshError="1"/>
      <sheetData sheetId="3625" refreshError="1"/>
      <sheetData sheetId="3626" refreshError="1"/>
      <sheetData sheetId="3627" refreshError="1"/>
      <sheetData sheetId="3628" refreshError="1"/>
      <sheetData sheetId="3629" refreshError="1"/>
      <sheetData sheetId="3630" refreshError="1"/>
      <sheetData sheetId="3631" refreshError="1"/>
      <sheetData sheetId="3632" refreshError="1"/>
      <sheetData sheetId="3633" refreshError="1"/>
      <sheetData sheetId="3634" refreshError="1"/>
      <sheetData sheetId="3635" refreshError="1"/>
      <sheetData sheetId="3636" refreshError="1"/>
      <sheetData sheetId="3637" refreshError="1"/>
      <sheetData sheetId="3638" refreshError="1"/>
      <sheetData sheetId="3639" refreshError="1"/>
      <sheetData sheetId="3640" refreshError="1"/>
      <sheetData sheetId="3641" refreshError="1"/>
      <sheetData sheetId="3642" refreshError="1"/>
      <sheetData sheetId="3643" refreshError="1"/>
      <sheetData sheetId="3644" refreshError="1"/>
      <sheetData sheetId="3645" refreshError="1"/>
      <sheetData sheetId="3646" refreshError="1"/>
      <sheetData sheetId="3647" refreshError="1"/>
      <sheetData sheetId="3648" refreshError="1"/>
      <sheetData sheetId="3649" refreshError="1"/>
      <sheetData sheetId="3650" refreshError="1"/>
      <sheetData sheetId="3651" refreshError="1"/>
      <sheetData sheetId="3652" refreshError="1"/>
      <sheetData sheetId="3653" refreshError="1"/>
      <sheetData sheetId="3654" refreshError="1"/>
      <sheetData sheetId="3655" refreshError="1"/>
      <sheetData sheetId="3656" refreshError="1"/>
      <sheetData sheetId="3657" refreshError="1"/>
      <sheetData sheetId="3658" refreshError="1"/>
      <sheetData sheetId="3659" refreshError="1"/>
      <sheetData sheetId="3660" refreshError="1"/>
      <sheetData sheetId="3661" refreshError="1"/>
      <sheetData sheetId="3662" refreshError="1"/>
      <sheetData sheetId="3663" refreshError="1"/>
      <sheetData sheetId="3664" refreshError="1"/>
      <sheetData sheetId="3665" refreshError="1"/>
      <sheetData sheetId="3666" refreshError="1"/>
      <sheetData sheetId="3667" refreshError="1"/>
      <sheetData sheetId="3668" refreshError="1"/>
      <sheetData sheetId="3669" refreshError="1"/>
      <sheetData sheetId="3670" refreshError="1"/>
      <sheetData sheetId="3671" refreshError="1"/>
      <sheetData sheetId="3672" refreshError="1"/>
      <sheetData sheetId="3673" refreshError="1"/>
      <sheetData sheetId="3674" refreshError="1"/>
      <sheetData sheetId="3675" refreshError="1"/>
      <sheetData sheetId="3676" refreshError="1"/>
      <sheetData sheetId="3677" refreshError="1"/>
      <sheetData sheetId="3678" refreshError="1"/>
      <sheetData sheetId="3679" refreshError="1"/>
      <sheetData sheetId="3680" refreshError="1"/>
      <sheetData sheetId="3681" refreshError="1"/>
      <sheetData sheetId="3682" refreshError="1"/>
      <sheetData sheetId="3683" refreshError="1"/>
      <sheetData sheetId="3684" refreshError="1"/>
      <sheetData sheetId="3685" refreshError="1"/>
      <sheetData sheetId="3686" refreshError="1"/>
      <sheetData sheetId="3687"/>
      <sheetData sheetId="3688" refreshError="1"/>
      <sheetData sheetId="3689" refreshError="1"/>
      <sheetData sheetId="3690" refreshError="1"/>
      <sheetData sheetId="3691" refreshError="1"/>
      <sheetData sheetId="3692" refreshError="1"/>
      <sheetData sheetId="3693" refreshError="1"/>
      <sheetData sheetId="3694" refreshError="1"/>
      <sheetData sheetId="3695" refreshError="1"/>
      <sheetData sheetId="3696" refreshError="1"/>
      <sheetData sheetId="3697" refreshError="1"/>
      <sheetData sheetId="3698" refreshError="1"/>
      <sheetData sheetId="3699" refreshError="1"/>
      <sheetData sheetId="3700" refreshError="1"/>
      <sheetData sheetId="3701" refreshError="1"/>
      <sheetData sheetId="3702" refreshError="1"/>
      <sheetData sheetId="3703" refreshError="1"/>
      <sheetData sheetId="3704" refreshError="1"/>
      <sheetData sheetId="3705" refreshError="1"/>
      <sheetData sheetId="3706" refreshError="1"/>
      <sheetData sheetId="3707" refreshError="1"/>
      <sheetData sheetId="3708" refreshError="1"/>
      <sheetData sheetId="3709" refreshError="1"/>
      <sheetData sheetId="3710" refreshError="1"/>
      <sheetData sheetId="3711" refreshError="1"/>
      <sheetData sheetId="3712" refreshError="1"/>
      <sheetData sheetId="3713" refreshError="1"/>
      <sheetData sheetId="3714" refreshError="1"/>
      <sheetData sheetId="3715" refreshError="1"/>
      <sheetData sheetId="3716" refreshError="1"/>
      <sheetData sheetId="3717" refreshError="1"/>
      <sheetData sheetId="3718" refreshError="1"/>
      <sheetData sheetId="3719" refreshError="1"/>
      <sheetData sheetId="3720" refreshError="1"/>
      <sheetData sheetId="3721" refreshError="1"/>
      <sheetData sheetId="3722" refreshError="1"/>
      <sheetData sheetId="3723" refreshError="1"/>
      <sheetData sheetId="3724" refreshError="1"/>
      <sheetData sheetId="3725" refreshError="1"/>
      <sheetData sheetId="3726" refreshError="1"/>
      <sheetData sheetId="3727" refreshError="1"/>
      <sheetData sheetId="3728" refreshError="1"/>
      <sheetData sheetId="3729" refreshError="1"/>
      <sheetData sheetId="3730" refreshError="1"/>
      <sheetData sheetId="3731" refreshError="1"/>
      <sheetData sheetId="3732" refreshError="1"/>
      <sheetData sheetId="3733" refreshError="1"/>
      <sheetData sheetId="3734" refreshError="1"/>
      <sheetData sheetId="3735" refreshError="1"/>
      <sheetData sheetId="3736" refreshError="1"/>
      <sheetData sheetId="3737" refreshError="1"/>
      <sheetData sheetId="3738" refreshError="1"/>
      <sheetData sheetId="3739" refreshError="1"/>
      <sheetData sheetId="3740" refreshError="1"/>
      <sheetData sheetId="3741" refreshError="1"/>
      <sheetData sheetId="3742" refreshError="1"/>
      <sheetData sheetId="3743" refreshError="1"/>
      <sheetData sheetId="3744" refreshError="1"/>
      <sheetData sheetId="3745" refreshError="1"/>
      <sheetData sheetId="3746" refreshError="1"/>
      <sheetData sheetId="3747" refreshError="1"/>
      <sheetData sheetId="3748" refreshError="1"/>
      <sheetData sheetId="3749"/>
      <sheetData sheetId="3750" refreshError="1"/>
      <sheetData sheetId="3751" refreshError="1"/>
      <sheetData sheetId="3752" refreshError="1"/>
      <sheetData sheetId="3753" refreshError="1"/>
      <sheetData sheetId="3754" refreshError="1"/>
      <sheetData sheetId="3755" refreshError="1"/>
      <sheetData sheetId="3756" refreshError="1"/>
      <sheetData sheetId="3757" refreshError="1"/>
      <sheetData sheetId="3758" refreshError="1"/>
      <sheetData sheetId="3759" refreshError="1"/>
      <sheetData sheetId="3760" refreshError="1"/>
      <sheetData sheetId="3761" refreshError="1"/>
      <sheetData sheetId="3762" refreshError="1"/>
      <sheetData sheetId="3763" refreshError="1"/>
      <sheetData sheetId="3764" refreshError="1"/>
      <sheetData sheetId="3765" refreshError="1"/>
      <sheetData sheetId="3766" refreshError="1"/>
      <sheetData sheetId="3767" refreshError="1"/>
      <sheetData sheetId="3768" refreshError="1"/>
      <sheetData sheetId="3769" refreshError="1"/>
      <sheetData sheetId="3770" refreshError="1"/>
      <sheetData sheetId="3771" refreshError="1"/>
      <sheetData sheetId="3772" refreshError="1"/>
      <sheetData sheetId="3773" refreshError="1"/>
      <sheetData sheetId="3774" refreshError="1"/>
      <sheetData sheetId="3775" refreshError="1"/>
      <sheetData sheetId="3776" refreshError="1"/>
      <sheetData sheetId="3777" refreshError="1"/>
      <sheetData sheetId="3778" refreshError="1"/>
      <sheetData sheetId="3779" refreshError="1"/>
      <sheetData sheetId="3780" refreshError="1"/>
      <sheetData sheetId="3781" refreshError="1"/>
      <sheetData sheetId="3782" refreshError="1"/>
      <sheetData sheetId="3783" refreshError="1"/>
      <sheetData sheetId="3784" refreshError="1"/>
      <sheetData sheetId="3785" refreshError="1"/>
      <sheetData sheetId="3786" refreshError="1"/>
      <sheetData sheetId="3787" refreshError="1"/>
      <sheetData sheetId="3788" refreshError="1"/>
      <sheetData sheetId="3789" refreshError="1"/>
      <sheetData sheetId="3790" refreshError="1"/>
      <sheetData sheetId="3791" refreshError="1"/>
      <sheetData sheetId="3792" refreshError="1"/>
      <sheetData sheetId="3793" refreshError="1"/>
      <sheetData sheetId="3794" refreshError="1"/>
      <sheetData sheetId="3795" refreshError="1"/>
      <sheetData sheetId="3796" refreshError="1"/>
      <sheetData sheetId="3797" refreshError="1"/>
      <sheetData sheetId="3798" refreshError="1"/>
      <sheetData sheetId="3799" refreshError="1"/>
      <sheetData sheetId="3800" refreshError="1"/>
      <sheetData sheetId="3801" refreshError="1"/>
      <sheetData sheetId="3802" refreshError="1"/>
      <sheetData sheetId="3803" refreshError="1"/>
      <sheetData sheetId="3804" refreshError="1"/>
      <sheetData sheetId="3805" refreshError="1"/>
      <sheetData sheetId="3806" refreshError="1"/>
      <sheetData sheetId="3807" refreshError="1"/>
      <sheetData sheetId="3808" refreshError="1"/>
      <sheetData sheetId="3809" refreshError="1"/>
      <sheetData sheetId="3810" refreshError="1"/>
      <sheetData sheetId="3811" refreshError="1"/>
      <sheetData sheetId="3812" refreshError="1"/>
      <sheetData sheetId="3813" refreshError="1"/>
      <sheetData sheetId="3814" refreshError="1"/>
      <sheetData sheetId="3815" refreshError="1"/>
      <sheetData sheetId="3816" refreshError="1"/>
      <sheetData sheetId="3817" refreshError="1"/>
      <sheetData sheetId="3818" refreshError="1"/>
      <sheetData sheetId="3819" refreshError="1"/>
      <sheetData sheetId="3820" refreshError="1"/>
      <sheetData sheetId="3821" refreshError="1"/>
      <sheetData sheetId="3822" refreshError="1"/>
      <sheetData sheetId="3823" refreshError="1"/>
      <sheetData sheetId="3824" refreshError="1"/>
      <sheetData sheetId="3825" refreshError="1"/>
      <sheetData sheetId="3826" refreshError="1"/>
      <sheetData sheetId="3827" refreshError="1"/>
      <sheetData sheetId="3828"/>
      <sheetData sheetId="3829" refreshError="1"/>
      <sheetData sheetId="3830"/>
      <sheetData sheetId="3831" refreshError="1"/>
      <sheetData sheetId="3832" refreshError="1"/>
      <sheetData sheetId="3833" refreshError="1"/>
      <sheetData sheetId="3834" refreshError="1"/>
      <sheetData sheetId="3835" refreshError="1"/>
      <sheetData sheetId="3836" refreshError="1"/>
      <sheetData sheetId="3837" refreshError="1"/>
      <sheetData sheetId="3838" refreshError="1"/>
      <sheetData sheetId="3839" refreshError="1"/>
      <sheetData sheetId="3840" refreshError="1"/>
      <sheetData sheetId="3841" refreshError="1"/>
      <sheetData sheetId="3842" refreshError="1"/>
      <sheetData sheetId="3843" refreshError="1"/>
      <sheetData sheetId="3844" refreshError="1"/>
      <sheetData sheetId="3845" refreshError="1"/>
      <sheetData sheetId="3846" refreshError="1"/>
      <sheetData sheetId="3847" refreshError="1"/>
      <sheetData sheetId="3848" refreshError="1"/>
      <sheetData sheetId="3849" refreshError="1"/>
      <sheetData sheetId="3850" refreshError="1"/>
      <sheetData sheetId="3851" refreshError="1"/>
      <sheetData sheetId="3852" refreshError="1"/>
      <sheetData sheetId="3853" refreshError="1"/>
      <sheetData sheetId="3854" refreshError="1"/>
      <sheetData sheetId="3855" refreshError="1"/>
      <sheetData sheetId="3856" refreshError="1"/>
      <sheetData sheetId="3857" refreshError="1"/>
      <sheetData sheetId="3858" refreshError="1"/>
      <sheetData sheetId="3859" refreshError="1"/>
      <sheetData sheetId="3860" refreshError="1"/>
      <sheetData sheetId="3861" refreshError="1"/>
      <sheetData sheetId="3862" refreshError="1"/>
      <sheetData sheetId="3863" refreshError="1"/>
      <sheetData sheetId="3864" refreshError="1"/>
      <sheetData sheetId="3865" refreshError="1"/>
      <sheetData sheetId="3866" refreshError="1"/>
      <sheetData sheetId="3867" refreshError="1"/>
      <sheetData sheetId="3868" refreshError="1"/>
      <sheetData sheetId="3869" refreshError="1"/>
      <sheetData sheetId="3870" refreshError="1"/>
      <sheetData sheetId="3871" refreshError="1"/>
      <sheetData sheetId="3872" refreshError="1"/>
      <sheetData sheetId="3873" refreshError="1"/>
      <sheetData sheetId="3874" refreshError="1"/>
      <sheetData sheetId="3875" refreshError="1"/>
      <sheetData sheetId="3876" refreshError="1"/>
      <sheetData sheetId="3877" refreshError="1"/>
      <sheetData sheetId="3878" refreshError="1"/>
      <sheetData sheetId="3879" refreshError="1"/>
      <sheetData sheetId="3880" refreshError="1"/>
      <sheetData sheetId="3881" refreshError="1"/>
      <sheetData sheetId="3882" refreshError="1"/>
      <sheetData sheetId="3883" refreshError="1"/>
      <sheetData sheetId="3884" refreshError="1"/>
      <sheetData sheetId="3885" refreshError="1"/>
      <sheetData sheetId="3886" refreshError="1"/>
      <sheetData sheetId="3887" refreshError="1"/>
      <sheetData sheetId="3888" refreshError="1"/>
      <sheetData sheetId="3889" refreshError="1"/>
      <sheetData sheetId="3890" refreshError="1"/>
      <sheetData sheetId="3891" refreshError="1"/>
      <sheetData sheetId="3892" refreshError="1"/>
      <sheetData sheetId="3893" refreshError="1"/>
      <sheetData sheetId="3894" refreshError="1"/>
      <sheetData sheetId="3895" refreshError="1"/>
      <sheetData sheetId="3896" refreshError="1"/>
      <sheetData sheetId="3897" refreshError="1"/>
      <sheetData sheetId="3898" refreshError="1"/>
      <sheetData sheetId="3899" refreshError="1"/>
      <sheetData sheetId="3900" refreshError="1"/>
      <sheetData sheetId="3901" refreshError="1"/>
      <sheetData sheetId="3902"/>
      <sheetData sheetId="3903" refreshError="1"/>
      <sheetData sheetId="3904" refreshError="1"/>
      <sheetData sheetId="3905" refreshError="1"/>
      <sheetData sheetId="3906" refreshError="1"/>
      <sheetData sheetId="3907" refreshError="1"/>
      <sheetData sheetId="3908" refreshError="1"/>
      <sheetData sheetId="3909" refreshError="1"/>
      <sheetData sheetId="3910" refreshError="1"/>
      <sheetData sheetId="3911" refreshError="1"/>
      <sheetData sheetId="3912" refreshError="1"/>
      <sheetData sheetId="3913" refreshError="1"/>
      <sheetData sheetId="3914" refreshError="1"/>
      <sheetData sheetId="3915" refreshError="1"/>
      <sheetData sheetId="3916" refreshError="1"/>
      <sheetData sheetId="3917" refreshError="1"/>
      <sheetData sheetId="3918" refreshError="1"/>
      <sheetData sheetId="3919" refreshError="1"/>
      <sheetData sheetId="3920" refreshError="1"/>
      <sheetData sheetId="3921" refreshError="1"/>
      <sheetData sheetId="3922" refreshError="1"/>
      <sheetData sheetId="3923" refreshError="1"/>
      <sheetData sheetId="3924" refreshError="1"/>
      <sheetData sheetId="3925" refreshError="1"/>
      <sheetData sheetId="3926" refreshError="1"/>
      <sheetData sheetId="3927" refreshError="1"/>
      <sheetData sheetId="3928" refreshError="1"/>
      <sheetData sheetId="3929" refreshError="1"/>
      <sheetData sheetId="3930" refreshError="1"/>
      <sheetData sheetId="3931" refreshError="1"/>
      <sheetData sheetId="3932" refreshError="1"/>
      <sheetData sheetId="3933" refreshError="1"/>
      <sheetData sheetId="3934" refreshError="1"/>
      <sheetData sheetId="3935" refreshError="1"/>
      <sheetData sheetId="3936" refreshError="1"/>
      <sheetData sheetId="3937" refreshError="1"/>
      <sheetData sheetId="3938" refreshError="1"/>
      <sheetData sheetId="3939" refreshError="1"/>
      <sheetData sheetId="3940" refreshError="1"/>
      <sheetData sheetId="3941" refreshError="1"/>
      <sheetData sheetId="3942" refreshError="1"/>
      <sheetData sheetId="3943" refreshError="1"/>
      <sheetData sheetId="3944" refreshError="1"/>
      <sheetData sheetId="3945" refreshError="1"/>
      <sheetData sheetId="3946" refreshError="1"/>
      <sheetData sheetId="3947" refreshError="1"/>
      <sheetData sheetId="3948" refreshError="1"/>
      <sheetData sheetId="3949" refreshError="1"/>
      <sheetData sheetId="3950" refreshError="1"/>
      <sheetData sheetId="3951" refreshError="1"/>
      <sheetData sheetId="3952" refreshError="1"/>
      <sheetData sheetId="3953" refreshError="1"/>
      <sheetData sheetId="3954" refreshError="1"/>
      <sheetData sheetId="3955" refreshError="1"/>
      <sheetData sheetId="3956" refreshError="1"/>
      <sheetData sheetId="3957" refreshError="1"/>
      <sheetData sheetId="3958" refreshError="1"/>
      <sheetData sheetId="3959" refreshError="1"/>
      <sheetData sheetId="3960" refreshError="1"/>
      <sheetData sheetId="3961" refreshError="1"/>
      <sheetData sheetId="3962" refreshError="1"/>
      <sheetData sheetId="3963" refreshError="1"/>
      <sheetData sheetId="3964" refreshError="1"/>
      <sheetData sheetId="3965" refreshError="1"/>
      <sheetData sheetId="3966" refreshError="1"/>
      <sheetData sheetId="3967" refreshError="1"/>
      <sheetData sheetId="3968" refreshError="1"/>
      <sheetData sheetId="3969" refreshError="1"/>
      <sheetData sheetId="3970" refreshError="1"/>
      <sheetData sheetId="3971" refreshError="1"/>
      <sheetData sheetId="3972" refreshError="1"/>
      <sheetData sheetId="3973" refreshError="1"/>
      <sheetData sheetId="3974" refreshError="1"/>
      <sheetData sheetId="3975"/>
      <sheetData sheetId="3976"/>
      <sheetData sheetId="3977" refreshError="1"/>
      <sheetData sheetId="3978" refreshError="1"/>
      <sheetData sheetId="3979" refreshError="1"/>
      <sheetData sheetId="3980"/>
      <sheetData sheetId="3981"/>
      <sheetData sheetId="3982"/>
      <sheetData sheetId="3983" refreshError="1"/>
      <sheetData sheetId="3984" refreshError="1"/>
      <sheetData sheetId="3985"/>
      <sheetData sheetId="3986" refreshError="1"/>
      <sheetData sheetId="3987" refreshError="1"/>
      <sheetData sheetId="3988" refreshError="1"/>
      <sheetData sheetId="3989" refreshError="1"/>
      <sheetData sheetId="3990" refreshError="1"/>
      <sheetData sheetId="3991" refreshError="1"/>
      <sheetData sheetId="3992" refreshError="1"/>
      <sheetData sheetId="3993" refreshError="1"/>
      <sheetData sheetId="3994" refreshError="1"/>
      <sheetData sheetId="3995" refreshError="1"/>
      <sheetData sheetId="3996" refreshError="1"/>
      <sheetData sheetId="3997" refreshError="1"/>
      <sheetData sheetId="3998" refreshError="1"/>
      <sheetData sheetId="3999" refreshError="1"/>
      <sheetData sheetId="4000" refreshError="1"/>
      <sheetData sheetId="4001" refreshError="1"/>
      <sheetData sheetId="4002" refreshError="1"/>
      <sheetData sheetId="4003" refreshError="1"/>
      <sheetData sheetId="4004" refreshError="1"/>
      <sheetData sheetId="4005" refreshError="1"/>
      <sheetData sheetId="4006" refreshError="1"/>
      <sheetData sheetId="4007" refreshError="1"/>
      <sheetData sheetId="4008" refreshError="1"/>
      <sheetData sheetId="4009" refreshError="1"/>
      <sheetData sheetId="4010" refreshError="1"/>
      <sheetData sheetId="4011" refreshError="1"/>
      <sheetData sheetId="4012" refreshError="1"/>
      <sheetData sheetId="4013" refreshError="1"/>
      <sheetData sheetId="4014" refreshError="1"/>
      <sheetData sheetId="4015" refreshError="1"/>
      <sheetData sheetId="4016" refreshError="1"/>
      <sheetData sheetId="4017" refreshError="1"/>
      <sheetData sheetId="4018" refreshError="1"/>
      <sheetData sheetId="4019" refreshError="1"/>
      <sheetData sheetId="4020" refreshError="1"/>
      <sheetData sheetId="4021" refreshError="1"/>
      <sheetData sheetId="4022" refreshError="1"/>
      <sheetData sheetId="4023" refreshError="1"/>
      <sheetData sheetId="4024" refreshError="1"/>
      <sheetData sheetId="4025" refreshError="1"/>
      <sheetData sheetId="4026" refreshError="1"/>
      <sheetData sheetId="4027" refreshError="1"/>
      <sheetData sheetId="4028" refreshError="1"/>
      <sheetData sheetId="4029" refreshError="1"/>
      <sheetData sheetId="4030" refreshError="1"/>
      <sheetData sheetId="4031" refreshError="1"/>
      <sheetData sheetId="4032" refreshError="1"/>
      <sheetData sheetId="4033" refreshError="1"/>
      <sheetData sheetId="4034" refreshError="1"/>
      <sheetData sheetId="4035" refreshError="1"/>
      <sheetData sheetId="4036" refreshError="1"/>
      <sheetData sheetId="4037" refreshError="1"/>
      <sheetData sheetId="4038" refreshError="1"/>
      <sheetData sheetId="4039" refreshError="1"/>
      <sheetData sheetId="4040" refreshError="1"/>
      <sheetData sheetId="4041" refreshError="1"/>
      <sheetData sheetId="4042" refreshError="1"/>
      <sheetData sheetId="4043" refreshError="1"/>
      <sheetData sheetId="4044" refreshError="1"/>
      <sheetData sheetId="4045" refreshError="1"/>
      <sheetData sheetId="4046" refreshError="1"/>
      <sheetData sheetId="4047" refreshError="1"/>
      <sheetData sheetId="4048" refreshError="1"/>
      <sheetData sheetId="4049" refreshError="1"/>
      <sheetData sheetId="4050" refreshError="1"/>
      <sheetData sheetId="4051" refreshError="1"/>
      <sheetData sheetId="4052" refreshError="1"/>
      <sheetData sheetId="4053" refreshError="1"/>
      <sheetData sheetId="4054" refreshError="1"/>
      <sheetData sheetId="4055" refreshError="1"/>
      <sheetData sheetId="4056" refreshError="1"/>
      <sheetData sheetId="4057" refreshError="1"/>
      <sheetData sheetId="4058" refreshError="1"/>
      <sheetData sheetId="4059" refreshError="1"/>
      <sheetData sheetId="4060" refreshError="1"/>
      <sheetData sheetId="4061" refreshError="1"/>
      <sheetData sheetId="4062" refreshError="1"/>
      <sheetData sheetId="4063" refreshError="1"/>
      <sheetData sheetId="4064" refreshError="1"/>
      <sheetData sheetId="4065" refreshError="1"/>
      <sheetData sheetId="4066" refreshError="1"/>
      <sheetData sheetId="4067" refreshError="1"/>
      <sheetData sheetId="4068" refreshError="1"/>
      <sheetData sheetId="4069" refreshError="1"/>
      <sheetData sheetId="4070" refreshError="1"/>
      <sheetData sheetId="4071" refreshError="1"/>
      <sheetData sheetId="4072" refreshError="1"/>
      <sheetData sheetId="4073" refreshError="1"/>
      <sheetData sheetId="4074" refreshError="1"/>
      <sheetData sheetId="4075" refreshError="1"/>
      <sheetData sheetId="4076" refreshError="1"/>
      <sheetData sheetId="4077" refreshError="1"/>
      <sheetData sheetId="4078" refreshError="1"/>
      <sheetData sheetId="4079" refreshError="1"/>
      <sheetData sheetId="4080" refreshError="1"/>
      <sheetData sheetId="4081" refreshError="1"/>
      <sheetData sheetId="4082" refreshError="1"/>
      <sheetData sheetId="4083" refreshError="1"/>
      <sheetData sheetId="4084" refreshError="1"/>
      <sheetData sheetId="4085" refreshError="1"/>
      <sheetData sheetId="4086" refreshError="1"/>
      <sheetData sheetId="4087" refreshError="1"/>
      <sheetData sheetId="4088" refreshError="1"/>
      <sheetData sheetId="4089" refreshError="1"/>
      <sheetData sheetId="4090" refreshError="1"/>
      <sheetData sheetId="4091" refreshError="1"/>
      <sheetData sheetId="4092" refreshError="1"/>
      <sheetData sheetId="4093" refreshError="1"/>
      <sheetData sheetId="4094" refreshError="1"/>
      <sheetData sheetId="4095" refreshError="1"/>
      <sheetData sheetId="4096" refreshError="1"/>
      <sheetData sheetId="4097" refreshError="1"/>
      <sheetData sheetId="4098" refreshError="1"/>
      <sheetData sheetId="4099" refreshError="1"/>
      <sheetData sheetId="4100" refreshError="1"/>
      <sheetData sheetId="4101" refreshError="1"/>
      <sheetData sheetId="4102" refreshError="1"/>
      <sheetData sheetId="4103" refreshError="1"/>
      <sheetData sheetId="4104" refreshError="1"/>
      <sheetData sheetId="4105" refreshError="1"/>
      <sheetData sheetId="4106" refreshError="1"/>
      <sheetData sheetId="4107" refreshError="1"/>
      <sheetData sheetId="4108" refreshError="1"/>
      <sheetData sheetId="4109" refreshError="1"/>
      <sheetData sheetId="4110" refreshError="1"/>
      <sheetData sheetId="4111" refreshError="1"/>
      <sheetData sheetId="4112" refreshError="1"/>
      <sheetData sheetId="4113" refreshError="1"/>
      <sheetData sheetId="4114"/>
      <sheetData sheetId="4115" refreshError="1"/>
      <sheetData sheetId="4116" refreshError="1"/>
      <sheetData sheetId="4117" refreshError="1"/>
      <sheetData sheetId="4118" refreshError="1"/>
      <sheetData sheetId="4119" refreshError="1"/>
      <sheetData sheetId="4120" refreshError="1"/>
      <sheetData sheetId="4121" refreshError="1"/>
      <sheetData sheetId="4122" refreshError="1"/>
      <sheetData sheetId="4123" refreshError="1"/>
      <sheetData sheetId="4124" refreshError="1"/>
      <sheetData sheetId="4125" refreshError="1"/>
      <sheetData sheetId="4126" refreshError="1"/>
      <sheetData sheetId="4127" refreshError="1"/>
      <sheetData sheetId="4128" refreshError="1"/>
      <sheetData sheetId="4129" refreshError="1"/>
      <sheetData sheetId="4130" refreshError="1"/>
      <sheetData sheetId="4131" refreshError="1"/>
      <sheetData sheetId="4132" refreshError="1"/>
      <sheetData sheetId="4133" refreshError="1"/>
      <sheetData sheetId="4134" refreshError="1"/>
      <sheetData sheetId="4135" refreshError="1"/>
      <sheetData sheetId="4136" refreshError="1"/>
      <sheetData sheetId="4137" refreshError="1"/>
      <sheetData sheetId="4138" refreshError="1"/>
      <sheetData sheetId="4139" refreshError="1"/>
      <sheetData sheetId="4140" refreshError="1"/>
      <sheetData sheetId="4141" refreshError="1"/>
      <sheetData sheetId="4142" refreshError="1"/>
      <sheetData sheetId="4143" refreshError="1"/>
      <sheetData sheetId="4144"/>
      <sheetData sheetId="4145"/>
      <sheetData sheetId="4146" refreshError="1"/>
      <sheetData sheetId="4147" refreshError="1"/>
      <sheetData sheetId="4148" refreshError="1"/>
      <sheetData sheetId="4149" refreshError="1"/>
      <sheetData sheetId="4150" refreshError="1"/>
      <sheetData sheetId="4151" refreshError="1"/>
      <sheetData sheetId="4152" refreshError="1"/>
      <sheetData sheetId="4153" refreshError="1"/>
      <sheetData sheetId="4154" refreshError="1"/>
      <sheetData sheetId="4155" refreshError="1"/>
      <sheetData sheetId="4156" refreshError="1"/>
      <sheetData sheetId="4157" refreshError="1"/>
      <sheetData sheetId="4158" refreshError="1"/>
      <sheetData sheetId="4159" refreshError="1"/>
      <sheetData sheetId="4160" refreshError="1"/>
      <sheetData sheetId="4161" refreshError="1"/>
      <sheetData sheetId="4162" refreshError="1"/>
      <sheetData sheetId="4163" refreshError="1"/>
      <sheetData sheetId="4164" refreshError="1"/>
      <sheetData sheetId="4165" refreshError="1"/>
      <sheetData sheetId="4166" refreshError="1"/>
      <sheetData sheetId="4167" refreshError="1"/>
      <sheetData sheetId="4168" refreshError="1"/>
      <sheetData sheetId="4169" refreshError="1"/>
      <sheetData sheetId="4170" refreshError="1"/>
      <sheetData sheetId="4171" refreshError="1"/>
      <sheetData sheetId="4172" refreshError="1"/>
      <sheetData sheetId="4173" refreshError="1"/>
      <sheetData sheetId="4174" refreshError="1"/>
      <sheetData sheetId="4175" refreshError="1"/>
      <sheetData sheetId="4176" refreshError="1"/>
      <sheetData sheetId="4177" refreshError="1"/>
      <sheetData sheetId="4178" refreshError="1"/>
      <sheetData sheetId="4179" refreshError="1"/>
      <sheetData sheetId="4180" refreshError="1"/>
      <sheetData sheetId="4181" refreshError="1"/>
      <sheetData sheetId="4182" refreshError="1"/>
      <sheetData sheetId="4183" refreshError="1"/>
      <sheetData sheetId="4184" refreshError="1"/>
      <sheetData sheetId="4185" refreshError="1"/>
      <sheetData sheetId="4186" refreshError="1"/>
      <sheetData sheetId="4187" refreshError="1"/>
      <sheetData sheetId="4188" refreshError="1"/>
      <sheetData sheetId="4189" refreshError="1"/>
      <sheetData sheetId="4190" refreshError="1"/>
      <sheetData sheetId="4191" refreshError="1"/>
      <sheetData sheetId="4192" refreshError="1"/>
      <sheetData sheetId="4193" refreshError="1"/>
      <sheetData sheetId="4194" refreshError="1"/>
      <sheetData sheetId="4195" refreshError="1"/>
      <sheetData sheetId="4196" refreshError="1"/>
      <sheetData sheetId="4197" refreshError="1"/>
      <sheetData sheetId="4198" refreshError="1"/>
      <sheetData sheetId="4199" refreshError="1"/>
      <sheetData sheetId="4200" refreshError="1"/>
      <sheetData sheetId="4201" refreshError="1"/>
      <sheetData sheetId="4202" refreshError="1"/>
      <sheetData sheetId="4203" refreshError="1"/>
      <sheetData sheetId="4204" refreshError="1"/>
      <sheetData sheetId="4205" refreshError="1"/>
      <sheetData sheetId="4206" refreshError="1"/>
      <sheetData sheetId="4207" refreshError="1"/>
      <sheetData sheetId="4208" refreshError="1"/>
      <sheetData sheetId="4209" refreshError="1"/>
      <sheetData sheetId="4210" refreshError="1"/>
      <sheetData sheetId="4211" refreshError="1"/>
      <sheetData sheetId="4212" refreshError="1"/>
      <sheetData sheetId="4213" refreshError="1"/>
      <sheetData sheetId="4214" refreshError="1"/>
      <sheetData sheetId="4215" refreshError="1"/>
      <sheetData sheetId="4216" refreshError="1"/>
      <sheetData sheetId="4217" refreshError="1"/>
      <sheetData sheetId="4218" refreshError="1"/>
      <sheetData sheetId="4219" refreshError="1"/>
      <sheetData sheetId="4220" refreshError="1"/>
      <sheetData sheetId="4221" refreshError="1"/>
      <sheetData sheetId="4222" refreshError="1"/>
      <sheetData sheetId="4223" refreshError="1"/>
      <sheetData sheetId="4224" refreshError="1"/>
      <sheetData sheetId="4225" refreshError="1"/>
      <sheetData sheetId="4226" refreshError="1"/>
      <sheetData sheetId="4227"/>
      <sheetData sheetId="4228" refreshError="1"/>
      <sheetData sheetId="4229" refreshError="1"/>
      <sheetData sheetId="4230" refreshError="1"/>
      <sheetData sheetId="4231" refreshError="1"/>
      <sheetData sheetId="4232" refreshError="1"/>
      <sheetData sheetId="4233" refreshError="1"/>
      <sheetData sheetId="4234" refreshError="1"/>
      <sheetData sheetId="4235" refreshError="1"/>
      <sheetData sheetId="4236" refreshError="1"/>
      <sheetData sheetId="4237" refreshError="1"/>
      <sheetData sheetId="4238" refreshError="1"/>
      <sheetData sheetId="4239" refreshError="1"/>
      <sheetData sheetId="4240" refreshError="1"/>
      <sheetData sheetId="4241" refreshError="1"/>
      <sheetData sheetId="4242" refreshError="1"/>
      <sheetData sheetId="4243" refreshError="1"/>
      <sheetData sheetId="4244" refreshError="1"/>
      <sheetData sheetId="4245" refreshError="1"/>
      <sheetData sheetId="4246" refreshError="1"/>
      <sheetData sheetId="4247" refreshError="1"/>
      <sheetData sheetId="4248" refreshError="1"/>
      <sheetData sheetId="4249" refreshError="1"/>
      <sheetData sheetId="4250"/>
      <sheetData sheetId="4251" refreshError="1"/>
      <sheetData sheetId="4252" refreshError="1"/>
      <sheetData sheetId="4253" refreshError="1"/>
      <sheetData sheetId="4254" refreshError="1"/>
      <sheetData sheetId="4255" refreshError="1"/>
      <sheetData sheetId="4256" refreshError="1"/>
      <sheetData sheetId="4257" refreshError="1"/>
      <sheetData sheetId="4258" refreshError="1"/>
      <sheetData sheetId="4259" refreshError="1"/>
      <sheetData sheetId="4260" refreshError="1"/>
      <sheetData sheetId="4261" refreshError="1"/>
      <sheetData sheetId="4262" refreshError="1"/>
      <sheetData sheetId="4263" refreshError="1"/>
      <sheetData sheetId="4264" refreshError="1"/>
      <sheetData sheetId="4265" refreshError="1"/>
      <sheetData sheetId="4266" refreshError="1"/>
      <sheetData sheetId="4267" refreshError="1"/>
      <sheetData sheetId="4268" refreshError="1"/>
      <sheetData sheetId="4269" refreshError="1"/>
      <sheetData sheetId="4270" refreshError="1"/>
      <sheetData sheetId="4271" refreshError="1"/>
      <sheetData sheetId="4272" refreshError="1"/>
      <sheetData sheetId="4273" refreshError="1"/>
      <sheetData sheetId="4274" refreshError="1"/>
      <sheetData sheetId="4275" refreshError="1"/>
      <sheetData sheetId="4276" refreshError="1"/>
      <sheetData sheetId="4277" refreshError="1"/>
      <sheetData sheetId="4278" refreshError="1"/>
      <sheetData sheetId="4279" refreshError="1"/>
      <sheetData sheetId="4280" refreshError="1"/>
      <sheetData sheetId="4281" refreshError="1"/>
      <sheetData sheetId="4282" refreshError="1"/>
      <sheetData sheetId="4283" refreshError="1"/>
      <sheetData sheetId="4284" refreshError="1"/>
      <sheetData sheetId="4285" refreshError="1"/>
      <sheetData sheetId="4286" refreshError="1"/>
      <sheetData sheetId="4287" refreshError="1"/>
      <sheetData sheetId="4288" refreshError="1"/>
      <sheetData sheetId="4289" refreshError="1"/>
      <sheetData sheetId="4290" refreshError="1"/>
      <sheetData sheetId="4291" refreshError="1"/>
      <sheetData sheetId="4292" refreshError="1"/>
      <sheetData sheetId="4293" refreshError="1"/>
      <sheetData sheetId="4294" refreshError="1"/>
      <sheetData sheetId="4295" refreshError="1"/>
      <sheetData sheetId="4296" refreshError="1"/>
      <sheetData sheetId="4297" refreshError="1"/>
      <sheetData sheetId="4298" refreshError="1"/>
      <sheetData sheetId="4299" refreshError="1"/>
      <sheetData sheetId="4300" refreshError="1"/>
      <sheetData sheetId="4301" refreshError="1"/>
      <sheetData sheetId="4302" refreshError="1"/>
      <sheetData sheetId="4303" refreshError="1"/>
      <sheetData sheetId="4304" refreshError="1"/>
      <sheetData sheetId="4305" refreshError="1"/>
      <sheetData sheetId="4306" refreshError="1"/>
      <sheetData sheetId="4307" refreshError="1"/>
      <sheetData sheetId="4308" refreshError="1"/>
      <sheetData sheetId="4309" refreshError="1"/>
      <sheetData sheetId="4310" refreshError="1"/>
      <sheetData sheetId="4311" refreshError="1"/>
      <sheetData sheetId="4312" refreshError="1"/>
      <sheetData sheetId="4313" refreshError="1"/>
      <sheetData sheetId="4314" refreshError="1"/>
      <sheetData sheetId="4315" refreshError="1"/>
      <sheetData sheetId="4316" refreshError="1"/>
      <sheetData sheetId="4317" refreshError="1"/>
      <sheetData sheetId="4318" refreshError="1"/>
      <sheetData sheetId="4319" refreshError="1"/>
      <sheetData sheetId="4320" refreshError="1"/>
      <sheetData sheetId="4321"/>
      <sheetData sheetId="4322"/>
      <sheetData sheetId="4323"/>
      <sheetData sheetId="4324" refreshError="1"/>
      <sheetData sheetId="4325" refreshError="1"/>
      <sheetData sheetId="4326" refreshError="1"/>
      <sheetData sheetId="4327" refreshError="1"/>
      <sheetData sheetId="4328" refreshError="1"/>
      <sheetData sheetId="4329" refreshError="1"/>
      <sheetData sheetId="4330" refreshError="1"/>
      <sheetData sheetId="4331" refreshError="1"/>
      <sheetData sheetId="4332" refreshError="1"/>
      <sheetData sheetId="4333" refreshError="1"/>
      <sheetData sheetId="4334" refreshError="1"/>
      <sheetData sheetId="4335" refreshError="1"/>
      <sheetData sheetId="4336" refreshError="1"/>
      <sheetData sheetId="4337" refreshError="1"/>
      <sheetData sheetId="4338" refreshError="1"/>
      <sheetData sheetId="4339" refreshError="1"/>
      <sheetData sheetId="4340" refreshError="1"/>
      <sheetData sheetId="4341" refreshError="1"/>
      <sheetData sheetId="4342" refreshError="1"/>
      <sheetData sheetId="4343" refreshError="1"/>
      <sheetData sheetId="4344" refreshError="1"/>
      <sheetData sheetId="4345" refreshError="1"/>
      <sheetData sheetId="4346" refreshError="1"/>
      <sheetData sheetId="4347"/>
      <sheetData sheetId="4348" refreshError="1"/>
      <sheetData sheetId="4349" refreshError="1"/>
      <sheetData sheetId="4350" refreshError="1"/>
      <sheetData sheetId="4351" refreshError="1"/>
      <sheetData sheetId="4352" refreshError="1"/>
      <sheetData sheetId="4353" refreshError="1"/>
      <sheetData sheetId="4354"/>
      <sheetData sheetId="4355" refreshError="1"/>
      <sheetData sheetId="4356" refreshError="1"/>
      <sheetData sheetId="4357" refreshError="1"/>
      <sheetData sheetId="4358" refreshError="1"/>
      <sheetData sheetId="4359" refreshError="1"/>
      <sheetData sheetId="4360" refreshError="1"/>
      <sheetData sheetId="4361" refreshError="1"/>
      <sheetData sheetId="4362" refreshError="1"/>
      <sheetData sheetId="4363" refreshError="1"/>
      <sheetData sheetId="4364" refreshError="1"/>
      <sheetData sheetId="4365" refreshError="1"/>
      <sheetData sheetId="4366" refreshError="1"/>
      <sheetData sheetId="4367" refreshError="1"/>
      <sheetData sheetId="4368" refreshError="1"/>
      <sheetData sheetId="4369" refreshError="1"/>
      <sheetData sheetId="4370" refreshError="1"/>
      <sheetData sheetId="4371" refreshError="1"/>
      <sheetData sheetId="4372" refreshError="1"/>
      <sheetData sheetId="4373" refreshError="1"/>
      <sheetData sheetId="4374" refreshError="1"/>
      <sheetData sheetId="4375" refreshError="1"/>
      <sheetData sheetId="4376" refreshError="1"/>
      <sheetData sheetId="4377" refreshError="1"/>
      <sheetData sheetId="4378" refreshError="1"/>
      <sheetData sheetId="4379" refreshError="1"/>
      <sheetData sheetId="4380" refreshError="1"/>
      <sheetData sheetId="4381" refreshError="1"/>
      <sheetData sheetId="4382" refreshError="1"/>
      <sheetData sheetId="4383" refreshError="1"/>
      <sheetData sheetId="4384" refreshError="1"/>
      <sheetData sheetId="4385" refreshError="1"/>
      <sheetData sheetId="4386" refreshError="1"/>
      <sheetData sheetId="4387" refreshError="1"/>
      <sheetData sheetId="4388" refreshError="1"/>
      <sheetData sheetId="4389" refreshError="1"/>
      <sheetData sheetId="4390"/>
      <sheetData sheetId="4391"/>
      <sheetData sheetId="4392" refreshError="1"/>
      <sheetData sheetId="4393" refreshError="1"/>
      <sheetData sheetId="4394" refreshError="1"/>
      <sheetData sheetId="4395" refreshError="1"/>
      <sheetData sheetId="4396" refreshError="1"/>
      <sheetData sheetId="4397" refreshError="1"/>
      <sheetData sheetId="4398" refreshError="1"/>
      <sheetData sheetId="4399" refreshError="1"/>
      <sheetData sheetId="4400" refreshError="1"/>
      <sheetData sheetId="4401" refreshError="1"/>
      <sheetData sheetId="4402" refreshError="1"/>
      <sheetData sheetId="4403" refreshError="1"/>
      <sheetData sheetId="4404" refreshError="1"/>
      <sheetData sheetId="4405" refreshError="1"/>
      <sheetData sheetId="4406" refreshError="1"/>
      <sheetData sheetId="4407" refreshError="1"/>
      <sheetData sheetId="4408" refreshError="1"/>
      <sheetData sheetId="4409" refreshError="1"/>
      <sheetData sheetId="4410" refreshError="1"/>
      <sheetData sheetId="4411" refreshError="1"/>
      <sheetData sheetId="4412" refreshError="1"/>
      <sheetData sheetId="4413" refreshError="1"/>
      <sheetData sheetId="4414" refreshError="1"/>
      <sheetData sheetId="4415" refreshError="1"/>
      <sheetData sheetId="4416" refreshError="1"/>
      <sheetData sheetId="4417" refreshError="1"/>
      <sheetData sheetId="4418" refreshError="1"/>
      <sheetData sheetId="4419" refreshError="1"/>
      <sheetData sheetId="4420" refreshError="1"/>
      <sheetData sheetId="4421" refreshError="1"/>
      <sheetData sheetId="4422" refreshError="1"/>
      <sheetData sheetId="4423" refreshError="1"/>
      <sheetData sheetId="4424" refreshError="1"/>
      <sheetData sheetId="4425" refreshError="1"/>
      <sheetData sheetId="4426" refreshError="1"/>
      <sheetData sheetId="4427" refreshError="1"/>
      <sheetData sheetId="4428" refreshError="1"/>
      <sheetData sheetId="4429" refreshError="1"/>
      <sheetData sheetId="4430" refreshError="1"/>
      <sheetData sheetId="4431" refreshError="1"/>
      <sheetData sheetId="4432" refreshError="1"/>
      <sheetData sheetId="4433" refreshError="1"/>
      <sheetData sheetId="4434" refreshError="1"/>
      <sheetData sheetId="4435" refreshError="1"/>
      <sheetData sheetId="4436" refreshError="1"/>
      <sheetData sheetId="4437" refreshError="1"/>
      <sheetData sheetId="4438" refreshError="1"/>
      <sheetData sheetId="4439" refreshError="1"/>
      <sheetData sheetId="4440" refreshError="1"/>
      <sheetData sheetId="4441" refreshError="1"/>
      <sheetData sheetId="4442" refreshError="1"/>
      <sheetData sheetId="4443" refreshError="1"/>
      <sheetData sheetId="4444" refreshError="1"/>
      <sheetData sheetId="4445" refreshError="1"/>
      <sheetData sheetId="4446" refreshError="1"/>
      <sheetData sheetId="4447" refreshError="1"/>
      <sheetData sheetId="4448" refreshError="1"/>
      <sheetData sheetId="4449" refreshError="1"/>
      <sheetData sheetId="4450" refreshError="1"/>
      <sheetData sheetId="4451" refreshError="1"/>
      <sheetData sheetId="4452" refreshError="1"/>
      <sheetData sheetId="4453" refreshError="1"/>
      <sheetData sheetId="4454" refreshError="1"/>
      <sheetData sheetId="4455" refreshError="1"/>
      <sheetData sheetId="4456" refreshError="1"/>
      <sheetData sheetId="4457" refreshError="1"/>
      <sheetData sheetId="4458" refreshError="1"/>
      <sheetData sheetId="4459" refreshError="1"/>
      <sheetData sheetId="4460" refreshError="1"/>
      <sheetData sheetId="4461" refreshError="1"/>
      <sheetData sheetId="4462" refreshError="1"/>
      <sheetData sheetId="4463" refreshError="1"/>
      <sheetData sheetId="4464" refreshError="1"/>
      <sheetData sheetId="4465" refreshError="1"/>
      <sheetData sheetId="4466" refreshError="1"/>
      <sheetData sheetId="4467" refreshError="1"/>
      <sheetData sheetId="4468" refreshError="1"/>
      <sheetData sheetId="4469" refreshError="1"/>
      <sheetData sheetId="4470" refreshError="1"/>
      <sheetData sheetId="4471" refreshError="1"/>
      <sheetData sheetId="4472" refreshError="1"/>
      <sheetData sheetId="4473" refreshError="1"/>
      <sheetData sheetId="4474" refreshError="1"/>
      <sheetData sheetId="4475" refreshError="1"/>
      <sheetData sheetId="4476" refreshError="1"/>
      <sheetData sheetId="4477" refreshError="1"/>
      <sheetData sheetId="4478" refreshError="1"/>
      <sheetData sheetId="4479" refreshError="1"/>
      <sheetData sheetId="4480" refreshError="1"/>
      <sheetData sheetId="4481" refreshError="1"/>
      <sheetData sheetId="4482" refreshError="1"/>
      <sheetData sheetId="4483" refreshError="1"/>
      <sheetData sheetId="4484" refreshError="1"/>
      <sheetData sheetId="4485" refreshError="1"/>
      <sheetData sheetId="4486" refreshError="1"/>
      <sheetData sheetId="4487" refreshError="1"/>
      <sheetData sheetId="4488" refreshError="1"/>
      <sheetData sheetId="4489" refreshError="1"/>
      <sheetData sheetId="4490" refreshError="1"/>
      <sheetData sheetId="4491" refreshError="1"/>
      <sheetData sheetId="4492" refreshError="1"/>
      <sheetData sheetId="4493" refreshError="1"/>
      <sheetData sheetId="4494" refreshError="1"/>
      <sheetData sheetId="4495" refreshError="1"/>
      <sheetData sheetId="4496" refreshError="1"/>
      <sheetData sheetId="4497" refreshError="1"/>
      <sheetData sheetId="4498" refreshError="1"/>
      <sheetData sheetId="4499" refreshError="1"/>
      <sheetData sheetId="4500" refreshError="1"/>
      <sheetData sheetId="4501" refreshError="1"/>
      <sheetData sheetId="4502" refreshError="1"/>
      <sheetData sheetId="4503" refreshError="1"/>
      <sheetData sheetId="4504" refreshError="1"/>
      <sheetData sheetId="4505" refreshError="1"/>
      <sheetData sheetId="4506" refreshError="1"/>
      <sheetData sheetId="4507" refreshError="1"/>
      <sheetData sheetId="4508" refreshError="1"/>
      <sheetData sheetId="4509" refreshError="1"/>
      <sheetData sheetId="4510" refreshError="1"/>
      <sheetData sheetId="4511" refreshError="1"/>
      <sheetData sheetId="4512" refreshError="1"/>
      <sheetData sheetId="4513" refreshError="1"/>
      <sheetData sheetId="4514" refreshError="1"/>
      <sheetData sheetId="4515" refreshError="1"/>
      <sheetData sheetId="4516" refreshError="1"/>
      <sheetData sheetId="4517" refreshError="1"/>
      <sheetData sheetId="4518" refreshError="1"/>
      <sheetData sheetId="4519" refreshError="1"/>
      <sheetData sheetId="4520" refreshError="1"/>
      <sheetData sheetId="4521" refreshError="1"/>
      <sheetData sheetId="4522" refreshError="1"/>
      <sheetData sheetId="4523" refreshError="1"/>
      <sheetData sheetId="4524" refreshError="1"/>
      <sheetData sheetId="4525" refreshError="1"/>
      <sheetData sheetId="4526" refreshError="1"/>
      <sheetData sheetId="4527" refreshError="1"/>
      <sheetData sheetId="4528" refreshError="1"/>
      <sheetData sheetId="4529" refreshError="1"/>
      <sheetData sheetId="4530" refreshError="1"/>
      <sheetData sheetId="4531" refreshError="1"/>
      <sheetData sheetId="4532" refreshError="1"/>
      <sheetData sheetId="4533" refreshError="1"/>
      <sheetData sheetId="4534" refreshError="1"/>
      <sheetData sheetId="4535" refreshError="1"/>
      <sheetData sheetId="4536" refreshError="1"/>
      <sheetData sheetId="4537" refreshError="1"/>
      <sheetData sheetId="4538" refreshError="1"/>
      <sheetData sheetId="4539" refreshError="1"/>
      <sheetData sheetId="4540" refreshError="1"/>
      <sheetData sheetId="4541" refreshError="1"/>
      <sheetData sheetId="4542" refreshError="1"/>
      <sheetData sheetId="4543" refreshError="1"/>
      <sheetData sheetId="4544" refreshError="1"/>
      <sheetData sheetId="4545" refreshError="1"/>
      <sheetData sheetId="4546" refreshError="1"/>
      <sheetData sheetId="4547" refreshError="1"/>
      <sheetData sheetId="4548" refreshError="1"/>
      <sheetData sheetId="4549" refreshError="1"/>
      <sheetData sheetId="4550" refreshError="1"/>
      <sheetData sheetId="4551" refreshError="1"/>
      <sheetData sheetId="4552" refreshError="1"/>
      <sheetData sheetId="4553" refreshError="1"/>
      <sheetData sheetId="4554" refreshError="1"/>
      <sheetData sheetId="4555" refreshError="1"/>
      <sheetData sheetId="4556" refreshError="1"/>
      <sheetData sheetId="4557" refreshError="1"/>
      <sheetData sheetId="4558" refreshError="1"/>
      <sheetData sheetId="4559" refreshError="1"/>
      <sheetData sheetId="4560" refreshError="1"/>
      <sheetData sheetId="4561" refreshError="1"/>
      <sheetData sheetId="4562" refreshError="1"/>
      <sheetData sheetId="4563" refreshError="1"/>
      <sheetData sheetId="4564" refreshError="1"/>
      <sheetData sheetId="4565" refreshError="1"/>
      <sheetData sheetId="4566" refreshError="1"/>
      <sheetData sheetId="4567" refreshError="1"/>
      <sheetData sheetId="4568" refreshError="1"/>
      <sheetData sheetId="4569" refreshError="1"/>
      <sheetData sheetId="4570" refreshError="1"/>
      <sheetData sheetId="4571" refreshError="1"/>
      <sheetData sheetId="4572"/>
      <sheetData sheetId="4573" refreshError="1"/>
      <sheetData sheetId="4574" refreshError="1"/>
      <sheetData sheetId="4575" refreshError="1"/>
      <sheetData sheetId="4576" refreshError="1"/>
      <sheetData sheetId="4577" refreshError="1"/>
      <sheetData sheetId="4578" refreshError="1"/>
      <sheetData sheetId="4579" refreshError="1"/>
      <sheetData sheetId="4580" refreshError="1"/>
      <sheetData sheetId="4581" refreshError="1"/>
      <sheetData sheetId="4582" refreshError="1"/>
      <sheetData sheetId="4583" refreshError="1"/>
      <sheetData sheetId="4584" refreshError="1"/>
      <sheetData sheetId="4585" refreshError="1"/>
      <sheetData sheetId="4586" refreshError="1"/>
      <sheetData sheetId="4587" refreshError="1"/>
      <sheetData sheetId="4588" refreshError="1"/>
      <sheetData sheetId="4589" refreshError="1"/>
      <sheetData sheetId="4590" refreshError="1"/>
      <sheetData sheetId="4591" refreshError="1"/>
      <sheetData sheetId="4592" refreshError="1"/>
      <sheetData sheetId="4593" refreshError="1"/>
      <sheetData sheetId="4594" refreshError="1"/>
      <sheetData sheetId="4595" refreshError="1"/>
      <sheetData sheetId="4596" refreshError="1"/>
      <sheetData sheetId="4597" refreshError="1"/>
      <sheetData sheetId="4598" refreshError="1"/>
      <sheetData sheetId="4599" refreshError="1"/>
      <sheetData sheetId="4600" refreshError="1"/>
      <sheetData sheetId="4601" refreshError="1"/>
      <sheetData sheetId="4602" refreshError="1"/>
      <sheetData sheetId="4603" refreshError="1"/>
      <sheetData sheetId="4604" refreshError="1"/>
      <sheetData sheetId="4605" refreshError="1"/>
      <sheetData sheetId="4606" refreshError="1"/>
      <sheetData sheetId="4607" refreshError="1"/>
      <sheetData sheetId="4608" refreshError="1"/>
      <sheetData sheetId="4609" refreshError="1"/>
      <sheetData sheetId="4610" refreshError="1"/>
      <sheetData sheetId="4611" refreshError="1"/>
      <sheetData sheetId="4612" refreshError="1"/>
      <sheetData sheetId="4613" refreshError="1"/>
      <sheetData sheetId="4614" refreshError="1"/>
      <sheetData sheetId="4615" refreshError="1"/>
      <sheetData sheetId="4616" refreshError="1"/>
      <sheetData sheetId="4617" refreshError="1"/>
      <sheetData sheetId="4618" refreshError="1"/>
      <sheetData sheetId="4619" refreshError="1"/>
      <sheetData sheetId="4620" refreshError="1"/>
      <sheetData sheetId="4621" refreshError="1"/>
      <sheetData sheetId="4622" refreshError="1"/>
      <sheetData sheetId="4623" refreshError="1"/>
      <sheetData sheetId="4624" refreshError="1"/>
      <sheetData sheetId="4625" refreshError="1"/>
      <sheetData sheetId="4626" refreshError="1"/>
      <sheetData sheetId="4627" refreshError="1"/>
      <sheetData sheetId="4628" refreshError="1"/>
      <sheetData sheetId="4629" refreshError="1"/>
      <sheetData sheetId="4630" refreshError="1"/>
      <sheetData sheetId="4631" refreshError="1"/>
      <sheetData sheetId="4632" refreshError="1"/>
      <sheetData sheetId="4633" refreshError="1"/>
      <sheetData sheetId="4634" refreshError="1"/>
      <sheetData sheetId="4635" refreshError="1"/>
      <sheetData sheetId="4636" refreshError="1"/>
      <sheetData sheetId="4637" refreshError="1"/>
      <sheetData sheetId="4638" refreshError="1"/>
      <sheetData sheetId="4639" refreshError="1"/>
      <sheetData sheetId="4640" refreshError="1"/>
      <sheetData sheetId="4641" refreshError="1"/>
      <sheetData sheetId="4642" refreshError="1"/>
      <sheetData sheetId="4643" refreshError="1"/>
      <sheetData sheetId="4644" refreshError="1"/>
      <sheetData sheetId="4645" refreshError="1"/>
      <sheetData sheetId="4646" refreshError="1"/>
      <sheetData sheetId="4647" refreshError="1"/>
      <sheetData sheetId="4648" refreshError="1"/>
      <sheetData sheetId="4649" refreshError="1"/>
      <sheetData sheetId="4650" refreshError="1"/>
      <sheetData sheetId="4651" refreshError="1"/>
      <sheetData sheetId="4652" refreshError="1"/>
      <sheetData sheetId="4653" refreshError="1"/>
      <sheetData sheetId="4654" refreshError="1"/>
      <sheetData sheetId="4655" refreshError="1"/>
      <sheetData sheetId="4656" refreshError="1"/>
      <sheetData sheetId="4657" refreshError="1"/>
      <sheetData sheetId="4658" refreshError="1"/>
      <sheetData sheetId="4659" refreshError="1"/>
      <sheetData sheetId="4660" refreshError="1"/>
      <sheetData sheetId="4661" refreshError="1"/>
      <sheetData sheetId="4662" refreshError="1"/>
      <sheetData sheetId="4663" refreshError="1"/>
      <sheetData sheetId="4664" refreshError="1"/>
      <sheetData sheetId="4665" refreshError="1"/>
      <sheetData sheetId="4666" refreshError="1"/>
      <sheetData sheetId="4667" refreshError="1"/>
      <sheetData sheetId="4668" refreshError="1"/>
      <sheetData sheetId="4669" refreshError="1"/>
      <sheetData sheetId="4670" refreshError="1"/>
      <sheetData sheetId="4671" refreshError="1"/>
      <sheetData sheetId="4672" refreshError="1"/>
      <sheetData sheetId="4673" refreshError="1"/>
      <sheetData sheetId="4674" refreshError="1"/>
      <sheetData sheetId="4675" refreshError="1"/>
      <sheetData sheetId="4676" refreshError="1"/>
      <sheetData sheetId="4677" refreshError="1"/>
      <sheetData sheetId="4678" refreshError="1"/>
      <sheetData sheetId="4679" refreshError="1"/>
      <sheetData sheetId="4680" refreshError="1"/>
      <sheetData sheetId="4681" refreshError="1"/>
      <sheetData sheetId="4682" refreshError="1"/>
      <sheetData sheetId="4683" refreshError="1"/>
      <sheetData sheetId="4684" refreshError="1"/>
      <sheetData sheetId="4685" refreshError="1"/>
      <sheetData sheetId="4686" refreshError="1"/>
      <sheetData sheetId="4687" refreshError="1"/>
      <sheetData sheetId="4688" refreshError="1"/>
      <sheetData sheetId="4689" refreshError="1"/>
      <sheetData sheetId="4690" refreshError="1"/>
      <sheetData sheetId="4691" refreshError="1"/>
      <sheetData sheetId="4692" refreshError="1"/>
      <sheetData sheetId="4693" refreshError="1"/>
      <sheetData sheetId="4694" refreshError="1"/>
      <sheetData sheetId="4695" refreshError="1"/>
      <sheetData sheetId="4696" refreshError="1"/>
      <sheetData sheetId="4697" refreshError="1"/>
      <sheetData sheetId="4698" refreshError="1"/>
      <sheetData sheetId="4699" refreshError="1"/>
      <sheetData sheetId="4700" refreshError="1"/>
      <sheetData sheetId="4701" refreshError="1"/>
      <sheetData sheetId="4702" refreshError="1"/>
      <sheetData sheetId="4703" refreshError="1"/>
      <sheetData sheetId="4704" refreshError="1"/>
      <sheetData sheetId="4705" refreshError="1"/>
      <sheetData sheetId="4706" refreshError="1"/>
      <sheetData sheetId="4707" refreshError="1"/>
      <sheetData sheetId="4708" refreshError="1"/>
      <sheetData sheetId="4709" refreshError="1"/>
      <sheetData sheetId="4710" refreshError="1"/>
      <sheetData sheetId="4711" refreshError="1"/>
      <sheetData sheetId="4712" refreshError="1"/>
      <sheetData sheetId="4713" refreshError="1"/>
      <sheetData sheetId="4714" refreshError="1"/>
      <sheetData sheetId="4715" refreshError="1"/>
      <sheetData sheetId="4716" refreshError="1"/>
      <sheetData sheetId="4717" refreshError="1"/>
      <sheetData sheetId="4718" refreshError="1"/>
      <sheetData sheetId="4719" refreshError="1"/>
      <sheetData sheetId="4720" refreshError="1"/>
      <sheetData sheetId="4721" refreshError="1"/>
      <sheetData sheetId="4722" refreshError="1"/>
      <sheetData sheetId="4723" refreshError="1"/>
      <sheetData sheetId="4724" refreshError="1"/>
      <sheetData sheetId="4725" refreshError="1"/>
      <sheetData sheetId="4726" refreshError="1"/>
      <sheetData sheetId="4727" refreshError="1"/>
      <sheetData sheetId="4728" refreshError="1"/>
      <sheetData sheetId="4729" refreshError="1"/>
      <sheetData sheetId="4730" refreshError="1"/>
      <sheetData sheetId="4731" refreshError="1"/>
      <sheetData sheetId="4732" refreshError="1"/>
      <sheetData sheetId="4733" refreshError="1"/>
      <sheetData sheetId="4734" refreshError="1"/>
      <sheetData sheetId="4735" refreshError="1"/>
      <sheetData sheetId="4736" refreshError="1"/>
      <sheetData sheetId="4737" refreshError="1"/>
      <sheetData sheetId="4738" refreshError="1"/>
      <sheetData sheetId="4739" refreshError="1"/>
      <sheetData sheetId="4740" refreshError="1"/>
      <sheetData sheetId="4741" refreshError="1"/>
      <sheetData sheetId="4742" refreshError="1"/>
      <sheetData sheetId="4743" refreshError="1"/>
      <sheetData sheetId="4744" refreshError="1"/>
      <sheetData sheetId="4745" refreshError="1"/>
      <sheetData sheetId="4746" refreshError="1"/>
      <sheetData sheetId="4747" refreshError="1"/>
      <sheetData sheetId="4748" refreshError="1"/>
      <sheetData sheetId="4749" refreshError="1"/>
      <sheetData sheetId="4750" refreshError="1"/>
      <sheetData sheetId="4751" refreshError="1"/>
      <sheetData sheetId="4752" refreshError="1"/>
      <sheetData sheetId="4753" refreshError="1"/>
      <sheetData sheetId="4754" refreshError="1"/>
      <sheetData sheetId="4755" refreshError="1"/>
      <sheetData sheetId="4756" refreshError="1"/>
      <sheetData sheetId="4757" refreshError="1"/>
      <sheetData sheetId="4758" refreshError="1"/>
      <sheetData sheetId="4759" refreshError="1"/>
      <sheetData sheetId="4760" refreshError="1"/>
      <sheetData sheetId="4761" refreshError="1"/>
      <sheetData sheetId="4762" refreshError="1"/>
      <sheetData sheetId="4763" refreshError="1"/>
      <sheetData sheetId="4764" refreshError="1"/>
      <sheetData sheetId="4765" refreshError="1"/>
      <sheetData sheetId="4766" refreshError="1"/>
      <sheetData sheetId="4767" refreshError="1"/>
      <sheetData sheetId="4768" refreshError="1"/>
      <sheetData sheetId="4769" refreshError="1"/>
      <sheetData sheetId="4770" refreshError="1"/>
      <sheetData sheetId="4771" refreshError="1"/>
      <sheetData sheetId="4772" refreshError="1"/>
      <sheetData sheetId="4773" refreshError="1"/>
      <sheetData sheetId="4774" refreshError="1"/>
      <sheetData sheetId="4775" refreshError="1"/>
      <sheetData sheetId="4776" refreshError="1"/>
      <sheetData sheetId="4777" refreshError="1"/>
      <sheetData sheetId="4778" refreshError="1"/>
      <sheetData sheetId="4779" refreshError="1"/>
      <sheetData sheetId="4780" refreshError="1"/>
      <sheetData sheetId="4781" refreshError="1"/>
      <sheetData sheetId="4782" refreshError="1"/>
      <sheetData sheetId="4783" refreshError="1"/>
      <sheetData sheetId="4784" refreshError="1"/>
      <sheetData sheetId="4785" refreshError="1"/>
      <sheetData sheetId="4786" refreshError="1"/>
      <sheetData sheetId="4787" refreshError="1"/>
      <sheetData sheetId="4788" refreshError="1"/>
      <sheetData sheetId="4789" refreshError="1"/>
      <sheetData sheetId="4790" refreshError="1"/>
      <sheetData sheetId="4791" refreshError="1"/>
      <sheetData sheetId="4792" refreshError="1"/>
      <sheetData sheetId="4793" refreshError="1"/>
      <sheetData sheetId="4794" refreshError="1"/>
      <sheetData sheetId="4795" refreshError="1"/>
      <sheetData sheetId="4796" refreshError="1"/>
      <sheetData sheetId="4797" refreshError="1"/>
      <sheetData sheetId="4798" refreshError="1"/>
      <sheetData sheetId="4799" refreshError="1"/>
      <sheetData sheetId="4800" refreshError="1"/>
      <sheetData sheetId="4801" refreshError="1"/>
      <sheetData sheetId="4802" refreshError="1"/>
      <sheetData sheetId="4803" refreshError="1"/>
      <sheetData sheetId="4804" refreshError="1"/>
      <sheetData sheetId="4805" refreshError="1"/>
      <sheetData sheetId="4806" refreshError="1"/>
      <sheetData sheetId="4807" refreshError="1"/>
      <sheetData sheetId="4808" refreshError="1"/>
      <sheetData sheetId="4809" refreshError="1"/>
      <sheetData sheetId="4810" refreshError="1"/>
      <sheetData sheetId="4811" refreshError="1"/>
      <sheetData sheetId="4812" refreshError="1"/>
      <sheetData sheetId="4813" refreshError="1"/>
      <sheetData sheetId="4814" refreshError="1"/>
      <sheetData sheetId="4815" refreshError="1"/>
      <sheetData sheetId="4816" refreshError="1"/>
      <sheetData sheetId="4817" refreshError="1"/>
      <sheetData sheetId="4818" refreshError="1"/>
      <sheetData sheetId="4819" refreshError="1"/>
      <sheetData sheetId="4820" refreshError="1"/>
      <sheetData sheetId="4821" refreshError="1"/>
      <sheetData sheetId="4822" refreshError="1"/>
      <sheetData sheetId="4823" refreshError="1"/>
      <sheetData sheetId="4824" refreshError="1"/>
      <sheetData sheetId="4825" refreshError="1"/>
      <sheetData sheetId="4826" refreshError="1"/>
      <sheetData sheetId="4827" refreshError="1"/>
      <sheetData sheetId="4828" refreshError="1"/>
      <sheetData sheetId="4829" refreshError="1"/>
      <sheetData sheetId="4830" refreshError="1"/>
      <sheetData sheetId="4831" refreshError="1"/>
      <sheetData sheetId="4832" refreshError="1"/>
      <sheetData sheetId="4833" refreshError="1"/>
      <sheetData sheetId="4834" refreshError="1"/>
      <sheetData sheetId="4835" refreshError="1"/>
      <sheetData sheetId="4836" refreshError="1"/>
      <sheetData sheetId="4837" refreshError="1"/>
      <sheetData sheetId="4838" refreshError="1"/>
      <sheetData sheetId="4839" refreshError="1"/>
      <sheetData sheetId="4840" refreshError="1"/>
      <sheetData sheetId="4841" refreshError="1"/>
      <sheetData sheetId="4842" refreshError="1"/>
      <sheetData sheetId="4843" refreshError="1"/>
      <sheetData sheetId="4844" refreshError="1"/>
      <sheetData sheetId="4845" refreshError="1"/>
      <sheetData sheetId="4846" refreshError="1"/>
      <sheetData sheetId="4847" refreshError="1"/>
      <sheetData sheetId="4848" refreshError="1"/>
      <sheetData sheetId="4849" refreshError="1"/>
      <sheetData sheetId="4850" refreshError="1"/>
      <sheetData sheetId="4851" refreshError="1"/>
      <sheetData sheetId="4852" refreshError="1"/>
      <sheetData sheetId="4853" refreshError="1"/>
      <sheetData sheetId="4854" refreshError="1"/>
      <sheetData sheetId="4855" refreshError="1"/>
      <sheetData sheetId="4856" refreshError="1"/>
      <sheetData sheetId="4857" refreshError="1"/>
      <sheetData sheetId="4858" refreshError="1"/>
      <sheetData sheetId="4859" refreshError="1"/>
      <sheetData sheetId="4860" refreshError="1"/>
      <sheetData sheetId="4861" refreshError="1"/>
      <sheetData sheetId="4862" refreshError="1"/>
      <sheetData sheetId="4863" refreshError="1"/>
      <sheetData sheetId="4864" refreshError="1"/>
      <sheetData sheetId="4865" refreshError="1"/>
      <sheetData sheetId="4866" refreshError="1"/>
      <sheetData sheetId="4867" refreshError="1"/>
      <sheetData sheetId="4868" refreshError="1"/>
      <sheetData sheetId="4869" refreshError="1"/>
      <sheetData sheetId="4870" refreshError="1"/>
      <sheetData sheetId="4871" refreshError="1"/>
      <sheetData sheetId="4872" refreshError="1"/>
      <sheetData sheetId="4873" refreshError="1"/>
      <sheetData sheetId="4874" refreshError="1"/>
      <sheetData sheetId="4875" refreshError="1"/>
      <sheetData sheetId="4876" refreshError="1"/>
      <sheetData sheetId="4877" refreshError="1"/>
      <sheetData sheetId="4878" refreshError="1"/>
      <sheetData sheetId="4879" refreshError="1"/>
      <sheetData sheetId="4880" refreshError="1"/>
      <sheetData sheetId="4881" refreshError="1"/>
      <sheetData sheetId="4882" refreshError="1"/>
      <sheetData sheetId="4883" refreshError="1"/>
      <sheetData sheetId="4884" refreshError="1"/>
      <sheetData sheetId="4885" refreshError="1"/>
      <sheetData sheetId="4886" refreshError="1"/>
      <sheetData sheetId="4887" refreshError="1"/>
      <sheetData sheetId="4888" refreshError="1"/>
      <sheetData sheetId="4889" refreshError="1"/>
      <sheetData sheetId="4890" refreshError="1"/>
      <sheetData sheetId="4891" refreshError="1"/>
      <sheetData sheetId="4892" refreshError="1"/>
      <sheetData sheetId="4893" refreshError="1"/>
      <sheetData sheetId="4894" refreshError="1"/>
      <sheetData sheetId="4895" refreshError="1"/>
      <sheetData sheetId="4896" refreshError="1"/>
      <sheetData sheetId="4897" refreshError="1"/>
      <sheetData sheetId="4898" refreshError="1"/>
      <sheetData sheetId="4899" refreshError="1"/>
      <sheetData sheetId="4900" refreshError="1"/>
      <sheetData sheetId="4901" refreshError="1"/>
      <sheetData sheetId="4902" refreshError="1"/>
      <sheetData sheetId="4903" refreshError="1"/>
      <sheetData sheetId="4904" refreshError="1"/>
      <sheetData sheetId="4905" refreshError="1"/>
      <sheetData sheetId="4906" refreshError="1"/>
      <sheetData sheetId="4907" refreshError="1"/>
      <sheetData sheetId="4908" refreshError="1"/>
      <sheetData sheetId="4909" refreshError="1"/>
      <sheetData sheetId="4910" refreshError="1"/>
      <sheetData sheetId="4911" refreshError="1"/>
      <sheetData sheetId="4912" refreshError="1"/>
      <sheetData sheetId="4913"/>
      <sheetData sheetId="4914"/>
      <sheetData sheetId="4915"/>
      <sheetData sheetId="4916"/>
      <sheetData sheetId="4917"/>
      <sheetData sheetId="4918"/>
      <sheetData sheetId="4919"/>
      <sheetData sheetId="4920"/>
      <sheetData sheetId="4921"/>
      <sheetData sheetId="4922"/>
      <sheetData sheetId="4923"/>
      <sheetData sheetId="4924"/>
      <sheetData sheetId="4925"/>
      <sheetData sheetId="4926"/>
      <sheetData sheetId="4927"/>
      <sheetData sheetId="4928"/>
      <sheetData sheetId="4929"/>
      <sheetData sheetId="4930"/>
      <sheetData sheetId="4931"/>
      <sheetData sheetId="4932"/>
      <sheetData sheetId="4933"/>
      <sheetData sheetId="4934"/>
      <sheetData sheetId="4935"/>
      <sheetData sheetId="4936"/>
      <sheetData sheetId="4937"/>
      <sheetData sheetId="4938"/>
      <sheetData sheetId="4939"/>
      <sheetData sheetId="4940"/>
      <sheetData sheetId="4941"/>
      <sheetData sheetId="4942"/>
      <sheetData sheetId="4943"/>
      <sheetData sheetId="4944"/>
      <sheetData sheetId="4945"/>
      <sheetData sheetId="4946"/>
      <sheetData sheetId="4947"/>
      <sheetData sheetId="4948"/>
      <sheetData sheetId="4949"/>
      <sheetData sheetId="4950"/>
      <sheetData sheetId="4951"/>
      <sheetData sheetId="4952"/>
      <sheetData sheetId="4953"/>
      <sheetData sheetId="4954"/>
      <sheetData sheetId="4955"/>
      <sheetData sheetId="4956"/>
      <sheetData sheetId="4957"/>
      <sheetData sheetId="4958"/>
      <sheetData sheetId="4959"/>
      <sheetData sheetId="4960"/>
      <sheetData sheetId="4961"/>
      <sheetData sheetId="4962"/>
      <sheetData sheetId="4963" refreshError="1"/>
      <sheetData sheetId="4964" refreshError="1"/>
      <sheetData sheetId="4965" refreshError="1"/>
      <sheetData sheetId="4966" refreshError="1"/>
      <sheetData sheetId="4967" refreshError="1"/>
      <sheetData sheetId="4968" refreshError="1"/>
      <sheetData sheetId="4969" refreshError="1"/>
      <sheetData sheetId="4970" refreshError="1"/>
      <sheetData sheetId="4971" refreshError="1"/>
      <sheetData sheetId="4972" refreshError="1"/>
      <sheetData sheetId="4973" refreshError="1"/>
      <sheetData sheetId="4974" refreshError="1"/>
      <sheetData sheetId="4975" refreshError="1"/>
      <sheetData sheetId="4976" refreshError="1"/>
      <sheetData sheetId="4977" refreshError="1"/>
      <sheetData sheetId="4978" refreshError="1"/>
      <sheetData sheetId="4979" refreshError="1"/>
      <sheetData sheetId="4980" refreshError="1"/>
      <sheetData sheetId="4981" refreshError="1"/>
      <sheetData sheetId="4982" refreshError="1"/>
      <sheetData sheetId="4983" refreshError="1"/>
      <sheetData sheetId="4984" refreshError="1"/>
      <sheetData sheetId="4985" refreshError="1"/>
      <sheetData sheetId="4986" refreshError="1"/>
      <sheetData sheetId="4987" refreshError="1"/>
      <sheetData sheetId="4988" refreshError="1"/>
      <sheetData sheetId="4989" refreshError="1"/>
      <sheetData sheetId="4990" refreshError="1"/>
      <sheetData sheetId="4991" refreshError="1"/>
      <sheetData sheetId="4992" refreshError="1"/>
      <sheetData sheetId="4993" refreshError="1"/>
      <sheetData sheetId="4994" refreshError="1"/>
      <sheetData sheetId="4995" refreshError="1"/>
      <sheetData sheetId="4996" refreshError="1"/>
      <sheetData sheetId="4997" refreshError="1"/>
      <sheetData sheetId="4998" refreshError="1"/>
      <sheetData sheetId="4999" refreshError="1"/>
      <sheetData sheetId="5000" refreshError="1"/>
      <sheetData sheetId="5001" refreshError="1"/>
      <sheetData sheetId="5002" refreshError="1"/>
      <sheetData sheetId="5003" refreshError="1"/>
      <sheetData sheetId="5004" refreshError="1"/>
      <sheetData sheetId="5005" refreshError="1"/>
      <sheetData sheetId="5006" refreshError="1"/>
      <sheetData sheetId="5007" refreshError="1"/>
      <sheetData sheetId="5008" refreshError="1"/>
      <sheetData sheetId="5009" refreshError="1"/>
      <sheetData sheetId="5010" refreshError="1"/>
      <sheetData sheetId="5011" refreshError="1"/>
      <sheetData sheetId="5012" refreshError="1"/>
      <sheetData sheetId="5013" refreshError="1"/>
      <sheetData sheetId="5014" refreshError="1"/>
      <sheetData sheetId="5015" refreshError="1"/>
      <sheetData sheetId="5016" refreshError="1"/>
      <sheetData sheetId="5017" refreshError="1"/>
      <sheetData sheetId="5018" refreshError="1"/>
      <sheetData sheetId="5019" refreshError="1"/>
      <sheetData sheetId="5020" refreshError="1"/>
      <sheetData sheetId="5021" refreshError="1"/>
      <sheetData sheetId="5022" refreshError="1"/>
      <sheetData sheetId="5023" refreshError="1"/>
      <sheetData sheetId="5024" refreshError="1"/>
      <sheetData sheetId="5025" refreshError="1"/>
      <sheetData sheetId="5026" refreshError="1"/>
      <sheetData sheetId="5027" refreshError="1"/>
      <sheetData sheetId="5028" refreshError="1"/>
      <sheetData sheetId="5029" refreshError="1"/>
      <sheetData sheetId="5030" refreshError="1"/>
      <sheetData sheetId="5031" refreshError="1"/>
      <sheetData sheetId="5032" refreshError="1"/>
      <sheetData sheetId="5033" refreshError="1"/>
      <sheetData sheetId="5034" refreshError="1"/>
      <sheetData sheetId="5035" refreshError="1"/>
      <sheetData sheetId="5036" refreshError="1"/>
      <sheetData sheetId="5037" refreshError="1"/>
      <sheetData sheetId="5038" refreshError="1"/>
      <sheetData sheetId="5039" refreshError="1"/>
      <sheetData sheetId="5040" refreshError="1"/>
      <sheetData sheetId="5041"/>
      <sheetData sheetId="5042"/>
      <sheetData sheetId="5043"/>
      <sheetData sheetId="5044"/>
      <sheetData sheetId="5045"/>
      <sheetData sheetId="5046"/>
      <sheetData sheetId="5047"/>
      <sheetData sheetId="5048"/>
      <sheetData sheetId="5049"/>
      <sheetData sheetId="5050"/>
      <sheetData sheetId="5051"/>
      <sheetData sheetId="5052"/>
      <sheetData sheetId="5053"/>
      <sheetData sheetId="5054"/>
      <sheetData sheetId="5055"/>
      <sheetData sheetId="5056"/>
      <sheetData sheetId="5057"/>
      <sheetData sheetId="5058"/>
      <sheetData sheetId="5059"/>
      <sheetData sheetId="5060" refreshError="1"/>
      <sheetData sheetId="5061" refreshError="1"/>
      <sheetData sheetId="5062" refreshError="1"/>
      <sheetData sheetId="5063" refreshError="1"/>
      <sheetData sheetId="5064" refreshError="1"/>
      <sheetData sheetId="5065" refreshError="1"/>
      <sheetData sheetId="5066" refreshError="1"/>
      <sheetData sheetId="5067"/>
      <sheetData sheetId="5068"/>
      <sheetData sheetId="5069"/>
      <sheetData sheetId="5070"/>
      <sheetData sheetId="5071"/>
      <sheetData sheetId="5072"/>
      <sheetData sheetId="5073"/>
      <sheetData sheetId="5074" refreshError="1"/>
      <sheetData sheetId="5075" refreshError="1"/>
      <sheetData sheetId="5076" refreshError="1"/>
      <sheetData sheetId="5077" refreshError="1"/>
      <sheetData sheetId="5078" refreshError="1"/>
      <sheetData sheetId="5079" refreshError="1"/>
      <sheetData sheetId="5080" refreshError="1"/>
      <sheetData sheetId="5081" refreshError="1"/>
      <sheetData sheetId="5082" refreshError="1"/>
      <sheetData sheetId="5083" refreshError="1"/>
      <sheetData sheetId="5084" refreshError="1"/>
      <sheetData sheetId="5085" refreshError="1"/>
      <sheetData sheetId="5086" refreshError="1"/>
      <sheetData sheetId="5087" refreshError="1"/>
      <sheetData sheetId="5088" refreshError="1"/>
      <sheetData sheetId="5089" refreshError="1"/>
      <sheetData sheetId="5090" refreshError="1"/>
      <sheetData sheetId="5091" refreshError="1"/>
      <sheetData sheetId="5092" refreshError="1"/>
      <sheetData sheetId="5093" refreshError="1"/>
      <sheetData sheetId="5094" refreshError="1"/>
      <sheetData sheetId="5095" refreshError="1"/>
      <sheetData sheetId="5096" refreshError="1"/>
      <sheetData sheetId="5097" refreshError="1"/>
      <sheetData sheetId="5098" refreshError="1"/>
      <sheetData sheetId="5099" refreshError="1"/>
      <sheetData sheetId="5100" refreshError="1"/>
      <sheetData sheetId="5101" refreshError="1"/>
      <sheetData sheetId="5102" refreshError="1"/>
      <sheetData sheetId="5103" refreshError="1"/>
      <sheetData sheetId="5104" refreshError="1"/>
      <sheetData sheetId="5105" refreshError="1"/>
      <sheetData sheetId="5106" refreshError="1"/>
      <sheetData sheetId="5107" refreshError="1"/>
      <sheetData sheetId="5108" refreshError="1"/>
      <sheetData sheetId="5109" refreshError="1"/>
      <sheetData sheetId="5110" refreshError="1"/>
      <sheetData sheetId="5111" refreshError="1"/>
      <sheetData sheetId="5112" refreshError="1"/>
      <sheetData sheetId="5113" refreshError="1"/>
      <sheetData sheetId="5114" refreshError="1"/>
      <sheetData sheetId="5115" refreshError="1"/>
      <sheetData sheetId="5116" refreshError="1"/>
      <sheetData sheetId="5117" refreshError="1"/>
      <sheetData sheetId="5118" refreshError="1"/>
      <sheetData sheetId="5119" refreshError="1"/>
      <sheetData sheetId="5120" refreshError="1"/>
      <sheetData sheetId="5121" refreshError="1"/>
      <sheetData sheetId="5122" refreshError="1"/>
      <sheetData sheetId="5123" refreshError="1"/>
      <sheetData sheetId="5124" refreshError="1"/>
      <sheetData sheetId="5125" refreshError="1"/>
      <sheetData sheetId="5126" refreshError="1"/>
      <sheetData sheetId="5127" refreshError="1"/>
      <sheetData sheetId="5128" refreshError="1"/>
      <sheetData sheetId="5129" refreshError="1"/>
      <sheetData sheetId="5130" refreshError="1"/>
      <sheetData sheetId="5131" refreshError="1"/>
      <sheetData sheetId="5132" refreshError="1"/>
      <sheetData sheetId="5133" refreshError="1"/>
      <sheetData sheetId="5134" refreshError="1"/>
      <sheetData sheetId="5135" refreshError="1"/>
      <sheetData sheetId="5136" refreshError="1"/>
      <sheetData sheetId="5137" refreshError="1"/>
      <sheetData sheetId="5138" refreshError="1"/>
      <sheetData sheetId="5139" refreshError="1"/>
      <sheetData sheetId="5140" refreshError="1"/>
      <sheetData sheetId="5141" refreshError="1"/>
      <sheetData sheetId="5142" refreshError="1"/>
      <sheetData sheetId="5143" refreshError="1"/>
      <sheetData sheetId="5144" refreshError="1"/>
      <sheetData sheetId="5145" refreshError="1"/>
      <sheetData sheetId="5146" refreshError="1"/>
      <sheetData sheetId="5147" refreshError="1"/>
      <sheetData sheetId="5148" refreshError="1"/>
      <sheetData sheetId="5149" refreshError="1"/>
      <sheetData sheetId="5150" refreshError="1"/>
      <sheetData sheetId="5151" refreshError="1"/>
      <sheetData sheetId="5152" refreshError="1"/>
      <sheetData sheetId="5153" refreshError="1"/>
      <sheetData sheetId="5154" refreshError="1"/>
      <sheetData sheetId="5155" refreshError="1"/>
      <sheetData sheetId="5156" refreshError="1"/>
      <sheetData sheetId="5157" refreshError="1"/>
      <sheetData sheetId="5158" refreshError="1"/>
      <sheetData sheetId="5159" refreshError="1"/>
      <sheetData sheetId="5160" refreshError="1"/>
      <sheetData sheetId="5161" refreshError="1"/>
      <sheetData sheetId="5162" refreshError="1"/>
      <sheetData sheetId="5163" refreshError="1"/>
      <sheetData sheetId="5164" refreshError="1"/>
      <sheetData sheetId="5165" refreshError="1"/>
      <sheetData sheetId="5166" refreshError="1"/>
      <sheetData sheetId="5167" refreshError="1"/>
      <sheetData sheetId="5168" refreshError="1"/>
      <sheetData sheetId="5169" refreshError="1"/>
      <sheetData sheetId="5170" refreshError="1"/>
      <sheetData sheetId="5171" refreshError="1"/>
      <sheetData sheetId="5172" refreshError="1"/>
      <sheetData sheetId="5173" refreshError="1"/>
      <sheetData sheetId="5174" refreshError="1"/>
      <sheetData sheetId="5175" refreshError="1"/>
      <sheetData sheetId="5176" refreshError="1"/>
      <sheetData sheetId="5177" refreshError="1"/>
      <sheetData sheetId="5178" refreshError="1"/>
      <sheetData sheetId="5179" refreshError="1"/>
      <sheetData sheetId="5180" refreshError="1"/>
      <sheetData sheetId="5181" refreshError="1"/>
      <sheetData sheetId="5182" refreshError="1"/>
      <sheetData sheetId="5183" refreshError="1"/>
      <sheetData sheetId="5184" refreshError="1"/>
      <sheetData sheetId="5185" refreshError="1"/>
      <sheetData sheetId="5186" refreshError="1"/>
      <sheetData sheetId="5187" refreshError="1"/>
      <sheetData sheetId="5188" refreshError="1"/>
      <sheetData sheetId="5189" refreshError="1"/>
      <sheetData sheetId="5190" refreshError="1"/>
      <sheetData sheetId="5191" refreshError="1"/>
      <sheetData sheetId="5192" refreshError="1"/>
      <sheetData sheetId="5193" refreshError="1"/>
      <sheetData sheetId="5194" refreshError="1"/>
      <sheetData sheetId="5195" refreshError="1"/>
      <sheetData sheetId="5196" refreshError="1"/>
      <sheetData sheetId="5197" refreshError="1"/>
      <sheetData sheetId="5198" refreshError="1"/>
      <sheetData sheetId="5199" refreshError="1"/>
      <sheetData sheetId="5200" refreshError="1"/>
      <sheetData sheetId="5201" refreshError="1"/>
      <sheetData sheetId="5202" refreshError="1"/>
      <sheetData sheetId="5203" refreshError="1"/>
      <sheetData sheetId="5204" refreshError="1"/>
      <sheetData sheetId="5205" refreshError="1"/>
      <sheetData sheetId="5206" refreshError="1"/>
      <sheetData sheetId="5207" refreshError="1"/>
      <sheetData sheetId="5208" refreshError="1"/>
      <sheetData sheetId="5209" refreshError="1"/>
      <sheetData sheetId="5210" refreshError="1"/>
      <sheetData sheetId="5211" refreshError="1"/>
      <sheetData sheetId="5212" refreshError="1"/>
      <sheetData sheetId="5213" refreshError="1"/>
      <sheetData sheetId="5214" refreshError="1"/>
      <sheetData sheetId="5215" refreshError="1"/>
      <sheetData sheetId="5216" refreshError="1"/>
      <sheetData sheetId="5217" refreshError="1"/>
      <sheetData sheetId="5218"/>
      <sheetData sheetId="5219"/>
      <sheetData sheetId="5220" refreshError="1"/>
      <sheetData sheetId="5221" refreshError="1"/>
      <sheetData sheetId="5222" refreshError="1"/>
      <sheetData sheetId="5223" refreshError="1"/>
      <sheetData sheetId="5224" refreshError="1"/>
      <sheetData sheetId="5225" refreshError="1"/>
      <sheetData sheetId="5226" refreshError="1"/>
      <sheetData sheetId="5227" refreshError="1"/>
      <sheetData sheetId="5228" refreshError="1"/>
      <sheetData sheetId="5229" refreshError="1"/>
      <sheetData sheetId="5230" refreshError="1"/>
      <sheetData sheetId="5231" refreshError="1"/>
      <sheetData sheetId="5232" refreshError="1"/>
      <sheetData sheetId="5233" refreshError="1"/>
      <sheetData sheetId="5234" refreshError="1"/>
      <sheetData sheetId="5235" refreshError="1"/>
      <sheetData sheetId="5236" refreshError="1"/>
      <sheetData sheetId="5237" refreshError="1"/>
      <sheetData sheetId="5238" refreshError="1"/>
      <sheetData sheetId="5239" refreshError="1"/>
      <sheetData sheetId="5240" refreshError="1"/>
      <sheetData sheetId="5241" refreshError="1"/>
      <sheetData sheetId="5242" refreshError="1"/>
      <sheetData sheetId="5243" refreshError="1"/>
      <sheetData sheetId="5244" refreshError="1"/>
      <sheetData sheetId="5245" refreshError="1"/>
      <sheetData sheetId="5246" refreshError="1"/>
      <sheetData sheetId="5247" refreshError="1"/>
      <sheetData sheetId="5248" refreshError="1"/>
      <sheetData sheetId="5249" refreshError="1"/>
      <sheetData sheetId="5250" refreshError="1"/>
      <sheetData sheetId="5251" refreshError="1"/>
      <sheetData sheetId="5252" refreshError="1"/>
      <sheetData sheetId="5253" refreshError="1"/>
      <sheetData sheetId="5254"/>
      <sheetData sheetId="5255" refreshError="1"/>
      <sheetData sheetId="5256" refreshError="1"/>
      <sheetData sheetId="5257" refreshError="1"/>
      <sheetData sheetId="5258" refreshError="1"/>
      <sheetData sheetId="5259" refreshError="1"/>
      <sheetData sheetId="5260" refreshError="1"/>
      <sheetData sheetId="5261" refreshError="1"/>
      <sheetData sheetId="5262" refreshError="1"/>
      <sheetData sheetId="5263" refreshError="1"/>
      <sheetData sheetId="5264" refreshError="1"/>
      <sheetData sheetId="5265" refreshError="1"/>
      <sheetData sheetId="5266" refreshError="1"/>
      <sheetData sheetId="5267" refreshError="1"/>
      <sheetData sheetId="5268" refreshError="1"/>
      <sheetData sheetId="5269" refreshError="1"/>
      <sheetData sheetId="5270" refreshError="1"/>
      <sheetData sheetId="5271" refreshError="1"/>
      <sheetData sheetId="5272" refreshError="1"/>
      <sheetData sheetId="5273" refreshError="1"/>
      <sheetData sheetId="5274" refreshError="1"/>
      <sheetData sheetId="5275" refreshError="1"/>
      <sheetData sheetId="5276" refreshError="1"/>
      <sheetData sheetId="5277" refreshError="1"/>
      <sheetData sheetId="5278" refreshError="1"/>
      <sheetData sheetId="5279" refreshError="1"/>
      <sheetData sheetId="5280" refreshError="1"/>
      <sheetData sheetId="5281" refreshError="1"/>
      <sheetData sheetId="5282" refreshError="1"/>
      <sheetData sheetId="5283" refreshError="1"/>
      <sheetData sheetId="5284" refreshError="1"/>
      <sheetData sheetId="5285" refreshError="1"/>
      <sheetData sheetId="5286" refreshError="1"/>
      <sheetData sheetId="5287" refreshError="1"/>
      <sheetData sheetId="5288" refreshError="1"/>
      <sheetData sheetId="5289" refreshError="1"/>
      <sheetData sheetId="5290" refreshError="1"/>
      <sheetData sheetId="5291"/>
      <sheetData sheetId="5292" refreshError="1"/>
      <sheetData sheetId="5293"/>
      <sheetData sheetId="5294"/>
      <sheetData sheetId="5295"/>
      <sheetData sheetId="5296"/>
      <sheetData sheetId="5297"/>
      <sheetData sheetId="5298" refreshError="1"/>
      <sheetData sheetId="5299" refreshError="1"/>
      <sheetData sheetId="5300" refreshError="1"/>
      <sheetData sheetId="5301" refreshError="1"/>
      <sheetData sheetId="5302" refreshError="1"/>
      <sheetData sheetId="5303" refreshError="1"/>
      <sheetData sheetId="5304" refreshError="1"/>
      <sheetData sheetId="5305" refreshError="1"/>
      <sheetData sheetId="5306" refreshError="1"/>
      <sheetData sheetId="5307" refreshError="1"/>
      <sheetData sheetId="5308"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정리"/>
      <sheetName val="단면치수"/>
      <sheetName val="G1"/>
      <sheetName val="G2"/>
      <sheetName val="G3"/>
      <sheetName val="G4"/>
      <sheetName val="G5"/>
      <sheetName val="G6"/>
      <sheetName val="G7"/>
      <sheetName val="G8"/>
      <sheetName val="G9"/>
      <sheetName val="G10"/>
      <sheetName val="G11"/>
      <sheetName val="G12"/>
      <sheetName val="G13"/>
      <sheetName val="G14"/>
      <sheetName val="G15"/>
      <sheetName val="G16"/>
      <sheetName val="G17"/>
      <sheetName val="G18"/>
      <sheetName val="G19"/>
      <sheetName val="G20"/>
      <sheetName val="G21"/>
      <sheetName val="G22"/>
      <sheetName val="G23"/>
      <sheetName val="G24"/>
      <sheetName val="G25"/>
      <sheetName val="G26"/>
      <sheetName val="G27"/>
      <sheetName val="G28"/>
      <sheetName val="G29"/>
      <sheetName val="G30"/>
      <sheetName val="G31"/>
      <sheetName val="G32"/>
      <sheetName val="G33"/>
      <sheetName val="G34"/>
      <sheetName val="G35"/>
      <sheetName val="G36"/>
      <sheetName val="G37"/>
      <sheetName val="G38"/>
      <sheetName val="G39"/>
      <sheetName val="G40"/>
      <sheetName val="G41"/>
      <sheetName val="G42"/>
      <sheetName val="G43"/>
      <sheetName val="G44"/>
      <sheetName val="G45"/>
      <sheetName val="G46"/>
      <sheetName val="G47"/>
      <sheetName val="G48"/>
      <sheetName val="G49"/>
      <sheetName val="G50"/>
      <sheetName val="G51"/>
      <sheetName val="G52"/>
      <sheetName val="G53"/>
      <sheetName val="G55"/>
      <sheetName val="G54"/>
      <sheetName val="G56"/>
      <sheetName val="G57"/>
      <sheetName val="G58"/>
      <sheetName val="G59"/>
      <sheetName val="G60"/>
      <sheetName val="G61"/>
      <sheetName val="G62"/>
      <sheetName val="G63"/>
      <sheetName val="G64"/>
      <sheetName val="G65"/>
      <sheetName val="G66"/>
      <sheetName val="G67"/>
      <sheetName val="G68"/>
      <sheetName val="G69"/>
      <sheetName val="G70"/>
      <sheetName val="G71"/>
      <sheetName val="G72"/>
      <sheetName val="G73"/>
      <sheetName val="G74"/>
      <sheetName val="G75"/>
      <sheetName val="G76"/>
      <sheetName val="G77"/>
      <sheetName val="G78"/>
      <sheetName val="G79"/>
    </sheetNames>
    <sheetDataSet>
      <sheetData sheetId="0" refreshError="1"/>
      <sheetData sheetId="1">
        <row r="1">
          <cell r="A1">
            <v>9</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Set>
  </externalBook>
</externalLink>
</file>

<file path=xl/externalLinks/externalLink1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WORK"/>
      <sheetName val="STORAGE"/>
      <sheetName val="YES"/>
      <sheetName val="조명율표"/>
      <sheetName val="전선 및 전선관"/>
      <sheetName val="단가산출"/>
      <sheetName val="설계예산서"/>
      <sheetName val="수량집계"/>
      <sheetName val="수량산출"/>
      <sheetName val="총괄"/>
      <sheetName val="토목"/>
      <sheetName val="가로등내역서"/>
      <sheetName val="수량산출서"/>
      <sheetName val="DATA"/>
      <sheetName val="2000.11월설계내역"/>
      <sheetName val="#REF"/>
      <sheetName val="일위대가"/>
      <sheetName val="단가"/>
      <sheetName val="총괄표"/>
      <sheetName val="말뚝지지력산정"/>
      <sheetName val="터파기및재료"/>
      <sheetName val="내역서"/>
      <sheetName val="집계표"/>
      <sheetName val="실행철강하도"/>
      <sheetName val="내역서2안"/>
      <sheetName val="소야공정계획표"/>
      <sheetName val="입찰안"/>
      <sheetName val="봉양~조차장간고하개명(신설)"/>
      <sheetName val="준검 내역서"/>
      <sheetName val="6호기"/>
      <sheetName val="기계경비"/>
      <sheetName val="내역"/>
      <sheetName val="bid"/>
      <sheetName val="보증수수료산출"/>
      <sheetName val="하조서"/>
      <sheetName val="INPUT"/>
      <sheetName val="XXXXXX"/>
      <sheetName val="표지"/>
      <sheetName val="1.수변전설비공사"/>
      <sheetName val="2. 동력설비 공사"/>
      <sheetName val="3. 조명설비공사"/>
      <sheetName val="4. 접지설비공사"/>
      <sheetName val="5. 통신설비 공사"/>
      <sheetName val="6. 전기방식설비공사"/>
      <sheetName val="6.전기방식 설비공사(2)"/>
      <sheetName val="7.방호설비공사"/>
      <sheetName val="8.가설전기공사"/>
      <sheetName val="산출근거"/>
      <sheetName val="1.수인터널"/>
      <sheetName val="인건비 "/>
      <sheetName val="2006기계경비산출표"/>
      <sheetName val="일위대가표"/>
      <sheetName val="자재단가"/>
      <sheetName val="정부노임단가"/>
      <sheetName val="3BL공동구 수량"/>
      <sheetName val="ETC"/>
      <sheetName val="주상도"/>
      <sheetName val="단가조사"/>
      <sheetName val="돌망태단위수량"/>
      <sheetName val="공사비예산서(토목분)"/>
      <sheetName val="각형맨홀"/>
      <sheetName val="수목단가"/>
      <sheetName val="시설수량표"/>
      <sheetName val="식재수량표"/>
      <sheetName val="일위목록"/>
      <sheetName val="가로등"/>
      <sheetName val="부대내역"/>
      <sheetName val="2000년1차"/>
      <sheetName val="단가 및 재료비"/>
      <sheetName val="JUCK"/>
      <sheetName val="수목데이타 "/>
      <sheetName val="변압기 및 발전기 용량"/>
      <sheetName val="교각1"/>
      <sheetName val="일위대가표(유단가)"/>
      <sheetName val="20관리비율"/>
      <sheetName val="총괄집계표"/>
      <sheetName val="MOTOR"/>
      <sheetName val="총물량표"/>
      <sheetName val="정산물량표"/>
      <sheetName val="정산세부물량1차분실적"/>
      <sheetName val="정산복구량"/>
      <sheetName val="일위대가표(1)"/>
      <sheetName val="일위대가표(2)"/>
      <sheetName val="자재단가비교표"/>
      <sheetName val="복구량산정 및 전용회선 사용"/>
      <sheetName val="노임단가"/>
      <sheetName val="Baby일위대가"/>
      <sheetName val="표지 (2)"/>
      <sheetName val="호계"/>
      <sheetName val="제암"/>
      <sheetName val="월마트"/>
      <sheetName val="월드컵"/>
      <sheetName val="Sheet1"/>
      <sheetName val="Sheet2"/>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ITEM"/>
      <sheetName val="단가비교표"/>
      <sheetName val="Module1"/>
      <sheetName val="Module2"/>
      <sheetName val="Module3"/>
      <sheetName val="Module4"/>
      <sheetName val="Module5"/>
      <sheetName val="Module6"/>
      <sheetName val="Module8"/>
      <sheetName val="Module9"/>
      <sheetName val="Module7"/>
      <sheetName val="Module11"/>
      <sheetName val="DATA1"/>
      <sheetName val="ASP포장"/>
      <sheetName val="예산변경사항"/>
      <sheetName val="기계경비(시간당)"/>
      <sheetName val="램머"/>
      <sheetName val="연습"/>
      <sheetName val="점수계산1-2"/>
      <sheetName val="특별교실"/>
      <sheetName val="기숙사"/>
      <sheetName val="화장실"/>
      <sheetName val="총집계-1"/>
      <sheetName val="총집계-2"/>
      <sheetName val="원가-1"/>
      <sheetName val="원가-2"/>
      <sheetName val="기안"/>
      <sheetName val="갑지"/>
      <sheetName val="견적서"/>
      <sheetName val="변경사유"/>
      <sheetName val="가옥조명원가계"/>
      <sheetName val="가옥조명내역서"/>
      <sheetName val="산출집계"/>
      <sheetName val="산출근거서"/>
      <sheetName val="신규품목"/>
      <sheetName val="수량표지"/>
      <sheetName val="공구손료"/>
      <sheetName val="4월 실적추정(건축+토목)"/>
      <sheetName val="4월 실적추정(건축)"/>
      <sheetName val="내역(설계)"/>
      <sheetName val="부대공사비"/>
      <sheetName val="현장관리비집계표"/>
      <sheetName val="Macro1"/>
      <sheetName val="단가산출서(기계)"/>
      <sheetName val="¼³°è¿¹»ê¼­"/>
      <sheetName val="¼ö·®Áý°è"/>
      <sheetName val="ÃÑ°ý"/>
      <sheetName val="Åä¸ñ"/>
      <sheetName val="°¡·Îµî³»¿ª¼­"/>
      <sheetName val="¼ö·®»êÃâ¼­"/>
      <sheetName val="2000.11¿ù¼³°è³»¿ª"/>
      <sheetName val="ÀÏÀ§´ë°¡"/>
      <sheetName val="´Ü°¡"/>
      <sheetName val="ÃÑ°ýÇ¥"/>
      <sheetName val="¸»¶ÒÁöÁö·Â»êÁ¤"/>
      <sheetName val="ÅÍÆÄ±â¹×Àç·á"/>
      <sheetName val="Áý°èÇ¥"/>
      <sheetName val="¼ö·®»êÃâ"/>
      <sheetName val="Àü¼± ¹× Àü¼±°ü"/>
      <sheetName val="½ÇÇàÃ¶°­ÇÏµµ"/>
      <sheetName val="³»¿ª¼­2¾È"/>
      <sheetName val="Á¶¸íÀ²Ç¥"/>
      <sheetName val="6È£±â"/>
      <sheetName val="³»¿ª¼­"/>
      <sheetName val="´Ü°¡»êÃâ"/>
      <sheetName val="¼Ò¾ß°øÁ¤°èÈ¹Ç¥"/>
      <sheetName val="ÀÔÂû¾È"/>
      <sheetName val="ÇÏÁ¶¼­"/>
      <sheetName val="³»¿ª"/>
      <sheetName val="º¸Áõ¼ö¼ö·á»êÃâ"/>
      <sheetName val="ÁØ°Ë ³»¿ª¼­"/>
      <sheetName val="ºÀ¾ç~Á¶Â÷Àå°£°íÇÏ°³¸í(½Å¼³)"/>
      <sheetName val="¼ö¸ñµ¥ÀÌÅ¸ "/>
      <sheetName val="º¯¾Ð±â ¹× ¹ßÀü±â ¿ë·®"/>
      <sheetName val="ASPÆ÷Àå"/>
      <sheetName val="±â°è°æºñ"/>
      <sheetName val="1.¼öÀÎÅÍ³Î"/>
      <sheetName val="¿¹»êº¯°æ»çÇ×"/>
      <sheetName val="내역서(전기)"/>
      <sheetName val="Total"/>
      <sheetName val="원가계산"/>
      <sheetName val="대치판정"/>
      <sheetName val="에너지동"/>
      <sheetName val="코드표"/>
      <sheetName val="Sheet1 (2)"/>
      <sheetName val="일위대가(목록)"/>
      <sheetName val="재료비"/>
      <sheetName val="기계경비시간당손료목록"/>
      <sheetName val="토공"/>
      <sheetName val="포장공"/>
      <sheetName val="설계내역서"/>
      <sheetName val="- INFORMATION -"/>
      <sheetName val="공사원가계산서"/>
      <sheetName val="총내역서"/>
      <sheetName val="관급내역서"/>
      <sheetName val="이전비내역서"/>
      <sheetName val="물량"/>
      <sheetName val="배선설계"/>
      <sheetName val="부하계산"/>
      <sheetName val="기초산출서"/>
      <sheetName val="장비단가산출"/>
      <sheetName val="t형"/>
      <sheetName val="대비"/>
      <sheetName val="상수도토공집계표"/>
      <sheetName val="단면 (2)"/>
      <sheetName val="신우"/>
      <sheetName val="메서,변+증"/>
      <sheetName val="말뚝물량"/>
      <sheetName val="소요자재"/>
      <sheetName val="노무산출서"/>
      <sheetName val="약품설비"/>
      <sheetName val="참조-(1)"/>
      <sheetName val="동력부하(도산)"/>
      <sheetName val="점검총괄"/>
      <sheetName val="ABUT수량-A1"/>
      <sheetName val="5.정산서"/>
      <sheetName val="견적대비"/>
      <sheetName val="공종별원가계산"/>
      <sheetName val="공구원가계산"/>
      <sheetName val="말고개터널조명전압강하"/>
      <sheetName val="교각계산"/>
      <sheetName val="CABLE SIZE-3"/>
      <sheetName val="EQUIP-H"/>
      <sheetName val="경비_원본"/>
      <sheetName val="일반공사"/>
      <sheetName val="을"/>
      <sheetName val="FILE1"/>
      <sheetName val="VXXXX"/>
      <sheetName val="VXXXXX"/>
      <sheetName val="1.수변전설비"/>
      <sheetName val="2.전력간선"/>
      <sheetName val="3.동력"/>
      <sheetName val="4.전등"/>
      <sheetName val="5.전열"/>
      <sheetName val="6.약전"/>
      <sheetName val="7.소방"/>
      <sheetName val="8.방송"/>
      <sheetName val="9.조명제어"/>
      <sheetName val="10.철거공사"/>
      <sheetName val="남양시작동자105노65기1.3화1.2"/>
      <sheetName val="직노"/>
      <sheetName val="실행내역"/>
      <sheetName val="200"/>
      <sheetName val="일위집계표"/>
      <sheetName val="가감수량"/>
      <sheetName val="맨홀수량산출"/>
      <sheetName val="구조물철거타공정이월"/>
      <sheetName val="요율"/>
      <sheetName val="자재대"/>
      <sheetName val="Macro(차단기)"/>
      <sheetName val="참고"/>
      <sheetName val="공사개요"/>
      <sheetName val="산출내역서집계표"/>
      <sheetName val="우수맨홀공제단위수량"/>
      <sheetName val="본선차로수량집계표"/>
      <sheetName val="스톱로그내역"/>
      <sheetName val="수주현황2월"/>
      <sheetName val="타공종이기"/>
      <sheetName val="5호광장(낙찰)"/>
      <sheetName val="5호광장"/>
      <sheetName val="5호광장 (만점)"/>
      <sheetName val="인천국제 (만점) (2)"/>
      <sheetName val="선거교가설공사"/>
      <sheetName val="선거교가설공사(만점)"/>
      <sheetName val="낙동강하구둑"/>
      <sheetName val="낙동강하구둑(만점)"/>
      <sheetName val="공원로-우남로"/>
      <sheetName val="공원로-우남로(만점)"/>
      <sheetName val="보림사우회도로"/>
      <sheetName val="보림사우회도로(만점)"/>
      <sheetName val="수입"/>
      <sheetName val="토공유동표"/>
      <sheetName val="데이타"/>
      <sheetName val="공사원가계산서)"/>
      <sheetName val="내역집계표"/>
      <sheetName val="전기내역"/>
      <sheetName val="대가집계표"/>
      <sheetName val="대가전기"/>
      <sheetName val="자료"/>
      <sheetName val="집계표(관급)"/>
      <sheetName val="전기내역관급"/>
      <sheetName val="기계내역"/>
      <sheetName val="laroux"/>
      <sheetName val="도급예정1199"/>
      <sheetName val="외주대비"/>
      <sheetName val="수정실행"/>
      <sheetName val="단가산출근거"/>
      <sheetName val="현장인원투입"/>
      <sheetName val="장비투입계획"/>
      <sheetName val="현황사진"/>
      <sheetName val="옹벽"/>
      <sheetName val="외주대비-구조물"/>
      <sheetName val="외주대비 -석축"/>
      <sheetName val="외주대비-구조물 (2)"/>
      <sheetName val="견적표지 (3)"/>
      <sheetName val="정태현"/>
      <sheetName val="JUCKEYK"/>
      <sheetName val="AS포장복구 "/>
      <sheetName val="견적조건"/>
      <sheetName val="견적조건(을지)"/>
      <sheetName val="식생블럭단위수량"/>
      <sheetName val="을지"/>
      <sheetName val="간선계산"/>
      <sheetName val="1.전차선조정"/>
      <sheetName val="2.조가선조정"/>
      <sheetName val="3.급전선신설"/>
      <sheetName val="4.급전선철거"/>
      <sheetName val="5.고배선철거"/>
      <sheetName val="6.고압케이블신설"/>
      <sheetName val="7.비절연선조정"/>
      <sheetName val="8.가동브래키트이설"/>
      <sheetName val="9.H형강주신설(9m)"/>
      <sheetName val="10.강관주신설(9m)"/>
      <sheetName val="11.H강주철거(11m)"/>
      <sheetName val="11.H형강기초"/>
      <sheetName val="13.강관주기초"/>
      <sheetName val="14.장력조정장치신설"/>
      <sheetName val="15.장력조정장치철거   "/>
      <sheetName val="16.콘주철거(9m)"/>
      <sheetName val="17.지선신설(보통)"/>
      <sheetName val="18.지선신설(v형)"/>
      <sheetName val="19.지선철거"/>
      <sheetName val="20.기중개폐기신설"/>
      <sheetName val="부하계산서"/>
      <sheetName val="기초단가"/>
      <sheetName val="대구실행"/>
      <sheetName val="0.집계"/>
      <sheetName val="N賃率-職"/>
      <sheetName val="가로등부표"/>
      <sheetName val="1.설계조건"/>
      <sheetName val="일위대가목차"/>
      <sheetName val="노무비단가"/>
      <sheetName val="매립"/>
      <sheetName val="3-1.CB"/>
      <sheetName val="MAIN_TABLE"/>
      <sheetName val="재료"/>
      <sheetName val="제경비율"/>
      <sheetName val="조도계산서 (도서)"/>
      <sheetName val="LOPCALC"/>
      <sheetName val="입찰보고"/>
      <sheetName val="아산추가1220"/>
      <sheetName val="당초"/>
      <sheetName val="입찰결과(DATA)"/>
      <sheetName val="간접1"/>
      <sheetName val="36신설수량"/>
      <sheetName val="cost"/>
      <sheetName val="WORK"/>
      <sheetName val="직공비"/>
      <sheetName val="설 계"/>
      <sheetName val="주관사업"/>
      <sheetName val="JJ"/>
      <sheetName val="조건표"/>
      <sheetName val="설계"/>
      <sheetName val="수문일1"/>
      <sheetName val="건축공사"/>
      <sheetName val="1차설계변경내역"/>
      <sheetName val="발주설계서(당초)"/>
      <sheetName val="노무비"/>
      <sheetName val="가설건물"/>
      <sheetName val="2000전체분"/>
      <sheetName val="일반수량"/>
      <sheetName val="9-1차이내역"/>
      <sheetName val="인건비"/>
      <sheetName val="자재목록"/>
      <sheetName val="통장출금액"/>
      <sheetName val="외주"/>
      <sheetName val="VA_code"/>
      <sheetName val="노임"/>
      <sheetName val="물가자료"/>
      <sheetName val="품의서"/>
      <sheetName val="물가시세"/>
      <sheetName val="SG"/>
      <sheetName val="전신환매도율"/>
      <sheetName val="EACT10"/>
      <sheetName val="원가계산서 (총괄)"/>
      <sheetName val="원가계산서 (건축)"/>
      <sheetName val="(총괄집계)"/>
      <sheetName val="방음벽기초(H=4m)"/>
      <sheetName val="BQ"/>
      <sheetName val="전기일위대가"/>
      <sheetName val="단면(RW1)"/>
      <sheetName val="시설물일위"/>
      <sheetName val="비교표"/>
      <sheetName val="소비자가"/>
      <sheetName val="ilch"/>
      <sheetName val="예정(3)"/>
      <sheetName val="동원(3)"/>
      <sheetName val="XL4Poppy"/>
      <sheetName val="98지급계획"/>
      <sheetName val="본공사"/>
      <sheetName val="DANGA"/>
      <sheetName val="A-4"/>
      <sheetName val="IMP(MAIN)"/>
      <sheetName val="IMP (REACTOR)"/>
      <sheetName val="차액보증"/>
      <sheetName val="오산갈곳"/>
      <sheetName val="맨홀수량집계"/>
      <sheetName val="설계조건"/>
      <sheetName val="날개벽(TYPE3)"/>
      <sheetName val="1.설계기준"/>
      <sheetName val="터널조도"/>
      <sheetName val="현황CODE"/>
      <sheetName val="손익현황"/>
      <sheetName val="3차설계"/>
      <sheetName val="기둥(원형)"/>
      <sheetName val="주형"/>
      <sheetName val="밸브설치"/>
      <sheetName val="3.바닥판설계"/>
      <sheetName val="안정계산"/>
      <sheetName val="단면검토"/>
      <sheetName val="원가"/>
      <sheetName val="연결관산출조서"/>
      <sheetName val=" 상부공통집계(총괄)"/>
      <sheetName val="부속동"/>
      <sheetName val="예산갑지"/>
      <sheetName val="단가일람"/>
      <sheetName val="조경일람"/>
      <sheetName val="일위대가목록"/>
      <sheetName val="BOX전기내역"/>
      <sheetName val="하수급견적대비"/>
      <sheetName val="간접비"/>
      <sheetName val="단가조사서"/>
      <sheetName val="관로"/>
      <sheetName val="1차증가원가계산"/>
      <sheetName val="제수변수량"/>
      <sheetName val="공기변수량"/>
      <sheetName val="의왕내역"/>
      <sheetName val="제품별"/>
      <sheetName val="물가"/>
      <sheetName val="경산"/>
      <sheetName val="버스운행안내"/>
      <sheetName val="예방접종계획"/>
      <sheetName val="근태계획서"/>
      <sheetName val="°ø»çºñ¿¹»ê¼­(Åä¸ñºÐ)"/>
      <sheetName val="°¢Çü¸ÇÈ¦"/>
      <sheetName val="¼ö¸ñ´Ü°¡"/>
      <sheetName val="½Ã¼³¼ö·®Ç¥"/>
      <sheetName val="½ÄÀç¼ö·®Ç¥"/>
      <sheetName val="ÀÏÀ§¸ñ·Ï"/>
      <sheetName val="ÀÚÀç´Ü°¡"/>
      <sheetName val="°¡·Îµî"/>
      <sheetName val="기자재비"/>
      <sheetName val="001"/>
      <sheetName val="총계"/>
      <sheetName val="BID-도로"/>
      <sheetName val="현장관리비내역서"/>
      <sheetName val="포장복구집계"/>
      <sheetName val="PO-BOQ"/>
      <sheetName val="기초코드"/>
      <sheetName val="BASIC (2)"/>
      <sheetName val="AILC004"/>
      <sheetName val="일위대가(가설)"/>
      <sheetName val="몰탈재료산출"/>
      <sheetName val="단위목록"/>
      <sheetName val="기계경비목록"/>
      <sheetName val="관급"/>
      <sheetName val="물량표"/>
      <sheetName val="금액내역서"/>
      <sheetName val="관급총괄"/>
      <sheetName val="2007일위 "/>
      <sheetName val="토목일위 (83~)"/>
      <sheetName val="표지판일위(105~"/>
      <sheetName val="장비일위"/>
      <sheetName val="재료1월호"/>
      <sheetName val="노무비 "/>
      <sheetName val="00000000"/>
      <sheetName val="철거산출근거"/>
      <sheetName val="단가목록"/>
      <sheetName val="대,유,램"/>
      <sheetName val="일반수량총괄"/>
      <sheetName val="중간부"/>
      <sheetName val="토량산출서"/>
      <sheetName val="기자재대비표"/>
      <sheetName val="실행내역서"/>
      <sheetName val="내력서"/>
      <sheetName val="대창(함평)-창열"/>
      <sheetName val="대창(장성)"/>
      <sheetName val="경비2내역"/>
      <sheetName val="공사비"/>
      <sheetName val="가드레일산근"/>
      <sheetName val="수량집계표"/>
      <sheetName val="수량"/>
      <sheetName val="단가비교"/>
      <sheetName val="적용2002"/>
      <sheetName val="중기"/>
      <sheetName val="교대(A1-A2)"/>
      <sheetName val="정화조동내역"/>
      <sheetName val="45,46"/>
      <sheetName val="교대(A1)"/>
      <sheetName val="단위수량"/>
      <sheetName val="관리사무소"/>
      <sheetName val="대구-교대(A1-A2)"/>
      <sheetName val="원형1호맨홀토공수량"/>
      <sheetName val="REACTION(USD지진시)"/>
      <sheetName val="안정검토"/>
      <sheetName val="REACTION(USE평시)"/>
      <sheetName val="일위대가표 (2)"/>
      <sheetName val="단가대비표"/>
      <sheetName val="Testing"/>
      <sheetName val="계화배수"/>
      <sheetName val="I一般比"/>
      <sheetName val="조명시설"/>
      <sheetName val="방음벽 기초 일반수량"/>
      <sheetName val="I.설계조건"/>
      <sheetName val="단면가정"/>
      <sheetName val="부재력정리"/>
      <sheetName val="BLOCK(1)"/>
      <sheetName val="단면치수"/>
      <sheetName val="NEYOK"/>
      <sheetName val="토목내역"/>
      <sheetName val="수안보-MBR1"/>
      <sheetName val="입력DATA"/>
      <sheetName val="°©Áö"/>
      <sheetName val="°ø»ç¿ø°¡°è»ê¼­"/>
      <sheetName val="ÃÑ³»¿ª¼­"/>
      <sheetName val="°ü±Þ³»¿ª¼­"/>
      <sheetName val="ÀÌÀüºñ³»¿ª¼­"/>
      <sheetName val="¹°·®"/>
      <sheetName val="¹è¼±¼³°è"/>
      <sheetName val="ºÎÇÏ°è»ê"/>
      <sheetName val="±âÃÊ»êÃâ¼­"/>
      <sheetName val="Àåºñ´Ü°¡»êÃâ"/>
      <sheetName val="µ¿¿ø(3)"/>
      <sheetName val="¿¹Á¤(3)"/>
      <sheetName val="ÁÖÇü"/>
      <sheetName val="8. 안정검토"/>
      <sheetName val="건축"/>
      <sheetName val="단가산출서 (2)"/>
      <sheetName val="단가산출서"/>
      <sheetName val="Sheet17"/>
      <sheetName val="재정비직인"/>
      <sheetName val="재정비내역"/>
      <sheetName val="지적고시내역"/>
      <sheetName val="단위단가"/>
      <sheetName val="금리계산"/>
      <sheetName val="부대공Ⅱ"/>
      <sheetName val="98NS-N"/>
      <sheetName val="3.공통공사대비"/>
      <sheetName val="90.03실행 "/>
      <sheetName val="자료입력"/>
      <sheetName val="제-노임"/>
      <sheetName val="제직재"/>
      <sheetName val="96보완계획7.12"/>
      <sheetName val="지진시"/>
      <sheetName val="6PILE  (돌출)"/>
      <sheetName val="부대시설"/>
      <sheetName val="Apt내역"/>
      <sheetName val="Æ¯º°±³½Ç"/>
      <sheetName val="±â¼÷»ç"/>
      <sheetName val="È­Àå½Ç"/>
      <sheetName val="ÃÑÁý°è-1"/>
      <sheetName val="ÃÑÁý°è-2"/>
      <sheetName val="¿ø°¡-1"/>
      <sheetName val="¿ø°¡-2"/>
      <sheetName val="ÃÑ¹°·®Ç¥"/>
      <sheetName val="Á¤»ê¹°·®Ç¥"/>
      <sheetName val="Á¤»ê¼¼ºÎ¹°·®1Â÷ºÐ½ÇÀû"/>
      <sheetName val="Á¤»êº¹±¸·®"/>
      <sheetName val="ÀÏÀ§´ë°¡Ç¥(1)"/>
      <sheetName val="ÀÏÀ§´ë°¡Ç¥(2)"/>
      <sheetName val="ÀÚÀç´Ü°¡ºñ±³Ç¥"/>
      <sheetName val="º¹±¸·®»êÁ¤ ¹× Àü¿ëÈ¸¼± »ç¿ë"/>
      <sheetName val="³ëÀÓ´Ü°¡"/>
      <sheetName val="±â¾È"/>
      <sheetName val="°ßÀû¼­"/>
      <sheetName val="Ç¥Áö"/>
      <sheetName val="º¯°æ»çÀ¯"/>
      <sheetName val="°¡¿ÁÁ¶¸í¿ø°¡°è"/>
      <sheetName val="°¡¿ÁÁ¶¸í³»¿ª¼­"/>
      <sheetName val="»êÃâÁý°è"/>
      <sheetName val="»êÃâ±Ù°Å¼­"/>
      <sheetName val="½Å±ÔÇ°¸ñ"/>
      <sheetName val="¼ö·®Ç¥Áö"/>
      <sheetName val="°ø±¸¼Õ·á"/>
      <sheetName val="4¿ù ½ÇÀûÃßÁ¤(°ÇÃà+Åä¸ñ)"/>
      <sheetName val="4¿ù ½ÇÀûÃßÁ¤(°ÇÃà)"/>
      <sheetName val="È£°è"/>
      <sheetName val="Á¦¾Ï"/>
      <sheetName val="¿ù¸¶Æ®"/>
      <sheetName val="¿ùµåÄÅ"/>
      <sheetName val="ÀÏ¹Ý°ø»ç"/>
      <sheetName val="BJJIN"/>
      <sheetName val="시공계획"/>
      <sheetName val="토목원가계산서"/>
      <sheetName val="토목원가"/>
      <sheetName val="집계장"/>
      <sheetName val="설계내역"/>
      <sheetName val="제외공종"/>
      <sheetName val="기계원가계산서"/>
      <sheetName val="기계원가"/>
      <sheetName val="집계"/>
      <sheetName val="가설내역"/>
      <sheetName val="갑지(가로)"/>
      <sheetName val="표지목차간지"/>
      <sheetName val="예산조서-총괄"/>
    </sheetNames>
    <definedNames>
      <definedName name="Macro13"/>
      <definedName name="Macro2"/>
    </defined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sheetData sheetId="37"/>
      <sheetData sheetId="38"/>
      <sheetData sheetId="39"/>
      <sheetData sheetId="40"/>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sheetData sheetId="236"/>
      <sheetData sheetId="237"/>
      <sheetData sheetId="238"/>
      <sheetData sheetId="239"/>
      <sheetData sheetId="240"/>
      <sheetData sheetId="241"/>
      <sheetData sheetId="242"/>
      <sheetData sheetId="243"/>
      <sheetData sheetId="244"/>
      <sheetData sheetId="245"/>
      <sheetData sheetId="246"/>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sheetData sheetId="383"/>
      <sheetData sheetId="384"/>
      <sheetData sheetId="385" refreshError="1"/>
      <sheetData sheetId="386" refreshError="1"/>
      <sheetData sheetId="387" refreshError="1"/>
      <sheetData sheetId="388" refreshError="1"/>
      <sheetData sheetId="389" refreshError="1"/>
      <sheetData sheetId="390" refreshError="1"/>
      <sheetData sheetId="391" refreshError="1"/>
      <sheetData sheetId="392"/>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Set>
  </externalBook>
</externalLink>
</file>

<file path=xl/externalLinks/externalLink1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Cover"/>
      <sheetName val="Index "/>
      <sheetName val="Tot-sum"/>
      <sheetName val="F-Overhead"/>
      <sheetName val="Tot Direct Sum"/>
      <sheetName val="Direct Sum-R"/>
      <sheetName val="Direct Sum-N"/>
      <sheetName val="Cost bd-&quot;A&quot;"/>
      <sheetName val="Cost bd-&quot;B&quot;"/>
      <sheetName val="Fuel Expense"/>
    </sheetNames>
    <sheetDataSet>
      <sheetData sheetId="0" refreshError="1"/>
      <sheetData sheetId="1"/>
      <sheetData sheetId="2"/>
      <sheetData sheetId="3"/>
      <sheetData sheetId="4"/>
      <sheetData sheetId="5"/>
      <sheetData sheetId="6"/>
      <sheetData sheetId="7"/>
      <sheetData sheetId="8"/>
      <sheetData sheetId="9"/>
      <sheetData sheetId="10"/>
    </sheetDataSet>
  </externalBook>
</externalLink>
</file>

<file path=xl/externalLinks/externalLink1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NHCHINH"/>
    </sheetNames>
    <sheetDataSet>
      <sheetData sheetId="0">
        <row r="38">
          <cell r="I38">
            <v>3796545</v>
          </cell>
          <cell r="J38">
            <v>7140136</v>
          </cell>
          <cell r="K38">
            <v>6113655</v>
          </cell>
        </row>
      </sheetData>
    </sheetDataSet>
  </externalBook>
</externalLink>
</file>

<file path=xl/externalLinks/externalLink1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N GIA"/>
      <sheetName val="CHITIET VL-NC"/>
      <sheetName val="단면치수"/>
    </sheetNames>
    <sheetDataSet>
      <sheetData sheetId="0">
        <row r="227">
          <cell r="G227">
            <v>201.11</v>
          </cell>
        </row>
      </sheetData>
      <sheetData sheetId="1">
        <row r="23">
          <cell r="G23">
            <v>178130</v>
          </cell>
        </row>
        <row r="28">
          <cell r="G28">
            <v>8925.616</v>
          </cell>
        </row>
        <row r="34">
          <cell r="G34">
            <v>1495857</v>
          </cell>
        </row>
        <row r="38">
          <cell r="G38">
            <v>80717.985000000001</v>
          </cell>
        </row>
        <row r="44">
          <cell r="G44">
            <v>228702.5</v>
          </cell>
        </row>
        <row r="48">
          <cell r="G48">
            <v>16697.916000000001</v>
          </cell>
        </row>
        <row r="53">
          <cell r="G53">
            <v>472808.75</v>
          </cell>
        </row>
        <row r="57">
          <cell r="G57">
            <v>22689.977999999999</v>
          </cell>
        </row>
        <row r="72">
          <cell r="G72">
            <v>446280.75000000006</v>
          </cell>
        </row>
        <row r="76">
          <cell r="G76">
            <v>30131.0736</v>
          </cell>
        </row>
        <row r="80">
          <cell r="G80">
            <v>563940</v>
          </cell>
        </row>
        <row r="85">
          <cell r="G85">
            <v>30267.152399999999</v>
          </cell>
        </row>
        <row r="90">
          <cell r="G90">
            <v>179199.5</v>
          </cell>
        </row>
        <row r="94">
          <cell r="G94">
            <v>16685.5452</v>
          </cell>
        </row>
        <row r="99">
          <cell r="G99">
            <v>363125</v>
          </cell>
        </row>
        <row r="107">
          <cell r="G107" t="e">
            <v>#N/A</v>
          </cell>
        </row>
      </sheetData>
      <sheetData sheetId="2" refreshError="1"/>
    </sheetDataSet>
  </externalBook>
</externalLink>
</file>

<file path=xl/externalLinks/externalLink1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VXXXXX"/>
      <sheetName val="준공검사점검표"/>
      <sheetName val="목차"/>
      <sheetName val="표지"/>
      <sheetName val="1공사계획서"/>
      <sheetName val="2공사설명서"/>
      <sheetName val="3예정공정표"/>
      <sheetName val="(4공사비총괄표)"/>
      <sheetName val="(5자금계획서)"/>
      <sheetName val="5-4특기시방서"/>
      <sheetName val="5-5활선접근"/>
      <sheetName val="5-7활선표지판"/>
      <sheetName val="6예산서(도급)"/>
      <sheetName val="정산변경조서"/>
      <sheetName val="정산 (2)"/>
      <sheetName val="정산"/>
      <sheetName val="7-6설계서"/>
      <sheetName val="8-1기계경비"/>
      <sheetName val="8-3기계경비"/>
      <sheetName val="8-4기계경비"/>
      <sheetName val="8-6기계경비"/>
      <sheetName val="운반비"/>
      <sheetName val="9-2운반비"/>
      <sheetName val="10-8노무비산출품"/>
      <sheetName val="11-2자재집계표"/>
      <sheetName val="12-1기초"/>
      <sheetName val="12-4기초"/>
      <sheetName val="13-3기타물량"/>
      <sheetName val="14-1-298하반기"/>
      <sheetName val="설계서 (2)"/>
      <sheetName val="공사설명서"/>
      <sheetName val="공정표"/>
      <sheetName val="예산서"/>
      <sheetName val="설계명세서"/>
      <sheetName val="노무비산출품"/>
      <sheetName val="기계경비산출서"/>
      <sheetName val="물량총괄표"/>
      <sheetName val="1. VCB기초"/>
      <sheetName val="2. POST기초(인입)"/>
      <sheetName val="3. POST기초(모선)"/>
      <sheetName val="4. 순시도로"/>
      <sheetName val="5.케이블덕트"/>
      <sheetName val="6. mtr기초보강"/>
      <sheetName val="7.전력케이블포설"/>
      <sheetName val="8.모선자재"/>
      <sheetName val="9.철구 및 잡철물"/>
      <sheetName val="10. NGR.조명설치"/>
      <sheetName val="11. 접지"/>
      <sheetName val="물량산출집계표"/>
      <sheetName val="공사계획서"/>
      <sheetName val="#REF"/>
      <sheetName val="설계서(설치)"/>
      <sheetName val="노임"/>
      <sheetName val="노임단가"/>
      <sheetName val="포설list원본"/>
      <sheetName val="결선list"/>
      <sheetName val="자료입력"/>
      <sheetName val="Sheet1"/>
      <sheetName val="DATE"/>
      <sheetName val="설계서(7)"/>
      <sheetName val="선로분"/>
      <sheetName val="단면치수"/>
      <sheetName val="1)MTR기초"/>
      <sheetName val="조명율"/>
      <sheetName val="터널조도"/>
      <sheetName val="설계"/>
      <sheetName val="노무비"/>
      <sheetName val="기초자료입력"/>
      <sheetName val="공사비예산서"/>
      <sheetName val="출력X"/>
      <sheetName val="설계서"/>
      <sheetName val="실행철강하도"/>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Set>
  </externalBook>
</externalLink>
</file>

<file path=xl/externalLinks/externalLink1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설명서"/>
      <sheetName val="설계조건"/>
      <sheetName val="안정계산"/>
      <sheetName val="말뚝설계"/>
      <sheetName val="단면검토"/>
      <sheetName val="교좌받침부"/>
      <sheetName val="날개벽(TYPE1)"/>
      <sheetName val="날개벽(TYPE2)"/>
      <sheetName val="날개벽(TYPE3)"/>
      <sheetName val="접속슬래브"/>
      <sheetName val="DATA"/>
      <sheetName val="구조계산서"/>
      <sheetName val="반력산정"/>
      <sheetName val="1표지"/>
      <sheetName val="2계산서서론부"/>
      <sheetName val="3CHBDC"/>
      <sheetName val="4반력산정"/>
      <sheetName val="기별(종합)"/>
      <sheetName val="MOTOR"/>
      <sheetName val="단면(RW1)"/>
      <sheetName val="주형"/>
      <sheetName val="터널조도"/>
    </sheetNames>
    <sheetDataSet>
      <sheetData sheetId="0" refreshError="1"/>
      <sheetData sheetId="1" refreshError="1">
        <row r="41">
          <cell r="I41">
            <v>35</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sheetData sheetId="15"/>
      <sheetData sheetId="16"/>
      <sheetData sheetId="17" refreshError="1"/>
      <sheetData sheetId="18" refreshError="1"/>
      <sheetData sheetId="19" refreshError="1"/>
      <sheetData sheetId="20" refreshError="1"/>
      <sheetData sheetId="21" refreshError="1"/>
    </sheetDataSet>
  </externalBook>
</externalLink>
</file>

<file path=xl/externalLinks/externalLink1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BASE"/>
    </sheetNames>
    <sheetDataSet>
      <sheetData sheetId="0">
        <row r="7">
          <cell r="AH7" t="str">
            <v>SP1</v>
          </cell>
          <cell r="AI7" t="str">
            <v>SOLVENT CLEANING   (SSPC-SP-1)</v>
          </cell>
          <cell r="AJ7">
            <v>60</v>
          </cell>
          <cell r="AK7">
            <v>60</v>
          </cell>
          <cell r="AL7">
            <v>60</v>
          </cell>
        </row>
        <row r="8">
          <cell r="AH8" t="str">
            <v>SP2</v>
          </cell>
          <cell r="AI8" t="str">
            <v>HAND CLEANING   (SSPC-SP-2)</v>
          </cell>
          <cell r="AJ8">
            <v>50</v>
          </cell>
          <cell r="AK8">
            <v>50</v>
          </cell>
          <cell r="AL8">
            <v>50</v>
          </cell>
        </row>
        <row r="9">
          <cell r="AH9" t="str">
            <v>SP3</v>
          </cell>
          <cell r="AI9" t="str">
            <v>POWER CLEANING   (SSPC-SP-3)</v>
          </cell>
          <cell r="AJ9">
            <v>50</v>
          </cell>
          <cell r="AK9">
            <v>50</v>
          </cell>
          <cell r="AL9">
            <v>50</v>
          </cell>
        </row>
        <row r="10">
          <cell r="AH10" t="str">
            <v>SP5</v>
          </cell>
          <cell r="AI10" t="str">
            <v>WHITE METAL BLAST   (SSPC-SP-5)</v>
          </cell>
          <cell r="AJ10">
            <v>90</v>
          </cell>
          <cell r="AK10">
            <v>90</v>
          </cell>
          <cell r="AL10">
            <v>90</v>
          </cell>
        </row>
        <row r="11">
          <cell r="AH11" t="str">
            <v>SP6</v>
          </cell>
          <cell r="AI11" t="str">
            <v>COMMERCIAL BLAST (SSPC-SP-6)</v>
          </cell>
          <cell r="AJ11">
            <v>70</v>
          </cell>
          <cell r="AK11">
            <v>70</v>
          </cell>
          <cell r="AL11">
            <v>70</v>
          </cell>
        </row>
        <row r="12">
          <cell r="AH12" t="str">
            <v>SP7</v>
          </cell>
          <cell r="AI12" t="str">
            <v>BRUSH OFF BLAST CLEANING (SSPC-SP7)</v>
          </cell>
          <cell r="AJ12">
            <v>50</v>
          </cell>
          <cell r="AK12">
            <v>50</v>
          </cell>
          <cell r="AL12">
            <v>50</v>
          </cell>
        </row>
        <row r="13">
          <cell r="AH13" t="str">
            <v>SP8</v>
          </cell>
          <cell r="AI13" t="str">
            <v>PICKLING  (SSPC-SP-8)</v>
          </cell>
          <cell r="AJ13">
            <v>350</v>
          </cell>
          <cell r="AK13">
            <v>350</v>
          </cell>
          <cell r="AL13">
            <v>350</v>
          </cell>
        </row>
        <row r="14">
          <cell r="AH14" t="str">
            <v>SP10</v>
          </cell>
          <cell r="AI14" t="str">
            <v>NEAR WHITE BLAST (SSPC-SP-10)</v>
          </cell>
          <cell r="AJ14">
            <v>80</v>
          </cell>
          <cell r="AK14">
            <v>80</v>
          </cell>
          <cell r="AL14">
            <v>80</v>
          </cell>
        </row>
        <row r="16">
          <cell r="AH16" t="str">
            <v>RLP</v>
          </cell>
          <cell r="AI16" t="str">
            <v>RED LEAD PRIMER</v>
          </cell>
          <cell r="AJ16" t="str">
            <v>0101</v>
          </cell>
          <cell r="AK16" t="str">
            <v>905(OP-91)</v>
          </cell>
          <cell r="AL16" t="str">
            <v>210</v>
          </cell>
          <cell r="AM16">
            <v>1</v>
          </cell>
          <cell r="AN16">
            <v>9.1999999999999993</v>
          </cell>
          <cell r="AO16">
            <v>9.6999999999999993</v>
          </cell>
          <cell r="AP16">
            <v>14.8</v>
          </cell>
          <cell r="AQ16">
            <v>47.83</v>
          </cell>
          <cell r="AR16">
            <v>45.36</v>
          </cell>
          <cell r="AS16">
            <v>38.51</v>
          </cell>
          <cell r="AT16">
            <v>440</v>
          </cell>
          <cell r="AU16">
            <v>440</v>
          </cell>
          <cell r="AV16">
            <v>570</v>
          </cell>
        </row>
        <row r="17">
          <cell r="AI17" t="str">
            <v>RED LEAD PRIMER</v>
          </cell>
          <cell r="AJ17" t="str">
            <v>0102</v>
          </cell>
          <cell r="AK17" t="str">
            <v>906(OP-92)</v>
          </cell>
          <cell r="AL17" t="str">
            <v>220</v>
          </cell>
          <cell r="AM17">
            <v>1</v>
          </cell>
          <cell r="AN17">
            <v>8.7799999999999994</v>
          </cell>
          <cell r="AO17">
            <v>10</v>
          </cell>
          <cell r="AP17">
            <v>12.4</v>
          </cell>
          <cell r="AQ17">
            <v>47.83</v>
          </cell>
          <cell r="AR17">
            <v>42</v>
          </cell>
          <cell r="AS17">
            <v>38.71</v>
          </cell>
          <cell r="AT17">
            <v>420</v>
          </cell>
          <cell r="AU17">
            <v>420</v>
          </cell>
          <cell r="AV17">
            <v>480</v>
          </cell>
        </row>
        <row r="18">
          <cell r="AI18" t="str">
            <v>B P RED LEAD PRIMER</v>
          </cell>
          <cell r="AJ18" t="str">
            <v>0103</v>
          </cell>
          <cell r="AK18" t="str">
            <v>911</v>
          </cell>
          <cell r="AM18">
            <v>1</v>
          </cell>
          <cell r="AN18">
            <v>8.44</v>
          </cell>
          <cell r="AO18">
            <v>9</v>
          </cell>
          <cell r="AQ18">
            <v>45</v>
          </cell>
          <cell r="AR18">
            <v>42.22</v>
          </cell>
          <cell r="AT18">
            <v>380</v>
          </cell>
          <cell r="AU18">
            <v>380</v>
          </cell>
        </row>
        <row r="19">
          <cell r="AH19" t="str">
            <v>ATP</v>
          </cell>
          <cell r="AI19" t="str">
            <v xml:space="preserve">ALUMINUM TRIPOLYPHOSPHATE PRIMER </v>
          </cell>
          <cell r="AJ19" t="str">
            <v>0107</v>
          </cell>
          <cell r="AK19" t="str">
            <v>992</v>
          </cell>
          <cell r="AL19" t="str">
            <v>221</v>
          </cell>
          <cell r="AM19">
            <v>1</v>
          </cell>
          <cell r="AN19">
            <v>12.6</v>
          </cell>
          <cell r="AO19">
            <v>7.09</v>
          </cell>
          <cell r="AP19">
            <v>11.4</v>
          </cell>
          <cell r="AQ19">
            <v>39.68</v>
          </cell>
          <cell r="AR19">
            <v>42.31</v>
          </cell>
          <cell r="AS19">
            <v>38.6</v>
          </cell>
          <cell r="AT19">
            <v>500</v>
          </cell>
          <cell r="AU19">
            <v>300</v>
          </cell>
          <cell r="AV19">
            <v>440</v>
          </cell>
        </row>
        <row r="20">
          <cell r="AH20" t="str">
            <v>AZPP</v>
          </cell>
          <cell r="AI20" t="str">
            <v xml:space="preserve">ALKYD ZINC PHOSPHATE PRIMER </v>
          </cell>
          <cell r="AJ20" t="str">
            <v>0111</v>
          </cell>
          <cell r="AK20" t="str">
            <v>907(OP-93)</v>
          </cell>
          <cell r="AL20" t="str">
            <v>240</v>
          </cell>
          <cell r="AM20">
            <v>1</v>
          </cell>
          <cell r="AN20">
            <v>24.77</v>
          </cell>
          <cell r="AO20">
            <v>10.6</v>
          </cell>
          <cell r="AP20">
            <v>9</v>
          </cell>
          <cell r="AQ20">
            <v>40.369999999999997</v>
          </cell>
          <cell r="AR20">
            <v>41.51</v>
          </cell>
          <cell r="AS20">
            <v>40.89</v>
          </cell>
          <cell r="AT20">
            <v>1000</v>
          </cell>
          <cell r="AU20">
            <v>440</v>
          </cell>
          <cell r="AV20">
            <v>368</v>
          </cell>
        </row>
        <row r="21">
          <cell r="AH21" t="str">
            <v>IOP</v>
          </cell>
          <cell r="AI21" t="str">
            <v xml:space="preserve">IRON OXIDE PRIMER </v>
          </cell>
          <cell r="AJ21" t="str">
            <v>0121</v>
          </cell>
          <cell r="AK21" t="str">
            <v>904(OP-95)</v>
          </cell>
          <cell r="AL21" t="str">
            <v>230</v>
          </cell>
          <cell r="AM21">
            <v>1</v>
          </cell>
          <cell r="AN21">
            <v>6.5</v>
          </cell>
          <cell r="AO21">
            <v>8.1999999999999993</v>
          </cell>
          <cell r="AP21">
            <v>5.2</v>
          </cell>
          <cell r="AQ21">
            <v>46.15</v>
          </cell>
          <cell r="AR21">
            <v>41.46</v>
          </cell>
          <cell r="AS21">
            <v>57.12</v>
          </cell>
          <cell r="AT21">
            <v>300</v>
          </cell>
          <cell r="AU21">
            <v>340</v>
          </cell>
          <cell r="AV21">
            <v>297</v>
          </cell>
        </row>
        <row r="22">
          <cell r="AH22" t="str">
            <v>GS</v>
          </cell>
          <cell r="AI22" t="str">
            <v xml:space="preserve">GRAY SURFACE </v>
          </cell>
          <cell r="AJ22" t="str">
            <v>0141</v>
          </cell>
          <cell r="AK22" t="str">
            <v>501</v>
          </cell>
          <cell r="AL22" t="str">
            <v>090</v>
          </cell>
          <cell r="AM22">
            <v>1</v>
          </cell>
          <cell r="AN22">
            <v>8.1</v>
          </cell>
          <cell r="AO22">
            <v>12.1</v>
          </cell>
          <cell r="AP22">
            <v>12.6</v>
          </cell>
          <cell r="AQ22">
            <v>37.04</v>
          </cell>
          <cell r="AR22">
            <v>37.19</v>
          </cell>
          <cell r="AS22">
            <v>37.94</v>
          </cell>
          <cell r="AT22">
            <v>300</v>
          </cell>
          <cell r="AU22">
            <v>450</v>
          </cell>
          <cell r="AV22">
            <v>478</v>
          </cell>
        </row>
        <row r="23">
          <cell r="AH23" t="str">
            <v>RMP</v>
          </cell>
          <cell r="AI23" t="str">
            <v>READY-MIXED PAINT</v>
          </cell>
          <cell r="AJ23" t="str">
            <v>0151</v>
          </cell>
          <cell r="AK23" t="str">
            <v>111</v>
          </cell>
          <cell r="AL23" t="str">
            <v>100</v>
          </cell>
          <cell r="AM23">
            <v>1</v>
          </cell>
          <cell r="AN23">
            <v>10.9</v>
          </cell>
          <cell r="AO23">
            <v>9.6</v>
          </cell>
          <cell r="AP23">
            <v>10</v>
          </cell>
          <cell r="AQ23">
            <v>41.28</v>
          </cell>
          <cell r="AR23">
            <v>41.67</v>
          </cell>
          <cell r="AS23">
            <v>38</v>
          </cell>
          <cell r="AT23">
            <v>450</v>
          </cell>
          <cell r="AU23">
            <v>400</v>
          </cell>
          <cell r="AV23">
            <v>380</v>
          </cell>
        </row>
        <row r="24">
          <cell r="AH24" t="str">
            <v>FRMP</v>
          </cell>
          <cell r="AI24" t="str">
            <v xml:space="preserve">FLAT READY-MIXED PAINT </v>
          </cell>
          <cell r="AJ24" t="str">
            <v>0153</v>
          </cell>
          <cell r="AK24" t="str">
            <v>508</v>
          </cell>
          <cell r="AM24">
            <v>1</v>
          </cell>
          <cell r="AN24">
            <v>11.8</v>
          </cell>
          <cell r="AO24">
            <v>9.4</v>
          </cell>
          <cell r="AQ24">
            <v>36.44</v>
          </cell>
          <cell r="AR24">
            <v>37.229999999999997</v>
          </cell>
          <cell r="AT24">
            <v>430</v>
          </cell>
          <cell r="AU24">
            <v>350</v>
          </cell>
        </row>
        <row r="25">
          <cell r="AH25" t="str">
            <v>AE</v>
          </cell>
          <cell r="AI25" t="str">
            <v>ALKYD ENAMEL FINISH</v>
          </cell>
          <cell r="AJ25" t="str">
            <v>0162</v>
          </cell>
          <cell r="AK25" t="str">
            <v>502</v>
          </cell>
          <cell r="AL25" t="str">
            <v>110</v>
          </cell>
          <cell r="AM25">
            <v>1</v>
          </cell>
          <cell r="AN25">
            <v>11.9</v>
          </cell>
          <cell r="AO25">
            <v>12.4</v>
          </cell>
          <cell r="AP25">
            <v>12</v>
          </cell>
          <cell r="AQ25">
            <v>35.29</v>
          </cell>
          <cell r="AR25">
            <v>37.1</v>
          </cell>
          <cell r="AS25">
            <v>37.92</v>
          </cell>
          <cell r="AT25">
            <v>420</v>
          </cell>
          <cell r="AU25">
            <v>460</v>
          </cell>
          <cell r="AV25">
            <v>455</v>
          </cell>
        </row>
        <row r="26">
          <cell r="AH26" t="str">
            <v>AP</v>
          </cell>
          <cell r="AI26" t="str">
            <v>ALUMIN PAINT</v>
          </cell>
          <cell r="AJ26" t="str">
            <v>0152</v>
          </cell>
          <cell r="AK26" t="str">
            <v>103</v>
          </cell>
          <cell r="AL26" t="str">
            <v>310</v>
          </cell>
          <cell r="AM26">
            <v>1</v>
          </cell>
          <cell r="AN26">
            <v>10.9</v>
          </cell>
          <cell r="AO26">
            <v>13.5</v>
          </cell>
          <cell r="AP26">
            <v>13.5</v>
          </cell>
          <cell r="AQ26">
            <v>36.700000000000003</v>
          </cell>
          <cell r="AR26">
            <v>34.07</v>
          </cell>
          <cell r="AS26">
            <v>32.44</v>
          </cell>
          <cell r="AT26">
            <v>400</v>
          </cell>
          <cell r="AU26">
            <v>460</v>
          </cell>
          <cell r="AV26">
            <v>438</v>
          </cell>
        </row>
        <row r="27">
          <cell r="AH27" t="str">
            <v>AMF</v>
          </cell>
          <cell r="AI27" t="str">
            <v>PHEN0LIC-MODIFIED ALKYD M.I.O.FINISH</v>
          </cell>
          <cell r="AJ27" t="str">
            <v>4690(Ar-900)</v>
          </cell>
          <cell r="AL27" t="str">
            <v>800</v>
          </cell>
          <cell r="AM27">
            <v>1</v>
          </cell>
          <cell r="AN27">
            <v>19.16</v>
          </cell>
          <cell r="AP27">
            <v>17.8</v>
          </cell>
          <cell r="AQ27">
            <v>26.1</v>
          </cell>
          <cell r="AS27">
            <v>37.869999999999997</v>
          </cell>
          <cell r="AT27">
            <v>500</v>
          </cell>
          <cell r="AV27">
            <v>674</v>
          </cell>
        </row>
        <row r="28">
          <cell r="AH28" t="str">
            <v>GP</v>
          </cell>
          <cell r="AI28" t="str">
            <v xml:space="preserve">GALVAN. STEEL SHEET EHULSION PAINT </v>
          </cell>
          <cell r="AK28" t="str">
            <v>100(OM-12)</v>
          </cell>
          <cell r="AM28">
            <v>1</v>
          </cell>
          <cell r="AO28">
            <v>14.3</v>
          </cell>
          <cell r="AR28">
            <v>47.55</v>
          </cell>
          <cell r="AU28">
            <v>680</v>
          </cell>
        </row>
        <row r="29">
          <cell r="AI29" t="str">
            <v xml:space="preserve">EPOXY RESIN </v>
          </cell>
        </row>
        <row r="30">
          <cell r="AH30" t="str">
            <v>ERLP</v>
          </cell>
          <cell r="AI30" t="str">
            <v xml:space="preserve">EPOXY RED LEAD PRIMER </v>
          </cell>
          <cell r="AJ30" t="str">
            <v>0401</v>
          </cell>
          <cell r="AK30" t="str">
            <v>1007(EP-01)</v>
          </cell>
          <cell r="AM30">
            <v>1</v>
          </cell>
          <cell r="AN30">
            <v>13.7</v>
          </cell>
          <cell r="AO30">
            <v>11.9</v>
          </cell>
          <cell r="AQ30">
            <v>41.61</v>
          </cell>
          <cell r="AR30">
            <v>47.9</v>
          </cell>
          <cell r="AT30">
            <v>570</v>
          </cell>
          <cell r="AU30">
            <v>570</v>
          </cell>
        </row>
        <row r="31">
          <cell r="AH31" t="str">
            <v>EZCP</v>
          </cell>
          <cell r="AI31" t="str">
            <v xml:space="preserve">EPOXY ZINC CHROMATE PRIMER </v>
          </cell>
          <cell r="AJ31" t="str">
            <v>0411</v>
          </cell>
          <cell r="AK31" t="str">
            <v>1008(EP-09)</v>
          </cell>
          <cell r="AL31" t="str">
            <v>56</v>
          </cell>
          <cell r="AM31">
            <v>1</v>
          </cell>
          <cell r="AN31">
            <v>13.7</v>
          </cell>
          <cell r="AO31">
            <v>13.2</v>
          </cell>
          <cell r="AP31">
            <v>15.7</v>
          </cell>
          <cell r="AQ31">
            <v>41.61</v>
          </cell>
          <cell r="AR31">
            <v>43.18</v>
          </cell>
          <cell r="AS31">
            <v>57.32</v>
          </cell>
          <cell r="AT31">
            <v>570</v>
          </cell>
          <cell r="AU31">
            <v>570</v>
          </cell>
          <cell r="AV31">
            <v>900</v>
          </cell>
        </row>
        <row r="32">
          <cell r="AH32" t="str">
            <v>EZRP</v>
          </cell>
          <cell r="AI32" t="str">
            <v xml:space="preserve">EPOXY ZINC RICH PRIMER </v>
          </cell>
          <cell r="AJ32" t="str">
            <v>0416</v>
          </cell>
          <cell r="AK32" t="str">
            <v>1006(EP-03)</v>
          </cell>
          <cell r="AL32" t="str">
            <v>63</v>
          </cell>
          <cell r="AM32">
            <v>1</v>
          </cell>
          <cell r="AN32">
            <v>24.9</v>
          </cell>
          <cell r="AO32">
            <v>18.899999999999999</v>
          </cell>
          <cell r="AP32">
            <v>44.29</v>
          </cell>
          <cell r="AQ32">
            <v>44.18</v>
          </cell>
          <cell r="AR32">
            <v>52.91</v>
          </cell>
          <cell r="AS32">
            <v>29.35</v>
          </cell>
          <cell r="AT32">
            <v>1100</v>
          </cell>
          <cell r="AU32">
            <v>1000</v>
          </cell>
          <cell r="AV32">
            <v>1300</v>
          </cell>
        </row>
        <row r="33">
          <cell r="AH33" t="str">
            <v>EROP</v>
          </cell>
          <cell r="AI33" t="str">
            <v xml:space="preserve">EPOXY RED OXIDE PRIMER </v>
          </cell>
          <cell r="AJ33" t="str">
            <v>0421(Z-500)</v>
          </cell>
          <cell r="AK33" t="str">
            <v>1009(EP-02)</v>
          </cell>
          <cell r="AL33" t="str">
            <v>87</v>
          </cell>
          <cell r="AM33">
            <v>1</v>
          </cell>
          <cell r="AN33">
            <v>11.3</v>
          </cell>
          <cell r="AO33">
            <v>10.9</v>
          </cell>
          <cell r="AP33">
            <v>28.1</v>
          </cell>
          <cell r="AQ33">
            <v>41.59</v>
          </cell>
          <cell r="AR33">
            <v>43.12</v>
          </cell>
          <cell r="AS33">
            <v>39.15</v>
          </cell>
          <cell r="AT33">
            <v>470</v>
          </cell>
          <cell r="AU33">
            <v>470</v>
          </cell>
          <cell r="AV33">
            <v>1100</v>
          </cell>
        </row>
        <row r="34">
          <cell r="AH34" t="str">
            <v>EV</v>
          </cell>
          <cell r="AI34" t="str">
            <v xml:space="preserve">EPOXY VARNISH </v>
          </cell>
          <cell r="AJ34" t="str">
            <v>0450</v>
          </cell>
          <cell r="AK34" t="str">
            <v>1010</v>
          </cell>
          <cell r="AL34" t="str">
            <v>46</v>
          </cell>
          <cell r="AM34">
            <v>1</v>
          </cell>
          <cell r="AN34">
            <v>19</v>
          </cell>
          <cell r="AO34">
            <v>19.399999999999999</v>
          </cell>
          <cell r="AP34">
            <v>21.1</v>
          </cell>
          <cell r="AQ34">
            <v>28.95</v>
          </cell>
          <cell r="AR34">
            <v>28.35</v>
          </cell>
          <cell r="AS34">
            <v>26.07</v>
          </cell>
          <cell r="AT34">
            <v>550</v>
          </cell>
          <cell r="AU34">
            <v>550</v>
          </cell>
          <cell r="AV34">
            <v>550</v>
          </cell>
        </row>
        <row r="35">
          <cell r="AH35" t="str">
            <v>EFC</v>
          </cell>
          <cell r="AI35" t="str">
            <v xml:space="preserve">EPOXY FINISH COATING </v>
          </cell>
          <cell r="AJ35" t="str">
            <v>0451</v>
          </cell>
          <cell r="AK35" t="str">
            <v>1001(EP-04)</v>
          </cell>
          <cell r="AL35" t="str">
            <v>86</v>
          </cell>
          <cell r="AM35">
            <v>1</v>
          </cell>
          <cell r="AN35">
            <v>16.8</v>
          </cell>
          <cell r="AO35">
            <v>18.3</v>
          </cell>
          <cell r="AP35">
            <v>34.9</v>
          </cell>
          <cell r="AQ35">
            <v>41.67</v>
          </cell>
          <cell r="AR35">
            <v>38.25</v>
          </cell>
          <cell r="AS35">
            <v>22.92</v>
          </cell>
          <cell r="AT35">
            <v>700</v>
          </cell>
          <cell r="AU35">
            <v>700</v>
          </cell>
          <cell r="AV35">
            <v>800</v>
          </cell>
        </row>
        <row r="36">
          <cell r="AH36" t="str">
            <v>CTE</v>
          </cell>
          <cell r="AI36" t="str">
            <v xml:space="preserve">COAL TAR EPOXY HB </v>
          </cell>
          <cell r="AJ36" t="str">
            <v>0459</v>
          </cell>
          <cell r="AK36" t="str">
            <v>1004(EP-06)</v>
          </cell>
          <cell r="AL36" t="str">
            <v>58</v>
          </cell>
          <cell r="AM36">
            <v>1</v>
          </cell>
          <cell r="AN36">
            <v>7.9</v>
          </cell>
          <cell r="AO36">
            <v>7.6</v>
          </cell>
          <cell r="AQ36">
            <v>50.63</v>
          </cell>
          <cell r="AR36">
            <v>52.63</v>
          </cell>
          <cell r="AT36">
            <v>400</v>
          </cell>
          <cell r="AU36">
            <v>400</v>
          </cell>
          <cell r="AV36">
            <v>700</v>
          </cell>
        </row>
        <row r="37">
          <cell r="AH37" t="str">
            <v>IZRP</v>
          </cell>
          <cell r="AI37" t="str">
            <v xml:space="preserve">INORGANIC ZINC RICH PRIMER </v>
          </cell>
          <cell r="AJ37" t="str">
            <v>4120(Z-120HB)</v>
          </cell>
          <cell r="AK37" t="str">
            <v>1011(IZ-01)</v>
          </cell>
          <cell r="AL37" t="str">
            <v>33</v>
          </cell>
          <cell r="AM37">
            <v>1</v>
          </cell>
          <cell r="AN37">
            <v>19.399999999999999</v>
          </cell>
          <cell r="AO37">
            <v>17.16</v>
          </cell>
          <cell r="AP37">
            <v>30.3</v>
          </cell>
          <cell r="AQ37">
            <v>56.7</v>
          </cell>
          <cell r="AR37">
            <v>64.099999999999994</v>
          </cell>
          <cell r="AS37">
            <v>42.9</v>
          </cell>
          <cell r="AT37">
            <v>1100</v>
          </cell>
          <cell r="AU37">
            <v>1100</v>
          </cell>
          <cell r="AV37">
            <v>1300</v>
          </cell>
        </row>
        <row r="38">
          <cell r="AH38" t="str">
            <v>EATP</v>
          </cell>
          <cell r="AI38" t="str">
            <v>EPOXY ALUMINUM TRIPOLYPHOSPHATE PRIMER</v>
          </cell>
          <cell r="AJ38" t="str">
            <v>A-536</v>
          </cell>
          <cell r="AK38" t="str">
            <v>1075</v>
          </cell>
          <cell r="AL38" t="str">
            <v>57</v>
          </cell>
          <cell r="AM38">
            <v>1</v>
          </cell>
          <cell r="AN38">
            <v>18.7</v>
          </cell>
          <cell r="AO38">
            <v>14.7</v>
          </cell>
          <cell r="AP38">
            <v>15.5</v>
          </cell>
          <cell r="AQ38">
            <v>42.78</v>
          </cell>
          <cell r="AR38">
            <v>42.86</v>
          </cell>
          <cell r="AS38">
            <v>39.03</v>
          </cell>
          <cell r="AT38">
            <v>800</v>
          </cell>
          <cell r="AU38">
            <v>630</v>
          </cell>
          <cell r="AV38">
            <v>605</v>
          </cell>
        </row>
        <row r="39">
          <cell r="AH39" t="str">
            <v>EBZRP</v>
          </cell>
          <cell r="AI39" t="str">
            <v xml:space="preserve">EPOXY CURED BASED ZINC RICH PRIMER </v>
          </cell>
          <cell r="AJ39" t="str">
            <v>4180(Z-800)</v>
          </cell>
          <cell r="AK39" t="str">
            <v>1002</v>
          </cell>
          <cell r="AM39">
            <v>1</v>
          </cell>
          <cell r="AN39">
            <v>27.3</v>
          </cell>
          <cell r="AO39">
            <v>15.7</v>
          </cell>
          <cell r="AQ39">
            <v>40.29</v>
          </cell>
          <cell r="AR39">
            <v>38.22</v>
          </cell>
          <cell r="AT39">
            <v>1100</v>
          </cell>
          <cell r="AU39">
            <v>600</v>
          </cell>
        </row>
        <row r="40">
          <cell r="AH40" t="str">
            <v>HBEP</v>
          </cell>
          <cell r="AI40" t="str">
            <v>HIGH BUILD EPOXY POLYAMINE CURED</v>
          </cell>
          <cell r="AJ40" t="str">
            <v>4418(A-418)</v>
          </cell>
          <cell r="AK40" t="str">
            <v>1015</v>
          </cell>
          <cell r="AM40">
            <v>1</v>
          </cell>
          <cell r="AN40">
            <v>18.3</v>
          </cell>
          <cell r="AO40">
            <v>13.1</v>
          </cell>
          <cell r="AQ40">
            <v>65.569999999999993</v>
          </cell>
          <cell r="AR40">
            <v>83.97</v>
          </cell>
          <cell r="AT40">
            <v>1200</v>
          </cell>
          <cell r="AU40">
            <v>1100</v>
          </cell>
        </row>
        <row r="41">
          <cell r="AH41" t="str">
            <v>HBCP</v>
          </cell>
          <cell r="AI41" t="str">
            <v>HIGH BUILD EPOXY POLYAMINE CURED PRIMER</v>
          </cell>
          <cell r="AJ41" t="str">
            <v>4418(A-448)</v>
          </cell>
          <cell r="AK41">
            <v>1017</v>
          </cell>
          <cell r="AM41">
            <v>1</v>
          </cell>
          <cell r="AN41">
            <v>20.309999999999999</v>
          </cell>
          <cell r="AO41">
            <v>13.1</v>
          </cell>
          <cell r="AQ41">
            <v>64</v>
          </cell>
          <cell r="AR41">
            <v>83.97</v>
          </cell>
          <cell r="AT41">
            <v>1300</v>
          </cell>
          <cell r="AU41">
            <v>1100</v>
          </cell>
        </row>
        <row r="42">
          <cell r="AH42" t="str">
            <v>EEA</v>
          </cell>
          <cell r="AI42" t="str">
            <v>EPOXY ENAMEL AMINE ADDUCT CURED</v>
          </cell>
          <cell r="AJ42" t="str">
            <v>4450(A-500)</v>
          </cell>
          <cell r="AK42" t="str">
            <v>1014</v>
          </cell>
          <cell r="AM42">
            <v>1</v>
          </cell>
          <cell r="AN42">
            <v>23.8</v>
          </cell>
          <cell r="AO42">
            <v>11.4</v>
          </cell>
          <cell r="AQ42">
            <v>37.82</v>
          </cell>
          <cell r="AR42">
            <v>83.33</v>
          </cell>
          <cell r="AT42">
            <v>900</v>
          </cell>
          <cell r="AU42">
            <v>950</v>
          </cell>
        </row>
        <row r="43">
          <cell r="AH43" t="str">
            <v>NEP</v>
          </cell>
          <cell r="AI43" t="str">
            <v>NON-REACTIVE EPOXY PRIMER</v>
          </cell>
          <cell r="AJ43" t="str">
            <v>4405(A-505)</v>
          </cell>
          <cell r="AM43">
            <v>1</v>
          </cell>
          <cell r="AN43">
            <v>19.2</v>
          </cell>
          <cell r="AQ43">
            <v>41.67</v>
          </cell>
          <cell r="AT43">
            <v>800</v>
          </cell>
        </row>
        <row r="44">
          <cell r="AH44" t="str">
            <v>ZCOP</v>
          </cell>
          <cell r="AI44" t="str">
            <v xml:space="preserve">ZINC CHROMATE-RED OXIDE/EPOXY PRIMER </v>
          </cell>
          <cell r="AJ44" t="str">
            <v>4451(A-510)</v>
          </cell>
          <cell r="AK44" t="str">
            <v>1016</v>
          </cell>
          <cell r="AM44">
            <v>1</v>
          </cell>
          <cell r="AN44">
            <v>18.2</v>
          </cell>
          <cell r="AO44">
            <v>8.1999999999999993</v>
          </cell>
          <cell r="AQ44">
            <v>42.86</v>
          </cell>
          <cell r="AR44">
            <v>85.37</v>
          </cell>
          <cell r="AT44">
            <v>780</v>
          </cell>
          <cell r="AU44">
            <v>700</v>
          </cell>
        </row>
        <row r="45">
          <cell r="AH45" t="str">
            <v>EPC</v>
          </cell>
          <cell r="AI45" t="str">
            <v xml:space="preserve">EPOXY ENAMEL/POLYAMIDE CURED </v>
          </cell>
          <cell r="AJ45" t="str">
            <v>4415(A-515)</v>
          </cell>
          <cell r="AM45">
            <v>1</v>
          </cell>
          <cell r="AN45">
            <v>19.8</v>
          </cell>
          <cell r="AQ45">
            <v>42.93</v>
          </cell>
          <cell r="AT45">
            <v>850</v>
          </cell>
        </row>
        <row r="46">
          <cell r="AI46" t="str">
            <v>EPOXY NON-SKID SURFACING</v>
          </cell>
          <cell r="AJ46" t="str">
            <v>4425(A-525)</v>
          </cell>
          <cell r="AK46" t="str">
            <v>1018</v>
          </cell>
          <cell r="AM46">
            <v>1</v>
          </cell>
          <cell r="AN46">
            <v>18</v>
          </cell>
          <cell r="AO46">
            <v>31.3</v>
          </cell>
          <cell r="AQ46">
            <v>37.78</v>
          </cell>
          <cell r="AR46">
            <v>47.92</v>
          </cell>
          <cell r="AT46">
            <v>680</v>
          </cell>
          <cell r="AU46">
            <v>1500</v>
          </cell>
        </row>
        <row r="47">
          <cell r="AH47" t="str">
            <v>EPAP</v>
          </cell>
          <cell r="AI47" t="str">
            <v>EPOXY-POLYAMIDE,ALLOY PRIMER.</v>
          </cell>
          <cell r="AJ47" t="str">
            <v>4465(A-650)</v>
          </cell>
          <cell r="AK47">
            <v>1020</v>
          </cell>
          <cell r="AM47">
            <v>1</v>
          </cell>
          <cell r="AN47">
            <v>21</v>
          </cell>
          <cell r="AO47">
            <v>26.92</v>
          </cell>
          <cell r="AQ47">
            <v>42.86</v>
          </cell>
          <cell r="AR47">
            <v>13</v>
          </cell>
          <cell r="AT47">
            <v>900</v>
          </cell>
          <cell r="AU47">
            <v>350</v>
          </cell>
        </row>
        <row r="48">
          <cell r="AI48" t="str">
            <v>LEAD SILICO CHROMATE EP.PRI./POLYAMIDE CURED</v>
          </cell>
          <cell r="AJ48" t="str">
            <v>4430(A-530)</v>
          </cell>
          <cell r="AM48">
            <v>1</v>
          </cell>
          <cell r="AN48">
            <v>21.97</v>
          </cell>
          <cell r="AQ48">
            <v>37.78</v>
          </cell>
          <cell r="AT48">
            <v>830</v>
          </cell>
        </row>
        <row r="49">
          <cell r="AH49" t="str">
            <v>ERLP</v>
          </cell>
          <cell r="AI49" t="str">
            <v>EPOXY RED LEAD POLYAMIDE CURED PRIMER</v>
          </cell>
          <cell r="AJ49" t="str">
            <v>4440(A-540)</v>
          </cell>
          <cell r="AK49" t="str">
            <v>1051</v>
          </cell>
          <cell r="AM49">
            <v>1</v>
          </cell>
          <cell r="AN49">
            <v>19.399999999999999</v>
          </cell>
          <cell r="AO49">
            <v>15.8</v>
          </cell>
          <cell r="AQ49">
            <v>42.78</v>
          </cell>
          <cell r="AR49">
            <v>43.04</v>
          </cell>
          <cell r="AT49">
            <v>830</v>
          </cell>
          <cell r="AU49">
            <v>680</v>
          </cell>
        </row>
        <row r="50">
          <cell r="AI50" t="str">
            <v>RED LEAD-RED OXIDE EP./POLYAMIDE CURED PRI.</v>
          </cell>
          <cell r="AJ50" t="str">
            <v>4445(A-545)</v>
          </cell>
          <cell r="AK50" t="str">
            <v>1060</v>
          </cell>
          <cell r="AM50">
            <v>1</v>
          </cell>
          <cell r="AN50">
            <v>18.7</v>
          </cell>
          <cell r="AO50">
            <v>20.9</v>
          </cell>
          <cell r="AQ50">
            <v>42.78</v>
          </cell>
          <cell r="AR50">
            <v>28.71</v>
          </cell>
          <cell r="AT50">
            <v>800</v>
          </cell>
          <cell r="AU50">
            <v>600</v>
          </cell>
        </row>
        <row r="51">
          <cell r="AH51" t="str">
            <v>ETC</v>
          </cell>
          <cell r="AI51" t="str">
            <v>TAR EPOXY COATING/POLYAMIDE CURED</v>
          </cell>
          <cell r="AJ51" t="str">
            <v>4460(A-560)</v>
          </cell>
          <cell r="AK51" t="str">
            <v>1070(EP-10)</v>
          </cell>
          <cell r="AM51">
            <v>1</v>
          </cell>
          <cell r="AN51">
            <v>11.69</v>
          </cell>
          <cell r="AO51">
            <v>12.2</v>
          </cell>
          <cell r="AQ51">
            <v>42.78</v>
          </cell>
          <cell r="AR51">
            <v>57.38</v>
          </cell>
          <cell r="AT51">
            <v>500</v>
          </cell>
          <cell r="AU51">
            <v>700</v>
          </cell>
        </row>
        <row r="52">
          <cell r="AH52" t="str">
            <v>EWB</v>
          </cell>
          <cell r="AI52" t="str">
            <v>WATER BASE EPOXY ENAMEL/POLTAMINE CURED</v>
          </cell>
          <cell r="AJ52" t="str">
            <v>4458(A-580)</v>
          </cell>
          <cell r="AK52" t="str">
            <v>1017(EP-07)</v>
          </cell>
          <cell r="AL52" t="str">
            <v>96</v>
          </cell>
          <cell r="AM52">
            <v>1</v>
          </cell>
          <cell r="AN52">
            <v>34.4</v>
          </cell>
          <cell r="AO52">
            <v>16</v>
          </cell>
          <cell r="AP52">
            <v>32.700000000000003</v>
          </cell>
          <cell r="AQ52">
            <v>37.79</v>
          </cell>
          <cell r="AR52">
            <v>43.75</v>
          </cell>
          <cell r="AS52">
            <v>45.87</v>
          </cell>
          <cell r="AT52">
            <v>1300</v>
          </cell>
          <cell r="AU52">
            <v>700</v>
          </cell>
          <cell r="AV52">
            <v>1500</v>
          </cell>
        </row>
        <row r="53">
          <cell r="AH53" t="str">
            <v>CCTE</v>
          </cell>
          <cell r="AI53" t="str">
            <v>CATALYZED COAL TAR EPOXY POLYAMINE CURED</v>
          </cell>
          <cell r="AJ53" t="str">
            <v>4459(A-590)</v>
          </cell>
          <cell r="AK53" t="str">
            <v>SP-06</v>
          </cell>
          <cell r="AM53">
            <v>1</v>
          </cell>
          <cell r="AN53">
            <v>12.6</v>
          </cell>
          <cell r="AO53">
            <v>32.1</v>
          </cell>
          <cell r="AQ53">
            <v>55.56</v>
          </cell>
          <cell r="AR53">
            <v>42.37</v>
          </cell>
          <cell r="AT53">
            <v>700</v>
          </cell>
          <cell r="AU53">
            <v>1360</v>
          </cell>
        </row>
        <row r="54">
          <cell r="AH54" t="str">
            <v>EPF</v>
          </cell>
          <cell r="AI54" t="str">
            <v>EPOXY-POLYAMINE,FINISH</v>
          </cell>
          <cell r="AJ54" t="str">
            <v>4465(A-650)</v>
          </cell>
          <cell r="AK54" t="str">
            <v>SP-08</v>
          </cell>
          <cell r="AM54">
            <v>1</v>
          </cell>
          <cell r="AN54">
            <v>21</v>
          </cell>
          <cell r="AO54">
            <v>24.4</v>
          </cell>
          <cell r="AQ54">
            <v>42.86</v>
          </cell>
          <cell r="AR54">
            <v>25</v>
          </cell>
          <cell r="AT54">
            <v>900</v>
          </cell>
          <cell r="AU54">
            <v>610</v>
          </cell>
        </row>
        <row r="55">
          <cell r="AH55" t="str">
            <v>EPRLP</v>
          </cell>
          <cell r="AI55" t="str">
            <v>EPOXY/POLYAMINE,RED LEAD PRIMER</v>
          </cell>
          <cell r="AJ55" t="str">
            <v>4570(A-700)</v>
          </cell>
          <cell r="AK55" t="str">
            <v>SP-09</v>
          </cell>
          <cell r="AM55">
            <v>1</v>
          </cell>
          <cell r="AN55">
            <v>21</v>
          </cell>
          <cell r="AO55">
            <v>32</v>
          </cell>
          <cell r="AQ55">
            <v>42.86</v>
          </cell>
          <cell r="AR55">
            <v>23.75</v>
          </cell>
          <cell r="AT55">
            <v>900</v>
          </cell>
          <cell r="AU55">
            <v>760</v>
          </cell>
        </row>
        <row r="56">
          <cell r="AH56" t="str">
            <v>EMOP</v>
          </cell>
          <cell r="AI56" t="str">
            <v xml:space="preserve">EPOXY MIO PRIMER </v>
          </cell>
          <cell r="AJ56" t="str">
            <v>4691(Ar-910)</v>
          </cell>
          <cell r="AK56" t="str">
            <v>1050(EP-20)</v>
          </cell>
          <cell r="AL56" t="str">
            <v>76</v>
          </cell>
          <cell r="AM56">
            <v>1</v>
          </cell>
          <cell r="AN56">
            <v>17.3</v>
          </cell>
          <cell r="AO56">
            <v>9.2799999999999994</v>
          </cell>
          <cell r="AP56">
            <v>30.9</v>
          </cell>
          <cell r="AQ56">
            <v>43.35</v>
          </cell>
          <cell r="AR56">
            <v>31.25</v>
          </cell>
          <cell r="AS56">
            <v>25.89</v>
          </cell>
          <cell r="AT56">
            <v>750</v>
          </cell>
          <cell r="AU56">
            <v>290</v>
          </cell>
          <cell r="AV56">
            <v>800</v>
          </cell>
        </row>
        <row r="57">
          <cell r="AH57" t="str">
            <v>EMP</v>
          </cell>
          <cell r="AI57" t="str">
            <v xml:space="preserve">EPOXY MIDDLE PRIMER </v>
          </cell>
          <cell r="AJ57" t="str">
            <v>4691(Ar-910)</v>
          </cell>
          <cell r="AK57" t="str">
            <v>1060</v>
          </cell>
          <cell r="AL57" t="str">
            <v>76</v>
          </cell>
          <cell r="AM57">
            <v>1</v>
          </cell>
          <cell r="AN57">
            <v>17.3</v>
          </cell>
          <cell r="AO57">
            <v>19.2</v>
          </cell>
          <cell r="AP57">
            <v>30.9</v>
          </cell>
          <cell r="AQ57">
            <v>43.35</v>
          </cell>
          <cell r="AR57">
            <v>31.25</v>
          </cell>
          <cell r="AS57">
            <v>25.89</v>
          </cell>
          <cell r="AT57">
            <v>750</v>
          </cell>
          <cell r="AU57">
            <v>600</v>
          </cell>
          <cell r="AV57">
            <v>800</v>
          </cell>
        </row>
        <row r="59">
          <cell r="AI59" t="str">
            <v xml:space="preserve">CHLORINATED RUBBER RESIN </v>
          </cell>
        </row>
        <row r="60">
          <cell r="AH60" t="str">
            <v>CRRLP</v>
          </cell>
          <cell r="AI60" t="str">
            <v xml:space="preserve">CALORINATED RUBBER RED LEAD PRIMER </v>
          </cell>
          <cell r="AJ60" t="str">
            <v>0201</v>
          </cell>
          <cell r="AK60" t="str">
            <v>1402(RF-63)</v>
          </cell>
          <cell r="AL60" t="str">
            <v>530</v>
          </cell>
          <cell r="AM60">
            <v>1</v>
          </cell>
          <cell r="AN60">
            <v>14.7</v>
          </cell>
          <cell r="AO60">
            <v>12.9</v>
          </cell>
          <cell r="AP60">
            <v>15.5</v>
          </cell>
          <cell r="AQ60">
            <v>32.65</v>
          </cell>
          <cell r="AR60">
            <v>37.979999999999997</v>
          </cell>
          <cell r="AS60">
            <v>36.450000000000003</v>
          </cell>
          <cell r="AT60">
            <v>480</v>
          </cell>
          <cell r="AU60">
            <v>490</v>
          </cell>
          <cell r="AV60">
            <v>565</v>
          </cell>
        </row>
        <row r="61">
          <cell r="AH61" t="str">
            <v>CRZCP</v>
          </cell>
          <cell r="AI61" t="str">
            <v>CHLORINATED RUBBER PRIMER ZINC CHROMATE PR.</v>
          </cell>
          <cell r="AJ61" t="str">
            <v>0211</v>
          </cell>
          <cell r="AK61" t="str">
            <v>1450(RF-67)</v>
          </cell>
          <cell r="AL61" t="str">
            <v>540</v>
          </cell>
          <cell r="AM61">
            <v>1</v>
          </cell>
          <cell r="AN61">
            <v>15.5</v>
          </cell>
          <cell r="AO61">
            <v>11.3</v>
          </cell>
          <cell r="AP61">
            <v>14.1</v>
          </cell>
          <cell r="AQ61">
            <v>30.97</v>
          </cell>
          <cell r="AR61">
            <v>42.48</v>
          </cell>
          <cell r="AS61">
            <v>36.450000000000003</v>
          </cell>
          <cell r="AT61">
            <v>480</v>
          </cell>
          <cell r="AU61">
            <v>480</v>
          </cell>
          <cell r="AV61">
            <v>514</v>
          </cell>
        </row>
        <row r="62">
          <cell r="AH62" t="str">
            <v>CRROP</v>
          </cell>
          <cell r="AI62" t="str">
            <v xml:space="preserve">CHLORINATED RUBBER RED OXIDE PRIMER </v>
          </cell>
          <cell r="AJ62" t="str">
            <v>0221</v>
          </cell>
          <cell r="AK62" t="str">
            <v>1403(RF-65)</v>
          </cell>
          <cell r="AL62" t="str">
            <v>510</v>
          </cell>
          <cell r="AM62">
            <v>1</v>
          </cell>
          <cell r="AN62">
            <v>14.6</v>
          </cell>
          <cell r="AO62">
            <v>12.1</v>
          </cell>
          <cell r="AP62">
            <v>31</v>
          </cell>
          <cell r="AQ62">
            <v>30.82</v>
          </cell>
          <cell r="AR62">
            <v>38.020000000000003</v>
          </cell>
          <cell r="AS62">
            <v>38.549999999999997</v>
          </cell>
          <cell r="AT62">
            <v>450</v>
          </cell>
          <cell r="AU62">
            <v>460</v>
          </cell>
          <cell r="AV62">
            <v>1195</v>
          </cell>
        </row>
        <row r="63">
          <cell r="AH63" t="str">
            <v>CRF</v>
          </cell>
          <cell r="AI63" t="str">
            <v xml:space="preserve">CHLORINATED RUBBER FINISH </v>
          </cell>
          <cell r="AJ63" t="str">
            <v>0251</v>
          </cell>
          <cell r="AK63" t="str">
            <v>1401</v>
          </cell>
          <cell r="AL63" t="str">
            <v>520</v>
          </cell>
          <cell r="AM63">
            <v>1</v>
          </cell>
          <cell r="AN63">
            <v>18.899999999999999</v>
          </cell>
          <cell r="AO63">
            <v>15.8</v>
          </cell>
          <cell r="AP63">
            <v>16.7</v>
          </cell>
          <cell r="AQ63">
            <v>31.75</v>
          </cell>
          <cell r="AR63">
            <v>34.18</v>
          </cell>
          <cell r="AS63">
            <v>33.83</v>
          </cell>
          <cell r="AT63">
            <v>600</v>
          </cell>
          <cell r="AU63">
            <v>540</v>
          </cell>
          <cell r="AV63">
            <v>565</v>
          </cell>
        </row>
        <row r="64">
          <cell r="AH64" t="str">
            <v>CRATP</v>
          </cell>
          <cell r="AI64" t="str">
            <v>C RUBBER ALUMINUM TRIPOLYPHOSPHATE PRIMER</v>
          </cell>
          <cell r="AJ64" t="str">
            <v>0203</v>
          </cell>
          <cell r="AL64" t="str">
            <v>531</v>
          </cell>
          <cell r="AM64">
            <v>1</v>
          </cell>
          <cell r="AN64">
            <v>13.4</v>
          </cell>
          <cell r="AP64">
            <v>14.5</v>
          </cell>
          <cell r="AQ64">
            <v>37.31</v>
          </cell>
          <cell r="AS64">
            <v>36.409999999999997</v>
          </cell>
          <cell r="AT64">
            <v>500</v>
          </cell>
          <cell r="AV64">
            <v>528</v>
          </cell>
        </row>
        <row r="65">
          <cell r="AH65" t="str">
            <v>PCRF</v>
          </cell>
          <cell r="AI65" t="str">
            <v>PIGMENTED CHLORINATED RUBBER FINISH</v>
          </cell>
          <cell r="AJ65" t="str">
            <v>4470(C-700)</v>
          </cell>
          <cell r="AK65" t="str">
            <v>RF-51~56</v>
          </cell>
          <cell r="AL65" t="str">
            <v>560</v>
          </cell>
          <cell r="AM65">
            <v>1</v>
          </cell>
          <cell r="AN65">
            <v>27.1</v>
          </cell>
          <cell r="AO65">
            <v>12.3</v>
          </cell>
          <cell r="AP65">
            <v>13.5</v>
          </cell>
          <cell r="AQ65">
            <v>33.21</v>
          </cell>
          <cell r="AR65">
            <v>38.21</v>
          </cell>
          <cell r="AS65">
            <v>33.78</v>
          </cell>
          <cell r="AT65">
            <v>900</v>
          </cell>
          <cell r="AU65">
            <v>470</v>
          </cell>
          <cell r="AV65">
            <v>456</v>
          </cell>
        </row>
        <row r="66">
          <cell r="AH66" t="str">
            <v>CRRLP</v>
          </cell>
          <cell r="AI66" t="str">
            <v xml:space="preserve">CHLORINATED RUBBER RED LEAD PRIMER </v>
          </cell>
          <cell r="AJ66" t="str">
            <v>4575(C-750)</v>
          </cell>
          <cell r="AL66" t="str">
            <v>500</v>
          </cell>
          <cell r="AM66">
            <v>1</v>
          </cell>
          <cell r="AN66">
            <v>17.2</v>
          </cell>
          <cell r="AP66">
            <v>15</v>
          </cell>
          <cell r="AQ66">
            <v>37.79</v>
          </cell>
          <cell r="AS66">
            <v>30.4</v>
          </cell>
          <cell r="AT66">
            <v>650</v>
          </cell>
          <cell r="AV66">
            <v>456</v>
          </cell>
        </row>
        <row r="67">
          <cell r="AH67" t="str">
            <v>CRROP</v>
          </cell>
          <cell r="AI67" t="str">
            <v xml:space="preserve">CHLORINATED RUBBER RED LEAD-RED OXIDE PRIMER </v>
          </cell>
          <cell r="AJ67" t="str">
            <v>4576(C-760)</v>
          </cell>
          <cell r="AL67" t="str">
            <v>550</v>
          </cell>
          <cell r="AM67">
            <v>1</v>
          </cell>
          <cell r="AN67">
            <v>15.9</v>
          </cell>
          <cell r="AP67">
            <v>14.8</v>
          </cell>
          <cell r="AQ67">
            <v>38.99</v>
          </cell>
          <cell r="AS67">
            <v>33.78</v>
          </cell>
          <cell r="AT67">
            <v>620</v>
          </cell>
          <cell r="AV67">
            <v>500</v>
          </cell>
        </row>
        <row r="68">
          <cell r="AI68" t="str">
            <v>CHLORINATED RUBBER BASE M.I.O.COATING</v>
          </cell>
          <cell r="AJ68" t="str">
            <v>4693(Ar-930)</v>
          </cell>
          <cell r="AK68" t="str">
            <v>1452(RF-68)</v>
          </cell>
          <cell r="AL68" t="str">
            <v>600</v>
          </cell>
          <cell r="AM68">
            <v>1</v>
          </cell>
          <cell r="AN68">
            <v>16.399999999999999</v>
          </cell>
          <cell r="AO68">
            <v>13.2</v>
          </cell>
          <cell r="AP68">
            <v>14.8</v>
          </cell>
          <cell r="AQ68">
            <v>37.799999999999997</v>
          </cell>
          <cell r="AR68">
            <v>37.880000000000003</v>
          </cell>
          <cell r="AS68">
            <v>33.72</v>
          </cell>
          <cell r="AT68">
            <v>620</v>
          </cell>
          <cell r="AU68">
            <v>500</v>
          </cell>
          <cell r="AV68">
            <v>499</v>
          </cell>
        </row>
        <row r="71">
          <cell r="AI71" t="str">
            <v xml:space="preserve">SILICONE RESIN </v>
          </cell>
        </row>
        <row r="72">
          <cell r="AH72" t="str">
            <v>HP200</v>
          </cell>
          <cell r="AI72" t="str">
            <v xml:space="preserve">HEAT-RESISTING PRIMER 200'C </v>
          </cell>
          <cell r="AJ72" t="str">
            <v>0631</v>
          </cell>
          <cell r="AK72" t="str">
            <v>1512</v>
          </cell>
          <cell r="AM72">
            <v>1</v>
          </cell>
          <cell r="AN72">
            <v>16.5</v>
          </cell>
          <cell r="AO72">
            <v>26.2</v>
          </cell>
          <cell r="AQ72">
            <v>36.36</v>
          </cell>
          <cell r="AR72">
            <v>38.17</v>
          </cell>
          <cell r="AT72">
            <v>600</v>
          </cell>
          <cell r="AU72">
            <v>1000</v>
          </cell>
        </row>
        <row r="73">
          <cell r="AH73" t="str">
            <v>HP300</v>
          </cell>
          <cell r="AI73" t="str">
            <v xml:space="preserve">HEAT-RESISTING PRIMER 300'C </v>
          </cell>
          <cell r="AJ73" t="str">
            <v>0632</v>
          </cell>
          <cell r="AK73" t="str">
            <v>1507</v>
          </cell>
          <cell r="AL73" t="str">
            <v>330-1</v>
          </cell>
          <cell r="AM73">
            <v>1</v>
          </cell>
          <cell r="AN73">
            <v>20.7</v>
          </cell>
          <cell r="AO73">
            <v>20.399999999999999</v>
          </cell>
          <cell r="AP73">
            <v>29</v>
          </cell>
          <cell r="AQ73">
            <v>36.229999999999997</v>
          </cell>
          <cell r="AR73">
            <v>38.24</v>
          </cell>
          <cell r="AS73">
            <v>33.76</v>
          </cell>
          <cell r="AT73">
            <v>750</v>
          </cell>
          <cell r="AU73">
            <v>780</v>
          </cell>
          <cell r="AV73">
            <v>979</v>
          </cell>
        </row>
        <row r="74">
          <cell r="AH74" t="str">
            <v>HP500</v>
          </cell>
          <cell r="AI74" t="str">
            <v>HEAT-RESISTING PRIMER 500'C</v>
          </cell>
          <cell r="AJ74" t="str">
            <v>0634</v>
          </cell>
          <cell r="AK74" t="str">
            <v>1501</v>
          </cell>
          <cell r="AM74">
            <v>1</v>
          </cell>
          <cell r="AN74">
            <v>35.799999999999997</v>
          </cell>
          <cell r="AO74">
            <v>34.1</v>
          </cell>
          <cell r="AQ74">
            <v>36.31</v>
          </cell>
          <cell r="AR74">
            <v>38.119999999999997</v>
          </cell>
          <cell r="AT74">
            <v>1300</v>
          </cell>
          <cell r="AU74">
            <v>1300</v>
          </cell>
        </row>
        <row r="75">
          <cell r="AH75" t="str">
            <v>HP600</v>
          </cell>
          <cell r="AI75" t="str">
            <v>HEAT-RESISTING PRIMER 600'C</v>
          </cell>
          <cell r="AJ75" t="str">
            <v>0635</v>
          </cell>
          <cell r="AK75" t="str">
            <v>1500</v>
          </cell>
          <cell r="AL75" t="str">
            <v>320-1</v>
          </cell>
          <cell r="AM75">
            <v>1</v>
          </cell>
          <cell r="AN75">
            <v>44.09</v>
          </cell>
          <cell r="AO75">
            <v>34.1</v>
          </cell>
          <cell r="AP75">
            <v>44.4</v>
          </cell>
          <cell r="AQ75">
            <v>31.75</v>
          </cell>
          <cell r="AR75">
            <v>38.119999999999997</v>
          </cell>
          <cell r="AS75">
            <v>33.78</v>
          </cell>
          <cell r="AT75">
            <v>1400</v>
          </cell>
          <cell r="AU75">
            <v>1300</v>
          </cell>
          <cell r="AV75">
            <v>1500</v>
          </cell>
        </row>
        <row r="76">
          <cell r="AH76" t="str">
            <v>HF200</v>
          </cell>
          <cell r="AI76" t="str">
            <v>HEAT-RESISTING PAINT 200'C SILICONE RESIN.</v>
          </cell>
          <cell r="AJ76" t="str">
            <v>0651</v>
          </cell>
          <cell r="AK76" t="str">
            <v>1504</v>
          </cell>
          <cell r="AM76">
            <v>1</v>
          </cell>
          <cell r="AN76">
            <v>17.5</v>
          </cell>
          <cell r="AO76">
            <v>27.3</v>
          </cell>
          <cell r="AQ76">
            <v>30.29</v>
          </cell>
          <cell r="AR76">
            <v>28.57</v>
          </cell>
          <cell r="AT76">
            <v>530</v>
          </cell>
          <cell r="AU76">
            <v>780</v>
          </cell>
        </row>
        <row r="77">
          <cell r="AH77" t="str">
            <v>HF300</v>
          </cell>
          <cell r="AI77" t="str">
            <v>HEAT-RESISTING PAINT 300'C SILICONE RESIN.</v>
          </cell>
          <cell r="AJ77" t="str">
            <v>0652</v>
          </cell>
          <cell r="AK77" t="str">
            <v>1505</v>
          </cell>
          <cell r="AL77" t="str">
            <v>330</v>
          </cell>
          <cell r="AM77">
            <v>1</v>
          </cell>
          <cell r="AN77">
            <v>27.6</v>
          </cell>
          <cell r="AO77">
            <v>27.3</v>
          </cell>
          <cell r="AP77">
            <v>28.4</v>
          </cell>
          <cell r="AQ77">
            <v>27.17</v>
          </cell>
          <cell r="AR77">
            <v>28.57</v>
          </cell>
          <cell r="AS77">
            <v>32.54</v>
          </cell>
          <cell r="AT77">
            <v>750</v>
          </cell>
          <cell r="AU77">
            <v>780</v>
          </cell>
          <cell r="AV77">
            <v>924</v>
          </cell>
        </row>
        <row r="78">
          <cell r="AH78" t="str">
            <v>HF400</v>
          </cell>
          <cell r="AI78" t="str">
            <v>HEAT-RESISTING PAINT 400'C SILICONE RESIN.</v>
          </cell>
          <cell r="AJ78" t="str">
            <v>0654</v>
          </cell>
          <cell r="AK78" t="str">
            <v>1503</v>
          </cell>
          <cell r="AM78">
            <v>1</v>
          </cell>
          <cell r="AN78">
            <v>51.61</v>
          </cell>
          <cell r="AO78">
            <v>59.4</v>
          </cell>
          <cell r="AQ78">
            <v>25.19</v>
          </cell>
          <cell r="AR78">
            <v>28.62</v>
          </cell>
          <cell r="AT78">
            <v>1300</v>
          </cell>
          <cell r="AU78">
            <v>1700</v>
          </cell>
        </row>
        <row r="79">
          <cell r="AH79" t="str">
            <v>HF600</v>
          </cell>
          <cell r="AI79" t="str">
            <v>HEAT-RESISTING PAINT 600'C</v>
          </cell>
          <cell r="AJ79" t="str">
            <v>0655</v>
          </cell>
          <cell r="AK79" t="str">
            <v>1508</v>
          </cell>
          <cell r="AL79" t="str">
            <v>320</v>
          </cell>
          <cell r="AM79">
            <v>1</v>
          </cell>
          <cell r="AN79">
            <v>74.400000000000006</v>
          </cell>
          <cell r="AO79">
            <v>52.39</v>
          </cell>
          <cell r="AP79">
            <v>43.5</v>
          </cell>
          <cell r="AQ79">
            <v>20.16</v>
          </cell>
          <cell r="AR79">
            <v>28.63</v>
          </cell>
          <cell r="AS79">
            <v>32.479999999999997</v>
          </cell>
          <cell r="AT79">
            <v>1500</v>
          </cell>
          <cell r="AU79">
            <v>1500</v>
          </cell>
          <cell r="AV79">
            <v>1413</v>
          </cell>
        </row>
        <row r="80">
          <cell r="AH80" t="str">
            <v>ITIP</v>
          </cell>
          <cell r="AI80" t="str">
            <v>THERMOINDICATIVE PAINT INTERBOND TEMP. INDICATING PAINT</v>
          </cell>
          <cell r="AJ80" t="str">
            <v>0654</v>
          </cell>
          <cell r="AK80" t="str">
            <v>HAA-705</v>
          </cell>
          <cell r="AM80">
            <v>1</v>
          </cell>
          <cell r="AN80">
            <v>51.61</v>
          </cell>
          <cell r="AO80">
            <v>68</v>
          </cell>
          <cell r="AQ80">
            <v>25.19</v>
          </cell>
          <cell r="AR80">
            <v>10</v>
          </cell>
          <cell r="AT80">
            <v>1300</v>
          </cell>
          <cell r="AU80">
            <v>680</v>
          </cell>
        </row>
        <row r="82">
          <cell r="AI82" t="str">
            <v xml:space="preserve">POLY-VINYL BUTYRAL RESIN (PVB) </v>
          </cell>
        </row>
        <row r="83">
          <cell r="AH83" t="str">
            <v>VRLP</v>
          </cell>
          <cell r="AI83" t="str">
            <v>VINYL RED LEAD PRIMER</v>
          </cell>
          <cell r="AJ83" t="str">
            <v>0301</v>
          </cell>
          <cell r="AK83" t="str">
            <v>SP30(VP-71)</v>
          </cell>
          <cell r="AL83" t="str">
            <v xml:space="preserve"> 21</v>
          </cell>
          <cell r="AM83">
            <v>1</v>
          </cell>
          <cell r="AN83">
            <v>21.8</v>
          </cell>
          <cell r="AO83">
            <v>25.3</v>
          </cell>
          <cell r="AP83">
            <v>64.900000000000006</v>
          </cell>
          <cell r="AQ83">
            <v>25.23</v>
          </cell>
          <cell r="AR83">
            <v>23.72</v>
          </cell>
          <cell r="AS83">
            <v>21.57</v>
          </cell>
          <cell r="AT83">
            <v>550</v>
          </cell>
          <cell r="AU83">
            <v>600</v>
          </cell>
          <cell r="AV83">
            <v>1400</v>
          </cell>
        </row>
        <row r="84">
          <cell r="AH84" t="str">
            <v>VZCP</v>
          </cell>
          <cell r="AI84" t="str">
            <v>VINYL ZINC CHRMATE PRIMER</v>
          </cell>
          <cell r="AJ84" t="str">
            <v>0311</v>
          </cell>
          <cell r="AK84" t="str">
            <v>VP-72</v>
          </cell>
          <cell r="AM84">
            <v>1</v>
          </cell>
          <cell r="AN84">
            <v>24.5</v>
          </cell>
          <cell r="AO84">
            <v>28.8</v>
          </cell>
          <cell r="AQ84">
            <v>22.04</v>
          </cell>
          <cell r="AR84">
            <v>19.79</v>
          </cell>
          <cell r="AT84">
            <v>540</v>
          </cell>
          <cell r="AU84">
            <v>570</v>
          </cell>
        </row>
        <row r="85">
          <cell r="AH85" t="str">
            <v>WP</v>
          </cell>
          <cell r="AI85" t="str">
            <v>WASH PRIMER</v>
          </cell>
          <cell r="AJ85" t="str">
            <v>0345</v>
          </cell>
          <cell r="AK85" t="str">
            <v>908(SP-02)</v>
          </cell>
          <cell r="AL85" t="str">
            <v xml:space="preserve"> 11</v>
          </cell>
          <cell r="AM85">
            <v>1</v>
          </cell>
          <cell r="AN85">
            <v>55.83</v>
          </cell>
          <cell r="AO85">
            <v>37.1</v>
          </cell>
          <cell r="AP85">
            <v>78.3</v>
          </cell>
          <cell r="AQ85">
            <v>8.06</v>
          </cell>
          <cell r="AR85">
            <v>11.86</v>
          </cell>
          <cell r="AS85">
            <v>8.94</v>
          </cell>
          <cell r="AT85">
            <v>450</v>
          </cell>
          <cell r="AU85">
            <v>440</v>
          </cell>
          <cell r="AV85">
            <v>700</v>
          </cell>
        </row>
        <row r="86">
          <cell r="AH86" t="str">
            <v>VE</v>
          </cell>
          <cell r="AI86" t="str">
            <v xml:space="preserve">VINYL ENAMEL </v>
          </cell>
          <cell r="AJ86" t="str">
            <v>0351</v>
          </cell>
          <cell r="AK86" t="str">
            <v>SP32(VA-11)</v>
          </cell>
          <cell r="AM86">
            <v>1</v>
          </cell>
          <cell r="AN86">
            <v>29.1</v>
          </cell>
          <cell r="AO86">
            <v>26.21</v>
          </cell>
          <cell r="AQ86">
            <v>18.899999999999999</v>
          </cell>
          <cell r="AR86">
            <v>19.079999999999998</v>
          </cell>
          <cell r="AT86">
            <v>550</v>
          </cell>
          <cell r="AU86">
            <v>500</v>
          </cell>
        </row>
        <row r="87">
          <cell r="AI87" t="str">
            <v>PIGMENTED PVC VINYL FINISH</v>
          </cell>
          <cell r="AJ87" t="str">
            <v>4340(U-400)</v>
          </cell>
          <cell r="AK87" t="str">
            <v>SP34(VA-51)</v>
          </cell>
          <cell r="AM87">
            <v>1</v>
          </cell>
          <cell r="AN87">
            <v>21.2</v>
          </cell>
          <cell r="AO87">
            <v>27.3</v>
          </cell>
          <cell r="AQ87">
            <v>30.19</v>
          </cell>
          <cell r="AR87">
            <v>19.78</v>
          </cell>
          <cell r="AT87">
            <v>640</v>
          </cell>
          <cell r="AU87">
            <v>540</v>
          </cell>
        </row>
        <row r="89">
          <cell r="AI89" t="str">
            <v xml:space="preserve">POLYOL POLYISOCYANATE </v>
          </cell>
        </row>
        <row r="90">
          <cell r="AH90" t="str">
            <v>PCC</v>
          </cell>
          <cell r="AI90" t="str">
            <v xml:space="preserve">POLYURETHANE COATING CLEAR </v>
          </cell>
          <cell r="AJ90" t="str">
            <v>0550</v>
          </cell>
          <cell r="AK90" t="str">
            <v>722</v>
          </cell>
          <cell r="AL90" t="str">
            <v xml:space="preserve"> 67</v>
          </cell>
          <cell r="AM90">
            <v>1</v>
          </cell>
          <cell r="AN90">
            <v>27.8</v>
          </cell>
          <cell r="AO90">
            <v>29.8</v>
          </cell>
          <cell r="AP90">
            <v>81.790000000000006</v>
          </cell>
          <cell r="AQ90">
            <v>25.18</v>
          </cell>
          <cell r="AR90">
            <v>25.17</v>
          </cell>
          <cell r="AS90">
            <v>18.34</v>
          </cell>
          <cell r="AT90">
            <v>700</v>
          </cell>
          <cell r="AU90">
            <v>750</v>
          </cell>
          <cell r="AV90">
            <v>1500</v>
          </cell>
        </row>
        <row r="91">
          <cell r="AH91" t="str">
            <v>PF</v>
          </cell>
          <cell r="AI91" t="str">
            <v>POLYURETHANE COATING</v>
          </cell>
          <cell r="AJ91" t="str">
            <v>0551</v>
          </cell>
          <cell r="AK91" t="str">
            <v>725</v>
          </cell>
          <cell r="AL91" t="str">
            <v xml:space="preserve"> 66</v>
          </cell>
          <cell r="AM91">
            <v>1</v>
          </cell>
          <cell r="AN91">
            <v>33.1</v>
          </cell>
          <cell r="AO91">
            <v>21.52</v>
          </cell>
          <cell r="AP91">
            <v>92.79</v>
          </cell>
          <cell r="AQ91">
            <v>27.19</v>
          </cell>
          <cell r="AR91">
            <v>30.2</v>
          </cell>
          <cell r="AS91">
            <v>18.32</v>
          </cell>
          <cell r="AT91">
            <v>900</v>
          </cell>
          <cell r="AU91">
            <v>650</v>
          </cell>
          <cell r="AV91">
            <v>1700</v>
          </cell>
        </row>
        <row r="92">
          <cell r="AH92" t="str">
            <v>PFC</v>
          </cell>
          <cell r="AI92" t="str">
            <v>POLYURETHANE COATING</v>
          </cell>
          <cell r="AJ92" t="str">
            <v>0551</v>
          </cell>
          <cell r="AK92" t="str">
            <v>UP-04</v>
          </cell>
          <cell r="AL92" t="str">
            <v xml:space="preserve"> 66</v>
          </cell>
          <cell r="AM92">
            <v>1</v>
          </cell>
          <cell r="AN92">
            <v>36.78</v>
          </cell>
          <cell r="AO92">
            <v>16.059999999999999</v>
          </cell>
          <cell r="AP92">
            <v>92.79</v>
          </cell>
          <cell r="AQ92">
            <v>27.19</v>
          </cell>
          <cell r="AR92">
            <v>30.2</v>
          </cell>
          <cell r="AS92">
            <v>18.32</v>
          </cell>
          <cell r="AT92">
            <v>1000</v>
          </cell>
          <cell r="AU92">
            <v>485</v>
          </cell>
          <cell r="AV92">
            <v>1700</v>
          </cell>
        </row>
        <row r="93">
          <cell r="AH93" t="str">
            <v>AICP</v>
          </cell>
          <cell r="AI93" t="str">
            <v>ALIPHATIC ISCYANATE CURED POLYURETHANE FIN.</v>
          </cell>
          <cell r="AJ93" t="str">
            <v>4231(I-300)</v>
          </cell>
          <cell r="AK93" t="str">
            <v>728</v>
          </cell>
          <cell r="AM93">
            <v>1</v>
          </cell>
          <cell r="AN93">
            <v>46.3</v>
          </cell>
          <cell r="AO93">
            <v>56.2</v>
          </cell>
          <cell r="AQ93">
            <v>30.24</v>
          </cell>
          <cell r="AR93">
            <v>30.25</v>
          </cell>
          <cell r="AT93">
            <v>1400</v>
          </cell>
          <cell r="AU93">
            <v>1700</v>
          </cell>
        </row>
        <row r="94">
          <cell r="AI94" t="str">
            <v>POLYURETHANE TANK LINING</v>
          </cell>
          <cell r="AJ94" t="str">
            <v>4230(I-310)</v>
          </cell>
          <cell r="AK94" t="str">
            <v>733</v>
          </cell>
          <cell r="AM94">
            <v>1</v>
          </cell>
          <cell r="AN94">
            <v>37</v>
          </cell>
          <cell r="AO94">
            <v>19.8</v>
          </cell>
          <cell r="AQ94">
            <v>37.840000000000003</v>
          </cell>
          <cell r="AR94">
            <v>28.79</v>
          </cell>
          <cell r="AT94">
            <v>1400</v>
          </cell>
          <cell r="AU94">
            <v>570</v>
          </cell>
        </row>
        <row r="95">
          <cell r="AI95" t="str">
            <v>NON-REACTIVE POLYURETHANE PRIMER</v>
          </cell>
          <cell r="AJ95" t="str">
            <v>4239(I-350)</v>
          </cell>
          <cell r="AM95">
            <v>1</v>
          </cell>
          <cell r="AN95">
            <v>18</v>
          </cell>
          <cell r="AQ95">
            <v>55.56</v>
          </cell>
          <cell r="AT95">
            <v>1000</v>
          </cell>
        </row>
        <row r="96">
          <cell r="AI96" t="str">
            <v>CLEAR POLYURETHANE FINISH</v>
          </cell>
          <cell r="AJ96" t="str">
            <v>4235(I-390)</v>
          </cell>
          <cell r="AK96" t="str">
            <v>1101</v>
          </cell>
          <cell r="AM96">
            <v>1</v>
          </cell>
          <cell r="AN96">
            <v>31.7</v>
          </cell>
          <cell r="AO96">
            <v>17</v>
          </cell>
          <cell r="AQ96">
            <v>37.85</v>
          </cell>
          <cell r="AR96">
            <v>26.47</v>
          </cell>
          <cell r="AT96">
            <v>1200</v>
          </cell>
          <cell r="AU96">
            <v>450</v>
          </cell>
        </row>
        <row r="97">
          <cell r="AI97" t="str">
            <v>URETHANE CHROMATE PRIMER</v>
          </cell>
          <cell r="AJ97" t="str">
            <v>4420(A-200)</v>
          </cell>
          <cell r="AK97" t="str">
            <v>1106</v>
          </cell>
          <cell r="AM97">
            <v>1</v>
          </cell>
          <cell r="AN97">
            <v>21.6</v>
          </cell>
          <cell r="AO97">
            <v>12.5</v>
          </cell>
          <cell r="AQ97">
            <v>37.04</v>
          </cell>
          <cell r="AR97">
            <v>24</v>
          </cell>
          <cell r="AT97">
            <v>800</v>
          </cell>
          <cell r="AU97">
            <v>300</v>
          </cell>
        </row>
        <row r="98">
          <cell r="AI98" t="str">
            <v>ZINC TETROXYCHROMATE BUTYRAL ETCH PRIMER</v>
          </cell>
          <cell r="AJ98" t="str">
            <v>4322(U-220)</v>
          </cell>
          <cell r="AK98" t="str">
            <v>738</v>
          </cell>
          <cell r="AM98">
            <v>1</v>
          </cell>
          <cell r="AN98">
            <v>58.41</v>
          </cell>
          <cell r="AO98">
            <v>69.59</v>
          </cell>
          <cell r="AQ98">
            <v>8.56</v>
          </cell>
          <cell r="AR98">
            <v>28.74</v>
          </cell>
          <cell r="AT98">
            <v>500</v>
          </cell>
          <cell r="AU98">
            <v>2000</v>
          </cell>
        </row>
        <row r="100">
          <cell r="AI100" t="str">
            <v>MASONRY &amp; ACRYLIC PAINT</v>
          </cell>
        </row>
        <row r="101">
          <cell r="AI101" t="str">
            <v>SOLVENT BASE MASONRY PRIMER</v>
          </cell>
          <cell r="AJ101" t="str">
            <v>1541</v>
          </cell>
          <cell r="AL101" t="str">
            <v>140</v>
          </cell>
          <cell r="AM101">
            <v>1</v>
          </cell>
          <cell r="AN101">
            <v>9.6999999999999993</v>
          </cell>
          <cell r="AP101">
            <v>14</v>
          </cell>
          <cell r="AQ101">
            <v>40.21</v>
          </cell>
          <cell r="AS101">
            <v>30.36</v>
          </cell>
          <cell r="AT101">
            <v>390</v>
          </cell>
          <cell r="AV101">
            <v>425</v>
          </cell>
        </row>
        <row r="102">
          <cell r="AI102" t="str">
            <v>WATER BASE MASONRY PRIMER</v>
          </cell>
          <cell r="AJ102" t="str">
            <v>1546</v>
          </cell>
          <cell r="AL102" t="str">
            <v>140-1</v>
          </cell>
          <cell r="AM102">
            <v>1</v>
          </cell>
          <cell r="AN102">
            <v>8.1999999999999993</v>
          </cell>
          <cell r="AP102">
            <v>12</v>
          </cell>
          <cell r="AQ102">
            <v>40.24</v>
          </cell>
          <cell r="AS102">
            <v>33.83</v>
          </cell>
          <cell r="AT102">
            <v>330</v>
          </cell>
          <cell r="AV102">
            <v>406</v>
          </cell>
        </row>
        <row r="103">
          <cell r="AI103" t="str">
            <v>WATER BASE MASONRY PAINT</v>
          </cell>
          <cell r="AJ103" t="str">
            <v>1556</v>
          </cell>
          <cell r="AM103">
            <v>1</v>
          </cell>
          <cell r="AN103">
            <v>11.9</v>
          </cell>
          <cell r="AQ103">
            <v>36.97</v>
          </cell>
          <cell r="AT103">
            <v>440</v>
          </cell>
        </row>
        <row r="104">
          <cell r="AI104" t="str">
            <v xml:space="preserve">ACRYLIC EMULSION PAINT </v>
          </cell>
          <cell r="AJ104" t="str">
            <v>1656</v>
          </cell>
          <cell r="AM104">
            <v>1</v>
          </cell>
          <cell r="AN104">
            <v>9.4</v>
          </cell>
          <cell r="AP104">
            <v>25.8</v>
          </cell>
          <cell r="AQ104">
            <v>38.299999999999997</v>
          </cell>
          <cell r="AS104">
            <v>34.880000000000003</v>
          </cell>
          <cell r="AT104">
            <v>360</v>
          </cell>
          <cell r="AV104">
            <v>900</v>
          </cell>
        </row>
        <row r="105">
          <cell r="AI105" t="str">
            <v xml:space="preserve">EMULSION PAINT </v>
          </cell>
          <cell r="AJ105" t="str">
            <v>1657</v>
          </cell>
          <cell r="AL105" t="str">
            <v>130</v>
          </cell>
          <cell r="AM105">
            <v>1</v>
          </cell>
          <cell r="AN105">
            <v>6.4</v>
          </cell>
          <cell r="AP105">
            <v>5.8</v>
          </cell>
          <cell r="AQ105">
            <v>40.630000000000003</v>
          </cell>
          <cell r="AS105">
            <v>34.83</v>
          </cell>
          <cell r="AT105">
            <v>260</v>
          </cell>
          <cell r="AV105">
            <v>202</v>
          </cell>
        </row>
        <row r="107">
          <cell r="AI107" t="str">
            <v>OTHER PAINT</v>
          </cell>
        </row>
        <row r="108">
          <cell r="AH108" t="str">
            <v>AO</v>
          </cell>
          <cell r="AI108" t="str">
            <v>AMERLOCK-400 100,</v>
          </cell>
          <cell r="AM108">
            <v>1</v>
          </cell>
          <cell r="AO108">
            <v>35</v>
          </cell>
          <cell r="AR108">
            <v>21</v>
          </cell>
          <cell r="AU108">
            <v>735</v>
          </cell>
        </row>
        <row r="109">
          <cell r="AI109" t="str">
            <v>BLACK VARNISH</v>
          </cell>
          <cell r="AJ109" t="str">
            <v>1727</v>
          </cell>
          <cell r="AL109" t="str">
            <v>170</v>
          </cell>
          <cell r="AM109">
            <v>1</v>
          </cell>
          <cell r="AN109">
            <v>5.8</v>
          </cell>
          <cell r="AP109">
            <v>6.2</v>
          </cell>
          <cell r="AQ109">
            <v>34.479999999999997</v>
          </cell>
          <cell r="AS109">
            <v>26.94</v>
          </cell>
          <cell r="AT109">
            <v>200</v>
          </cell>
          <cell r="AV109">
            <v>167</v>
          </cell>
        </row>
        <row r="110">
          <cell r="AI110" t="str">
            <v>NEO WATER PROOF COATING</v>
          </cell>
          <cell r="AJ110" t="str">
            <v>1728</v>
          </cell>
          <cell r="AL110" t="str">
            <v>160</v>
          </cell>
          <cell r="AM110">
            <v>1</v>
          </cell>
          <cell r="AN110">
            <v>4.4000000000000004</v>
          </cell>
          <cell r="AP110">
            <v>6.7</v>
          </cell>
          <cell r="AQ110">
            <v>227.27</v>
          </cell>
          <cell r="AS110">
            <v>28.81</v>
          </cell>
          <cell r="AT110">
            <v>1000</v>
          </cell>
          <cell r="AV110">
            <v>193</v>
          </cell>
        </row>
      </sheetData>
    </sheetDataSet>
  </externalBook>
</externalLink>
</file>

<file path=xl/externalLinks/externalLink1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대외공문"/>
    </sheetNames>
    <sheetDataSet>
      <sheetData sheetId="0"/>
    </sheetDataSet>
  </externalBook>
</externalLink>
</file>

<file path=xl/externalLinks/externalLink1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조건"/>
      <sheetName val="견적의뢰(타팀)"/>
      <sheetName val="공비"/>
      <sheetName val="소비자가"/>
      <sheetName val="원가"/>
      <sheetName val="16-1"/>
      <sheetName val="목록"/>
      <sheetName val="Sheet1"/>
      <sheetName val="정공공사"/>
      <sheetName val="내역서"/>
      <sheetName val="PIPE(UG)내역"/>
      <sheetName val="표지"/>
      <sheetName val="출금실적"/>
      <sheetName val="5.경상직원"/>
      <sheetName val="일위대가"/>
      <sheetName val="Piping Design Data"/>
      <sheetName val="대차대조표"/>
      <sheetName val="견적공통"/>
      <sheetName val="터파기및재료"/>
      <sheetName val="내역"/>
      <sheetName val="4차원가계산서"/>
      <sheetName val="공사개요"/>
      <sheetName val="산출내역서집계표"/>
      <sheetName val="노임단가"/>
      <sheetName val="물가시세"/>
      <sheetName val="단가"/>
      <sheetName val="A 견적"/>
      <sheetName val="유림총괄"/>
      <sheetName val="삼희오텔"/>
      <sheetName val="H-PILE수량집계"/>
      <sheetName val="평형공사비"/>
      <sheetName val="보고서원고"/>
      <sheetName val="hvac(제어동)"/>
      <sheetName val="산출내역서"/>
      <sheetName val="01AC"/>
      <sheetName val="경상직원"/>
      <sheetName val="4.내역"/>
      <sheetName val="부대대비"/>
      <sheetName val="냉연집계"/>
      <sheetName val="중기"/>
      <sheetName val="영업.일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1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여의도"/>
      <sheetName val="여의도 (도)(3)"/>
      <sheetName val="여의도 (식)"/>
      <sheetName val="여의도 (87)"/>
      <sheetName val="케이씨"/>
      <sheetName val="능곡"/>
      <sheetName val="ISONI"/>
      <sheetName val="ISONI (2)"/>
      <sheetName val="응암동"/>
      <sheetName val="태백"/>
      <sheetName val="상계1"/>
      <sheetName val="상계2"/>
      <sheetName val="을지로"/>
      <sheetName val="동부s"/>
      <sheetName val="충주"/>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수량"/>
      <sheetName val="수량집계"/>
      <sheetName val="전력구구조물산근"/>
      <sheetName val="총괄내역서"/>
      <sheetName val="자재단가"/>
      <sheetName val="단면치수"/>
      <sheetName val="STEEL BOX 단면설계(SEC.8)"/>
      <sheetName val="교각계산"/>
      <sheetName val="원가계산서"/>
      <sheetName val="INPUT"/>
      <sheetName val="Sheet17"/>
      <sheetName val="신고조서"/>
      <sheetName val="설계명세"/>
      <sheetName val="설계조건"/>
      <sheetName val="Sheet1 (2)"/>
      <sheetName val="토공집계"/>
      <sheetName val="내역"/>
      <sheetName val="1.설계조건"/>
    </sheetNames>
    <sheetDataSet>
      <sheetData sheetId="0" refreshError="1">
        <row r="5">
          <cell r="J5" t="str">
            <v>TYPE - 2</v>
          </cell>
        </row>
        <row r="31">
          <cell r="J31" t="str">
            <v>H-100×100×6×8</v>
          </cell>
        </row>
        <row r="32">
          <cell r="J32" t="str">
            <v>D 22</v>
          </cell>
        </row>
        <row r="34">
          <cell r="H34" t="str">
            <v>Φ4.8-100×100</v>
          </cell>
        </row>
        <row r="38">
          <cell r="I38">
            <v>0.2</v>
          </cell>
        </row>
        <row r="40">
          <cell r="AA40" t="str">
            <v>Φ25</v>
          </cell>
        </row>
        <row r="41">
          <cell r="U41">
            <v>2</v>
          </cell>
          <cell r="X41">
            <v>2.5</v>
          </cell>
          <cell r="AA41">
            <v>3</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정리"/>
      <sheetName val="단면치수"/>
      <sheetName val="G1"/>
      <sheetName val="G2"/>
      <sheetName val="G3"/>
      <sheetName val="G4"/>
      <sheetName val="G5"/>
      <sheetName val="G6"/>
      <sheetName val="G7"/>
      <sheetName val="G8"/>
      <sheetName val="G9"/>
      <sheetName val="G10"/>
      <sheetName val="G11"/>
      <sheetName val="G12"/>
      <sheetName val="G13"/>
      <sheetName val="G14"/>
      <sheetName val="G15"/>
      <sheetName val="G16"/>
      <sheetName val="G17"/>
      <sheetName val="G18"/>
      <sheetName val="G19"/>
      <sheetName val="G20"/>
      <sheetName val="G21"/>
      <sheetName val="G22"/>
      <sheetName val="G23"/>
      <sheetName val="G24"/>
      <sheetName val="G25"/>
      <sheetName val="G26"/>
      <sheetName val="G27"/>
      <sheetName val="G28"/>
      <sheetName val="G29"/>
      <sheetName val="G30"/>
      <sheetName val="G31"/>
      <sheetName val="G32"/>
      <sheetName val="G33"/>
      <sheetName val="G34"/>
      <sheetName val="G35"/>
      <sheetName val="G36"/>
      <sheetName val="G37"/>
      <sheetName val="G38"/>
      <sheetName val="G39"/>
      <sheetName val="G40"/>
      <sheetName val="G41"/>
      <sheetName val="G42"/>
      <sheetName val="G43"/>
      <sheetName val="G44"/>
      <sheetName val="G45"/>
      <sheetName val="G46"/>
      <sheetName val="G47"/>
      <sheetName val="G48"/>
      <sheetName val="G49"/>
      <sheetName val="G50"/>
      <sheetName val="G51"/>
      <sheetName val="G52"/>
      <sheetName val="G53"/>
      <sheetName val="G55"/>
      <sheetName val="G54"/>
      <sheetName val="G56"/>
      <sheetName val="G57"/>
      <sheetName val="G58"/>
      <sheetName val="G59"/>
      <sheetName val="G60"/>
      <sheetName val="G61"/>
      <sheetName val="G62"/>
      <sheetName val="G63"/>
      <sheetName val="G64"/>
      <sheetName val="G65"/>
      <sheetName val="G66"/>
      <sheetName val="G67"/>
      <sheetName val="G68"/>
      <sheetName val="G69"/>
      <sheetName val="G70"/>
      <sheetName val="G71"/>
      <sheetName val="G72"/>
      <sheetName val="G73"/>
      <sheetName val="G74"/>
      <sheetName val="G75"/>
      <sheetName val="G76"/>
      <sheetName val="G77"/>
      <sheetName val="G78"/>
      <sheetName val="G79"/>
      <sheetName val="1.설계기준"/>
      <sheetName val="신규적용단가"/>
      <sheetName val="하수급견적대비"/>
      <sheetName val="관경결정"/>
      <sheetName val="화재 탐지 설비"/>
      <sheetName val="충주"/>
      <sheetName val="우수"/>
      <sheetName val="설계조건"/>
      <sheetName val="POOM_MOTO"/>
      <sheetName val="POOM_MOTO2"/>
      <sheetName val="#REF"/>
      <sheetName val="1.설계조건"/>
      <sheetName val="부총"/>
      <sheetName val="총계"/>
      <sheetName val="옹벽"/>
      <sheetName val="3.바닥판설계"/>
      <sheetName val="단면계수"/>
      <sheetName val="Sheet6"/>
      <sheetName val="Sheet1 (2)"/>
      <sheetName val="ABUT수량-A1"/>
      <sheetName val="내역서"/>
      <sheetName val="포장공"/>
      <sheetName val="가공2원도"/>
      <sheetName val="STEEL BOX 단면설계(SEC.8)"/>
      <sheetName val="000000"/>
      <sheetName val="자재단가"/>
    </sheetNames>
    <sheetDataSet>
      <sheetData sheetId="0" refreshError="1"/>
      <sheetData sheetId="1" refreshError="1">
        <row r="1">
          <cell r="A1">
            <v>9</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Set>
  </externalBook>
</externalLink>
</file>

<file path=xl/externalLinks/externalLink1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집계표"/>
      <sheetName val="내역"/>
      <sheetName val="토공"/>
      <sheetName val="구조"/>
      <sheetName val="하도급계획서"/>
      <sheetName val="하도급사항"/>
      <sheetName val="내역서별지"/>
      <sheetName val="내역서"/>
      <sheetName val="서해안(투찰)"/>
      <sheetName val="충주"/>
      <sheetName val="T형( 파일기초) 공현1교"/>
      <sheetName val="공량산출서"/>
      <sheetName val="건축공사"/>
      <sheetName val="BSD (2)"/>
      <sheetName val="Macro(차단기)"/>
      <sheetName val="PROJECT BRIEF"/>
      <sheetName val="총계"/>
      <sheetName val="차액보증"/>
      <sheetName val="JUCKEYK"/>
      <sheetName val="하수급견적대비"/>
      <sheetName val="부대내역"/>
      <sheetName val="ABUT수량-A1"/>
      <sheetName val="POOM_MOTO"/>
      <sheetName val="POOM_MOTO2"/>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VXXXXX"/>
      <sheetName val="원남"/>
      <sheetName val="원가계산(조,투,실)"/>
      <sheetName val="관리비"/>
      <sheetName val="조사가추정"/>
      <sheetName val="업체"/>
      <sheetName val="대비집계장(견적)"/>
      <sheetName val="원가계산"/>
      <sheetName val="설계집계장"/>
      <sheetName val="실행집계장"/>
      <sheetName val="투찰집계장"/>
      <sheetName val="♣총괄내역서♣"/>
      <sheetName val="실행내역서"/>
      <sheetName val="확약서"/>
      <sheetName val="실행하도사항"/>
      <sheetName val="실행별지"/>
      <sheetName val="실행하도잡비"/>
      <sheetName val="실행토공하도"/>
      <sheetName val="실행철콘하도"/>
      <sheetName val="실행철강하도"/>
      <sheetName val="실행토공견갑"/>
      <sheetName val="실행토공견적"/>
      <sheetName val="실행철콘견갑"/>
      <sheetName val="실행철콘견적"/>
      <sheetName val="실행철강견갑"/>
      <sheetName val="실행철강견적"/>
      <sheetName val="단산"/>
      <sheetName val="여과지동"/>
      <sheetName val="기초자료"/>
      <sheetName val="Macro(차단기)"/>
      <sheetName val="Total"/>
      <sheetName val="원남울진낙찰내역(99.4.13 부산청)"/>
      <sheetName val="XL4Poppy"/>
      <sheetName val="일위대가"/>
      <sheetName val="내역"/>
      <sheetName val="동해title"/>
      <sheetName val="집계표"/>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row r="1">
          <cell r="A1">
            <v>1</v>
          </cell>
        </row>
        <row r="2">
          <cell r="A2">
            <v>2</v>
          </cell>
        </row>
        <row r="3">
          <cell r="A3">
            <v>3</v>
          </cell>
        </row>
        <row r="4">
          <cell r="A4">
            <v>4</v>
          </cell>
        </row>
      </sheetData>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1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경비(월별)"/>
      <sheetName val="경비요약"/>
      <sheetName val="투자(월별)"/>
      <sheetName val="투자요약"/>
      <sheetName val="인원계획"/>
      <sheetName val="국내출장계획"/>
      <sheetName val="해외출장계획"/>
      <sheetName val="회의비"/>
      <sheetName val="교육훈련비"/>
      <sheetName val="해외세목"/>
      <sheetName val="2001예산-기술전략팀"/>
      <sheetName val="내수자료"/>
      <sheetName val="TOTAL"/>
      <sheetName val="냉장고"/>
      <sheetName val="전장"/>
      <sheetName val="모델별판가"/>
      <sheetName val="M3상보"/>
      <sheetName val="Function"/>
      <sheetName val="Injection Equipment"/>
      <sheetName val="Material Item"/>
      <sheetName val="Press Equipment"/>
      <sheetName val="SCROLL"/>
      <sheetName val="계획"/>
      <sheetName val="구동"/>
      <sheetName val="비교원RD-S"/>
      <sheetName val="125PIECE"/>
      <sheetName val="1 PO"/>
      <sheetName val="참조시트"/>
      <sheetName val="07년 Raw Data"/>
      <sheetName val="※ Common Info Input"/>
      <sheetName val="MetaInfo"/>
      <sheetName val="R-D319PGLW"/>
      <sheetName val="연결제품"/>
      <sheetName val="코드조회(2003년)"/>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1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내역"/>
      <sheetName val="공잡비"/>
      <sheetName val="변1예정"/>
      <sheetName val="변1잡"/>
      <sheetName val="2000전체분"/>
      <sheetName val="2000전체잡비"/>
      <sheetName val="2000년1차"/>
      <sheetName val="2000년1차잡비"/>
      <sheetName val="신규단가"/>
      <sheetName val="단가리스트"/>
      <sheetName val="입력"/>
      <sheetName val="Sheet1"/>
      <sheetName val="STANDARD"/>
      <sheetName val="내역"/>
      <sheetName val="BID"/>
    </sheetNames>
    <sheetDataSet>
      <sheetData sheetId="0" refreshError="1"/>
      <sheetData sheetId="1" refreshError="1"/>
      <sheetData sheetId="2" refreshError="1"/>
      <sheetData sheetId="3" refreshError="1"/>
      <sheetData sheetId="4"/>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설계조건"/>
      <sheetName val="need"/>
      <sheetName val="정모멘트부"/>
      <sheetName val="교번부"/>
      <sheetName val="부모멘트부"/>
      <sheetName val="정리"/>
    </sheetNames>
    <sheetDataSet>
      <sheetData sheetId="0">
        <row r="40">
          <cell r="P40">
            <v>4800</v>
          </cell>
        </row>
      </sheetData>
      <sheetData sheetId="1" refreshError="1"/>
      <sheetData sheetId="2" refreshError="1"/>
      <sheetData sheetId="3" refreshError="1"/>
      <sheetData sheetId="4" refreshError="1"/>
      <sheetData sheetId="5" refreshError="1"/>
    </sheetDataSet>
  </externalBook>
</externalLink>
</file>

<file path=xl/externalLinks/externalLink1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Recovered_Sheet1"/>
      <sheetName val="내역서표지"/>
      <sheetName val="원가계산"/>
      <sheetName val="집계장 "/>
      <sheetName val="내역서"/>
      <sheetName val="물량산출"/>
      <sheetName val="공량산출근거"/>
      <sheetName val="일위대가목록표"/>
      <sheetName val="일위대가"/>
      <sheetName val="단가대비표"/>
      <sheetName val="관급집계장"/>
      <sheetName val="관급내역서"/>
      <sheetName val="CODE1"/>
      <sheetName val="CODE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row r="3">
          <cell r="A3" t="str">
            <v>건축목공</v>
          </cell>
          <cell r="B3">
            <v>277894</v>
          </cell>
          <cell r="C3" t="str">
            <v>인</v>
          </cell>
          <cell r="D3">
            <v>135069</v>
          </cell>
          <cell r="F3">
            <v>63400</v>
          </cell>
          <cell r="J3">
            <v>2</v>
          </cell>
          <cell r="L3">
            <v>277894</v>
          </cell>
          <cell r="M3">
            <v>277890</v>
          </cell>
          <cell r="N3">
            <v>279267</v>
          </cell>
        </row>
        <row r="4">
          <cell r="A4" t="str">
            <v>철    공</v>
          </cell>
          <cell r="B4">
            <v>237754</v>
          </cell>
          <cell r="C4" t="str">
            <v>인</v>
          </cell>
          <cell r="D4">
            <v>140328</v>
          </cell>
          <cell r="F4">
            <v>63400</v>
          </cell>
          <cell r="J4">
            <v>6</v>
          </cell>
          <cell r="L4">
            <v>237754</v>
          </cell>
          <cell r="M4">
            <v>237750</v>
          </cell>
          <cell r="N4">
            <v>237480</v>
          </cell>
        </row>
        <row r="5">
          <cell r="A5" t="str">
            <v>비 계 공</v>
          </cell>
          <cell r="B5">
            <v>279433</v>
          </cell>
          <cell r="C5" t="str">
            <v>인</v>
          </cell>
          <cell r="D5">
            <v>147793.5</v>
          </cell>
          <cell r="F5">
            <v>66100</v>
          </cell>
          <cell r="J5">
            <v>13</v>
          </cell>
          <cell r="L5">
            <v>279433</v>
          </cell>
          <cell r="M5">
            <v>279430</v>
          </cell>
          <cell r="N5">
            <v>282352</v>
          </cell>
        </row>
        <row r="6">
          <cell r="A6" t="str">
            <v>보일러공</v>
          </cell>
          <cell r="B6">
            <v>233255</v>
          </cell>
          <cell r="C6" t="str">
            <v>인</v>
          </cell>
          <cell r="D6">
            <v>113184</v>
          </cell>
          <cell r="F6">
            <v>46100</v>
          </cell>
          <cell r="J6">
            <v>24</v>
          </cell>
          <cell r="L6">
            <v>233255</v>
          </cell>
          <cell r="M6">
            <v>233250</v>
          </cell>
          <cell r="N6">
            <v>230103</v>
          </cell>
        </row>
        <row r="7">
          <cell r="A7" t="str">
            <v>배 관 공</v>
          </cell>
          <cell r="B7">
            <v>238145</v>
          </cell>
          <cell r="C7" t="str">
            <v>인</v>
          </cell>
          <cell r="D7">
            <v>114792</v>
          </cell>
          <cell r="F7">
            <v>47500</v>
          </cell>
          <cell r="J7">
            <v>25</v>
          </cell>
          <cell r="L7">
            <v>238145</v>
          </cell>
          <cell r="M7">
            <v>238140</v>
          </cell>
          <cell r="N7">
            <v>229664</v>
          </cell>
        </row>
        <row r="8">
          <cell r="A8" t="str">
            <v>석면해체공</v>
          </cell>
          <cell r="B8">
            <v>203923</v>
          </cell>
          <cell r="C8" t="str">
            <v>인</v>
          </cell>
          <cell r="D8">
            <v>0</v>
          </cell>
          <cell r="L8">
            <v>203923</v>
          </cell>
          <cell r="M8">
            <v>203920</v>
          </cell>
          <cell r="N8">
            <v>203469</v>
          </cell>
        </row>
        <row r="9">
          <cell r="A9" t="str">
            <v>위 생 공</v>
          </cell>
          <cell r="B9">
            <v>219040</v>
          </cell>
          <cell r="C9" t="str">
            <v>인</v>
          </cell>
          <cell r="D9">
            <v>109738.5</v>
          </cell>
          <cell r="F9">
            <v>49600</v>
          </cell>
          <cell r="J9">
            <v>27</v>
          </cell>
          <cell r="L9">
            <v>219040</v>
          </cell>
          <cell r="M9">
            <v>219040</v>
          </cell>
          <cell r="N9">
            <v>214222</v>
          </cell>
        </row>
        <row r="10">
          <cell r="A10" t="str">
            <v>보 온 공</v>
          </cell>
          <cell r="B10">
            <v>213722</v>
          </cell>
          <cell r="C10" t="str">
            <v>인</v>
          </cell>
          <cell r="D10">
            <v>120138</v>
          </cell>
          <cell r="F10">
            <v>51700</v>
          </cell>
          <cell r="J10">
            <v>28</v>
          </cell>
          <cell r="L10">
            <v>213722</v>
          </cell>
          <cell r="M10">
            <v>213720</v>
          </cell>
          <cell r="N10">
            <v>214086</v>
          </cell>
        </row>
        <row r="11">
          <cell r="A11" t="str">
            <v>도 장 공</v>
          </cell>
          <cell r="B11">
            <v>253409</v>
          </cell>
          <cell r="C11" t="str">
            <v>인</v>
          </cell>
          <cell r="D11">
            <v>126514.5</v>
          </cell>
          <cell r="F11">
            <v>53300</v>
          </cell>
          <cell r="J11">
            <v>29</v>
          </cell>
          <cell r="L11">
            <v>253409</v>
          </cell>
          <cell r="M11">
            <v>253400</v>
          </cell>
          <cell r="N11">
            <v>256854</v>
          </cell>
        </row>
        <row r="12">
          <cell r="A12" t="str">
            <v>내 장 공</v>
          </cell>
          <cell r="B12">
            <v>252249</v>
          </cell>
          <cell r="C12" t="str">
            <v>인</v>
          </cell>
          <cell r="D12">
            <v>132559.5</v>
          </cell>
          <cell r="F12">
            <v>53200</v>
          </cell>
          <cell r="J12">
            <v>30</v>
          </cell>
          <cell r="L12">
            <v>252249</v>
          </cell>
          <cell r="M12">
            <v>252240</v>
          </cell>
          <cell r="N12">
            <v>245524</v>
          </cell>
        </row>
        <row r="13">
          <cell r="A13" t="str">
            <v>플랜트기계설치공</v>
          </cell>
          <cell r="B13">
            <v>236640</v>
          </cell>
          <cell r="C13" t="str">
            <v>인</v>
          </cell>
          <cell r="D13">
            <v>135390</v>
          </cell>
          <cell r="F13">
            <v>53200</v>
          </cell>
          <cell r="J13">
            <v>47</v>
          </cell>
          <cell r="L13">
            <v>236640</v>
          </cell>
          <cell r="M13">
            <v>236640</v>
          </cell>
          <cell r="N13">
            <v>238910</v>
          </cell>
        </row>
        <row r="14">
          <cell r="A14" t="str">
            <v>플랜트특수용접공</v>
          </cell>
          <cell r="B14">
            <v>335294</v>
          </cell>
          <cell r="C14" t="str">
            <v>인</v>
          </cell>
          <cell r="D14">
            <v>167857.5</v>
          </cell>
          <cell r="F14">
            <v>53200</v>
          </cell>
          <cell r="J14">
            <v>48</v>
          </cell>
          <cell r="L14">
            <v>335294</v>
          </cell>
          <cell r="M14">
            <v>335290</v>
          </cell>
          <cell r="N14">
            <v>335294</v>
          </cell>
        </row>
        <row r="15">
          <cell r="A15" t="str">
            <v>플랜트용접공</v>
          </cell>
          <cell r="B15">
            <v>299776</v>
          </cell>
          <cell r="C15" t="str">
            <v>인</v>
          </cell>
          <cell r="D15">
            <v>148681.5</v>
          </cell>
          <cell r="J15">
            <v>49</v>
          </cell>
          <cell r="L15">
            <v>299776</v>
          </cell>
          <cell r="M15">
            <v>299770</v>
          </cell>
          <cell r="N15">
            <v>289294</v>
          </cell>
        </row>
        <row r="16">
          <cell r="A16" t="str">
            <v>플랜트배관공</v>
          </cell>
          <cell r="B16">
            <v>324130</v>
          </cell>
          <cell r="C16" t="str">
            <v>인</v>
          </cell>
          <cell r="D16">
            <v>149763</v>
          </cell>
          <cell r="J16">
            <v>50</v>
          </cell>
          <cell r="L16">
            <v>324130</v>
          </cell>
          <cell r="M16">
            <v>324130</v>
          </cell>
          <cell r="N16">
            <v>318247</v>
          </cell>
        </row>
        <row r="17">
          <cell r="A17" t="str">
            <v>플랜트제관공</v>
          </cell>
          <cell r="B17">
            <v>259128</v>
          </cell>
          <cell r="C17" t="str">
            <v>인</v>
          </cell>
          <cell r="D17">
            <v>129786</v>
          </cell>
          <cell r="F17">
            <v>53200</v>
          </cell>
          <cell r="J17">
            <v>51</v>
          </cell>
          <cell r="L17">
            <v>259128</v>
          </cell>
          <cell r="M17">
            <v>259120</v>
          </cell>
          <cell r="N17">
            <v>253759</v>
          </cell>
        </row>
        <row r="18">
          <cell r="A18" t="str">
            <v>플랜트전공</v>
          </cell>
          <cell r="B18">
            <v>266062</v>
          </cell>
          <cell r="C18" t="str">
            <v>인</v>
          </cell>
          <cell r="D18">
            <v>125611.5</v>
          </cell>
          <cell r="F18">
            <v>53200</v>
          </cell>
          <cell r="J18">
            <v>59</v>
          </cell>
          <cell r="L18">
            <v>266062</v>
          </cell>
          <cell r="M18">
            <v>266060</v>
          </cell>
          <cell r="N18">
            <v>262536</v>
          </cell>
        </row>
        <row r="19">
          <cell r="A19" t="str">
            <v>내선전공</v>
          </cell>
          <cell r="B19">
            <v>268915</v>
          </cell>
          <cell r="C19" t="str">
            <v>인</v>
          </cell>
          <cell r="D19">
            <v>122175</v>
          </cell>
          <cell r="F19">
            <v>53200</v>
          </cell>
          <cell r="J19">
            <v>60</v>
          </cell>
          <cell r="L19">
            <v>268915</v>
          </cell>
          <cell r="M19">
            <v>268910</v>
          </cell>
          <cell r="N19">
            <v>272860</v>
          </cell>
        </row>
        <row r="20">
          <cell r="A20" t="str">
            <v>특고압케이블전공</v>
          </cell>
          <cell r="B20">
            <v>436458</v>
          </cell>
          <cell r="C20" t="str">
            <v>인</v>
          </cell>
          <cell r="D20">
            <v>220168.5</v>
          </cell>
          <cell r="F20">
            <v>53200</v>
          </cell>
          <cell r="J20">
            <v>61</v>
          </cell>
          <cell r="L20">
            <v>436458</v>
          </cell>
          <cell r="M20">
            <v>436450</v>
          </cell>
          <cell r="N20">
            <v>414989</v>
          </cell>
        </row>
        <row r="21">
          <cell r="A21" t="str">
            <v>고압케이블전공</v>
          </cell>
          <cell r="B21">
            <v>370529</v>
          </cell>
          <cell r="C21" t="str">
            <v>인</v>
          </cell>
          <cell r="D21">
            <v>183645</v>
          </cell>
          <cell r="F21">
            <v>53200</v>
          </cell>
          <cell r="J21">
            <v>62</v>
          </cell>
          <cell r="L21">
            <v>370529</v>
          </cell>
          <cell r="M21">
            <v>370520</v>
          </cell>
          <cell r="N21">
            <v>354400</v>
          </cell>
        </row>
        <row r="22">
          <cell r="A22" t="str">
            <v>저압케이블공</v>
          </cell>
          <cell r="B22">
            <v>300337</v>
          </cell>
          <cell r="C22" t="str">
            <v>인</v>
          </cell>
          <cell r="D22">
            <v>147063</v>
          </cell>
          <cell r="F22">
            <v>62600</v>
          </cell>
          <cell r="J22">
            <v>63</v>
          </cell>
          <cell r="L22">
            <v>300337</v>
          </cell>
          <cell r="M22">
            <v>300330</v>
          </cell>
          <cell r="N22">
            <v>301374</v>
          </cell>
        </row>
        <row r="23">
          <cell r="A23" t="str">
            <v>계 장 공</v>
          </cell>
          <cell r="B23">
            <v>315484</v>
          </cell>
          <cell r="C23" t="str">
            <v>인</v>
          </cell>
          <cell r="D23">
            <v>138601.5</v>
          </cell>
          <cell r="F23">
            <v>53200</v>
          </cell>
          <cell r="J23">
            <v>65</v>
          </cell>
          <cell r="L23">
            <v>315484</v>
          </cell>
          <cell r="M23">
            <v>315480</v>
          </cell>
          <cell r="N23">
            <v>310890</v>
          </cell>
        </row>
        <row r="24">
          <cell r="A24" t="str">
            <v>작업반장</v>
          </cell>
          <cell r="B24">
            <v>213033</v>
          </cell>
          <cell r="C24" t="str">
            <v>인</v>
          </cell>
          <cell r="D24">
            <v>113256</v>
          </cell>
          <cell r="F24">
            <v>53200</v>
          </cell>
          <cell r="J24">
            <v>71</v>
          </cell>
          <cell r="L24">
            <v>213033</v>
          </cell>
          <cell r="M24">
            <v>213030</v>
          </cell>
          <cell r="N24">
            <v>209949</v>
          </cell>
        </row>
        <row r="25">
          <cell r="A25" t="str">
            <v>특별인부</v>
          </cell>
          <cell r="B25">
            <v>221506</v>
          </cell>
          <cell r="C25" t="str">
            <v>인</v>
          </cell>
          <cell r="D25">
            <v>105396</v>
          </cell>
          <cell r="F25">
            <v>50100</v>
          </cell>
          <cell r="J25">
            <v>74</v>
          </cell>
          <cell r="L25">
            <v>221506</v>
          </cell>
          <cell r="M25">
            <v>221500</v>
          </cell>
          <cell r="N25">
            <v>219321</v>
          </cell>
        </row>
        <row r="26">
          <cell r="A26" t="str">
            <v>보통인부</v>
          </cell>
          <cell r="B26">
            <v>169804</v>
          </cell>
          <cell r="C26" t="str">
            <v>인</v>
          </cell>
          <cell r="D26">
            <v>82878</v>
          </cell>
          <cell r="F26">
            <v>34300</v>
          </cell>
          <cell r="J26">
            <v>75</v>
          </cell>
          <cell r="L26">
            <v>169804</v>
          </cell>
          <cell r="M26">
            <v>169800</v>
          </cell>
          <cell r="N26">
            <v>167081</v>
          </cell>
        </row>
        <row r="27">
          <cell r="A27" t="str">
            <v>기계설비공</v>
          </cell>
          <cell r="B27">
            <v>237652</v>
          </cell>
          <cell r="C27" t="str">
            <v>인</v>
          </cell>
          <cell r="D27">
            <v>115221</v>
          </cell>
          <cell r="F27">
            <v>52800</v>
          </cell>
          <cell r="J27">
            <v>89</v>
          </cell>
          <cell r="L27">
            <v>237652</v>
          </cell>
          <cell r="M27">
            <v>237650</v>
          </cell>
          <cell r="N27">
            <v>242281</v>
          </cell>
        </row>
        <row r="28">
          <cell r="A28" t="str">
            <v>함 석 공</v>
          </cell>
          <cell r="B28">
            <v>201482</v>
          </cell>
          <cell r="C28" t="str">
            <v>인</v>
          </cell>
          <cell r="D28">
            <v>120799.5</v>
          </cell>
          <cell r="F28">
            <v>60500</v>
          </cell>
          <cell r="J28">
            <v>97</v>
          </cell>
          <cell r="L28">
            <v>201482</v>
          </cell>
          <cell r="M28">
            <v>201480</v>
          </cell>
          <cell r="N28">
            <v>207557</v>
          </cell>
        </row>
        <row r="29">
          <cell r="A29" t="str">
            <v>용 접 공</v>
          </cell>
          <cell r="B29">
            <v>278326</v>
          </cell>
          <cell r="C29" t="str">
            <v>인</v>
          </cell>
          <cell r="D29">
            <v>134133</v>
          </cell>
          <cell r="F29">
            <v>59000</v>
          </cell>
          <cell r="J29">
            <v>98</v>
          </cell>
          <cell r="L29">
            <v>278326</v>
          </cell>
          <cell r="M29">
            <v>278320</v>
          </cell>
          <cell r="N29">
            <v>270724</v>
          </cell>
        </row>
        <row r="30">
          <cell r="A30" t="str">
            <v>닥 트 공</v>
          </cell>
          <cell r="B30">
            <v>201482</v>
          </cell>
          <cell r="C30" t="str">
            <v>인</v>
          </cell>
          <cell r="D30">
            <v>116406</v>
          </cell>
          <cell r="F30">
            <v>47800</v>
          </cell>
          <cell r="J30">
            <v>99</v>
          </cell>
          <cell r="L30">
            <v>201482</v>
          </cell>
          <cell r="M30">
            <v>201480</v>
          </cell>
          <cell r="N30">
            <v>207557</v>
          </cell>
        </row>
        <row r="31">
          <cell r="A31" t="str">
            <v>할 석 공</v>
          </cell>
          <cell r="B31">
            <v>236986</v>
          </cell>
          <cell r="C31" t="str">
            <v>인</v>
          </cell>
          <cell r="D31">
            <v>138229.5</v>
          </cell>
          <cell r="F31">
            <v>65600</v>
          </cell>
          <cell r="J31">
            <v>100</v>
          </cell>
          <cell r="L31">
            <v>236986</v>
          </cell>
          <cell r="M31">
            <v>236980</v>
          </cell>
          <cell r="N31">
            <v>233977</v>
          </cell>
        </row>
        <row r="32">
          <cell r="A32" t="str">
            <v>착 암 공</v>
          </cell>
          <cell r="B32">
            <v>220081</v>
          </cell>
          <cell r="C32" t="str">
            <v>인</v>
          </cell>
          <cell r="D32">
            <v>100608</v>
          </cell>
          <cell r="F32">
            <v>52800</v>
          </cell>
          <cell r="J32">
            <v>36</v>
          </cell>
          <cell r="L32">
            <v>220081</v>
          </cell>
          <cell r="M32">
            <v>220080</v>
          </cell>
          <cell r="N32">
            <v>212500</v>
          </cell>
        </row>
        <row r="33">
          <cell r="A33" t="str">
            <v>콘크리트공</v>
          </cell>
          <cell r="B33">
            <v>266361</v>
          </cell>
          <cell r="C33" t="str">
            <v>인</v>
          </cell>
          <cell r="D33">
            <v>134362.5</v>
          </cell>
          <cell r="F33">
            <v>62200</v>
          </cell>
          <cell r="J33">
            <v>23</v>
          </cell>
          <cell r="L33">
            <v>266361</v>
          </cell>
          <cell r="M33">
            <v>266360</v>
          </cell>
          <cell r="N33">
            <v>264080</v>
          </cell>
        </row>
        <row r="34">
          <cell r="A34" t="str">
            <v>조 적 공</v>
          </cell>
          <cell r="B34">
            <v>266624</v>
          </cell>
          <cell r="C34" t="str">
            <v>인</v>
          </cell>
          <cell r="D34">
            <v>125565</v>
          </cell>
          <cell r="J34">
            <v>15</v>
          </cell>
          <cell r="L34">
            <v>266624</v>
          </cell>
          <cell r="M34">
            <v>266620</v>
          </cell>
          <cell r="N34">
            <v>269836</v>
          </cell>
        </row>
        <row r="35">
          <cell r="A35" t="str">
            <v>방 수 공</v>
          </cell>
          <cell r="B35">
            <v>220722</v>
          </cell>
          <cell r="C35" t="str">
            <v>인</v>
          </cell>
          <cell r="D35">
            <v>106834.5</v>
          </cell>
          <cell r="J35">
            <v>19</v>
          </cell>
          <cell r="L35">
            <v>220722</v>
          </cell>
          <cell r="M35">
            <v>220720</v>
          </cell>
          <cell r="N35">
            <v>219996</v>
          </cell>
        </row>
        <row r="36">
          <cell r="A36" t="str">
            <v>미 장 공</v>
          </cell>
          <cell r="B36">
            <v>272354</v>
          </cell>
          <cell r="C36" t="str">
            <v>인</v>
          </cell>
          <cell r="D36">
            <v>130096.5</v>
          </cell>
          <cell r="J36">
            <v>18</v>
          </cell>
          <cell r="L36">
            <v>272354</v>
          </cell>
          <cell r="M36">
            <v>272350</v>
          </cell>
          <cell r="N36">
            <v>274502</v>
          </cell>
        </row>
        <row r="37">
          <cell r="A37" t="str">
            <v>배관공(수도)</v>
          </cell>
          <cell r="B37">
            <v>250572</v>
          </cell>
          <cell r="C37" t="str">
            <v>인</v>
          </cell>
          <cell r="J37">
            <v>52</v>
          </cell>
          <cell r="L37">
            <v>250572</v>
          </cell>
          <cell r="M37">
            <v>250570</v>
          </cell>
          <cell r="N37">
            <v>248510</v>
          </cell>
        </row>
        <row r="38">
          <cell r="B38">
            <v>0</v>
          </cell>
        </row>
        <row r="39">
          <cell r="B39" t="e">
            <v>#REF!</v>
          </cell>
        </row>
      </sheetData>
    </sheetDataSet>
  </externalBook>
</externalLink>
</file>

<file path=xl/externalLinks/externalLink1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수출모델별원단위"/>
      <sheetName val="환율CASE별"/>
      <sheetName val="980706基準이동수익"/>
      <sheetName val="피엘"/>
      <sheetName val="교육훈련비"/>
      <sheetName val="사업부구분코드"/>
      <sheetName val="직원신상"/>
      <sheetName val="실DATA "/>
      <sheetName val="계DATA"/>
      <sheetName val="64164"/>
      <sheetName val="GE 05 PLAN"/>
      <sheetName val="ID"/>
      <sheetName val="G4"/>
      <sheetName val="SumM"/>
    </sheetNames>
    <sheetDataSet>
      <sheetData sheetId="0" refreshError="1">
        <row r="9">
          <cell r="B9" t="str">
            <v>CW-A0620CL</v>
          </cell>
          <cell r="C9" t="str">
            <v>WYGLCP</v>
          </cell>
          <cell r="F9">
            <v>744.21648000000005</v>
          </cell>
          <cell r="G9">
            <v>7318.5690480840012</v>
          </cell>
          <cell r="H9">
            <v>2776.3799999999974</v>
          </cell>
          <cell r="I9">
            <v>47100</v>
          </cell>
          <cell r="K9">
            <v>37800.378579999997</v>
          </cell>
          <cell r="L9">
            <v>87676.758579999994</v>
          </cell>
          <cell r="M9">
            <v>94995.327628083993</v>
          </cell>
          <cell r="N9">
            <v>1195.1109999999999</v>
          </cell>
          <cell r="O9">
            <v>10828.517</v>
          </cell>
          <cell r="P9">
            <v>12023.628000000001</v>
          </cell>
          <cell r="Q9">
            <v>1961.2169999999999</v>
          </cell>
          <cell r="R9">
            <v>7603.2609999999995</v>
          </cell>
          <cell r="S9">
            <v>0</v>
          </cell>
          <cell r="T9">
            <v>9564.4779999999992</v>
          </cell>
          <cell r="U9">
            <v>98151.655628083987</v>
          </cell>
          <cell r="V9">
            <v>18431.777999999998</v>
          </cell>
          <cell r="W9">
            <v>116583.43362808399</v>
          </cell>
          <cell r="Z9" t="str">
            <v>CKD</v>
          </cell>
          <cell r="AA9" t="str">
            <v>CW-A0620CL</v>
          </cell>
          <cell r="AB9">
            <v>105</v>
          </cell>
          <cell r="AC9">
            <v>124110</v>
          </cell>
          <cell r="AD9">
            <v>98151.655628083987</v>
          </cell>
          <cell r="AE9">
            <v>18431.777999999998</v>
          </cell>
          <cell r="AF9">
            <v>116583.43362808399</v>
          </cell>
          <cell r="AG9">
            <v>13527.99</v>
          </cell>
          <cell r="AH9">
            <v>6950.16</v>
          </cell>
          <cell r="AI9">
            <v>20478.150000000001</v>
          </cell>
          <cell r="AJ9">
            <v>111679.64562808399</v>
          </cell>
          <cell r="AK9">
            <v>25381.937999999998</v>
          </cell>
          <cell r="AL9">
            <v>137061.58362808399</v>
          </cell>
          <cell r="AM9">
            <v>12430.354371916008</v>
          </cell>
          <cell r="AN9">
            <v>10.015594530590612</v>
          </cell>
          <cell r="AO9">
            <v>-12951.583628083987</v>
          </cell>
          <cell r="AP9">
            <v>-10.435568147678662</v>
          </cell>
          <cell r="AQ9">
            <v>0.35899999999999999</v>
          </cell>
        </row>
        <row r="10">
          <cell r="B10" t="str">
            <v>CW-B0762CM</v>
          </cell>
          <cell r="C10" t="str">
            <v>WYZRVA</v>
          </cell>
          <cell r="F10">
            <v>766.73195999999996</v>
          </cell>
          <cell r="G10">
            <v>7539.9845897429996</v>
          </cell>
          <cell r="H10">
            <v>4348.5400000000009</v>
          </cell>
          <cell r="I10">
            <v>58400</v>
          </cell>
          <cell r="K10">
            <v>48835.373050000002</v>
          </cell>
          <cell r="L10">
            <v>111583.91305</v>
          </cell>
          <cell r="M10">
            <v>119123.89763974301</v>
          </cell>
          <cell r="N10">
            <v>1195.1109999999999</v>
          </cell>
          <cell r="O10">
            <v>10828.517</v>
          </cell>
          <cell r="P10">
            <v>12023.628000000001</v>
          </cell>
          <cell r="Q10">
            <v>1961.2169999999999</v>
          </cell>
          <cell r="R10">
            <v>7603.2609999999995</v>
          </cell>
          <cell r="S10">
            <v>0</v>
          </cell>
          <cell r="T10">
            <v>9564.4779999999992</v>
          </cell>
          <cell r="U10">
            <v>122280.225639743</v>
          </cell>
          <cell r="V10">
            <v>18431.777999999998</v>
          </cell>
          <cell r="W10">
            <v>140712.00363974299</v>
          </cell>
          <cell r="Z10" t="str">
            <v>CKD</v>
          </cell>
          <cell r="AA10" t="str">
            <v>CW-B0762CM</v>
          </cell>
          <cell r="AB10">
            <v>197.23</v>
          </cell>
          <cell r="AC10">
            <v>233125.86</v>
          </cell>
          <cell r="AD10">
            <v>122280.225639743</v>
          </cell>
          <cell r="AE10">
            <v>18431.777999999998</v>
          </cell>
          <cell r="AF10">
            <v>140712.00363974299</v>
          </cell>
          <cell r="AG10">
            <v>25410.718739999997</v>
          </cell>
          <cell r="AH10">
            <v>13055.04816</v>
          </cell>
          <cell r="AI10">
            <v>38465.766899999995</v>
          </cell>
          <cell r="AJ10">
            <v>147690.94437974301</v>
          </cell>
          <cell r="AK10">
            <v>31486.826159999997</v>
          </cell>
          <cell r="AL10">
            <v>179177.77053974301</v>
          </cell>
          <cell r="AM10">
            <v>85434.915620256972</v>
          </cell>
          <cell r="AN10">
            <v>36.647549791454701</v>
          </cell>
          <cell r="AO10">
            <v>53948.089460256975</v>
          </cell>
          <cell r="AP10">
            <v>23.141186250318597</v>
          </cell>
          <cell r="AQ10">
            <v>0.35899999999999999</v>
          </cell>
        </row>
        <row r="11">
          <cell r="B11" t="str">
            <v>CW-B0762CN</v>
          </cell>
          <cell r="C11" t="str">
            <v>PGZBGH</v>
          </cell>
          <cell r="F11">
            <v>766.73195999999996</v>
          </cell>
          <cell r="G11">
            <v>7539.9845897429996</v>
          </cell>
          <cell r="H11">
            <v>4348.5400000000009</v>
          </cell>
          <cell r="I11">
            <v>58400</v>
          </cell>
          <cell r="K11">
            <v>47726.735439999997</v>
          </cell>
          <cell r="L11">
            <v>110475.27544</v>
          </cell>
          <cell r="M11">
            <v>118015.260029743</v>
          </cell>
          <cell r="N11">
            <v>1195.1109999999999</v>
          </cell>
          <cell r="O11">
            <v>10828.517</v>
          </cell>
          <cell r="P11">
            <v>12023.628000000001</v>
          </cell>
          <cell r="Q11">
            <v>1961.2169999999999</v>
          </cell>
          <cell r="R11">
            <v>7603.2609999999995</v>
          </cell>
          <cell r="S11">
            <v>0</v>
          </cell>
          <cell r="T11">
            <v>9564.4779999999992</v>
          </cell>
          <cell r="U11">
            <v>121171.588029743</v>
          </cell>
          <cell r="V11">
            <v>18431.777999999998</v>
          </cell>
          <cell r="W11">
            <v>139603.36602974299</v>
          </cell>
          <cell r="Z11" t="str">
            <v>CKD</v>
          </cell>
          <cell r="AA11" t="str">
            <v>CW-B0762CN</v>
          </cell>
          <cell r="AB11">
            <v>197.23</v>
          </cell>
          <cell r="AC11">
            <v>233125.86</v>
          </cell>
          <cell r="AD11">
            <v>121171.588029743</v>
          </cell>
          <cell r="AE11">
            <v>18431.777999999998</v>
          </cell>
          <cell r="AF11">
            <v>139603.36602974299</v>
          </cell>
          <cell r="AG11">
            <v>25410.718739999997</v>
          </cell>
          <cell r="AH11">
            <v>13055.04816</v>
          </cell>
          <cell r="AI11">
            <v>38465.766899999995</v>
          </cell>
          <cell r="AJ11">
            <v>146582.30676974298</v>
          </cell>
          <cell r="AK11">
            <v>31486.826159999997</v>
          </cell>
          <cell r="AL11">
            <v>178069.13292974298</v>
          </cell>
          <cell r="AM11">
            <v>86543.553230257006</v>
          </cell>
          <cell r="AN11">
            <v>37.123103044105449</v>
          </cell>
          <cell r="AO11">
            <v>55056.727070257009</v>
          </cell>
          <cell r="AP11">
            <v>23.616739502969345</v>
          </cell>
          <cell r="AQ11">
            <v>0.35899999999999999</v>
          </cell>
        </row>
        <row r="12">
          <cell r="B12" t="str">
            <v>CW-B0820CN</v>
          </cell>
          <cell r="C12" t="str">
            <v>WYGLCP</v>
          </cell>
          <cell r="F12">
            <v>853.55640000000005</v>
          </cell>
          <cell r="G12">
            <v>8393.8096208700008</v>
          </cell>
          <cell r="H12">
            <v>3617.4799999999996</v>
          </cell>
          <cell r="I12">
            <v>53600</v>
          </cell>
          <cell r="K12">
            <v>47458.697919999999</v>
          </cell>
          <cell r="L12">
            <v>104676.17792</v>
          </cell>
          <cell r="M12">
            <v>113069.98754087</v>
          </cell>
          <cell r="N12">
            <v>1195.1109999999999</v>
          </cell>
          <cell r="O12">
            <v>10828.517</v>
          </cell>
          <cell r="P12">
            <v>12023.628000000001</v>
          </cell>
          <cell r="Q12">
            <v>1961.2169999999999</v>
          </cell>
          <cell r="R12">
            <v>7603.2609999999995</v>
          </cell>
          <cell r="S12">
            <v>0</v>
          </cell>
          <cell r="T12">
            <v>9564.4779999999992</v>
          </cell>
          <cell r="U12">
            <v>116226.31554087</v>
          </cell>
          <cell r="V12">
            <v>18431.777999999998</v>
          </cell>
          <cell r="W12">
            <v>134658.09354087</v>
          </cell>
          <cell r="Z12" t="str">
            <v>CKD</v>
          </cell>
          <cell r="AA12" t="str">
            <v>CW-B0820CN</v>
          </cell>
          <cell r="AB12">
            <v>122</v>
          </cell>
          <cell r="AC12">
            <v>144204</v>
          </cell>
          <cell r="AD12">
            <v>116226.31554087</v>
          </cell>
          <cell r="AE12">
            <v>18431.777999999998</v>
          </cell>
          <cell r="AF12">
            <v>134658.09354087</v>
          </cell>
          <cell r="AG12">
            <v>15718.236000000001</v>
          </cell>
          <cell r="AH12">
            <v>8075.424</v>
          </cell>
          <cell r="AI12">
            <v>23793.66</v>
          </cell>
          <cell r="AJ12">
            <v>131944.55154086999</v>
          </cell>
          <cell r="AK12">
            <v>26507.201999999997</v>
          </cell>
          <cell r="AL12">
            <v>158451.75354086998</v>
          </cell>
          <cell r="AM12">
            <v>12259.448459130013</v>
          </cell>
          <cell r="AN12">
            <v>8.5014621363693195</v>
          </cell>
          <cell r="AO12">
            <v>-14247.753540869977</v>
          </cell>
          <cell r="AP12">
            <v>-9.8802762342722641</v>
          </cell>
          <cell r="AQ12">
            <v>0.35899999999999999</v>
          </cell>
        </row>
        <row r="13">
          <cell r="B13" t="str">
            <v>CW-B0962CM</v>
          </cell>
          <cell r="C13" t="str">
            <v>WYZRVA</v>
          </cell>
          <cell r="F13">
            <v>904.02192000000002</v>
          </cell>
          <cell r="G13">
            <v>8890.0837596359997</v>
          </cell>
          <cell r="H13">
            <v>4374.0400000000081</v>
          </cell>
          <cell r="I13">
            <v>63500</v>
          </cell>
          <cell r="K13">
            <v>50022.112229999999</v>
          </cell>
          <cell r="L13">
            <v>117896.15223000001</v>
          </cell>
          <cell r="M13">
            <v>126786.23598963601</v>
          </cell>
          <cell r="N13">
            <v>1195.1109999999999</v>
          </cell>
          <cell r="O13">
            <v>10828.517</v>
          </cell>
          <cell r="P13">
            <v>12023.628000000001</v>
          </cell>
          <cell r="Q13">
            <v>1961.2169999999999</v>
          </cell>
          <cell r="R13">
            <v>7603.2609999999995</v>
          </cell>
          <cell r="S13">
            <v>0</v>
          </cell>
          <cell r="T13">
            <v>9564.4779999999992</v>
          </cell>
          <cell r="U13">
            <v>129942.56398963601</v>
          </cell>
          <cell r="V13">
            <v>18431.777999999998</v>
          </cell>
          <cell r="W13">
            <v>148374.34198963601</v>
          </cell>
          <cell r="Z13" t="str">
            <v>CKD</v>
          </cell>
          <cell r="AA13" t="str">
            <v>CW-B0962CM</v>
          </cell>
          <cell r="AB13">
            <v>224</v>
          </cell>
          <cell r="AC13">
            <v>264768</v>
          </cell>
          <cell r="AD13">
            <v>129942.56398963601</v>
          </cell>
          <cell r="AE13">
            <v>18431.777999999998</v>
          </cell>
          <cell r="AF13">
            <v>148374.34198963601</v>
          </cell>
          <cell r="AG13">
            <v>28859.712</v>
          </cell>
          <cell r="AH13">
            <v>14827.008</v>
          </cell>
          <cell r="AI13">
            <v>43686.720000000001</v>
          </cell>
          <cell r="AJ13">
            <v>158802.27598963602</v>
          </cell>
          <cell r="AK13">
            <v>33258.786</v>
          </cell>
          <cell r="AL13">
            <v>192061.06198963601</v>
          </cell>
          <cell r="AM13">
            <v>105965.72401036398</v>
          </cell>
          <cell r="AN13">
            <v>40.022103883537277</v>
          </cell>
          <cell r="AO13">
            <v>72706.938010363985</v>
          </cell>
          <cell r="AP13">
            <v>27.460621378098555</v>
          </cell>
          <cell r="AQ13">
            <v>0.35899999999999999</v>
          </cell>
        </row>
        <row r="14">
          <cell r="B14" t="str">
            <v>CW-B0962CN</v>
          </cell>
          <cell r="C14" t="str">
            <v>PGZBGH</v>
          </cell>
          <cell r="F14">
            <v>904.02192000000002</v>
          </cell>
          <cell r="G14">
            <v>8890.0837596359997</v>
          </cell>
          <cell r="H14">
            <v>4374.0400000000081</v>
          </cell>
          <cell r="I14">
            <v>63500</v>
          </cell>
          <cell r="K14">
            <v>48913.473610000001</v>
          </cell>
          <cell r="L14">
            <v>116787.51361000001</v>
          </cell>
          <cell r="M14">
            <v>125677.597369636</v>
          </cell>
          <cell r="N14">
            <v>1195.1109999999999</v>
          </cell>
          <cell r="O14">
            <v>10828.517</v>
          </cell>
          <cell r="P14">
            <v>12023.628000000001</v>
          </cell>
          <cell r="Q14">
            <v>1961.2169999999999</v>
          </cell>
          <cell r="R14">
            <v>7603.2609999999995</v>
          </cell>
          <cell r="S14">
            <v>0</v>
          </cell>
          <cell r="T14">
            <v>9564.4779999999992</v>
          </cell>
          <cell r="U14">
            <v>128833.925369636</v>
          </cell>
          <cell r="V14">
            <v>18431.777999999998</v>
          </cell>
          <cell r="W14">
            <v>147265.703369636</v>
          </cell>
          <cell r="Z14" t="str">
            <v>CKD</v>
          </cell>
          <cell r="AA14" t="str">
            <v>CW-B0962CN</v>
          </cell>
          <cell r="AB14">
            <v>224</v>
          </cell>
          <cell r="AC14">
            <v>264768</v>
          </cell>
          <cell r="AD14">
            <v>128833.925369636</v>
          </cell>
          <cell r="AE14">
            <v>18431.777999999998</v>
          </cell>
          <cell r="AF14">
            <v>147265.703369636</v>
          </cell>
          <cell r="AG14">
            <v>28859.712</v>
          </cell>
          <cell r="AH14">
            <v>14827.008</v>
          </cell>
          <cell r="AI14">
            <v>43686.720000000001</v>
          </cell>
          <cell r="AJ14">
            <v>157693.63736963598</v>
          </cell>
          <cell r="AK14">
            <v>33258.786</v>
          </cell>
          <cell r="AL14">
            <v>190952.42336963597</v>
          </cell>
          <cell r="AM14">
            <v>107074.36263036402</v>
          </cell>
          <cell r="AN14">
            <v>40.440824657951119</v>
          </cell>
          <cell r="AO14">
            <v>73815.576630364027</v>
          </cell>
          <cell r="AP14">
            <v>27.8793421525124</v>
          </cell>
          <cell r="AQ14">
            <v>0.35899999999999999</v>
          </cell>
        </row>
        <row r="15">
          <cell r="B15" t="str">
            <v>CW-B0962CR</v>
          </cell>
          <cell r="C15" t="str">
            <v>WYZBGH</v>
          </cell>
          <cell r="F15">
            <v>904.02192000000002</v>
          </cell>
          <cell r="G15">
            <v>8890.0837596359997</v>
          </cell>
          <cell r="H15">
            <v>5322.1000000000058</v>
          </cell>
          <cell r="I15">
            <v>63500</v>
          </cell>
          <cell r="K15">
            <v>48738.690040000001</v>
          </cell>
          <cell r="L15">
            <v>117560.79004000001</v>
          </cell>
          <cell r="M15">
            <v>126450.873799636</v>
          </cell>
          <cell r="N15">
            <v>1195.1109999999999</v>
          </cell>
          <cell r="O15">
            <v>10828.517</v>
          </cell>
          <cell r="P15">
            <v>12023.628000000001</v>
          </cell>
          <cell r="Q15">
            <v>1961.2169999999999</v>
          </cell>
          <cell r="R15">
            <v>7603.2609999999995</v>
          </cell>
          <cell r="S15">
            <v>0</v>
          </cell>
          <cell r="T15">
            <v>9564.4779999999992</v>
          </cell>
          <cell r="U15">
            <v>129607.20179963599</v>
          </cell>
          <cell r="V15">
            <v>18431.777999999998</v>
          </cell>
          <cell r="W15">
            <v>148038.979799636</v>
          </cell>
          <cell r="Z15" t="str">
            <v>CKD</v>
          </cell>
          <cell r="AA15" t="str">
            <v>CW-B0962CR</v>
          </cell>
          <cell r="AB15">
            <v>345</v>
          </cell>
          <cell r="AC15">
            <v>407790</v>
          </cell>
          <cell r="AD15">
            <v>129607.20179963599</v>
          </cell>
          <cell r="AE15">
            <v>18431.777999999998</v>
          </cell>
          <cell r="AF15">
            <v>148038.979799636</v>
          </cell>
          <cell r="AG15">
            <v>44449.11</v>
          </cell>
          <cell r="AH15">
            <v>22836.240000000002</v>
          </cell>
          <cell r="AI15">
            <v>67285.350000000006</v>
          </cell>
          <cell r="AJ15">
            <v>174056.31179963599</v>
          </cell>
          <cell r="AK15">
            <v>41268.017999999996</v>
          </cell>
          <cell r="AL15">
            <v>215324.32979963598</v>
          </cell>
          <cell r="AM15">
            <v>233733.68820036401</v>
          </cell>
          <cell r="AN15">
            <v>57.317170161201602</v>
          </cell>
          <cell r="AO15">
            <v>192465.67020036402</v>
          </cell>
          <cell r="AP15">
            <v>47.197251085206609</v>
          </cell>
          <cell r="AQ15">
            <v>0.35899999999999999</v>
          </cell>
        </row>
        <row r="16">
          <cell r="B16" t="str">
            <v>CW-B0967CL</v>
          </cell>
          <cell r="C16" t="str">
            <v>WYZSO1</v>
          </cell>
          <cell r="E16">
            <v>0.156</v>
          </cell>
          <cell r="F16">
            <v>904.02192000000002</v>
          </cell>
          <cell r="G16">
            <v>9086.7705408359998</v>
          </cell>
          <cell r="H16">
            <v>5620.8100000000122</v>
          </cell>
          <cell r="I16">
            <v>63500</v>
          </cell>
          <cell r="K16">
            <v>66182.749410000004</v>
          </cell>
          <cell r="L16">
            <v>135303.55941000002</v>
          </cell>
          <cell r="M16">
            <v>144390.32995083602</v>
          </cell>
          <cell r="N16">
            <v>1195.1109999999999</v>
          </cell>
          <cell r="O16">
            <v>10828.517</v>
          </cell>
          <cell r="P16">
            <v>12023.628000000001</v>
          </cell>
          <cell r="Q16">
            <v>1961.2169999999999</v>
          </cell>
          <cell r="R16">
            <v>7603.2609999999995</v>
          </cell>
          <cell r="S16">
            <v>0</v>
          </cell>
          <cell r="T16">
            <v>9564.4779999999992</v>
          </cell>
          <cell r="U16">
            <v>147546.65795083603</v>
          </cell>
          <cell r="V16">
            <v>18431.777999999998</v>
          </cell>
          <cell r="W16">
            <v>165978.43595083602</v>
          </cell>
          <cell r="Z16" t="str">
            <v>CKD</v>
          </cell>
          <cell r="AA16" t="str">
            <v>CW-B0967CL</v>
          </cell>
          <cell r="AB16">
            <v>234</v>
          </cell>
          <cell r="AC16">
            <v>276588</v>
          </cell>
          <cell r="AD16">
            <v>147546.65795083603</v>
          </cell>
          <cell r="AE16">
            <v>18431.777999999998</v>
          </cell>
          <cell r="AF16">
            <v>165978.43595083602</v>
          </cell>
          <cell r="AG16">
            <v>30148.092000000001</v>
          </cell>
          <cell r="AH16">
            <v>15488.928</v>
          </cell>
          <cell r="AI16">
            <v>45637.020000000004</v>
          </cell>
          <cell r="AJ16">
            <v>177694.74995083603</v>
          </cell>
          <cell r="AK16">
            <v>33920.705999999998</v>
          </cell>
          <cell r="AL16">
            <v>211615.45595083604</v>
          </cell>
          <cell r="AM16">
            <v>98893.250049163966</v>
          </cell>
          <cell r="AN16">
            <v>35.754714611322242</v>
          </cell>
          <cell r="AO16">
            <v>64972.54404916396</v>
          </cell>
          <cell r="AP16">
            <v>23.490731358252692</v>
          </cell>
          <cell r="AQ16">
            <v>0.35899999999999999</v>
          </cell>
        </row>
        <row r="17">
          <cell r="B17" t="str">
            <v>CW-B0969CL</v>
          </cell>
          <cell r="E17">
            <v>0.156</v>
          </cell>
          <cell r="F17">
            <v>904.02192000000002</v>
          </cell>
          <cell r="G17">
            <v>9086.7705408359998</v>
          </cell>
          <cell r="H17">
            <v>6462.75</v>
          </cell>
          <cell r="I17">
            <v>63500</v>
          </cell>
          <cell r="K17">
            <v>57143.247759999998</v>
          </cell>
          <cell r="L17">
            <v>127105.99776</v>
          </cell>
          <cell r="M17">
            <v>136192.768300836</v>
          </cell>
          <cell r="N17">
            <v>1195.1109999999999</v>
          </cell>
          <cell r="O17">
            <v>10828.517</v>
          </cell>
          <cell r="P17">
            <v>12023.628000000001</v>
          </cell>
          <cell r="Q17">
            <v>1961.2169999999999</v>
          </cell>
          <cell r="R17">
            <v>7603.2609999999995</v>
          </cell>
          <cell r="S17">
            <v>0</v>
          </cell>
          <cell r="T17">
            <v>9564.4779999999992</v>
          </cell>
          <cell r="U17">
            <v>139349.09630083601</v>
          </cell>
          <cell r="V17">
            <v>18431.777999999998</v>
          </cell>
          <cell r="W17">
            <v>157780.874300836</v>
          </cell>
          <cell r="Y17" t="str">
            <v>CW-B0969CN</v>
          </cell>
          <cell r="Z17" t="str">
            <v>CKD</v>
          </cell>
          <cell r="AA17" t="str">
            <v>CW-B0969CL</v>
          </cell>
          <cell r="AB17">
            <v>234</v>
          </cell>
          <cell r="AC17">
            <v>276588</v>
          </cell>
          <cell r="AD17">
            <v>139349.09630083601</v>
          </cell>
          <cell r="AE17">
            <v>18431.777999999998</v>
          </cell>
          <cell r="AF17">
            <v>157780.874300836</v>
          </cell>
          <cell r="AG17">
            <v>30148.092000000001</v>
          </cell>
          <cell r="AH17">
            <v>15488.928</v>
          </cell>
          <cell r="AI17">
            <v>45637.020000000004</v>
          </cell>
          <cell r="AJ17">
            <v>169497.18830083602</v>
          </cell>
          <cell r="AK17">
            <v>33920.705999999998</v>
          </cell>
          <cell r="AL17">
            <v>203417.89430083602</v>
          </cell>
          <cell r="AM17">
            <v>107090.81169916398</v>
          </cell>
          <cell r="AN17">
            <v>38.718531425500743</v>
          </cell>
          <cell r="AO17">
            <v>73170.105699163978</v>
          </cell>
          <cell r="AP17">
            <v>26.454548172431192</v>
          </cell>
          <cell r="AQ17">
            <v>0.35899999999999999</v>
          </cell>
        </row>
        <row r="18">
          <cell r="B18" t="str">
            <v>CW-B0969CN</v>
          </cell>
          <cell r="C18" t="str">
            <v>WYZBGH</v>
          </cell>
          <cell r="E18">
            <v>0.156</v>
          </cell>
          <cell r="F18">
            <v>904.02192000000002</v>
          </cell>
          <cell r="G18">
            <v>9086.7705408359998</v>
          </cell>
          <cell r="H18">
            <v>6462.75</v>
          </cell>
          <cell r="I18">
            <v>63500</v>
          </cell>
          <cell r="K18">
            <v>57143.247759999998</v>
          </cell>
          <cell r="L18">
            <v>127105.99776</v>
          </cell>
          <cell r="M18">
            <v>136192.768300836</v>
          </cell>
          <cell r="N18">
            <v>1195.1109999999999</v>
          </cell>
          <cell r="O18">
            <v>10828.517</v>
          </cell>
          <cell r="P18">
            <v>12023.628000000001</v>
          </cell>
          <cell r="Q18">
            <v>1961.2169999999999</v>
          </cell>
          <cell r="R18">
            <v>7603.2609999999995</v>
          </cell>
          <cell r="S18">
            <v>0</v>
          </cell>
          <cell r="T18">
            <v>9564.4779999999992</v>
          </cell>
          <cell r="U18">
            <v>139349.09630083601</v>
          </cell>
          <cell r="V18">
            <v>18431.777999999998</v>
          </cell>
          <cell r="W18">
            <v>157780.874300836</v>
          </cell>
          <cell r="Z18" t="str">
            <v>CKD</v>
          </cell>
          <cell r="AA18" t="str">
            <v>CW-B0969CN</v>
          </cell>
          <cell r="AB18">
            <v>234</v>
          </cell>
          <cell r="AC18">
            <v>276588</v>
          </cell>
          <cell r="AD18">
            <v>139349.09630083601</v>
          </cell>
          <cell r="AE18">
            <v>18431.777999999998</v>
          </cell>
          <cell r="AF18">
            <v>157780.874300836</v>
          </cell>
          <cell r="AG18">
            <v>30148.092000000001</v>
          </cell>
          <cell r="AH18">
            <v>15488.928</v>
          </cell>
          <cell r="AI18">
            <v>45637.020000000004</v>
          </cell>
          <cell r="AJ18">
            <v>169497.18830083602</v>
          </cell>
          <cell r="AK18">
            <v>33920.705999999998</v>
          </cell>
          <cell r="AL18">
            <v>203417.89430083602</v>
          </cell>
          <cell r="AM18">
            <v>107090.81169916398</v>
          </cell>
          <cell r="AN18">
            <v>38.718531425500743</v>
          </cell>
          <cell r="AO18">
            <v>73170.105699163978</v>
          </cell>
          <cell r="AP18">
            <v>26.454548172431192</v>
          </cell>
          <cell r="AQ18">
            <v>0.35899999999999999</v>
          </cell>
        </row>
        <row r="19">
          <cell r="B19" t="str">
            <v>CW-C0960HM</v>
          </cell>
          <cell r="C19" t="str">
            <v>WYZRVA</v>
          </cell>
          <cell r="F19">
            <v>2437.5387599999999</v>
          </cell>
          <cell r="G19">
            <v>23970.573350433002</v>
          </cell>
          <cell r="H19">
            <v>6440.7899999999936</v>
          </cell>
          <cell r="I19">
            <v>63300</v>
          </cell>
          <cell r="K19">
            <v>81591.243579999995</v>
          </cell>
          <cell r="L19">
            <v>151332.03357999999</v>
          </cell>
          <cell r="M19">
            <v>175302.60693043299</v>
          </cell>
          <cell r="N19">
            <v>1438.1279999999999</v>
          </cell>
          <cell r="O19">
            <v>13030.415999999999</v>
          </cell>
          <cell r="P19">
            <v>14468.544</v>
          </cell>
          <cell r="Q19">
            <v>2360.0160000000001</v>
          </cell>
          <cell r="R19">
            <v>9149.3279999999995</v>
          </cell>
          <cell r="S19">
            <v>0</v>
          </cell>
          <cell r="T19">
            <v>11509.343999999999</v>
          </cell>
          <cell r="U19">
            <v>179100.75093043299</v>
          </cell>
          <cell r="V19">
            <v>22179.743999999999</v>
          </cell>
          <cell r="W19">
            <v>201280.49493043299</v>
          </cell>
          <cell r="Z19" t="str">
            <v>CKD</v>
          </cell>
          <cell r="AA19" t="str">
            <v>CW-C0960HM</v>
          </cell>
          <cell r="AB19">
            <v>279.97989999999999</v>
          </cell>
          <cell r="AC19">
            <v>330936.24180000002</v>
          </cell>
          <cell r="AD19">
            <v>179100.75093043299</v>
          </cell>
          <cell r="AE19">
            <v>22179.743999999999</v>
          </cell>
          <cell r="AF19">
            <v>201280.49493043299</v>
          </cell>
          <cell r="AG19">
            <v>36072.050356200001</v>
          </cell>
          <cell r="AH19">
            <v>18532.4295408</v>
          </cell>
          <cell r="AI19">
            <v>54604.479896999997</v>
          </cell>
          <cell r="AJ19">
            <v>215172.80128663298</v>
          </cell>
          <cell r="AK19">
            <v>40712.173540799995</v>
          </cell>
          <cell r="AL19">
            <v>255884.97482743298</v>
          </cell>
          <cell r="AM19">
            <v>115763.44051336704</v>
          </cell>
          <cell r="AN19">
            <v>34.980587161961004</v>
          </cell>
          <cell r="AO19">
            <v>75051.266972567042</v>
          </cell>
          <cell r="AP19">
            <v>22.678467176745173</v>
          </cell>
          <cell r="AQ19">
            <v>0.432</v>
          </cell>
        </row>
        <row r="20">
          <cell r="B20" t="str">
            <v>CW-C0966HM</v>
          </cell>
          <cell r="C20" t="str">
            <v>WYZRVA</v>
          </cell>
          <cell r="F20">
            <v>2339.9797600000002</v>
          </cell>
          <cell r="G20">
            <v>23011.185461358</v>
          </cell>
          <cell r="H20">
            <v>6094.8899999999994</v>
          </cell>
          <cell r="I20">
            <v>63500</v>
          </cell>
          <cell r="K20">
            <v>78314.713440000007</v>
          </cell>
          <cell r="L20">
            <v>147909.60344000004</v>
          </cell>
          <cell r="M20">
            <v>170920.78890135803</v>
          </cell>
          <cell r="N20">
            <v>1438.1279999999999</v>
          </cell>
          <cell r="O20">
            <v>13030.415999999999</v>
          </cell>
          <cell r="P20">
            <v>14468.544</v>
          </cell>
          <cell r="Q20">
            <v>2360.0160000000001</v>
          </cell>
          <cell r="R20">
            <v>9149.3279999999995</v>
          </cell>
          <cell r="S20">
            <v>0</v>
          </cell>
          <cell r="T20">
            <v>11509.343999999999</v>
          </cell>
          <cell r="U20">
            <v>174718.93290135803</v>
          </cell>
          <cell r="V20">
            <v>22179.743999999999</v>
          </cell>
          <cell r="W20">
            <v>196898.67690135803</v>
          </cell>
          <cell r="Z20" t="str">
            <v>CKD</v>
          </cell>
          <cell r="AA20" t="str">
            <v>CW-C0966HM</v>
          </cell>
          <cell r="AB20">
            <v>162</v>
          </cell>
          <cell r="AC20">
            <v>191484</v>
          </cell>
          <cell r="AD20">
            <v>174718.93290135803</v>
          </cell>
          <cell r="AE20">
            <v>22179.743999999999</v>
          </cell>
          <cell r="AF20">
            <v>196898.67690135803</v>
          </cell>
          <cell r="AG20">
            <v>20871.756000000001</v>
          </cell>
          <cell r="AH20">
            <v>10723.103999999999</v>
          </cell>
          <cell r="AI20">
            <v>31594.86</v>
          </cell>
          <cell r="AJ20">
            <v>195590.68890135802</v>
          </cell>
          <cell r="AK20">
            <v>32902.847999999998</v>
          </cell>
          <cell r="AL20">
            <v>228493.53690135802</v>
          </cell>
          <cell r="AM20">
            <v>-4106.6889013580221</v>
          </cell>
          <cell r="AN20">
            <v>-2.1446642546416523</v>
          </cell>
          <cell r="AO20">
            <v>-37009.53690135802</v>
          </cell>
          <cell r="AP20">
            <v>-19.327743780868385</v>
          </cell>
          <cell r="AQ20">
            <v>0.432</v>
          </cell>
        </row>
        <row r="21">
          <cell r="B21" t="str">
            <v>CW-C0966HN</v>
          </cell>
          <cell r="C21" t="str">
            <v>WYZBGH</v>
          </cell>
          <cell r="F21">
            <v>2339.9797600000002</v>
          </cell>
          <cell r="G21">
            <v>23011.185461358</v>
          </cell>
          <cell r="H21">
            <v>7770.8600000000006</v>
          </cell>
          <cell r="I21">
            <v>63500</v>
          </cell>
          <cell r="K21">
            <v>76624.453179999997</v>
          </cell>
          <cell r="L21">
            <v>147895.31318</v>
          </cell>
          <cell r="M21">
            <v>170906.49864135799</v>
          </cell>
          <cell r="N21">
            <v>1438.1279999999999</v>
          </cell>
          <cell r="O21">
            <v>13030.415999999999</v>
          </cell>
          <cell r="P21">
            <v>14468.544</v>
          </cell>
          <cell r="Q21">
            <v>2360.0160000000001</v>
          </cell>
          <cell r="R21">
            <v>9149.3279999999995</v>
          </cell>
          <cell r="S21">
            <v>0</v>
          </cell>
          <cell r="T21">
            <v>11509.343999999999</v>
          </cell>
          <cell r="U21">
            <v>174704.64264135799</v>
          </cell>
          <cell r="V21">
            <v>22179.743999999999</v>
          </cell>
          <cell r="W21">
            <v>196884.386641358</v>
          </cell>
          <cell r="Z21" t="str">
            <v>CKD</v>
          </cell>
          <cell r="AA21" t="str">
            <v>CW-C0966HN</v>
          </cell>
          <cell r="AB21">
            <v>162</v>
          </cell>
          <cell r="AC21">
            <v>191484</v>
          </cell>
          <cell r="AD21">
            <v>174704.64264135799</v>
          </cell>
          <cell r="AE21">
            <v>22179.743999999999</v>
          </cell>
          <cell r="AF21">
            <v>196884.386641358</v>
          </cell>
          <cell r="AG21">
            <v>20871.756000000001</v>
          </cell>
          <cell r="AH21">
            <v>10723.103999999999</v>
          </cell>
          <cell r="AI21">
            <v>31594.86</v>
          </cell>
          <cell r="AJ21">
            <v>195576.39864135798</v>
          </cell>
          <cell r="AK21">
            <v>32902.847999999998</v>
          </cell>
          <cell r="AL21">
            <v>228479.24664135798</v>
          </cell>
          <cell r="AM21">
            <v>-4092.3986413579842</v>
          </cell>
          <cell r="AN21">
            <v>-2.1372013543470914</v>
          </cell>
          <cell r="AO21">
            <v>-36995.246641357982</v>
          </cell>
          <cell r="AP21">
            <v>-19.320280880573826</v>
          </cell>
          <cell r="AQ21">
            <v>0.432</v>
          </cell>
        </row>
        <row r="22">
          <cell r="B22" t="str">
            <v>CW-C0967HL</v>
          </cell>
          <cell r="C22" t="str">
            <v>WYZSO1</v>
          </cell>
          <cell r="E22">
            <v>0.156</v>
          </cell>
          <cell r="F22">
            <v>2339.9797600000002</v>
          </cell>
          <cell r="G22">
            <v>23207.872242558002</v>
          </cell>
          <cell r="H22">
            <v>5570.3500000000058</v>
          </cell>
          <cell r="I22">
            <v>63500</v>
          </cell>
          <cell r="K22">
            <v>89311.511880000005</v>
          </cell>
          <cell r="L22">
            <v>158381.86188000001</v>
          </cell>
          <cell r="M22">
            <v>181589.734122558</v>
          </cell>
          <cell r="N22">
            <v>1438.1279999999999</v>
          </cell>
          <cell r="O22">
            <v>13030.415999999999</v>
          </cell>
          <cell r="P22">
            <v>14468.544</v>
          </cell>
          <cell r="Q22">
            <v>2360.0160000000001</v>
          </cell>
          <cell r="R22">
            <v>9149.3279999999995</v>
          </cell>
          <cell r="S22">
            <v>0</v>
          </cell>
          <cell r="T22">
            <v>11509.343999999999</v>
          </cell>
          <cell r="U22">
            <v>185387.878122558</v>
          </cell>
          <cell r="V22">
            <v>22179.743999999999</v>
          </cell>
          <cell r="W22">
            <v>207567.62212255801</v>
          </cell>
          <cell r="Z22" t="str">
            <v>CKD</v>
          </cell>
          <cell r="AA22" t="str">
            <v>CW-C0967HL</v>
          </cell>
          <cell r="AB22">
            <v>162</v>
          </cell>
          <cell r="AC22">
            <v>191484</v>
          </cell>
          <cell r="AD22">
            <v>185387.878122558</v>
          </cell>
          <cell r="AE22">
            <v>22179.743999999999</v>
          </cell>
          <cell r="AF22">
            <v>207567.62212255801</v>
          </cell>
          <cell r="AG22">
            <v>20871.756000000001</v>
          </cell>
          <cell r="AH22">
            <v>10723.103999999999</v>
          </cell>
          <cell r="AI22">
            <v>31594.86</v>
          </cell>
          <cell r="AJ22">
            <v>206259.634122558</v>
          </cell>
          <cell r="AK22">
            <v>32902.847999999998</v>
          </cell>
          <cell r="AL22">
            <v>239162.48212255799</v>
          </cell>
          <cell r="AM22">
            <v>-14775.634122557996</v>
          </cell>
          <cell r="AN22">
            <v>-7.7163805448799874</v>
          </cell>
          <cell r="AO22">
            <v>-47678.482122557994</v>
          </cell>
          <cell r="AP22">
            <v>-24.89946007110672</v>
          </cell>
          <cell r="AQ22">
            <v>0.432</v>
          </cell>
        </row>
        <row r="23">
          <cell r="B23" t="str">
            <v>CW-C1031CN</v>
          </cell>
          <cell r="C23" t="str">
            <v>WY6LCP</v>
          </cell>
          <cell r="E23">
            <v>0.156</v>
          </cell>
          <cell r="F23">
            <v>1377.8181999999999</v>
          </cell>
          <cell r="G23">
            <v>13746.047623635</v>
          </cell>
          <cell r="H23">
            <v>2718.739999999998</v>
          </cell>
          <cell r="I23">
            <v>61200</v>
          </cell>
          <cell r="J23">
            <v>12285</v>
          </cell>
          <cell r="K23">
            <v>53826.281849999999</v>
          </cell>
          <cell r="L23">
            <v>130030.02184999999</v>
          </cell>
          <cell r="M23">
            <v>143776.069473635</v>
          </cell>
          <cell r="N23">
            <v>1438.1279999999999</v>
          </cell>
          <cell r="O23">
            <v>13030.415999999999</v>
          </cell>
          <cell r="P23">
            <v>14468.544</v>
          </cell>
          <cell r="Q23">
            <v>2360.0160000000001</v>
          </cell>
          <cell r="R23">
            <v>9149.3279999999995</v>
          </cell>
          <cell r="S23">
            <v>0</v>
          </cell>
          <cell r="T23">
            <v>11509.343999999999</v>
          </cell>
          <cell r="U23">
            <v>147574.213473635</v>
          </cell>
          <cell r="V23">
            <v>22179.743999999999</v>
          </cell>
          <cell r="W23">
            <v>169753.957473635</v>
          </cell>
          <cell r="Z23" t="str">
            <v>CKD</v>
          </cell>
          <cell r="AA23" t="str">
            <v>CW-C1031CN</v>
          </cell>
          <cell r="AB23">
            <v>162</v>
          </cell>
          <cell r="AC23">
            <v>191484</v>
          </cell>
          <cell r="AD23">
            <v>147574.213473635</v>
          </cell>
          <cell r="AE23">
            <v>22179.743999999999</v>
          </cell>
          <cell r="AF23">
            <v>169753.957473635</v>
          </cell>
          <cell r="AG23">
            <v>20871.756000000001</v>
          </cell>
          <cell r="AH23">
            <v>10723.103999999999</v>
          </cell>
          <cell r="AI23">
            <v>31594.86</v>
          </cell>
          <cell r="AJ23">
            <v>168445.96947363499</v>
          </cell>
          <cell r="AK23">
            <v>32902.847999999998</v>
          </cell>
          <cell r="AL23">
            <v>201348.81747363499</v>
          </cell>
          <cell r="AM23">
            <v>23038.030526365008</v>
          </cell>
          <cell r="AN23">
            <v>12.031308373736191</v>
          </cell>
          <cell r="AO23">
            <v>-9864.8174736349902</v>
          </cell>
          <cell r="AP23">
            <v>-5.151771152490543</v>
          </cell>
          <cell r="AQ23">
            <v>0.432</v>
          </cell>
        </row>
        <row r="24">
          <cell r="B24" t="str">
            <v>CW-C1032CN</v>
          </cell>
          <cell r="C24" t="str">
            <v>WY6LCP</v>
          </cell>
          <cell r="F24">
            <v>1377.8181999999999</v>
          </cell>
          <cell r="G24">
            <v>13549.360842435</v>
          </cell>
          <cell r="H24">
            <v>13622.669999999998</v>
          </cell>
          <cell r="I24">
            <v>61200</v>
          </cell>
          <cell r="J24">
            <v>12285</v>
          </cell>
          <cell r="K24">
            <v>39520.090770000003</v>
          </cell>
          <cell r="L24">
            <v>126627.76077000001</v>
          </cell>
          <cell r="M24">
            <v>140177.121612435</v>
          </cell>
          <cell r="N24">
            <v>1438.1279999999999</v>
          </cell>
          <cell r="O24">
            <v>13030.415999999999</v>
          </cell>
          <cell r="P24">
            <v>14468.544</v>
          </cell>
          <cell r="Q24">
            <v>2360.0160000000001</v>
          </cell>
          <cell r="R24">
            <v>9149.3279999999995</v>
          </cell>
          <cell r="S24">
            <v>0</v>
          </cell>
          <cell r="T24">
            <v>11509.343999999999</v>
          </cell>
          <cell r="U24">
            <v>143975.265612435</v>
          </cell>
          <cell r="V24">
            <v>22179.743999999999</v>
          </cell>
          <cell r="W24">
            <v>166155.00961243501</v>
          </cell>
          <cell r="Z24" t="str">
            <v>CKD</v>
          </cell>
          <cell r="AA24" t="str">
            <v>CW-C1032CN</v>
          </cell>
          <cell r="AB24">
            <v>158</v>
          </cell>
          <cell r="AC24">
            <v>186756</v>
          </cell>
          <cell r="AD24">
            <v>143975.265612435</v>
          </cell>
          <cell r="AE24">
            <v>22179.743999999999</v>
          </cell>
          <cell r="AF24">
            <v>166155.00961243501</v>
          </cell>
          <cell r="AG24">
            <v>20356.403999999999</v>
          </cell>
          <cell r="AH24">
            <v>10458.335999999999</v>
          </cell>
          <cell r="AI24">
            <v>30814.739999999998</v>
          </cell>
          <cell r="AJ24">
            <v>164331.66961243501</v>
          </cell>
          <cell r="AK24">
            <v>32638.079999999998</v>
          </cell>
          <cell r="AL24">
            <v>196969.749612435</v>
          </cell>
          <cell r="AM24">
            <v>22424.330387564987</v>
          </cell>
          <cell r="AN24">
            <v>12.007287791323968</v>
          </cell>
          <cell r="AO24">
            <v>-10213.749612435</v>
          </cell>
          <cell r="AP24">
            <v>-5.4690342545540709</v>
          </cell>
          <cell r="AQ24">
            <v>0.432</v>
          </cell>
        </row>
        <row r="25">
          <cell r="B25" t="str">
            <v>CW-C1235CN</v>
          </cell>
          <cell r="C25" t="str">
            <v>WY6LCP</v>
          </cell>
          <cell r="E25">
            <v>0.156</v>
          </cell>
          <cell r="F25">
            <v>1377.8181999999999</v>
          </cell>
          <cell r="G25">
            <v>13746.047623635</v>
          </cell>
          <cell r="H25">
            <v>2782.0299999999988</v>
          </cell>
          <cell r="I25">
            <v>64500</v>
          </cell>
          <cell r="J25">
            <v>12285</v>
          </cell>
          <cell r="K25">
            <v>56437.176370000001</v>
          </cell>
          <cell r="L25">
            <v>136004.20637</v>
          </cell>
          <cell r="M25">
            <v>149750.25399363501</v>
          </cell>
          <cell r="N25">
            <v>1438.1279999999999</v>
          </cell>
          <cell r="O25">
            <v>13030.415999999999</v>
          </cell>
          <cell r="P25">
            <v>14468.544</v>
          </cell>
          <cell r="Q25">
            <v>2360.0160000000001</v>
          </cell>
          <cell r="R25">
            <v>9149.3279999999995</v>
          </cell>
          <cell r="S25">
            <v>0</v>
          </cell>
          <cell r="T25">
            <v>11509.343999999999</v>
          </cell>
          <cell r="U25">
            <v>153548.39799363501</v>
          </cell>
          <cell r="V25">
            <v>22179.743999999999</v>
          </cell>
          <cell r="W25">
            <v>175728.14199363501</v>
          </cell>
          <cell r="Z25" t="str">
            <v>CKD</v>
          </cell>
          <cell r="AA25" t="str">
            <v>CW-C1235CN</v>
          </cell>
          <cell r="AB25">
            <v>187</v>
          </cell>
          <cell r="AC25">
            <v>221034</v>
          </cell>
          <cell r="AD25">
            <v>153548.39799363501</v>
          </cell>
          <cell r="AE25">
            <v>22179.743999999999</v>
          </cell>
          <cell r="AF25">
            <v>175728.14199363501</v>
          </cell>
          <cell r="AG25">
            <v>24092.705999999998</v>
          </cell>
          <cell r="AH25">
            <v>12377.904</v>
          </cell>
          <cell r="AI25">
            <v>36470.61</v>
          </cell>
          <cell r="AJ25">
            <v>177641.10399363501</v>
          </cell>
          <cell r="AK25">
            <v>34557.648000000001</v>
          </cell>
          <cell r="AL25">
            <v>212198.75199363503</v>
          </cell>
          <cell r="AM25">
            <v>43392.896006364987</v>
          </cell>
          <cell r="AN25">
            <v>19.631774300046594</v>
          </cell>
          <cell r="AO25">
            <v>8835.2480063649709</v>
          </cell>
          <cell r="AP25">
            <v>3.9972348174330512</v>
          </cell>
          <cell r="AQ25">
            <v>0.432</v>
          </cell>
        </row>
        <row r="26">
          <cell r="B26" t="str">
            <v>CW-C1236CN</v>
          </cell>
          <cell r="C26" t="str">
            <v>WY6LCP</v>
          </cell>
          <cell r="F26">
            <v>1377.8181999999999</v>
          </cell>
          <cell r="G26">
            <v>13549.360842435</v>
          </cell>
          <cell r="H26">
            <v>13680.929999999993</v>
          </cell>
          <cell r="I26">
            <v>64500</v>
          </cell>
          <cell r="J26">
            <v>12285</v>
          </cell>
          <cell r="K26">
            <v>42130.986299999997</v>
          </cell>
          <cell r="L26">
            <v>132596.91629999998</v>
          </cell>
          <cell r="M26">
            <v>146146.27714243499</v>
          </cell>
          <cell r="N26">
            <v>1438.1279999999999</v>
          </cell>
          <cell r="O26">
            <v>13030.415999999999</v>
          </cell>
          <cell r="P26">
            <v>14468.544</v>
          </cell>
          <cell r="Q26">
            <v>2360.0160000000001</v>
          </cell>
          <cell r="R26">
            <v>9149.3279999999995</v>
          </cell>
          <cell r="S26">
            <v>0</v>
          </cell>
          <cell r="T26">
            <v>11509.343999999999</v>
          </cell>
          <cell r="U26">
            <v>149944.42114243499</v>
          </cell>
          <cell r="V26">
            <v>22179.743999999999</v>
          </cell>
          <cell r="W26">
            <v>172124.165142435</v>
          </cell>
          <cell r="Z26" t="str">
            <v>CKD</v>
          </cell>
          <cell r="AA26" t="str">
            <v>CW-C1236CN</v>
          </cell>
          <cell r="AB26">
            <v>178</v>
          </cell>
          <cell r="AC26">
            <v>210396</v>
          </cell>
          <cell r="AD26">
            <v>149944.42114243499</v>
          </cell>
          <cell r="AE26">
            <v>22179.743999999999</v>
          </cell>
          <cell r="AF26">
            <v>172124.165142435</v>
          </cell>
          <cell r="AG26">
            <v>22933.164000000001</v>
          </cell>
          <cell r="AH26">
            <v>11782.175999999999</v>
          </cell>
          <cell r="AI26">
            <v>34715.339999999997</v>
          </cell>
          <cell r="AJ26">
            <v>172877.58514243498</v>
          </cell>
          <cell r="AK26">
            <v>33961.919999999998</v>
          </cell>
          <cell r="AL26">
            <v>206839.50514243497</v>
          </cell>
          <cell r="AM26">
            <v>37518.414857565018</v>
          </cell>
          <cell r="AN26">
            <v>17.832285241908124</v>
          </cell>
          <cell r="AO26">
            <v>3556.4948575650342</v>
          </cell>
          <cell r="AP26">
            <v>1.6903814034321156</v>
          </cell>
          <cell r="AQ26">
            <v>0.432</v>
          </cell>
        </row>
        <row r="27">
          <cell r="B27" t="str">
            <v>CW-C1266CM</v>
          </cell>
          <cell r="C27" t="str">
            <v>WYZRVA</v>
          </cell>
          <cell r="F27">
            <v>1334.1356000000001</v>
          </cell>
          <cell r="G27">
            <v>13119.789430230001</v>
          </cell>
          <cell r="H27">
            <v>5513.7599999999948</v>
          </cell>
          <cell r="I27">
            <v>79200</v>
          </cell>
          <cell r="K27">
            <v>61363.241759999997</v>
          </cell>
          <cell r="L27">
            <v>146077.00176000001</v>
          </cell>
          <cell r="M27">
            <v>159196.79119023003</v>
          </cell>
          <cell r="N27">
            <v>1438.1279999999999</v>
          </cell>
          <cell r="O27">
            <v>13030.415999999999</v>
          </cell>
          <cell r="P27">
            <v>14468.544</v>
          </cell>
          <cell r="Q27">
            <v>2360.0160000000001</v>
          </cell>
          <cell r="R27">
            <v>9149.3279999999995</v>
          </cell>
          <cell r="S27">
            <v>0</v>
          </cell>
          <cell r="T27">
            <v>11509.343999999999</v>
          </cell>
          <cell r="U27">
            <v>162994.93519023003</v>
          </cell>
          <cell r="V27">
            <v>22179.743999999999</v>
          </cell>
          <cell r="W27">
            <v>185174.67919023003</v>
          </cell>
          <cell r="Z27" t="str">
            <v>CKD</v>
          </cell>
          <cell r="AA27" t="str">
            <v>CW-C1266CM</v>
          </cell>
          <cell r="AB27">
            <v>268</v>
          </cell>
          <cell r="AC27">
            <v>316776</v>
          </cell>
          <cell r="AD27">
            <v>162994.93519023003</v>
          </cell>
          <cell r="AE27">
            <v>22179.743999999999</v>
          </cell>
          <cell r="AF27">
            <v>185174.67919023003</v>
          </cell>
          <cell r="AG27">
            <v>34528.584000000003</v>
          </cell>
          <cell r="AH27">
            <v>17739.456000000002</v>
          </cell>
          <cell r="AI27">
            <v>52268.040000000008</v>
          </cell>
          <cell r="AJ27">
            <v>197523.51919023003</v>
          </cell>
          <cell r="AK27">
            <v>39919.199999999997</v>
          </cell>
          <cell r="AL27">
            <v>237442.71919023001</v>
          </cell>
          <cell r="AM27">
            <v>119252.48080976997</v>
          </cell>
          <cell r="AN27">
            <v>37.645680483928693</v>
          </cell>
          <cell r="AO27">
            <v>79333.280809769989</v>
          </cell>
          <cell r="AP27">
            <v>25.043968233000601</v>
          </cell>
          <cell r="AQ27">
            <v>0.432</v>
          </cell>
        </row>
        <row r="28">
          <cell r="B28" t="str">
            <v>CW-C1266CN</v>
          </cell>
          <cell r="C28" t="str">
            <v>PGZBGH</v>
          </cell>
          <cell r="F28">
            <v>1334.1356000000001</v>
          </cell>
          <cell r="G28">
            <v>13119.789430230001</v>
          </cell>
          <cell r="H28">
            <v>5513.7599999999948</v>
          </cell>
          <cell r="I28">
            <v>79200</v>
          </cell>
          <cell r="K28">
            <v>61346.873319999999</v>
          </cell>
          <cell r="L28">
            <v>146060.63332000002</v>
          </cell>
          <cell r="M28">
            <v>159180.42275023003</v>
          </cell>
          <cell r="N28">
            <v>1438.1279999999999</v>
          </cell>
          <cell r="O28">
            <v>13030.415999999999</v>
          </cell>
          <cell r="P28">
            <v>14468.544</v>
          </cell>
          <cell r="Q28">
            <v>2360.0160000000001</v>
          </cell>
          <cell r="R28">
            <v>9149.3279999999995</v>
          </cell>
          <cell r="S28">
            <v>0</v>
          </cell>
          <cell r="T28">
            <v>11509.343999999999</v>
          </cell>
          <cell r="U28">
            <v>162978.56675023003</v>
          </cell>
          <cell r="V28">
            <v>22179.743999999999</v>
          </cell>
          <cell r="W28">
            <v>185158.31075023004</v>
          </cell>
          <cell r="Z28" t="str">
            <v>CKD</v>
          </cell>
          <cell r="AA28" t="str">
            <v>CW-C1266CN</v>
          </cell>
          <cell r="AB28">
            <v>268</v>
          </cell>
          <cell r="AC28">
            <v>316776</v>
          </cell>
          <cell r="AD28">
            <v>162978.56675023003</v>
          </cell>
          <cell r="AE28">
            <v>22179.743999999999</v>
          </cell>
          <cell r="AF28">
            <v>185158.31075023004</v>
          </cell>
          <cell r="AG28">
            <v>34528.584000000003</v>
          </cell>
          <cell r="AH28">
            <v>17739.456000000002</v>
          </cell>
          <cell r="AI28">
            <v>52268.040000000008</v>
          </cell>
          <cell r="AJ28">
            <v>197507.15075023004</v>
          </cell>
          <cell r="AK28">
            <v>39919.199999999997</v>
          </cell>
          <cell r="AL28">
            <v>237426.35075023002</v>
          </cell>
          <cell r="AM28">
            <v>119268.84924976996</v>
          </cell>
          <cell r="AN28">
            <v>37.650847680938568</v>
          </cell>
          <cell r="AO28">
            <v>79349.64924976998</v>
          </cell>
          <cell r="AP28">
            <v>25.049135430010473</v>
          </cell>
          <cell r="AQ28">
            <v>0.432</v>
          </cell>
        </row>
        <row r="29">
          <cell r="B29" t="str">
            <v>CW-C1266CR</v>
          </cell>
          <cell r="C29" t="str">
            <v>WYZBGH</v>
          </cell>
          <cell r="E29">
            <v>3.8843399999999999</v>
          </cell>
          <cell r="F29">
            <v>787.58280000000002</v>
          </cell>
          <cell r="G29">
            <v>12642.455389608</v>
          </cell>
          <cell r="H29">
            <v>5513.7599999999948</v>
          </cell>
          <cell r="I29">
            <v>79200</v>
          </cell>
          <cell r="K29">
            <v>61393.296280000002</v>
          </cell>
          <cell r="L29">
            <v>146107.05628000002</v>
          </cell>
          <cell r="M29">
            <v>158749.51166960801</v>
          </cell>
          <cell r="N29">
            <v>1438.1279999999999</v>
          </cell>
          <cell r="O29">
            <v>13030.415999999999</v>
          </cell>
          <cell r="P29">
            <v>14468.544</v>
          </cell>
          <cell r="Q29">
            <v>2360.0160000000001</v>
          </cell>
          <cell r="R29">
            <v>9149.3279999999995</v>
          </cell>
          <cell r="S29">
            <v>0</v>
          </cell>
          <cell r="T29">
            <v>11509.343999999999</v>
          </cell>
          <cell r="U29">
            <v>162547.65566960801</v>
          </cell>
          <cell r="V29">
            <v>22179.743999999999</v>
          </cell>
          <cell r="W29">
            <v>184727.39966960801</v>
          </cell>
          <cell r="Z29" t="str">
            <v>CKD</v>
          </cell>
          <cell r="AA29" t="str">
            <v>CW-C1266CR</v>
          </cell>
          <cell r="AB29">
            <v>345</v>
          </cell>
          <cell r="AC29">
            <v>407790</v>
          </cell>
          <cell r="AD29">
            <v>162547.65566960801</v>
          </cell>
          <cell r="AE29">
            <v>22179.743999999999</v>
          </cell>
          <cell r="AF29">
            <v>184727.39966960801</v>
          </cell>
          <cell r="AG29">
            <v>44449.11</v>
          </cell>
          <cell r="AH29">
            <v>22836.240000000002</v>
          </cell>
          <cell r="AI29">
            <v>67285.350000000006</v>
          </cell>
          <cell r="AJ29">
            <v>206996.76566960802</v>
          </cell>
          <cell r="AK29">
            <v>45015.983999999997</v>
          </cell>
          <cell r="AL29">
            <v>252012.74966960802</v>
          </cell>
          <cell r="AM29">
            <v>200793.23433039198</v>
          </cell>
          <cell r="AN29">
            <v>49.2393718164722</v>
          </cell>
          <cell r="AO29">
            <v>155777.25033039198</v>
          </cell>
          <cell r="AP29">
            <v>38.200360560678774</v>
          </cell>
          <cell r="AQ29">
            <v>0.432</v>
          </cell>
        </row>
        <row r="30">
          <cell r="B30" t="str">
            <v>CW-C1266HM</v>
          </cell>
          <cell r="C30" t="str">
            <v>WYZRVA</v>
          </cell>
          <cell r="F30">
            <v>2437.5387599999999</v>
          </cell>
          <cell r="G30">
            <v>23970.573350433002</v>
          </cell>
          <cell r="H30">
            <v>6285.0299999999988</v>
          </cell>
          <cell r="I30">
            <v>79200</v>
          </cell>
          <cell r="K30">
            <v>79614.234719999993</v>
          </cell>
          <cell r="L30">
            <v>165099.26472000001</v>
          </cell>
          <cell r="M30">
            <v>189069.838070433</v>
          </cell>
          <cell r="N30">
            <v>1438.1279999999999</v>
          </cell>
          <cell r="O30">
            <v>13030.415999999999</v>
          </cell>
          <cell r="P30">
            <v>14468.544</v>
          </cell>
          <cell r="Q30">
            <v>2360.0160000000001</v>
          </cell>
          <cell r="R30">
            <v>9149.3279999999995</v>
          </cell>
          <cell r="S30">
            <v>0</v>
          </cell>
          <cell r="T30">
            <v>11509.343999999999</v>
          </cell>
          <cell r="U30">
            <v>192867.982070433</v>
          </cell>
          <cell r="V30">
            <v>22179.743999999999</v>
          </cell>
          <cell r="W30">
            <v>215047.72607043301</v>
          </cell>
          <cell r="Z30" t="str">
            <v>CKD</v>
          </cell>
          <cell r="AA30" t="str">
            <v>CW-C1266HM</v>
          </cell>
          <cell r="AB30">
            <v>272</v>
          </cell>
          <cell r="AC30">
            <v>321504</v>
          </cell>
          <cell r="AD30">
            <v>192867.982070433</v>
          </cell>
          <cell r="AE30">
            <v>22179.743999999999</v>
          </cell>
          <cell r="AF30">
            <v>215047.72607043301</v>
          </cell>
          <cell r="AG30">
            <v>35043.936000000002</v>
          </cell>
          <cell r="AH30">
            <v>18004.224000000002</v>
          </cell>
          <cell r="AI30">
            <v>53048.160000000003</v>
          </cell>
          <cell r="AJ30">
            <v>227911.91807043302</v>
          </cell>
          <cell r="AK30">
            <v>40183.968000000001</v>
          </cell>
          <cell r="AL30">
            <v>268095.88607043301</v>
          </cell>
          <cell r="AM30">
            <v>93592.081929566979</v>
          </cell>
          <cell r="AN30">
            <v>29.110705288135446</v>
          </cell>
          <cell r="AO30">
            <v>53408.113929566985</v>
          </cell>
          <cell r="AP30">
            <v>16.611959393838642</v>
          </cell>
          <cell r="AQ30">
            <v>0.432</v>
          </cell>
        </row>
        <row r="31">
          <cell r="B31" t="str">
            <v>CW-C1266HN</v>
          </cell>
          <cell r="C31" t="str">
            <v>WYZBGH</v>
          </cell>
          <cell r="F31">
            <v>2437.5387599999999</v>
          </cell>
          <cell r="G31">
            <v>23970.573350433002</v>
          </cell>
          <cell r="H31">
            <v>7961.0299999999988</v>
          </cell>
          <cell r="I31">
            <v>79200</v>
          </cell>
          <cell r="K31">
            <v>77923.974459999998</v>
          </cell>
          <cell r="L31">
            <v>165085.00446</v>
          </cell>
          <cell r="M31">
            <v>189055.57781043299</v>
          </cell>
          <cell r="N31">
            <v>1438.1279999999999</v>
          </cell>
          <cell r="O31">
            <v>13030.415999999999</v>
          </cell>
          <cell r="P31">
            <v>14468.544</v>
          </cell>
          <cell r="Q31">
            <v>2360.0160000000001</v>
          </cell>
          <cell r="R31">
            <v>9149.3279999999995</v>
          </cell>
          <cell r="S31">
            <v>0</v>
          </cell>
          <cell r="T31">
            <v>11509.343999999999</v>
          </cell>
          <cell r="U31">
            <v>192853.72181043299</v>
          </cell>
          <cell r="V31">
            <v>22179.743999999999</v>
          </cell>
          <cell r="W31">
            <v>215033.465810433</v>
          </cell>
          <cell r="Z31" t="str">
            <v>CKD</v>
          </cell>
          <cell r="AA31" t="str">
            <v>CW-C1266HN</v>
          </cell>
          <cell r="AB31">
            <v>272</v>
          </cell>
          <cell r="AC31">
            <v>321504</v>
          </cell>
          <cell r="AD31">
            <v>192853.72181043299</v>
          </cell>
          <cell r="AE31">
            <v>22179.743999999999</v>
          </cell>
          <cell r="AF31">
            <v>215033.465810433</v>
          </cell>
          <cell r="AG31">
            <v>35043.936000000002</v>
          </cell>
          <cell r="AH31">
            <v>18004.224000000002</v>
          </cell>
          <cell r="AI31">
            <v>53048.160000000003</v>
          </cell>
          <cell r="AJ31">
            <v>227897.65781043301</v>
          </cell>
          <cell r="AK31">
            <v>40183.968000000001</v>
          </cell>
          <cell r="AL31">
            <v>268081.625810433</v>
          </cell>
          <cell r="AM31">
            <v>93606.342189566989</v>
          </cell>
          <cell r="AN31">
            <v>29.115140772608424</v>
          </cell>
          <cell r="AO31">
            <v>53422.374189566995</v>
          </cell>
          <cell r="AP31">
            <v>16.61639487831162</v>
          </cell>
          <cell r="AQ31">
            <v>0.432</v>
          </cell>
        </row>
        <row r="32">
          <cell r="B32" t="str">
            <v>CW-C1267CL</v>
          </cell>
          <cell r="C32" t="str">
            <v>WYZSO1</v>
          </cell>
          <cell r="E32">
            <v>0.156</v>
          </cell>
          <cell r="F32">
            <v>1334.1356000000001</v>
          </cell>
          <cell r="G32">
            <v>13316.476211430001</v>
          </cell>
          <cell r="H32">
            <v>6750.8399999999965</v>
          </cell>
          <cell r="I32">
            <v>79200</v>
          </cell>
          <cell r="K32">
            <v>79614.234719999993</v>
          </cell>
          <cell r="L32">
            <v>165565.07472</v>
          </cell>
          <cell r="M32">
            <v>178881.55093143001</v>
          </cell>
          <cell r="N32">
            <v>1438.1279999999999</v>
          </cell>
          <cell r="O32">
            <v>13030.415999999999</v>
          </cell>
          <cell r="P32">
            <v>14468.544</v>
          </cell>
          <cell r="Q32">
            <v>2360.0160000000001</v>
          </cell>
          <cell r="R32">
            <v>9149.3279999999995</v>
          </cell>
          <cell r="S32">
            <v>0</v>
          </cell>
          <cell r="T32">
            <v>11509.343999999999</v>
          </cell>
          <cell r="U32">
            <v>182679.69493143001</v>
          </cell>
          <cell r="V32">
            <v>22179.743999999999</v>
          </cell>
          <cell r="W32">
            <v>204859.43893143002</v>
          </cell>
          <cell r="Z32" t="str">
            <v>CKD</v>
          </cell>
          <cell r="AA32" t="str">
            <v>CW-C1267CL</v>
          </cell>
          <cell r="AB32">
            <v>272</v>
          </cell>
          <cell r="AC32">
            <v>321504</v>
          </cell>
          <cell r="AD32">
            <v>182679.69493143001</v>
          </cell>
          <cell r="AE32">
            <v>22179.743999999999</v>
          </cell>
          <cell r="AF32">
            <v>204859.43893143002</v>
          </cell>
          <cell r="AG32">
            <v>35043.936000000002</v>
          </cell>
          <cell r="AH32">
            <v>18004.224000000002</v>
          </cell>
          <cell r="AI32">
            <v>53048.160000000003</v>
          </cell>
          <cell r="AJ32">
            <v>217723.63093143003</v>
          </cell>
          <cell r="AK32">
            <v>40183.968000000001</v>
          </cell>
          <cell r="AL32">
            <v>257907.59893143002</v>
          </cell>
          <cell r="AM32">
            <v>103780.36906856997</v>
          </cell>
          <cell r="AN32">
            <v>32.279650974348677</v>
          </cell>
          <cell r="AO32">
            <v>63596.401068569976</v>
          </cell>
          <cell r="AP32">
            <v>19.780905080051873</v>
          </cell>
          <cell r="AQ32">
            <v>0.432</v>
          </cell>
        </row>
        <row r="33">
          <cell r="B33" t="str">
            <v>CW-C1267HL</v>
          </cell>
          <cell r="C33" t="str">
            <v>WYZSO1</v>
          </cell>
          <cell r="E33">
            <v>0.156</v>
          </cell>
          <cell r="F33">
            <v>2437.5387599999999</v>
          </cell>
          <cell r="G33">
            <v>24167.260131633004</v>
          </cell>
          <cell r="H33">
            <v>5760.5299999999988</v>
          </cell>
          <cell r="I33">
            <v>79200</v>
          </cell>
          <cell r="K33">
            <v>90638.407349999994</v>
          </cell>
          <cell r="L33">
            <v>175598.93734999999</v>
          </cell>
          <cell r="M33">
            <v>199766.19748163299</v>
          </cell>
          <cell r="N33">
            <v>1438.1279999999999</v>
          </cell>
          <cell r="O33">
            <v>13030.415999999999</v>
          </cell>
          <cell r="P33">
            <v>14468.544</v>
          </cell>
          <cell r="Q33">
            <v>2360.0160000000001</v>
          </cell>
          <cell r="R33">
            <v>9149.3279999999995</v>
          </cell>
          <cell r="S33">
            <v>0</v>
          </cell>
          <cell r="T33">
            <v>11509.343999999999</v>
          </cell>
          <cell r="U33">
            <v>203564.34148163299</v>
          </cell>
          <cell r="V33">
            <v>22179.743999999999</v>
          </cell>
          <cell r="W33">
            <v>225744.085481633</v>
          </cell>
          <cell r="Z33" t="str">
            <v>CKD</v>
          </cell>
          <cell r="AA33" t="str">
            <v>CW-C1267HL</v>
          </cell>
          <cell r="AB33">
            <v>360.67</v>
          </cell>
          <cell r="AC33">
            <v>426311.94</v>
          </cell>
          <cell r="AD33">
            <v>203564.34148163299</v>
          </cell>
          <cell r="AE33">
            <v>22179.743999999999</v>
          </cell>
          <cell r="AF33">
            <v>225744.085481633</v>
          </cell>
          <cell r="AG33">
            <v>46468.001459999999</v>
          </cell>
          <cell r="AH33">
            <v>23873.468639999999</v>
          </cell>
          <cell r="AI33">
            <v>70341.470100000006</v>
          </cell>
          <cell r="AJ33">
            <v>250032.34294163299</v>
          </cell>
          <cell r="AK33">
            <v>46053.212639999998</v>
          </cell>
          <cell r="AL33">
            <v>296085.555581633</v>
          </cell>
          <cell r="AM33">
            <v>176279.59705836701</v>
          </cell>
          <cell r="AN33">
            <v>41.349908486815309</v>
          </cell>
          <cell r="AO33">
            <v>130226.384418367</v>
          </cell>
          <cell r="AP33">
            <v>30.54720550833434</v>
          </cell>
          <cell r="AQ33">
            <v>0.432</v>
          </cell>
        </row>
        <row r="34">
          <cell r="B34" t="str">
            <v>CW-C1269CL</v>
          </cell>
          <cell r="E34">
            <v>0.156</v>
          </cell>
          <cell r="F34">
            <v>1334.1356000000001</v>
          </cell>
          <cell r="G34">
            <v>13316.476211430001</v>
          </cell>
          <cell r="H34">
            <v>9371.7400000000052</v>
          </cell>
          <cell r="I34">
            <v>79200</v>
          </cell>
          <cell r="K34">
            <v>69688.923060000001</v>
          </cell>
          <cell r="L34">
            <v>158260.66305999999</v>
          </cell>
          <cell r="M34">
            <v>171577.13927143</v>
          </cell>
          <cell r="N34">
            <v>1438.1279999999999</v>
          </cell>
          <cell r="O34">
            <v>13030.415999999999</v>
          </cell>
          <cell r="P34">
            <v>14468.544</v>
          </cell>
          <cell r="Q34">
            <v>2360.0160000000001</v>
          </cell>
          <cell r="R34">
            <v>9149.3279999999995</v>
          </cell>
          <cell r="S34">
            <v>0</v>
          </cell>
          <cell r="T34">
            <v>11509.343999999999</v>
          </cell>
          <cell r="U34">
            <v>175375.28327143</v>
          </cell>
          <cell r="V34">
            <v>22179.743999999999</v>
          </cell>
          <cell r="W34">
            <v>197555.02727143001</v>
          </cell>
          <cell r="Y34" t="str">
            <v>CW-C1269CL</v>
          </cell>
          <cell r="Z34" t="str">
            <v>CKD</v>
          </cell>
          <cell r="AA34" t="str">
            <v>CW-C1269CL</v>
          </cell>
          <cell r="AB34">
            <v>360.67</v>
          </cell>
          <cell r="AC34">
            <v>426311.94</v>
          </cell>
          <cell r="AD34">
            <v>175375.28327143</v>
          </cell>
          <cell r="AE34">
            <v>22179.743999999999</v>
          </cell>
          <cell r="AF34">
            <v>197555.02727143001</v>
          </cell>
          <cell r="AG34">
            <v>46468.001459999999</v>
          </cell>
          <cell r="AH34">
            <v>23873.468639999999</v>
          </cell>
          <cell r="AI34">
            <v>70341.470100000006</v>
          </cell>
          <cell r="AJ34">
            <v>221843.28473143</v>
          </cell>
          <cell r="AK34">
            <v>46053.212639999998</v>
          </cell>
          <cell r="AL34">
            <v>267896.49737142998</v>
          </cell>
          <cell r="AM34">
            <v>204468.65526857</v>
          </cell>
          <cell r="AN34">
            <v>47.962216415653295</v>
          </cell>
          <cell r="AO34">
            <v>158415.44262857002</v>
          </cell>
          <cell r="AP34">
            <v>37.159513437172329</v>
          </cell>
          <cell r="AQ34">
            <v>0.432</v>
          </cell>
        </row>
        <row r="35">
          <cell r="B35" t="str">
            <v>CW-C1269CN</v>
          </cell>
          <cell r="C35" t="str">
            <v>WYZBGH</v>
          </cell>
          <cell r="E35">
            <v>0.156</v>
          </cell>
          <cell r="F35">
            <v>1334.1356000000001</v>
          </cell>
          <cell r="G35">
            <v>13316.476211430001</v>
          </cell>
          <cell r="H35">
            <v>9371.7400000000052</v>
          </cell>
          <cell r="I35">
            <v>79200</v>
          </cell>
          <cell r="K35">
            <v>69688.923060000001</v>
          </cell>
          <cell r="L35">
            <v>158260.66305999999</v>
          </cell>
          <cell r="M35">
            <v>171577.13927143</v>
          </cell>
          <cell r="N35">
            <v>1438.1279999999999</v>
          </cell>
          <cell r="O35">
            <v>13030.415999999999</v>
          </cell>
          <cell r="P35">
            <v>14468.544</v>
          </cell>
          <cell r="Q35">
            <v>2360.0160000000001</v>
          </cell>
          <cell r="R35">
            <v>9149.3279999999995</v>
          </cell>
          <cell r="S35">
            <v>0</v>
          </cell>
          <cell r="T35">
            <v>11509.343999999999</v>
          </cell>
          <cell r="U35">
            <v>175375.28327143</v>
          </cell>
          <cell r="V35">
            <v>22179.743999999999</v>
          </cell>
          <cell r="W35">
            <v>197555.02727143001</v>
          </cell>
          <cell r="Z35" t="str">
            <v>CKD</v>
          </cell>
          <cell r="AA35" t="str">
            <v>CW-C1269CN</v>
          </cell>
          <cell r="AB35">
            <v>360.67</v>
          </cell>
          <cell r="AC35">
            <v>426311.94</v>
          </cell>
          <cell r="AD35">
            <v>175375.28327143</v>
          </cell>
          <cell r="AE35">
            <v>22179.743999999999</v>
          </cell>
          <cell r="AF35">
            <v>197555.02727143001</v>
          </cell>
          <cell r="AG35">
            <v>46468.001459999999</v>
          </cell>
          <cell r="AH35">
            <v>23873.468639999999</v>
          </cell>
          <cell r="AI35">
            <v>70341.470100000006</v>
          </cell>
          <cell r="AJ35">
            <v>221843.28473143</v>
          </cell>
          <cell r="AK35">
            <v>46053.212639999998</v>
          </cell>
          <cell r="AL35">
            <v>267896.49737142998</v>
          </cell>
          <cell r="AM35">
            <v>204468.65526857</v>
          </cell>
          <cell r="AN35">
            <v>47.962216415653295</v>
          </cell>
          <cell r="AO35">
            <v>158415.44262857002</v>
          </cell>
          <cell r="AP35">
            <v>37.159513437172329</v>
          </cell>
          <cell r="AQ35">
            <v>0.432</v>
          </cell>
        </row>
        <row r="36">
          <cell r="B36" t="str">
            <v>CW-E1862CM</v>
          </cell>
          <cell r="C36" t="str">
            <v>WYZRVA</v>
          </cell>
          <cell r="D36">
            <v>93</v>
          </cell>
          <cell r="E36">
            <v>93</v>
          </cell>
          <cell r="F36">
            <v>2012.175</v>
          </cell>
          <cell r="G36">
            <v>137043.15913687498</v>
          </cell>
          <cell r="H36">
            <v>7159.0599999999995</v>
          </cell>
          <cell r="K36">
            <v>97322.549790000005</v>
          </cell>
          <cell r="L36">
            <v>104481.60979</v>
          </cell>
          <cell r="M36">
            <v>241524.76892687497</v>
          </cell>
          <cell r="N36">
            <v>1727.751</v>
          </cell>
          <cell r="O36">
            <v>15654.597</v>
          </cell>
          <cell r="P36">
            <v>17382.347999999998</v>
          </cell>
          <cell r="Q36">
            <v>2835.297</v>
          </cell>
          <cell r="R36">
            <v>10991.901</v>
          </cell>
          <cell r="S36">
            <v>0</v>
          </cell>
          <cell r="T36">
            <v>13827.198</v>
          </cell>
          <cell r="U36">
            <v>246087.81692687498</v>
          </cell>
          <cell r="V36">
            <v>26646.498</v>
          </cell>
          <cell r="W36">
            <v>272734.314926875</v>
          </cell>
          <cell r="Z36" t="str">
            <v>CKD</v>
          </cell>
          <cell r="AA36" t="str">
            <v>CW-E1862CM</v>
          </cell>
          <cell r="AB36">
            <v>360.67</v>
          </cell>
          <cell r="AC36">
            <v>426311.94</v>
          </cell>
          <cell r="AD36">
            <v>246087.81692687498</v>
          </cell>
          <cell r="AE36">
            <v>26646.498</v>
          </cell>
          <cell r="AF36">
            <v>272734.314926875</v>
          </cell>
          <cell r="AG36">
            <v>46468.001459999999</v>
          </cell>
          <cell r="AH36">
            <v>23873.468639999999</v>
          </cell>
          <cell r="AI36">
            <v>70341.470100000006</v>
          </cell>
          <cell r="AJ36">
            <v>292555.81838687498</v>
          </cell>
          <cell r="AK36">
            <v>50519.966639999999</v>
          </cell>
          <cell r="AL36">
            <v>343075.78502687498</v>
          </cell>
          <cell r="AM36">
            <v>133756.12161312503</v>
          </cell>
          <cell r="AN36">
            <v>31.375176030285484</v>
          </cell>
          <cell r="AO36">
            <v>83236.154973125027</v>
          </cell>
          <cell r="AP36">
            <v>19.524706479749319</v>
          </cell>
          <cell r="AQ36">
            <v>0.51900000000000002</v>
          </cell>
        </row>
        <row r="37">
          <cell r="B37" t="str">
            <v>CW-E1862CR</v>
          </cell>
          <cell r="D37">
            <v>93</v>
          </cell>
          <cell r="E37">
            <v>93</v>
          </cell>
          <cell r="F37">
            <v>2012.175</v>
          </cell>
          <cell r="G37">
            <v>137043.15913687498</v>
          </cell>
          <cell r="H37">
            <v>7159.0599999999995</v>
          </cell>
          <cell r="K37">
            <v>97322.549790000005</v>
          </cell>
          <cell r="L37">
            <v>104481.60979</v>
          </cell>
          <cell r="M37">
            <v>241524.76892687497</v>
          </cell>
          <cell r="N37">
            <v>1727.751</v>
          </cell>
          <cell r="O37">
            <v>15654.597</v>
          </cell>
          <cell r="P37">
            <v>17382.347999999998</v>
          </cell>
          <cell r="Q37">
            <v>2835.297</v>
          </cell>
          <cell r="R37">
            <v>10991.901</v>
          </cell>
          <cell r="S37">
            <v>0</v>
          </cell>
          <cell r="T37">
            <v>13827.198</v>
          </cell>
          <cell r="U37">
            <v>246087.81692687498</v>
          </cell>
          <cell r="V37">
            <v>26646.498</v>
          </cell>
          <cell r="W37">
            <v>272734.314926875</v>
          </cell>
          <cell r="Y37" t="str">
            <v>CW-E1862CM</v>
          </cell>
          <cell r="Z37" t="str">
            <v>CKD</v>
          </cell>
          <cell r="AA37" t="str">
            <v>CW-E1862CR</v>
          </cell>
          <cell r="AB37">
            <v>360.67</v>
          </cell>
          <cell r="AC37">
            <v>426311.94</v>
          </cell>
          <cell r="AD37">
            <v>246087.81692687498</v>
          </cell>
          <cell r="AE37">
            <v>26646.498</v>
          </cell>
          <cell r="AF37">
            <v>272734.314926875</v>
          </cell>
          <cell r="AG37">
            <v>46468.001459999999</v>
          </cell>
          <cell r="AH37">
            <v>23873.468639999999</v>
          </cell>
          <cell r="AI37">
            <v>70341.470100000006</v>
          </cell>
          <cell r="AJ37">
            <v>292555.81838687498</v>
          </cell>
          <cell r="AK37">
            <v>50519.966639999999</v>
          </cell>
          <cell r="AL37">
            <v>343075.78502687498</v>
          </cell>
          <cell r="AM37">
            <v>133756.12161312503</v>
          </cell>
          <cell r="AN37">
            <v>31.375176030285484</v>
          </cell>
          <cell r="AO37">
            <v>83236.154973125027</v>
          </cell>
          <cell r="AP37">
            <v>19.524706479749319</v>
          </cell>
          <cell r="AQ37">
            <v>0.51900000000000002</v>
          </cell>
        </row>
        <row r="38">
          <cell r="B38" t="str">
            <v>CW-E1862HM</v>
          </cell>
          <cell r="D38">
            <v>99</v>
          </cell>
          <cell r="E38">
            <v>99</v>
          </cell>
          <cell r="F38">
            <v>2317.0608400000001</v>
          </cell>
          <cell r="G38">
            <v>147606.25982099702</v>
          </cell>
          <cell r="H38">
            <v>7225.3099999999995</v>
          </cell>
          <cell r="K38">
            <v>98409.585930000001</v>
          </cell>
          <cell r="L38">
            <v>105634.89593</v>
          </cell>
          <cell r="M38">
            <v>253241.15575099702</v>
          </cell>
          <cell r="N38">
            <v>1807.6470000000002</v>
          </cell>
          <cell r="O38">
            <v>16378.509000000002</v>
          </cell>
          <cell r="P38">
            <v>18186.156000000003</v>
          </cell>
          <cell r="Q38">
            <v>2966.4090000000001</v>
          </cell>
          <cell r="R38">
            <v>11500.197</v>
          </cell>
          <cell r="S38">
            <v>0</v>
          </cell>
          <cell r="T38">
            <v>14466.606</v>
          </cell>
          <cell r="U38">
            <v>258015.21175099703</v>
          </cell>
          <cell r="V38">
            <v>27878.706000000002</v>
          </cell>
          <cell r="W38">
            <v>285893.917750997</v>
          </cell>
          <cell r="Y38" t="str">
            <v>CW-E2262CM</v>
          </cell>
          <cell r="Z38" t="str">
            <v>CKD</v>
          </cell>
          <cell r="AA38" t="str">
            <v>CW-E1862HM</v>
          </cell>
          <cell r="AB38">
            <v>360.67</v>
          </cell>
          <cell r="AC38">
            <v>426311.94</v>
          </cell>
          <cell r="AD38">
            <v>258015.21175099703</v>
          </cell>
          <cell r="AE38">
            <v>27878.706000000002</v>
          </cell>
          <cell r="AF38">
            <v>285893.917750997</v>
          </cell>
          <cell r="AG38">
            <v>46468.001459999999</v>
          </cell>
          <cell r="AH38">
            <v>23873.468639999999</v>
          </cell>
          <cell r="AI38">
            <v>70341.470100000006</v>
          </cell>
          <cell r="AJ38">
            <v>304483.21321099706</v>
          </cell>
          <cell r="AK38">
            <v>51752.174639999997</v>
          </cell>
          <cell r="AL38">
            <v>356235.38785099704</v>
          </cell>
          <cell r="AM38">
            <v>121828.72678900295</v>
          </cell>
          <cell r="AN38">
            <v>28.577366796013958</v>
          </cell>
          <cell r="AO38">
            <v>70076.552149002964</v>
          </cell>
          <cell r="AP38">
            <v>16.437858191117744</v>
          </cell>
          <cell r="AQ38">
            <v>0.54300000000000004</v>
          </cell>
        </row>
        <row r="39">
          <cell r="B39" t="str">
            <v>CW-E1862HN</v>
          </cell>
          <cell r="D39">
            <v>99</v>
          </cell>
          <cell r="E39">
            <v>99</v>
          </cell>
          <cell r="F39">
            <v>2317.0608400000001</v>
          </cell>
          <cell r="G39">
            <v>147606.25982099702</v>
          </cell>
          <cell r="H39">
            <v>7225.3099999999995</v>
          </cell>
          <cell r="K39">
            <v>98409.585930000001</v>
          </cell>
          <cell r="L39">
            <v>105634.89593</v>
          </cell>
          <cell r="M39">
            <v>253241.15575099702</v>
          </cell>
          <cell r="N39">
            <v>1807.6470000000002</v>
          </cell>
          <cell r="O39">
            <v>16378.509000000002</v>
          </cell>
          <cell r="P39">
            <v>18186.156000000003</v>
          </cell>
          <cell r="Q39">
            <v>2966.4090000000001</v>
          </cell>
          <cell r="R39">
            <v>11500.197</v>
          </cell>
          <cell r="S39">
            <v>0</v>
          </cell>
          <cell r="T39">
            <v>14466.606</v>
          </cell>
          <cell r="U39">
            <v>258015.21175099703</v>
          </cell>
          <cell r="V39">
            <v>27878.706000000002</v>
          </cell>
          <cell r="W39">
            <v>285893.917750997</v>
          </cell>
          <cell r="Y39" t="str">
            <v>CW-E2262CM</v>
          </cell>
          <cell r="Z39" t="str">
            <v>CKD</v>
          </cell>
          <cell r="AA39" t="str">
            <v>CW-E1862HN</v>
          </cell>
          <cell r="AB39">
            <v>360.67</v>
          </cell>
          <cell r="AC39">
            <v>426311.94</v>
          </cell>
          <cell r="AD39">
            <v>258015.21175099703</v>
          </cell>
          <cell r="AE39">
            <v>27878.706000000002</v>
          </cell>
          <cell r="AF39">
            <v>285893.917750997</v>
          </cell>
          <cell r="AG39">
            <v>46468.001459999999</v>
          </cell>
          <cell r="AH39">
            <v>23873.468639999999</v>
          </cell>
          <cell r="AI39">
            <v>70341.470100000006</v>
          </cell>
          <cell r="AJ39">
            <v>304483.21321099706</v>
          </cell>
          <cell r="AK39">
            <v>51752.174639999997</v>
          </cell>
          <cell r="AL39">
            <v>356235.38785099704</v>
          </cell>
          <cell r="AM39">
            <v>121828.72678900295</v>
          </cell>
          <cell r="AN39">
            <v>28.577366796013958</v>
          </cell>
          <cell r="AO39">
            <v>70076.552149002964</v>
          </cell>
          <cell r="AP39">
            <v>16.437858191117744</v>
          </cell>
          <cell r="AQ39">
            <v>0.54300000000000004</v>
          </cell>
        </row>
        <row r="40">
          <cell r="B40" t="str">
            <v>CW-E1863CL</v>
          </cell>
          <cell r="D40">
            <v>93</v>
          </cell>
          <cell r="E40">
            <v>93</v>
          </cell>
          <cell r="F40">
            <v>2012.175</v>
          </cell>
          <cell r="G40">
            <v>137043.15913687498</v>
          </cell>
          <cell r="H40">
            <v>7159.0599999999995</v>
          </cell>
          <cell r="K40">
            <v>97322.549790000005</v>
          </cell>
          <cell r="L40">
            <v>104481.60979</v>
          </cell>
          <cell r="M40">
            <v>241524.76892687497</v>
          </cell>
          <cell r="N40">
            <v>1727.751</v>
          </cell>
          <cell r="O40">
            <v>15654.597</v>
          </cell>
          <cell r="P40">
            <v>17382.347999999998</v>
          </cell>
          <cell r="Q40">
            <v>2835.297</v>
          </cell>
          <cell r="R40">
            <v>10991.901</v>
          </cell>
          <cell r="S40">
            <v>0</v>
          </cell>
          <cell r="T40">
            <v>13827.198</v>
          </cell>
          <cell r="U40">
            <v>246087.81692687498</v>
          </cell>
          <cell r="V40">
            <v>26646.498</v>
          </cell>
          <cell r="W40">
            <v>272734.314926875</v>
          </cell>
          <cell r="Y40" t="str">
            <v>CW-E1862CM</v>
          </cell>
          <cell r="Z40" t="str">
            <v>CKD</v>
          </cell>
          <cell r="AA40" t="str">
            <v>CW-E1863CL</v>
          </cell>
          <cell r="AB40">
            <v>360.67</v>
          </cell>
          <cell r="AC40">
            <v>426311.94</v>
          </cell>
          <cell r="AD40">
            <v>246087.81692687498</v>
          </cell>
          <cell r="AE40">
            <v>26646.498</v>
          </cell>
          <cell r="AF40">
            <v>272734.314926875</v>
          </cell>
          <cell r="AG40">
            <v>46468.001459999999</v>
          </cell>
          <cell r="AH40">
            <v>23873.468639999999</v>
          </cell>
          <cell r="AI40">
            <v>70341.470100000006</v>
          </cell>
          <cell r="AJ40">
            <v>292555.81838687498</v>
          </cell>
          <cell r="AK40">
            <v>50519.966639999999</v>
          </cell>
          <cell r="AL40">
            <v>343075.78502687498</v>
          </cell>
          <cell r="AM40">
            <v>133756.12161312503</v>
          </cell>
          <cell r="AN40">
            <v>31.375176030285484</v>
          </cell>
          <cell r="AO40">
            <v>83236.154973125027</v>
          </cell>
          <cell r="AP40">
            <v>19.524706479749319</v>
          </cell>
          <cell r="AQ40">
            <v>0.51900000000000002</v>
          </cell>
        </row>
        <row r="41">
          <cell r="B41" t="str">
            <v>CW-E1863CN</v>
          </cell>
          <cell r="D41">
            <v>93</v>
          </cell>
          <cell r="E41">
            <v>93</v>
          </cell>
          <cell r="F41">
            <v>2012.175</v>
          </cell>
          <cell r="G41">
            <v>137043.15913687498</v>
          </cell>
          <cell r="H41">
            <v>7159.0599999999995</v>
          </cell>
          <cell r="K41">
            <v>97322.549790000005</v>
          </cell>
          <cell r="L41">
            <v>104481.60979</v>
          </cell>
          <cell r="M41">
            <v>241524.76892687497</v>
          </cell>
          <cell r="N41">
            <v>1727.751</v>
          </cell>
          <cell r="O41">
            <v>15654.597</v>
          </cell>
          <cell r="P41">
            <v>17382.347999999998</v>
          </cell>
          <cell r="Q41">
            <v>2835.297</v>
          </cell>
          <cell r="R41">
            <v>10991.901</v>
          </cell>
          <cell r="S41">
            <v>0</v>
          </cell>
          <cell r="T41">
            <v>13827.198</v>
          </cell>
          <cell r="U41">
            <v>246087.81692687498</v>
          </cell>
          <cell r="V41">
            <v>26646.498</v>
          </cell>
          <cell r="W41">
            <v>272734.314926875</v>
          </cell>
          <cell r="Y41" t="str">
            <v>CW-E1862CM</v>
          </cell>
          <cell r="Z41" t="str">
            <v>CKD</v>
          </cell>
          <cell r="AA41" t="str">
            <v>CW-E1863CN</v>
          </cell>
          <cell r="AB41">
            <v>360.67</v>
          </cell>
          <cell r="AC41">
            <v>426311.94</v>
          </cell>
          <cell r="AD41">
            <v>246087.81692687498</v>
          </cell>
          <cell r="AE41">
            <v>26646.498</v>
          </cell>
          <cell r="AF41">
            <v>272734.314926875</v>
          </cell>
          <cell r="AG41">
            <v>46468.001459999999</v>
          </cell>
          <cell r="AH41">
            <v>23873.468639999999</v>
          </cell>
          <cell r="AI41">
            <v>70341.470100000006</v>
          </cell>
          <cell r="AJ41">
            <v>292555.81838687498</v>
          </cell>
          <cell r="AK41">
            <v>50519.966639999999</v>
          </cell>
          <cell r="AL41">
            <v>343075.78502687498</v>
          </cell>
          <cell r="AM41">
            <v>133756.12161312503</v>
          </cell>
          <cell r="AN41">
            <v>31.375176030285484</v>
          </cell>
          <cell r="AO41">
            <v>83236.154973125027</v>
          </cell>
          <cell r="AP41">
            <v>19.524706479749319</v>
          </cell>
          <cell r="AQ41">
            <v>0.51900000000000002</v>
          </cell>
        </row>
        <row r="42">
          <cell r="B42" t="str">
            <v>CW-E1867CL</v>
          </cell>
          <cell r="C42" t="str">
            <v>WYZSO1</v>
          </cell>
          <cell r="D42">
            <v>93</v>
          </cell>
          <cell r="E42">
            <v>93.156000000000006</v>
          </cell>
          <cell r="F42">
            <v>2012.175</v>
          </cell>
          <cell r="G42">
            <v>137239.84591807501</v>
          </cell>
          <cell r="H42">
            <v>7537.94</v>
          </cell>
          <cell r="K42">
            <v>112554.39813</v>
          </cell>
          <cell r="L42">
            <v>120092.33813</v>
          </cell>
          <cell r="M42">
            <v>257332.184048075</v>
          </cell>
          <cell r="N42">
            <v>1727.751</v>
          </cell>
          <cell r="O42">
            <v>15654.597</v>
          </cell>
          <cell r="P42">
            <v>17382.347999999998</v>
          </cell>
          <cell r="Q42">
            <v>2835.297</v>
          </cell>
          <cell r="R42">
            <v>10991.901</v>
          </cell>
          <cell r="S42">
            <v>0</v>
          </cell>
          <cell r="T42">
            <v>13827.198</v>
          </cell>
          <cell r="U42">
            <v>261895.23204807501</v>
          </cell>
          <cell r="V42">
            <v>26646.498</v>
          </cell>
          <cell r="W42">
            <v>288541.73004807503</v>
          </cell>
          <cell r="Z42" t="str">
            <v>CKD</v>
          </cell>
          <cell r="AA42" t="str">
            <v>CW-E1867CL</v>
          </cell>
          <cell r="AB42">
            <v>360.67</v>
          </cell>
          <cell r="AC42">
            <v>426311.94</v>
          </cell>
          <cell r="AD42">
            <v>261895.23204807501</v>
          </cell>
          <cell r="AE42">
            <v>26646.498</v>
          </cell>
          <cell r="AF42">
            <v>288541.73004807503</v>
          </cell>
          <cell r="AG42">
            <v>46468.001459999999</v>
          </cell>
          <cell r="AH42">
            <v>23873.468639999999</v>
          </cell>
          <cell r="AI42">
            <v>70341.470100000006</v>
          </cell>
          <cell r="AJ42">
            <v>308363.23350807501</v>
          </cell>
          <cell r="AK42">
            <v>50519.966639999999</v>
          </cell>
          <cell r="AL42">
            <v>358883.200148075</v>
          </cell>
          <cell r="AM42">
            <v>117948.706491925</v>
          </cell>
          <cell r="AN42">
            <v>27.667230359985929</v>
          </cell>
          <cell r="AO42">
            <v>67428.739851924998</v>
          </cell>
          <cell r="AP42">
            <v>15.816760809449764</v>
          </cell>
          <cell r="AQ42">
            <v>0.51900000000000002</v>
          </cell>
        </row>
        <row r="43">
          <cell r="B43" t="str">
            <v>CW-E1867HL</v>
          </cell>
          <cell r="D43">
            <v>99</v>
          </cell>
          <cell r="E43">
            <v>99</v>
          </cell>
          <cell r="F43">
            <v>2317.0608400000001</v>
          </cell>
          <cell r="G43">
            <v>147606.25982099702</v>
          </cell>
          <cell r="H43">
            <v>7225.3099999999995</v>
          </cell>
          <cell r="K43">
            <v>98409.585930000001</v>
          </cell>
          <cell r="L43">
            <v>105634.89593</v>
          </cell>
          <cell r="M43">
            <v>253241.15575099702</v>
          </cell>
          <cell r="N43">
            <v>1807.6470000000002</v>
          </cell>
          <cell r="O43">
            <v>16378.509000000002</v>
          </cell>
          <cell r="P43">
            <v>18186.156000000003</v>
          </cell>
          <cell r="Q43">
            <v>2966.4090000000001</v>
          </cell>
          <cell r="R43">
            <v>11500.197</v>
          </cell>
          <cell r="S43">
            <v>0</v>
          </cell>
          <cell r="T43">
            <v>14466.606</v>
          </cell>
          <cell r="U43">
            <v>258015.21175099703</v>
          </cell>
          <cell r="V43">
            <v>27878.706000000002</v>
          </cell>
          <cell r="W43">
            <v>285893.917750997</v>
          </cell>
          <cell r="Y43" t="str">
            <v>CW-E2262CM</v>
          </cell>
          <cell r="Z43" t="str">
            <v>CKD</v>
          </cell>
          <cell r="AA43" t="str">
            <v>CW-E1867HL</v>
          </cell>
          <cell r="AB43">
            <v>360.67</v>
          </cell>
          <cell r="AC43">
            <v>426311.94</v>
          </cell>
          <cell r="AD43">
            <v>258015.21175099703</v>
          </cell>
          <cell r="AE43">
            <v>27878.706000000002</v>
          </cell>
          <cell r="AF43">
            <v>285893.917750997</v>
          </cell>
          <cell r="AG43">
            <v>46468.001459999999</v>
          </cell>
          <cell r="AH43">
            <v>23873.468639999999</v>
          </cell>
          <cell r="AI43">
            <v>70341.470100000006</v>
          </cell>
          <cell r="AJ43">
            <v>304483.21321099706</v>
          </cell>
          <cell r="AK43">
            <v>51752.174639999997</v>
          </cell>
          <cell r="AL43">
            <v>356235.38785099704</v>
          </cell>
          <cell r="AM43">
            <v>121828.72678900295</v>
          </cell>
          <cell r="AN43">
            <v>28.577366796013958</v>
          </cell>
          <cell r="AO43">
            <v>70076.552149002964</v>
          </cell>
          <cell r="AP43">
            <v>16.437858191117744</v>
          </cell>
          <cell r="AQ43">
            <v>0.54300000000000004</v>
          </cell>
        </row>
        <row r="44">
          <cell r="B44" t="str">
            <v>CW-E2262CM</v>
          </cell>
          <cell r="C44" t="str">
            <v>WYZRVA</v>
          </cell>
          <cell r="D44">
            <v>99</v>
          </cell>
          <cell r="E44">
            <v>99</v>
          </cell>
          <cell r="F44">
            <v>2317.0608400000001</v>
          </cell>
          <cell r="G44">
            <v>147606.25982099702</v>
          </cell>
          <cell r="H44">
            <v>7225.3099999999995</v>
          </cell>
          <cell r="K44">
            <v>98409.585930000001</v>
          </cell>
          <cell r="L44">
            <v>105634.89593</v>
          </cell>
          <cell r="M44">
            <v>253241.15575099702</v>
          </cell>
          <cell r="N44">
            <v>1807.6470000000002</v>
          </cell>
          <cell r="O44">
            <v>16378.509000000002</v>
          </cell>
          <cell r="P44">
            <v>18186.156000000003</v>
          </cell>
          <cell r="Q44">
            <v>2966.4090000000001</v>
          </cell>
          <cell r="R44">
            <v>11500.197</v>
          </cell>
          <cell r="S44">
            <v>0</v>
          </cell>
          <cell r="T44">
            <v>14466.606</v>
          </cell>
          <cell r="U44">
            <v>258015.21175099703</v>
          </cell>
          <cell r="V44">
            <v>27878.706000000002</v>
          </cell>
          <cell r="W44">
            <v>285893.917750997</v>
          </cell>
          <cell r="Z44" t="str">
            <v>CKD</v>
          </cell>
          <cell r="AA44" t="str">
            <v>CW-E2262CM</v>
          </cell>
          <cell r="AB44">
            <v>360.67</v>
          </cell>
          <cell r="AC44">
            <v>426311.94</v>
          </cell>
          <cell r="AD44">
            <v>258015.21175099703</v>
          </cell>
          <cell r="AE44">
            <v>27878.706000000002</v>
          </cell>
          <cell r="AF44">
            <v>285893.917750997</v>
          </cell>
          <cell r="AG44">
            <v>46468.001459999999</v>
          </cell>
          <cell r="AH44">
            <v>23873.468639999999</v>
          </cell>
          <cell r="AI44">
            <v>70341.470100000006</v>
          </cell>
          <cell r="AJ44">
            <v>304483.21321099706</v>
          </cell>
          <cell r="AK44">
            <v>51752.174639999997</v>
          </cell>
          <cell r="AL44">
            <v>356235.38785099704</v>
          </cell>
          <cell r="AM44">
            <v>121828.72678900295</v>
          </cell>
          <cell r="AN44">
            <v>28.577366796013958</v>
          </cell>
          <cell r="AO44">
            <v>70076.552149002964</v>
          </cell>
          <cell r="AP44">
            <v>16.437858191117744</v>
          </cell>
          <cell r="AQ44">
            <v>0.54300000000000004</v>
          </cell>
        </row>
        <row r="45">
          <cell r="B45" t="str">
            <v>CW-E2262CR</v>
          </cell>
          <cell r="D45">
            <v>99</v>
          </cell>
          <cell r="E45">
            <v>99</v>
          </cell>
          <cell r="F45">
            <v>2317.0608400000001</v>
          </cell>
          <cell r="G45">
            <v>147606.25982099702</v>
          </cell>
          <cell r="H45">
            <v>7225.3099999999995</v>
          </cell>
          <cell r="K45">
            <v>98409.585930000001</v>
          </cell>
          <cell r="L45">
            <v>105634.89593</v>
          </cell>
          <cell r="M45">
            <v>253241.15575099702</v>
          </cell>
          <cell r="N45">
            <v>1807.6470000000002</v>
          </cell>
          <cell r="O45">
            <v>16378.509000000002</v>
          </cell>
          <cell r="P45">
            <v>18186.156000000003</v>
          </cell>
          <cell r="Q45">
            <v>2966.4090000000001</v>
          </cell>
          <cell r="R45">
            <v>11500.197</v>
          </cell>
          <cell r="S45">
            <v>0</v>
          </cell>
          <cell r="T45">
            <v>14466.606</v>
          </cell>
          <cell r="U45">
            <v>258015.21175099703</v>
          </cell>
          <cell r="V45">
            <v>27878.706000000002</v>
          </cell>
          <cell r="W45">
            <v>285893.917750997</v>
          </cell>
          <cell r="Y45" t="str">
            <v>CW-E2262CM</v>
          </cell>
          <cell r="Z45" t="str">
            <v>CKD</v>
          </cell>
          <cell r="AA45" t="str">
            <v>CW-E2262CR</v>
          </cell>
          <cell r="AB45">
            <v>360.67</v>
          </cell>
          <cell r="AC45">
            <v>426311.94</v>
          </cell>
          <cell r="AD45">
            <v>258015.21175099703</v>
          </cell>
          <cell r="AE45">
            <v>27878.706000000002</v>
          </cell>
          <cell r="AF45">
            <v>285893.917750997</v>
          </cell>
          <cell r="AG45">
            <v>46468.001459999999</v>
          </cell>
          <cell r="AH45">
            <v>23873.468639999999</v>
          </cell>
          <cell r="AI45">
            <v>70341.470100000006</v>
          </cell>
          <cell r="AJ45">
            <v>304483.21321099706</v>
          </cell>
          <cell r="AK45">
            <v>51752.174639999997</v>
          </cell>
          <cell r="AL45">
            <v>356235.38785099704</v>
          </cell>
          <cell r="AM45">
            <v>121828.72678900295</v>
          </cell>
          <cell r="AN45">
            <v>28.577366796013958</v>
          </cell>
          <cell r="AO45">
            <v>70076.552149002964</v>
          </cell>
          <cell r="AP45">
            <v>16.437858191117744</v>
          </cell>
          <cell r="AQ45">
            <v>0.54300000000000004</v>
          </cell>
        </row>
        <row r="46">
          <cell r="B46" t="str">
            <v>CW-E2263CL</v>
          </cell>
          <cell r="D46">
            <v>99</v>
          </cell>
          <cell r="E46">
            <v>99.156000000000006</v>
          </cell>
          <cell r="F46">
            <v>2317.0608400000001</v>
          </cell>
          <cell r="G46">
            <v>147802.94660219701</v>
          </cell>
          <cell r="H46">
            <v>10872.189999999999</v>
          </cell>
          <cell r="K46">
            <v>113639.74084</v>
          </cell>
          <cell r="L46">
            <v>124511.93084</v>
          </cell>
          <cell r="M46">
            <v>272314.877442197</v>
          </cell>
          <cell r="N46">
            <v>1807.6470000000002</v>
          </cell>
          <cell r="O46">
            <v>16378.509000000002</v>
          </cell>
          <cell r="P46">
            <v>18186.156000000003</v>
          </cell>
          <cell r="Q46">
            <v>2966.4090000000001</v>
          </cell>
          <cell r="R46">
            <v>11500.197</v>
          </cell>
          <cell r="S46">
            <v>0</v>
          </cell>
          <cell r="T46">
            <v>14466.606</v>
          </cell>
          <cell r="U46">
            <v>277088.93344219698</v>
          </cell>
          <cell r="V46">
            <v>27878.706000000002</v>
          </cell>
          <cell r="W46">
            <v>304967.63944219699</v>
          </cell>
          <cell r="Y46" t="str">
            <v>CW-E2263CN</v>
          </cell>
          <cell r="Z46" t="str">
            <v>CKD</v>
          </cell>
          <cell r="AA46" t="str">
            <v>CW-E2263CL</v>
          </cell>
          <cell r="AB46">
            <v>360.67</v>
          </cell>
          <cell r="AC46">
            <v>426311.94</v>
          </cell>
          <cell r="AD46">
            <v>277088.93344219698</v>
          </cell>
          <cell r="AE46">
            <v>27878.706000000002</v>
          </cell>
          <cell r="AF46">
            <v>304967.63944219699</v>
          </cell>
          <cell r="AG46">
            <v>46468.001459999999</v>
          </cell>
          <cell r="AH46">
            <v>23873.468639999999</v>
          </cell>
          <cell r="AI46">
            <v>70341.470100000006</v>
          </cell>
          <cell r="AJ46">
            <v>323556.93490219698</v>
          </cell>
          <cell r="AK46">
            <v>51752.174639999997</v>
          </cell>
          <cell r="AL46">
            <v>375309.10954219697</v>
          </cell>
          <cell r="AM46">
            <v>102755.00509780302</v>
          </cell>
          <cell r="AN46">
            <v>24.103243530500933</v>
          </cell>
          <cell r="AO46">
            <v>51002.830457803037</v>
          </cell>
          <cell r="AP46">
            <v>11.963734925604721</v>
          </cell>
          <cell r="AQ46">
            <v>0.54300000000000004</v>
          </cell>
        </row>
        <row r="47">
          <cell r="B47" t="str">
            <v>CW-E2263CN</v>
          </cell>
          <cell r="C47" t="str">
            <v>WYZBGH</v>
          </cell>
          <cell r="D47">
            <v>99</v>
          </cell>
          <cell r="E47">
            <v>99.156000000000006</v>
          </cell>
          <cell r="F47">
            <v>2317.0608400000001</v>
          </cell>
          <cell r="G47">
            <v>147802.94660219701</v>
          </cell>
          <cell r="H47">
            <v>10872.189999999999</v>
          </cell>
          <cell r="K47">
            <v>113639.74084</v>
          </cell>
          <cell r="L47">
            <v>124511.93084</v>
          </cell>
          <cell r="M47">
            <v>272314.877442197</v>
          </cell>
          <cell r="N47">
            <v>1807.6470000000002</v>
          </cell>
          <cell r="O47">
            <v>16378.509000000002</v>
          </cell>
          <cell r="P47">
            <v>18186.156000000003</v>
          </cell>
          <cell r="Q47">
            <v>2966.4090000000001</v>
          </cell>
          <cell r="R47">
            <v>11500.197</v>
          </cell>
          <cell r="S47">
            <v>0</v>
          </cell>
          <cell r="T47">
            <v>14466.606</v>
          </cell>
          <cell r="U47">
            <v>277088.93344219698</v>
          </cell>
          <cell r="V47">
            <v>27878.706000000002</v>
          </cell>
          <cell r="W47">
            <v>304967.63944219699</v>
          </cell>
          <cell r="Z47" t="str">
            <v>CKD</v>
          </cell>
          <cell r="AA47" t="str">
            <v>CW-E2263CN</v>
          </cell>
          <cell r="AB47">
            <v>360.67</v>
          </cell>
          <cell r="AC47">
            <v>426311.94</v>
          </cell>
          <cell r="AD47">
            <v>277088.93344219698</v>
          </cell>
          <cell r="AE47">
            <v>27878.706000000002</v>
          </cell>
          <cell r="AF47">
            <v>304967.63944219699</v>
          </cell>
          <cell r="AG47">
            <v>46468.001459999999</v>
          </cell>
          <cell r="AH47">
            <v>23873.468639999999</v>
          </cell>
          <cell r="AI47">
            <v>70341.470100000006</v>
          </cell>
          <cell r="AJ47">
            <v>323556.93490219698</v>
          </cell>
          <cell r="AK47">
            <v>51752.174639999997</v>
          </cell>
          <cell r="AL47">
            <v>375309.10954219697</v>
          </cell>
          <cell r="AM47">
            <v>102755.00509780302</v>
          </cell>
          <cell r="AN47">
            <v>24.103243530500933</v>
          </cell>
          <cell r="AO47">
            <v>51002.830457803037</v>
          </cell>
          <cell r="AP47">
            <v>11.963734925604721</v>
          </cell>
          <cell r="AQ47">
            <v>0.54300000000000004</v>
          </cell>
        </row>
        <row r="48">
          <cell r="B48" t="str">
            <v>CW-E2267CL</v>
          </cell>
          <cell r="C48" t="str">
            <v>WYZSO1</v>
          </cell>
          <cell r="D48">
            <v>99</v>
          </cell>
          <cell r="E48">
            <v>99.156000000000006</v>
          </cell>
          <cell r="F48">
            <v>2317.0608400000001</v>
          </cell>
          <cell r="G48">
            <v>147802.94660219701</v>
          </cell>
          <cell r="H48">
            <v>7604.19</v>
          </cell>
          <cell r="K48">
            <v>113639.74084</v>
          </cell>
          <cell r="L48">
            <v>121243.93084</v>
          </cell>
          <cell r="M48">
            <v>269046.877442197</v>
          </cell>
          <cell r="N48">
            <v>1807.6470000000002</v>
          </cell>
          <cell r="O48">
            <v>16378.509000000002</v>
          </cell>
          <cell r="P48">
            <v>18186.156000000003</v>
          </cell>
          <cell r="Q48">
            <v>2966.4090000000001</v>
          </cell>
          <cell r="R48">
            <v>11500.197</v>
          </cell>
          <cell r="S48">
            <v>0</v>
          </cell>
          <cell r="T48">
            <v>14466.606</v>
          </cell>
          <cell r="U48">
            <v>273820.93344219698</v>
          </cell>
          <cell r="V48">
            <v>27878.706000000002</v>
          </cell>
          <cell r="W48">
            <v>301699.63944219699</v>
          </cell>
          <cell r="Z48" t="str">
            <v>CKD</v>
          </cell>
          <cell r="AA48" t="str">
            <v>CW-E2267CL</v>
          </cell>
          <cell r="AB48">
            <v>360.67</v>
          </cell>
          <cell r="AC48">
            <v>426311.94</v>
          </cell>
          <cell r="AD48">
            <v>273820.93344219698</v>
          </cell>
          <cell r="AE48">
            <v>27878.706000000002</v>
          </cell>
          <cell r="AF48">
            <v>301699.63944219699</v>
          </cell>
          <cell r="AG48">
            <v>46468.001459999999</v>
          </cell>
          <cell r="AH48">
            <v>23873.468639999999</v>
          </cell>
          <cell r="AI48">
            <v>70341.470100000006</v>
          </cell>
          <cell r="AJ48">
            <v>320288.93490219698</v>
          </cell>
          <cell r="AK48">
            <v>51752.174639999997</v>
          </cell>
          <cell r="AL48">
            <v>372041.10954219697</v>
          </cell>
          <cell r="AM48">
            <v>106023.00509780302</v>
          </cell>
          <cell r="AN48">
            <v>24.869818353622236</v>
          </cell>
          <cell r="AO48">
            <v>54270.830457803037</v>
          </cell>
          <cell r="AP48">
            <v>12.730309748726023</v>
          </cell>
          <cell r="AQ48">
            <v>0.54300000000000004</v>
          </cell>
        </row>
        <row r="49">
          <cell r="B49" t="str">
            <v>CW-F1860CI</v>
          </cell>
          <cell r="C49" t="str">
            <v>DWZIDA</v>
          </cell>
          <cell r="F49">
            <v>1644.6610599999999</v>
          </cell>
          <cell r="G49">
            <v>16173.473514460498</v>
          </cell>
          <cell r="H49">
            <v>21455.98</v>
          </cell>
          <cell r="K49">
            <v>32795.63235</v>
          </cell>
          <cell r="L49">
            <v>54251.612349999996</v>
          </cell>
          <cell r="M49">
            <v>70425.085864460489</v>
          </cell>
          <cell r="N49">
            <v>1218.414</v>
          </cell>
          <cell r="O49">
            <v>11039.657999999999</v>
          </cell>
          <cell r="P49">
            <v>12258.072</v>
          </cell>
          <cell r="Q49">
            <v>1999.4579999999999</v>
          </cell>
          <cell r="R49">
            <v>7751.5140000000001</v>
          </cell>
          <cell r="S49">
            <v>0</v>
          </cell>
          <cell r="T49">
            <v>9750.9719999999998</v>
          </cell>
          <cell r="U49">
            <v>73642.957864460492</v>
          </cell>
          <cell r="V49">
            <v>18791.171999999999</v>
          </cell>
          <cell r="W49">
            <v>92434.129864460498</v>
          </cell>
          <cell r="Z49" t="str">
            <v>CKD</v>
          </cell>
          <cell r="AA49" t="str">
            <v>CW-F1860CI</v>
          </cell>
          <cell r="AB49">
            <v>72.472399999999993</v>
          </cell>
          <cell r="AC49">
            <v>85662.376799999984</v>
          </cell>
          <cell r="AD49">
            <v>73642.957864460492</v>
          </cell>
          <cell r="AE49">
            <v>18791.171999999999</v>
          </cell>
          <cell r="AF49">
            <v>92434.129864460498</v>
          </cell>
          <cell r="AG49">
            <v>9337.1990711999988</v>
          </cell>
          <cell r="AH49">
            <v>4797.0931007999989</v>
          </cell>
          <cell r="AI49">
            <v>14134.292171999998</v>
          </cell>
          <cell r="AJ49">
            <v>82980.156935660489</v>
          </cell>
          <cell r="AK49">
            <v>23588.265100799996</v>
          </cell>
          <cell r="AL49">
            <v>106568.42203646048</v>
          </cell>
          <cell r="AM49">
            <v>2682.219864339495</v>
          </cell>
          <cell r="AN49">
            <v>3.131152747024287</v>
          </cell>
          <cell r="AO49">
            <v>-20906.045236460501</v>
          </cell>
          <cell r="AP49">
            <v>-24.405165975339251</v>
          </cell>
          <cell r="AQ49">
            <v>0.36599999999999999</v>
          </cell>
        </row>
        <row r="50">
          <cell r="B50" t="str">
            <v>CW-F2460CI</v>
          </cell>
          <cell r="C50" t="str">
            <v>DWZIDA</v>
          </cell>
          <cell r="F50">
            <v>2440.9024199999999</v>
          </cell>
          <cell r="G50">
            <v>24003.651330598503</v>
          </cell>
          <cell r="H50">
            <v>25640</v>
          </cell>
          <cell r="K50">
            <v>39464.041510000003</v>
          </cell>
          <cell r="L50">
            <v>65104.041510000003</v>
          </cell>
          <cell r="M50">
            <v>89107.692840598509</v>
          </cell>
          <cell r="N50">
            <v>1464.76</v>
          </cell>
          <cell r="O50">
            <v>13271.72</v>
          </cell>
          <cell r="P50">
            <v>14736.48</v>
          </cell>
          <cell r="Q50">
            <v>2403.7199999999998</v>
          </cell>
          <cell r="R50">
            <v>9318.76</v>
          </cell>
          <cell r="S50">
            <v>0</v>
          </cell>
          <cell r="T50">
            <v>11722.48</v>
          </cell>
          <cell r="U50">
            <v>92976.172840598505</v>
          </cell>
          <cell r="V50">
            <v>22590.48</v>
          </cell>
          <cell r="W50">
            <v>115566.6528405985</v>
          </cell>
          <cell r="Z50" t="str">
            <v>CKD</v>
          </cell>
          <cell r="AA50" t="str">
            <v>CW-F2460CI</v>
          </cell>
          <cell r="AB50">
            <v>85.422700000000006</v>
          </cell>
          <cell r="AC50">
            <v>100969.6314</v>
          </cell>
          <cell r="AD50">
            <v>92976.172840598505</v>
          </cell>
          <cell r="AE50">
            <v>22590.48</v>
          </cell>
          <cell r="AF50">
            <v>115566.6528405985</v>
          </cell>
          <cell r="AG50">
            <v>11005.689822599999</v>
          </cell>
          <cell r="AH50">
            <v>5654.2993583999996</v>
          </cell>
          <cell r="AI50">
            <v>16659.989180999997</v>
          </cell>
          <cell r="AJ50">
            <v>103981.86266319851</v>
          </cell>
          <cell r="AK50">
            <v>28244.779358399999</v>
          </cell>
          <cell r="AL50">
            <v>132226.6420215985</v>
          </cell>
          <cell r="AM50">
            <v>-3012.2312631985114</v>
          </cell>
          <cell r="AN50">
            <v>-2.9833042088321533</v>
          </cell>
          <cell r="AO50">
            <v>-31257.0106215985</v>
          </cell>
          <cell r="AP50">
            <v>-30.956843348047023</v>
          </cell>
          <cell r="AQ50">
            <v>0.44</v>
          </cell>
        </row>
        <row r="51">
          <cell r="B51" t="str">
            <v>CW-L0960CI</v>
          </cell>
          <cell r="C51" t="str">
            <v>DWZIDA</v>
          </cell>
          <cell r="F51">
            <v>1067.97848</v>
          </cell>
          <cell r="G51">
            <v>10502.420273934</v>
          </cell>
          <cell r="H51">
            <v>17706.449999999997</v>
          </cell>
          <cell r="I51">
            <v>63300</v>
          </cell>
          <cell r="K51">
            <v>21429.45621</v>
          </cell>
          <cell r="L51">
            <v>102435.90621</v>
          </cell>
          <cell r="M51">
            <v>112938.326483934</v>
          </cell>
          <cell r="N51">
            <v>942.10699999999986</v>
          </cell>
          <cell r="O51">
            <v>8536.128999999999</v>
          </cell>
          <cell r="P51">
            <v>9478.235999999999</v>
          </cell>
          <cell r="Q51">
            <v>1546.0289999999998</v>
          </cell>
          <cell r="R51">
            <v>5993.6569999999992</v>
          </cell>
          <cell r="S51">
            <v>0</v>
          </cell>
          <cell r="T51">
            <v>7539.6859999999988</v>
          </cell>
          <cell r="U51">
            <v>115426.462483934</v>
          </cell>
          <cell r="V51">
            <v>14529.785999999998</v>
          </cell>
          <cell r="W51">
            <v>129956.24848393399</v>
          </cell>
          <cell r="Z51" t="str">
            <v>CKD</v>
          </cell>
          <cell r="AA51" t="str">
            <v>CW-L0960CI</v>
          </cell>
          <cell r="AB51">
            <v>110.6999</v>
          </cell>
          <cell r="AC51">
            <v>130847.2818</v>
          </cell>
          <cell r="AD51">
            <v>115426.462483934</v>
          </cell>
          <cell r="AE51">
            <v>14529.785999999998</v>
          </cell>
          <cell r="AF51">
            <v>129956.24848393399</v>
          </cell>
          <cell r="AG51">
            <v>14262.353716199999</v>
          </cell>
          <cell r="AH51">
            <v>7327.4477808000001</v>
          </cell>
          <cell r="AI51">
            <v>21589.801497</v>
          </cell>
          <cell r="AJ51">
            <v>129688.816200134</v>
          </cell>
          <cell r="AK51">
            <v>21857.233780799997</v>
          </cell>
          <cell r="AL51">
            <v>151546.04998093398</v>
          </cell>
          <cell r="AM51">
            <v>1158.4655998660019</v>
          </cell>
          <cell r="AN51">
            <v>0.88535702379871817</v>
          </cell>
          <cell r="AO51">
            <v>-20698.768180933985</v>
          </cell>
          <cell r="AP51">
            <v>-15.819028027324283</v>
          </cell>
          <cell r="AQ51">
            <v>0.28299999999999997</v>
          </cell>
        </row>
        <row r="52">
          <cell r="B52" t="str">
            <v>CW-L1260CI</v>
          </cell>
          <cell r="C52" t="str">
            <v>DWZIDA</v>
          </cell>
          <cell r="E52">
            <v>8.2561199999999992</v>
          </cell>
          <cell r="G52">
            <v>10409.420948723997</v>
          </cell>
          <cell r="H52">
            <v>17335.419999999998</v>
          </cell>
          <cell r="I52">
            <v>64000</v>
          </cell>
          <cell r="K52">
            <v>27999.25</v>
          </cell>
          <cell r="L52">
            <v>109334.67</v>
          </cell>
          <cell r="M52">
            <v>119744.090948724</v>
          </cell>
          <cell r="N52">
            <v>1018.674</v>
          </cell>
          <cell r="O52">
            <v>9229.8780000000006</v>
          </cell>
          <cell r="P52">
            <v>10248.552</v>
          </cell>
          <cell r="Q52">
            <v>1671.6779999999999</v>
          </cell>
          <cell r="R52">
            <v>6480.7739999999994</v>
          </cell>
          <cell r="S52">
            <v>0</v>
          </cell>
          <cell r="T52">
            <v>8152.4519999999993</v>
          </cell>
          <cell r="U52">
            <v>122434.442948724</v>
          </cell>
          <cell r="V52">
            <v>15710.652</v>
          </cell>
          <cell r="W52">
            <v>138145.094948724</v>
          </cell>
          <cell r="Z52" t="str">
            <v>CKD</v>
          </cell>
          <cell r="AA52" t="str">
            <v>CW-L1260CI</v>
          </cell>
          <cell r="AB52">
            <v>116</v>
          </cell>
          <cell r="AC52">
            <v>137112</v>
          </cell>
          <cell r="AD52">
            <v>122434.442948724</v>
          </cell>
          <cell r="AE52">
            <v>15710.652</v>
          </cell>
          <cell r="AF52">
            <v>138145.094948724</v>
          </cell>
          <cell r="AG52">
            <v>14945.208000000001</v>
          </cell>
          <cell r="AH52">
            <v>7678.2719999999999</v>
          </cell>
          <cell r="AI52">
            <v>22623.48</v>
          </cell>
          <cell r="AJ52">
            <v>137379.65094872401</v>
          </cell>
          <cell r="AK52">
            <v>23388.923999999999</v>
          </cell>
          <cell r="AL52">
            <v>160768.57494872401</v>
          </cell>
          <cell r="AM52">
            <v>-267.65094872401096</v>
          </cell>
          <cell r="AN52">
            <v>-0.1952060714773404</v>
          </cell>
          <cell r="AO52">
            <v>-23656.57494872401</v>
          </cell>
          <cell r="AP52">
            <v>-17.253467930395598</v>
          </cell>
          <cell r="AQ52">
            <v>0.30599999999999999</v>
          </cell>
        </row>
        <row r="53">
          <cell r="B53" t="str">
            <v>GA-0760PHR</v>
          </cell>
          <cell r="C53" t="str">
            <v>DWXBAR</v>
          </cell>
          <cell r="E53">
            <v>5.13</v>
          </cell>
          <cell r="F53">
            <v>1504.0306399999999</v>
          </cell>
          <cell r="G53">
            <v>21258.493662461999</v>
          </cell>
          <cell r="H53">
            <v>66667.83</v>
          </cell>
          <cell r="K53">
            <v>137184.96526</v>
          </cell>
          <cell r="L53">
            <v>203852.79525999998</v>
          </cell>
          <cell r="M53">
            <v>225111.28892246197</v>
          </cell>
          <cell r="N53">
            <v>3249.1039999999998</v>
          </cell>
          <cell r="O53">
            <v>29439.088</v>
          </cell>
          <cell r="P53">
            <v>32688.191999999999</v>
          </cell>
          <cell r="Q53">
            <v>5331.8879999999999</v>
          </cell>
          <cell r="R53">
            <v>20670.703999999998</v>
          </cell>
          <cell r="S53">
            <v>0</v>
          </cell>
          <cell r="T53">
            <v>26002.591999999997</v>
          </cell>
          <cell r="U53">
            <v>233692.28092246197</v>
          </cell>
          <cell r="V53">
            <v>50109.792000000001</v>
          </cell>
          <cell r="W53">
            <v>283802.07292246196</v>
          </cell>
          <cell r="Z53" t="str">
            <v>분리형</v>
          </cell>
          <cell r="AA53" t="str">
            <v>GA-0760PHR</v>
          </cell>
          <cell r="AB53">
            <v>345</v>
          </cell>
          <cell r="AC53">
            <v>407790</v>
          </cell>
          <cell r="AD53">
            <v>233692.28092246197</v>
          </cell>
          <cell r="AE53">
            <v>50109.792000000001</v>
          </cell>
          <cell r="AF53">
            <v>283802.07292246196</v>
          </cell>
          <cell r="AG53">
            <v>44449.11</v>
          </cell>
          <cell r="AH53">
            <v>22836.240000000002</v>
          </cell>
          <cell r="AI53">
            <v>67285.350000000006</v>
          </cell>
          <cell r="AJ53">
            <v>278141.39092246199</v>
          </cell>
          <cell r="AK53">
            <v>72946.032000000007</v>
          </cell>
          <cell r="AL53">
            <v>351087.42292246199</v>
          </cell>
          <cell r="AM53">
            <v>129648.60907753801</v>
          </cell>
          <cell r="AN53">
            <v>31.792983907780481</v>
          </cell>
          <cell r="AO53">
            <v>56702.577077538008</v>
          </cell>
          <cell r="AP53">
            <v>13.904847366913856</v>
          </cell>
          <cell r="AQ53">
            <v>0.97599999999999998</v>
          </cell>
        </row>
        <row r="54">
          <cell r="B54" t="str">
            <v>GA-0761GC</v>
          </cell>
          <cell r="C54" t="str">
            <v>SIXGSP</v>
          </cell>
          <cell r="E54">
            <v>4.1477899999999996</v>
          </cell>
          <cell r="F54">
            <v>295.17372</v>
          </cell>
          <cell r="G54">
            <v>8132.3025333839996</v>
          </cell>
          <cell r="H54">
            <v>87476.08</v>
          </cell>
          <cell r="K54">
            <v>39908.216339999999</v>
          </cell>
          <cell r="L54">
            <v>127384.29634</v>
          </cell>
          <cell r="M54">
            <v>135516.59887338401</v>
          </cell>
          <cell r="N54">
            <v>1917.5039999999999</v>
          </cell>
          <cell r="O54">
            <v>17373.887999999999</v>
          </cell>
          <cell r="P54">
            <v>19291.392</v>
          </cell>
          <cell r="Q54">
            <v>3146.6879999999996</v>
          </cell>
          <cell r="R54">
            <v>12199.103999999999</v>
          </cell>
          <cell r="S54">
            <v>0</v>
          </cell>
          <cell r="T54">
            <v>15345.791999999999</v>
          </cell>
          <cell r="U54">
            <v>140580.79087338402</v>
          </cell>
          <cell r="V54">
            <v>29572.991999999998</v>
          </cell>
          <cell r="W54">
            <v>170153.78287338401</v>
          </cell>
          <cell r="Z54" t="str">
            <v>창문형</v>
          </cell>
          <cell r="AA54" t="str">
            <v>GA-0761GC</v>
          </cell>
          <cell r="AB54">
            <v>345</v>
          </cell>
          <cell r="AC54">
            <v>407790</v>
          </cell>
          <cell r="AD54">
            <v>140580.79087338402</v>
          </cell>
          <cell r="AE54">
            <v>29572.991999999998</v>
          </cell>
          <cell r="AF54">
            <v>170153.78287338401</v>
          </cell>
          <cell r="AG54">
            <v>44449.11</v>
          </cell>
          <cell r="AH54">
            <v>22836.240000000002</v>
          </cell>
          <cell r="AI54">
            <v>67285.350000000006</v>
          </cell>
          <cell r="AJ54">
            <v>185029.90087338403</v>
          </cell>
          <cell r="AK54">
            <v>52409.232000000004</v>
          </cell>
          <cell r="AL54">
            <v>237439.13287338405</v>
          </cell>
          <cell r="AM54">
            <v>222760.09912661597</v>
          </cell>
          <cell r="AN54">
            <v>54.626179927564664</v>
          </cell>
          <cell r="AO54">
            <v>170350.86712661595</v>
          </cell>
          <cell r="AP54">
            <v>41.774164919840103</v>
          </cell>
          <cell r="AQ54">
            <v>0.57599999999999996</v>
          </cell>
        </row>
        <row r="55">
          <cell r="B55" t="str">
            <v>GA-0762GC</v>
          </cell>
          <cell r="E55">
            <v>4.1477899999999996</v>
          </cell>
          <cell r="F55">
            <v>295.17372</v>
          </cell>
          <cell r="G55">
            <v>8132.3025333839996</v>
          </cell>
          <cell r="H55">
            <v>87476.08</v>
          </cell>
          <cell r="K55">
            <v>39908.216339999999</v>
          </cell>
          <cell r="L55">
            <v>127384.29634</v>
          </cell>
          <cell r="M55">
            <v>135516.59887338401</v>
          </cell>
          <cell r="N55">
            <v>1917.5039999999999</v>
          </cell>
          <cell r="O55">
            <v>17373.887999999999</v>
          </cell>
          <cell r="P55">
            <v>19291.392</v>
          </cell>
          <cell r="Q55">
            <v>3146.6879999999996</v>
          </cell>
          <cell r="R55">
            <v>12199.103999999999</v>
          </cell>
          <cell r="S55">
            <v>0</v>
          </cell>
          <cell r="T55">
            <v>15345.791999999999</v>
          </cell>
          <cell r="U55">
            <v>140580.79087338402</v>
          </cell>
          <cell r="V55">
            <v>29572.991999999998</v>
          </cell>
          <cell r="W55">
            <v>170153.78287338401</v>
          </cell>
          <cell r="Y55" t="str">
            <v>GA-0761GC</v>
          </cell>
          <cell r="Z55" t="str">
            <v>창문형</v>
          </cell>
          <cell r="AA55" t="str">
            <v>GA-0762GC</v>
          </cell>
          <cell r="AB55">
            <v>345</v>
          </cell>
          <cell r="AC55">
            <v>407790</v>
          </cell>
          <cell r="AD55">
            <v>140580.79087338402</v>
          </cell>
          <cell r="AE55">
            <v>29572.991999999998</v>
          </cell>
          <cell r="AF55">
            <v>170153.78287338401</v>
          </cell>
          <cell r="AG55">
            <v>44449.11</v>
          </cell>
          <cell r="AH55">
            <v>22836.240000000002</v>
          </cell>
          <cell r="AI55">
            <v>67285.350000000006</v>
          </cell>
          <cell r="AJ55">
            <v>185029.90087338403</v>
          </cell>
          <cell r="AK55">
            <v>52409.232000000004</v>
          </cell>
          <cell r="AL55">
            <v>237439.13287338405</v>
          </cell>
          <cell r="AM55">
            <v>222760.09912661597</v>
          </cell>
          <cell r="AN55">
            <v>54.626179927564664</v>
          </cell>
          <cell r="AO55">
            <v>170350.86712661595</v>
          </cell>
          <cell r="AP55">
            <v>41.774164919840103</v>
          </cell>
          <cell r="AQ55">
            <v>0.57599999999999996</v>
          </cell>
        </row>
        <row r="56">
          <cell r="B56" t="str">
            <v>GA-0950RCR</v>
          </cell>
          <cell r="C56" t="str">
            <v>EWQSAP</v>
          </cell>
          <cell r="E56">
            <v>10.58797</v>
          </cell>
          <cell r="F56">
            <v>1822.1</v>
          </cell>
          <cell r="G56">
            <v>31267.841785718996</v>
          </cell>
          <cell r="H56">
            <v>29662.86</v>
          </cell>
          <cell r="K56">
            <v>112866.23868000001</v>
          </cell>
          <cell r="L56">
            <v>142529.09868</v>
          </cell>
          <cell r="M56">
            <v>173796.940465719</v>
          </cell>
          <cell r="N56">
            <v>3465.4889999999996</v>
          </cell>
          <cell r="O56">
            <v>31399.682999999997</v>
          </cell>
          <cell r="P56">
            <v>34865.171999999999</v>
          </cell>
          <cell r="Q56">
            <v>5686.9829999999993</v>
          </cell>
          <cell r="R56">
            <v>22047.339</v>
          </cell>
          <cell r="S56">
            <v>0</v>
          </cell>
          <cell r="T56">
            <v>27734.322</v>
          </cell>
          <cell r="U56">
            <v>182949.41246571901</v>
          </cell>
          <cell r="V56">
            <v>53447.021999999997</v>
          </cell>
          <cell r="W56">
            <v>236396.43446571901</v>
          </cell>
          <cell r="X56">
            <v>10869.9</v>
          </cell>
          <cell r="Z56" t="str">
            <v>분리형</v>
          </cell>
          <cell r="AA56" t="str">
            <v>GA-0950RCR</v>
          </cell>
          <cell r="AB56">
            <v>345</v>
          </cell>
          <cell r="AC56">
            <v>407790</v>
          </cell>
          <cell r="AD56">
            <v>182949.41246571901</v>
          </cell>
          <cell r="AE56">
            <v>53447.021999999997</v>
          </cell>
          <cell r="AF56">
            <v>236396.43446571901</v>
          </cell>
          <cell r="AG56">
            <v>44449.11</v>
          </cell>
          <cell r="AH56">
            <v>22836.240000000002</v>
          </cell>
          <cell r="AI56">
            <v>67285.350000000006</v>
          </cell>
          <cell r="AJ56">
            <v>227398.52246571903</v>
          </cell>
          <cell r="AK56">
            <v>76283.262000000002</v>
          </cell>
          <cell r="AL56">
            <v>303681.78446571901</v>
          </cell>
          <cell r="AM56">
            <v>180391.47753428097</v>
          </cell>
          <cell r="AN56">
            <v>44.236366152745525</v>
          </cell>
          <cell r="AO56">
            <v>104108.21553428099</v>
          </cell>
          <cell r="AP56">
            <v>25.529859862743322</v>
          </cell>
          <cell r="AQ56">
            <v>1.0409999999999999</v>
          </cell>
        </row>
        <row r="57">
          <cell r="B57" t="str">
            <v>GA-0954RHR</v>
          </cell>
          <cell r="C57" t="str">
            <v>EWWHKS</v>
          </cell>
          <cell r="E57">
            <v>6.0880799999999997</v>
          </cell>
          <cell r="F57">
            <v>1834.35</v>
          </cell>
          <cell r="G57">
            <v>25714.788906366</v>
          </cell>
          <cell r="H57">
            <v>90436.810000000012</v>
          </cell>
          <cell r="K57">
            <v>143510.98641000001</v>
          </cell>
          <cell r="L57">
            <v>233947.79641000001</v>
          </cell>
          <cell r="M57">
            <v>259662.58531636602</v>
          </cell>
          <cell r="N57">
            <v>3615.2940000000003</v>
          </cell>
          <cell r="O57">
            <v>32757.018000000004</v>
          </cell>
          <cell r="P57">
            <v>36372.312000000005</v>
          </cell>
          <cell r="Q57">
            <v>5932.8180000000002</v>
          </cell>
          <cell r="R57">
            <v>23000.394</v>
          </cell>
          <cell r="S57">
            <v>0</v>
          </cell>
          <cell r="T57">
            <v>28933.212</v>
          </cell>
          <cell r="U57">
            <v>269210.69731636602</v>
          </cell>
          <cell r="V57">
            <v>55757.412000000004</v>
          </cell>
          <cell r="W57">
            <v>324968.10931636603</v>
          </cell>
          <cell r="X57">
            <v>9510.9699999999993</v>
          </cell>
          <cell r="Z57" t="str">
            <v>분리형</v>
          </cell>
          <cell r="AA57" t="str">
            <v>GA-0954RHR</v>
          </cell>
          <cell r="AB57">
            <v>345</v>
          </cell>
          <cell r="AC57">
            <v>407790</v>
          </cell>
          <cell r="AD57">
            <v>269210.69731636602</v>
          </cell>
          <cell r="AE57">
            <v>55757.412000000004</v>
          </cell>
          <cell r="AF57">
            <v>324968.10931636603</v>
          </cell>
          <cell r="AG57">
            <v>44449.11</v>
          </cell>
          <cell r="AH57">
            <v>22836.240000000002</v>
          </cell>
          <cell r="AI57">
            <v>67285.350000000006</v>
          </cell>
          <cell r="AJ57">
            <v>313659.807316366</v>
          </cell>
          <cell r="AK57">
            <v>78593.652000000002</v>
          </cell>
          <cell r="AL57">
            <v>392253.459316366</v>
          </cell>
          <cell r="AM57">
            <v>94130.192683633999</v>
          </cell>
          <cell r="AN57">
            <v>23.083006617041615</v>
          </cell>
          <cell r="AO57">
            <v>15536.540683633997</v>
          </cell>
          <cell r="AP57">
            <v>3.8099366545609255</v>
          </cell>
          <cell r="AQ57">
            <v>1.0860000000000001</v>
          </cell>
        </row>
        <row r="58">
          <cell r="B58" t="str">
            <v>GA-1252RHR</v>
          </cell>
          <cell r="C58" t="str">
            <v>EWWHKS</v>
          </cell>
          <cell r="E58">
            <v>6.0880799999999997</v>
          </cell>
          <cell r="F58">
            <v>14805.35</v>
          </cell>
          <cell r="G58">
            <v>153270.63008136599</v>
          </cell>
          <cell r="H58">
            <v>26885.77</v>
          </cell>
          <cell r="K58">
            <v>146035.24390999999</v>
          </cell>
          <cell r="L58">
            <v>172921.01390999998</v>
          </cell>
          <cell r="M58">
            <v>326191.64399136597</v>
          </cell>
          <cell r="N58">
            <v>3615.2940000000003</v>
          </cell>
          <cell r="O58">
            <v>32757.018000000004</v>
          </cell>
          <cell r="P58">
            <v>36372.312000000005</v>
          </cell>
          <cell r="Q58">
            <v>5932.8180000000002</v>
          </cell>
          <cell r="R58">
            <v>23000.394</v>
          </cell>
          <cell r="S58">
            <v>0</v>
          </cell>
          <cell r="T58">
            <v>28933.212</v>
          </cell>
          <cell r="U58">
            <v>335739.75599136599</v>
          </cell>
          <cell r="V58">
            <v>55757.412000000004</v>
          </cell>
          <cell r="W58">
            <v>391497.167991366</v>
          </cell>
          <cell r="X58">
            <v>9510.9699999999993</v>
          </cell>
          <cell r="Z58" t="str">
            <v>분리형</v>
          </cell>
          <cell r="AA58" t="str">
            <v>GA-1252RHR</v>
          </cell>
          <cell r="AB58">
            <v>345</v>
          </cell>
          <cell r="AC58">
            <v>407790</v>
          </cell>
          <cell r="AD58">
            <v>335739.75599136599</v>
          </cell>
          <cell r="AE58">
            <v>55757.412000000004</v>
          </cell>
          <cell r="AF58">
            <v>391497.167991366</v>
          </cell>
          <cell r="AG58">
            <v>44449.11</v>
          </cell>
          <cell r="AH58">
            <v>22836.240000000002</v>
          </cell>
          <cell r="AI58">
            <v>67285.350000000006</v>
          </cell>
          <cell r="AJ58">
            <v>380188.86599136598</v>
          </cell>
          <cell r="AK58">
            <v>78593.652000000002</v>
          </cell>
          <cell r="AL58">
            <v>458782.51799136598</v>
          </cell>
          <cell r="AM58">
            <v>27601.134008634021</v>
          </cell>
          <cell r="AN58">
            <v>6.7684675957316305</v>
          </cell>
          <cell r="AO58">
            <v>-50992.517991365981</v>
          </cell>
          <cell r="AP58">
            <v>-12.504602366749056</v>
          </cell>
          <cell r="AQ58">
            <v>1.0860000000000001</v>
          </cell>
        </row>
        <row r="59">
          <cell r="B59" t="str">
            <v>GA-1263RHR</v>
          </cell>
          <cell r="C59" t="str">
            <v>WYQACM</v>
          </cell>
          <cell r="E59">
            <v>10.58797</v>
          </cell>
          <cell r="F59">
            <v>14989.29</v>
          </cell>
          <cell r="G59">
            <v>160753.00070646903</v>
          </cell>
          <cell r="H59">
            <v>17326.580000000002</v>
          </cell>
          <cell r="K59">
            <v>151935.38745000001</v>
          </cell>
          <cell r="L59">
            <v>169261.96745</v>
          </cell>
          <cell r="M59">
            <v>330014.96815646905</v>
          </cell>
          <cell r="N59">
            <v>3615.2940000000003</v>
          </cell>
          <cell r="O59">
            <v>32757.018000000004</v>
          </cell>
          <cell r="P59">
            <v>36372.312000000005</v>
          </cell>
          <cell r="Q59">
            <v>5932.8180000000002</v>
          </cell>
          <cell r="R59">
            <v>23000.394</v>
          </cell>
          <cell r="S59">
            <v>0</v>
          </cell>
          <cell r="T59">
            <v>28933.212</v>
          </cell>
          <cell r="U59">
            <v>339563.08015646908</v>
          </cell>
          <cell r="V59">
            <v>55757.412000000004</v>
          </cell>
          <cell r="W59">
            <v>395320.49215646909</v>
          </cell>
          <cell r="Z59" t="str">
            <v>분리형</v>
          </cell>
          <cell r="AA59" t="str">
            <v>GA-1263RHR</v>
          </cell>
          <cell r="AB59">
            <v>345</v>
          </cell>
          <cell r="AC59">
            <v>407790</v>
          </cell>
          <cell r="AD59">
            <v>339563.08015646908</v>
          </cell>
          <cell r="AE59">
            <v>55757.412000000004</v>
          </cell>
          <cell r="AF59">
            <v>395320.49215646909</v>
          </cell>
          <cell r="AG59">
            <v>44449.11</v>
          </cell>
          <cell r="AH59">
            <v>22836.240000000002</v>
          </cell>
          <cell r="AI59">
            <v>67285.350000000006</v>
          </cell>
          <cell r="AJ59">
            <v>384012.19015646906</v>
          </cell>
          <cell r="AK59">
            <v>78593.652000000002</v>
          </cell>
          <cell r="AL59">
            <v>462605.84215646907</v>
          </cell>
          <cell r="AM59">
            <v>23777.809843530937</v>
          </cell>
          <cell r="AN59">
            <v>5.8308957658429428</v>
          </cell>
          <cell r="AO59">
            <v>-54815.842156469065</v>
          </cell>
          <cell r="AP59">
            <v>-13.442174196637746</v>
          </cell>
          <cell r="AQ59">
            <v>1.0860000000000001</v>
          </cell>
        </row>
        <row r="60">
          <cell r="B60" t="str">
            <v>GA-1264RHR</v>
          </cell>
          <cell r="C60" t="str">
            <v>WYXARZ</v>
          </cell>
          <cell r="E60">
            <v>10.58797</v>
          </cell>
          <cell r="F60">
            <v>14989.29</v>
          </cell>
          <cell r="G60">
            <v>160753.00070646903</v>
          </cell>
          <cell r="H60">
            <v>17329.82</v>
          </cell>
          <cell r="K60">
            <v>152614.08807</v>
          </cell>
          <cell r="L60">
            <v>169943.90807</v>
          </cell>
          <cell r="M60">
            <v>330696.90877646906</v>
          </cell>
          <cell r="N60">
            <v>3615.2940000000003</v>
          </cell>
          <cell r="O60">
            <v>32757.018000000004</v>
          </cell>
          <cell r="P60">
            <v>36372.312000000005</v>
          </cell>
          <cell r="Q60">
            <v>5932.8180000000002</v>
          </cell>
          <cell r="R60">
            <v>23000.394</v>
          </cell>
          <cell r="S60">
            <v>0</v>
          </cell>
          <cell r="T60">
            <v>28933.212</v>
          </cell>
          <cell r="U60">
            <v>340245.02077646909</v>
          </cell>
          <cell r="V60">
            <v>55757.412000000004</v>
          </cell>
          <cell r="W60">
            <v>396002.4327764691</v>
          </cell>
          <cell r="Z60" t="str">
            <v>분리형</v>
          </cell>
          <cell r="AA60" t="str">
            <v>GA-1264RHR</v>
          </cell>
          <cell r="AB60">
            <v>345</v>
          </cell>
          <cell r="AC60">
            <v>407790</v>
          </cell>
          <cell r="AD60">
            <v>340245.02077646909</v>
          </cell>
          <cell r="AE60">
            <v>55757.412000000004</v>
          </cell>
          <cell r="AF60">
            <v>396002.4327764691</v>
          </cell>
          <cell r="AG60">
            <v>44449.11</v>
          </cell>
          <cell r="AH60">
            <v>22836.240000000002</v>
          </cell>
          <cell r="AI60">
            <v>67285.350000000006</v>
          </cell>
          <cell r="AJ60">
            <v>384694.13077646907</v>
          </cell>
          <cell r="AK60">
            <v>78593.652000000002</v>
          </cell>
          <cell r="AL60">
            <v>463287.78277646907</v>
          </cell>
          <cell r="AM60">
            <v>23095.869223530928</v>
          </cell>
          <cell r="AN60">
            <v>5.6636673835873683</v>
          </cell>
          <cell r="AO60">
            <v>-55497.782776469074</v>
          </cell>
          <cell r="AP60">
            <v>-13.60940257889332</v>
          </cell>
          <cell r="AQ60">
            <v>1.0860000000000001</v>
          </cell>
        </row>
        <row r="61">
          <cell r="B61" t="str">
            <v>GA-1850VCR</v>
          </cell>
          <cell r="C61" t="str">
            <v>WYWGSP</v>
          </cell>
          <cell r="E61">
            <v>112.52970999999999</v>
          </cell>
          <cell r="F61">
            <v>1195.21336</v>
          </cell>
          <cell r="G61">
            <v>153632.52603655501</v>
          </cell>
          <cell r="H61">
            <v>51024.42</v>
          </cell>
          <cell r="K61">
            <v>140587.62027000001</v>
          </cell>
          <cell r="L61">
            <v>191612.04027</v>
          </cell>
          <cell r="M61">
            <v>345244.566306555</v>
          </cell>
          <cell r="N61">
            <v>4154.5919999999996</v>
          </cell>
          <cell r="O61">
            <v>37643.423999999999</v>
          </cell>
          <cell r="P61">
            <v>41798.015999999996</v>
          </cell>
          <cell r="Q61">
            <v>6817.8239999999996</v>
          </cell>
          <cell r="R61">
            <v>26431.392</v>
          </cell>
          <cell r="S61">
            <v>0</v>
          </cell>
          <cell r="T61">
            <v>33249.216</v>
          </cell>
          <cell r="U61">
            <v>356216.98230655503</v>
          </cell>
          <cell r="V61">
            <v>64074.815999999999</v>
          </cell>
          <cell r="W61">
            <v>420291.79830655502</v>
          </cell>
          <cell r="X61">
            <v>9069.98</v>
          </cell>
          <cell r="Z61" t="str">
            <v>분리형</v>
          </cell>
          <cell r="AA61" t="str">
            <v>GA-1850VCR</v>
          </cell>
          <cell r="AB61">
            <v>345</v>
          </cell>
          <cell r="AC61">
            <v>407790</v>
          </cell>
          <cell r="AD61">
            <v>356216.98230655503</v>
          </cell>
          <cell r="AE61">
            <v>64074.815999999999</v>
          </cell>
          <cell r="AF61">
            <v>420291.79830655502</v>
          </cell>
          <cell r="AG61">
            <v>44449.11</v>
          </cell>
          <cell r="AH61">
            <v>22836.240000000002</v>
          </cell>
          <cell r="AI61">
            <v>67285.350000000006</v>
          </cell>
          <cell r="AJ61">
            <v>400666.09230655502</v>
          </cell>
          <cell r="AK61">
            <v>86911.055999999997</v>
          </cell>
          <cell r="AL61">
            <v>487577.148306555</v>
          </cell>
          <cell r="AM61">
            <v>7123.907693444984</v>
          </cell>
          <cell r="AN61">
            <v>1.7469549752188587</v>
          </cell>
          <cell r="AO61">
            <v>-79787.148306554998</v>
          </cell>
          <cell r="AP61">
            <v>-19.565744208184359</v>
          </cell>
          <cell r="AQ61">
            <v>1.248</v>
          </cell>
        </row>
        <row r="62">
          <cell r="B62" t="str">
            <v>GA-1850VHR</v>
          </cell>
          <cell r="C62" t="str">
            <v>WYWHKS</v>
          </cell>
          <cell r="E62">
            <v>120.04342</v>
          </cell>
          <cell r="F62">
            <v>2352.22336</v>
          </cell>
          <cell r="G62">
            <v>174483.85659292198</v>
          </cell>
          <cell r="H62">
            <v>49010.41</v>
          </cell>
          <cell r="K62">
            <v>174302.1243</v>
          </cell>
          <cell r="L62">
            <v>223312.5343</v>
          </cell>
          <cell r="M62">
            <v>397796.39089292195</v>
          </cell>
          <cell r="N62">
            <v>4590.6909999999998</v>
          </cell>
          <cell r="O62">
            <v>41594.777000000002</v>
          </cell>
          <cell r="P62">
            <v>46185.468000000001</v>
          </cell>
          <cell r="Q62">
            <v>7533.4769999999999</v>
          </cell>
          <cell r="R62">
            <v>29205.841</v>
          </cell>
          <cell r="S62">
            <v>0</v>
          </cell>
          <cell r="T62">
            <v>36739.317999999999</v>
          </cell>
          <cell r="U62">
            <v>409920.55889292195</v>
          </cell>
          <cell r="V62">
            <v>70800.618000000002</v>
          </cell>
          <cell r="W62">
            <v>480721.17689292197</v>
          </cell>
          <cell r="X62">
            <v>11514.9</v>
          </cell>
          <cell r="Z62" t="str">
            <v>분리형</v>
          </cell>
          <cell r="AA62" t="str">
            <v>GA-1850VHR</v>
          </cell>
          <cell r="AB62">
            <v>345</v>
          </cell>
          <cell r="AC62">
            <v>407790</v>
          </cell>
          <cell r="AD62">
            <v>409920.55889292195</v>
          </cell>
          <cell r="AE62">
            <v>70800.618000000002</v>
          </cell>
          <cell r="AF62">
            <v>480721.17689292197</v>
          </cell>
          <cell r="AG62">
            <v>44449.11</v>
          </cell>
          <cell r="AH62">
            <v>22836.240000000002</v>
          </cell>
          <cell r="AI62">
            <v>67285.350000000006</v>
          </cell>
          <cell r="AJ62">
            <v>454369.66889292194</v>
          </cell>
          <cell r="AK62">
            <v>93636.858000000007</v>
          </cell>
          <cell r="AL62">
            <v>548006.52689292189</v>
          </cell>
          <cell r="AM62">
            <v>-46579.668892921938</v>
          </cell>
          <cell r="AN62">
            <v>-11.422464722754833</v>
          </cell>
          <cell r="AO62">
            <v>-140216.52689292189</v>
          </cell>
          <cell r="AP62">
            <v>-34.38449370826207</v>
          </cell>
          <cell r="AQ62">
            <v>1.379</v>
          </cell>
        </row>
        <row r="63">
          <cell r="B63" t="str">
            <v>GA-1853VCR</v>
          </cell>
          <cell r="C63" t="str">
            <v>WYWLGA</v>
          </cell>
          <cell r="E63">
            <v>112.52970999999999</v>
          </cell>
          <cell r="F63">
            <v>1195.21336</v>
          </cell>
          <cell r="G63">
            <v>153632.52603655501</v>
          </cell>
          <cell r="H63">
            <v>46050.62</v>
          </cell>
          <cell r="K63">
            <v>140928.48675000001</v>
          </cell>
          <cell r="L63">
            <v>186979.10675000001</v>
          </cell>
          <cell r="M63">
            <v>340611.63278655498</v>
          </cell>
          <cell r="N63">
            <v>4154.5919999999996</v>
          </cell>
          <cell r="O63">
            <v>37643.423999999999</v>
          </cell>
          <cell r="P63">
            <v>41798.015999999996</v>
          </cell>
          <cell r="Q63">
            <v>6817.8239999999996</v>
          </cell>
          <cell r="R63">
            <v>26431.392</v>
          </cell>
          <cell r="S63">
            <v>0</v>
          </cell>
          <cell r="T63">
            <v>33249.216</v>
          </cell>
          <cell r="U63">
            <v>351584.04878655501</v>
          </cell>
          <cell r="V63">
            <v>64074.815999999999</v>
          </cell>
          <cell r="W63">
            <v>415658.864786555</v>
          </cell>
          <cell r="Z63" t="str">
            <v>분리형</v>
          </cell>
          <cell r="AA63" t="str">
            <v>GA-1853VCR</v>
          </cell>
          <cell r="AB63">
            <v>345</v>
          </cell>
          <cell r="AC63">
            <v>407790</v>
          </cell>
          <cell r="AD63">
            <v>351584.04878655501</v>
          </cell>
          <cell r="AE63">
            <v>64074.815999999999</v>
          </cell>
          <cell r="AF63">
            <v>415658.864786555</v>
          </cell>
          <cell r="AG63">
            <v>44449.11</v>
          </cell>
          <cell r="AH63">
            <v>22836.240000000002</v>
          </cell>
          <cell r="AI63">
            <v>67285.350000000006</v>
          </cell>
          <cell r="AJ63">
            <v>396033.158786555</v>
          </cell>
          <cell r="AK63">
            <v>86911.055999999997</v>
          </cell>
          <cell r="AL63">
            <v>482944.21478655498</v>
          </cell>
          <cell r="AM63">
            <v>11756.841213445005</v>
          </cell>
          <cell r="AN63">
            <v>2.883062658094854</v>
          </cell>
          <cell r="AO63">
            <v>-75154.214786554978</v>
          </cell>
          <cell r="AP63">
            <v>-18.429636525308364</v>
          </cell>
          <cell r="AQ63">
            <v>1.248</v>
          </cell>
        </row>
        <row r="64">
          <cell r="B64" t="str">
            <v>GA-1860VCR</v>
          </cell>
          <cell r="C64" t="str">
            <v>EWQCAS</v>
          </cell>
          <cell r="E64">
            <v>112.52970999999999</v>
          </cell>
          <cell r="F64">
            <v>1195.21336</v>
          </cell>
          <cell r="G64">
            <v>153632.52603655501</v>
          </cell>
          <cell r="H64">
            <v>32019.87</v>
          </cell>
          <cell r="K64">
            <v>159543.90375999999</v>
          </cell>
          <cell r="L64">
            <v>191563.77375999998</v>
          </cell>
          <cell r="M64">
            <v>345196.29979655496</v>
          </cell>
          <cell r="N64">
            <v>4154.5919999999996</v>
          </cell>
          <cell r="O64">
            <v>37643.423999999999</v>
          </cell>
          <cell r="P64">
            <v>41798.015999999996</v>
          </cell>
          <cell r="Q64">
            <v>6817.8239999999996</v>
          </cell>
          <cell r="R64">
            <v>26431.392</v>
          </cell>
          <cell r="S64">
            <v>0</v>
          </cell>
          <cell r="T64">
            <v>33249.216</v>
          </cell>
          <cell r="U64">
            <v>356168.71579655498</v>
          </cell>
          <cell r="V64">
            <v>64074.815999999999</v>
          </cell>
          <cell r="W64">
            <v>420243.53179655498</v>
          </cell>
          <cell r="Z64" t="str">
            <v>분리형</v>
          </cell>
          <cell r="AA64" t="str">
            <v>GA-1860VCR</v>
          </cell>
          <cell r="AB64">
            <v>345</v>
          </cell>
          <cell r="AC64">
            <v>407790</v>
          </cell>
          <cell r="AD64">
            <v>356168.71579655498</v>
          </cell>
          <cell r="AE64">
            <v>64074.815999999999</v>
          </cell>
          <cell r="AF64">
            <v>420243.53179655498</v>
          </cell>
          <cell r="AG64">
            <v>44449.11</v>
          </cell>
          <cell r="AH64">
            <v>22836.240000000002</v>
          </cell>
          <cell r="AI64">
            <v>67285.350000000006</v>
          </cell>
          <cell r="AJ64">
            <v>400617.82579655497</v>
          </cell>
          <cell r="AK64">
            <v>86911.055999999997</v>
          </cell>
          <cell r="AL64">
            <v>487528.88179655495</v>
          </cell>
          <cell r="AM64">
            <v>7172.174203445029</v>
          </cell>
          <cell r="AN64">
            <v>1.7587910942997693</v>
          </cell>
          <cell r="AO64">
            <v>-79738.881796554953</v>
          </cell>
          <cell r="AP64">
            <v>-19.553908089103452</v>
          </cell>
          <cell r="AQ64">
            <v>1.248</v>
          </cell>
        </row>
        <row r="65">
          <cell r="B65" t="str">
            <v>GA-1864FC</v>
          </cell>
          <cell r="C65" t="str">
            <v>SIXGAP</v>
          </cell>
          <cell r="E65">
            <v>116.54861</v>
          </cell>
          <cell r="G65">
            <v>146945.96765534699</v>
          </cell>
          <cell r="H65">
            <v>39484.82</v>
          </cell>
          <cell r="K65">
            <v>59246.880599999997</v>
          </cell>
          <cell r="L65">
            <v>98731.700599999996</v>
          </cell>
          <cell r="M65">
            <v>245677.668255347</v>
          </cell>
          <cell r="N65">
            <v>2466.7889999999998</v>
          </cell>
          <cell r="O65">
            <v>22350.782999999999</v>
          </cell>
          <cell r="P65">
            <v>24817.572</v>
          </cell>
          <cell r="Q65">
            <v>4048.0830000000001</v>
          </cell>
          <cell r="R65">
            <v>15693.638999999999</v>
          </cell>
          <cell r="S65">
            <v>0</v>
          </cell>
          <cell r="T65">
            <v>19741.721999999998</v>
          </cell>
          <cell r="U65">
            <v>252192.540255347</v>
          </cell>
          <cell r="V65">
            <v>38044.421999999999</v>
          </cell>
          <cell r="W65">
            <v>290236.962255347</v>
          </cell>
          <cell r="Z65" t="str">
            <v>창문형</v>
          </cell>
          <cell r="AA65" t="str">
            <v>GA-1864FC</v>
          </cell>
          <cell r="AB65">
            <v>345</v>
          </cell>
          <cell r="AC65">
            <v>407790</v>
          </cell>
          <cell r="AD65">
            <v>252192.540255347</v>
          </cell>
          <cell r="AE65">
            <v>38044.421999999999</v>
          </cell>
          <cell r="AF65">
            <v>290236.962255347</v>
          </cell>
          <cell r="AG65">
            <v>44449.11</v>
          </cell>
          <cell r="AH65">
            <v>22836.240000000002</v>
          </cell>
          <cell r="AI65">
            <v>67285.350000000006</v>
          </cell>
          <cell r="AJ65">
            <v>296641.65025534702</v>
          </cell>
          <cell r="AK65">
            <v>60880.661999999997</v>
          </cell>
          <cell r="AL65">
            <v>357522.31225534703</v>
          </cell>
          <cell r="AM65">
            <v>111148.34974465298</v>
          </cell>
          <cell r="AN65">
            <v>27.256271547770417</v>
          </cell>
          <cell r="AO65">
            <v>50267.687744652969</v>
          </cell>
          <cell r="AP65">
            <v>12.326856407624751</v>
          </cell>
          <cell r="AQ65">
            <v>0.74099999999999999</v>
          </cell>
        </row>
        <row r="66">
          <cell r="B66" t="str">
            <v>GA-1865FC</v>
          </cell>
          <cell r="C66" t="str">
            <v>WYQCAS</v>
          </cell>
          <cell r="E66">
            <v>116.54861</v>
          </cell>
          <cell r="G66">
            <v>146945.96765534699</v>
          </cell>
          <cell r="H66">
            <v>41529.72</v>
          </cell>
          <cell r="K66">
            <v>60128.599260000003</v>
          </cell>
          <cell r="L66">
            <v>101658.31926</v>
          </cell>
          <cell r="M66">
            <v>248604.28691534698</v>
          </cell>
          <cell r="N66">
            <v>2466.7889999999998</v>
          </cell>
          <cell r="O66">
            <v>22350.782999999999</v>
          </cell>
          <cell r="P66">
            <v>24817.572</v>
          </cell>
          <cell r="Q66">
            <v>4048.0830000000001</v>
          </cell>
          <cell r="R66">
            <v>15693.638999999999</v>
          </cell>
          <cell r="S66">
            <v>0</v>
          </cell>
          <cell r="T66">
            <v>19741.721999999998</v>
          </cell>
          <cell r="U66">
            <v>255119.15891534698</v>
          </cell>
          <cell r="V66">
            <v>38044.421999999999</v>
          </cell>
          <cell r="W66">
            <v>293163.58091534697</v>
          </cell>
          <cell r="Z66" t="str">
            <v>창문형</v>
          </cell>
          <cell r="AA66" t="str">
            <v>GA-1865FC</v>
          </cell>
          <cell r="AB66">
            <v>345</v>
          </cell>
          <cell r="AC66">
            <v>407790</v>
          </cell>
          <cell r="AD66">
            <v>255119.15891534698</v>
          </cell>
          <cell r="AE66">
            <v>38044.421999999999</v>
          </cell>
          <cell r="AF66">
            <v>293163.58091534697</v>
          </cell>
          <cell r="AG66">
            <v>44449.11</v>
          </cell>
          <cell r="AH66">
            <v>22836.240000000002</v>
          </cell>
          <cell r="AI66">
            <v>67285.350000000006</v>
          </cell>
          <cell r="AJ66">
            <v>299568.268915347</v>
          </cell>
          <cell r="AK66">
            <v>60880.661999999997</v>
          </cell>
          <cell r="AL66">
            <v>360448.93091534701</v>
          </cell>
          <cell r="AM66">
            <v>108221.731084653</v>
          </cell>
          <cell r="AN66">
            <v>26.53859365964173</v>
          </cell>
          <cell r="AO66">
            <v>47341.069084652991</v>
          </cell>
          <cell r="AP66">
            <v>11.609178519496062</v>
          </cell>
          <cell r="AQ66">
            <v>0.74099999999999999</v>
          </cell>
        </row>
        <row r="67">
          <cell r="B67" t="str">
            <v>GA-1865FH</v>
          </cell>
          <cell r="C67" t="str">
            <v>WYXGSP</v>
          </cell>
          <cell r="E67">
            <v>116.52866</v>
          </cell>
          <cell r="F67">
            <v>3217.34</v>
          </cell>
          <cell r="G67">
            <v>178559.894701482</v>
          </cell>
          <cell r="H67">
            <v>37894.01</v>
          </cell>
          <cell r="K67">
            <v>64847.360679999998</v>
          </cell>
          <cell r="L67">
            <v>102741.37067999999</v>
          </cell>
          <cell r="M67">
            <v>281301.26538148196</v>
          </cell>
          <cell r="N67">
            <v>2596.62</v>
          </cell>
          <cell r="O67">
            <v>23527.14</v>
          </cell>
          <cell r="P67">
            <v>26123.759999999998</v>
          </cell>
          <cell r="Q67">
            <v>4261.1400000000003</v>
          </cell>
          <cell r="R67">
            <v>16519.62</v>
          </cell>
          <cell r="S67">
            <v>0</v>
          </cell>
          <cell r="T67">
            <v>20780.759999999998</v>
          </cell>
          <cell r="U67">
            <v>288159.02538148197</v>
          </cell>
          <cell r="V67">
            <v>40046.759999999995</v>
          </cell>
          <cell r="W67">
            <v>328205.78538148198</v>
          </cell>
          <cell r="Z67" t="str">
            <v>창문형</v>
          </cell>
          <cell r="AA67" t="str">
            <v>GA-1865FH</v>
          </cell>
          <cell r="AB67">
            <v>345</v>
          </cell>
          <cell r="AC67">
            <v>407790</v>
          </cell>
          <cell r="AD67">
            <v>288159.02538148197</v>
          </cell>
          <cell r="AE67">
            <v>40046.759999999995</v>
          </cell>
          <cell r="AF67">
            <v>328205.78538148198</v>
          </cell>
          <cell r="AG67">
            <v>44449.11</v>
          </cell>
          <cell r="AH67">
            <v>22836.240000000002</v>
          </cell>
          <cell r="AI67">
            <v>67285.350000000006</v>
          </cell>
          <cell r="AJ67">
            <v>332608.13538148196</v>
          </cell>
          <cell r="AK67">
            <v>62883</v>
          </cell>
          <cell r="AL67">
            <v>395491.13538148196</v>
          </cell>
          <cell r="AM67">
            <v>75181.864618518041</v>
          </cell>
          <cell r="AN67">
            <v>18.436416934823814</v>
          </cell>
          <cell r="AO67">
            <v>12298.864618518041</v>
          </cell>
          <cell r="AP67">
            <v>3.0159799451968023</v>
          </cell>
          <cell r="AQ67">
            <v>0.78</v>
          </cell>
        </row>
        <row r="68">
          <cell r="B68" t="str">
            <v>GA-2264VHR</v>
          </cell>
          <cell r="C68" t="str">
            <v>PGRNEC</v>
          </cell>
          <cell r="E68">
            <v>145.49341999999999</v>
          </cell>
          <cell r="F68">
            <v>2644.8033599999999</v>
          </cell>
          <cell r="G68">
            <v>209448.74958442195</v>
          </cell>
          <cell r="H68">
            <v>43287.43</v>
          </cell>
          <cell r="K68">
            <v>193631.55105000001</v>
          </cell>
          <cell r="L68">
            <v>236918.98105</v>
          </cell>
          <cell r="M68">
            <v>446367.73063442193</v>
          </cell>
          <cell r="N68">
            <v>4590.6909999999998</v>
          </cell>
          <cell r="O68">
            <v>41594.777000000002</v>
          </cell>
          <cell r="P68">
            <v>46185.468000000001</v>
          </cell>
          <cell r="Q68">
            <v>7533.4769999999999</v>
          </cell>
          <cell r="R68">
            <v>29205.841</v>
          </cell>
          <cell r="S68">
            <v>0</v>
          </cell>
          <cell r="T68">
            <v>36739.317999999999</v>
          </cell>
          <cell r="U68">
            <v>458491.89863442193</v>
          </cell>
          <cell r="V68">
            <v>70800.618000000002</v>
          </cell>
          <cell r="W68">
            <v>529292.51663442189</v>
          </cell>
          <cell r="Z68" t="str">
            <v>분리형</v>
          </cell>
          <cell r="AA68" t="str">
            <v>GA-2264VHR</v>
          </cell>
          <cell r="AB68">
            <v>345</v>
          </cell>
          <cell r="AC68">
            <v>407790</v>
          </cell>
          <cell r="AD68">
            <v>458491.89863442193</v>
          </cell>
          <cell r="AE68">
            <v>70800.618000000002</v>
          </cell>
          <cell r="AF68">
            <v>529292.51663442189</v>
          </cell>
          <cell r="AG68">
            <v>44449.11</v>
          </cell>
          <cell r="AH68">
            <v>22836.240000000002</v>
          </cell>
          <cell r="AI68">
            <v>67285.350000000006</v>
          </cell>
          <cell r="AJ68">
            <v>502941.00863442192</v>
          </cell>
          <cell r="AK68">
            <v>93636.858000000007</v>
          </cell>
          <cell r="AL68">
            <v>596577.86663442198</v>
          </cell>
          <cell r="AM68">
            <v>-95151.008634421916</v>
          </cell>
          <cell r="AN68">
            <v>-23.333335450703039</v>
          </cell>
          <cell r="AO68">
            <v>-188787.86663442198</v>
          </cell>
          <cell r="AP68">
            <v>-46.295364436210299</v>
          </cell>
          <cell r="AQ68">
            <v>1.379</v>
          </cell>
        </row>
        <row r="69">
          <cell r="B69" t="str">
            <v>GA-2422FC</v>
          </cell>
          <cell r="C69" t="str">
            <v>SIGCAS</v>
          </cell>
          <cell r="E69">
            <v>128.3475</v>
          </cell>
          <cell r="G69">
            <v>161822.15801324998</v>
          </cell>
          <cell r="H69">
            <v>36508.71</v>
          </cell>
          <cell r="K69">
            <v>67261.333499999993</v>
          </cell>
          <cell r="L69">
            <v>103770.0435</v>
          </cell>
          <cell r="M69">
            <v>265592.20151325001</v>
          </cell>
          <cell r="N69">
            <v>2709.806</v>
          </cell>
          <cell r="O69">
            <v>24552.681999999997</v>
          </cell>
          <cell r="P69">
            <v>27262.487999999998</v>
          </cell>
          <cell r="Q69">
            <v>4446.8819999999996</v>
          </cell>
          <cell r="R69">
            <v>17239.705999999998</v>
          </cell>
          <cell r="S69">
            <v>0</v>
          </cell>
          <cell r="T69">
            <v>21686.587999999996</v>
          </cell>
          <cell r="U69">
            <v>272748.88951325003</v>
          </cell>
          <cell r="V69">
            <v>41792.387999999992</v>
          </cell>
          <cell r="W69">
            <v>314541.27751325001</v>
          </cell>
          <cell r="Z69" t="str">
            <v>창문형</v>
          </cell>
          <cell r="AA69" t="str">
            <v>GA-2422FC</v>
          </cell>
          <cell r="AB69">
            <v>345</v>
          </cell>
          <cell r="AC69">
            <v>407790</v>
          </cell>
          <cell r="AD69">
            <v>272748.88951325003</v>
          </cell>
          <cell r="AE69">
            <v>41792.387999999992</v>
          </cell>
          <cell r="AF69">
            <v>314541.27751325001</v>
          </cell>
          <cell r="AG69">
            <v>44449.11</v>
          </cell>
          <cell r="AH69">
            <v>22836.240000000002</v>
          </cell>
          <cell r="AI69">
            <v>67285.350000000006</v>
          </cell>
          <cell r="AJ69">
            <v>317197.99951325002</v>
          </cell>
          <cell r="AK69">
            <v>64628.627999999997</v>
          </cell>
          <cell r="AL69">
            <v>381826.62751324999</v>
          </cell>
          <cell r="AM69">
            <v>90592.000486749981</v>
          </cell>
          <cell r="AN69">
            <v>22.215356062372784</v>
          </cell>
          <cell r="AO69">
            <v>25963.372486750013</v>
          </cell>
          <cell r="AP69">
            <v>6.3668487424287044</v>
          </cell>
          <cell r="AQ69">
            <v>0.81399999999999995</v>
          </cell>
        </row>
        <row r="70">
          <cell r="B70" t="str">
            <v>GA-2423VCR</v>
          </cell>
          <cell r="E70">
            <v>120.04342</v>
          </cell>
          <cell r="F70">
            <v>2352.22336</v>
          </cell>
          <cell r="G70">
            <v>174483.85659292198</v>
          </cell>
          <cell r="H70">
            <v>49010.41</v>
          </cell>
          <cell r="K70">
            <v>174302.1243</v>
          </cell>
          <cell r="L70">
            <v>223312.5343</v>
          </cell>
          <cell r="M70">
            <v>397796.39089292195</v>
          </cell>
          <cell r="N70">
            <v>4590.6909999999998</v>
          </cell>
          <cell r="O70">
            <v>41594.777000000002</v>
          </cell>
          <cell r="P70">
            <v>46185.468000000001</v>
          </cell>
          <cell r="Q70">
            <v>7533.4769999999999</v>
          </cell>
          <cell r="R70">
            <v>29205.841</v>
          </cell>
          <cell r="S70">
            <v>0</v>
          </cell>
          <cell r="T70">
            <v>36739.317999999999</v>
          </cell>
          <cell r="U70">
            <v>409920.55889292195</v>
          </cell>
          <cell r="V70">
            <v>70800.618000000002</v>
          </cell>
          <cell r="W70">
            <v>480721.17689292197</v>
          </cell>
          <cell r="X70">
            <v>11514.9</v>
          </cell>
          <cell r="Y70" t="str">
            <v>GA-1850VHR</v>
          </cell>
          <cell r="Z70" t="str">
            <v>분리형</v>
          </cell>
          <cell r="AA70" t="str">
            <v>GA-2423VCR</v>
          </cell>
          <cell r="AB70">
            <v>345</v>
          </cell>
          <cell r="AC70">
            <v>407790</v>
          </cell>
          <cell r="AD70">
            <v>409920.55889292195</v>
          </cell>
          <cell r="AE70">
            <v>70800.618000000002</v>
          </cell>
          <cell r="AF70">
            <v>480721.17689292197</v>
          </cell>
          <cell r="AG70">
            <v>44449.11</v>
          </cell>
          <cell r="AH70">
            <v>22836.240000000002</v>
          </cell>
          <cell r="AI70">
            <v>67285.350000000006</v>
          </cell>
          <cell r="AJ70">
            <v>454369.66889292194</v>
          </cell>
          <cell r="AK70">
            <v>93636.858000000007</v>
          </cell>
          <cell r="AL70">
            <v>548006.52689292189</v>
          </cell>
          <cell r="AM70">
            <v>-46579.668892921938</v>
          </cell>
          <cell r="AN70">
            <v>-11.422464722754833</v>
          </cell>
          <cell r="AO70">
            <v>-140216.52689292189</v>
          </cell>
          <cell r="AP70">
            <v>-34.38449370826207</v>
          </cell>
          <cell r="AQ70">
            <v>1.379</v>
          </cell>
        </row>
        <row r="71">
          <cell r="B71" t="str">
            <v>GA-2464FC</v>
          </cell>
          <cell r="C71" t="str">
            <v>SIXCAM</v>
          </cell>
          <cell r="E71">
            <v>126.3475</v>
          </cell>
          <cell r="G71">
            <v>159300.53261324999</v>
          </cell>
          <cell r="H71">
            <v>42504.82</v>
          </cell>
          <cell r="K71">
            <v>65279.429279999997</v>
          </cell>
          <cell r="L71">
            <v>107784.24927999999</v>
          </cell>
          <cell r="M71">
            <v>267084.78189324995</v>
          </cell>
          <cell r="N71">
            <v>2709.806</v>
          </cell>
          <cell r="O71">
            <v>24552.681999999997</v>
          </cell>
          <cell r="P71">
            <v>27262.487999999998</v>
          </cell>
          <cell r="Q71">
            <v>4446.8819999999996</v>
          </cell>
          <cell r="R71">
            <v>17239.705999999998</v>
          </cell>
          <cell r="S71">
            <v>0</v>
          </cell>
          <cell r="T71">
            <v>21686.587999999996</v>
          </cell>
          <cell r="U71">
            <v>274241.46989324997</v>
          </cell>
          <cell r="V71">
            <v>41792.387999999992</v>
          </cell>
          <cell r="W71">
            <v>316033.85789324995</v>
          </cell>
          <cell r="Z71" t="str">
            <v>창문형</v>
          </cell>
          <cell r="AA71" t="str">
            <v>GA-2464FC</v>
          </cell>
          <cell r="AB71">
            <v>345</v>
          </cell>
          <cell r="AC71">
            <v>407790</v>
          </cell>
          <cell r="AD71">
            <v>274241.46989324997</v>
          </cell>
          <cell r="AE71">
            <v>41792.387999999992</v>
          </cell>
          <cell r="AF71">
            <v>316033.85789324995</v>
          </cell>
          <cell r="AG71">
            <v>44449.11</v>
          </cell>
          <cell r="AH71">
            <v>22836.240000000002</v>
          </cell>
          <cell r="AI71">
            <v>67285.350000000006</v>
          </cell>
          <cell r="AJ71">
            <v>318690.57989324996</v>
          </cell>
          <cell r="AK71">
            <v>64628.627999999997</v>
          </cell>
          <cell r="AL71">
            <v>383319.20789324993</v>
          </cell>
          <cell r="AM71">
            <v>89099.42010675004</v>
          </cell>
          <cell r="AN71">
            <v>21.849339146803512</v>
          </cell>
          <cell r="AO71">
            <v>24470.792106750072</v>
          </cell>
          <cell r="AP71">
            <v>6.0008318268594305</v>
          </cell>
          <cell r="AQ71">
            <v>0.81399999999999995</v>
          </cell>
        </row>
        <row r="72">
          <cell r="B72" t="str">
            <v>GPH-507A</v>
          </cell>
          <cell r="C72" t="str">
            <v>WHXELE</v>
          </cell>
          <cell r="E72">
            <v>245.09807000000001</v>
          </cell>
          <cell r="F72">
            <v>1046.53</v>
          </cell>
          <cell r="G72">
            <v>319314.25693173893</v>
          </cell>
          <cell r="H72">
            <v>262737.06</v>
          </cell>
          <cell r="K72">
            <v>385214.97860999999</v>
          </cell>
          <cell r="L72">
            <v>647952.03860999993</v>
          </cell>
          <cell r="M72">
            <v>967266.29554173886</v>
          </cell>
          <cell r="N72">
            <v>16718.238000000001</v>
          </cell>
          <cell r="O72">
            <v>151478.58600000001</v>
          </cell>
          <cell r="P72">
            <v>168196.82400000002</v>
          </cell>
          <cell r="Q72">
            <v>27435.186000000002</v>
          </cell>
          <cell r="R72">
            <v>106360.93800000001</v>
          </cell>
          <cell r="S72">
            <v>0</v>
          </cell>
          <cell r="T72">
            <v>133796.12400000001</v>
          </cell>
          <cell r="U72">
            <v>1011419.7195417389</v>
          </cell>
          <cell r="V72">
            <v>257839.52400000003</v>
          </cell>
          <cell r="W72">
            <v>1269259.2435417389</v>
          </cell>
          <cell r="X72">
            <v>76654.039999999994</v>
          </cell>
          <cell r="Z72" t="str">
            <v>PAC</v>
          </cell>
          <cell r="AA72" t="str">
            <v>GPH-507A</v>
          </cell>
          <cell r="AB72">
            <v>345</v>
          </cell>
          <cell r="AC72">
            <v>407790</v>
          </cell>
          <cell r="AD72">
            <v>1011419.7195417389</v>
          </cell>
          <cell r="AE72">
            <v>257839.52400000003</v>
          </cell>
          <cell r="AF72">
            <v>1269259.2435417389</v>
          </cell>
          <cell r="AG72">
            <v>44449.11</v>
          </cell>
          <cell r="AH72">
            <v>22836.240000000002</v>
          </cell>
          <cell r="AI72">
            <v>67285.350000000006</v>
          </cell>
          <cell r="AJ72">
            <v>1055868.8295417388</v>
          </cell>
          <cell r="AK72">
            <v>280675.76400000002</v>
          </cell>
          <cell r="AL72">
            <v>1336544.5935417388</v>
          </cell>
          <cell r="AM72">
            <v>-648078.82954173884</v>
          </cell>
          <cell r="AN72">
            <v>-158.92464982999556</v>
          </cell>
          <cell r="AO72">
            <v>-928754.59354173881</v>
          </cell>
          <cell r="AP72">
            <v>-227.75315567859406</v>
          </cell>
          <cell r="AQ72">
            <v>5.0220000000000002</v>
          </cell>
        </row>
        <row r="73">
          <cell r="B73" t="str">
            <v>LC-A1860CL</v>
          </cell>
          <cell r="C73" t="str">
            <v>NWZCFE</v>
          </cell>
          <cell r="D73">
            <v>107.32</v>
          </cell>
          <cell r="E73">
            <v>107.32</v>
          </cell>
          <cell r="F73">
            <v>3034.8768</v>
          </cell>
          <cell r="G73">
            <v>165155.16979943999</v>
          </cell>
          <cell r="H73">
            <v>34768</v>
          </cell>
          <cell r="J73">
            <v>12725.57</v>
          </cell>
          <cell r="K73">
            <v>179597.16151000001</v>
          </cell>
          <cell r="L73">
            <v>227090.73151000001</v>
          </cell>
          <cell r="M73">
            <v>392245.90130944003</v>
          </cell>
          <cell r="N73">
            <v>5492.8499999999995</v>
          </cell>
          <cell r="O73">
            <v>49768.95</v>
          </cell>
          <cell r="P73">
            <v>55261.799999999996</v>
          </cell>
          <cell r="Q73">
            <v>9013.9499999999989</v>
          </cell>
          <cell r="R73">
            <v>34945.35</v>
          </cell>
          <cell r="S73">
            <v>0</v>
          </cell>
          <cell r="T73">
            <v>43959.299999999996</v>
          </cell>
          <cell r="U73">
            <v>406752.70130944002</v>
          </cell>
          <cell r="V73">
            <v>84714.299999999988</v>
          </cell>
          <cell r="W73">
            <v>491467.00130944001</v>
          </cell>
          <cell r="AA73" t="str">
            <v>LC-A1860CL</v>
          </cell>
          <cell r="AB73">
            <v>499.23910000000001</v>
          </cell>
          <cell r="AC73">
            <v>590100.61620000005</v>
          </cell>
          <cell r="AD73">
            <v>406752.70130944002</v>
          </cell>
          <cell r="AE73">
            <v>84714.299999999988</v>
          </cell>
          <cell r="AF73">
            <v>491467.00130944001</v>
          </cell>
          <cell r="AG73">
            <v>64320.967165800008</v>
          </cell>
          <cell r="AH73">
            <v>33045.634507200004</v>
          </cell>
          <cell r="AI73">
            <v>97366.601673000012</v>
          </cell>
          <cell r="AJ73">
            <v>471073.66847524</v>
          </cell>
          <cell r="AK73">
            <v>117759.9345072</v>
          </cell>
          <cell r="AL73">
            <v>588833.60298244003</v>
          </cell>
          <cell r="AM73">
            <v>119026.94772476004</v>
          </cell>
          <cell r="AN73">
            <v>20.170619121065076</v>
          </cell>
          <cell r="AO73">
            <v>1267.0132175600156</v>
          </cell>
          <cell r="AP73">
            <v>0.21471138696974226</v>
          </cell>
          <cell r="AQ73">
            <v>1.65</v>
          </cell>
        </row>
        <row r="74">
          <cell r="B74" t="str">
            <v>LM-1720CL</v>
          </cell>
          <cell r="C74" t="str">
            <v>DWGLCP</v>
          </cell>
          <cell r="E74">
            <v>0.312</v>
          </cell>
          <cell r="F74">
            <v>1947.6664800000001</v>
          </cell>
          <cell r="G74">
            <v>19546.579651734002</v>
          </cell>
          <cell r="H74">
            <v>23773.200000000012</v>
          </cell>
          <cell r="I74">
            <v>118600</v>
          </cell>
          <cell r="J74">
            <v>17495.52</v>
          </cell>
          <cell r="K74">
            <v>201551.12530000001</v>
          </cell>
          <cell r="L74">
            <v>361419.84529999999</v>
          </cell>
          <cell r="M74">
            <v>380966.42495173396</v>
          </cell>
          <cell r="N74">
            <v>5735.8670000000002</v>
          </cell>
          <cell r="O74">
            <v>51970.849000000002</v>
          </cell>
          <cell r="P74">
            <v>57706.716</v>
          </cell>
          <cell r="Q74">
            <v>9412.7489999999998</v>
          </cell>
          <cell r="R74">
            <v>36491.417000000001</v>
          </cell>
          <cell r="S74">
            <v>0</v>
          </cell>
          <cell r="T74">
            <v>45904.165999999997</v>
          </cell>
          <cell r="U74">
            <v>396115.04095173394</v>
          </cell>
          <cell r="V74">
            <v>88462.266000000003</v>
          </cell>
          <cell r="W74">
            <v>484577.30695173395</v>
          </cell>
          <cell r="Z74" t="str">
            <v>MULTI</v>
          </cell>
          <cell r="AA74" t="str">
            <v>LM-1720CL</v>
          </cell>
          <cell r="AB74">
            <v>790</v>
          </cell>
          <cell r="AC74">
            <v>933780</v>
          </cell>
          <cell r="AD74">
            <v>396115.04095173394</v>
          </cell>
          <cell r="AE74">
            <v>88462.266000000003</v>
          </cell>
          <cell r="AF74">
            <v>484577.30695173395</v>
          </cell>
          <cell r="AG74">
            <v>101782.02</v>
          </cell>
          <cell r="AH74">
            <v>52291.68</v>
          </cell>
          <cell r="AI74">
            <v>154073.70000000001</v>
          </cell>
          <cell r="AJ74">
            <v>497897.06095173396</v>
          </cell>
          <cell r="AK74">
            <v>140753.946</v>
          </cell>
          <cell r="AL74">
            <v>638651.00695173396</v>
          </cell>
          <cell r="AM74">
            <v>435882.93904826604</v>
          </cell>
          <cell r="AN74">
            <v>46.679404040380604</v>
          </cell>
          <cell r="AO74">
            <v>295128.99304826604</v>
          </cell>
          <cell r="AP74">
            <v>31.605837889895483</v>
          </cell>
          <cell r="AQ74">
            <v>1.7230000000000001</v>
          </cell>
        </row>
        <row r="75">
          <cell r="B75" t="str">
            <v>LM-1722C2L</v>
          </cell>
          <cell r="C75" t="str">
            <v>SIGLPS</v>
          </cell>
          <cell r="E75">
            <v>0.312</v>
          </cell>
          <cell r="F75">
            <v>2046.8015800000001</v>
          </cell>
          <cell r="G75">
            <v>20521.466790001501</v>
          </cell>
          <cell r="H75">
            <v>69816.350000000006</v>
          </cell>
          <cell r="I75">
            <v>118600</v>
          </cell>
          <cell r="J75">
            <v>12956</v>
          </cell>
          <cell r="K75">
            <v>157655.38084</v>
          </cell>
          <cell r="L75">
            <v>359027.73083999997</v>
          </cell>
          <cell r="M75">
            <v>379549.19763000146</v>
          </cell>
          <cell r="N75">
            <v>5735.8670000000002</v>
          </cell>
          <cell r="O75">
            <v>51970.849000000002</v>
          </cell>
          <cell r="P75">
            <v>57706.716</v>
          </cell>
          <cell r="Q75">
            <v>9412.7489999999998</v>
          </cell>
          <cell r="R75">
            <v>36491.417000000001</v>
          </cell>
          <cell r="S75">
            <v>0</v>
          </cell>
          <cell r="T75">
            <v>45904.165999999997</v>
          </cell>
          <cell r="U75">
            <v>394697.81363000144</v>
          </cell>
          <cell r="V75">
            <v>88462.266000000003</v>
          </cell>
          <cell r="W75">
            <v>483160.07963000145</v>
          </cell>
          <cell r="Z75" t="str">
            <v>MULTI</v>
          </cell>
          <cell r="AA75" t="str">
            <v>LM-1722C2L</v>
          </cell>
          <cell r="AB75">
            <v>615</v>
          </cell>
          <cell r="AC75">
            <v>726930</v>
          </cell>
          <cell r="AD75">
            <v>394697.81363000144</v>
          </cell>
          <cell r="AE75">
            <v>88462.266000000003</v>
          </cell>
          <cell r="AF75">
            <v>483160.07963000145</v>
          </cell>
          <cell r="AG75">
            <v>79235.37</v>
          </cell>
          <cell r="AH75">
            <v>40708.080000000002</v>
          </cell>
          <cell r="AI75">
            <v>119943.45</v>
          </cell>
          <cell r="AJ75">
            <v>473933.18363000144</v>
          </cell>
          <cell r="AK75">
            <v>129170.34600000001</v>
          </cell>
          <cell r="AL75">
            <v>603103.5296300014</v>
          </cell>
          <cell r="AM75">
            <v>252996.81636999856</v>
          </cell>
          <cell r="AN75">
            <v>34.803463382994039</v>
          </cell>
          <cell r="AO75">
            <v>123826.4703699986</v>
          </cell>
          <cell r="AP75">
            <v>17.034167027086323</v>
          </cell>
          <cell r="AQ75">
            <v>1.7230000000000001</v>
          </cell>
        </row>
        <row r="76">
          <cell r="B76" t="str">
            <v>LM-1860CD</v>
          </cell>
          <cell r="C76" t="str">
            <v>DWZAE1</v>
          </cell>
          <cell r="E76">
            <v>0.312</v>
          </cell>
          <cell r="F76">
            <v>1947.6664800000001</v>
          </cell>
          <cell r="G76">
            <v>19546.579651734002</v>
          </cell>
          <cell r="H76">
            <v>47986.619999999995</v>
          </cell>
          <cell r="I76">
            <v>124600</v>
          </cell>
          <cell r="J76">
            <v>17495.52</v>
          </cell>
          <cell r="K76">
            <v>175960.16107</v>
          </cell>
          <cell r="L76">
            <v>366042.30106999999</v>
          </cell>
          <cell r="M76">
            <v>385588.88072173396</v>
          </cell>
          <cell r="N76">
            <v>5735.8670000000002</v>
          </cell>
          <cell r="O76">
            <v>51970.849000000002</v>
          </cell>
          <cell r="P76">
            <v>57706.716</v>
          </cell>
          <cell r="Q76">
            <v>9412.7489999999998</v>
          </cell>
          <cell r="R76">
            <v>36491.417000000001</v>
          </cell>
          <cell r="S76">
            <v>0</v>
          </cell>
          <cell r="T76">
            <v>45904.165999999997</v>
          </cell>
          <cell r="U76">
            <v>400737.49672173394</v>
          </cell>
          <cell r="V76">
            <v>88462.266000000003</v>
          </cell>
          <cell r="W76">
            <v>489199.76272173395</v>
          </cell>
          <cell r="Z76" t="str">
            <v>MULTI</v>
          </cell>
          <cell r="AA76" t="str">
            <v>LM-1860CD</v>
          </cell>
          <cell r="AB76">
            <v>719.85289999999998</v>
          </cell>
          <cell r="AC76">
            <v>850866.12780000002</v>
          </cell>
          <cell r="AD76">
            <v>400737.49672173394</v>
          </cell>
          <cell r="AE76">
            <v>88462.266000000003</v>
          </cell>
          <cell r="AF76">
            <v>489199.76272173395</v>
          </cell>
          <cell r="AG76">
            <v>92744.407930200003</v>
          </cell>
          <cell r="AH76">
            <v>47648.503156800005</v>
          </cell>
          <cell r="AI76">
            <v>140392.91108700001</v>
          </cell>
          <cell r="AJ76">
            <v>493481.90465193393</v>
          </cell>
          <cell r="AK76">
            <v>136110.7691568</v>
          </cell>
          <cell r="AL76">
            <v>629592.67380873393</v>
          </cell>
          <cell r="AM76">
            <v>357384.22314806608</v>
          </cell>
          <cell r="AN76">
            <v>42.00240337127051</v>
          </cell>
          <cell r="AO76">
            <v>221273.45399126608</v>
          </cell>
          <cell r="AP76">
            <v>26.005671957278505</v>
          </cell>
          <cell r="AQ76">
            <v>1.7230000000000001</v>
          </cell>
        </row>
        <row r="77">
          <cell r="B77" t="str">
            <v>LM-1860CL</v>
          </cell>
          <cell r="C77" t="str">
            <v>DWZIT1</v>
          </cell>
          <cell r="E77">
            <v>0.312</v>
          </cell>
          <cell r="F77">
            <v>3203.6015200000002</v>
          </cell>
          <cell r="G77">
            <v>31897.350639966004</v>
          </cell>
          <cell r="H77">
            <v>22441.880000000005</v>
          </cell>
          <cell r="I77">
            <v>117000</v>
          </cell>
          <cell r="J77">
            <v>17495.52</v>
          </cell>
          <cell r="K77">
            <v>253231.32774000001</v>
          </cell>
          <cell r="L77">
            <v>410168.72774</v>
          </cell>
          <cell r="M77">
            <v>442066.07837996603</v>
          </cell>
          <cell r="N77">
            <v>5735.8670000000002</v>
          </cell>
          <cell r="O77">
            <v>51970.849000000002</v>
          </cell>
          <cell r="P77">
            <v>57706.716</v>
          </cell>
          <cell r="Q77">
            <v>9412.7489999999998</v>
          </cell>
          <cell r="R77">
            <v>36491.417000000001</v>
          </cell>
          <cell r="S77">
            <v>0</v>
          </cell>
          <cell r="T77">
            <v>45904.165999999997</v>
          </cell>
          <cell r="U77">
            <v>457214.69437996601</v>
          </cell>
          <cell r="V77">
            <v>88462.266000000003</v>
          </cell>
          <cell r="W77">
            <v>545676.96037996607</v>
          </cell>
          <cell r="Z77" t="str">
            <v>MULTI</v>
          </cell>
          <cell r="AA77" t="str">
            <v>LM-1860CL</v>
          </cell>
          <cell r="AB77">
            <v>719.85289999999998</v>
          </cell>
          <cell r="AC77">
            <v>850866.12780000002</v>
          </cell>
          <cell r="AD77">
            <v>457214.69437996601</v>
          </cell>
          <cell r="AE77">
            <v>88462.266000000003</v>
          </cell>
          <cell r="AF77">
            <v>545676.96037996607</v>
          </cell>
          <cell r="AG77">
            <v>92744.407930200003</v>
          </cell>
          <cell r="AH77">
            <v>47648.503156800005</v>
          </cell>
          <cell r="AI77">
            <v>140392.91108700001</v>
          </cell>
          <cell r="AJ77">
            <v>549959.102310166</v>
          </cell>
          <cell r="AK77">
            <v>136110.7691568</v>
          </cell>
          <cell r="AL77">
            <v>686069.871466966</v>
          </cell>
          <cell r="AM77">
            <v>300907.02548983402</v>
          </cell>
          <cell r="AN77">
            <v>35.364790730106911</v>
          </cell>
          <cell r="AO77">
            <v>164796.25633303402</v>
          </cell>
          <cell r="AP77">
            <v>19.368059316114898</v>
          </cell>
          <cell r="AQ77">
            <v>1.7230000000000001</v>
          </cell>
        </row>
        <row r="78">
          <cell r="B78" t="str">
            <v>LM-1860CM</v>
          </cell>
          <cell r="C78" t="str">
            <v>DWZZHN</v>
          </cell>
          <cell r="E78">
            <v>0.312</v>
          </cell>
          <cell r="F78">
            <v>1947.6664800000001</v>
          </cell>
          <cell r="G78">
            <v>19546.579651734002</v>
          </cell>
          <cell r="H78">
            <v>47971.320000000007</v>
          </cell>
          <cell r="I78">
            <v>124600</v>
          </cell>
          <cell r="J78">
            <v>17495.52</v>
          </cell>
          <cell r="K78">
            <v>181331.77351</v>
          </cell>
          <cell r="L78">
            <v>371398.61351</v>
          </cell>
          <cell r="M78">
            <v>390945.19316173397</v>
          </cell>
          <cell r="N78">
            <v>5735.8670000000002</v>
          </cell>
          <cell r="O78">
            <v>51970.849000000002</v>
          </cell>
          <cell r="P78">
            <v>57706.716</v>
          </cell>
          <cell r="Q78">
            <v>9412.7489999999998</v>
          </cell>
          <cell r="R78">
            <v>36491.417000000001</v>
          </cell>
          <cell r="S78">
            <v>0</v>
          </cell>
          <cell r="T78">
            <v>45904.165999999997</v>
          </cell>
          <cell r="U78">
            <v>406093.80916173395</v>
          </cell>
          <cell r="V78">
            <v>88462.266000000003</v>
          </cell>
          <cell r="W78">
            <v>494556.07516173396</v>
          </cell>
          <cell r="Z78" t="str">
            <v>MULTI</v>
          </cell>
          <cell r="AA78" t="str">
            <v>LM-1860CM</v>
          </cell>
          <cell r="AB78">
            <v>719.85289999999998</v>
          </cell>
          <cell r="AC78">
            <v>850866.12780000002</v>
          </cell>
          <cell r="AD78">
            <v>406093.80916173395</v>
          </cell>
          <cell r="AE78">
            <v>88462.266000000003</v>
          </cell>
          <cell r="AF78">
            <v>494556.07516173396</v>
          </cell>
          <cell r="AG78">
            <v>92744.407930200003</v>
          </cell>
          <cell r="AH78">
            <v>47648.503156800005</v>
          </cell>
          <cell r="AI78">
            <v>140392.91108700001</v>
          </cell>
          <cell r="AJ78">
            <v>498838.21709193394</v>
          </cell>
          <cell r="AK78">
            <v>136110.7691568</v>
          </cell>
          <cell r="AL78">
            <v>634948.98624873394</v>
          </cell>
          <cell r="AM78">
            <v>352027.91070806608</v>
          </cell>
          <cell r="AN78">
            <v>41.372890423816685</v>
          </cell>
          <cell r="AO78">
            <v>215917.14155126608</v>
          </cell>
          <cell r="AP78">
            <v>25.376159009824679</v>
          </cell>
          <cell r="AQ78">
            <v>1.7230000000000001</v>
          </cell>
        </row>
        <row r="79">
          <cell r="B79" t="str">
            <v>LM-1860HE</v>
          </cell>
          <cell r="C79" t="str">
            <v>DWZGEC</v>
          </cell>
          <cell r="E79">
            <v>0.312</v>
          </cell>
          <cell r="F79">
            <v>4065.2864800000002</v>
          </cell>
          <cell r="G79">
            <v>40371.095910234013</v>
          </cell>
          <cell r="H79">
            <v>72517.580000000016</v>
          </cell>
          <cell r="I79">
            <v>124600</v>
          </cell>
          <cell r="J79">
            <v>17495.52</v>
          </cell>
          <cell r="K79">
            <v>181051.48806</v>
          </cell>
          <cell r="L79">
            <v>395664.58806000004</v>
          </cell>
          <cell r="M79">
            <v>436035.68397023407</v>
          </cell>
          <cell r="N79">
            <v>6028.8189999999995</v>
          </cell>
          <cell r="O79">
            <v>54625.192999999999</v>
          </cell>
          <cell r="P79">
            <v>60654.012000000002</v>
          </cell>
          <cell r="Q79">
            <v>9893.4930000000004</v>
          </cell>
          <cell r="R79">
            <v>38355.169000000002</v>
          </cell>
          <cell r="S79">
            <v>0</v>
          </cell>
          <cell r="T79">
            <v>48248.662000000004</v>
          </cell>
          <cell r="U79">
            <v>451957.99597023404</v>
          </cell>
          <cell r="V79">
            <v>92980.361999999994</v>
          </cell>
          <cell r="W79">
            <v>544938.35797023401</v>
          </cell>
          <cell r="Z79" t="str">
            <v>MULTI</v>
          </cell>
          <cell r="AA79" t="str">
            <v>LM-1860HE</v>
          </cell>
          <cell r="AB79">
            <v>926.6</v>
          </cell>
          <cell r="AC79">
            <v>1095241.2</v>
          </cell>
          <cell r="AD79">
            <v>451957.99597023404</v>
          </cell>
          <cell r="AE79">
            <v>92980.361999999994</v>
          </cell>
          <cell r="AF79">
            <v>544938.35797023401</v>
          </cell>
          <cell r="AG79">
            <v>119381.29079999999</v>
          </cell>
          <cell r="AH79">
            <v>61333.5072</v>
          </cell>
          <cell r="AI79">
            <v>180714.79799999998</v>
          </cell>
          <cell r="AJ79">
            <v>571339.286770234</v>
          </cell>
          <cell r="AK79">
            <v>154313.86919999999</v>
          </cell>
          <cell r="AL79">
            <v>725653.15597023396</v>
          </cell>
          <cell r="AM79">
            <v>523901.91322976595</v>
          </cell>
          <cell r="AN79">
            <v>47.834386912194866</v>
          </cell>
          <cell r="AO79">
            <v>369588.044029766</v>
          </cell>
          <cell r="AP79">
            <v>33.744899665002194</v>
          </cell>
          <cell r="AQ79">
            <v>1.8109999999999999</v>
          </cell>
        </row>
        <row r="80">
          <cell r="B80" t="str">
            <v>LM-1860HL</v>
          </cell>
          <cell r="C80" t="str">
            <v>DWZMOS</v>
          </cell>
          <cell r="E80">
            <v>0.312</v>
          </cell>
          <cell r="F80">
            <v>5673.6299200000003</v>
          </cell>
          <cell r="G80">
            <v>56187.424673436013</v>
          </cell>
          <cell r="H80">
            <v>22621.640000000014</v>
          </cell>
          <cell r="I80">
            <v>124600</v>
          </cell>
          <cell r="J80">
            <v>17495.52</v>
          </cell>
          <cell r="K80">
            <v>272654.20094999997</v>
          </cell>
          <cell r="L80">
            <v>437371.36095</v>
          </cell>
          <cell r="M80">
            <v>493558.78562343604</v>
          </cell>
          <cell r="N80">
            <v>6028.8189999999995</v>
          </cell>
          <cell r="O80">
            <v>54625.192999999999</v>
          </cell>
          <cell r="P80">
            <v>60654.012000000002</v>
          </cell>
          <cell r="Q80">
            <v>9893.4930000000004</v>
          </cell>
          <cell r="R80">
            <v>38355.169000000002</v>
          </cell>
          <cell r="S80">
            <v>0</v>
          </cell>
          <cell r="T80">
            <v>48248.662000000004</v>
          </cell>
          <cell r="U80">
            <v>509481.09762343601</v>
          </cell>
          <cell r="V80">
            <v>92980.361999999994</v>
          </cell>
          <cell r="W80">
            <v>602461.45962343598</v>
          </cell>
          <cell r="Z80" t="str">
            <v>MULTI</v>
          </cell>
          <cell r="AA80" t="str">
            <v>LM-1860HL</v>
          </cell>
          <cell r="AB80">
            <v>926.63789999999995</v>
          </cell>
          <cell r="AC80">
            <v>1095285.9978</v>
          </cell>
          <cell r="AD80">
            <v>509481.09762343601</v>
          </cell>
          <cell r="AE80">
            <v>92980.361999999994</v>
          </cell>
          <cell r="AF80">
            <v>602461.45962343598</v>
          </cell>
          <cell r="AG80">
            <v>119386.17376020001</v>
          </cell>
          <cell r="AH80">
            <v>61336.015876800004</v>
          </cell>
          <cell r="AI80">
            <v>180722.189637</v>
          </cell>
          <cell r="AJ80">
            <v>628867.27138363605</v>
          </cell>
          <cell r="AK80">
            <v>154316.37787679999</v>
          </cell>
          <cell r="AL80">
            <v>783183.64926043607</v>
          </cell>
          <cell r="AM80">
            <v>466418.72641636396</v>
          </cell>
          <cell r="AN80">
            <v>42.584195119194099</v>
          </cell>
          <cell r="AO80">
            <v>312102.34853956394</v>
          </cell>
          <cell r="AP80">
            <v>28.49505509670124</v>
          </cell>
          <cell r="AQ80">
            <v>1.8109999999999999</v>
          </cell>
        </row>
        <row r="81">
          <cell r="B81" t="str">
            <v>LM-1860HM</v>
          </cell>
          <cell r="C81" t="str">
            <v>DWZARZ</v>
          </cell>
          <cell r="E81">
            <v>0.312</v>
          </cell>
          <cell r="F81">
            <v>4065.2864800000002</v>
          </cell>
          <cell r="G81">
            <v>40371.095910234013</v>
          </cell>
          <cell r="H81">
            <v>53582.81</v>
          </cell>
          <cell r="I81">
            <v>124600</v>
          </cell>
          <cell r="J81">
            <v>17495.52</v>
          </cell>
          <cell r="K81">
            <v>191063.66287</v>
          </cell>
          <cell r="L81">
            <v>386741.99287000002</v>
          </cell>
          <cell r="M81">
            <v>427113.08878023404</v>
          </cell>
          <cell r="N81">
            <v>6028.8189999999995</v>
          </cell>
          <cell r="O81">
            <v>54625.192999999999</v>
          </cell>
          <cell r="P81">
            <v>60654.012000000002</v>
          </cell>
          <cell r="Q81">
            <v>9893.4930000000004</v>
          </cell>
          <cell r="R81">
            <v>38355.169000000002</v>
          </cell>
          <cell r="S81">
            <v>0</v>
          </cell>
          <cell r="T81">
            <v>48248.662000000004</v>
          </cell>
          <cell r="U81">
            <v>443035.40078023402</v>
          </cell>
          <cell r="V81">
            <v>92980.361999999994</v>
          </cell>
          <cell r="W81">
            <v>536015.76278023398</v>
          </cell>
          <cell r="Z81" t="str">
            <v>MULTI</v>
          </cell>
          <cell r="AA81" t="str">
            <v>LM-1860HM</v>
          </cell>
          <cell r="AB81">
            <v>890</v>
          </cell>
          <cell r="AC81">
            <v>1051980</v>
          </cell>
          <cell r="AD81">
            <v>443035.40078023402</v>
          </cell>
          <cell r="AE81">
            <v>92980.361999999994</v>
          </cell>
          <cell r="AF81">
            <v>536015.76278023398</v>
          </cell>
          <cell r="AG81">
            <v>114665.81999999999</v>
          </cell>
          <cell r="AH81">
            <v>58910.880000000005</v>
          </cell>
          <cell r="AI81">
            <v>173576.7</v>
          </cell>
          <cell r="AJ81">
            <v>557701.22078023397</v>
          </cell>
          <cell r="AK81">
            <v>151891.242</v>
          </cell>
          <cell r="AL81">
            <v>709592.46278023394</v>
          </cell>
          <cell r="AM81">
            <v>494278.77921976603</v>
          </cell>
          <cell r="AN81">
            <v>46.985568092527046</v>
          </cell>
          <cell r="AO81">
            <v>342387.53721976606</v>
          </cell>
          <cell r="AP81">
            <v>32.54696260573072</v>
          </cell>
          <cell r="AQ81">
            <v>1.8109999999999999</v>
          </cell>
        </row>
        <row r="82">
          <cell r="B82" t="str">
            <v>LM-1962C2D</v>
          </cell>
          <cell r="C82" t="str">
            <v>DWZBGH</v>
          </cell>
          <cell r="E82">
            <v>15.33942</v>
          </cell>
          <cell r="F82">
            <v>1458.81792</v>
          </cell>
          <cell r="G82">
            <v>33686.041560569996</v>
          </cell>
          <cell r="H82">
            <v>69232.22</v>
          </cell>
          <cell r="I82">
            <v>124600</v>
          </cell>
          <cell r="J82">
            <v>12480</v>
          </cell>
          <cell r="K82">
            <v>194992.85324999999</v>
          </cell>
          <cell r="L82">
            <v>401305.07325000002</v>
          </cell>
          <cell r="M82">
            <v>434991.11481057003</v>
          </cell>
          <cell r="N82">
            <v>5735.8670000000002</v>
          </cell>
          <cell r="O82">
            <v>51970.849000000002</v>
          </cell>
          <cell r="P82">
            <v>57706.716</v>
          </cell>
          <cell r="Q82">
            <v>9412.7489999999998</v>
          </cell>
          <cell r="R82">
            <v>36491.417000000001</v>
          </cell>
          <cell r="S82">
            <v>0</v>
          </cell>
          <cell r="T82">
            <v>45904.165999999997</v>
          </cell>
          <cell r="U82">
            <v>450139.73081057001</v>
          </cell>
          <cell r="V82">
            <v>88462.266000000003</v>
          </cell>
          <cell r="W82">
            <v>538601.99681057001</v>
          </cell>
          <cell r="Z82" t="str">
            <v>MULTI</v>
          </cell>
          <cell r="AA82" t="str">
            <v>LM-1962C2D</v>
          </cell>
          <cell r="AB82">
            <v>345</v>
          </cell>
          <cell r="AC82">
            <v>407790</v>
          </cell>
          <cell r="AD82">
            <v>450139.73081057001</v>
          </cell>
          <cell r="AE82">
            <v>88462.266000000003</v>
          </cell>
          <cell r="AF82">
            <v>538601.99681057001</v>
          </cell>
          <cell r="AG82">
            <v>44449.11</v>
          </cell>
          <cell r="AH82">
            <v>22836.240000000002</v>
          </cell>
          <cell r="AI82">
            <v>67285.350000000006</v>
          </cell>
          <cell r="AJ82">
            <v>494588.84081056999</v>
          </cell>
          <cell r="AK82">
            <v>111298.50600000001</v>
          </cell>
          <cell r="AL82">
            <v>605887.34681056999</v>
          </cell>
          <cell r="AM82">
            <v>-86798.840810569993</v>
          </cell>
          <cell r="AN82">
            <v>-21.28518129688565</v>
          </cell>
          <cell r="AO82">
            <v>-198097.34681056999</v>
          </cell>
          <cell r="AP82">
            <v>-48.578274800895066</v>
          </cell>
          <cell r="AQ82">
            <v>1.7230000000000001</v>
          </cell>
        </row>
        <row r="83">
          <cell r="B83" t="str">
            <v>LM-1962C2E</v>
          </cell>
          <cell r="C83" t="str">
            <v>DWZGEC</v>
          </cell>
          <cell r="E83">
            <v>0.312</v>
          </cell>
          <cell r="F83">
            <v>3573.2683200000001</v>
          </cell>
          <cell r="G83">
            <v>35532.626226156004</v>
          </cell>
          <cell r="H83">
            <v>63464.679999999993</v>
          </cell>
          <cell r="I83">
            <v>124600</v>
          </cell>
          <cell r="J83">
            <v>12480</v>
          </cell>
          <cell r="K83">
            <v>205202.41508999999</v>
          </cell>
          <cell r="L83">
            <v>405747.09509000002</v>
          </cell>
          <cell r="M83">
            <v>441279.72131615604</v>
          </cell>
          <cell r="N83">
            <v>5735.8670000000002</v>
          </cell>
          <cell r="O83">
            <v>51970.849000000002</v>
          </cell>
          <cell r="P83">
            <v>57706.716</v>
          </cell>
          <cell r="Q83">
            <v>9412.7489999999998</v>
          </cell>
          <cell r="R83">
            <v>36491.417000000001</v>
          </cell>
          <cell r="S83">
            <v>0</v>
          </cell>
          <cell r="T83">
            <v>45904.165999999997</v>
          </cell>
          <cell r="U83">
            <v>456428.33731615602</v>
          </cell>
          <cell r="V83">
            <v>88462.266000000003</v>
          </cell>
          <cell r="W83">
            <v>544890.60331615596</v>
          </cell>
          <cell r="Z83" t="str">
            <v>MULTI</v>
          </cell>
          <cell r="AA83" t="str">
            <v>LM-1962C2E</v>
          </cell>
          <cell r="AB83">
            <v>710</v>
          </cell>
          <cell r="AC83">
            <v>839220</v>
          </cell>
          <cell r="AD83">
            <v>456428.33731615602</v>
          </cell>
          <cell r="AE83">
            <v>88462.266000000003</v>
          </cell>
          <cell r="AF83">
            <v>544890.60331615596</v>
          </cell>
          <cell r="AG83">
            <v>91474.98</v>
          </cell>
          <cell r="AH83">
            <v>46996.32</v>
          </cell>
          <cell r="AI83">
            <v>138471.29999999999</v>
          </cell>
          <cell r="AJ83">
            <v>547903.317316156</v>
          </cell>
          <cell r="AK83">
            <v>135458.58600000001</v>
          </cell>
          <cell r="AL83">
            <v>683361.90331615601</v>
          </cell>
          <cell r="AM83">
            <v>291316.682683844</v>
          </cell>
          <cell r="AN83">
            <v>34.7127907680756</v>
          </cell>
          <cell r="AO83">
            <v>155858.09668384399</v>
          </cell>
          <cell r="AP83">
            <v>18.57178054429637</v>
          </cell>
          <cell r="AQ83">
            <v>1.7230000000000001</v>
          </cell>
        </row>
        <row r="84">
          <cell r="B84" t="str">
            <v>LM-1962C2M</v>
          </cell>
          <cell r="C84" t="str">
            <v>DWZCFE</v>
          </cell>
          <cell r="E84">
            <v>0.312</v>
          </cell>
          <cell r="F84">
            <v>3573.2683200000001</v>
          </cell>
          <cell r="G84">
            <v>35532.626226156004</v>
          </cell>
          <cell r="H84">
            <v>64105.97</v>
          </cell>
          <cell r="I84">
            <v>124600</v>
          </cell>
          <cell r="J84">
            <v>12480</v>
          </cell>
          <cell r="K84">
            <v>206864.17353999999</v>
          </cell>
          <cell r="L84">
            <v>408050.14353999996</v>
          </cell>
          <cell r="M84">
            <v>443582.76976615598</v>
          </cell>
          <cell r="N84">
            <v>5735.8670000000002</v>
          </cell>
          <cell r="O84">
            <v>51970.849000000002</v>
          </cell>
          <cell r="P84">
            <v>57706.716</v>
          </cell>
          <cell r="Q84">
            <v>9412.7489999999998</v>
          </cell>
          <cell r="R84">
            <v>36491.417000000001</v>
          </cell>
          <cell r="S84">
            <v>0</v>
          </cell>
          <cell r="T84">
            <v>45904.165999999997</v>
          </cell>
          <cell r="U84">
            <v>458731.38576615596</v>
          </cell>
          <cell r="V84">
            <v>88462.266000000003</v>
          </cell>
          <cell r="W84">
            <v>547193.65176615596</v>
          </cell>
          <cell r="Z84" t="str">
            <v>MULTI</v>
          </cell>
          <cell r="AA84" t="str">
            <v>LM-1962C2M</v>
          </cell>
          <cell r="AB84">
            <v>835</v>
          </cell>
          <cell r="AC84">
            <v>986970</v>
          </cell>
          <cell r="AD84">
            <v>458731.38576615596</v>
          </cell>
          <cell r="AE84">
            <v>88462.266000000003</v>
          </cell>
          <cell r="AF84">
            <v>547193.65176615596</v>
          </cell>
          <cell r="AG84">
            <v>107579.73</v>
          </cell>
          <cell r="AH84">
            <v>55270.32</v>
          </cell>
          <cell r="AI84">
            <v>162850.04999999999</v>
          </cell>
          <cell r="AJ84">
            <v>566311.115766156</v>
          </cell>
          <cell r="AK84">
            <v>143732.58600000001</v>
          </cell>
          <cell r="AL84">
            <v>710043.70176615601</v>
          </cell>
          <cell r="AM84">
            <v>420658.884233844</v>
          </cell>
          <cell r="AN84">
            <v>42.621243222574549</v>
          </cell>
          <cell r="AO84">
            <v>276926.29823384399</v>
          </cell>
          <cell r="AP84">
            <v>28.058228541277241</v>
          </cell>
          <cell r="AQ84">
            <v>1.7230000000000001</v>
          </cell>
        </row>
        <row r="85">
          <cell r="B85" t="str">
            <v>LM-1962C2N</v>
          </cell>
          <cell r="C85" t="str">
            <v>DWZLEU</v>
          </cell>
          <cell r="E85">
            <v>0.312</v>
          </cell>
          <cell r="F85">
            <v>3573.2683200000001</v>
          </cell>
          <cell r="G85">
            <v>35532.626226156004</v>
          </cell>
          <cell r="H85">
            <v>64686.359999999986</v>
          </cell>
          <cell r="I85">
            <v>124600</v>
          </cell>
          <cell r="J85">
            <v>12480</v>
          </cell>
          <cell r="K85">
            <v>208205.06565</v>
          </cell>
          <cell r="L85">
            <v>409971.42564999999</v>
          </cell>
          <cell r="M85">
            <v>445504.05187615601</v>
          </cell>
          <cell r="N85">
            <v>5735.8670000000002</v>
          </cell>
          <cell r="O85">
            <v>51970.849000000002</v>
          </cell>
          <cell r="P85">
            <v>57706.716</v>
          </cell>
          <cell r="Q85">
            <v>9412.7489999999998</v>
          </cell>
          <cell r="R85">
            <v>36491.417000000001</v>
          </cell>
          <cell r="S85">
            <v>0</v>
          </cell>
          <cell r="T85">
            <v>45904.165999999997</v>
          </cell>
          <cell r="U85">
            <v>460652.66787615599</v>
          </cell>
          <cell r="V85">
            <v>88462.266000000003</v>
          </cell>
          <cell r="W85">
            <v>549114.93387615599</v>
          </cell>
          <cell r="Z85" t="str">
            <v>MULTI</v>
          </cell>
          <cell r="AA85" t="str">
            <v>LM-1962C2N</v>
          </cell>
          <cell r="AB85">
            <v>559.21669999999995</v>
          </cell>
          <cell r="AC85">
            <v>660994.13939999987</v>
          </cell>
          <cell r="AD85">
            <v>460652.66787615599</v>
          </cell>
          <cell r="AE85">
            <v>88462.266000000003</v>
          </cell>
          <cell r="AF85">
            <v>549114.93387615599</v>
          </cell>
          <cell r="AG85">
            <v>72048.361194599987</v>
          </cell>
          <cell r="AH85">
            <v>37015.671806399994</v>
          </cell>
          <cell r="AI85">
            <v>109064.03300099997</v>
          </cell>
          <cell r="AJ85">
            <v>532701.02907075593</v>
          </cell>
          <cell r="AK85">
            <v>125477.9378064</v>
          </cell>
          <cell r="AL85">
            <v>658178.96687715594</v>
          </cell>
          <cell r="AM85">
            <v>128293.11032924394</v>
          </cell>
          <cell r="AN85">
            <v>19.409114647476095</v>
          </cell>
          <cell r="AO85">
            <v>2815.1725228439318</v>
          </cell>
          <cell r="AP85">
            <v>0.42589977051828798</v>
          </cell>
          <cell r="AQ85">
            <v>1.7230000000000001</v>
          </cell>
        </row>
        <row r="86">
          <cell r="B86" t="str">
            <v>LM-1962H2E</v>
          </cell>
          <cell r="C86" t="str">
            <v>DWZGEC</v>
          </cell>
          <cell r="E86">
            <v>0.312</v>
          </cell>
          <cell r="F86">
            <v>3573.2683200000001</v>
          </cell>
          <cell r="G86">
            <v>35532.626226156004</v>
          </cell>
          <cell r="H86">
            <v>92480.510000000009</v>
          </cell>
          <cell r="I86">
            <v>129600</v>
          </cell>
          <cell r="J86">
            <v>12480</v>
          </cell>
          <cell r="K86">
            <v>246341.66295999999</v>
          </cell>
          <cell r="L86">
            <v>480902.17296</v>
          </cell>
          <cell r="M86">
            <v>516434.79918615601</v>
          </cell>
          <cell r="N86">
            <v>6028.8189999999995</v>
          </cell>
          <cell r="O86">
            <v>54625.192999999999</v>
          </cell>
          <cell r="P86">
            <v>60654.012000000002</v>
          </cell>
          <cell r="Q86">
            <v>9893.4930000000004</v>
          </cell>
          <cell r="R86">
            <v>38355.169000000002</v>
          </cell>
          <cell r="S86">
            <v>0</v>
          </cell>
          <cell r="T86">
            <v>48248.662000000004</v>
          </cell>
          <cell r="U86">
            <v>532357.11118615605</v>
          </cell>
          <cell r="V86">
            <v>92980.361999999994</v>
          </cell>
          <cell r="W86">
            <v>625337.47318615601</v>
          </cell>
          <cell r="Z86" t="str">
            <v>MULTI</v>
          </cell>
          <cell r="AA86" t="str">
            <v>LM-1962H2E</v>
          </cell>
          <cell r="AB86">
            <v>901.6748</v>
          </cell>
          <cell r="AC86">
            <v>1065779.6136</v>
          </cell>
          <cell r="AD86">
            <v>532357.11118615605</v>
          </cell>
          <cell r="AE86">
            <v>92980.361999999994</v>
          </cell>
          <cell r="AF86">
            <v>625337.47318615601</v>
          </cell>
          <cell r="AG86">
            <v>116169.97788240001</v>
          </cell>
          <cell r="AH86">
            <v>59683.658361600006</v>
          </cell>
          <cell r="AI86">
            <v>175853.63624400002</v>
          </cell>
          <cell r="AJ86">
            <v>648527.08906855609</v>
          </cell>
          <cell r="AK86">
            <v>152664.02036160001</v>
          </cell>
          <cell r="AL86">
            <v>801191.10943015607</v>
          </cell>
          <cell r="AM86">
            <v>417252.52453144395</v>
          </cell>
          <cell r="AN86">
            <v>39.149981779257779</v>
          </cell>
          <cell r="AO86">
            <v>264588.50416984397</v>
          </cell>
          <cell r="AP86">
            <v>24.825817720055138</v>
          </cell>
          <cell r="AQ86">
            <v>1.8109999999999999</v>
          </cell>
        </row>
        <row r="87">
          <cell r="B87" t="str">
            <v>LM-1962H2M</v>
          </cell>
          <cell r="C87" t="str">
            <v>DWZZHN</v>
          </cell>
          <cell r="E87">
            <v>0.312</v>
          </cell>
          <cell r="F87">
            <v>3573.2683200000001</v>
          </cell>
          <cell r="G87">
            <v>35532.626226156004</v>
          </cell>
          <cell r="H87">
            <v>93333.65</v>
          </cell>
          <cell r="I87">
            <v>129600</v>
          </cell>
          <cell r="J87">
            <v>12480</v>
          </cell>
          <cell r="K87">
            <v>246088.80798000001</v>
          </cell>
          <cell r="L87">
            <v>481502.45798000006</v>
          </cell>
          <cell r="M87">
            <v>517035.08420615608</v>
          </cell>
          <cell r="N87">
            <v>6028.8189999999995</v>
          </cell>
          <cell r="O87">
            <v>54625.192999999999</v>
          </cell>
          <cell r="P87">
            <v>60654.012000000002</v>
          </cell>
          <cell r="Q87">
            <v>9893.4930000000004</v>
          </cell>
          <cell r="R87">
            <v>38355.169000000002</v>
          </cell>
          <cell r="S87">
            <v>0</v>
          </cell>
          <cell r="T87">
            <v>48248.662000000004</v>
          </cell>
          <cell r="U87">
            <v>532957.39620615612</v>
          </cell>
          <cell r="V87">
            <v>92980.361999999994</v>
          </cell>
          <cell r="W87">
            <v>625937.75820615608</v>
          </cell>
          <cell r="Z87" t="str">
            <v>MULTI</v>
          </cell>
          <cell r="AA87" t="str">
            <v>LM-1962H2M</v>
          </cell>
          <cell r="AB87">
            <v>843.73360000000002</v>
          </cell>
          <cell r="AC87">
            <v>997293.1152</v>
          </cell>
          <cell r="AD87">
            <v>532957.39620615612</v>
          </cell>
          <cell r="AE87">
            <v>92980.361999999994</v>
          </cell>
          <cell r="AF87">
            <v>625937.75820615608</v>
          </cell>
          <cell r="AG87">
            <v>108704.9495568</v>
          </cell>
          <cell r="AH87">
            <v>55848.414451199998</v>
          </cell>
          <cell r="AI87">
            <v>164553.364008</v>
          </cell>
          <cell r="AJ87">
            <v>641662.34576295607</v>
          </cell>
          <cell r="AK87">
            <v>148828.77645119998</v>
          </cell>
          <cell r="AL87">
            <v>790491.12221415609</v>
          </cell>
          <cell r="AM87">
            <v>355630.76943704393</v>
          </cell>
          <cell r="AN87">
            <v>35.659603382073357</v>
          </cell>
          <cell r="AO87">
            <v>206801.99298584391</v>
          </cell>
          <cell r="AP87">
            <v>20.736330155490069</v>
          </cell>
          <cell r="AQ87">
            <v>1.8109999999999999</v>
          </cell>
        </row>
        <row r="88">
          <cell r="B88" t="str">
            <v>LM-1962H2N</v>
          </cell>
          <cell r="C88" t="str">
            <v>DWZLIS</v>
          </cell>
          <cell r="E88">
            <v>0.312</v>
          </cell>
          <cell r="F88">
            <v>3573.2683200000001</v>
          </cell>
          <cell r="G88">
            <v>35532.626226156004</v>
          </cell>
          <cell r="H88">
            <v>93914.039999999979</v>
          </cell>
          <cell r="I88">
            <v>129600</v>
          </cell>
          <cell r="J88">
            <v>12480</v>
          </cell>
          <cell r="K88">
            <v>248446.76310000001</v>
          </cell>
          <cell r="L88">
            <v>484440.80309999996</v>
          </cell>
          <cell r="M88">
            <v>519973.42932615598</v>
          </cell>
          <cell r="N88">
            <v>6028.8189999999995</v>
          </cell>
          <cell r="O88">
            <v>54625.192999999999</v>
          </cell>
          <cell r="P88">
            <v>60654.012000000002</v>
          </cell>
          <cell r="Q88">
            <v>9893.4930000000004</v>
          </cell>
          <cell r="R88">
            <v>38355.169000000002</v>
          </cell>
          <cell r="S88">
            <v>0</v>
          </cell>
          <cell r="T88">
            <v>48248.662000000004</v>
          </cell>
          <cell r="U88">
            <v>535895.74132615596</v>
          </cell>
          <cell r="V88">
            <v>92980.361999999994</v>
          </cell>
          <cell r="W88">
            <v>628876.10332615592</v>
          </cell>
          <cell r="Z88" t="str">
            <v>MULTI</v>
          </cell>
          <cell r="AA88" t="str">
            <v>LM-1962H2N</v>
          </cell>
          <cell r="AB88">
            <v>876.15840000000003</v>
          </cell>
          <cell r="AC88">
            <v>1035619.2288</v>
          </cell>
          <cell r="AD88">
            <v>535895.74132615596</v>
          </cell>
          <cell r="AE88">
            <v>92980.361999999994</v>
          </cell>
          <cell r="AF88">
            <v>628876.10332615592</v>
          </cell>
          <cell r="AG88">
            <v>112882.4959392</v>
          </cell>
          <cell r="AH88">
            <v>57994.676812800004</v>
          </cell>
          <cell r="AI88">
            <v>170877.17275200001</v>
          </cell>
          <cell r="AJ88">
            <v>648778.237265356</v>
          </cell>
          <cell r="AK88">
            <v>150975.03881279999</v>
          </cell>
          <cell r="AL88">
            <v>799753.27607815596</v>
          </cell>
          <cell r="AM88">
            <v>386840.99153464404</v>
          </cell>
          <cell r="AN88">
            <v>37.353592978655598</v>
          </cell>
          <cell r="AO88">
            <v>235865.95272184408</v>
          </cell>
          <cell r="AP88">
            <v>22.775354702050901</v>
          </cell>
          <cell r="AQ88">
            <v>1.8109999999999999</v>
          </cell>
        </row>
        <row r="89">
          <cell r="B89" t="str">
            <v>LM-2060CL</v>
          </cell>
          <cell r="C89" t="str">
            <v>DWZITL</v>
          </cell>
          <cell r="E89">
            <v>0.46800000000000003</v>
          </cell>
          <cell r="F89">
            <v>4022.9923199999998</v>
          </cell>
          <cell r="G89">
            <v>40151.865094055996</v>
          </cell>
          <cell r="H89">
            <v>2663.2700000000041</v>
          </cell>
          <cell r="I89">
            <v>122500</v>
          </cell>
          <cell r="J89">
            <v>17495.52</v>
          </cell>
          <cell r="K89">
            <v>336123.20714999997</v>
          </cell>
          <cell r="L89">
            <v>478781.99714999995</v>
          </cell>
          <cell r="M89">
            <v>518933.86224405596</v>
          </cell>
          <cell r="N89">
            <v>6484.8919999999998</v>
          </cell>
          <cell r="O89">
            <v>58757.523999999998</v>
          </cell>
          <cell r="P89">
            <v>65242.415999999997</v>
          </cell>
          <cell r="Q89">
            <v>10641.923999999999</v>
          </cell>
          <cell r="R89">
            <v>41256.691999999995</v>
          </cell>
          <cell r="S89">
            <v>0</v>
          </cell>
          <cell r="T89">
            <v>51898.615999999995</v>
          </cell>
          <cell r="U89">
            <v>536060.67824405595</v>
          </cell>
          <cell r="V89">
            <v>100014.21599999999</v>
          </cell>
          <cell r="W89">
            <v>636074.89424405596</v>
          </cell>
          <cell r="Z89" t="str">
            <v>MULTI</v>
          </cell>
          <cell r="AA89" t="str">
            <v>LM-2060CL</v>
          </cell>
          <cell r="AB89">
            <v>751</v>
          </cell>
          <cell r="AC89">
            <v>887682</v>
          </cell>
          <cell r="AD89">
            <v>536060.67824405595</v>
          </cell>
          <cell r="AE89">
            <v>100014.21599999999</v>
          </cell>
          <cell r="AF89">
            <v>636074.89424405596</v>
          </cell>
          <cell r="AG89">
            <v>96757.338000000003</v>
          </cell>
          <cell r="AH89">
            <v>49710.192000000003</v>
          </cell>
          <cell r="AI89">
            <v>146467.53</v>
          </cell>
          <cell r="AJ89">
            <v>632818.01624405594</v>
          </cell>
          <cell r="AK89">
            <v>149724.408</v>
          </cell>
          <cell r="AL89">
            <v>782542.42424405599</v>
          </cell>
          <cell r="AM89">
            <v>254863.98375594406</v>
          </cell>
          <cell r="AN89">
            <v>28.711180778245371</v>
          </cell>
          <cell r="AO89">
            <v>105139.57575594401</v>
          </cell>
          <cell r="AP89">
            <v>11.844283848939599</v>
          </cell>
          <cell r="AQ89">
            <v>1.948</v>
          </cell>
        </row>
        <row r="90">
          <cell r="B90" t="str">
            <v>LM-2061CL</v>
          </cell>
          <cell r="C90" t="str">
            <v>DWQCA1</v>
          </cell>
          <cell r="E90">
            <v>0.46800000000000003</v>
          </cell>
          <cell r="F90">
            <v>3450.1123200000002</v>
          </cell>
          <cell r="G90">
            <v>34518.206140055998</v>
          </cell>
          <cell r="H90">
            <v>39764.47</v>
          </cell>
          <cell r="I90">
            <v>128100</v>
          </cell>
          <cell r="J90">
            <v>17495.52</v>
          </cell>
          <cell r="K90">
            <v>313842.79230999999</v>
          </cell>
          <cell r="L90">
            <v>499202.78230999992</v>
          </cell>
          <cell r="M90">
            <v>533720.98845005594</v>
          </cell>
          <cell r="N90">
            <v>6484.8919999999998</v>
          </cell>
          <cell r="O90">
            <v>58757.523999999998</v>
          </cell>
          <cell r="P90">
            <v>65242.415999999997</v>
          </cell>
          <cell r="Q90">
            <v>10641.923999999999</v>
          </cell>
          <cell r="R90">
            <v>41256.691999999995</v>
          </cell>
          <cell r="S90">
            <v>0</v>
          </cell>
          <cell r="T90">
            <v>51898.615999999995</v>
          </cell>
          <cell r="U90">
            <v>550847.80445005593</v>
          </cell>
          <cell r="V90">
            <v>100014.21599999999</v>
          </cell>
          <cell r="W90">
            <v>650862.02045005595</v>
          </cell>
          <cell r="Z90" t="str">
            <v>MULTI</v>
          </cell>
          <cell r="AA90" t="str">
            <v>LM-2061CL</v>
          </cell>
          <cell r="AB90">
            <v>751</v>
          </cell>
          <cell r="AC90">
            <v>887682</v>
          </cell>
          <cell r="AD90">
            <v>550847.80445005593</v>
          </cell>
          <cell r="AE90">
            <v>100014.21599999999</v>
          </cell>
          <cell r="AF90">
            <v>650862.02045005595</v>
          </cell>
          <cell r="AG90">
            <v>96757.338000000003</v>
          </cell>
          <cell r="AH90">
            <v>49710.192000000003</v>
          </cell>
          <cell r="AI90">
            <v>146467.53</v>
          </cell>
          <cell r="AJ90">
            <v>647605.14245005592</v>
          </cell>
          <cell r="AK90">
            <v>149724.408</v>
          </cell>
          <cell r="AL90">
            <v>797329.55045005586</v>
          </cell>
          <cell r="AM90">
            <v>240076.85754994408</v>
          </cell>
          <cell r="AN90">
            <v>27.045367321849952</v>
          </cell>
          <cell r="AO90">
            <v>90352.44954994414</v>
          </cell>
          <cell r="AP90">
            <v>10.178470392544192</v>
          </cell>
          <cell r="AQ90">
            <v>1.948</v>
          </cell>
        </row>
        <row r="91">
          <cell r="B91" t="str">
            <v>LM-2062H3N</v>
          </cell>
          <cell r="C91" t="str">
            <v>DWZLIS</v>
          </cell>
          <cell r="E91">
            <v>0.52464999999999995</v>
          </cell>
          <cell r="F91">
            <v>3452.4123300000001</v>
          </cell>
          <cell r="G91">
            <v>34612.249305350255</v>
          </cell>
          <cell r="H91">
            <v>183330.82999999996</v>
          </cell>
          <cell r="I91">
            <v>128100</v>
          </cell>
          <cell r="J91">
            <v>12480</v>
          </cell>
          <cell r="K91">
            <v>303720.42443999997</v>
          </cell>
          <cell r="L91">
            <v>627631.25443999993</v>
          </cell>
          <cell r="M91">
            <v>662243.50374535017</v>
          </cell>
          <cell r="N91">
            <v>7863.098</v>
          </cell>
          <cell r="O91">
            <v>71245.006000000008</v>
          </cell>
          <cell r="P91">
            <v>79108.104000000007</v>
          </cell>
          <cell r="Q91">
            <v>12903.606</v>
          </cell>
          <cell r="R91">
            <v>50024.798000000003</v>
          </cell>
          <cell r="S91">
            <v>0</v>
          </cell>
          <cell r="T91">
            <v>62928.404000000002</v>
          </cell>
          <cell r="U91">
            <v>683010.2077453502</v>
          </cell>
          <cell r="V91">
            <v>121269.804</v>
          </cell>
          <cell r="W91">
            <v>804280.0117453502</v>
          </cell>
          <cell r="Z91" t="str">
            <v>MULTI</v>
          </cell>
          <cell r="AA91" t="str">
            <v>LM-2062H3N</v>
          </cell>
          <cell r="AB91">
            <v>1117.6131</v>
          </cell>
          <cell r="AC91">
            <v>1321018.6842</v>
          </cell>
          <cell r="AD91">
            <v>683010.2077453502</v>
          </cell>
          <cell r="AE91">
            <v>121269.804</v>
          </cell>
          <cell r="AF91">
            <v>804280.0117453502</v>
          </cell>
          <cell r="AG91">
            <v>143991.0365778</v>
          </cell>
          <cell r="AH91">
            <v>73977.046315200001</v>
          </cell>
          <cell r="AI91">
            <v>217968.08289299998</v>
          </cell>
          <cell r="AJ91">
            <v>827001.24432315025</v>
          </cell>
          <cell r="AK91">
            <v>195246.85031519999</v>
          </cell>
          <cell r="AL91">
            <v>1022248.0946383502</v>
          </cell>
          <cell r="AM91">
            <v>494017.43987684976</v>
          </cell>
          <cell r="AN91">
            <v>37.396703452080502</v>
          </cell>
          <cell r="AO91">
            <v>298770.58956164983</v>
          </cell>
          <cell r="AP91">
            <v>22.616681590887815</v>
          </cell>
          <cell r="AQ91">
            <v>2.3620000000000001</v>
          </cell>
        </row>
        <row r="92">
          <cell r="B92" t="str">
            <v>LM-2160CE</v>
          </cell>
          <cell r="C92" t="str">
            <v>DWZGEC</v>
          </cell>
          <cell r="E92">
            <v>0.312</v>
          </cell>
          <cell r="F92">
            <v>3573.2683200000001</v>
          </cell>
          <cell r="G92">
            <v>35532.626226156004</v>
          </cell>
          <cell r="H92">
            <v>55641.56</v>
          </cell>
          <cell r="I92">
            <v>140300</v>
          </cell>
          <cell r="J92">
            <v>17495.52</v>
          </cell>
          <cell r="K92">
            <v>210117.17446000001</v>
          </cell>
          <cell r="L92">
            <v>423554.25446000003</v>
          </cell>
          <cell r="M92">
            <v>459086.88068615604</v>
          </cell>
          <cell r="N92">
            <v>6484.8919999999998</v>
          </cell>
          <cell r="O92">
            <v>58757.523999999998</v>
          </cell>
          <cell r="P92">
            <v>65242.415999999997</v>
          </cell>
          <cell r="Q92">
            <v>10641.923999999999</v>
          </cell>
          <cell r="R92">
            <v>41256.691999999995</v>
          </cell>
          <cell r="S92">
            <v>0</v>
          </cell>
          <cell r="T92">
            <v>51898.615999999995</v>
          </cell>
          <cell r="U92">
            <v>476213.69668615604</v>
          </cell>
          <cell r="V92">
            <v>100014.21599999999</v>
          </cell>
          <cell r="W92">
            <v>576227.91268615599</v>
          </cell>
          <cell r="Z92" t="str">
            <v>MULTI</v>
          </cell>
          <cell r="AA92" t="str">
            <v>LM-2160CE</v>
          </cell>
          <cell r="AB92">
            <v>751</v>
          </cell>
          <cell r="AC92">
            <v>887682</v>
          </cell>
          <cell r="AD92">
            <v>476213.69668615604</v>
          </cell>
          <cell r="AE92">
            <v>100014.21599999999</v>
          </cell>
          <cell r="AF92">
            <v>576227.91268615599</v>
          </cell>
          <cell r="AG92">
            <v>96757.338000000003</v>
          </cell>
          <cell r="AH92">
            <v>49710.192000000003</v>
          </cell>
          <cell r="AI92">
            <v>146467.53</v>
          </cell>
          <cell r="AJ92">
            <v>572971.03468615608</v>
          </cell>
          <cell r="AK92">
            <v>149724.408</v>
          </cell>
          <cell r="AL92">
            <v>722695.44268615614</v>
          </cell>
          <cell r="AM92">
            <v>314710.96531384392</v>
          </cell>
          <cell r="AN92">
            <v>35.453120071584635</v>
          </cell>
          <cell r="AO92">
            <v>164986.55731384386</v>
          </cell>
          <cell r="AP92">
            <v>18.586223142278861</v>
          </cell>
          <cell r="AQ92">
            <v>1.948</v>
          </cell>
        </row>
        <row r="93">
          <cell r="B93" t="str">
            <v>LM-2160HE</v>
          </cell>
          <cell r="C93" t="str">
            <v>DWZGEC</v>
          </cell>
          <cell r="E93">
            <v>0.312</v>
          </cell>
          <cell r="F93">
            <v>3573.2683200000001</v>
          </cell>
          <cell r="G93">
            <v>35532.626226156004</v>
          </cell>
          <cell r="H93">
            <v>65720.81</v>
          </cell>
          <cell r="I93">
            <v>140300</v>
          </cell>
          <cell r="J93">
            <v>12725.57</v>
          </cell>
          <cell r="K93">
            <v>255578.33744999999</v>
          </cell>
          <cell r="L93">
            <v>474324.71745</v>
          </cell>
          <cell r="M93">
            <v>509857.34367615602</v>
          </cell>
          <cell r="N93">
            <v>6484.8919999999998</v>
          </cell>
          <cell r="O93">
            <v>58757.523999999998</v>
          </cell>
          <cell r="P93">
            <v>65242.415999999997</v>
          </cell>
          <cell r="Q93">
            <v>10641.923999999999</v>
          </cell>
          <cell r="R93">
            <v>41256.691999999995</v>
          </cell>
          <cell r="S93">
            <v>0</v>
          </cell>
          <cell r="T93">
            <v>51898.615999999995</v>
          </cell>
          <cell r="U93">
            <v>526984.15967615601</v>
          </cell>
          <cell r="V93">
            <v>100014.21599999999</v>
          </cell>
          <cell r="W93">
            <v>626998.37567615602</v>
          </cell>
          <cell r="Z93" t="str">
            <v>MULTI</v>
          </cell>
          <cell r="AA93" t="str">
            <v>LM-2160HE</v>
          </cell>
          <cell r="AB93">
            <v>906</v>
          </cell>
          <cell r="AC93">
            <v>1070892</v>
          </cell>
          <cell r="AD93">
            <v>526984.15967615601</v>
          </cell>
          <cell r="AE93">
            <v>100014.21599999999</v>
          </cell>
          <cell r="AF93">
            <v>626998.37567615602</v>
          </cell>
          <cell r="AG93">
            <v>116727.228</v>
          </cell>
          <cell r="AH93">
            <v>59969.952000000005</v>
          </cell>
          <cell r="AI93">
            <v>176697.18</v>
          </cell>
          <cell r="AJ93">
            <v>643711.38767615601</v>
          </cell>
          <cell r="AK93">
            <v>159984.16800000001</v>
          </cell>
          <cell r="AL93">
            <v>803695.55567615596</v>
          </cell>
          <cell r="AM93">
            <v>427180.61232384399</v>
          </cell>
          <cell r="AN93">
            <v>39.890167479432471</v>
          </cell>
          <cell r="AO93">
            <v>267196.44432384404</v>
          </cell>
          <cell r="AP93">
            <v>24.950830179312579</v>
          </cell>
          <cell r="AQ93">
            <v>1.948</v>
          </cell>
        </row>
        <row r="94">
          <cell r="B94" t="str">
            <v>LM-2162C2D</v>
          </cell>
          <cell r="E94">
            <v>0.312</v>
          </cell>
          <cell r="F94">
            <v>3573.2683200000001</v>
          </cell>
          <cell r="G94">
            <v>35532.626226156004</v>
          </cell>
          <cell r="H94">
            <v>62005.830000000016</v>
          </cell>
          <cell r="I94">
            <v>140300</v>
          </cell>
          <cell r="J94">
            <v>12480</v>
          </cell>
          <cell r="K94">
            <v>209304.78589</v>
          </cell>
          <cell r="L94">
            <v>424090.61589000002</v>
          </cell>
          <cell r="M94">
            <v>459623.24211615603</v>
          </cell>
          <cell r="N94">
            <v>6484.8919999999998</v>
          </cell>
          <cell r="O94">
            <v>58757.523999999998</v>
          </cell>
          <cell r="P94">
            <v>65242.415999999997</v>
          </cell>
          <cell r="Q94">
            <v>10641.923999999999</v>
          </cell>
          <cell r="R94">
            <v>41256.691999999995</v>
          </cell>
          <cell r="S94">
            <v>0</v>
          </cell>
          <cell r="T94">
            <v>51898.615999999995</v>
          </cell>
          <cell r="U94">
            <v>476750.05811615603</v>
          </cell>
          <cell r="V94">
            <v>100014.21599999999</v>
          </cell>
          <cell r="W94">
            <v>576764.27411615604</v>
          </cell>
          <cell r="Y94" t="str">
            <v>LM-2162C2E</v>
          </cell>
          <cell r="Z94" t="str">
            <v>MULTI</v>
          </cell>
          <cell r="AA94" t="str">
            <v>LM-2162C2D</v>
          </cell>
          <cell r="AB94">
            <v>751</v>
          </cell>
          <cell r="AC94">
            <v>887682</v>
          </cell>
          <cell r="AD94">
            <v>476750.05811615603</v>
          </cell>
          <cell r="AE94">
            <v>100014.21599999999</v>
          </cell>
          <cell r="AF94">
            <v>576764.27411615604</v>
          </cell>
          <cell r="AG94">
            <v>96757.338000000003</v>
          </cell>
          <cell r="AH94">
            <v>49710.192000000003</v>
          </cell>
          <cell r="AI94">
            <v>146467.53</v>
          </cell>
          <cell r="AJ94">
            <v>573507.39611615601</v>
          </cell>
          <cell r="AK94">
            <v>149724.408</v>
          </cell>
          <cell r="AL94">
            <v>723231.80411615595</v>
          </cell>
          <cell r="AM94">
            <v>314174.60388384399</v>
          </cell>
          <cell r="AN94">
            <v>35.392697371788998</v>
          </cell>
          <cell r="AO94">
            <v>164450.19588384405</v>
          </cell>
          <cell r="AP94">
            <v>18.525800442483238</v>
          </cell>
          <cell r="AQ94">
            <v>1.948</v>
          </cell>
        </row>
        <row r="95">
          <cell r="B95" t="str">
            <v>LM-2162C2E</v>
          </cell>
          <cell r="C95" t="str">
            <v>DWZGEC</v>
          </cell>
          <cell r="E95">
            <v>0.312</v>
          </cell>
          <cell r="F95">
            <v>3573.2683200000001</v>
          </cell>
          <cell r="G95">
            <v>35532.626226156004</v>
          </cell>
          <cell r="H95">
            <v>62005.830000000016</v>
          </cell>
          <cell r="I95">
            <v>140300</v>
          </cell>
          <cell r="J95">
            <v>12480</v>
          </cell>
          <cell r="K95">
            <v>209304.78589</v>
          </cell>
          <cell r="L95">
            <v>424090.61589000002</v>
          </cell>
          <cell r="M95">
            <v>459623.24211615603</v>
          </cell>
          <cell r="N95">
            <v>6484.8919999999998</v>
          </cell>
          <cell r="O95">
            <v>58757.523999999998</v>
          </cell>
          <cell r="P95">
            <v>65242.415999999997</v>
          </cell>
          <cell r="Q95">
            <v>10641.923999999999</v>
          </cell>
          <cell r="R95">
            <v>41256.691999999995</v>
          </cell>
          <cell r="S95">
            <v>0</v>
          </cell>
          <cell r="T95">
            <v>51898.615999999995</v>
          </cell>
          <cell r="U95">
            <v>476750.05811615603</v>
          </cell>
          <cell r="V95">
            <v>100014.21599999999</v>
          </cell>
          <cell r="W95">
            <v>576764.27411615604</v>
          </cell>
          <cell r="Z95" t="str">
            <v>MULTI</v>
          </cell>
          <cell r="AA95" t="str">
            <v>LM-2162C2E</v>
          </cell>
          <cell r="AB95">
            <v>751</v>
          </cell>
          <cell r="AC95">
            <v>887682</v>
          </cell>
          <cell r="AD95">
            <v>476750.05811615603</v>
          </cell>
          <cell r="AE95">
            <v>100014.21599999999</v>
          </cell>
          <cell r="AF95">
            <v>576764.27411615604</v>
          </cell>
          <cell r="AG95">
            <v>96757.338000000003</v>
          </cell>
          <cell r="AH95">
            <v>49710.192000000003</v>
          </cell>
          <cell r="AI95">
            <v>146467.53</v>
          </cell>
          <cell r="AJ95">
            <v>573507.39611615601</v>
          </cell>
          <cell r="AK95">
            <v>149724.408</v>
          </cell>
          <cell r="AL95">
            <v>723231.80411615595</v>
          </cell>
          <cell r="AM95">
            <v>314174.60388384399</v>
          </cell>
          <cell r="AN95">
            <v>35.392697371788998</v>
          </cell>
          <cell r="AO95">
            <v>164450.19588384405</v>
          </cell>
          <cell r="AP95">
            <v>18.525800442483238</v>
          </cell>
          <cell r="AQ95">
            <v>1.948</v>
          </cell>
        </row>
        <row r="96">
          <cell r="B96" t="str">
            <v>LM-2162C2N</v>
          </cell>
          <cell r="C96" t="str">
            <v>DWZLIS</v>
          </cell>
          <cell r="E96">
            <v>0.312</v>
          </cell>
          <cell r="F96">
            <v>3573.2683200000001</v>
          </cell>
          <cell r="G96">
            <v>35532.626226156004</v>
          </cell>
          <cell r="H96">
            <v>63585.69</v>
          </cell>
          <cell r="I96">
            <v>140300</v>
          </cell>
          <cell r="J96">
            <v>12480</v>
          </cell>
          <cell r="K96">
            <v>211341.45256000001</v>
          </cell>
          <cell r="L96">
            <v>427707.14256000001</v>
          </cell>
          <cell r="M96">
            <v>463239.76878615603</v>
          </cell>
          <cell r="N96">
            <v>6484.8919999999998</v>
          </cell>
          <cell r="O96">
            <v>58757.523999999998</v>
          </cell>
          <cell r="P96">
            <v>65242.415999999997</v>
          </cell>
          <cell r="Q96">
            <v>10641.923999999999</v>
          </cell>
          <cell r="R96">
            <v>41256.691999999995</v>
          </cell>
          <cell r="S96">
            <v>0</v>
          </cell>
          <cell r="T96">
            <v>51898.615999999995</v>
          </cell>
          <cell r="U96">
            <v>480366.58478615602</v>
          </cell>
          <cell r="V96">
            <v>100014.21599999999</v>
          </cell>
          <cell r="W96">
            <v>580380.80078615597</v>
          </cell>
          <cell r="Z96" t="str">
            <v>MULTI</v>
          </cell>
          <cell r="AA96" t="str">
            <v>LM-2162C2N</v>
          </cell>
          <cell r="AB96">
            <v>816.58249999999998</v>
          </cell>
          <cell r="AC96">
            <v>965200.51500000001</v>
          </cell>
          <cell r="AD96">
            <v>480366.58478615602</v>
          </cell>
          <cell r="AE96">
            <v>100014.21599999999</v>
          </cell>
          <cell r="AF96">
            <v>580380.80078615597</v>
          </cell>
          <cell r="AG96">
            <v>105206.85613499999</v>
          </cell>
          <cell r="AH96">
            <v>54051.228840000003</v>
          </cell>
          <cell r="AI96">
            <v>159258.08497500001</v>
          </cell>
          <cell r="AJ96">
            <v>585573.44092115597</v>
          </cell>
          <cell r="AK96">
            <v>154065.44483999998</v>
          </cell>
          <cell r="AL96">
            <v>739638.88576115598</v>
          </cell>
          <cell r="AM96">
            <v>379627.07407884405</v>
          </cell>
          <cell r="AN96">
            <v>39.331420588689184</v>
          </cell>
          <cell r="AO96">
            <v>225561.62923884403</v>
          </cell>
          <cell r="AP96">
            <v>23.369406225279938</v>
          </cell>
          <cell r="AQ96">
            <v>1.948</v>
          </cell>
        </row>
        <row r="97">
          <cell r="B97" t="str">
            <v>LM-2162H2D</v>
          </cell>
          <cell r="E97">
            <v>0.312</v>
          </cell>
          <cell r="F97">
            <v>3573.2683200000001</v>
          </cell>
          <cell r="G97">
            <v>35532.626226156004</v>
          </cell>
          <cell r="H97">
            <v>90971.07</v>
          </cell>
          <cell r="I97">
            <v>142800</v>
          </cell>
          <cell r="J97">
            <v>12480</v>
          </cell>
          <cell r="K97">
            <v>250594.47723999998</v>
          </cell>
          <cell r="L97">
            <v>496845.54723999999</v>
          </cell>
          <cell r="M97">
            <v>532378.173466156</v>
          </cell>
          <cell r="N97">
            <v>7863.098</v>
          </cell>
          <cell r="O97">
            <v>71245.006000000008</v>
          </cell>
          <cell r="P97">
            <v>79108.104000000007</v>
          </cell>
          <cell r="Q97">
            <v>12903.606</v>
          </cell>
          <cell r="R97">
            <v>50024.798000000003</v>
          </cell>
          <cell r="S97">
            <v>0</v>
          </cell>
          <cell r="T97">
            <v>62928.404000000002</v>
          </cell>
          <cell r="U97">
            <v>553144.87746615603</v>
          </cell>
          <cell r="V97">
            <v>121269.804</v>
          </cell>
          <cell r="W97">
            <v>674414.68146615603</v>
          </cell>
          <cell r="Y97" t="str">
            <v>LM-2162H2E</v>
          </cell>
          <cell r="Z97" t="str">
            <v>MULTI</v>
          </cell>
          <cell r="AA97" t="str">
            <v>LM-2162H2D</v>
          </cell>
          <cell r="AB97">
            <v>906.28480000000002</v>
          </cell>
          <cell r="AC97">
            <v>1071228.6336000001</v>
          </cell>
          <cell r="AD97">
            <v>553144.87746615603</v>
          </cell>
          <cell r="AE97">
            <v>121269.804</v>
          </cell>
          <cell r="AF97">
            <v>674414.68146615603</v>
          </cell>
          <cell r="AG97">
            <v>116763.92106240001</v>
          </cell>
          <cell r="AH97">
            <v>59988.803481600007</v>
          </cell>
          <cell r="AI97">
            <v>176752.72454400003</v>
          </cell>
          <cell r="AJ97">
            <v>669908.79852855601</v>
          </cell>
          <cell r="AK97">
            <v>181258.60748160002</v>
          </cell>
          <cell r="AL97">
            <v>851167.40601015603</v>
          </cell>
          <cell r="AM97">
            <v>401319.83507144405</v>
          </cell>
          <cell r="AN97">
            <v>37.463508954457062</v>
          </cell>
          <cell r="AO97">
            <v>220061.22758984403</v>
          </cell>
          <cell r="AP97">
            <v>20.542881387542852</v>
          </cell>
          <cell r="AQ97">
            <v>2.3620000000000001</v>
          </cell>
        </row>
        <row r="98">
          <cell r="B98" t="str">
            <v>LM-2162H2E</v>
          </cell>
          <cell r="C98" t="str">
            <v>DWZGEC</v>
          </cell>
          <cell r="E98">
            <v>0.312</v>
          </cell>
          <cell r="F98">
            <v>3573.2683200000001</v>
          </cell>
          <cell r="G98">
            <v>35532.626226156004</v>
          </cell>
          <cell r="H98">
            <v>90971.07</v>
          </cell>
          <cell r="I98">
            <v>142800</v>
          </cell>
          <cell r="J98">
            <v>12480</v>
          </cell>
          <cell r="K98">
            <v>250594.47723999998</v>
          </cell>
          <cell r="L98">
            <v>496845.54723999999</v>
          </cell>
          <cell r="M98">
            <v>532378.173466156</v>
          </cell>
          <cell r="N98">
            <v>7863.098</v>
          </cell>
          <cell r="O98">
            <v>71245.006000000008</v>
          </cell>
          <cell r="P98">
            <v>79108.104000000007</v>
          </cell>
          <cell r="Q98">
            <v>12903.606</v>
          </cell>
          <cell r="R98">
            <v>50024.798000000003</v>
          </cell>
          <cell r="S98">
            <v>0</v>
          </cell>
          <cell r="T98">
            <v>62928.404000000002</v>
          </cell>
          <cell r="U98">
            <v>553144.87746615603</v>
          </cell>
          <cell r="V98">
            <v>121269.804</v>
          </cell>
          <cell r="W98">
            <v>674414.68146615603</v>
          </cell>
          <cell r="Z98" t="str">
            <v>MULTI</v>
          </cell>
          <cell r="AA98" t="str">
            <v>LM-2162H2E</v>
          </cell>
          <cell r="AB98">
            <v>906.28480000000002</v>
          </cell>
          <cell r="AC98">
            <v>1071228.6336000001</v>
          </cell>
          <cell r="AD98">
            <v>553144.87746615603</v>
          </cell>
          <cell r="AE98">
            <v>121269.804</v>
          </cell>
          <cell r="AF98">
            <v>674414.68146615603</v>
          </cell>
          <cell r="AG98">
            <v>116763.92106240001</v>
          </cell>
          <cell r="AH98">
            <v>59988.803481600007</v>
          </cell>
          <cell r="AI98">
            <v>176752.72454400003</v>
          </cell>
          <cell r="AJ98">
            <v>669908.79852855601</v>
          </cell>
          <cell r="AK98">
            <v>181258.60748160002</v>
          </cell>
          <cell r="AL98">
            <v>851167.40601015603</v>
          </cell>
          <cell r="AM98">
            <v>401319.83507144405</v>
          </cell>
          <cell r="AN98">
            <v>37.463508954457062</v>
          </cell>
          <cell r="AO98">
            <v>220061.22758984403</v>
          </cell>
          <cell r="AP98">
            <v>20.542881387542852</v>
          </cell>
          <cell r="AQ98">
            <v>2.3620000000000001</v>
          </cell>
        </row>
        <row r="99">
          <cell r="B99" t="str">
            <v>LM-2162H2M</v>
          </cell>
          <cell r="C99" t="str">
            <v>DWZARZ</v>
          </cell>
          <cell r="E99">
            <v>0.312</v>
          </cell>
          <cell r="F99">
            <v>3573.2683200000001</v>
          </cell>
          <cell r="G99">
            <v>35532.626226156004</v>
          </cell>
          <cell r="H99">
            <v>91088.15</v>
          </cell>
          <cell r="I99">
            <v>142800</v>
          </cell>
          <cell r="J99">
            <v>12480</v>
          </cell>
          <cell r="K99">
            <v>250796.39380000002</v>
          </cell>
          <cell r="L99">
            <v>497164.54379999998</v>
          </cell>
          <cell r="M99">
            <v>532697.170026156</v>
          </cell>
          <cell r="N99">
            <v>7863.098</v>
          </cell>
          <cell r="O99">
            <v>71245.006000000008</v>
          </cell>
          <cell r="P99">
            <v>79108.104000000007</v>
          </cell>
          <cell r="Q99">
            <v>12903.606</v>
          </cell>
          <cell r="R99">
            <v>50024.798000000003</v>
          </cell>
          <cell r="S99">
            <v>0</v>
          </cell>
          <cell r="T99">
            <v>62928.404000000002</v>
          </cell>
          <cell r="U99">
            <v>553463.87402615603</v>
          </cell>
          <cell r="V99">
            <v>121269.804</v>
          </cell>
          <cell r="W99">
            <v>674733.67802615603</v>
          </cell>
          <cell r="Z99" t="str">
            <v>MULTI</v>
          </cell>
          <cell r="AA99" t="str">
            <v>LM-2162H2M</v>
          </cell>
          <cell r="AB99">
            <v>893</v>
          </cell>
          <cell r="AC99">
            <v>1055526</v>
          </cell>
          <cell r="AD99">
            <v>553463.87402615603</v>
          </cell>
          <cell r="AE99">
            <v>121269.804</v>
          </cell>
          <cell r="AF99">
            <v>674733.67802615603</v>
          </cell>
          <cell r="AG99">
            <v>115052.334</v>
          </cell>
          <cell r="AH99">
            <v>59109.455999999998</v>
          </cell>
          <cell r="AI99">
            <v>174161.79</v>
          </cell>
          <cell r="AJ99">
            <v>668516.20802615606</v>
          </cell>
          <cell r="AK99">
            <v>180379.26</v>
          </cell>
          <cell r="AL99">
            <v>848895.46802615607</v>
          </cell>
          <cell r="AM99">
            <v>387009.79197384394</v>
          </cell>
          <cell r="AN99">
            <v>36.665112178557798</v>
          </cell>
          <cell r="AO99">
            <v>206630.53197384393</v>
          </cell>
          <cell r="AP99">
            <v>19.576072211754511</v>
          </cell>
          <cell r="AQ99">
            <v>2.3620000000000001</v>
          </cell>
        </row>
        <row r="100">
          <cell r="B100" t="str">
            <v>LM-2162H2N</v>
          </cell>
          <cell r="C100" t="str">
            <v>DWZLIS</v>
          </cell>
          <cell r="E100">
            <v>0.312</v>
          </cell>
          <cell r="F100">
            <v>3573.2683200000001</v>
          </cell>
          <cell r="G100">
            <v>35532.626226156004</v>
          </cell>
          <cell r="H100">
            <v>91584.12</v>
          </cell>
          <cell r="I100">
            <v>142800</v>
          </cell>
          <cell r="J100">
            <v>12480</v>
          </cell>
          <cell r="K100">
            <v>251690.27497000003</v>
          </cell>
          <cell r="L100">
            <v>498554.39497000002</v>
          </cell>
          <cell r="M100">
            <v>534087.02119615604</v>
          </cell>
          <cell r="N100">
            <v>7863.098</v>
          </cell>
          <cell r="O100">
            <v>71245.006000000008</v>
          </cell>
          <cell r="P100">
            <v>79108.104000000007</v>
          </cell>
          <cell r="Q100">
            <v>12903.606</v>
          </cell>
          <cell r="R100">
            <v>50024.798000000003</v>
          </cell>
          <cell r="S100">
            <v>0</v>
          </cell>
          <cell r="T100">
            <v>62928.404000000002</v>
          </cell>
          <cell r="U100">
            <v>554853.72519615607</v>
          </cell>
          <cell r="V100">
            <v>121269.804</v>
          </cell>
          <cell r="W100">
            <v>676123.52919615607</v>
          </cell>
          <cell r="Z100" t="str">
            <v>MULTI</v>
          </cell>
          <cell r="AA100" t="str">
            <v>LM-2162H2N</v>
          </cell>
          <cell r="AB100">
            <v>698.46119999999996</v>
          </cell>
          <cell r="AC100">
            <v>825581.13839999994</v>
          </cell>
          <cell r="AD100">
            <v>554853.72519615607</v>
          </cell>
          <cell r="AE100">
            <v>121269.804</v>
          </cell>
          <cell r="AF100">
            <v>676123.52919615607</v>
          </cell>
          <cell r="AG100">
            <v>89988.344085599994</v>
          </cell>
          <cell r="AH100">
            <v>46232.5437504</v>
          </cell>
          <cell r="AI100">
            <v>136220.88783600001</v>
          </cell>
          <cell r="AJ100">
            <v>644842.06928175606</v>
          </cell>
          <cell r="AK100">
            <v>167502.34775040002</v>
          </cell>
          <cell r="AL100">
            <v>812344.41703215614</v>
          </cell>
          <cell r="AM100">
            <v>180739.06911824387</v>
          </cell>
          <cell r="AN100">
            <v>21.892344763171483</v>
          </cell>
          <cell r="AO100">
            <v>13236.721367843798</v>
          </cell>
          <cell r="AP100">
            <v>1.6033216787748987</v>
          </cell>
          <cell r="AQ100">
            <v>2.3620000000000001</v>
          </cell>
        </row>
        <row r="101">
          <cell r="B101" t="str">
            <v>LM-3020C3M</v>
          </cell>
          <cell r="C101" t="str">
            <v>DWGLPS</v>
          </cell>
          <cell r="D101">
            <v>130</v>
          </cell>
          <cell r="E101">
            <v>130.46799999999999</v>
          </cell>
          <cell r="F101">
            <v>4302.6772799999999</v>
          </cell>
          <cell r="G101">
            <v>206807.91701432396</v>
          </cell>
          <cell r="H101">
            <v>119462.97</v>
          </cell>
          <cell r="J101">
            <v>13248</v>
          </cell>
          <cell r="K101">
            <v>299852.04667000001</v>
          </cell>
          <cell r="L101">
            <v>432563.01667000004</v>
          </cell>
          <cell r="M101">
            <v>639370.93368432403</v>
          </cell>
          <cell r="N101">
            <v>8369.1059999999998</v>
          </cell>
          <cell r="O101">
            <v>75829.781999999992</v>
          </cell>
          <cell r="P101">
            <v>84198.887999999992</v>
          </cell>
          <cell r="Q101">
            <v>13733.981999999998</v>
          </cell>
          <cell r="R101">
            <v>53244.005999999994</v>
          </cell>
          <cell r="S101">
            <v>0</v>
          </cell>
          <cell r="T101">
            <v>66977.987999999998</v>
          </cell>
          <cell r="U101">
            <v>661474.02168432402</v>
          </cell>
          <cell r="V101">
            <v>129073.78799999999</v>
          </cell>
          <cell r="W101">
            <v>790547.80968432396</v>
          </cell>
          <cell r="Z101" t="str">
            <v>MULTI</v>
          </cell>
          <cell r="AA101" t="str">
            <v>LM-3020C3M</v>
          </cell>
          <cell r="AB101">
            <v>698.46119999999996</v>
          </cell>
          <cell r="AC101">
            <v>825581.13839999994</v>
          </cell>
          <cell r="AD101">
            <v>661474.02168432402</v>
          </cell>
          <cell r="AE101">
            <v>129073.78799999999</v>
          </cell>
          <cell r="AF101">
            <v>790547.80968432396</v>
          </cell>
          <cell r="AG101">
            <v>89988.344085599994</v>
          </cell>
          <cell r="AH101">
            <v>46232.5437504</v>
          </cell>
          <cell r="AI101">
            <v>136220.88783600001</v>
          </cell>
          <cell r="AJ101">
            <v>751462.36576992401</v>
          </cell>
          <cell r="AK101">
            <v>175306.33175039999</v>
          </cell>
          <cell r="AL101">
            <v>926768.69752032403</v>
          </cell>
          <cell r="AM101">
            <v>74118.772630075924</v>
          </cell>
          <cell r="AN101">
            <v>8.9777696198002097</v>
          </cell>
          <cell r="AO101">
            <v>-101187.55912032409</v>
          </cell>
          <cell r="AP101">
            <v>-12.256525060205288</v>
          </cell>
          <cell r="AQ101">
            <v>2.5139999999999998</v>
          </cell>
        </row>
        <row r="102">
          <cell r="B102" t="str">
            <v>LM-3060HL</v>
          </cell>
          <cell r="C102" t="str">
            <v>DWZBRO</v>
          </cell>
          <cell r="E102">
            <v>168.81227000000001</v>
          </cell>
          <cell r="F102">
            <v>5377.6292800000001</v>
          </cell>
          <cell r="G102">
            <v>265723.85694915301</v>
          </cell>
          <cell r="H102">
            <v>38251.71</v>
          </cell>
          <cell r="K102">
            <v>412063.10519999999</v>
          </cell>
          <cell r="L102">
            <v>450314.81520000001</v>
          </cell>
          <cell r="M102">
            <v>716038.67214915296</v>
          </cell>
          <cell r="N102">
            <v>9454.3599999999988</v>
          </cell>
          <cell r="O102">
            <v>85662.92</v>
          </cell>
          <cell r="P102">
            <v>95117.28</v>
          </cell>
          <cell r="Q102">
            <v>15514.92</v>
          </cell>
          <cell r="R102">
            <v>60148.36</v>
          </cell>
          <cell r="S102">
            <v>0</v>
          </cell>
          <cell r="T102">
            <v>75663.28</v>
          </cell>
          <cell r="U102">
            <v>741007.95214915299</v>
          </cell>
          <cell r="V102">
            <v>145811.28</v>
          </cell>
          <cell r="W102">
            <v>886819.23214915302</v>
          </cell>
          <cell r="Z102" t="str">
            <v>MULTI</v>
          </cell>
          <cell r="AA102" t="str">
            <v>LM-3060HL</v>
          </cell>
          <cell r="AB102">
            <v>345</v>
          </cell>
          <cell r="AC102">
            <v>407790</v>
          </cell>
          <cell r="AD102">
            <v>741007.95214915299</v>
          </cell>
          <cell r="AE102">
            <v>145811.28</v>
          </cell>
          <cell r="AF102">
            <v>886819.23214915302</v>
          </cell>
          <cell r="AG102">
            <v>44449.11</v>
          </cell>
          <cell r="AH102">
            <v>22836.240000000002</v>
          </cell>
          <cell r="AI102">
            <v>67285.350000000006</v>
          </cell>
          <cell r="AJ102">
            <v>785457.06214915297</v>
          </cell>
          <cell r="AK102">
            <v>168647.52</v>
          </cell>
          <cell r="AL102">
            <v>954104.58214915299</v>
          </cell>
          <cell r="AM102">
            <v>-377667.06214915297</v>
          </cell>
          <cell r="AN102">
            <v>-92.613124929290308</v>
          </cell>
          <cell r="AO102">
            <v>-546314.58214915299</v>
          </cell>
          <cell r="AP102">
            <v>-133.96958781459892</v>
          </cell>
          <cell r="AQ102">
            <v>2.84</v>
          </cell>
        </row>
        <row r="103">
          <cell r="B103" t="str">
            <v>LM-3062C3N</v>
          </cell>
          <cell r="C103" t="str">
            <v>DWQCA1</v>
          </cell>
          <cell r="E103">
            <v>0.46800000000000003</v>
          </cell>
          <cell r="F103">
            <v>4831.2898800000003</v>
          </cell>
          <cell r="G103">
            <v>48100.602676779003</v>
          </cell>
          <cell r="H103">
            <v>209032.43</v>
          </cell>
          <cell r="I103">
            <v>65800</v>
          </cell>
          <cell r="J103">
            <v>17550</v>
          </cell>
          <cell r="K103">
            <v>289061.00488000002</v>
          </cell>
          <cell r="L103">
            <v>581443.43488000007</v>
          </cell>
          <cell r="M103">
            <v>629544.03755677911</v>
          </cell>
          <cell r="N103">
            <v>8369.1059999999998</v>
          </cell>
          <cell r="O103">
            <v>75829.781999999992</v>
          </cell>
          <cell r="P103">
            <v>84198.887999999992</v>
          </cell>
          <cell r="Q103">
            <v>13733.981999999998</v>
          </cell>
          <cell r="R103">
            <v>53244.005999999994</v>
          </cell>
          <cell r="S103">
            <v>0</v>
          </cell>
          <cell r="T103">
            <v>66977.987999999998</v>
          </cell>
          <cell r="U103">
            <v>651647.12555677909</v>
          </cell>
          <cell r="V103">
            <v>129073.78799999999</v>
          </cell>
          <cell r="W103">
            <v>780720.91355677904</v>
          </cell>
          <cell r="Z103" t="str">
            <v>MULTI</v>
          </cell>
          <cell r="AA103" t="str">
            <v>LM-3062C3N</v>
          </cell>
          <cell r="AB103">
            <v>1050</v>
          </cell>
          <cell r="AC103">
            <v>1241100</v>
          </cell>
          <cell r="AD103">
            <v>651647.12555677909</v>
          </cell>
          <cell r="AE103">
            <v>129073.78799999999</v>
          </cell>
          <cell r="AF103">
            <v>780720.91355677904</v>
          </cell>
          <cell r="AG103">
            <v>135279.9</v>
          </cell>
          <cell r="AH103">
            <v>69501.600000000006</v>
          </cell>
          <cell r="AI103">
            <v>204781.5</v>
          </cell>
          <cell r="AJ103">
            <v>786927.02555677912</v>
          </cell>
          <cell r="AK103">
            <v>198575.38799999998</v>
          </cell>
          <cell r="AL103">
            <v>985502.41355677904</v>
          </cell>
          <cell r="AM103">
            <v>454172.97444322088</v>
          </cell>
          <cell r="AN103">
            <v>36.594390012345571</v>
          </cell>
          <cell r="AO103">
            <v>255597.58644322096</v>
          </cell>
          <cell r="AP103">
            <v>20.594439323440575</v>
          </cell>
          <cell r="AQ103">
            <v>2.5139999999999998</v>
          </cell>
        </row>
        <row r="104">
          <cell r="B104" t="str">
            <v>LM-3062H3D</v>
          </cell>
          <cell r="C104" t="str">
            <v>DWZBGH</v>
          </cell>
          <cell r="E104">
            <v>19.252269999999999</v>
          </cell>
          <cell r="F104">
            <v>2188.2268800000002</v>
          </cell>
          <cell r="G104">
            <v>45792.365540733001</v>
          </cell>
          <cell r="H104">
            <v>295330.77</v>
          </cell>
          <cell r="I104">
            <v>65800</v>
          </cell>
          <cell r="J104">
            <v>17550</v>
          </cell>
          <cell r="K104">
            <v>298392.44696999999</v>
          </cell>
          <cell r="L104">
            <v>677073.21696999995</v>
          </cell>
          <cell r="M104">
            <v>722865.58251073293</v>
          </cell>
          <cell r="N104">
            <v>9454.3599999999988</v>
          </cell>
          <cell r="O104">
            <v>85662.92</v>
          </cell>
          <cell r="P104">
            <v>95117.28</v>
          </cell>
          <cell r="Q104">
            <v>15514.92</v>
          </cell>
          <cell r="R104">
            <v>60148.36</v>
          </cell>
          <cell r="S104">
            <v>0</v>
          </cell>
          <cell r="T104">
            <v>75663.28</v>
          </cell>
          <cell r="U104">
            <v>747834.86251073296</v>
          </cell>
          <cell r="V104">
            <v>145811.28</v>
          </cell>
          <cell r="W104">
            <v>893646.14251073299</v>
          </cell>
          <cell r="Z104" t="str">
            <v>MULTI</v>
          </cell>
          <cell r="AA104" t="str">
            <v>LM-3062H3D</v>
          </cell>
          <cell r="AB104">
            <v>345</v>
          </cell>
          <cell r="AC104">
            <v>407790</v>
          </cell>
          <cell r="AD104">
            <v>747834.86251073296</v>
          </cell>
          <cell r="AE104">
            <v>145811.28</v>
          </cell>
          <cell r="AF104">
            <v>893646.14251073299</v>
          </cell>
          <cell r="AG104">
            <v>44449.11</v>
          </cell>
          <cell r="AH104">
            <v>22836.240000000002</v>
          </cell>
          <cell r="AI104">
            <v>67285.350000000006</v>
          </cell>
          <cell r="AJ104">
            <v>792283.97251073294</v>
          </cell>
          <cell r="AK104">
            <v>168647.52</v>
          </cell>
          <cell r="AL104">
            <v>960931.49251073296</v>
          </cell>
          <cell r="AM104">
            <v>-384493.97251073294</v>
          </cell>
          <cell r="AN104">
            <v>-94.287248954298278</v>
          </cell>
          <cell r="AO104">
            <v>-553141.49251073296</v>
          </cell>
          <cell r="AP104">
            <v>-135.64371183960691</v>
          </cell>
          <cell r="AQ104">
            <v>2.84</v>
          </cell>
        </row>
        <row r="105">
          <cell r="B105" t="str">
            <v>LM-3062H3M</v>
          </cell>
          <cell r="C105" t="str">
            <v>DWZZHN</v>
          </cell>
          <cell r="E105">
            <v>0.46800000000000003</v>
          </cell>
          <cell r="F105">
            <v>4831.2898800000003</v>
          </cell>
          <cell r="G105">
            <v>48100.602676779003</v>
          </cell>
          <cell r="H105">
            <v>286626.62</v>
          </cell>
          <cell r="I105">
            <v>65800</v>
          </cell>
          <cell r="J105">
            <v>17550</v>
          </cell>
          <cell r="K105">
            <v>313960.11807000003</v>
          </cell>
          <cell r="L105">
            <v>683936.73806999996</v>
          </cell>
          <cell r="M105">
            <v>732037.34074677899</v>
          </cell>
          <cell r="N105">
            <v>9454.3599999999988</v>
          </cell>
          <cell r="O105">
            <v>85662.92</v>
          </cell>
          <cell r="P105">
            <v>95117.28</v>
          </cell>
          <cell r="Q105">
            <v>15514.92</v>
          </cell>
          <cell r="R105">
            <v>60148.36</v>
          </cell>
          <cell r="S105">
            <v>0</v>
          </cell>
          <cell r="T105">
            <v>75663.28</v>
          </cell>
          <cell r="U105">
            <v>757006.62074677902</v>
          </cell>
          <cell r="V105">
            <v>145811.28</v>
          </cell>
          <cell r="W105">
            <v>902817.90074677905</v>
          </cell>
          <cell r="Z105" t="str">
            <v>MULTI</v>
          </cell>
          <cell r="AA105" t="str">
            <v>LM-3062H3M</v>
          </cell>
          <cell r="AB105">
            <v>1295.9681</v>
          </cell>
          <cell r="AC105">
            <v>1531834.2941999999</v>
          </cell>
          <cell r="AD105">
            <v>757006.62074677902</v>
          </cell>
          <cell r="AE105">
            <v>145811.28</v>
          </cell>
          <cell r="AF105">
            <v>902817.90074677905</v>
          </cell>
          <cell r="AG105">
            <v>166969.93806779999</v>
          </cell>
          <cell r="AH105">
            <v>85782.720475199996</v>
          </cell>
          <cell r="AI105">
            <v>252752.658543</v>
          </cell>
          <cell r="AJ105">
            <v>923976.55881457904</v>
          </cell>
          <cell r="AK105">
            <v>231594.00047520001</v>
          </cell>
          <cell r="AL105">
            <v>1155570.559289779</v>
          </cell>
          <cell r="AM105">
            <v>607857.73538542085</v>
          </cell>
          <cell r="AN105">
            <v>39.681689963918352</v>
          </cell>
          <cell r="AO105">
            <v>376263.73491022084</v>
          </cell>
          <cell r="AP105">
            <v>24.562952816428783</v>
          </cell>
          <cell r="AQ105">
            <v>2.84</v>
          </cell>
        </row>
        <row r="106">
          <cell r="B106" t="str">
            <v>LM-3062H3N</v>
          </cell>
          <cell r="C106" t="str">
            <v>DWZLIS</v>
          </cell>
          <cell r="E106">
            <v>0.46800000000000003</v>
          </cell>
          <cell r="F106">
            <v>4831.2898800000003</v>
          </cell>
          <cell r="G106">
            <v>48100.602676779003</v>
          </cell>
          <cell r="H106">
            <v>287043.09999999998</v>
          </cell>
          <cell r="I106">
            <v>65800</v>
          </cell>
          <cell r="J106">
            <v>17550</v>
          </cell>
          <cell r="K106">
            <v>316178.52390999999</v>
          </cell>
          <cell r="L106">
            <v>686571.62390999997</v>
          </cell>
          <cell r="M106">
            <v>734672.226586779</v>
          </cell>
          <cell r="N106">
            <v>9454.3599999999988</v>
          </cell>
          <cell r="O106">
            <v>85662.92</v>
          </cell>
          <cell r="P106">
            <v>95117.28</v>
          </cell>
          <cell r="Q106">
            <v>15514.92</v>
          </cell>
          <cell r="R106">
            <v>60148.36</v>
          </cell>
          <cell r="S106">
            <v>0</v>
          </cell>
          <cell r="T106">
            <v>75663.28</v>
          </cell>
          <cell r="U106">
            <v>759641.50658677903</v>
          </cell>
          <cell r="V106">
            <v>145811.28</v>
          </cell>
          <cell r="W106">
            <v>905452.78658677905</v>
          </cell>
          <cell r="Z106" t="str">
            <v>MULTI</v>
          </cell>
          <cell r="AA106" t="str">
            <v>LM-3062H3N</v>
          </cell>
          <cell r="AB106">
            <v>1138.6449</v>
          </cell>
          <cell r="AC106">
            <v>1345878.2718</v>
          </cell>
          <cell r="AD106">
            <v>759641.50658677903</v>
          </cell>
          <cell r="AE106">
            <v>145811.28</v>
          </cell>
          <cell r="AF106">
            <v>905452.78658677905</v>
          </cell>
          <cell r="AG106">
            <v>146700.73162619999</v>
          </cell>
          <cell r="AH106">
            <v>75369.183220799998</v>
          </cell>
          <cell r="AI106">
            <v>222069.91484699998</v>
          </cell>
          <cell r="AJ106">
            <v>906342.23821297905</v>
          </cell>
          <cell r="AK106">
            <v>221180.46322079998</v>
          </cell>
          <cell r="AL106">
            <v>1127522.701433779</v>
          </cell>
          <cell r="AM106">
            <v>439536.03358702094</v>
          </cell>
          <cell r="AN106">
            <v>32.657933692560334</v>
          </cell>
          <cell r="AO106">
            <v>218355.57036622101</v>
          </cell>
          <cell r="AP106">
            <v>16.224020770778079</v>
          </cell>
          <cell r="AQ106">
            <v>2.84</v>
          </cell>
        </row>
        <row r="107">
          <cell r="B107" t="str">
            <v>LP-3060AHE</v>
          </cell>
          <cell r="C107" t="str">
            <v>DWZARZ</v>
          </cell>
          <cell r="D107">
            <v>149.56</v>
          </cell>
          <cell r="E107">
            <v>149.71600000000001</v>
          </cell>
          <cell r="F107">
            <v>4998.4687999999996</v>
          </cell>
          <cell r="G107">
            <v>237918.40148723999</v>
          </cell>
          <cell r="H107">
            <v>174959.46</v>
          </cell>
          <cell r="J107">
            <v>19980</v>
          </cell>
          <cell r="K107">
            <v>216524.92743000001</v>
          </cell>
          <cell r="L107">
            <v>411464.38743</v>
          </cell>
          <cell r="M107">
            <v>649382.78891723999</v>
          </cell>
          <cell r="N107">
            <v>9161.4079999999994</v>
          </cell>
          <cell r="O107">
            <v>83008.575999999986</v>
          </cell>
          <cell r="P107">
            <v>92169.983999999982</v>
          </cell>
          <cell r="Q107">
            <v>15034.175999999999</v>
          </cell>
          <cell r="R107">
            <v>58284.607999999993</v>
          </cell>
          <cell r="S107">
            <v>0</v>
          </cell>
          <cell r="T107">
            <v>73318.783999999985</v>
          </cell>
          <cell r="U107">
            <v>673578.37291724002</v>
          </cell>
          <cell r="V107">
            <v>141293.18399999998</v>
          </cell>
          <cell r="W107">
            <v>814871.55691724003</v>
          </cell>
          <cell r="Z107" t="str">
            <v>PAC</v>
          </cell>
          <cell r="AA107" t="str">
            <v>LP-3060AHE</v>
          </cell>
          <cell r="AB107">
            <v>1021</v>
          </cell>
          <cell r="AC107">
            <v>1206822</v>
          </cell>
          <cell r="AD107">
            <v>673578.37291724002</v>
          </cell>
          <cell r="AE107">
            <v>141293.18399999998</v>
          </cell>
          <cell r="AF107">
            <v>814871.55691724003</v>
          </cell>
          <cell r="AG107">
            <v>131543.598</v>
          </cell>
          <cell r="AH107">
            <v>55513.811999999998</v>
          </cell>
          <cell r="AI107">
            <v>187057.41</v>
          </cell>
          <cell r="AJ107">
            <v>805121.97091724002</v>
          </cell>
          <cell r="AK107">
            <v>196806.99599999998</v>
          </cell>
          <cell r="AL107">
            <v>1001928.9669172401</v>
          </cell>
          <cell r="AM107">
            <v>401700.02908275998</v>
          </cell>
          <cell r="AN107">
            <v>33.285772805165962</v>
          </cell>
          <cell r="AO107">
            <v>204893.03308275994</v>
          </cell>
          <cell r="AP107">
            <v>16.977900061712493</v>
          </cell>
          <cell r="AQ107">
            <v>2.7519999999999998</v>
          </cell>
        </row>
        <row r="108">
          <cell r="B108" t="str">
            <v>LP-5020NC</v>
          </cell>
          <cell r="C108" t="str">
            <v>DW9IBR</v>
          </cell>
          <cell r="D108">
            <v>145.78</v>
          </cell>
          <cell r="E108">
            <v>145.93600000000001</v>
          </cell>
          <cell r="F108">
            <v>6770.9867599999998</v>
          </cell>
          <cell r="G108">
            <v>250583.33816103297</v>
          </cell>
          <cell r="H108">
            <v>68183.14</v>
          </cell>
          <cell r="J108">
            <v>24935</v>
          </cell>
          <cell r="K108">
            <v>312325.44767000002</v>
          </cell>
          <cell r="L108">
            <v>405443.58767000004</v>
          </cell>
          <cell r="M108">
            <v>656026.92583103303</v>
          </cell>
          <cell r="N108">
            <v>13895.246000000001</v>
          </cell>
          <cell r="O108">
            <v>125900.36200000001</v>
          </cell>
          <cell r="P108">
            <v>139795.60800000001</v>
          </cell>
          <cell r="Q108">
            <v>22802.562000000002</v>
          </cell>
          <cell r="R108">
            <v>88401.146000000008</v>
          </cell>
          <cell r="S108">
            <v>0</v>
          </cell>
          <cell r="T108">
            <v>111203.70800000001</v>
          </cell>
          <cell r="U108">
            <v>692724.73383103299</v>
          </cell>
          <cell r="V108">
            <v>214301.50800000003</v>
          </cell>
          <cell r="W108">
            <v>907026.24183103302</v>
          </cell>
          <cell r="Z108" t="str">
            <v>PAC</v>
          </cell>
          <cell r="AA108" t="str">
            <v>LP-5020NC</v>
          </cell>
          <cell r="AB108">
            <v>1118.9000000000001</v>
          </cell>
          <cell r="AC108">
            <v>1322539.8</v>
          </cell>
          <cell r="AD108">
            <v>692724.73383103299</v>
          </cell>
          <cell r="AE108">
            <v>214301.50800000003</v>
          </cell>
          <cell r="AF108">
            <v>907026.24183103302</v>
          </cell>
          <cell r="AG108">
            <v>144156.8382</v>
          </cell>
          <cell r="AH108">
            <v>60836.830800000003</v>
          </cell>
          <cell r="AI108">
            <v>204993.66899999999</v>
          </cell>
          <cell r="AJ108">
            <v>836881.57203103299</v>
          </cell>
          <cell r="AK108">
            <v>275138.33880000003</v>
          </cell>
          <cell r="AL108">
            <v>1112019.910831033</v>
          </cell>
          <cell r="AM108">
            <v>485658.22796896705</v>
          </cell>
          <cell r="AN108">
            <v>36.721634235050395</v>
          </cell>
          <cell r="AO108">
            <v>210519.88916896703</v>
          </cell>
          <cell r="AP108">
            <v>15.917849063519075</v>
          </cell>
          <cell r="AQ108">
            <v>4.1740000000000004</v>
          </cell>
        </row>
        <row r="109">
          <cell r="B109" t="str">
            <v>LP-5020NH</v>
          </cell>
          <cell r="C109" t="str">
            <v>DW9IBR</v>
          </cell>
          <cell r="D109">
            <v>180</v>
          </cell>
          <cell r="E109">
            <v>183.43600000000001</v>
          </cell>
          <cell r="F109">
            <v>10510.420480000001</v>
          </cell>
          <cell r="G109">
            <v>334637.12515598396</v>
          </cell>
          <cell r="H109">
            <v>114549.65</v>
          </cell>
          <cell r="J109">
            <v>24935</v>
          </cell>
          <cell r="K109">
            <v>337799.74849000003</v>
          </cell>
          <cell r="L109">
            <v>477284.39849000005</v>
          </cell>
          <cell r="M109">
            <v>811921.52364598401</v>
          </cell>
          <cell r="N109">
            <v>16718.238000000001</v>
          </cell>
          <cell r="O109">
            <v>151478.58600000001</v>
          </cell>
          <cell r="P109">
            <v>168196.82400000002</v>
          </cell>
          <cell r="Q109">
            <v>27435.186000000002</v>
          </cell>
          <cell r="R109">
            <v>106360.93800000001</v>
          </cell>
          <cell r="S109">
            <v>0</v>
          </cell>
          <cell r="T109">
            <v>133796.12400000001</v>
          </cell>
          <cell r="U109">
            <v>856074.94764598401</v>
          </cell>
          <cell r="V109">
            <v>257839.52400000003</v>
          </cell>
          <cell r="W109">
            <v>1113914.4716459841</v>
          </cell>
          <cell r="Z109" t="str">
            <v>PAC</v>
          </cell>
          <cell r="AA109" t="str">
            <v>LP-5020NH</v>
          </cell>
          <cell r="AB109">
            <v>1300</v>
          </cell>
          <cell r="AC109">
            <v>1536600</v>
          </cell>
          <cell r="AD109">
            <v>856074.94764598401</v>
          </cell>
          <cell r="AE109">
            <v>257839.52400000003</v>
          </cell>
          <cell r="AF109">
            <v>1113914.4716459841</v>
          </cell>
          <cell r="AG109">
            <v>167489.4</v>
          </cell>
          <cell r="AH109">
            <v>70683.600000000006</v>
          </cell>
          <cell r="AI109">
            <v>238173</v>
          </cell>
          <cell r="AJ109">
            <v>1023564.347645984</v>
          </cell>
          <cell r="AK109">
            <v>328523.12400000007</v>
          </cell>
          <cell r="AL109">
            <v>1352087.4716459841</v>
          </cell>
          <cell r="AM109">
            <v>513035.65235401597</v>
          </cell>
          <cell r="AN109">
            <v>33.387716540024471</v>
          </cell>
          <cell r="AO109">
            <v>184512.5283540159</v>
          </cell>
          <cell r="AP109">
            <v>12.007843834050234</v>
          </cell>
          <cell r="AQ109">
            <v>5.0220000000000002</v>
          </cell>
        </row>
        <row r="110">
          <cell r="B110" t="str">
            <v>LP-5080NHE</v>
          </cell>
          <cell r="C110" t="str">
            <v>DW8MOS</v>
          </cell>
          <cell r="D110">
            <v>198.9</v>
          </cell>
          <cell r="E110">
            <v>199.05600000000001</v>
          </cell>
          <cell r="F110">
            <v>7524.9367599999996</v>
          </cell>
          <cell r="G110">
            <v>324971.99653878302</v>
          </cell>
          <cell r="H110">
            <v>221817.16</v>
          </cell>
          <cell r="J110">
            <v>55941.22</v>
          </cell>
          <cell r="K110">
            <v>297358.00449000002</v>
          </cell>
          <cell r="L110">
            <v>575116.38449000008</v>
          </cell>
          <cell r="M110">
            <v>900088.38102878304</v>
          </cell>
          <cell r="N110">
            <v>16718.238000000001</v>
          </cell>
          <cell r="O110">
            <v>151478.58600000001</v>
          </cell>
          <cell r="P110">
            <v>168196.82400000002</v>
          </cell>
          <cell r="Q110">
            <v>27435.186000000002</v>
          </cell>
          <cell r="R110">
            <v>106360.93800000001</v>
          </cell>
          <cell r="S110">
            <v>0</v>
          </cell>
          <cell r="T110">
            <v>133796.12400000001</v>
          </cell>
          <cell r="U110">
            <v>944241.80502878304</v>
          </cell>
          <cell r="V110">
            <v>257839.52400000003</v>
          </cell>
          <cell r="W110">
            <v>1202081.3290287831</v>
          </cell>
          <cell r="Z110" t="str">
            <v>PAC</v>
          </cell>
          <cell r="AA110" t="str">
            <v>LP-5080NHE</v>
          </cell>
          <cell r="AB110">
            <v>1300</v>
          </cell>
          <cell r="AC110">
            <v>1536600</v>
          </cell>
          <cell r="AD110">
            <v>944241.80502878304</v>
          </cell>
          <cell r="AE110">
            <v>257839.52400000003</v>
          </cell>
          <cell r="AF110">
            <v>1202081.3290287831</v>
          </cell>
          <cell r="AG110">
            <v>167489.4</v>
          </cell>
          <cell r="AH110">
            <v>70683.600000000006</v>
          </cell>
          <cell r="AI110">
            <v>238173</v>
          </cell>
          <cell r="AJ110">
            <v>1111731.2050287831</v>
          </cell>
          <cell r="AK110">
            <v>328523.12400000007</v>
          </cell>
          <cell r="AL110">
            <v>1440254.3290287831</v>
          </cell>
          <cell r="AM110">
            <v>424868.79497121694</v>
          </cell>
          <cell r="AN110">
            <v>27.649928086113295</v>
          </cell>
          <cell r="AO110">
            <v>96345.670971216867</v>
          </cell>
          <cell r="AP110">
            <v>6.2700553801390644</v>
          </cell>
          <cell r="AQ110">
            <v>5.0220000000000002</v>
          </cell>
        </row>
        <row r="111">
          <cell r="B111" t="str">
            <v>LP-5091NC</v>
          </cell>
          <cell r="C111" t="str">
            <v>DW9IB1</v>
          </cell>
          <cell r="D111">
            <v>198.69</v>
          </cell>
          <cell r="E111">
            <v>202.536</v>
          </cell>
          <cell r="F111">
            <v>6478.4067599999998</v>
          </cell>
          <cell r="G111">
            <v>319068.12720453297</v>
          </cell>
          <cell r="H111">
            <v>93907.12</v>
          </cell>
          <cell r="J111">
            <v>24935</v>
          </cell>
          <cell r="K111">
            <v>312719.64484999998</v>
          </cell>
          <cell r="L111">
            <v>431561.76484999998</v>
          </cell>
          <cell r="M111">
            <v>750629.89205453289</v>
          </cell>
          <cell r="N111">
            <v>13895.246000000001</v>
          </cell>
          <cell r="O111">
            <v>125900.36200000001</v>
          </cell>
          <cell r="P111">
            <v>139795.60800000001</v>
          </cell>
          <cell r="Q111">
            <v>22802.562000000002</v>
          </cell>
          <cell r="R111">
            <v>88401.146000000008</v>
          </cell>
          <cell r="S111">
            <v>0</v>
          </cell>
          <cell r="T111">
            <v>111203.70800000001</v>
          </cell>
          <cell r="U111">
            <v>787327.70005453285</v>
          </cell>
          <cell r="V111">
            <v>214301.50800000003</v>
          </cell>
          <cell r="W111">
            <v>1001629.2080545329</v>
          </cell>
          <cell r="Z111" t="str">
            <v>PAC</v>
          </cell>
          <cell r="AA111" t="str">
            <v>LP-5091NC</v>
          </cell>
          <cell r="AB111">
            <v>1118.9000000000001</v>
          </cell>
          <cell r="AC111">
            <v>1322539.8</v>
          </cell>
          <cell r="AD111">
            <v>787327.70005453285</v>
          </cell>
          <cell r="AE111">
            <v>214301.50800000003</v>
          </cell>
          <cell r="AF111">
            <v>1001629.2080545329</v>
          </cell>
          <cell r="AG111">
            <v>144156.8382</v>
          </cell>
          <cell r="AH111">
            <v>60836.830800000003</v>
          </cell>
          <cell r="AI111">
            <v>204993.66899999999</v>
          </cell>
          <cell r="AJ111">
            <v>931484.53825453285</v>
          </cell>
          <cell r="AK111">
            <v>275138.33880000003</v>
          </cell>
          <cell r="AL111">
            <v>1206622.877054533</v>
          </cell>
          <cell r="AM111">
            <v>391055.2617454672</v>
          </cell>
          <cell r="AN111">
            <v>29.568506123253695</v>
          </cell>
          <cell r="AO111">
            <v>115916.92294546706</v>
          </cell>
          <cell r="AP111">
            <v>8.7647209517223637</v>
          </cell>
          <cell r="AQ111">
            <v>4.1740000000000004</v>
          </cell>
        </row>
        <row r="112">
          <cell r="B112" t="str">
            <v>LP-5091NH</v>
          </cell>
          <cell r="C112" t="str">
            <v>DW9IB1</v>
          </cell>
          <cell r="D112">
            <v>198.69</v>
          </cell>
          <cell r="E112">
            <v>198.846</v>
          </cell>
          <cell r="F112">
            <v>7452.3067600000004</v>
          </cell>
          <cell r="G112">
            <v>323992.987899033</v>
          </cell>
          <cell r="H112">
            <v>144820.25</v>
          </cell>
          <cell r="J112">
            <v>24935</v>
          </cell>
          <cell r="K112">
            <v>326801.28577000002</v>
          </cell>
          <cell r="L112">
            <v>496556.53577000002</v>
          </cell>
          <cell r="M112">
            <v>820549.52366903308</v>
          </cell>
          <cell r="N112">
            <v>16718.238000000001</v>
          </cell>
          <cell r="O112">
            <v>151478.58600000001</v>
          </cell>
          <cell r="P112">
            <v>168196.82400000002</v>
          </cell>
          <cell r="Q112">
            <v>27435.186000000002</v>
          </cell>
          <cell r="R112">
            <v>106360.93800000001</v>
          </cell>
          <cell r="S112">
            <v>0</v>
          </cell>
          <cell r="T112">
            <v>133796.12400000001</v>
          </cell>
          <cell r="U112">
            <v>864702.94766903308</v>
          </cell>
          <cell r="V112">
            <v>257839.52400000003</v>
          </cell>
          <cell r="W112">
            <v>1122542.4716690332</v>
          </cell>
          <cell r="Z112" t="str">
            <v>PAC</v>
          </cell>
          <cell r="AA112" t="str">
            <v>LP-5091NH</v>
          </cell>
          <cell r="AB112">
            <v>1300</v>
          </cell>
          <cell r="AC112">
            <v>1536600</v>
          </cell>
          <cell r="AD112">
            <v>864702.94766903308</v>
          </cell>
          <cell r="AE112">
            <v>257839.52400000003</v>
          </cell>
          <cell r="AF112">
            <v>1122542.4716690332</v>
          </cell>
          <cell r="AG112">
            <v>167489.4</v>
          </cell>
          <cell r="AH112">
            <v>70683.600000000006</v>
          </cell>
          <cell r="AI112">
            <v>238173</v>
          </cell>
          <cell r="AJ112">
            <v>1032192.3476690331</v>
          </cell>
          <cell r="AK112">
            <v>328523.12400000007</v>
          </cell>
          <cell r="AL112">
            <v>1360715.4716690332</v>
          </cell>
          <cell r="AM112">
            <v>504407.6523309669</v>
          </cell>
          <cell r="AN112">
            <v>32.826217124233168</v>
          </cell>
          <cell r="AO112">
            <v>175884.52833096683</v>
          </cell>
          <cell r="AP112">
            <v>11.446344418258937</v>
          </cell>
          <cell r="AQ112">
            <v>5.0220000000000002</v>
          </cell>
        </row>
        <row r="113">
          <cell r="B113" t="str">
            <v>LP-8090PC</v>
          </cell>
          <cell r="C113" t="str">
            <v>DW9IBR</v>
          </cell>
          <cell r="D113">
            <v>451.85</v>
          </cell>
          <cell r="E113">
            <v>455.54</v>
          </cell>
          <cell r="F113">
            <v>12605.77368</v>
          </cell>
          <cell r="G113">
            <v>698314.85029409395</v>
          </cell>
          <cell r="H113">
            <v>179079.11000000002</v>
          </cell>
          <cell r="J113">
            <v>50376</v>
          </cell>
          <cell r="K113">
            <v>371130.55352999998</v>
          </cell>
          <cell r="L113">
            <v>600585.66353000002</v>
          </cell>
          <cell r="M113">
            <v>1298900.5138240941</v>
          </cell>
          <cell r="N113">
            <v>19304.871000000003</v>
          </cell>
          <cell r="O113">
            <v>174915.23700000002</v>
          </cell>
          <cell r="P113">
            <v>194220.10800000004</v>
          </cell>
          <cell r="Q113">
            <v>31679.937000000002</v>
          </cell>
          <cell r="R113">
            <v>122817.02100000001</v>
          </cell>
          <cell r="S113">
            <v>0</v>
          </cell>
          <cell r="T113">
            <v>154496.95800000001</v>
          </cell>
          <cell r="U113">
            <v>1349885.321824094</v>
          </cell>
          <cell r="V113">
            <v>297732.25800000003</v>
          </cell>
          <cell r="W113">
            <v>1647617.5798240942</v>
          </cell>
          <cell r="Z113" t="str">
            <v>PAC</v>
          </cell>
          <cell r="AA113" t="str">
            <v>LP-8090PC</v>
          </cell>
          <cell r="AB113">
            <v>1500</v>
          </cell>
          <cell r="AC113">
            <v>1773000</v>
          </cell>
          <cell r="AD113">
            <v>1349885.321824094</v>
          </cell>
          <cell r="AE113">
            <v>297732.25800000003</v>
          </cell>
          <cell r="AF113">
            <v>1647617.5798240942</v>
          </cell>
          <cell r="AG113">
            <v>193257</v>
          </cell>
          <cell r="AH113">
            <v>81558</v>
          </cell>
          <cell r="AI113">
            <v>274815</v>
          </cell>
          <cell r="AJ113">
            <v>1543142.321824094</v>
          </cell>
          <cell r="AK113">
            <v>379290.25800000003</v>
          </cell>
          <cell r="AL113">
            <v>1922432.5798240942</v>
          </cell>
          <cell r="AM113">
            <v>229857.67817590595</v>
          </cell>
          <cell r="AN113">
            <v>12.964336050530513</v>
          </cell>
          <cell r="AO113">
            <v>-149432.57982409419</v>
          </cell>
          <cell r="AP113">
            <v>-8.4282334926167053</v>
          </cell>
          <cell r="AQ113">
            <v>5.7990000000000004</v>
          </cell>
        </row>
        <row r="114">
          <cell r="B114" t="str">
            <v>LP-C2060CL</v>
          </cell>
          <cell r="C114" t="str">
            <v>NWZMF1</v>
          </cell>
          <cell r="D114">
            <v>107.32</v>
          </cell>
          <cell r="E114">
            <v>128.93896000000001</v>
          </cell>
          <cell r="G114">
            <v>162567.87829279201</v>
          </cell>
          <cell r="H114">
            <v>54738.49</v>
          </cell>
          <cell r="J114">
            <v>17739.96</v>
          </cell>
          <cell r="K114">
            <v>192096.70395</v>
          </cell>
          <cell r="L114">
            <v>264575.15395000001</v>
          </cell>
          <cell r="M114">
            <v>427143.03224279202</v>
          </cell>
          <cell r="N114">
            <v>4367.6480000000001</v>
          </cell>
          <cell r="O114">
            <v>39573.856</v>
          </cell>
          <cell r="P114">
            <v>43941.504000000001</v>
          </cell>
          <cell r="Q114">
            <v>7167.4560000000001</v>
          </cell>
          <cell r="R114">
            <v>27786.848000000002</v>
          </cell>
          <cell r="S114">
            <v>0</v>
          </cell>
          <cell r="T114">
            <v>34954.304000000004</v>
          </cell>
          <cell r="U114">
            <v>438678.13624279201</v>
          </cell>
          <cell r="V114">
            <v>67360.703999999998</v>
          </cell>
          <cell r="W114">
            <v>506038.84024279204</v>
          </cell>
          <cell r="X114">
            <v>14501.91</v>
          </cell>
          <cell r="Z114" t="str">
            <v>PAC</v>
          </cell>
          <cell r="AA114" t="str">
            <v>LP-C2060CL</v>
          </cell>
          <cell r="AB114">
            <v>345</v>
          </cell>
          <cell r="AC114">
            <v>407790</v>
          </cell>
          <cell r="AD114">
            <v>438678.13624279201</v>
          </cell>
          <cell r="AE114">
            <v>67360.703999999998</v>
          </cell>
          <cell r="AF114">
            <v>506038.84024279204</v>
          </cell>
          <cell r="AG114">
            <v>44449.11</v>
          </cell>
          <cell r="AH114">
            <v>22836.240000000002</v>
          </cell>
          <cell r="AI114">
            <v>67285.350000000006</v>
          </cell>
          <cell r="AJ114">
            <v>483127.246242792</v>
          </cell>
          <cell r="AK114">
            <v>90196.944000000003</v>
          </cell>
          <cell r="AL114">
            <v>573324.19024279201</v>
          </cell>
          <cell r="AM114">
            <v>-75337.246242791996</v>
          </cell>
          <cell r="AN114">
            <v>-18.474520278278526</v>
          </cell>
          <cell r="AO114">
            <v>-165534.19024279201</v>
          </cell>
          <cell r="AP114">
            <v>-40.592998906984477</v>
          </cell>
          <cell r="AQ114">
            <v>1.3120000000000001</v>
          </cell>
        </row>
        <row r="115">
          <cell r="B115" t="str">
            <v>LP-C3021CA</v>
          </cell>
          <cell r="C115" t="str">
            <v>NWGLPS</v>
          </cell>
          <cell r="D115">
            <v>131.61000000000001</v>
          </cell>
          <cell r="E115">
            <v>156.53981999999999</v>
          </cell>
          <cell r="G115">
            <v>197367.39311171396</v>
          </cell>
          <cell r="H115">
            <v>84683.56</v>
          </cell>
          <cell r="J115">
            <v>20864.75</v>
          </cell>
          <cell r="K115">
            <v>223814.77875999999</v>
          </cell>
          <cell r="L115">
            <v>329363.08875999996</v>
          </cell>
          <cell r="M115">
            <v>526730.48187171388</v>
          </cell>
          <cell r="N115">
            <v>4950.223</v>
          </cell>
          <cell r="O115">
            <v>44852.381000000001</v>
          </cell>
          <cell r="P115">
            <v>49802.603999999999</v>
          </cell>
          <cell r="Q115">
            <v>8123.4810000000007</v>
          </cell>
          <cell r="R115">
            <v>31493.173000000003</v>
          </cell>
          <cell r="S115">
            <v>0</v>
          </cell>
          <cell r="T115">
            <v>39616.654000000002</v>
          </cell>
          <cell r="U115">
            <v>539804.18587171391</v>
          </cell>
          <cell r="V115">
            <v>76345.554000000004</v>
          </cell>
          <cell r="W115">
            <v>616149.73987171391</v>
          </cell>
          <cell r="X115">
            <v>48965.9</v>
          </cell>
          <cell r="Z115" t="str">
            <v>PAC</v>
          </cell>
          <cell r="AA115" t="str">
            <v>LP-C3021CA</v>
          </cell>
          <cell r="AB115">
            <v>345</v>
          </cell>
          <cell r="AC115">
            <v>407790</v>
          </cell>
          <cell r="AD115">
            <v>539804.18587171391</v>
          </cell>
          <cell r="AE115">
            <v>76345.554000000004</v>
          </cell>
          <cell r="AF115">
            <v>616149.73987171391</v>
          </cell>
          <cell r="AG115">
            <v>44449.11</v>
          </cell>
          <cell r="AH115">
            <v>22836.240000000002</v>
          </cell>
          <cell r="AI115">
            <v>67285.350000000006</v>
          </cell>
          <cell r="AJ115">
            <v>584253.2958717139</v>
          </cell>
          <cell r="AK115">
            <v>99181.794000000009</v>
          </cell>
          <cell r="AL115">
            <v>683435.08987171389</v>
          </cell>
          <cell r="AM115">
            <v>-176463.2958717139</v>
          </cell>
          <cell r="AN115">
            <v>-43.273080720889155</v>
          </cell>
          <cell r="AO115">
            <v>-275645.08987171389</v>
          </cell>
          <cell r="AP115">
            <v>-67.594862520344762</v>
          </cell>
          <cell r="AQ115">
            <v>1.4870000000000001</v>
          </cell>
        </row>
        <row r="116">
          <cell r="B116" t="str">
            <v>LP-C3060CL</v>
          </cell>
          <cell r="C116" t="str">
            <v>NWZMF1</v>
          </cell>
          <cell r="D116">
            <v>149.56</v>
          </cell>
          <cell r="E116">
            <v>177.64644000000001</v>
          </cell>
          <cell r="G116">
            <v>223978.88766178797</v>
          </cell>
          <cell r="H116">
            <v>98352.63</v>
          </cell>
          <cell r="J116">
            <v>18500</v>
          </cell>
          <cell r="K116">
            <v>206169.62798000002</v>
          </cell>
          <cell r="L116">
            <v>323022.25797999999</v>
          </cell>
          <cell r="M116">
            <v>547001.14564178791</v>
          </cell>
          <cell r="N116">
            <v>5662.6289999999999</v>
          </cell>
          <cell r="O116">
            <v>51307.262999999999</v>
          </cell>
          <cell r="P116">
            <v>56969.892</v>
          </cell>
          <cell r="Q116">
            <v>9292.5630000000001</v>
          </cell>
          <cell r="R116">
            <v>36025.478999999999</v>
          </cell>
          <cell r="S116">
            <v>0</v>
          </cell>
          <cell r="T116">
            <v>45318.042000000001</v>
          </cell>
          <cell r="U116">
            <v>561956.33764178795</v>
          </cell>
          <cell r="V116">
            <v>87332.741999999998</v>
          </cell>
          <cell r="W116">
            <v>649289.07964178792</v>
          </cell>
          <cell r="X116">
            <v>48965.9</v>
          </cell>
          <cell r="Z116" t="str">
            <v>PAC</v>
          </cell>
          <cell r="AA116" t="str">
            <v>LP-C3060CL</v>
          </cell>
          <cell r="AB116">
            <v>345</v>
          </cell>
          <cell r="AC116">
            <v>407790</v>
          </cell>
          <cell r="AD116">
            <v>561956.33764178795</v>
          </cell>
          <cell r="AE116">
            <v>87332.741999999998</v>
          </cell>
          <cell r="AF116">
            <v>649289.07964178792</v>
          </cell>
          <cell r="AG116">
            <v>44449.11</v>
          </cell>
          <cell r="AH116">
            <v>22836.240000000002</v>
          </cell>
          <cell r="AI116">
            <v>67285.350000000006</v>
          </cell>
          <cell r="AJ116">
            <v>606405.44764178793</v>
          </cell>
          <cell r="AK116">
            <v>110168.982</v>
          </cell>
          <cell r="AL116">
            <v>716574.42964178789</v>
          </cell>
          <cell r="AM116">
            <v>-198615.44764178793</v>
          </cell>
          <cell r="AN116">
            <v>-48.705325692583912</v>
          </cell>
          <cell r="AO116">
            <v>-308784.42964178789</v>
          </cell>
          <cell r="AP116">
            <v>-75.721432512270496</v>
          </cell>
          <cell r="AQ116">
            <v>1.7010000000000001</v>
          </cell>
        </row>
        <row r="117">
          <cell r="B117" t="str">
            <v>LP-C3061CA</v>
          </cell>
          <cell r="C117" t="str">
            <v>NWQCA1</v>
          </cell>
          <cell r="D117">
            <v>149.56</v>
          </cell>
          <cell r="E117">
            <v>177.64644000000001</v>
          </cell>
          <cell r="G117">
            <v>223978.88766178797</v>
          </cell>
          <cell r="H117">
            <v>101605.81</v>
          </cell>
          <cell r="J117">
            <v>18500</v>
          </cell>
          <cell r="K117">
            <v>230617.78516</v>
          </cell>
          <cell r="L117">
            <v>350723.59516000003</v>
          </cell>
          <cell r="M117">
            <v>574702.48282178794</v>
          </cell>
          <cell r="N117">
            <v>5662.6289999999999</v>
          </cell>
          <cell r="O117">
            <v>51307.262999999999</v>
          </cell>
          <cell r="P117">
            <v>56969.892</v>
          </cell>
          <cell r="Q117">
            <v>9292.5630000000001</v>
          </cell>
          <cell r="R117">
            <v>36025.478999999999</v>
          </cell>
          <cell r="S117">
            <v>0</v>
          </cell>
          <cell r="T117">
            <v>45318.042000000001</v>
          </cell>
          <cell r="U117">
            <v>589657.67482178798</v>
          </cell>
          <cell r="V117">
            <v>87332.741999999998</v>
          </cell>
          <cell r="W117">
            <v>676990.41682178795</v>
          </cell>
          <cell r="Z117" t="str">
            <v>PAC</v>
          </cell>
          <cell r="AA117" t="str">
            <v>LP-C3061CA</v>
          </cell>
          <cell r="AB117">
            <v>345</v>
          </cell>
          <cell r="AC117">
            <v>407790</v>
          </cell>
          <cell r="AD117">
            <v>589657.67482178798</v>
          </cell>
          <cell r="AE117">
            <v>87332.741999999998</v>
          </cell>
          <cell r="AF117">
            <v>676990.41682178795</v>
          </cell>
          <cell r="AG117">
            <v>44449.11</v>
          </cell>
          <cell r="AH117">
            <v>22836.240000000002</v>
          </cell>
          <cell r="AI117">
            <v>67285.350000000006</v>
          </cell>
          <cell r="AJ117">
            <v>634106.78482178797</v>
          </cell>
          <cell r="AK117">
            <v>110168.982</v>
          </cell>
          <cell r="AL117">
            <v>744275.76682178793</v>
          </cell>
          <cell r="AM117">
            <v>-226316.78482178797</v>
          </cell>
          <cell r="AN117">
            <v>-55.4983655366213</v>
          </cell>
          <cell r="AO117">
            <v>-336485.76682178793</v>
          </cell>
          <cell r="AP117">
            <v>-82.514472356307891</v>
          </cell>
          <cell r="AQ117">
            <v>1.7010000000000001</v>
          </cell>
        </row>
        <row r="118">
          <cell r="B118" t="str">
            <v>LP-D3020CL</v>
          </cell>
          <cell r="C118" t="str">
            <v>DWGLPS</v>
          </cell>
          <cell r="E118">
            <v>159.85244</v>
          </cell>
          <cell r="G118">
            <v>201543.98647798802</v>
          </cell>
          <cell r="H118">
            <v>105791.67</v>
          </cell>
          <cell r="K118">
            <v>212287.30318000002</v>
          </cell>
          <cell r="L118">
            <v>318078.97318000003</v>
          </cell>
          <cell r="M118">
            <v>519622.95965798805</v>
          </cell>
          <cell r="N118">
            <v>7576.8039999999992</v>
          </cell>
          <cell r="O118">
            <v>68650.987999999998</v>
          </cell>
          <cell r="P118">
            <v>76227.792000000001</v>
          </cell>
          <cell r="Q118">
            <v>12433.787999999999</v>
          </cell>
          <cell r="R118">
            <v>48203.403999999995</v>
          </cell>
          <cell r="S118">
            <v>0</v>
          </cell>
          <cell r="T118">
            <v>60637.191999999995</v>
          </cell>
          <cell r="U118">
            <v>539633.55165798799</v>
          </cell>
          <cell r="V118">
            <v>116854.39199999999</v>
          </cell>
          <cell r="W118">
            <v>656487.94365798798</v>
          </cell>
          <cell r="X118">
            <v>48965.9</v>
          </cell>
          <cell r="Z118" t="str">
            <v>PAC</v>
          </cell>
          <cell r="AA118" t="str">
            <v>LP-D3020CL</v>
          </cell>
          <cell r="AB118">
            <v>345</v>
          </cell>
          <cell r="AC118">
            <v>407790</v>
          </cell>
          <cell r="AD118">
            <v>539633.55165798799</v>
          </cell>
          <cell r="AE118">
            <v>116854.39199999999</v>
          </cell>
          <cell r="AF118">
            <v>656487.94365798798</v>
          </cell>
          <cell r="AG118">
            <v>44449.11</v>
          </cell>
          <cell r="AH118">
            <v>22836.240000000002</v>
          </cell>
          <cell r="AI118">
            <v>67285.350000000006</v>
          </cell>
          <cell r="AJ118">
            <v>584082.66165798798</v>
          </cell>
          <cell r="AK118">
            <v>139690.63199999998</v>
          </cell>
          <cell r="AL118">
            <v>723773.29365798796</v>
          </cell>
          <cell r="AM118">
            <v>-176292.66165798798</v>
          </cell>
          <cell r="AN118">
            <v>-43.231237072509863</v>
          </cell>
          <cell r="AO118">
            <v>-315983.29365798796</v>
          </cell>
          <cell r="AP118">
            <v>-77.486768596088169</v>
          </cell>
          <cell r="AQ118">
            <v>2.2759999999999998</v>
          </cell>
        </row>
        <row r="119">
          <cell r="B119" t="str">
            <v>LP-D3020HL</v>
          </cell>
          <cell r="C119" t="str">
            <v>DWGIB1</v>
          </cell>
          <cell r="E119">
            <v>159.85244</v>
          </cell>
          <cell r="F119">
            <v>753.95</v>
          </cell>
          <cell r="G119">
            <v>208958.274231738</v>
          </cell>
          <cell r="H119">
            <v>165521.81</v>
          </cell>
          <cell r="K119">
            <v>221600.70204999999</v>
          </cell>
          <cell r="L119">
            <v>387122.51205000002</v>
          </cell>
          <cell r="M119">
            <v>596080.78628173796</v>
          </cell>
          <cell r="N119">
            <v>9071.5249999999996</v>
          </cell>
          <cell r="O119">
            <v>82194.175000000003</v>
          </cell>
          <cell r="P119">
            <v>91265.7</v>
          </cell>
          <cell r="Q119">
            <v>14886.675000000001</v>
          </cell>
          <cell r="R119">
            <v>57712.775000000001</v>
          </cell>
          <cell r="S119">
            <v>0</v>
          </cell>
          <cell r="T119">
            <v>72599.45</v>
          </cell>
          <cell r="U119">
            <v>620038.98628173792</v>
          </cell>
          <cell r="V119">
            <v>139906.95000000001</v>
          </cell>
          <cell r="W119">
            <v>759945.93628173787</v>
          </cell>
          <cell r="Z119" t="str">
            <v>PAC</v>
          </cell>
          <cell r="AA119" t="str">
            <v>LP-D3020HL</v>
          </cell>
          <cell r="AB119">
            <v>345</v>
          </cell>
          <cell r="AC119">
            <v>407790</v>
          </cell>
          <cell r="AD119">
            <v>620038.98628173792</v>
          </cell>
          <cell r="AE119">
            <v>139906.95000000001</v>
          </cell>
          <cell r="AF119">
            <v>759945.93628173787</v>
          </cell>
          <cell r="AG119">
            <v>44449.11</v>
          </cell>
          <cell r="AH119">
            <v>22836.240000000002</v>
          </cell>
          <cell r="AI119">
            <v>67285.350000000006</v>
          </cell>
          <cell r="AJ119">
            <v>664488.0962817379</v>
          </cell>
          <cell r="AK119">
            <v>162743.19</v>
          </cell>
          <cell r="AL119">
            <v>827231.28628173796</v>
          </cell>
          <cell r="AM119">
            <v>-256698.0962817379</v>
          </cell>
          <cell r="AN119">
            <v>-62.948600083802418</v>
          </cell>
          <cell r="AO119">
            <v>-419441.28628173796</v>
          </cell>
          <cell r="AP119">
            <v>-102.85717802833273</v>
          </cell>
          <cell r="AQ119">
            <v>2.7250000000000001</v>
          </cell>
        </row>
        <row r="120">
          <cell r="B120" t="str">
            <v>LP-D3021CL</v>
          </cell>
          <cell r="C120" t="str">
            <v>DWGLCP</v>
          </cell>
          <cell r="D120">
            <v>198.9</v>
          </cell>
          <cell r="E120">
            <v>244.96081000000001</v>
          </cell>
          <cell r="F120">
            <v>292.58</v>
          </cell>
          <cell r="G120">
            <v>311726.91002678702</v>
          </cell>
          <cell r="H120">
            <v>101066.13</v>
          </cell>
          <cell r="J120">
            <v>26010</v>
          </cell>
          <cell r="K120">
            <v>312951.55076000001</v>
          </cell>
          <cell r="L120">
            <v>440027.68076000002</v>
          </cell>
          <cell r="M120">
            <v>751754.59078678698</v>
          </cell>
          <cell r="N120">
            <v>7576.8039999999992</v>
          </cell>
          <cell r="O120">
            <v>68650.987999999998</v>
          </cell>
          <cell r="P120">
            <v>76227.792000000001</v>
          </cell>
          <cell r="Q120">
            <v>12433.787999999999</v>
          </cell>
          <cell r="R120">
            <v>48203.403999999995</v>
          </cell>
          <cell r="S120">
            <v>0</v>
          </cell>
          <cell r="T120">
            <v>60637.191999999995</v>
          </cell>
          <cell r="U120">
            <v>771765.18278678693</v>
          </cell>
          <cell r="V120">
            <v>116854.39199999999</v>
          </cell>
          <cell r="W120">
            <v>888619.57478678692</v>
          </cell>
          <cell r="X120">
            <v>69241.06</v>
          </cell>
          <cell r="Z120" t="str">
            <v>PAC</v>
          </cell>
          <cell r="AA120" t="str">
            <v>LP-D3021CL</v>
          </cell>
          <cell r="AB120">
            <v>345</v>
          </cell>
          <cell r="AC120">
            <v>407790</v>
          </cell>
          <cell r="AD120">
            <v>771765.18278678693</v>
          </cell>
          <cell r="AE120">
            <v>116854.39199999999</v>
          </cell>
          <cell r="AF120">
            <v>888619.57478678692</v>
          </cell>
          <cell r="AG120">
            <v>44449.11</v>
          </cell>
          <cell r="AH120">
            <v>22836.240000000002</v>
          </cell>
          <cell r="AI120">
            <v>67285.350000000006</v>
          </cell>
          <cell r="AJ120">
            <v>816214.29278678691</v>
          </cell>
          <cell r="AK120">
            <v>139690.63199999998</v>
          </cell>
          <cell r="AL120">
            <v>955904.9247867869</v>
          </cell>
          <cell r="AM120">
            <v>-408424.29278678691</v>
          </cell>
          <cell r="AN120">
            <v>-100.15554397773043</v>
          </cell>
          <cell r="AO120">
            <v>-548114.9247867869</v>
          </cell>
          <cell r="AP120">
            <v>-134.41107550130874</v>
          </cell>
          <cell r="AQ120">
            <v>2.2759999999999998</v>
          </cell>
        </row>
        <row r="121">
          <cell r="B121" t="str">
            <v>LP-E5021CA</v>
          </cell>
          <cell r="D121">
            <v>198.9</v>
          </cell>
          <cell r="E121">
            <v>199.05600000000001</v>
          </cell>
          <cell r="F121">
            <v>7524.9367599999996</v>
          </cell>
          <cell r="G121">
            <v>324971.99653878302</v>
          </cell>
          <cell r="H121">
            <v>221817.16</v>
          </cell>
          <cell r="J121">
            <v>55941.22</v>
          </cell>
          <cell r="K121">
            <v>297358.00449000002</v>
          </cell>
          <cell r="L121">
            <v>575116.38449000008</v>
          </cell>
          <cell r="M121">
            <v>900088.38102878304</v>
          </cell>
          <cell r="N121">
            <v>16718.238000000001</v>
          </cell>
          <cell r="O121">
            <v>151478.58600000001</v>
          </cell>
          <cell r="P121">
            <v>168196.82400000002</v>
          </cell>
          <cell r="Q121">
            <v>27435.186000000002</v>
          </cell>
          <cell r="R121">
            <v>106360.93800000001</v>
          </cell>
          <cell r="S121">
            <v>0</v>
          </cell>
          <cell r="T121">
            <v>133796.12400000001</v>
          </cell>
          <cell r="U121">
            <v>944241.80502878304</v>
          </cell>
          <cell r="V121">
            <v>257839.52400000003</v>
          </cell>
          <cell r="W121">
            <v>1202081.3290287831</v>
          </cell>
          <cell r="Y121" t="str">
            <v>LP-E5080NHE</v>
          </cell>
          <cell r="Z121" t="str">
            <v>PAC</v>
          </cell>
          <cell r="AA121" t="str">
            <v>LP-E5021CA</v>
          </cell>
          <cell r="AB121">
            <v>1300</v>
          </cell>
          <cell r="AC121">
            <v>1536600</v>
          </cell>
          <cell r="AD121">
            <v>944241.80502878304</v>
          </cell>
          <cell r="AE121">
            <v>257839.52400000003</v>
          </cell>
          <cell r="AF121">
            <v>1202081.3290287831</v>
          </cell>
          <cell r="AG121">
            <v>167489.4</v>
          </cell>
          <cell r="AH121">
            <v>70683.600000000006</v>
          </cell>
          <cell r="AI121">
            <v>238173</v>
          </cell>
          <cell r="AJ121">
            <v>1111731.2050287831</v>
          </cell>
          <cell r="AK121">
            <v>328523.12400000007</v>
          </cell>
          <cell r="AL121">
            <v>1440254.3290287831</v>
          </cell>
          <cell r="AM121">
            <v>424868.79497121694</v>
          </cell>
          <cell r="AN121">
            <v>27.649928086113295</v>
          </cell>
          <cell r="AO121">
            <v>96345.670971216867</v>
          </cell>
          <cell r="AP121">
            <v>6.2700553801390644</v>
          </cell>
          <cell r="AQ121">
            <v>5.0220000000000002</v>
          </cell>
        </row>
        <row r="122">
          <cell r="B122" t="str">
            <v>LP-E5080CL</v>
          </cell>
          <cell r="D122">
            <v>198.9</v>
          </cell>
          <cell r="E122">
            <v>199.05600000000001</v>
          </cell>
          <cell r="F122">
            <v>7524.9367599999996</v>
          </cell>
          <cell r="G122">
            <v>324971.99653878302</v>
          </cell>
          <cell r="H122">
            <v>221817.16</v>
          </cell>
          <cell r="J122">
            <v>55941.22</v>
          </cell>
          <cell r="K122">
            <v>297358.00449000002</v>
          </cell>
          <cell r="L122">
            <v>575116.38449000008</v>
          </cell>
          <cell r="M122">
            <v>900088.38102878304</v>
          </cell>
          <cell r="N122">
            <v>16718.238000000001</v>
          </cell>
          <cell r="O122">
            <v>151478.58600000001</v>
          </cell>
          <cell r="P122">
            <v>168196.82400000002</v>
          </cell>
          <cell r="Q122">
            <v>27435.186000000002</v>
          </cell>
          <cell r="R122">
            <v>106360.93800000001</v>
          </cell>
          <cell r="S122">
            <v>0</v>
          </cell>
          <cell r="T122">
            <v>133796.12400000001</v>
          </cell>
          <cell r="U122">
            <v>944241.80502878304</v>
          </cell>
          <cell r="V122">
            <v>257839.52400000003</v>
          </cell>
          <cell r="W122">
            <v>1202081.3290287831</v>
          </cell>
          <cell r="Y122" t="str">
            <v>LP-E5080NHE</v>
          </cell>
          <cell r="Z122" t="str">
            <v>PAC</v>
          </cell>
          <cell r="AA122" t="str">
            <v>LP-E5080CL</v>
          </cell>
          <cell r="AB122">
            <v>1300</v>
          </cell>
          <cell r="AC122">
            <v>1536600</v>
          </cell>
          <cell r="AD122">
            <v>944241.80502878304</v>
          </cell>
          <cell r="AE122">
            <v>257839.52400000003</v>
          </cell>
          <cell r="AF122">
            <v>1202081.3290287831</v>
          </cell>
          <cell r="AG122">
            <v>167489.4</v>
          </cell>
          <cell r="AH122">
            <v>70683.600000000006</v>
          </cell>
          <cell r="AI122">
            <v>238173</v>
          </cell>
          <cell r="AJ122">
            <v>1111731.2050287831</v>
          </cell>
          <cell r="AK122">
            <v>328523.12400000007</v>
          </cell>
          <cell r="AL122">
            <v>1440254.3290287831</v>
          </cell>
          <cell r="AM122">
            <v>424868.79497121694</v>
          </cell>
          <cell r="AN122">
            <v>27.649928086113295</v>
          </cell>
          <cell r="AO122">
            <v>96345.670971216867</v>
          </cell>
          <cell r="AP122">
            <v>6.2700553801390644</v>
          </cell>
          <cell r="AQ122">
            <v>5.0220000000000002</v>
          </cell>
        </row>
        <row r="123">
          <cell r="B123" t="str">
            <v>LP-E5080HT</v>
          </cell>
          <cell r="C123" t="str">
            <v>DW8LTA</v>
          </cell>
          <cell r="D123">
            <v>198.9</v>
          </cell>
          <cell r="E123">
            <v>199.05600000000001</v>
          </cell>
          <cell r="F123">
            <v>7616.3504800000001</v>
          </cell>
          <cell r="G123">
            <v>325870.95220523397</v>
          </cell>
          <cell r="H123">
            <v>133562.41</v>
          </cell>
          <cell r="J123">
            <v>26010.22</v>
          </cell>
          <cell r="K123">
            <v>400702.65864000004</v>
          </cell>
          <cell r="L123">
            <v>560275.28864000004</v>
          </cell>
          <cell r="M123">
            <v>886146.24084523402</v>
          </cell>
          <cell r="N123">
            <v>16654.987000000001</v>
          </cell>
          <cell r="O123">
            <v>150905.489</v>
          </cell>
          <cell r="P123">
            <v>167560.476</v>
          </cell>
          <cell r="Q123">
            <v>27331.388999999999</v>
          </cell>
          <cell r="R123">
            <v>105958.537</v>
          </cell>
          <cell r="S123">
            <v>0</v>
          </cell>
          <cell r="T123">
            <v>133289.92600000001</v>
          </cell>
          <cell r="U123">
            <v>930132.61684523406</v>
          </cell>
          <cell r="V123">
            <v>256864.02600000001</v>
          </cell>
          <cell r="W123">
            <v>1186996.6428452341</v>
          </cell>
          <cell r="Z123" t="str">
            <v>PAC</v>
          </cell>
          <cell r="AA123" t="str">
            <v>LP-E5080HT</v>
          </cell>
          <cell r="AB123">
            <v>750</v>
          </cell>
          <cell r="AC123">
            <v>886500</v>
          </cell>
          <cell r="AD123">
            <v>930132.61684523406</v>
          </cell>
          <cell r="AE123">
            <v>256864.02600000001</v>
          </cell>
          <cell r="AF123">
            <v>1186996.6428452341</v>
          </cell>
          <cell r="AG123">
            <v>96628.5</v>
          </cell>
          <cell r="AH123">
            <v>40779</v>
          </cell>
          <cell r="AI123">
            <v>137407.5</v>
          </cell>
          <cell r="AJ123">
            <v>1026761.1168452341</v>
          </cell>
          <cell r="AK123">
            <v>297643.02600000001</v>
          </cell>
          <cell r="AL123">
            <v>1324404.1428452341</v>
          </cell>
          <cell r="AM123">
            <v>-140261.11684523406</v>
          </cell>
          <cell r="AN123">
            <v>-15.821896993258214</v>
          </cell>
          <cell r="AO123">
            <v>-437904.14284523414</v>
          </cell>
          <cell r="AP123">
            <v>-49.396970428114393</v>
          </cell>
          <cell r="AQ123">
            <v>5.0030000000000001</v>
          </cell>
        </row>
        <row r="124">
          <cell r="B124" t="str">
            <v>LP-E5081CA</v>
          </cell>
          <cell r="D124">
            <v>198.9</v>
          </cell>
          <cell r="E124">
            <v>199.05600000000001</v>
          </cell>
          <cell r="F124">
            <v>7524.9367599999996</v>
          </cell>
          <cell r="G124">
            <v>324971.99653878302</v>
          </cell>
          <cell r="H124">
            <v>221817.16</v>
          </cell>
          <cell r="J124">
            <v>55941.22</v>
          </cell>
          <cell r="K124">
            <v>297358.00449000002</v>
          </cell>
          <cell r="L124">
            <v>575116.38449000008</v>
          </cell>
          <cell r="M124">
            <v>900088.38102878304</v>
          </cell>
          <cell r="N124">
            <v>16718.238000000001</v>
          </cell>
          <cell r="O124">
            <v>151478.58600000001</v>
          </cell>
          <cell r="P124">
            <v>168196.82400000002</v>
          </cell>
          <cell r="Q124">
            <v>27435.186000000002</v>
          </cell>
          <cell r="R124">
            <v>106360.93800000001</v>
          </cell>
          <cell r="S124">
            <v>0</v>
          </cell>
          <cell r="T124">
            <v>133796.12400000001</v>
          </cell>
          <cell r="U124">
            <v>944241.80502878304</v>
          </cell>
          <cell r="V124">
            <v>257839.52400000003</v>
          </cell>
          <cell r="W124">
            <v>1202081.3290287831</v>
          </cell>
          <cell r="Y124" t="str">
            <v>LP-E5080NHE</v>
          </cell>
          <cell r="Z124" t="str">
            <v>PAC</v>
          </cell>
          <cell r="AA124" t="str">
            <v>LP-E5081CA</v>
          </cell>
          <cell r="AB124">
            <v>1300</v>
          </cell>
          <cell r="AC124">
            <v>1536600</v>
          </cell>
          <cell r="AD124">
            <v>944241.80502878304</v>
          </cell>
          <cell r="AE124">
            <v>257839.52400000003</v>
          </cell>
          <cell r="AF124">
            <v>1202081.3290287831</v>
          </cell>
          <cell r="AG124">
            <v>167489.4</v>
          </cell>
          <cell r="AH124">
            <v>70683.600000000006</v>
          </cell>
          <cell r="AI124">
            <v>238173</v>
          </cell>
          <cell r="AJ124">
            <v>1111731.2050287831</v>
          </cell>
          <cell r="AK124">
            <v>328523.12400000007</v>
          </cell>
          <cell r="AL124">
            <v>1440254.3290287831</v>
          </cell>
          <cell r="AM124">
            <v>424868.79497121694</v>
          </cell>
          <cell r="AN124">
            <v>27.649928086113295</v>
          </cell>
          <cell r="AO124">
            <v>96345.670971216867</v>
          </cell>
          <cell r="AP124">
            <v>6.2700553801390644</v>
          </cell>
          <cell r="AQ124">
            <v>5.0220000000000002</v>
          </cell>
        </row>
        <row r="125">
          <cell r="B125" t="str">
            <v>LP-E5081XL</v>
          </cell>
          <cell r="C125" t="str">
            <v>DW8IDA</v>
          </cell>
          <cell r="D125">
            <v>198.9</v>
          </cell>
          <cell r="E125">
            <v>205.87</v>
          </cell>
          <cell r="F125">
            <v>6478.4067599999998</v>
          </cell>
          <cell r="G125">
            <v>323271.67674633296</v>
          </cell>
          <cell r="H125">
            <v>185504.15</v>
          </cell>
          <cell r="K125">
            <v>339230.92089000001</v>
          </cell>
          <cell r="L125">
            <v>524735.07088999997</v>
          </cell>
          <cell r="M125">
            <v>848006.74763633288</v>
          </cell>
          <cell r="N125">
            <v>16654.987000000001</v>
          </cell>
          <cell r="O125">
            <v>150905.489</v>
          </cell>
          <cell r="P125">
            <v>167560.476</v>
          </cell>
          <cell r="Q125">
            <v>27331.388999999999</v>
          </cell>
          <cell r="R125">
            <v>105958.537</v>
          </cell>
          <cell r="S125">
            <v>0</v>
          </cell>
          <cell r="T125">
            <v>133289.92600000001</v>
          </cell>
          <cell r="U125">
            <v>891993.12363633292</v>
          </cell>
          <cell r="V125">
            <v>256864.02600000001</v>
          </cell>
          <cell r="W125">
            <v>1148857.1496363329</v>
          </cell>
          <cell r="X125">
            <v>76506</v>
          </cell>
          <cell r="Z125" t="str">
            <v>PAC</v>
          </cell>
          <cell r="AA125" t="str">
            <v>LP-E5081XL</v>
          </cell>
          <cell r="AB125">
            <v>750</v>
          </cell>
          <cell r="AC125">
            <v>886500</v>
          </cell>
          <cell r="AD125">
            <v>891993.12363633292</v>
          </cell>
          <cell r="AE125">
            <v>256864.02600000001</v>
          </cell>
          <cell r="AF125">
            <v>1148857.1496363329</v>
          </cell>
          <cell r="AG125">
            <v>96628.5</v>
          </cell>
          <cell r="AH125">
            <v>40779</v>
          </cell>
          <cell r="AI125">
            <v>137407.5</v>
          </cell>
          <cell r="AJ125">
            <v>988621.62363633292</v>
          </cell>
          <cell r="AK125">
            <v>297643.02600000001</v>
          </cell>
          <cell r="AL125">
            <v>1286264.6496363329</v>
          </cell>
          <cell r="AM125">
            <v>-102121.62363633292</v>
          </cell>
          <cell r="AN125">
            <v>-11.519641696145847</v>
          </cell>
          <cell r="AO125">
            <v>-399764.64963633288</v>
          </cell>
          <cell r="AP125">
            <v>-45.094715131002019</v>
          </cell>
          <cell r="AQ125">
            <v>5.0030000000000001</v>
          </cell>
        </row>
        <row r="126">
          <cell r="B126" t="str">
            <v>LP-E5090HL</v>
          </cell>
          <cell r="D126">
            <v>198.69</v>
          </cell>
          <cell r="E126">
            <v>198.846</v>
          </cell>
          <cell r="F126">
            <v>7452.3067600000004</v>
          </cell>
          <cell r="G126">
            <v>323992.987899033</v>
          </cell>
          <cell r="H126">
            <v>144820.25</v>
          </cell>
          <cell r="J126">
            <v>24935</v>
          </cell>
          <cell r="K126">
            <v>326801.28577000002</v>
          </cell>
          <cell r="L126">
            <v>496556.53577000002</v>
          </cell>
          <cell r="M126">
            <v>820549.52366903308</v>
          </cell>
          <cell r="N126">
            <v>16718.238000000001</v>
          </cell>
          <cell r="O126">
            <v>151478.58600000001</v>
          </cell>
          <cell r="P126">
            <v>168196.82400000002</v>
          </cell>
          <cell r="Q126">
            <v>27435.186000000002</v>
          </cell>
          <cell r="R126">
            <v>106360.93800000001</v>
          </cell>
          <cell r="S126">
            <v>0</v>
          </cell>
          <cell r="T126">
            <v>133796.12400000001</v>
          </cell>
          <cell r="U126">
            <v>864702.94766903308</v>
          </cell>
          <cell r="V126">
            <v>257839.52400000003</v>
          </cell>
          <cell r="W126">
            <v>1122542.4716690332</v>
          </cell>
          <cell r="Y126" t="str">
            <v>LP-5091NH</v>
          </cell>
          <cell r="Z126" t="str">
            <v>PAC</v>
          </cell>
          <cell r="AA126" t="str">
            <v>LP-E5090HL</v>
          </cell>
          <cell r="AB126">
            <v>1300</v>
          </cell>
          <cell r="AC126">
            <v>1536600</v>
          </cell>
          <cell r="AD126">
            <v>864702.94766903308</v>
          </cell>
          <cell r="AE126">
            <v>257839.52400000003</v>
          </cell>
          <cell r="AF126">
            <v>1122542.4716690332</v>
          </cell>
          <cell r="AG126">
            <v>167489.4</v>
          </cell>
          <cell r="AH126">
            <v>70683.600000000006</v>
          </cell>
          <cell r="AI126">
            <v>238173</v>
          </cell>
          <cell r="AJ126">
            <v>1032192.3476690331</v>
          </cell>
          <cell r="AK126">
            <v>328523.12400000007</v>
          </cell>
          <cell r="AL126">
            <v>1360715.4716690332</v>
          </cell>
          <cell r="AM126">
            <v>504407.6523309669</v>
          </cell>
          <cell r="AN126">
            <v>32.826217124233168</v>
          </cell>
          <cell r="AO126">
            <v>175884.52833096683</v>
          </cell>
          <cell r="AP126">
            <v>11.446344418258937</v>
          </cell>
          <cell r="AQ126">
            <v>5.0220000000000002</v>
          </cell>
        </row>
        <row r="127">
          <cell r="B127" t="str">
            <v>LPNA2050HT</v>
          </cell>
          <cell r="C127" t="str">
            <v>DWPLTA</v>
          </cell>
          <cell r="E127">
            <v>0.156</v>
          </cell>
          <cell r="F127">
            <v>808.66399999999999</v>
          </cell>
          <cell r="G127">
            <v>8149.0279074</v>
          </cell>
          <cell r="H127">
            <v>30832.93</v>
          </cell>
          <cell r="K127">
            <v>128829.55405000001</v>
          </cell>
          <cell r="L127">
            <v>159662.48405</v>
          </cell>
          <cell r="M127">
            <v>167811.51195740001</v>
          </cell>
          <cell r="N127">
            <v>5466.2179999999998</v>
          </cell>
          <cell r="O127">
            <v>49527.646000000001</v>
          </cell>
          <cell r="P127">
            <v>54993.864000000001</v>
          </cell>
          <cell r="Q127">
            <v>8970.2459999999992</v>
          </cell>
          <cell r="R127">
            <v>34775.917999999998</v>
          </cell>
          <cell r="S127">
            <v>0</v>
          </cell>
          <cell r="T127">
            <v>43746.163999999997</v>
          </cell>
          <cell r="U127">
            <v>182247.97595740002</v>
          </cell>
          <cell r="V127">
            <v>84303.563999999998</v>
          </cell>
          <cell r="W127">
            <v>266551.5399574</v>
          </cell>
          <cell r="Z127" t="str">
            <v>PAC</v>
          </cell>
          <cell r="AA127" t="str">
            <v>LPNA2050HT</v>
          </cell>
          <cell r="AB127">
            <v>177</v>
          </cell>
          <cell r="AC127">
            <v>209214</v>
          </cell>
          <cell r="AD127">
            <v>182247.97595740002</v>
          </cell>
          <cell r="AE127">
            <v>84303.563999999998</v>
          </cell>
          <cell r="AF127">
            <v>266551.5399574</v>
          </cell>
          <cell r="AG127">
            <v>22804.326000000001</v>
          </cell>
          <cell r="AH127">
            <v>9623.8439999999991</v>
          </cell>
          <cell r="AI127">
            <v>32428.17</v>
          </cell>
          <cell r="AJ127">
            <v>205052.30195740002</v>
          </cell>
          <cell r="AK127">
            <v>93927.407999999996</v>
          </cell>
          <cell r="AL127">
            <v>298979.70995739999</v>
          </cell>
          <cell r="AM127">
            <v>4161.6980425999791</v>
          </cell>
          <cell r="AN127">
            <v>1.9892062876289247</v>
          </cell>
          <cell r="AO127">
            <v>-89765.709957399988</v>
          </cell>
          <cell r="AP127">
            <v>-42.906167826914064</v>
          </cell>
          <cell r="AQ127">
            <v>1.6419999999999999</v>
          </cell>
        </row>
        <row r="128">
          <cell r="B128" t="str">
            <v>LPNG2052HT</v>
          </cell>
          <cell r="C128" t="str">
            <v>SIPLTA</v>
          </cell>
          <cell r="E128">
            <v>0.156</v>
          </cell>
          <cell r="F128">
            <v>1263.78078</v>
          </cell>
          <cell r="G128">
            <v>12624.6121881615</v>
          </cell>
          <cell r="H128">
            <v>3248.7199999999993</v>
          </cell>
          <cell r="J128">
            <v>9500</v>
          </cell>
          <cell r="K128">
            <v>177864.44674000001</v>
          </cell>
          <cell r="L128">
            <v>190613.16674000002</v>
          </cell>
          <cell r="M128">
            <v>203237.77892816151</v>
          </cell>
          <cell r="N128">
            <v>2373.5769999999998</v>
          </cell>
          <cell r="O128">
            <v>21506.218999999997</v>
          </cell>
          <cell r="P128">
            <v>23879.795999999998</v>
          </cell>
          <cell r="Q128">
            <v>3895.1189999999997</v>
          </cell>
          <cell r="R128">
            <v>15100.626999999999</v>
          </cell>
          <cell r="S128">
            <v>0</v>
          </cell>
          <cell r="T128">
            <v>18995.745999999999</v>
          </cell>
          <cell r="U128">
            <v>209506.47492816151</v>
          </cell>
          <cell r="V128">
            <v>36606.845999999998</v>
          </cell>
          <cell r="W128">
            <v>246113.3209281615</v>
          </cell>
          <cell r="Z128" t="str">
            <v>PAC</v>
          </cell>
          <cell r="AA128" t="str">
            <v>LPNG2052HT</v>
          </cell>
          <cell r="AB128">
            <v>177</v>
          </cell>
          <cell r="AC128">
            <v>209214</v>
          </cell>
          <cell r="AD128">
            <v>209506.47492816151</v>
          </cell>
          <cell r="AE128">
            <v>36606.845999999998</v>
          </cell>
          <cell r="AF128">
            <v>246113.3209281615</v>
          </cell>
          <cell r="AG128">
            <v>22804.326000000001</v>
          </cell>
          <cell r="AH128">
            <v>9623.8439999999991</v>
          </cell>
          <cell r="AI128">
            <v>32428.17</v>
          </cell>
          <cell r="AJ128">
            <v>232310.80092816151</v>
          </cell>
          <cell r="AK128">
            <v>46230.689999999995</v>
          </cell>
          <cell r="AL128">
            <v>278541.49092816148</v>
          </cell>
          <cell r="AM128">
            <v>-23096.800928161509</v>
          </cell>
          <cell r="AN128">
            <v>-11.039797015573292</v>
          </cell>
          <cell r="AO128">
            <v>-69327.490928161482</v>
          </cell>
          <cell r="AP128">
            <v>-33.137118418538662</v>
          </cell>
          <cell r="AQ128">
            <v>0.71299999999999997</v>
          </cell>
        </row>
        <row r="129">
          <cell r="B129" t="str">
            <v>LS-A0560CL</v>
          </cell>
          <cell r="C129" t="str">
            <v>DWZITG</v>
          </cell>
          <cell r="E129">
            <v>0.156</v>
          </cell>
          <cell r="F129">
            <v>980.75410999999997</v>
          </cell>
          <cell r="G129">
            <v>9841.3491423817486</v>
          </cell>
          <cell r="H129">
            <v>21049.71</v>
          </cell>
          <cell r="I129">
            <v>48100</v>
          </cell>
          <cell r="K129">
            <v>73342.559999999998</v>
          </cell>
          <cell r="L129">
            <v>142492.26999999999</v>
          </cell>
          <cell r="M129">
            <v>152333.61914238174</v>
          </cell>
          <cell r="N129">
            <v>2277.0360000000001</v>
          </cell>
          <cell r="O129">
            <v>20631.492000000002</v>
          </cell>
          <cell r="P129">
            <v>22908.528000000002</v>
          </cell>
          <cell r="Q129">
            <v>3736.6920000000005</v>
          </cell>
          <cell r="R129">
            <v>14486.436000000002</v>
          </cell>
          <cell r="S129">
            <v>0</v>
          </cell>
          <cell r="T129">
            <v>18223.128000000001</v>
          </cell>
          <cell r="U129">
            <v>158347.34714238174</v>
          </cell>
          <cell r="V129">
            <v>35117.928</v>
          </cell>
          <cell r="W129">
            <v>193465.27514238172</v>
          </cell>
          <cell r="Z129" t="str">
            <v>분리형</v>
          </cell>
          <cell r="AA129" t="str">
            <v>LS-A0560CL</v>
          </cell>
          <cell r="AB129">
            <v>317.517</v>
          </cell>
          <cell r="AC129">
            <v>375305.09400000004</v>
          </cell>
          <cell r="AD129">
            <v>158347.34714238174</v>
          </cell>
          <cell r="AE129">
            <v>35117.928</v>
          </cell>
          <cell r="AF129">
            <v>193465.27514238172</v>
          </cell>
          <cell r="AG129">
            <v>40908.255246000008</v>
          </cell>
          <cell r="AH129">
            <v>21017.085264000001</v>
          </cell>
          <cell r="AI129">
            <v>61925.340510000009</v>
          </cell>
          <cell r="AJ129">
            <v>199255.60238838175</v>
          </cell>
          <cell r="AK129">
            <v>56135.013264000001</v>
          </cell>
          <cell r="AL129">
            <v>255390.61565238176</v>
          </cell>
          <cell r="AM129">
            <v>176049.49161161829</v>
          </cell>
          <cell r="AN129">
            <v>46.90836719941197</v>
          </cell>
          <cell r="AO129">
            <v>119914.47834761828</v>
          </cell>
          <cell r="AP129">
            <v>31.951199241547801</v>
          </cell>
          <cell r="AQ129">
            <v>0.68400000000000005</v>
          </cell>
        </row>
        <row r="130">
          <cell r="B130" t="str">
            <v>LS-B0560CD</v>
          </cell>
          <cell r="C130" t="str">
            <v>DWZAE1</v>
          </cell>
          <cell r="E130">
            <v>0.156</v>
          </cell>
          <cell r="F130">
            <v>1015.08731</v>
          </cell>
          <cell r="G130">
            <v>10178.979256191749</v>
          </cell>
          <cell r="H130">
            <v>22879.77</v>
          </cell>
          <cell r="I130">
            <v>48100</v>
          </cell>
          <cell r="K130">
            <v>95291.33</v>
          </cell>
          <cell r="L130">
            <v>166271.1</v>
          </cell>
          <cell r="M130">
            <v>176450.07925619176</v>
          </cell>
          <cell r="N130">
            <v>2719.7929999999997</v>
          </cell>
          <cell r="O130">
            <v>24643.170999999998</v>
          </cell>
          <cell r="P130">
            <v>27362.964</v>
          </cell>
          <cell r="Q130">
            <v>4463.2709999999997</v>
          </cell>
          <cell r="R130">
            <v>17303.242999999999</v>
          </cell>
          <cell r="S130">
            <v>0</v>
          </cell>
          <cell r="T130">
            <v>21766.513999999999</v>
          </cell>
          <cell r="U130">
            <v>183633.14325619178</v>
          </cell>
          <cell r="V130">
            <v>41946.413999999997</v>
          </cell>
          <cell r="W130">
            <v>225579.55725619177</v>
          </cell>
          <cell r="Z130" t="str">
            <v>분리형</v>
          </cell>
          <cell r="AA130" t="str">
            <v>LS-B0560CD</v>
          </cell>
          <cell r="AB130">
            <v>168.78</v>
          </cell>
          <cell r="AC130">
            <v>199497.96</v>
          </cell>
          <cell r="AD130">
            <v>183633.14325619178</v>
          </cell>
          <cell r="AE130">
            <v>41946.413999999997</v>
          </cell>
          <cell r="AF130">
            <v>225579.55725619177</v>
          </cell>
          <cell r="AG130">
            <v>21745.27764</v>
          </cell>
          <cell r="AH130">
            <v>11171.885759999999</v>
          </cell>
          <cell r="AI130">
            <v>32917.163399999998</v>
          </cell>
          <cell r="AJ130">
            <v>205378.42089619179</v>
          </cell>
          <cell r="AK130">
            <v>53118.299759999994</v>
          </cell>
          <cell r="AL130">
            <v>258496.72065619178</v>
          </cell>
          <cell r="AM130">
            <v>-5880.4608961917984</v>
          </cell>
          <cell r="AN130">
            <v>-2.9476295878874144</v>
          </cell>
          <cell r="AO130">
            <v>-58998.760656191793</v>
          </cell>
          <cell r="AP130">
            <v>-29.573616019026861</v>
          </cell>
          <cell r="AQ130">
            <v>0.81699999999999995</v>
          </cell>
        </row>
        <row r="131">
          <cell r="B131" t="str">
            <v>LS-B0760CD</v>
          </cell>
          <cell r="C131" t="str">
            <v>DWZAE1</v>
          </cell>
          <cell r="E131">
            <v>0.156</v>
          </cell>
          <cell r="F131">
            <v>1087.3388299999999</v>
          </cell>
          <cell r="G131">
            <v>10889.495285007748</v>
          </cell>
          <cell r="H131">
            <v>25668.9</v>
          </cell>
          <cell r="I131">
            <v>59300</v>
          </cell>
          <cell r="J131">
            <v>8464.57</v>
          </cell>
          <cell r="K131">
            <v>91203</v>
          </cell>
          <cell r="L131">
            <v>184636.47</v>
          </cell>
          <cell r="M131">
            <v>195525.96528500775</v>
          </cell>
          <cell r="N131">
            <v>2719.7929999999997</v>
          </cell>
          <cell r="O131">
            <v>24643.170999999998</v>
          </cell>
          <cell r="P131">
            <v>27362.964</v>
          </cell>
          <cell r="Q131">
            <v>4463.2709999999997</v>
          </cell>
          <cell r="R131">
            <v>17303.242999999999</v>
          </cell>
          <cell r="S131">
            <v>0</v>
          </cell>
          <cell r="T131">
            <v>21766.513999999999</v>
          </cell>
          <cell r="U131">
            <v>202709.02928500777</v>
          </cell>
          <cell r="V131">
            <v>41946.413999999997</v>
          </cell>
          <cell r="W131">
            <v>244655.44328500776</v>
          </cell>
          <cell r="Z131" t="str">
            <v>분리형</v>
          </cell>
          <cell r="AA131" t="str">
            <v>LS-B0760CD</v>
          </cell>
          <cell r="AB131">
            <v>187.71</v>
          </cell>
          <cell r="AC131">
            <v>221873.22</v>
          </cell>
          <cell r="AD131">
            <v>202709.02928500777</v>
          </cell>
          <cell r="AE131">
            <v>41946.413999999997</v>
          </cell>
          <cell r="AF131">
            <v>244655.44328500776</v>
          </cell>
          <cell r="AG131">
            <v>24184.180980000001</v>
          </cell>
          <cell r="AH131">
            <v>12424.900320000001</v>
          </cell>
          <cell r="AI131">
            <v>36609.081300000005</v>
          </cell>
          <cell r="AJ131">
            <v>226893.21026500777</v>
          </cell>
          <cell r="AK131">
            <v>54371.314319999998</v>
          </cell>
          <cell r="AL131">
            <v>281264.52458500775</v>
          </cell>
          <cell r="AM131">
            <v>-5019.9902650077711</v>
          </cell>
          <cell r="AN131">
            <v>-2.262548975044294</v>
          </cell>
          <cell r="AO131">
            <v>-59391.304585007747</v>
          </cell>
          <cell r="AP131">
            <v>-26.768126673876075</v>
          </cell>
          <cell r="AQ131">
            <v>0.81699999999999995</v>
          </cell>
        </row>
        <row r="132">
          <cell r="B132" t="str">
            <v>LS-B0760CE</v>
          </cell>
          <cell r="C132" t="str">
            <v>DWZGEC</v>
          </cell>
          <cell r="E132">
            <v>0.156</v>
          </cell>
          <cell r="F132">
            <v>1087.3388299999999</v>
          </cell>
          <cell r="G132">
            <v>10889.495285007748</v>
          </cell>
          <cell r="H132">
            <v>28330.14</v>
          </cell>
          <cell r="I132">
            <v>59300</v>
          </cell>
          <cell r="J132">
            <v>8464.57</v>
          </cell>
          <cell r="K132">
            <v>90043.87</v>
          </cell>
          <cell r="L132">
            <v>186138.58000000002</v>
          </cell>
          <cell r="M132">
            <v>197028.07528500777</v>
          </cell>
          <cell r="N132">
            <v>2719.7929999999997</v>
          </cell>
          <cell r="O132">
            <v>24643.170999999998</v>
          </cell>
          <cell r="P132">
            <v>27362.964</v>
          </cell>
          <cell r="Q132">
            <v>4463.2709999999997</v>
          </cell>
          <cell r="R132">
            <v>17303.242999999999</v>
          </cell>
          <cell r="S132">
            <v>0</v>
          </cell>
          <cell r="T132">
            <v>21766.513999999999</v>
          </cell>
          <cell r="U132">
            <v>204211.13928500778</v>
          </cell>
          <cell r="V132">
            <v>41946.413999999997</v>
          </cell>
          <cell r="W132">
            <v>246157.55328500777</v>
          </cell>
          <cell r="Z132" t="str">
            <v>분리형</v>
          </cell>
          <cell r="AA132" t="str">
            <v>LS-B0760CE</v>
          </cell>
          <cell r="AB132">
            <v>322</v>
          </cell>
          <cell r="AC132">
            <v>380604</v>
          </cell>
          <cell r="AD132">
            <v>204211.13928500778</v>
          </cell>
          <cell r="AE132">
            <v>41946.413999999997</v>
          </cell>
          <cell r="AF132">
            <v>246157.55328500777</v>
          </cell>
          <cell r="AG132">
            <v>41485.836000000003</v>
          </cell>
          <cell r="AH132">
            <v>21313.824000000001</v>
          </cell>
          <cell r="AI132">
            <v>62799.66</v>
          </cell>
          <cell r="AJ132">
            <v>245696.97528500779</v>
          </cell>
          <cell r="AK132">
            <v>63260.237999999998</v>
          </cell>
          <cell r="AL132">
            <v>308957.21328500781</v>
          </cell>
          <cell r="AM132">
            <v>134907.02471499221</v>
          </cell>
          <cell r="AN132">
            <v>35.445508905579608</v>
          </cell>
          <cell r="AO132">
            <v>71646.786714992195</v>
          </cell>
          <cell r="AP132">
            <v>18.824496514748187</v>
          </cell>
          <cell r="AQ132">
            <v>0.81699999999999995</v>
          </cell>
        </row>
        <row r="133">
          <cell r="B133" t="str">
            <v>LS-B0760CM</v>
          </cell>
          <cell r="C133" t="str">
            <v>DWZZHN</v>
          </cell>
          <cell r="E133">
            <v>0.156</v>
          </cell>
          <cell r="F133">
            <v>1087.3388299999999</v>
          </cell>
          <cell r="G133">
            <v>10889.495285007748</v>
          </cell>
          <cell r="H133">
            <v>25196.55</v>
          </cell>
          <cell r="I133">
            <v>59300</v>
          </cell>
          <cell r="J133">
            <v>8464.57</v>
          </cell>
          <cell r="K133">
            <v>89457.028000000006</v>
          </cell>
          <cell r="L133">
            <v>182418.14799999999</v>
          </cell>
          <cell r="M133">
            <v>193307.64328500774</v>
          </cell>
          <cell r="N133">
            <v>2719.7929999999997</v>
          </cell>
          <cell r="O133">
            <v>24643.170999999998</v>
          </cell>
          <cell r="P133">
            <v>27362.964</v>
          </cell>
          <cell r="Q133">
            <v>4463.2709999999997</v>
          </cell>
          <cell r="R133">
            <v>17303.242999999999</v>
          </cell>
          <cell r="S133">
            <v>0</v>
          </cell>
          <cell r="T133">
            <v>21766.513999999999</v>
          </cell>
          <cell r="U133">
            <v>200490.70728500775</v>
          </cell>
          <cell r="V133">
            <v>41946.413999999997</v>
          </cell>
          <cell r="W133">
            <v>242437.12128500774</v>
          </cell>
          <cell r="Z133" t="str">
            <v>분리형</v>
          </cell>
          <cell r="AA133" t="str">
            <v>LS-B0760CM</v>
          </cell>
          <cell r="AB133">
            <v>384.58620000000002</v>
          </cell>
          <cell r="AC133">
            <v>454580.8884</v>
          </cell>
          <cell r="AD133">
            <v>200490.70728500775</v>
          </cell>
          <cell r="AE133">
            <v>41946.413999999997</v>
          </cell>
          <cell r="AF133">
            <v>242437.12128500774</v>
          </cell>
          <cell r="AG133">
            <v>49549.316835600002</v>
          </cell>
          <cell r="AH133">
            <v>25456.529750400001</v>
          </cell>
          <cell r="AI133">
            <v>75005.846586</v>
          </cell>
          <cell r="AJ133">
            <v>250040.02412060776</v>
          </cell>
          <cell r="AK133">
            <v>67402.943750399994</v>
          </cell>
          <cell r="AL133">
            <v>317442.96787100774</v>
          </cell>
          <cell r="AM133">
            <v>204540.86427939223</v>
          </cell>
          <cell r="AN133">
            <v>44.99548254202238</v>
          </cell>
          <cell r="AO133">
            <v>137137.92052899225</v>
          </cell>
          <cell r="AP133">
            <v>30.1679907863439</v>
          </cell>
          <cell r="AQ133">
            <v>0.81699999999999995</v>
          </cell>
        </row>
        <row r="134">
          <cell r="B134" t="str">
            <v>LS-B0760HE</v>
          </cell>
          <cell r="C134" t="str">
            <v>DWZGEC</v>
          </cell>
          <cell r="E134">
            <v>0.156</v>
          </cell>
          <cell r="F134">
            <v>2146.1488300000001</v>
          </cell>
          <cell r="G134">
            <v>21301.753414257753</v>
          </cell>
          <cell r="H134">
            <v>35217.410000000003</v>
          </cell>
          <cell r="I134">
            <v>59300</v>
          </cell>
          <cell r="J134">
            <v>8464.57</v>
          </cell>
          <cell r="K134">
            <v>95554.214999999997</v>
          </cell>
          <cell r="L134">
            <v>198536.19500000001</v>
          </cell>
          <cell r="M134">
            <v>219837.94841425776</v>
          </cell>
          <cell r="N134">
            <v>2882.9139999999998</v>
          </cell>
          <cell r="O134">
            <v>26121.157999999999</v>
          </cell>
          <cell r="P134">
            <v>29004.072</v>
          </cell>
          <cell r="Q134">
            <v>4730.9579999999996</v>
          </cell>
          <cell r="R134">
            <v>18341.013999999999</v>
          </cell>
          <cell r="S134">
            <v>0</v>
          </cell>
          <cell r="T134">
            <v>23071.971999999998</v>
          </cell>
          <cell r="U134">
            <v>227451.82041425776</v>
          </cell>
          <cell r="V134">
            <v>44462.171999999999</v>
          </cell>
          <cell r="W134">
            <v>271913.99241425778</v>
          </cell>
          <cell r="Z134" t="str">
            <v>분리형</v>
          </cell>
          <cell r="AA134" t="str">
            <v>LS-B0760HE</v>
          </cell>
          <cell r="AB134">
            <v>361.48169999999999</v>
          </cell>
          <cell r="AC134">
            <v>427271.36939999997</v>
          </cell>
          <cell r="AD134">
            <v>227451.82041425776</v>
          </cell>
          <cell r="AE134">
            <v>44462.171999999999</v>
          </cell>
          <cell r="AF134">
            <v>271913.99241425778</v>
          </cell>
          <cell r="AG134">
            <v>46572.579264599997</v>
          </cell>
          <cell r="AH134">
            <v>23927.196686399999</v>
          </cell>
          <cell r="AI134">
            <v>70499.775950999989</v>
          </cell>
          <cell r="AJ134">
            <v>274024.39967885776</v>
          </cell>
          <cell r="AK134">
            <v>68389.368686400005</v>
          </cell>
          <cell r="AL134">
            <v>342413.76836525777</v>
          </cell>
          <cell r="AM134">
            <v>153246.9697211422</v>
          </cell>
          <cell r="AN134">
            <v>35.866426045896958</v>
          </cell>
          <cell r="AO134">
            <v>84857.601034742198</v>
          </cell>
          <cell r="AP134">
            <v>19.860352720076779</v>
          </cell>
          <cell r="AQ134">
            <v>0.86599999999999999</v>
          </cell>
        </row>
        <row r="135">
          <cell r="B135" t="str">
            <v>LS-B0760HM</v>
          </cell>
          <cell r="C135" t="str">
            <v>DWZZHN</v>
          </cell>
          <cell r="E135">
            <v>0.156</v>
          </cell>
          <cell r="F135">
            <v>2146.1488300000001</v>
          </cell>
          <cell r="G135">
            <v>21301.753414257753</v>
          </cell>
          <cell r="H135">
            <v>35671.67</v>
          </cell>
          <cell r="I135">
            <v>59300</v>
          </cell>
          <cell r="J135">
            <v>8464.57</v>
          </cell>
          <cell r="K135">
            <v>94967.37</v>
          </cell>
          <cell r="L135">
            <v>198403.61</v>
          </cell>
          <cell r="M135">
            <v>219705.36341425774</v>
          </cell>
          <cell r="N135">
            <v>2882.9139999999998</v>
          </cell>
          <cell r="O135">
            <v>26121.157999999999</v>
          </cell>
          <cell r="P135">
            <v>29004.072</v>
          </cell>
          <cell r="Q135">
            <v>4730.9579999999996</v>
          </cell>
          <cell r="R135">
            <v>18341.013999999999</v>
          </cell>
          <cell r="S135">
            <v>0</v>
          </cell>
          <cell r="T135">
            <v>23071.971999999998</v>
          </cell>
          <cell r="U135">
            <v>227319.23541425774</v>
          </cell>
          <cell r="V135">
            <v>44462.171999999999</v>
          </cell>
          <cell r="W135">
            <v>271781.40741425776</v>
          </cell>
          <cell r="Z135" t="str">
            <v>분리형</v>
          </cell>
          <cell r="AA135" t="str">
            <v>LS-B0760HM</v>
          </cell>
          <cell r="AB135">
            <v>393.12759999999997</v>
          </cell>
          <cell r="AC135">
            <v>464676.82319999998</v>
          </cell>
          <cell r="AD135">
            <v>227319.23541425774</v>
          </cell>
          <cell r="AE135">
            <v>44462.171999999999</v>
          </cell>
          <cell r="AF135">
            <v>271781.40741425776</v>
          </cell>
          <cell r="AG135">
            <v>50649.773728799999</v>
          </cell>
          <cell r="AH135">
            <v>26021.902099200001</v>
          </cell>
          <cell r="AI135">
            <v>76671.675828000007</v>
          </cell>
          <cell r="AJ135">
            <v>277969.00914305774</v>
          </cell>
          <cell r="AK135">
            <v>70484.074099199992</v>
          </cell>
          <cell r="AL135">
            <v>348453.08324225771</v>
          </cell>
          <cell r="AM135">
            <v>186707.81405694224</v>
          </cell>
          <cell r="AN135">
            <v>40.180143431983041</v>
          </cell>
          <cell r="AO135">
            <v>116223.73995774228</v>
          </cell>
          <cell r="AP135">
            <v>25.01173593237699</v>
          </cell>
          <cell r="AQ135">
            <v>0.86599999999999999</v>
          </cell>
        </row>
        <row r="136">
          <cell r="B136" t="str">
            <v>LS-B0812CN</v>
          </cell>
          <cell r="E136">
            <v>0.156</v>
          </cell>
          <cell r="F136">
            <v>1145.8719100000001</v>
          </cell>
          <cell r="G136">
            <v>11465.105203746751</v>
          </cell>
          <cell r="H136">
            <v>28365.32</v>
          </cell>
          <cell r="I136">
            <v>59300</v>
          </cell>
          <cell r="J136">
            <v>7842</v>
          </cell>
          <cell r="K136">
            <v>87773.187000000005</v>
          </cell>
          <cell r="L136">
            <v>183280.50700000001</v>
          </cell>
          <cell r="M136">
            <v>194745.61220374677</v>
          </cell>
          <cell r="N136">
            <v>2513.395</v>
          </cell>
          <cell r="O136">
            <v>22773.064999999999</v>
          </cell>
          <cell r="P136">
            <v>25286.46</v>
          </cell>
          <cell r="Q136">
            <v>4124.5649999999996</v>
          </cell>
          <cell r="R136">
            <v>15990.145</v>
          </cell>
          <cell r="S136">
            <v>0</v>
          </cell>
          <cell r="T136">
            <v>20114.71</v>
          </cell>
          <cell r="U136">
            <v>201383.57220374676</v>
          </cell>
          <cell r="V136">
            <v>38763.21</v>
          </cell>
          <cell r="W136">
            <v>240146.78220374676</v>
          </cell>
          <cell r="Y136" t="str">
            <v>LS-B0822CM</v>
          </cell>
          <cell r="Z136" t="str">
            <v>분리형</v>
          </cell>
          <cell r="AA136" t="str">
            <v>LS-B0812CN</v>
          </cell>
          <cell r="AB136">
            <v>228</v>
          </cell>
          <cell r="AC136">
            <v>269496</v>
          </cell>
          <cell r="AD136">
            <v>201383.57220374676</v>
          </cell>
          <cell r="AE136">
            <v>38763.21</v>
          </cell>
          <cell r="AF136">
            <v>240146.78220374676</v>
          </cell>
          <cell r="AG136">
            <v>29375.063999999998</v>
          </cell>
          <cell r="AH136">
            <v>15091.776</v>
          </cell>
          <cell r="AI136">
            <v>44466.84</v>
          </cell>
          <cell r="AJ136">
            <v>230758.63620374678</v>
          </cell>
          <cell r="AK136">
            <v>53854.985999999997</v>
          </cell>
          <cell r="AL136">
            <v>284613.62220374675</v>
          </cell>
          <cell r="AM136">
            <v>38737.363796253223</v>
          </cell>
          <cell r="AN136">
            <v>14.374003249121778</v>
          </cell>
          <cell r="AO136">
            <v>-15117.622203746752</v>
          </cell>
          <cell r="AP136">
            <v>-5.6095905704525304</v>
          </cell>
          <cell r="AQ136">
            <v>0.755</v>
          </cell>
        </row>
        <row r="137">
          <cell r="B137" t="str">
            <v>LS-B0822CM</v>
          </cell>
          <cell r="C137" t="str">
            <v>DWGWCI</v>
          </cell>
          <cell r="E137">
            <v>0.156</v>
          </cell>
          <cell r="F137">
            <v>1145.8719100000001</v>
          </cell>
          <cell r="G137">
            <v>11465.105203746751</v>
          </cell>
          <cell r="H137">
            <v>28365.32</v>
          </cell>
          <cell r="I137">
            <v>59300</v>
          </cell>
          <cell r="J137">
            <v>7842</v>
          </cell>
          <cell r="K137">
            <v>87773.187000000005</v>
          </cell>
          <cell r="L137">
            <v>183280.50700000001</v>
          </cell>
          <cell r="M137">
            <v>194745.61220374677</v>
          </cell>
          <cell r="N137">
            <v>2513.395</v>
          </cell>
          <cell r="O137">
            <v>22773.064999999999</v>
          </cell>
          <cell r="P137">
            <v>25286.46</v>
          </cell>
          <cell r="Q137">
            <v>4124.5649999999996</v>
          </cell>
          <cell r="R137">
            <v>15990.145</v>
          </cell>
          <cell r="S137">
            <v>0</v>
          </cell>
          <cell r="T137">
            <v>20114.71</v>
          </cell>
          <cell r="U137">
            <v>201383.57220374676</v>
          </cell>
          <cell r="V137">
            <v>38763.21</v>
          </cell>
          <cell r="W137">
            <v>240146.78220374676</v>
          </cell>
          <cell r="Z137" t="str">
            <v>분리형</v>
          </cell>
          <cell r="AA137" t="str">
            <v>LS-B0822CM</v>
          </cell>
          <cell r="AB137">
            <v>228</v>
          </cell>
          <cell r="AC137">
            <v>269496</v>
          </cell>
          <cell r="AD137">
            <v>201383.57220374676</v>
          </cell>
          <cell r="AE137">
            <v>38763.21</v>
          </cell>
          <cell r="AF137">
            <v>240146.78220374676</v>
          </cell>
          <cell r="AG137">
            <v>29375.063999999998</v>
          </cell>
          <cell r="AH137">
            <v>15091.776</v>
          </cell>
          <cell r="AI137">
            <v>44466.84</v>
          </cell>
          <cell r="AJ137">
            <v>230758.63620374678</v>
          </cell>
          <cell r="AK137">
            <v>53854.985999999997</v>
          </cell>
          <cell r="AL137">
            <v>284613.62220374675</v>
          </cell>
          <cell r="AM137">
            <v>38737.363796253223</v>
          </cell>
          <cell r="AN137">
            <v>14.374003249121778</v>
          </cell>
          <cell r="AO137">
            <v>-15117.622203746752</v>
          </cell>
          <cell r="AP137">
            <v>-5.6095905704525304</v>
          </cell>
          <cell r="AQ137">
            <v>0.755</v>
          </cell>
        </row>
        <row r="138">
          <cell r="B138" t="str">
            <v>LS-B0822CN</v>
          </cell>
          <cell r="E138">
            <v>0.156</v>
          </cell>
          <cell r="F138">
            <v>1145.8719100000001</v>
          </cell>
          <cell r="G138">
            <v>11465.105203746751</v>
          </cell>
          <cell r="H138">
            <v>28365.32</v>
          </cell>
          <cell r="I138">
            <v>59300</v>
          </cell>
          <cell r="J138">
            <v>7842</v>
          </cell>
          <cell r="K138">
            <v>87773.187000000005</v>
          </cell>
          <cell r="L138">
            <v>183280.50700000001</v>
          </cell>
          <cell r="M138">
            <v>194745.61220374677</v>
          </cell>
          <cell r="N138">
            <v>2513.395</v>
          </cell>
          <cell r="O138">
            <v>22773.064999999999</v>
          </cell>
          <cell r="P138">
            <v>25286.46</v>
          </cell>
          <cell r="Q138">
            <v>4124.5649999999996</v>
          </cell>
          <cell r="R138">
            <v>15990.145</v>
          </cell>
          <cell r="S138">
            <v>0</v>
          </cell>
          <cell r="T138">
            <v>20114.71</v>
          </cell>
          <cell r="U138">
            <v>201383.57220374676</v>
          </cell>
          <cell r="V138">
            <v>38763.21</v>
          </cell>
          <cell r="W138">
            <v>240146.78220374676</v>
          </cell>
          <cell r="Y138" t="str">
            <v>LS-B0822CN</v>
          </cell>
          <cell r="Z138" t="str">
            <v>분리형</v>
          </cell>
          <cell r="AA138" t="str">
            <v>LS-B0822CN</v>
          </cell>
          <cell r="AB138">
            <v>228</v>
          </cell>
          <cell r="AC138">
            <v>269496</v>
          </cell>
          <cell r="AD138">
            <v>201383.57220374676</v>
          </cell>
          <cell r="AE138">
            <v>38763.21</v>
          </cell>
          <cell r="AF138">
            <v>240146.78220374676</v>
          </cell>
          <cell r="AG138">
            <v>29375.063999999998</v>
          </cell>
          <cell r="AH138">
            <v>15091.776</v>
          </cell>
          <cell r="AI138">
            <v>44466.84</v>
          </cell>
          <cell r="AJ138">
            <v>230758.63620374678</v>
          </cell>
          <cell r="AK138">
            <v>53854.985999999997</v>
          </cell>
          <cell r="AL138">
            <v>284613.62220374675</v>
          </cell>
          <cell r="AM138">
            <v>38737.363796253223</v>
          </cell>
          <cell r="AN138">
            <v>14.374003249121778</v>
          </cell>
          <cell r="AO138">
            <v>-15117.622203746752</v>
          </cell>
          <cell r="AP138">
            <v>-5.6095905704525304</v>
          </cell>
          <cell r="AQ138">
            <v>0.755</v>
          </cell>
        </row>
        <row r="139">
          <cell r="B139" t="str">
            <v>LS-B0822HN</v>
          </cell>
          <cell r="E139">
            <v>0.156</v>
          </cell>
          <cell r="F139">
            <v>2690.7064300000002</v>
          </cell>
          <cell r="G139">
            <v>26656.892010837753</v>
          </cell>
          <cell r="H139">
            <v>36521.379999999997</v>
          </cell>
          <cell r="I139">
            <v>59800</v>
          </cell>
          <cell r="K139">
            <v>106332.01198</v>
          </cell>
          <cell r="L139">
            <v>202653.39198000001</v>
          </cell>
          <cell r="M139">
            <v>229310.28399083778</v>
          </cell>
          <cell r="N139">
            <v>1521.3530000000001</v>
          </cell>
          <cell r="O139">
            <v>13784.491</v>
          </cell>
          <cell r="P139">
            <v>15305.844000000001</v>
          </cell>
          <cell r="Q139">
            <v>2496.5909999999999</v>
          </cell>
          <cell r="R139">
            <v>9678.8029999999999</v>
          </cell>
          <cell r="S139">
            <v>0</v>
          </cell>
          <cell r="T139">
            <v>12175.394</v>
          </cell>
          <cell r="U139">
            <v>233328.22799083777</v>
          </cell>
          <cell r="V139">
            <v>23463.294000000002</v>
          </cell>
          <cell r="W139">
            <v>256791.52199083776</v>
          </cell>
          <cell r="Y139" t="str">
            <v>LS-B0870HL</v>
          </cell>
          <cell r="Z139" t="str">
            <v>분리형</v>
          </cell>
          <cell r="AA139" t="str">
            <v>LS-B0822HN</v>
          </cell>
          <cell r="AB139">
            <v>285.11989999999997</v>
          </cell>
          <cell r="AC139">
            <v>337011.72179999994</v>
          </cell>
          <cell r="AD139">
            <v>233328.22799083777</v>
          </cell>
          <cell r="AE139">
            <v>23463.294000000002</v>
          </cell>
          <cell r="AF139">
            <v>256791.52199083776</v>
          </cell>
          <cell r="AG139">
            <v>36734.277676199992</v>
          </cell>
          <cell r="AH139">
            <v>18872.656420799998</v>
          </cell>
          <cell r="AI139">
            <v>55606.93409699999</v>
          </cell>
          <cell r="AJ139">
            <v>270062.50566703774</v>
          </cell>
          <cell r="AK139">
            <v>42335.9504208</v>
          </cell>
          <cell r="AL139">
            <v>312398.45608783775</v>
          </cell>
          <cell r="AM139">
            <v>66949.216132962203</v>
          </cell>
          <cell r="AN139">
            <v>19.865545262159547</v>
          </cell>
          <cell r="AO139">
            <v>24613.265712162189</v>
          </cell>
          <cell r="AP139">
            <v>7.3033856450752666</v>
          </cell>
          <cell r="AQ139">
            <v>0.45700000000000002</v>
          </cell>
        </row>
        <row r="140">
          <cell r="B140" t="str">
            <v>LS-B0870HL</v>
          </cell>
          <cell r="C140" t="str">
            <v>RYDJP2</v>
          </cell>
          <cell r="E140">
            <v>0.156</v>
          </cell>
          <cell r="F140">
            <v>2690.7064300000002</v>
          </cell>
          <cell r="G140">
            <v>26656.892010837753</v>
          </cell>
          <cell r="H140">
            <v>36521.379999999997</v>
          </cell>
          <cell r="I140">
            <v>59800</v>
          </cell>
          <cell r="K140">
            <v>106332.01198</v>
          </cell>
          <cell r="L140">
            <v>202653.39198000001</v>
          </cell>
          <cell r="M140">
            <v>229310.28399083778</v>
          </cell>
          <cell r="N140">
            <v>1521.3530000000001</v>
          </cell>
          <cell r="O140">
            <v>13784.491</v>
          </cell>
          <cell r="P140">
            <v>15305.844000000001</v>
          </cell>
          <cell r="Q140">
            <v>2496.5909999999999</v>
          </cell>
          <cell r="R140">
            <v>9678.8029999999999</v>
          </cell>
          <cell r="S140">
            <v>0</v>
          </cell>
          <cell r="T140">
            <v>12175.394</v>
          </cell>
          <cell r="U140">
            <v>233328.22799083777</v>
          </cell>
          <cell r="V140">
            <v>23463.294000000002</v>
          </cell>
          <cell r="W140">
            <v>256791.52199083776</v>
          </cell>
          <cell r="Z140" t="str">
            <v>분리형</v>
          </cell>
          <cell r="AA140" t="str">
            <v>LS-B0870HL</v>
          </cell>
          <cell r="AB140">
            <v>285.11989999999997</v>
          </cell>
          <cell r="AC140">
            <v>337011.72179999994</v>
          </cell>
          <cell r="AD140">
            <v>233328.22799083777</v>
          </cell>
          <cell r="AE140">
            <v>23463.294000000002</v>
          </cell>
          <cell r="AF140">
            <v>256791.52199083776</v>
          </cell>
          <cell r="AG140">
            <v>36734.277676199992</v>
          </cell>
          <cell r="AH140">
            <v>18872.656420799998</v>
          </cell>
          <cell r="AI140">
            <v>55606.93409699999</v>
          </cell>
          <cell r="AJ140">
            <v>270062.50566703774</v>
          </cell>
          <cell r="AK140">
            <v>42335.9504208</v>
          </cell>
          <cell r="AL140">
            <v>312398.45608783775</v>
          </cell>
          <cell r="AM140">
            <v>66949.216132962203</v>
          </cell>
          <cell r="AN140">
            <v>19.865545262159547</v>
          </cell>
          <cell r="AO140">
            <v>24613.265712162189</v>
          </cell>
          <cell r="AP140">
            <v>7.3033856450752666</v>
          </cell>
          <cell r="AQ140">
            <v>0.45700000000000002</v>
          </cell>
        </row>
        <row r="141">
          <cell r="B141" t="str">
            <v>LS-B0960CD</v>
          </cell>
          <cell r="C141" t="str">
            <v>DWZAE1</v>
          </cell>
          <cell r="E141">
            <v>0.156</v>
          </cell>
          <cell r="F141">
            <v>1384.83203</v>
          </cell>
          <cell r="G141">
            <v>13815.021101817751</v>
          </cell>
          <cell r="H141">
            <v>25782.03</v>
          </cell>
          <cell r="I141">
            <v>62300</v>
          </cell>
          <cell r="J141">
            <v>8464.57</v>
          </cell>
          <cell r="K141">
            <v>95726.924599999998</v>
          </cell>
          <cell r="L141">
            <v>192273.5246</v>
          </cell>
          <cell r="M141">
            <v>206088.54570181775</v>
          </cell>
          <cell r="N141">
            <v>2976.1260000000002</v>
          </cell>
          <cell r="O141">
            <v>26965.722000000002</v>
          </cell>
          <cell r="P141">
            <v>29941.848000000002</v>
          </cell>
          <cell r="Q141">
            <v>4883.9220000000005</v>
          </cell>
          <cell r="R141">
            <v>18934.026000000002</v>
          </cell>
          <cell r="S141">
            <v>0</v>
          </cell>
          <cell r="T141">
            <v>23817.948000000004</v>
          </cell>
          <cell r="U141">
            <v>213948.59370181776</v>
          </cell>
          <cell r="V141">
            <v>45899.748000000007</v>
          </cell>
          <cell r="W141">
            <v>259848.34170181776</v>
          </cell>
          <cell r="Z141" t="str">
            <v>분리형</v>
          </cell>
          <cell r="AA141" t="str">
            <v>LS-B0960CD</v>
          </cell>
          <cell r="AB141">
            <v>340.41879999999998</v>
          </cell>
          <cell r="AC141">
            <v>402375.02159999998</v>
          </cell>
          <cell r="AD141">
            <v>213948.59370181776</v>
          </cell>
          <cell r="AE141">
            <v>45899.748000000007</v>
          </cell>
          <cell r="AF141">
            <v>259848.34170181776</v>
          </cell>
          <cell r="AG141">
            <v>43858.8773544</v>
          </cell>
          <cell r="AH141">
            <v>22533.001209599999</v>
          </cell>
          <cell r="AI141">
            <v>66391.878563999999</v>
          </cell>
          <cell r="AJ141">
            <v>257807.47105621776</v>
          </cell>
          <cell r="AK141">
            <v>68432.749209600006</v>
          </cell>
          <cell r="AL141">
            <v>326240.22026581777</v>
          </cell>
          <cell r="AM141">
            <v>144567.55054378221</v>
          </cell>
          <cell r="AN141">
            <v>35.928559871565902</v>
          </cell>
          <cell r="AO141">
            <v>76134.801334182208</v>
          </cell>
          <cell r="AP141">
            <v>18.921353773760742</v>
          </cell>
          <cell r="AQ141">
            <v>0.89400000000000002</v>
          </cell>
        </row>
        <row r="142">
          <cell r="B142" t="str">
            <v>LS-B0960CE</v>
          </cell>
          <cell r="C142" t="str">
            <v>DWZGEC</v>
          </cell>
          <cell r="E142">
            <v>0.156</v>
          </cell>
          <cell r="F142">
            <v>1384.83203</v>
          </cell>
          <cell r="G142">
            <v>13815.021101817751</v>
          </cell>
          <cell r="H142">
            <v>28865.37</v>
          </cell>
          <cell r="I142">
            <v>62300</v>
          </cell>
          <cell r="J142">
            <v>8464.57</v>
          </cell>
          <cell r="K142">
            <v>94567.77</v>
          </cell>
          <cell r="L142">
            <v>194197.71000000002</v>
          </cell>
          <cell r="M142">
            <v>208012.73110181777</v>
          </cell>
          <cell r="N142">
            <v>2976.1260000000002</v>
          </cell>
          <cell r="O142">
            <v>26965.722000000002</v>
          </cell>
          <cell r="P142">
            <v>29941.848000000002</v>
          </cell>
          <cell r="Q142">
            <v>4883.9220000000005</v>
          </cell>
          <cell r="R142">
            <v>18934.026000000002</v>
          </cell>
          <cell r="S142">
            <v>0</v>
          </cell>
          <cell r="T142">
            <v>23817.948000000004</v>
          </cell>
          <cell r="U142">
            <v>215872.77910181778</v>
          </cell>
          <cell r="V142">
            <v>45899.748000000007</v>
          </cell>
          <cell r="W142">
            <v>261772.52710181777</v>
          </cell>
          <cell r="Z142" t="str">
            <v>분리형</v>
          </cell>
          <cell r="AA142" t="str">
            <v>LS-B0960CE</v>
          </cell>
          <cell r="AB142">
            <v>392.52170000000001</v>
          </cell>
          <cell r="AC142">
            <v>463960.64940000005</v>
          </cell>
          <cell r="AD142">
            <v>215872.77910181778</v>
          </cell>
          <cell r="AE142">
            <v>45899.748000000007</v>
          </cell>
          <cell r="AF142">
            <v>261772.52710181777</v>
          </cell>
          <cell r="AG142">
            <v>50571.710784600007</v>
          </cell>
          <cell r="AH142">
            <v>25981.796366400002</v>
          </cell>
          <cell r="AI142">
            <v>76553.507151000013</v>
          </cell>
          <cell r="AJ142">
            <v>266444.48988641781</v>
          </cell>
          <cell r="AK142">
            <v>71881.544366400005</v>
          </cell>
          <cell r="AL142">
            <v>338326.0342528178</v>
          </cell>
          <cell r="AM142">
            <v>197516.15951358224</v>
          </cell>
          <cell r="AN142">
            <v>42.57174822240048</v>
          </cell>
          <cell r="AO142">
            <v>125634.61514718225</v>
          </cell>
          <cell r="AP142">
            <v>27.078722152332226</v>
          </cell>
          <cell r="AQ142">
            <v>0.89400000000000002</v>
          </cell>
        </row>
        <row r="143">
          <cell r="B143" t="str">
            <v>LS-B0960CM</v>
          </cell>
          <cell r="C143" t="str">
            <v>DWZBAN</v>
          </cell>
          <cell r="E143">
            <v>0.156</v>
          </cell>
          <cell r="F143">
            <v>1384.83203</v>
          </cell>
          <cell r="G143">
            <v>13815.021101817751</v>
          </cell>
          <cell r="H143">
            <v>25696.6</v>
          </cell>
          <cell r="I143">
            <v>62300</v>
          </cell>
          <cell r="J143">
            <v>8464.57</v>
          </cell>
          <cell r="K143">
            <v>92178.49</v>
          </cell>
          <cell r="L143">
            <v>188639.66</v>
          </cell>
          <cell r="M143">
            <v>202454.68110181775</v>
          </cell>
          <cell r="N143">
            <v>2976.1260000000002</v>
          </cell>
          <cell r="O143">
            <v>26965.722000000002</v>
          </cell>
          <cell r="P143">
            <v>29941.848000000002</v>
          </cell>
          <cell r="Q143">
            <v>4883.9220000000005</v>
          </cell>
          <cell r="R143">
            <v>18934.026000000002</v>
          </cell>
          <cell r="S143">
            <v>0</v>
          </cell>
          <cell r="T143">
            <v>23817.948000000004</v>
          </cell>
          <cell r="U143">
            <v>210314.72910181776</v>
          </cell>
          <cell r="V143">
            <v>45899.748000000007</v>
          </cell>
          <cell r="W143">
            <v>256214.47710181779</v>
          </cell>
          <cell r="Z143" t="str">
            <v>분리형</v>
          </cell>
          <cell r="AA143" t="str">
            <v>LS-B0960CM</v>
          </cell>
          <cell r="AB143">
            <v>394.69540000000001</v>
          </cell>
          <cell r="AC143">
            <v>466529.96279999998</v>
          </cell>
          <cell r="AD143">
            <v>210314.72910181776</v>
          </cell>
          <cell r="AE143">
            <v>45899.748000000007</v>
          </cell>
          <cell r="AF143">
            <v>256214.47710181779</v>
          </cell>
          <cell r="AG143">
            <v>50851.765945200001</v>
          </cell>
          <cell r="AH143">
            <v>26125.677916799999</v>
          </cell>
          <cell r="AI143">
            <v>76977.443862</v>
          </cell>
          <cell r="AJ143">
            <v>261166.49504701776</v>
          </cell>
          <cell r="AK143">
            <v>72025.425916800014</v>
          </cell>
          <cell r="AL143">
            <v>333191.92096381774</v>
          </cell>
          <cell r="AM143">
            <v>205363.46775298222</v>
          </cell>
          <cell r="AN143">
            <v>44.019352266345422</v>
          </cell>
          <cell r="AO143">
            <v>133338.04183618224</v>
          </cell>
          <cell r="AP143">
            <v>28.580809908954091</v>
          </cell>
          <cell r="AQ143">
            <v>0.89400000000000002</v>
          </cell>
        </row>
        <row r="144">
          <cell r="B144" t="str">
            <v>LS-B0960HM</v>
          </cell>
          <cell r="C144" t="str">
            <v>DWZCF1</v>
          </cell>
          <cell r="E144">
            <v>0.156</v>
          </cell>
          <cell r="F144">
            <v>2690.7064300000002</v>
          </cell>
          <cell r="G144">
            <v>26656.892010837753</v>
          </cell>
          <cell r="H144">
            <v>36989.410000000003</v>
          </cell>
          <cell r="I144">
            <v>63300</v>
          </cell>
          <cell r="J144">
            <v>8464.57</v>
          </cell>
          <cell r="K144">
            <v>102372.7</v>
          </cell>
          <cell r="L144">
            <v>211126.68000000002</v>
          </cell>
          <cell r="M144">
            <v>237783.57201083779</v>
          </cell>
          <cell r="N144">
            <v>3052.6930000000002</v>
          </cell>
          <cell r="O144">
            <v>27659.471000000001</v>
          </cell>
          <cell r="P144">
            <v>30712.164000000001</v>
          </cell>
          <cell r="Q144">
            <v>5009.5709999999999</v>
          </cell>
          <cell r="R144">
            <v>19421.143</v>
          </cell>
          <cell r="S144">
            <v>0</v>
          </cell>
          <cell r="T144">
            <v>24430.714</v>
          </cell>
          <cell r="U144">
            <v>245845.83601083778</v>
          </cell>
          <cell r="V144">
            <v>47080.614000000001</v>
          </cell>
          <cell r="W144">
            <v>292926.45001083775</v>
          </cell>
          <cell r="Z144" t="str">
            <v>분리형</v>
          </cell>
          <cell r="AA144" t="str">
            <v>LS-B0960HM</v>
          </cell>
          <cell r="AB144">
            <v>417.88220000000001</v>
          </cell>
          <cell r="AC144">
            <v>493936.76040000003</v>
          </cell>
          <cell r="AD144">
            <v>245845.83601083778</v>
          </cell>
          <cell r="AE144">
            <v>47080.614000000001</v>
          </cell>
          <cell r="AF144">
            <v>292926.45001083775</v>
          </cell>
          <cell r="AG144">
            <v>53839.106883600005</v>
          </cell>
          <cell r="AH144">
            <v>27660.458582400002</v>
          </cell>
          <cell r="AI144">
            <v>81499.565466</v>
          </cell>
          <cell r="AJ144">
            <v>299684.94289443782</v>
          </cell>
          <cell r="AK144">
            <v>74741.072582399996</v>
          </cell>
          <cell r="AL144">
            <v>374426.01547683781</v>
          </cell>
          <cell r="AM144">
            <v>194251.81750556221</v>
          </cell>
          <cell r="AN144">
            <v>39.327264759207871</v>
          </cell>
          <cell r="AO144">
            <v>119510.74492316222</v>
          </cell>
          <cell r="AP144">
            <v>24.195555889863307</v>
          </cell>
          <cell r="AQ144">
            <v>0.91700000000000004</v>
          </cell>
        </row>
        <row r="145">
          <cell r="B145" t="str">
            <v>LS-B0962CD</v>
          </cell>
          <cell r="C145" t="str">
            <v>DWRNEA</v>
          </cell>
          <cell r="E145">
            <v>0.156</v>
          </cell>
          <cell r="F145">
            <v>1384.83203</v>
          </cell>
          <cell r="G145">
            <v>13815.021101817751</v>
          </cell>
          <cell r="H145">
            <v>29879.809999999998</v>
          </cell>
          <cell r="I145">
            <v>62300</v>
          </cell>
          <cell r="J145">
            <v>8464.57</v>
          </cell>
          <cell r="K145">
            <v>93122.815880000009</v>
          </cell>
          <cell r="L145">
            <v>193767.19588000001</v>
          </cell>
          <cell r="M145">
            <v>207582.21698181776</v>
          </cell>
          <cell r="N145">
            <v>2976.1260000000002</v>
          </cell>
          <cell r="O145">
            <v>26965.722000000002</v>
          </cell>
          <cell r="P145">
            <v>29941.848000000002</v>
          </cell>
          <cell r="Q145">
            <v>4883.9220000000005</v>
          </cell>
          <cell r="R145">
            <v>18934.026000000002</v>
          </cell>
          <cell r="S145">
            <v>0</v>
          </cell>
          <cell r="T145">
            <v>23817.948000000004</v>
          </cell>
          <cell r="U145">
            <v>215442.26498181777</v>
          </cell>
          <cell r="V145">
            <v>45899.748000000007</v>
          </cell>
          <cell r="W145">
            <v>261342.01298181777</v>
          </cell>
          <cell r="Z145" t="str">
            <v>분리형</v>
          </cell>
          <cell r="AA145" t="str">
            <v>LS-B0962CD</v>
          </cell>
          <cell r="AB145">
            <v>345</v>
          </cell>
          <cell r="AC145">
            <v>407790</v>
          </cell>
          <cell r="AD145">
            <v>215442.26498181777</v>
          </cell>
          <cell r="AE145">
            <v>45899.748000000007</v>
          </cell>
          <cell r="AF145">
            <v>261342.01298181777</v>
          </cell>
          <cell r="AG145">
            <v>44449.11</v>
          </cell>
          <cell r="AH145">
            <v>22836.240000000002</v>
          </cell>
          <cell r="AI145">
            <v>67285.350000000006</v>
          </cell>
          <cell r="AJ145">
            <v>259891.37498181779</v>
          </cell>
          <cell r="AK145">
            <v>68735.988000000012</v>
          </cell>
          <cell r="AL145">
            <v>328627.3629818178</v>
          </cell>
          <cell r="AM145">
            <v>147898.62501818221</v>
          </cell>
          <cell r="AN145">
            <v>36.268330517713089</v>
          </cell>
          <cell r="AO145">
            <v>79162.637018182199</v>
          </cell>
          <cell r="AP145">
            <v>19.412598891140586</v>
          </cell>
          <cell r="AQ145">
            <v>0.89400000000000002</v>
          </cell>
        </row>
        <row r="146">
          <cell r="B146" t="str">
            <v>LS-B0962CE</v>
          </cell>
          <cell r="C146" t="str">
            <v>DWZGEC</v>
          </cell>
          <cell r="E146">
            <v>0.156</v>
          </cell>
          <cell r="F146">
            <v>1384.83203</v>
          </cell>
          <cell r="G146">
            <v>13815.021101817751</v>
          </cell>
          <cell r="H146">
            <v>28865.37</v>
          </cell>
          <cell r="I146">
            <v>62300</v>
          </cell>
          <cell r="J146">
            <v>8464.57</v>
          </cell>
          <cell r="K146">
            <v>94660.858800000002</v>
          </cell>
          <cell r="L146">
            <v>194290.79879999999</v>
          </cell>
          <cell r="M146">
            <v>208105.81990181774</v>
          </cell>
          <cell r="N146">
            <v>2976.1260000000002</v>
          </cell>
          <cell r="O146">
            <v>26965.722000000002</v>
          </cell>
          <cell r="P146">
            <v>29941.848000000002</v>
          </cell>
          <cell r="Q146">
            <v>4883.9220000000005</v>
          </cell>
          <cell r="R146">
            <v>18934.026000000002</v>
          </cell>
          <cell r="S146">
            <v>0</v>
          </cell>
          <cell r="T146">
            <v>23817.948000000004</v>
          </cell>
          <cell r="U146">
            <v>215965.86790181775</v>
          </cell>
          <cell r="V146">
            <v>45899.748000000007</v>
          </cell>
          <cell r="W146">
            <v>261865.61590181774</v>
          </cell>
          <cell r="Z146" t="str">
            <v>분리형</v>
          </cell>
          <cell r="AA146" t="str">
            <v>LS-B0962CE</v>
          </cell>
          <cell r="AB146">
            <v>356</v>
          </cell>
          <cell r="AC146">
            <v>420792</v>
          </cell>
          <cell r="AD146">
            <v>215965.86790181775</v>
          </cell>
          <cell r="AE146">
            <v>45899.748000000007</v>
          </cell>
          <cell r="AF146">
            <v>261865.61590181774</v>
          </cell>
          <cell r="AG146">
            <v>45866.328000000001</v>
          </cell>
          <cell r="AH146">
            <v>23564.351999999999</v>
          </cell>
          <cell r="AI146">
            <v>69430.679999999993</v>
          </cell>
          <cell r="AJ146">
            <v>261832.19590181776</v>
          </cell>
          <cell r="AK146">
            <v>69464.100000000006</v>
          </cell>
          <cell r="AL146">
            <v>331296.29590181774</v>
          </cell>
          <cell r="AM146">
            <v>158959.80409818224</v>
          </cell>
          <cell r="AN146">
            <v>37.776337025937337</v>
          </cell>
          <cell r="AO146">
            <v>89495.704098182265</v>
          </cell>
          <cell r="AP146">
            <v>21.268394859736464</v>
          </cell>
          <cell r="AQ146">
            <v>0.89400000000000002</v>
          </cell>
        </row>
        <row r="147">
          <cell r="B147" t="str">
            <v>LS-B0962CM</v>
          </cell>
          <cell r="C147" t="str">
            <v>DWZZHN</v>
          </cell>
          <cell r="E147">
            <v>0.156</v>
          </cell>
          <cell r="F147">
            <v>1384.83203</v>
          </cell>
          <cell r="G147">
            <v>13815.021101817751</v>
          </cell>
          <cell r="H147">
            <v>25731.78</v>
          </cell>
          <cell r="I147">
            <v>62300</v>
          </cell>
          <cell r="J147">
            <v>8464.57</v>
          </cell>
          <cell r="K147">
            <v>93124.198000000004</v>
          </cell>
          <cell r="L147">
            <v>189620.54800000001</v>
          </cell>
          <cell r="M147">
            <v>203435.56910181776</v>
          </cell>
          <cell r="N147">
            <v>2976.1260000000002</v>
          </cell>
          <cell r="O147">
            <v>26965.722000000002</v>
          </cell>
          <cell r="P147">
            <v>29941.848000000002</v>
          </cell>
          <cell r="Q147">
            <v>4883.9220000000005</v>
          </cell>
          <cell r="R147">
            <v>18934.026000000002</v>
          </cell>
          <cell r="S147">
            <v>0</v>
          </cell>
          <cell r="T147">
            <v>23817.948000000004</v>
          </cell>
          <cell r="U147">
            <v>211295.61710181777</v>
          </cell>
          <cell r="V147">
            <v>45899.748000000007</v>
          </cell>
          <cell r="W147">
            <v>257195.36510181776</v>
          </cell>
          <cell r="Z147" t="str">
            <v>분리형</v>
          </cell>
          <cell r="AA147" t="str">
            <v>LS-B0962CM</v>
          </cell>
          <cell r="AB147">
            <v>385.50630000000001</v>
          </cell>
          <cell r="AC147">
            <v>455668.44659999997</v>
          </cell>
          <cell r="AD147">
            <v>211295.61710181777</v>
          </cell>
          <cell r="AE147">
            <v>45899.748000000007</v>
          </cell>
          <cell r="AF147">
            <v>257195.36510181776</v>
          </cell>
          <cell r="AG147">
            <v>49667.860679399993</v>
          </cell>
          <cell r="AH147">
            <v>25517.433009599998</v>
          </cell>
          <cell r="AI147">
            <v>75185.293688999984</v>
          </cell>
          <cell r="AJ147">
            <v>260963.47778121778</v>
          </cell>
          <cell r="AK147">
            <v>71417.181009599997</v>
          </cell>
          <cell r="AL147">
            <v>332380.65879081778</v>
          </cell>
          <cell r="AM147">
            <v>194704.96881878219</v>
          </cell>
          <cell r="AN147">
            <v>42.729526319319696</v>
          </cell>
          <cell r="AO147">
            <v>123287.78780918219</v>
          </cell>
          <cell r="AP147">
            <v>27.056468080926411</v>
          </cell>
          <cell r="AQ147">
            <v>0.89400000000000002</v>
          </cell>
        </row>
        <row r="148">
          <cell r="B148" t="str">
            <v>LS-B0962HD</v>
          </cell>
          <cell r="C148" t="str">
            <v>DWZAVT</v>
          </cell>
          <cell r="E148">
            <v>12.24906</v>
          </cell>
          <cell r="F148">
            <v>1112.6766700000001</v>
          </cell>
          <cell r="G148">
            <v>26385.749333091746</v>
          </cell>
          <cell r="H148">
            <v>45942.68</v>
          </cell>
          <cell r="I148">
            <v>62300</v>
          </cell>
          <cell r="J148">
            <v>8464.57</v>
          </cell>
          <cell r="K148">
            <v>99651.26</v>
          </cell>
          <cell r="L148">
            <v>216358.51</v>
          </cell>
          <cell r="M148">
            <v>242744.25933309176</v>
          </cell>
          <cell r="N148">
            <v>3052.6930000000002</v>
          </cell>
          <cell r="O148">
            <v>27659.471000000001</v>
          </cell>
          <cell r="P148">
            <v>30712.164000000001</v>
          </cell>
          <cell r="Q148">
            <v>5009.5709999999999</v>
          </cell>
          <cell r="R148">
            <v>19421.143</v>
          </cell>
          <cell r="S148">
            <v>0</v>
          </cell>
          <cell r="T148">
            <v>24430.714</v>
          </cell>
          <cell r="U148">
            <v>250806.52333309175</v>
          </cell>
          <cell r="V148">
            <v>47080.614000000001</v>
          </cell>
          <cell r="W148">
            <v>297887.13733309176</v>
          </cell>
          <cell r="X148">
            <v>11660.9</v>
          </cell>
          <cell r="Z148" t="str">
            <v>분리형</v>
          </cell>
          <cell r="AA148" t="str">
            <v>LS-B0962HD</v>
          </cell>
          <cell r="AB148">
            <v>379</v>
          </cell>
          <cell r="AC148">
            <v>447978</v>
          </cell>
          <cell r="AD148">
            <v>250806.52333309175</v>
          </cell>
          <cell r="AE148">
            <v>47080.614000000001</v>
          </cell>
          <cell r="AF148">
            <v>297887.13733309176</v>
          </cell>
          <cell r="AG148">
            <v>48829.601999999999</v>
          </cell>
          <cell r="AH148">
            <v>25086.768</v>
          </cell>
          <cell r="AI148">
            <v>73916.37</v>
          </cell>
          <cell r="AJ148">
            <v>299636.12533309177</v>
          </cell>
          <cell r="AK148">
            <v>72167.381999999998</v>
          </cell>
          <cell r="AL148">
            <v>371803.50733309175</v>
          </cell>
          <cell r="AM148">
            <v>148341.87466690823</v>
          </cell>
          <cell r="AN148">
            <v>33.113651712117168</v>
          </cell>
          <cell r="AO148">
            <v>76174.492666908249</v>
          </cell>
          <cell r="AP148">
            <v>17.004069991586249</v>
          </cell>
          <cell r="AQ148">
            <v>0.91700000000000004</v>
          </cell>
        </row>
        <row r="149">
          <cell r="B149" t="str">
            <v>LS-B0962HE</v>
          </cell>
          <cell r="C149" t="str">
            <v>DWZGEC</v>
          </cell>
          <cell r="E149">
            <v>0.156</v>
          </cell>
          <cell r="F149">
            <v>2690.7064300000002</v>
          </cell>
          <cell r="G149">
            <v>26656.892010837753</v>
          </cell>
          <cell r="H149">
            <v>37087.93</v>
          </cell>
          <cell r="I149">
            <v>62300</v>
          </cell>
          <cell r="J149">
            <v>8464.57</v>
          </cell>
          <cell r="K149">
            <v>102367.12748</v>
          </cell>
          <cell r="L149">
            <v>210219.62748</v>
          </cell>
          <cell r="M149">
            <v>236876.51949083776</v>
          </cell>
          <cell r="N149">
            <v>3052.6930000000002</v>
          </cell>
          <cell r="O149">
            <v>27659.471000000001</v>
          </cell>
          <cell r="P149">
            <v>30712.164000000001</v>
          </cell>
          <cell r="Q149">
            <v>5009.5709999999999</v>
          </cell>
          <cell r="R149">
            <v>19421.143</v>
          </cell>
          <cell r="S149">
            <v>0</v>
          </cell>
          <cell r="T149">
            <v>24430.714</v>
          </cell>
          <cell r="U149">
            <v>244938.78349083776</v>
          </cell>
          <cell r="V149">
            <v>47080.614000000001</v>
          </cell>
          <cell r="W149">
            <v>292019.39749083773</v>
          </cell>
          <cell r="Z149" t="str">
            <v>분리형</v>
          </cell>
          <cell r="AA149" t="str">
            <v>LS-B0962HE</v>
          </cell>
          <cell r="AB149">
            <v>390.03800000000001</v>
          </cell>
          <cell r="AC149">
            <v>461024.91600000003</v>
          </cell>
          <cell r="AD149">
            <v>244938.78349083776</v>
          </cell>
          <cell r="AE149">
            <v>47080.614000000001</v>
          </cell>
          <cell r="AF149">
            <v>292019.39749083773</v>
          </cell>
          <cell r="AG149">
            <v>50251.715844000006</v>
          </cell>
          <cell r="AH149">
            <v>25817.395296000002</v>
          </cell>
          <cell r="AI149">
            <v>76069.111140000008</v>
          </cell>
          <cell r="AJ149">
            <v>295190.49933483778</v>
          </cell>
          <cell r="AK149">
            <v>72898.009296000004</v>
          </cell>
          <cell r="AL149">
            <v>368088.50863083778</v>
          </cell>
          <cell r="AM149">
            <v>165834.41666516225</v>
          </cell>
          <cell r="AN149">
            <v>35.970814355110093</v>
          </cell>
          <cell r="AO149">
            <v>92936.407369162247</v>
          </cell>
          <cell r="AP149">
            <v>20.158651765615687</v>
          </cell>
          <cell r="AQ149">
            <v>0.91700000000000004</v>
          </cell>
        </row>
        <row r="150">
          <cell r="B150" t="str">
            <v>LS-B0962HM</v>
          </cell>
          <cell r="C150" t="str">
            <v>DWZIC1</v>
          </cell>
          <cell r="E150">
            <v>0.156</v>
          </cell>
          <cell r="F150">
            <v>2690.7064300000002</v>
          </cell>
          <cell r="G150">
            <v>26656.892010837753</v>
          </cell>
          <cell r="H150">
            <v>37452.14</v>
          </cell>
          <cell r="I150">
            <v>62300</v>
          </cell>
          <cell r="J150">
            <v>8464.57</v>
          </cell>
          <cell r="K150">
            <v>102414.25</v>
          </cell>
          <cell r="L150">
            <v>210630.96000000002</v>
          </cell>
          <cell r="M150">
            <v>237287.85201083779</v>
          </cell>
          <cell r="N150">
            <v>3052.6930000000002</v>
          </cell>
          <cell r="O150">
            <v>27659.471000000001</v>
          </cell>
          <cell r="P150">
            <v>30712.164000000001</v>
          </cell>
          <cell r="Q150">
            <v>5009.5709999999999</v>
          </cell>
          <cell r="R150">
            <v>19421.143</v>
          </cell>
          <cell r="S150">
            <v>0</v>
          </cell>
          <cell r="T150">
            <v>24430.714</v>
          </cell>
          <cell r="U150">
            <v>245350.11601083778</v>
          </cell>
          <cell r="V150">
            <v>47080.614000000001</v>
          </cell>
          <cell r="W150">
            <v>292430.73001083778</v>
          </cell>
          <cell r="Z150" t="str">
            <v>분리형</v>
          </cell>
          <cell r="AA150" t="str">
            <v>LS-B0962HM</v>
          </cell>
          <cell r="AB150">
            <v>412</v>
          </cell>
          <cell r="AC150">
            <v>486984</v>
          </cell>
          <cell r="AD150">
            <v>245350.11601083778</v>
          </cell>
          <cell r="AE150">
            <v>47080.614000000001</v>
          </cell>
          <cell r="AF150">
            <v>292430.73001083778</v>
          </cell>
          <cell r="AG150">
            <v>53081.256000000001</v>
          </cell>
          <cell r="AH150">
            <v>27271.103999999999</v>
          </cell>
          <cell r="AI150">
            <v>80352.36</v>
          </cell>
          <cell r="AJ150">
            <v>298431.37201083777</v>
          </cell>
          <cell r="AK150">
            <v>74351.717999999993</v>
          </cell>
          <cell r="AL150">
            <v>372783.09001083777</v>
          </cell>
          <cell r="AM150">
            <v>188552.62798916223</v>
          </cell>
          <cell r="AN150">
            <v>38.718444135569591</v>
          </cell>
          <cell r="AO150">
            <v>114200.90998916223</v>
          </cell>
          <cell r="AP150">
            <v>23.450649300421006</v>
          </cell>
          <cell r="AQ150">
            <v>0.91700000000000004</v>
          </cell>
        </row>
        <row r="151">
          <cell r="B151" t="str">
            <v>LS-C0910CE</v>
          </cell>
          <cell r="C151" t="str">
            <v>DWCGE1</v>
          </cell>
          <cell r="E151">
            <v>0.156</v>
          </cell>
          <cell r="F151">
            <v>1430.06023</v>
          </cell>
          <cell r="G151">
            <v>14259.791828502752</v>
          </cell>
          <cell r="H151">
            <v>49443.360000000001</v>
          </cell>
          <cell r="I151">
            <v>59300</v>
          </cell>
          <cell r="J151">
            <v>7666.54</v>
          </cell>
          <cell r="K151">
            <v>122503.21</v>
          </cell>
          <cell r="L151">
            <v>238913.11</v>
          </cell>
          <cell r="M151">
            <v>253172.90182850274</v>
          </cell>
          <cell r="N151">
            <v>3026.0610000000001</v>
          </cell>
          <cell r="O151">
            <v>27418.167000000001</v>
          </cell>
          <cell r="P151">
            <v>30444.228000000003</v>
          </cell>
          <cell r="Q151">
            <v>4965.8670000000002</v>
          </cell>
          <cell r="R151">
            <v>19251.710999999999</v>
          </cell>
          <cell r="S151">
            <v>0</v>
          </cell>
          <cell r="T151">
            <v>24217.578000000001</v>
          </cell>
          <cell r="U151">
            <v>261164.82982850273</v>
          </cell>
          <cell r="V151">
            <v>46669.877999999997</v>
          </cell>
          <cell r="W151">
            <v>307834.70782850275</v>
          </cell>
          <cell r="Z151" t="str">
            <v>분리형</v>
          </cell>
          <cell r="AA151" t="str">
            <v>LS-C0910CE</v>
          </cell>
          <cell r="AB151">
            <v>400</v>
          </cell>
          <cell r="AC151">
            <v>472800</v>
          </cell>
          <cell r="AD151">
            <v>261164.82982850273</v>
          </cell>
          <cell r="AE151">
            <v>46669.877999999997</v>
          </cell>
          <cell r="AF151">
            <v>307834.70782850275</v>
          </cell>
          <cell r="AG151">
            <v>51535.199999999997</v>
          </cell>
          <cell r="AH151">
            <v>26476.799999999999</v>
          </cell>
          <cell r="AI151">
            <v>78012</v>
          </cell>
          <cell r="AJ151">
            <v>312700.02982850274</v>
          </cell>
          <cell r="AK151">
            <v>73146.678</v>
          </cell>
          <cell r="AL151">
            <v>385846.70782850275</v>
          </cell>
          <cell r="AM151">
            <v>160099.97017149726</v>
          </cell>
          <cell r="AN151">
            <v>33.862091829842903</v>
          </cell>
          <cell r="AO151">
            <v>86953.292171497247</v>
          </cell>
          <cell r="AP151">
            <v>18.39113624608656</v>
          </cell>
          <cell r="AQ151">
            <v>0.90900000000000003</v>
          </cell>
        </row>
        <row r="152">
          <cell r="B152" t="str">
            <v>LS-C0910HE</v>
          </cell>
          <cell r="C152" t="str">
            <v>DWCGE1</v>
          </cell>
          <cell r="E152">
            <v>0.156</v>
          </cell>
          <cell r="F152">
            <v>2614.9448299999999</v>
          </cell>
          <cell r="G152">
            <v>25911.858118557753</v>
          </cell>
          <cell r="H152">
            <v>78116.009999999995</v>
          </cell>
          <cell r="I152">
            <v>59300</v>
          </cell>
          <cell r="J152">
            <v>7666.54</v>
          </cell>
          <cell r="K152">
            <v>130700.76</v>
          </cell>
          <cell r="L152">
            <v>275783.31</v>
          </cell>
          <cell r="M152">
            <v>301695.16811855778</v>
          </cell>
          <cell r="N152">
            <v>3169.2080000000001</v>
          </cell>
          <cell r="O152">
            <v>28715.175999999999</v>
          </cell>
          <cell r="P152">
            <v>31884.383999999998</v>
          </cell>
          <cell r="Q152">
            <v>5200.7759999999998</v>
          </cell>
          <cell r="R152">
            <v>20162.407999999999</v>
          </cell>
          <cell r="S152">
            <v>0</v>
          </cell>
          <cell r="T152">
            <v>25363.184000000001</v>
          </cell>
          <cell r="U152">
            <v>310065.15211855777</v>
          </cell>
          <cell r="V152">
            <v>48877.584000000003</v>
          </cell>
          <cell r="W152">
            <v>358942.73611855775</v>
          </cell>
          <cell r="Z152" t="str">
            <v>분리형</v>
          </cell>
          <cell r="AA152" t="str">
            <v>LS-C0910HE</v>
          </cell>
          <cell r="AB152">
            <v>470</v>
          </cell>
          <cell r="AC152">
            <v>555540</v>
          </cell>
          <cell r="AD152">
            <v>310065.15211855777</v>
          </cell>
          <cell r="AE152">
            <v>48877.584000000003</v>
          </cell>
          <cell r="AF152">
            <v>358942.73611855775</v>
          </cell>
          <cell r="AG152">
            <v>60553.86</v>
          </cell>
          <cell r="AH152">
            <v>31110.240000000002</v>
          </cell>
          <cell r="AI152">
            <v>91664.1</v>
          </cell>
          <cell r="AJ152">
            <v>370619.01211855776</v>
          </cell>
          <cell r="AK152">
            <v>79987.824000000008</v>
          </cell>
          <cell r="AL152">
            <v>450606.83611855778</v>
          </cell>
          <cell r="AM152">
            <v>184920.98788144224</v>
          </cell>
          <cell r="AN152">
            <v>33.28670984653531</v>
          </cell>
          <cell r="AO152">
            <v>104933.16388144222</v>
          </cell>
          <cell r="AP152">
            <v>18.888498376614145</v>
          </cell>
          <cell r="AQ152">
            <v>0.95199999999999996</v>
          </cell>
        </row>
        <row r="153">
          <cell r="B153" t="str">
            <v>LS-C1120CD</v>
          </cell>
          <cell r="C153" t="str">
            <v>DWGELG</v>
          </cell>
          <cell r="E153">
            <v>0.156</v>
          </cell>
          <cell r="F153">
            <v>2129.9448299999999</v>
          </cell>
          <cell r="G153">
            <v>21142.404493557751</v>
          </cell>
          <cell r="H153">
            <v>22456.28</v>
          </cell>
          <cell r="I153">
            <v>60300</v>
          </cell>
          <cell r="J153">
            <v>7842.04</v>
          </cell>
          <cell r="K153">
            <v>116133.77280000001</v>
          </cell>
          <cell r="L153">
            <v>206732.09280000001</v>
          </cell>
          <cell r="M153">
            <v>227874.49729355777</v>
          </cell>
          <cell r="N153">
            <v>3149.2339999999999</v>
          </cell>
          <cell r="O153">
            <v>28534.198</v>
          </cell>
          <cell r="P153">
            <v>31683.432000000001</v>
          </cell>
          <cell r="Q153">
            <v>5167.9979999999996</v>
          </cell>
          <cell r="R153">
            <v>20035.333999999999</v>
          </cell>
          <cell r="S153">
            <v>0</v>
          </cell>
          <cell r="T153">
            <v>25203.331999999999</v>
          </cell>
          <cell r="U153">
            <v>236191.72929355776</v>
          </cell>
          <cell r="V153">
            <v>48569.531999999999</v>
          </cell>
          <cell r="W153">
            <v>284761.26129355776</v>
          </cell>
          <cell r="Z153" t="str">
            <v>분리형</v>
          </cell>
          <cell r="AA153" t="str">
            <v>LS-C1120CD</v>
          </cell>
          <cell r="AB153">
            <v>485</v>
          </cell>
          <cell r="AC153">
            <v>573270</v>
          </cell>
          <cell r="AD153">
            <v>236191.72929355776</v>
          </cell>
          <cell r="AE153">
            <v>48569.531999999999</v>
          </cell>
          <cell r="AF153">
            <v>284761.26129355776</v>
          </cell>
          <cell r="AG153">
            <v>62486.43</v>
          </cell>
          <cell r="AH153">
            <v>32103.119999999999</v>
          </cell>
          <cell r="AI153">
            <v>94589.55</v>
          </cell>
          <cell r="AJ153">
            <v>298678.15929355775</v>
          </cell>
          <cell r="AK153">
            <v>80672.652000000002</v>
          </cell>
          <cell r="AL153">
            <v>379350.81129355775</v>
          </cell>
          <cell r="AM153">
            <v>274591.84070644225</v>
          </cell>
          <cell r="AN153">
            <v>47.899216897176245</v>
          </cell>
          <cell r="AO153">
            <v>193919.18870644225</v>
          </cell>
          <cell r="AP153">
            <v>33.826850996291839</v>
          </cell>
          <cell r="AQ153">
            <v>0.94599999999999995</v>
          </cell>
        </row>
        <row r="154">
          <cell r="B154" t="str">
            <v>LS-C1120CE</v>
          </cell>
          <cell r="C154" t="str">
            <v>DWGGEM</v>
          </cell>
          <cell r="E154">
            <v>0.156</v>
          </cell>
          <cell r="F154">
            <v>2129.9448299999999</v>
          </cell>
          <cell r="G154">
            <v>21142.404493557751</v>
          </cell>
          <cell r="H154">
            <v>22309.42</v>
          </cell>
          <cell r="I154">
            <v>60300</v>
          </cell>
          <cell r="J154">
            <v>7842.04</v>
          </cell>
          <cell r="K154">
            <v>116088.9016</v>
          </cell>
          <cell r="L154">
            <v>206540.3616</v>
          </cell>
          <cell r="M154">
            <v>227682.76609355776</v>
          </cell>
          <cell r="N154">
            <v>3149.2339999999999</v>
          </cell>
          <cell r="O154">
            <v>28534.198</v>
          </cell>
          <cell r="P154">
            <v>31683.432000000001</v>
          </cell>
          <cell r="Q154">
            <v>5167.9979999999996</v>
          </cell>
          <cell r="R154">
            <v>20035.333999999999</v>
          </cell>
          <cell r="S154">
            <v>0</v>
          </cell>
          <cell r="T154">
            <v>25203.331999999999</v>
          </cell>
          <cell r="U154">
            <v>235999.99809355775</v>
          </cell>
          <cell r="V154">
            <v>48569.531999999999</v>
          </cell>
          <cell r="W154">
            <v>284569.53009355773</v>
          </cell>
          <cell r="Z154" t="str">
            <v>분리형</v>
          </cell>
          <cell r="AA154" t="str">
            <v>LS-C1120CE</v>
          </cell>
          <cell r="AB154">
            <v>435</v>
          </cell>
          <cell r="AC154">
            <v>514170</v>
          </cell>
          <cell r="AD154">
            <v>235999.99809355775</v>
          </cell>
          <cell r="AE154">
            <v>48569.531999999999</v>
          </cell>
          <cell r="AF154">
            <v>284569.53009355773</v>
          </cell>
          <cell r="AG154">
            <v>56044.53</v>
          </cell>
          <cell r="AH154">
            <v>28793.52</v>
          </cell>
          <cell r="AI154">
            <v>84838.05</v>
          </cell>
          <cell r="AJ154">
            <v>292044.52809355775</v>
          </cell>
          <cell r="AK154">
            <v>77363.051999999996</v>
          </cell>
          <cell r="AL154">
            <v>369407.58009355771</v>
          </cell>
          <cell r="AM154">
            <v>222125.47190644225</v>
          </cell>
          <cell r="AN154">
            <v>43.20078415824382</v>
          </cell>
          <cell r="AO154">
            <v>144762.41990644229</v>
          </cell>
          <cell r="AP154">
            <v>28.154583096338232</v>
          </cell>
          <cell r="AQ154">
            <v>0.94599999999999995</v>
          </cell>
        </row>
        <row r="155">
          <cell r="B155" t="str">
            <v>LS-C1120CM</v>
          </cell>
          <cell r="C155" t="str">
            <v>DWGICT</v>
          </cell>
          <cell r="E155">
            <v>0.156</v>
          </cell>
          <cell r="F155">
            <v>2129.9448299999999</v>
          </cell>
          <cell r="G155">
            <v>21142.404493557751</v>
          </cell>
          <cell r="H155">
            <v>22464.19</v>
          </cell>
          <cell r="I155">
            <v>60300</v>
          </cell>
          <cell r="J155">
            <v>7842.04</v>
          </cell>
          <cell r="K155">
            <v>115994.0819</v>
          </cell>
          <cell r="L155">
            <v>206600.3119</v>
          </cell>
          <cell r="M155">
            <v>227742.71639355776</v>
          </cell>
          <cell r="N155">
            <v>3149.2339999999999</v>
          </cell>
          <cell r="O155">
            <v>28534.198</v>
          </cell>
          <cell r="P155">
            <v>31683.432000000001</v>
          </cell>
          <cell r="Q155">
            <v>5167.9979999999996</v>
          </cell>
          <cell r="R155">
            <v>20035.333999999999</v>
          </cell>
          <cell r="S155">
            <v>0</v>
          </cell>
          <cell r="T155">
            <v>25203.331999999999</v>
          </cell>
          <cell r="U155">
            <v>236059.94839355774</v>
          </cell>
          <cell r="V155">
            <v>48569.531999999999</v>
          </cell>
          <cell r="W155">
            <v>284629.48039355775</v>
          </cell>
          <cell r="Z155" t="str">
            <v>분리형</v>
          </cell>
          <cell r="AA155" t="str">
            <v>LS-C1120CM</v>
          </cell>
          <cell r="AB155">
            <v>451</v>
          </cell>
          <cell r="AC155">
            <v>533082</v>
          </cell>
          <cell r="AD155">
            <v>236059.94839355774</v>
          </cell>
          <cell r="AE155">
            <v>48569.531999999999</v>
          </cell>
          <cell r="AF155">
            <v>284629.48039355775</v>
          </cell>
          <cell r="AG155">
            <v>58105.938000000002</v>
          </cell>
          <cell r="AH155">
            <v>29852.592000000001</v>
          </cell>
          <cell r="AI155">
            <v>87958.53</v>
          </cell>
          <cell r="AJ155">
            <v>294165.88639355777</v>
          </cell>
          <cell r="AK155">
            <v>78422.123999999996</v>
          </cell>
          <cell r="AL155">
            <v>372588.01039355778</v>
          </cell>
          <cell r="AM155">
            <v>238916.11360644223</v>
          </cell>
          <cell r="AN155">
            <v>44.817891732686945</v>
          </cell>
          <cell r="AO155">
            <v>160493.98960644222</v>
          </cell>
          <cell r="AP155">
            <v>30.10681088583787</v>
          </cell>
          <cell r="AQ155">
            <v>0.94599999999999995</v>
          </cell>
        </row>
        <row r="156">
          <cell r="B156" t="str">
            <v>LS-C1210CE</v>
          </cell>
          <cell r="C156" t="str">
            <v>DWCGE1</v>
          </cell>
          <cell r="E156">
            <v>0.156</v>
          </cell>
          <cell r="F156">
            <v>2129.9448299999999</v>
          </cell>
          <cell r="G156">
            <v>21142.404493557751</v>
          </cell>
          <cell r="H156">
            <v>50209.23</v>
          </cell>
          <cell r="I156">
            <v>62800</v>
          </cell>
          <cell r="J156">
            <v>7666.54</v>
          </cell>
          <cell r="K156">
            <v>130265.37</v>
          </cell>
          <cell r="L156">
            <v>250941.13999999998</v>
          </cell>
          <cell r="M156">
            <v>272083.54449355771</v>
          </cell>
          <cell r="N156">
            <v>3149.2339999999999</v>
          </cell>
          <cell r="O156">
            <v>28534.198</v>
          </cell>
          <cell r="P156">
            <v>31683.432000000001</v>
          </cell>
          <cell r="Q156">
            <v>5167.9979999999996</v>
          </cell>
          <cell r="R156">
            <v>20035.333999999999</v>
          </cell>
          <cell r="S156">
            <v>0</v>
          </cell>
          <cell r="T156">
            <v>25203.331999999999</v>
          </cell>
          <cell r="U156">
            <v>280400.77649355773</v>
          </cell>
          <cell r="V156">
            <v>48569.531999999999</v>
          </cell>
          <cell r="W156">
            <v>328970.30849355774</v>
          </cell>
          <cell r="Z156" t="str">
            <v>분리형</v>
          </cell>
          <cell r="AA156" t="str">
            <v>LS-C1210CE</v>
          </cell>
          <cell r="AB156">
            <v>440</v>
          </cell>
          <cell r="AC156">
            <v>520080</v>
          </cell>
          <cell r="AD156">
            <v>280400.77649355773</v>
          </cell>
          <cell r="AE156">
            <v>48569.531999999999</v>
          </cell>
          <cell r="AF156">
            <v>328970.30849355774</v>
          </cell>
          <cell r="AG156">
            <v>56688.72</v>
          </cell>
          <cell r="AH156">
            <v>29124.48</v>
          </cell>
          <cell r="AI156">
            <v>85813.2</v>
          </cell>
          <cell r="AJ156">
            <v>337089.4964935577</v>
          </cell>
          <cell r="AK156">
            <v>77694.012000000002</v>
          </cell>
          <cell r="AL156">
            <v>414783.50849355769</v>
          </cell>
          <cell r="AM156">
            <v>182990.5035064423</v>
          </cell>
          <cell r="AN156">
            <v>35.185068356107195</v>
          </cell>
          <cell r="AO156">
            <v>105296.49150644231</v>
          </cell>
          <cell r="AP156">
            <v>20.246210488086895</v>
          </cell>
          <cell r="AQ156">
            <v>0.94599999999999995</v>
          </cell>
        </row>
        <row r="157">
          <cell r="B157" t="str">
            <v>LS-C1210HE</v>
          </cell>
          <cell r="C157" t="str">
            <v>DWCGE1</v>
          </cell>
          <cell r="E157">
            <v>0.156</v>
          </cell>
          <cell r="F157">
            <v>2614.9448299999999</v>
          </cell>
          <cell r="G157">
            <v>25911.858118557753</v>
          </cell>
          <cell r="H157">
            <v>78898.31</v>
          </cell>
          <cell r="I157">
            <v>62800</v>
          </cell>
          <cell r="J157">
            <v>7666.54</v>
          </cell>
          <cell r="K157">
            <v>133573.18900000001</v>
          </cell>
          <cell r="L157">
            <v>282938.03899999999</v>
          </cell>
          <cell r="M157">
            <v>308849.89711855777</v>
          </cell>
          <cell r="N157">
            <v>3169.2080000000001</v>
          </cell>
          <cell r="O157">
            <v>28715.175999999999</v>
          </cell>
          <cell r="P157">
            <v>31884.383999999998</v>
          </cell>
          <cell r="Q157">
            <v>5200.7759999999998</v>
          </cell>
          <cell r="R157">
            <v>20162.407999999999</v>
          </cell>
          <cell r="S157">
            <v>0</v>
          </cell>
          <cell r="T157">
            <v>25363.184000000001</v>
          </cell>
          <cell r="U157">
            <v>317219.88111855777</v>
          </cell>
          <cell r="V157">
            <v>48877.584000000003</v>
          </cell>
          <cell r="W157">
            <v>366097.4651185578</v>
          </cell>
          <cell r="Z157" t="str">
            <v>분리형</v>
          </cell>
          <cell r="AA157" t="str">
            <v>LS-C1210HE</v>
          </cell>
          <cell r="AB157">
            <v>510</v>
          </cell>
          <cell r="AC157">
            <v>602820</v>
          </cell>
          <cell r="AD157">
            <v>317219.88111855777</v>
          </cell>
          <cell r="AE157">
            <v>48877.584000000003</v>
          </cell>
          <cell r="AF157">
            <v>366097.4651185578</v>
          </cell>
          <cell r="AG157">
            <v>65707.38</v>
          </cell>
          <cell r="AH157">
            <v>33757.919999999998</v>
          </cell>
          <cell r="AI157">
            <v>99465.3</v>
          </cell>
          <cell r="AJ157">
            <v>382927.26111855777</v>
          </cell>
          <cell r="AK157">
            <v>82635.504000000001</v>
          </cell>
          <cell r="AL157">
            <v>465562.76511855779</v>
          </cell>
          <cell r="AM157">
            <v>219892.73888144223</v>
          </cell>
          <cell r="AN157">
            <v>36.477346286029366</v>
          </cell>
          <cell r="AO157">
            <v>137257.23488144221</v>
          </cell>
          <cell r="AP157">
            <v>22.769190617670652</v>
          </cell>
          <cell r="AQ157">
            <v>0.95199999999999996</v>
          </cell>
        </row>
        <row r="158">
          <cell r="B158" t="str">
            <v>LS-C1212CD</v>
          </cell>
          <cell r="E158">
            <v>0.156</v>
          </cell>
          <cell r="F158">
            <v>2129.9448299999999</v>
          </cell>
          <cell r="G158">
            <v>21142.404493557751</v>
          </cell>
          <cell r="H158">
            <v>50209.23</v>
          </cell>
          <cell r="I158">
            <v>62800</v>
          </cell>
          <cell r="J158">
            <v>7666.54</v>
          </cell>
          <cell r="K158">
            <v>130265.37</v>
          </cell>
          <cell r="L158">
            <v>250941.13999999998</v>
          </cell>
          <cell r="M158">
            <v>272083.54449355771</v>
          </cell>
          <cell r="N158">
            <v>3149.2339999999999</v>
          </cell>
          <cell r="O158">
            <v>28534.198</v>
          </cell>
          <cell r="P158">
            <v>31683.432000000001</v>
          </cell>
          <cell r="Q158">
            <v>5167.9979999999996</v>
          </cell>
          <cell r="R158">
            <v>20035.333999999999</v>
          </cell>
          <cell r="S158">
            <v>0</v>
          </cell>
          <cell r="T158">
            <v>25203.331999999999</v>
          </cell>
          <cell r="U158">
            <v>280400.77649355773</v>
          </cell>
          <cell r="V158">
            <v>48569.531999999999</v>
          </cell>
          <cell r="W158">
            <v>328970.30849355774</v>
          </cell>
          <cell r="Y158" t="str">
            <v>LS-C1210CE</v>
          </cell>
          <cell r="Z158" t="str">
            <v>분리형</v>
          </cell>
          <cell r="AA158" t="str">
            <v>LS-C1212CD</v>
          </cell>
          <cell r="AB158">
            <v>440</v>
          </cell>
          <cell r="AC158">
            <v>520080</v>
          </cell>
          <cell r="AD158">
            <v>280400.77649355773</v>
          </cell>
          <cell r="AE158">
            <v>48569.531999999999</v>
          </cell>
          <cell r="AF158">
            <v>328970.30849355774</v>
          </cell>
          <cell r="AG158">
            <v>56688.72</v>
          </cell>
          <cell r="AH158">
            <v>29124.48</v>
          </cell>
          <cell r="AI158">
            <v>85813.2</v>
          </cell>
          <cell r="AJ158">
            <v>337089.4964935577</v>
          </cell>
          <cell r="AK158">
            <v>77694.012000000002</v>
          </cell>
          <cell r="AL158">
            <v>414783.50849355769</v>
          </cell>
          <cell r="AM158">
            <v>182990.5035064423</v>
          </cell>
          <cell r="AN158">
            <v>35.185068356107195</v>
          </cell>
          <cell r="AO158">
            <v>105296.49150644231</v>
          </cell>
          <cell r="AP158">
            <v>20.246210488086895</v>
          </cell>
          <cell r="AQ158">
            <v>0.94599999999999995</v>
          </cell>
        </row>
        <row r="159">
          <cell r="B159" t="str">
            <v>LS-C1212CN</v>
          </cell>
          <cell r="E159">
            <v>0.156</v>
          </cell>
          <cell r="F159">
            <v>2129.9448299999999</v>
          </cell>
          <cell r="G159">
            <v>21142.404493557751</v>
          </cell>
          <cell r="H159">
            <v>50209.23</v>
          </cell>
          <cell r="I159">
            <v>62800</v>
          </cell>
          <cell r="J159">
            <v>7666.54</v>
          </cell>
          <cell r="K159">
            <v>130265.37</v>
          </cell>
          <cell r="L159">
            <v>250941.13999999998</v>
          </cell>
          <cell r="M159">
            <v>272083.54449355771</v>
          </cell>
          <cell r="N159">
            <v>3149.2339999999999</v>
          </cell>
          <cell r="O159">
            <v>28534.198</v>
          </cell>
          <cell r="P159">
            <v>31683.432000000001</v>
          </cell>
          <cell r="Q159">
            <v>5167.9979999999996</v>
          </cell>
          <cell r="R159">
            <v>20035.333999999999</v>
          </cell>
          <cell r="S159">
            <v>0</v>
          </cell>
          <cell r="T159">
            <v>25203.331999999999</v>
          </cell>
          <cell r="U159">
            <v>280400.77649355773</v>
          </cell>
          <cell r="V159">
            <v>48569.531999999999</v>
          </cell>
          <cell r="W159">
            <v>328970.30849355774</v>
          </cell>
          <cell r="Y159" t="str">
            <v>LS-C1210CE</v>
          </cell>
          <cell r="Z159" t="str">
            <v>분리형</v>
          </cell>
          <cell r="AA159" t="str">
            <v>LS-C1212CN</v>
          </cell>
          <cell r="AB159">
            <v>440</v>
          </cell>
          <cell r="AC159">
            <v>520080</v>
          </cell>
          <cell r="AD159">
            <v>280400.77649355773</v>
          </cell>
          <cell r="AE159">
            <v>48569.531999999999</v>
          </cell>
          <cell r="AF159">
            <v>328970.30849355774</v>
          </cell>
          <cell r="AG159">
            <v>56688.72</v>
          </cell>
          <cell r="AH159">
            <v>29124.48</v>
          </cell>
          <cell r="AI159">
            <v>85813.2</v>
          </cell>
          <cell r="AJ159">
            <v>337089.4964935577</v>
          </cell>
          <cell r="AK159">
            <v>77694.012000000002</v>
          </cell>
          <cell r="AL159">
            <v>414783.50849355769</v>
          </cell>
          <cell r="AM159">
            <v>182990.5035064423</v>
          </cell>
          <cell r="AN159">
            <v>35.185068356107195</v>
          </cell>
          <cell r="AO159">
            <v>105296.49150644231</v>
          </cell>
          <cell r="AP159">
            <v>20.246210488086895</v>
          </cell>
          <cell r="AQ159">
            <v>0.94599999999999995</v>
          </cell>
        </row>
        <row r="160">
          <cell r="B160" t="str">
            <v>LS-C1230CM</v>
          </cell>
          <cell r="C160" t="str">
            <v>DW6ICT</v>
          </cell>
          <cell r="E160">
            <v>0.156</v>
          </cell>
          <cell r="F160">
            <v>2129.9448299999999</v>
          </cell>
          <cell r="G160">
            <v>21142.404493557751</v>
          </cell>
          <cell r="H160">
            <v>49288.1</v>
          </cell>
          <cell r="I160">
            <v>63800</v>
          </cell>
          <cell r="J160">
            <v>7666.54</v>
          </cell>
          <cell r="K160">
            <v>130241.00921</v>
          </cell>
          <cell r="L160">
            <v>250995.64921</v>
          </cell>
          <cell r="M160">
            <v>272138.05370355776</v>
          </cell>
          <cell r="N160">
            <v>3149.2339999999999</v>
          </cell>
          <cell r="O160">
            <v>28534.198</v>
          </cell>
          <cell r="P160">
            <v>31683.432000000001</v>
          </cell>
          <cell r="Q160">
            <v>5167.9979999999996</v>
          </cell>
          <cell r="R160">
            <v>20035.333999999999</v>
          </cell>
          <cell r="S160">
            <v>0</v>
          </cell>
          <cell r="T160">
            <v>25203.331999999999</v>
          </cell>
          <cell r="U160">
            <v>280455.28570355778</v>
          </cell>
          <cell r="V160">
            <v>48569.531999999999</v>
          </cell>
          <cell r="W160">
            <v>329024.81770355778</v>
          </cell>
          <cell r="Z160" t="str">
            <v>분리형</v>
          </cell>
          <cell r="AA160" t="str">
            <v>LS-C1230CM</v>
          </cell>
          <cell r="AB160">
            <v>470</v>
          </cell>
          <cell r="AC160">
            <v>555540</v>
          </cell>
          <cell r="AD160">
            <v>280455.28570355778</v>
          </cell>
          <cell r="AE160">
            <v>48569.531999999999</v>
          </cell>
          <cell r="AF160">
            <v>329024.81770355778</v>
          </cell>
          <cell r="AG160">
            <v>60553.86</v>
          </cell>
          <cell r="AH160">
            <v>31110.240000000002</v>
          </cell>
          <cell r="AI160">
            <v>91664.1</v>
          </cell>
          <cell r="AJ160">
            <v>341009.14570355776</v>
          </cell>
          <cell r="AK160">
            <v>79679.771999999997</v>
          </cell>
          <cell r="AL160">
            <v>420688.91770355776</v>
          </cell>
          <cell r="AM160">
            <v>214530.85429644224</v>
          </cell>
          <cell r="AN160">
            <v>38.616635039140704</v>
          </cell>
          <cell r="AO160">
            <v>134851.08229644224</v>
          </cell>
          <cell r="AP160">
            <v>24.273874481845095</v>
          </cell>
          <cell r="AQ160">
            <v>0.94599999999999995</v>
          </cell>
        </row>
        <row r="161">
          <cell r="B161" t="str">
            <v>LS-C1230HM</v>
          </cell>
          <cell r="C161" t="str">
            <v>DW6ICT</v>
          </cell>
          <cell r="E161">
            <v>0.156</v>
          </cell>
          <cell r="F161">
            <v>2614.9448299999999</v>
          </cell>
          <cell r="G161">
            <v>25911.858118557753</v>
          </cell>
          <cell r="H161">
            <v>75739.7</v>
          </cell>
          <cell r="I161">
            <v>63800</v>
          </cell>
          <cell r="J161">
            <v>7666.54</v>
          </cell>
          <cell r="K161">
            <v>133775.27559999999</v>
          </cell>
          <cell r="L161">
            <v>280981.51559999998</v>
          </cell>
          <cell r="M161">
            <v>306893.37371855776</v>
          </cell>
          <cell r="N161">
            <v>3169.2080000000001</v>
          </cell>
          <cell r="O161">
            <v>28715.175999999999</v>
          </cell>
          <cell r="P161">
            <v>31884.383999999998</v>
          </cell>
          <cell r="Q161">
            <v>5200.7759999999998</v>
          </cell>
          <cell r="R161">
            <v>20162.407999999999</v>
          </cell>
          <cell r="S161">
            <v>0</v>
          </cell>
          <cell r="T161">
            <v>25363.184000000001</v>
          </cell>
          <cell r="U161">
            <v>315263.35771855776</v>
          </cell>
          <cell r="V161">
            <v>48877.584000000003</v>
          </cell>
          <cell r="W161">
            <v>364140.94171855773</v>
          </cell>
          <cell r="Z161" t="str">
            <v>분리형</v>
          </cell>
          <cell r="AA161" t="str">
            <v>LS-C1230HM</v>
          </cell>
          <cell r="AB161">
            <v>500</v>
          </cell>
          <cell r="AC161">
            <v>591000</v>
          </cell>
          <cell r="AD161">
            <v>315263.35771855776</v>
          </cell>
          <cell r="AE161">
            <v>48877.584000000003</v>
          </cell>
          <cell r="AF161">
            <v>364140.94171855773</v>
          </cell>
          <cell r="AG161">
            <v>64419</v>
          </cell>
          <cell r="AH161">
            <v>33096</v>
          </cell>
          <cell r="AI161">
            <v>97515</v>
          </cell>
          <cell r="AJ161">
            <v>379682.35771855776</v>
          </cell>
          <cell r="AK161">
            <v>81973.584000000003</v>
          </cell>
          <cell r="AL161">
            <v>461655.94171855773</v>
          </cell>
          <cell r="AM161">
            <v>211317.64228144224</v>
          </cell>
          <cell r="AN161">
            <v>35.75594624051476</v>
          </cell>
          <cell r="AO161">
            <v>129344.05828144227</v>
          </cell>
          <cell r="AP161">
            <v>21.885627458788878</v>
          </cell>
          <cell r="AQ161">
            <v>0.95199999999999996</v>
          </cell>
        </row>
        <row r="162">
          <cell r="B162" t="str">
            <v>LS-C1232CD</v>
          </cell>
          <cell r="E162">
            <v>0.156</v>
          </cell>
          <cell r="F162">
            <v>2129.9448299999999</v>
          </cell>
          <cell r="G162">
            <v>21142.404493557751</v>
          </cell>
          <cell r="H162">
            <v>49288.1</v>
          </cell>
          <cell r="I162">
            <v>63800</v>
          </cell>
          <cell r="J162">
            <v>7666.54</v>
          </cell>
          <cell r="K162">
            <v>130241.00921</v>
          </cell>
          <cell r="L162">
            <v>250995.64921</v>
          </cell>
          <cell r="M162">
            <v>272138.05370355776</v>
          </cell>
          <cell r="N162">
            <v>3149.2339999999999</v>
          </cell>
          <cell r="O162">
            <v>28534.198</v>
          </cell>
          <cell r="P162">
            <v>31683.432000000001</v>
          </cell>
          <cell r="Q162">
            <v>5167.9979999999996</v>
          </cell>
          <cell r="R162">
            <v>20035.333999999999</v>
          </cell>
          <cell r="S162">
            <v>0</v>
          </cell>
          <cell r="T162">
            <v>25203.331999999999</v>
          </cell>
          <cell r="U162">
            <v>280455.28570355778</v>
          </cell>
          <cell r="V162">
            <v>48569.531999999999</v>
          </cell>
          <cell r="W162">
            <v>329024.81770355778</v>
          </cell>
          <cell r="Y162" t="str">
            <v>LS-C1230CM</v>
          </cell>
          <cell r="Z162" t="str">
            <v>분리형</v>
          </cell>
          <cell r="AA162" t="str">
            <v>LS-C1232CD</v>
          </cell>
          <cell r="AB162">
            <v>470</v>
          </cell>
          <cell r="AC162">
            <v>555540</v>
          </cell>
          <cell r="AD162">
            <v>280455.28570355778</v>
          </cell>
          <cell r="AE162">
            <v>48569.531999999999</v>
          </cell>
          <cell r="AF162">
            <v>329024.81770355778</v>
          </cell>
          <cell r="AG162">
            <v>60553.86</v>
          </cell>
          <cell r="AH162">
            <v>31110.240000000002</v>
          </cell>
          <cell r="AI162">
            <v>91664.1</v>
          </cell>
          <cell r="AJ162">
            <v>341009.14570355776</v>
          </cell>
          <cell r="AK162">
            <v>79679.771999999997</v>
          </cell>
          <cell r="AL162">
            <v>420688.91770355776</v>
          </cell>
          <cell r="AM162">
            <v>214530.85429644224</v>
          </cell>
          <cell r="AN162">
            <v>38.616635039140704</v>
          </cell>
          <cell r="AO162">
            <v>134851.08229644224</v>
          </cell>
          <cell r="AP162">
            <v>24.273874481845095</v>
          </cell>
          <cell r="AQ162">
            <v>0.94599999999999995</v>
          </cell>
        </row>
        <row r="163">
          <cell r="B163" t="str">
            <v>LS-C1232CN</v>
          </cell>
          <cell r="E163">
            <v>0.156</v>
          </cell>
          <cell r="F163">
            <v>2129.9448299999999</v>
          </cell>
          <cell r="G163">
            <v>21142.404493557751</v>
          </cell>
          <cell r="H163">
            <v>49288.1</v>
          </cell>
          <cell r="I163">
            <v>63800</v>
          </cell>
          <cell r="J163">
            <v>7666.54</v>
          </cell>
          <cell r="K163">
            <v>130241.00921</v>
          </cell>
          <cell r="L163">
            <v>250995.64921</v>
          </cell>
          <cell r="M163">
            <v>272138.05370355776</v>
          </cell>
          <cell r="N163">
            <v>3149.2339999999999</v>
          </cell>
          <cell r="O163">
            <v>28534.198</v>
          </cell>
          <cell r="P163">
            <v>31683.432000000001</v>
          </cell>
          <cell r="Q163">
            <v>5167.9979999999996</v>
          </cell>
          <cell r="R163">
            <v>20035.333999999999</v>
          </cell>
          <cell r="S163">
            <v>0</v>
          </cell>
          <cell r="T163">
            <v>25203.331999999999</v>
          </cell>
          <cell r="U163">
            <v>280455.28570355778</v>
          </cell>
          <cell r="V163">
            <v>48569.531999999999</v>
          </cell>
          <cell r="W163">
            <v>329024.81770355778</v>
          </cell>
          <cell r="Y163" t="str">
            <v>LS-C1230CM</v>
          </cell>
          <cell r="Z163" t="str">
            <v>분리형</v>
          </cell>
          <cell r="AA163" t="str">
            <v>LS-C1232CN</v>
          </cell>
          <cell r="AB163">
            <v>470</v>
          </cell>
          <cell r="AC163">
            <v>555540</v>
          </cell>
          <cell r="AD163">
            <v>280455.28570355778</v>
          </cell>
          <cell r="AE163">
            <v>48569.531999999999</v>
          </cell>
          <cell r="AF163">
            <v>329024.81770355778</v>
          </cell>
          <cell r="AG163">
            <v>60553.86</v>
          </cell>
          <cell r="AH163">
            <v>31110.240000000002</v>
          </cell>
          <cell r="AI163">
            <v>91664.1</v>
          </cell>
          <cell r="AJ163">
            <v>341009.14570355776</v>
          </cell>
          <cell r="AK163">
            <v>79679.771999999997</v>
          </cell>
          <cell r="AL163">
            <v>420688.91770355776</v>
          </cell>
          <cell r="AM163">
            <v>214530.85429644224</v>
          </cell>
          <cell r="AN163">
            <v>38.616635039140704</v>
          </cell>
          <cell r="AO163">
            <v>134851.08229644224</v>
          </cell>
          <cell r="AP163">
            <v>24.273874481845095</v>
          </cell>
          <cell r="AQ163">
            <v>0.94599999999999995</v>
          </cell>
        </row>
        <row r="164">
          <cell r="B164" t="str">
            <v>LS-C1232HD</v>
          </cell>
          <cell r="C164" t="str">
            <v>DW6MRG</v>
          </cell>
          <cell r="E164">
            <v>0.156</v>
          </cell>
          <cell r="F164">
            <v>2129.9448299999999</v>
          </cell>
          <cell r="G164">
            <v>21142.404493557751</v>
          </cell>
          <cell r="H164">
            <v>48514.66</v>
          </cell>
          <cell r="I164">
            <v>63800</v>
          </cell>
          <cell r="J164">
            <v>7666.54</v>
          </cell>
          <cell r="K164">
            <v>129862.23531</v>
          </cell>
          <cell r="L164">
            <v>249843.43531</v>
          </cell>
          <cell r="M164">
            <v>270985.83980355773</v>
          </cell>
          <cell r="N164">
            <v>3169.2080000000001</v>
          </cell>
          <cell r="O164">
            <v>28715.175999999999</v>
          </cell>
          <cell r="P164">
            <v>31884.383999999998</v>
          </cell>
          <cell r="Q164">
            <v>5200.7759999999998</v>
          </cell>
          <cell r="R164">
            <v>20162.407999999999</v>
          </cell>
          <cell r="S164">
            <v>0</v>
          </cell>
          <cell r="T164">
            <v>25363.184000000001</v>
          </cell>
          <cell r="U164">
            <v>279355.82380355772</v>
          </cell>
          <cell r="V164">
            <v>48877.584000000003</v>
          </cell>
          <cell r="W164">
            <v>328233.4078035577</v>
          </cell>
          <cell r="X164">
            <v>9842.8799999999992</v>
          </cell>
          <cell r="Z164" t="str">
            <v>분리형</v>
          </cell>
          <cell r="AA164" t="str">
            <v>LS-C1232HD</v>
          </cell>
          <cell r="AB164">
            <v>543</v>
          </cell>
          <cell r="AC164">
            <v>641826</v>
          </cell>
          <cell r="AD164">
            <v>279355.82380355772</v>
          </cell>
          <cell r="AE164">
            <v>48877.584000000003</v>
          </cell>
          <cell r="AF164">
            <v>328233.4078035577</v>
          </cell>
          <cell r="AG164">
            <v>69959.034</v>
          </cell>
          <cell r="AH164">
            <v>35942.256000000001</v>
          </cell>
          <cell r="AI164">
            <v>105901.29000000001</v>
          </cell>
          <cell r="AJ164">
            <v>349314.85780355771</v>
          </cell>
          <cell r="AK164">
            <v>84819.839999999997</v>
          </cell>
          <cell r="AL164">
            <v>434134.69780355773</v>
          </cell>
          <cell r="AM164">
            <v>292511.14219644229</v>
          </cell>
          <cell r="AN164">
            <v>45.574835266324875</v>
          </cell>
          <cell r="AO164">
            <v>207691.30219644227</v>
          </cell>
          <cell r="AP164">
            <v>32.359440439689614</v>
          </cell>
          <cell r="AQ164">
            <v>0.95199999999999996</v>
          </cell>
        </row>
        <row r="165">
          <cell r="B165" t="str">
            <v>LS-C1232HN</v>
          </cell>
          <cell r="E165">
            <v>0.156</v>
          </cell>
          <cell r="F165">
            <v>2129.9448299999999</v>
          </cell>
          <cell r="G165">
            <v>21142.404493557751</v>
          </cell>
          <cell r="H165">
            <v>48514.66</v>
          </cell>
          <cell r="I165">
            <v>63800</v>
          </cell>
          <cell r="J165">
            <v>7666.54</v>
          </cell>
          <cell r="K165">
            <v>129862.23531</v>
          </cell>
          <cell r="L165">
            <v>249843.43531</v>
          </cell>
          <cell r="M165">
            <v>270985.83980355773</v>
          </cell>
          <cell r="N165">
            <v>3169.2080000000001</v>
          </cell>
          <cell r="O165">
            <v>28715.175999999999</v>
          </cell>
          <cell r="P165">
            <v>31884.383999999998</v>
          </cell>
          <cell r="Q165">
            <v>5200.7759999999998</v>
          </cell>
          <cell r="R165">
            <v>20162.407999999999</v>
          </cell>
          <cell r="S165">
            <v>0</v>
          </cell>
          <cell r="T165">
            <v>25363.184000000001</v>
          </cell>
          <cell r="U165">
            <v>279355.82380355772</v>
          </cell>
          <cell r="V165">
            <v>48877.584000000003</v>
          </cell>
          <cell r="W165">
            <v>328233.4078035577</v>
          </cell>
          <cell r="X165">
            <v>9842.8799999999992</v>
          </cell>
          <cell r="Y165" t="str">
            <v>LS-C1232HD</v>
          </cell>
          <cell r="Z165" t="str">
            <v>분리형</v>
          </cell>
          <cell r="AA165" t="str">
            <v>LS-C1232HN</v>
          </cell>
          <cell r="AB165">
            <v>543</v>
          </cell>
          <cell r="AC165">
            <v>641826</v>
          </cell>
          <cell r="AD165">
            <v>279355.82380355772</v>
          </cell>
          <cell r="AE165">
            <v>48877.584000000003</v>
          </cell>
          <cell r="AF165">
            <v>328233.4078035577</v>
          </cell>
          <cell r="AG165">
            <v>69959.034</v>
          </cell>
          <cell r="AH165">
            <v>35942.256000000001</v>
          </cell>
          <cell r="AI165">
            <v>105901.29000000001</v>
          </cell>
          <cell r="AJ165">
            <v>349314.85780355771</v>
          </cell>
          <cell r="AK165">
            <v>84819.839999999997</v>
          </cell>
          <cell r="AL165">
            <v>434134.69780355773</v>
          </cell>
          <cell r="AM165">
            <v>292511.14219644229</v>
          </cell>
          <cell r="AN165">
            <v>45.574835266324875</v>
          </cell>
          <cell r="AO165">
            <v>207691.30219644227</v>
          </cell>
          <cell r="AP165">
            <v>32.359440439689614</v>
          </cell>
          <cell r="AQ165">
            <v>0.95199999999999996</v>
          </cell>
        </row>
        <row r="166">
          <cell r="B166" t="str">
            <v>LS-C1260CD</v>
          </cell>
          <cell r="C166" t="str">
            <v>DWZAE1</v>
          </cell>
          <cell r="E166">
            <v>0.156</v>
          </cell>
          <cell r="F166">
            <v>1564.85563</v>
          </cell>
          <cell r="G166">
            <v>15585.359682447752</v>
          </cell>
          <cell r="H166">
            <v>28114.47</v>
          </cell>
          <cell r="I166">
            <v>65800</v>
          </cell>
          <cell r="J166">
            <v>8464.57</v>
          </cell>
          <cell r="K166">
            <v>118095.45788</v>
          </cell>
          <cell r="L166">
            <v>220474.49788000001</v>
          </cell>
          <cell r="M166">
            <v>236059.85756244775</v>
          </cell>
          <cell r="N166">
            <v>3115.944</v>
          </cell>
          <cell r="O166">
            <v>28232.568000000003</v>
          </cell>
          <cell r="P166">
            <v>31348.512000000002</v>
          </cell>
          <cell r="Q166">
            <v>5113.3680000000004</v>
          </cell>
          <cell r="R166">
            <v>19823.544000000002</v>
          </cell>
          <cell r="S166">
            <v>0</v>
          </cell>
          <cell r="T166">
            <v>24936.912000000004</v>
          </cell>
          <cell r="U166">
            <v>244289.16956244776</v>
          </cell>
          <cell r="V166">
            <v>48056.112000000008</v>
          </cell>
          <cell r="W166">
            <v>292345.28156244778</v>
          </cell>
          <cell r="Z166" t="str">
            <v>분리형</v>
          </cell>
          <cell r="AA166" t="str">
            <v>LS-C1260CD</v>
          </cell>
          <cell r="AB166">
            <v>301.89769999999999</v>
          </cell>
          <cell r="AC166">
            <v>356843.08139999997</v>
          </cell>
          <cell r="AD166">
            <v>244289.16956244776</v>
          </cell>
          <cell r="AE166">
            <v>48056.112000000008</v>
          </cell>
          <cell r="AF166">
            <v>292345.28156244778</v>
          </cell>
          <cell r="AG166">
            <v>38895.895872599998</v>
          </cell>
          <cell r="AH166">
            <v>19983.212558399999</v>
          </cell>
          <cell r="AI166">
            <v>58879.108431000001</v>
          </cell>
          <cell r="AJ166">
            <v>283185.06543504773</v>
          </cell>
          <cell r="AK166">
            <v>68039.324558400011</v>
          </cell>
          <cell r="AL166">
            <v>351224.38999344775</v>
          </cell>
          <cell r="AM166">
            <v>73658.015964952239</v>
          </cell>
          <cell r="AN166">
            <v>20.64157042809132</v>
          </cell>
          <cell r="AO166">
            <v>5618.6914065522142</v>
          </cell>
          <cell r="AP166">
            <v>1.5745552315343878</v>
          </cell>
          <cell r="AQ166">
            <v>0.93600000000000005</v>
          </cell>
        </row>
        <row r="167">
          <cell r="B167" t="str">
            <v>LS-C1260CE</v>
          </cell>
          <cell r="C167" t="str">
            <v>DWZGEC</v>
          </cell>
          <cell r="E167">
            <v>0.156</v>
          </cell>
          <cell r="F167">
            <v>1564.85563</v>
          </cell>
          <cell r="G167">
            <v>15585.359682447752</v>
          </cell>
          <cell r="H167">
            <v>27398.91</v>
          </cell>
          <cell r="I167">
            <v>65800</v>
          </cell>
          <cell r="J167">
            <v>8464.57</v>
          </cell>
          <cell r="K167">
            <v>114037.64569999999</v>
          </cell>
          <cell r="L167">
            <v>215701.1257</v>
          </cell>
          <cell r="M167">
            <v>231286.48538244775</v>
          </cell>
          <cell r="N167">
            <v>3115.944</v>
          </cell>
          <cell r="O167">
            <v>28232.568000000003</v>
          </cell>
          <cell r="P167">
            <v>31348.512000000002</v>
          </cell>
          <cell r="Q167">
            <v>5113.3680000000004</v>
          </cell>
          <cell r="R167">
            <v>19823.544000000002</v>
          </cell>
          <cell r="S167">
            <v>0</v>
          </cell>
          <cell r="T167">
            <v>24936.912000000004</v>
          </cell>
          <cell r="U167">
            <v>239515.79738244775</v>
          </cell>
          <cell r="V167">
            <v>48056.112000000008</v>
          </cell>
          <cell r="W167">
            <v>287571.90938244777</v>
          </cell>
          <cell r="Z167" t="str">
            <v>분리형</v>
          </cell>
          <cell r="AA167" t="str">
            <v>LS-C1260CE</v>
          </cell>
          <cell r="AB167">
            <v>408.48309999999998</v>
          </cell>
          <cell r="AC167">
            <v>482827.02419999999</v>
          </cell>
          <cell r="AD167">
            <v>239515.79738244775</v>
          </cell>
          <cell r="AE167">
            <v>48056.112000000008</v>
          </cell>
          <cell r="AF167">
            <v>287571.90938244777</v>
          </cell>
          <cell r="AG167">
            <v>52628.1456378</v>
          </cell>
          <cell r="AH167">
            <v>27038.3133552</v>
          </cell>
          <cell r="AI167">
            <v>79666.458993000007</v>
          </cell>
          <cell r="AJ167">
            <v>292143.94302024774</v>
          </cell>
          <cell r="AK167">
            <v>75094.425355200015</v>
          </cell>
          <cell r="AL167">
            <v>367238.36837544775</v>
          </cell>
          <cell r="AM167">
            <v>190683.08117975225</v>
          </cell>
          <cell r="AN167">
            <v>39.493042357290712</v>
          </cell>
          <cell r="AO167">
            <v>115588.65582455223</v>
          </cell>
          <cell r="AP167">
            <v>23.93997229464776</v>
          </cell>
          <cell r="AQ167">
            <v>0.93600000000000005</v>
          </cell>
        </row>
        <row r="168">
          <cell r="B168" t="str">
            <v>LS-C1260CM</v>
          </cell>
          <cell r="C168" t="str">
            <v>DWZICT</v>
          </cell>
          <cell r="E168">
            <v>0.156</v>
          </cell>
          <cell r="F168">
            <v>1564.85563</v>
          </cell>
          <cell r="G168">
            <v>15585.359682447752</v>
          </cell>
          <cell r="H168">
            <v>27601.919999999998</v>
          </cell>
          <cell r="I168">
            <v>65800</v>
          </cell>
          <cell r="J168">
            <v>8464.57</v>
          </cell>
          <cell r="K168">
            <v>113391.11719999999</v>
          </cell>
          <cell r="L168">
            <v>215257.60719999997</v>
          </cell>
          <cell r="M168">
            <v>230842.96688244771</v>
          </cell>
          <cell r="N168">
            <v>3115.944</v>
          </cell>
          <cell r="O168">
            <v>28232.568000000003</v>
          </cell>
          <cell r="P168">
            <v>31348.512000000002</v>
          </cell>
          <cell r="Q168">
            <v>5113.3680000000004</v>
          </cell>
          <cell r="R168">
            <v>19823.544000000002</v>
          </cell>
          <cell r="S168">
            <v>0</v>
          </cell>
          <cell r="T168">
            <v>24936.912000000004</v>
          </cell>
          <cell r="U168">
            <v>239072.27888244772</v>
          </cell>
          <cell r="V168">
            <v>48056.112000000008</v>
          </cell>
          <cell r="W168">
            <v>287128.39088244771</v>
          </cell>
          <cell r="Z168" t="str">
            <v>분리형</v>
          </cell>
          <cell r="AA168" t="str">
            <v>LS-C1260CM</v>
          </cell>
          <cell r="AB168">
            <v>436.7047</v>
          </cell>
          <cell r="AC168">
            <v>516184.95540000004</v>
          </cell>
          <cell r="AD168">
            <v>239072.27888244772</v>
          </cell>
          <cell r="AE168">
            <v>48056.112000000008</v>
          </cell>
          <cell r="AF168">
            <v>287128.39088244771</v>
          </cell>
          <cell r="AG168">
            <v>56264.160138600004</v>
          </cell>
          <cell r="AH168">
            <v>28906.357502400002</v>
          </cell>
          <cell r="AI168">
            <v>85170.517641000013</v>
          </cell>
          <cell r="AJ168">
            <v>295336.43902104773</v>
          </cell>
          <cell r="AK168">
            <v>76962.46950240001</v>
          </cell>
          <cell r="AL168">
            <v>372298.90852344775</v>
          </cell>
          <cell r="AM168">
            <v>220848.51637895231</v>
          </cell>
          <cell r="AN168">
            <v>42.784764272684626</v>
          </cell>
          <cell r="AO168">
            <v>143886.04687655228</v>
          </cell>
          <cell r="AP168">
            <v>27.874901306461492</v>
          </cell>
          <cell r="AQ168">
            <v>0.93600000000000005</v>
          </cell>
        </row>
        <row r="169">
          <cell r="B169" t="str">
            <v>LS-C1260HD</v>
          </cell>
          <cell r="C169" t="str">
            <v>DWZNEA</v>
          </cell>
          <cell r="E169">
            <v>0.156</v>
          </cell>
          <cell r="F169">
            <v>2623.66563</v>
          </cell>
          <cell r="G169">
            <v>25997.617811697753</v>
          </cell>
          <cell r="H169">
            <v>28418.6</v>
          </cell>
          <cell r="I169">
            <v>78000</v>
          </cell>
          <cell r="J169">
            <v>8464.57</v>
          </cell>
          <cell r="K169">
            <v>120887.4</v>
          </cell>
          <cell r="L169">
            <v>235770.57</v>
          </cell>
          <cell r="M169">
            <v>261768.18781169778</v>
          </cell>
          <cell r="N169">
            <v>3169.2080000000001</v>
          </cell>
          <cell r="O169">
            <v>28715.175999999999</v>
          </cell>
          <cell r="P169">
            <v>31884.383999999998</v>
          </cell>
          <cell r="Q169">
            <v>5200.7759999999998</v>
          </cell>
          <cell r="R169">
            <v>20162.407999999999</v>
          </cell>
          <cell r="S169">
            <v>0</v>
          </cell>
          <cell r="T169">
            <v>25363.184000000001</v>
          </cell>
          <cell r="U169">
            <v>270138.17181169777</v>
          </cell>
          <cell r="V169">
            <v>48877.584000000003</v>
          </cell>
          <cell r="W169">
            <v>319015.7558116978</v>
          </cell>
          <cell r="Z169" t="str">
            <v>분리형</v>
          </cell>
          <cell r="AA169" t="str">
            <v>LS-C1260HD</v>
          </cell>
          <cell r="AB169">
            <v>415.67090000000002</v>
          </cell>
          <cell r="AC169">
            <v>491323.00380000001</v>
          </cell>
          <cell r="AD169">
            <v>270138.17181169777</v>
          </cell>
          <cell r="AE169">
            <v>48877.584000000003</v>
          </cell>
          <cell r="AF169">
            <v>319015.7558116978</v>
          </cell>
          <cell r="AG169">
            <v>53554.207414199998</v>
          </cell>
          <cell r="AH169">
            <v>27514.088212800001</v>
          </cell>
          <cell r="AI169">
            <v>81068.295627</v>
          </cell>
          <cell r="AJ169">
            <v>323692.37922589778</v>
          </cell>
          <cell r="AK169">
            <v>76391.672212800011</v>
          </cell>
          <cell r="AL169">
            <v>400084.05143869779</v>
          </cell>
          <cell r="AM169">
            <v>167630.62457410223</v>
          </cell>
          <cell r="AN169">
            <v>34.118212108452113</v>
          </cell>
          <cell r="AO169">
            <v>91238.952361302217</v>
          </cell>
          <cell r="AP169">
            <v>18.570055066756517</v>
          </cell>
          <cell r="AQ169">
            <v>0.95199999999999996</v>
          </cell>
        </row>
        <row r="170">
          <cell r="B170" t="str">
            <v>LS-C1260HE</v>
          </cell>
          <cell r="C170" t="str">
            <v>DWZGEC</v>
          </cell>
          <cell r="E170">
            <v>0.156</v>
          </cell>
          <cell r="F170">
            <v>2623.66563</v>
          </cell>
          <cell r="G170">
            <v>25997.617811697753</v>
          </cell>
          <cell r="H170">
            <v>30264.86</v>
          </cell>
          <cell r="I170">
            <v>78000</v>
          </cell>
          <cell r="J170">
            <v>8464.57</v>
          </cell>
          <cell r="K170">
            <v>122001.54</v>
          </cell>
          <cell r="L170">
            <v>238730.96999999997</v>
          </cell>
          <cell r="M170">
            <v>264728.58781169774</v>
          </cell>
          <cell r="N170">
            <v>3169.2080000000001</v>
          </cell>
          <cell r="O170">
            <v>28715.175999999999</v>
          </cell>
          <cell r="P170">
            <v>31884.383999999998</v>
          </cell>
          <cell r="Q170">
            <v>5200.7759999999998</v>
          </cell>
          <cell r="R170">
            <v>20162.407999999999</v>
          </cell>
          <cell r="S170">
            <v>0</v>
          </cell>
          <cell r="T170">
            <v>25363.184000000001</v>
          </cell>
          <cell r="U170">
            <v>273098.57181169774</v>
          </cell>
          <cell r="V170">
            <v>48877.584000000003</v>
          </cell>
          <cell r="W170">
            <v>321976.15581169771</v>
          </cell>
          <cell r="Z170" t="str">
            <v>분리형</v>
          </cell>
          <cell r="AA170" t="str">
            <v>LS-C1260HE</v>
          </cell>
          <cell r="AB170">
            <v>433.57130000000001</v>
          </cell>
          <cell r="AC170">
            <v>512481.27659999998</v>
          </cell>
          <cell r="AD170">
            <v>273098.57181169774</v>
          </cell>
          <cell r="AE170">
            <v>48877.584000000003</v>
          </cell>
          <cell r="AF170">
            <v>321976.15581169771</v>
          </cell>
          <cell r="AG170">
            <v>55860.459149399998</v>
          </cell>
          <cell r="AH170">
            <v>28698.9514896</v>
          </cell>
          <cell r="AI170">
            <v>84559.410638999994</v>
          </cell>
          <cell r="AJ170">
            <v>328959.03096109774</v>
          </cell>
          <cell r="AK170">
            <v>77576.535489600006</v>
          </cell>
          <cell r="AL170">
            <v>406535.56645069772</v>
          </cell>
          <cell r="AM170">
            <v>183522.24563890224</v>
          </cell>
          <cell r="AN170">
            <v>35.810526943825174</v>
          </cell>
          <cell r="AO170">
            <v>105945.71014930226</v>
          </cell>
          <cell r="AP170">
            <v>20.673088947207454</v>
          </cell>
          <cell r="AQ170">
            <v>0.95199999999999996</v>
          </cell>
        </row>
        <row r="171">
          <cell r="B171" t="str">
            <v>LS-C1260HM</v>
          </cell>
          <cell r="C171" t="str">
            <v>DWZIC1</v>
          </cell>
          <cell r="E171">
            <v>0.156</v>
          </cell>
          <cell r="F171">
            <v>2623.66563</v>
          </cell>
          <cell r="G171">
            <v>25997.617811697753</v>
          </cell>
          <cell r="H171">
            <v>32976.42</v>
          </cell>
          <cell r="I171">
            <v>78000</v>
          </cell>
          <cell r="J171">
            <v>8464.57</v>
          </cell>
          <cell r="K171">
            <v>114984.68</v>
          </cell>
          <cell r="L171">
            <v>234425.66999999998</v>
          </cell>
          <cell r="M171">
            <v>260423.28781169775</v>
          </cell>
          <cell r="N171">
            <v>3169.2080000000001</v>
          </cell>
          <cell r="O171">
            <v>28715.175999999999</v>
          </cell>
          <cell r="P171">
            <v>31884.383999999998</v>
          </cell>
          <cell r="Q171">
            <v>5200.7759999999998</v>
          </cell>
          <cell r="R171">
            <v>20162.407999999999</v>
          </cell>
          <cell r="S171">
            <v>0</v>
          </cell>
          <cell r="T171">
            <v>25363.184000000001</v>
          </cell>
          <cell r="U171">
            <v>268793.27181169775</v>
          </cell>
          <cell r="V171">
            <v>48877.584000000003</v>
          </cell>
          <cell r="W171">
            <v>317670.85581169778</v>
          </cell>
          <cell r="Z171" t="str">
            <v>분리형</v>
          </cell>
          <cell r="AA171" t="str">
            <v>LS-C1260HM</v>
          </cell>
          <cell r="AB171">
            <v>466.93049999999999</v>
          </cell>
          <cell r="AC171">
            <v>551911.85100000002</v>
          </cell>
          <cell r="AD171">
            <v>268793.27181169775</v>
          </cell>
          <cell r="AE171">
            <v>48877.584000000003</v>
          </cell>
          <cell r="AF171">
            <v>317670.85581169778</v>
          </cell>
          <cell r="AG171">
            <v>60158.391759000006</v>
          </cell>
          <cell r="AH171">
            <v>30907.063656000002</v>
          </cell>
          <cell r="AI171">
            <v>91065.455415000004</v>
          </cell>
          <cell r="AJ171">
            <v>328951.66357069777</v>
          </cell>
          <cell r="AK171">
            <v>79784.647656000001</v>
          </cell>
          <cell r="AL171">
            <v>408736.31122669776</v>
          </cell>
          <cell r="AM171">
            <v>222960.18742930226</v>
          </cell>
          <cell r="AN171">
            <v>40.397789434186699</v>
          </cell>
          <cell r="AO171">
            <v>143175.53977330227</v>
          </cell>
          <cell r="AP171">
            <v>25.941740427186854</v>
          </cell>
          <cell r="AQ171">
            <v>0.95199999999999996</v>
          </cell>
        </row>
        <row r="172">
          <cell r="B172" t="str">
            <v>LS-C1420CE</v>
          </cell>
          <cell r="C172" t="str">
            <v>DWGGEM</v>
          </cell>
          <cell r="E172">
            <v>0.156</v>
          </cell>
          <cell r="F172">
            <v>2019.34139</v>
          </cell>
          <cell r="G172">
            <v>20054.738559855752</v>
          </cell>
          <cell r="H172">
            <v>27463.53</v>
          </cell>
          <cell r="I172">
            <v>64800</v>
          </cell>
          <cell r="J172">
            <v>7842</v>
          </cell>
          <cell r="K172">
            <v>111380.58</v>
          </cell>
          <cell r="L172">
            <v>211486.11000000002</v>
          </cell>
          <cell r="M172">
            <v>231540.84855985577</v>
          </cell>
          <cell r="N172">
            <v>2783.0439999999999</v>
          </cell>
          <cell r="O172">
            <v>25216.268</v>
          </cell>
          <cell r="P172">
            <v>27999.311999999998</v>
          </cell>
          <cell r="Q172">
            <v>4567.0680000000002</v>
          </cell>
          <cell r="R172">
            <v>17705.644</v>
          </cell>
          <cell r="S172">
            <v>0</v>
          </cell>
          <cell r="T172">
            <v>22272.712</v>
          </cell>
          <cell r="U172">
            <v>238890.96055985577</v>
          </cell>
          <cell r="V172">
            <v>42921.911999999997</v>
          </cell>
          <cell r="W172">
            <v>281812.87255985575</v>
          </cell>
          <cell r="Z172" t="str">
            <v>분리형</v>
          </cell>
          <cell r="AA172" t="str">
            <v>LS-C1420CE</v>
          </cell>
          <cell r="AB172">
            <v>470</v>
          </cell>
          <cell r="AC172">
            <v>555540</v>
          </cell>
          <cell r="AD172">
            <v>238890.96055985577</v>
          </cell>
          <cell r="AE172">
            <v>42921.911999999997</v>
          </cell>
          <cell r="AF172">
            <v>281812.87255985575</v>
          </cell>
          <cell r="AG172">
            <v>60553.86</v>
          </cell>
          <cell r="AH172">
            <v>31110.240000000002</v>
          </cell>
          <cell r="AI172">
            <v>91664.1</v>
          </cell>
          <cell r="AJ172">
            <v>299444.82055985578</v>
          </cell>
          <cell r="AK172">
            <v>74032.152000000002</v>
          </cell>
          <cell r="AL172">
            <v>373476.97255985579</v>
          </cell>
          <cell r="AM172">
            <v>256095.17944014422</v>
          </cell>
          <cell r="AN172">
            <v>46.0984230550715</v>
          </cell>
          <cell r="AO172">
            <v>182063.02744014421</v>
          </cell>
          <cell r="AP172">
            <v>32.772262562577708</v>
          </cell>
          <cell r="AQ172">
            <v>0.83599999999999997</v>
          </cell>
        </row>
        <row r="173">
          <cell r="B173" t="str">
            <v>LS-C1420CM</v>
          </cell>
          <cell r="C173" t="str">
            <v>DWGWCI</v>
          </cell>
          <cell r="E173">
            <v>0.156</v>
          </cell>
          <cell r="F173">
            <v>2019.34139</v>
          </cell>
          <cell r="G173">
            <v>20054.738559855752</v>
          </cell>
          <cell r="H173">
            <v>27702.12</v>
          </cell>
          <cell r="I173">
            <v>64800</v>
          </cell>
          <cell r="J173">
            <v>7842</v>
          </cell>
          <cell r="K173">
            <v>112966.06</v>
          </cell>
          <cell r="L173">
            <v>213310.18</v>
          </cell>
          <cell r="M173">
            <v>233364.91855985575</v>
          </cell>
          <cell r="N173">
            <v>2783.0439999999999</v>
          </cell>
          <cell r="O173">
            <v>25216.268</v>
          </cell>
          <cell r="P173">
            <v>27999.311999999998</v>
          </cell>
          <cell r="Q173">
            <v>4567.0680000000002</v>
          </cell>
          <cell r="R173">
            <v>17705.644</v>
          </cell>
          <cell r="S173">
            <v>0</v>
          </cell>
          <cell r="T173">
            <v>22272.712</v>
          </cell>
          <cell r="U173">
            <v>240715.03055985575</v>
          </cell>
          <cell r="V173">
            <v>42921.911999999997</v>
          </cell>
          <cell r="W173">
            <v>283636.94255985576</v>
          </cell>
          <cell r="X173">
            <v>11383.9</v>
          </cell>
          <cell r="Z173" t="str">
            <v>분리형</v>
          </cell>
          <cell r="AA173" t="str">
            <v>LS-C1420CM</v>
          </cell>
          <cell r="AB173">
            <v>515</v>
          </cell>
          <cell r="AC173">
            <v>608730</v>
          </cell>
          <cell r="AD173">
            <v>240715.03055985575</v>
          </cell>
          <cell r="AE173">
            <v>42921.911999999997</v>
          </cell>
          <cell r="AF173">
            <v>283636.94255985576</v>
          </cell>
          <cell r="AG173">
            <v>66351.570000000007</v>
          </cell>
          <cell r="AH173">
            <v>34088.879999999997</v>
          </cell>
          <cell r="AI173">
            <v>100440.45000000001</v>
          </cell>
          <cell r="AJ173">
            <v>307066.60055985575</v>
          </cell>
          <cell r="AK173">
            <v>77010.791999999987</v>
          </cell>
          <cell r="AL173">
            <v>384077.39255985571</v>
          </cell>
          <cell r="AM173">
            <v>301663.39944014425</v>
          </cell>
          <cell r="AN173">
            <v>49.556190665836127</v>
          </cell>
          <cell r="AO173">
            <v>224652.60744014429</v>
          </cell>
          <cell r="AP173">
            <v>36.905131575599079</v>
          </cell>
          <cell r="AQ173">
            <v>0.83599999999999997</v>
          </cell>
        </row>
        <row r="174">
          <cell r="B174" t="str">
            <v>LS-C1420CN</v>
          </cell>
          <cell r="C174" t="str">
            <v>DWGMXC</v>
          </cell>
          <cell r="E174">
            <v>0.156</v>
          </cell>
          <cell r="F174">
            <v>2019.34139</v>
          </cell>
          <cell r="G174">
            <v>20054.738559855752</v>
          </cell>
          <cell r="H174">
            <v>30299.040000000001</v>
          </cell>
          <cell r="I174">
            <v>64800</v>
          </cell>
          <cell r="J174">
            <v>7842</v>
          </cell>
          <cell r="K174">
            <v>112131.68</v>
          </cell>
          <cell r="L174">
            <v>215072.72</v>
          </cell>
          <cell r="M174">
            <v>235127.45855985576</v>
          </cell>
          <cell r="N174">
            <v>2783.0439999999999</v>
          </cell>
          <cell r="O174">
            <v>25216.268</v>
          </cell>
          <cell r="P174">
            <v>27999.311999999998</v>
          </cell>
          <cell r="Q174">
            <v>4567.0680000000002</v>
          </cell>
          <cell r="R174">
            <v>17705.644</v>
          </cell>
          <cell r="S174">
            <v>0</v>
          </cell>
          <cell r="T174">
            <v>22272.712</v>
          </cell>
          <cell r="U174">
            <v>242477.57055985575</v>
          </cell>
          <cell r="V174">
            <v>42921.911999999997</v>
          </cell>
          <cell r="W174">
            <v>285399.48255985574</v>
          </cell>
          <cell r="X174">
            <v>9737.86</v>
          </cell>
          <cell r="Z174" t="str">
            <v>분리형</v>
          </cell>
          <cell r="AA174" t="str">
            <v>LS-C1420CN</v>
          </cell>
          <cell r="AB174">
            <v>462</v>
          </cell>
          <cell r="AC174">
            <v>546084</v>
          </cell>
          <cell r="AD174">
            <v>242477.57055985575</v>
          </cell>
          <cell r="AE174">
            <v>42921.911999999997</v>
          </cell>
          <cell r="AF174">
            <v>285399.48255985574</v>
          </cell>
          <cell r="AG174">
            <v>59523.156000000003</v>
          </cell>
          <cell r="AH174">
            <v>30580.704000000002</v>
          </cell>
          <cell r="AI174">
            <v>90103.86</v>
          </cell>
          <cell r="AJ174">
            <v>302000.72655985574</v>
          </cell>
          <cell r="AK174">
            <v>73502.615999999995</v>
          </cell>
          <cell r="AL174">
            <v>375503.34255985572</v>
          </cell>
          <cell r="AM174">
            <v>244083.27344014426</v>
          </cell>
          <cell r="AN174">
            <v>44.697019769878679</v>
          </cell>
          <cell r="AO174">
            <v>170580.65744014428</v>
          </cell>
          <cell r="AP174">
            <v>31.237072948510537</v>
          </cell>
          <cell r="AQ174">
            <v>0.83599999999999997</v>
          </cell>
        </row>
        <row r="175">
          <cell r="B175" t="str">
            <v>LS-D1820CE</v>
          </cell>
          <cell r="C175" t="str">
            <v>DWGGEM</v>
          </cell>
          <cell r="E175">
            <v>0.156</v>
          </cell>
          <cell r="F175">
            <v>2990.96747</v>
          </cell>
          <cell r="G175">
            <v>29609.636558619753</v>
          </cell>
          <cell r="H175">
            <v>43631.040000000001</v>
          </cell>
          <cell r="J175">
            <v>17495.52</v>
          </cell>
          <cell r="K175">
            <v>215671.96</v>
          </cell>
          <cell r="L175">
            <v>276798.51999999996</v>
          </cell>
          <cell r="M175">
            <v>306408.1565586197</v>
          </cell>
          <cell r="N175">
            <v>3412.2249999999999</v>
          </cell>
          <cell r="O175">
            <v>30917.074999999997</v>
          </cell>
          <cell r="P175">
            <v>34329.299999999996</v>
          </cell>
          <cell r="Q175">
            <v>5599.5749999999998</v>
          </cell>
          <cell r="R175">
            <v>21708.474999999999</v>
          </cell>
          <cell r="S175">
            <v>0</v>
          </cell>
          <cell r="T175">
            <v>27308.05</v>
          </cell>
          <cell r="U175">
            <v>315419.95655861968</v>
          </cell>
          <cell r="V175">
            <v>52625.549999999996</v>
          </cell>
          <cell r="W175">
            <v>368045.50655861967</v>
          </cell>
          <cell r="Z175" t="str">
            <v>분리형</v>
          </cell>
          <cell r="AA175" t="str">
            <v>LS-D1820CE</v>
          </cell>
          <cell r="AB175">
            <v>570</v>
          </cell>
          <cell r="AC175">
            <v>673740</v>
          </cell>
          <cell r="AD175">
            <v>315419.95655861968</v>
          </cell>
          <cell r="AE175">
            <v>52625.549999999996</v>
          </cell>
          <cell r="AF175">
            <v>368045.50655861967</v>
          </cell>
          <cell r="AG175">
            <v>73437.66</v>
          </cell>
          <cell r="AH175">
            <v>37729.440000000002</v>
          </cell>
          <cell r="AI175">
            <v>111167.1</v>
          </cell>
          <cell r="AJ175">
            <v>388857.61655861966</v>
          </cell>
          <cell r="AK175">
            <v>90354.989999999991</v>
          </cell>
          <cell r="AL175">
            <v>479212.60655861965</v>
          </cell>
          <cell r="AM175">
            <v>284882.38344138034</v>
          </cell>
          <cell r="AN175">
            <v>42.283727170923555</v>
          </cell>
          <cell r="AO175">
            <v>194527.39344138035</v>
          </cell>
          <cell r="AP175">
            <v>28.872768937777238</v>
          </cell>
          <cell r="AQ175">
            <v>1.0249999999999999</v>
          </cell>
        </row>
        <row r="176">
          <cell r="B176" t="str">
            <v>LS-D1820CL</v>
          </cell>
          <cell r="C176" t="str">
            <v>DWGLPS</v>
          </cell>
          <cell r="D176">
            <v>114.95</v>
          </cell>
          <cell r="E176">
            <v>115.10599999999999</v>
          </cell>
          <cell r="F176">
            <v>2276.2862700000001</v>
          </cell>
          <cell r="G176">
            <v>167511.93510390972</v>
          </cell>
          <cell r="H176">
            <v>44450.53</v>
          </cell>
          <cell r="J176">
            <v>7842</v>
          </cell>
          <cell r="K176">
            <v>136828.43948999999</v>
          </cell>
          <cell r="L176">
            <v>189120.96948999999</v>
          </cell>
          <cell r="M176">
            <v>356632.90459390974</v>
          </cell>
          <cell r="N176">
            <v>3412.2249999999999</v>
          </cell>
          <cell r="O176">
            <v>30917.074999999997</v>
          </cell>
          <cell r="P176">
            <v>34329.299999999996</v>
          </cell>
          <cell r="Q176">
            <v>5599.5749999999998</v>
          </cell>
          <cell r="R176">
            <v>21708.474999999999</v>
          </cell>
          <cell r="S176">
            <v>0</v>
          </cell>
          <cell r="T176">
            <v>27308.05</v>
          </cell>
          <cell r="U176">
            <v>365644.70459390973</v>
          </cell>
          <cell r="V176">
            <v>52625.549999999996</v>
          </cell>
          <cell r="W176">
            <v>418270.25459390972</v>
          </cell>
          <cell r="X176">
            <v>9737.86</v>
          </cell>
          <cell r="Z176" t="str">
            <v>분리형</v>
          </cell>
          <cell r="AA176" t="str">
            <v>LS-D1820CL</v>
          </cell>
          <cell r="AB176">
            <v>653.33330000000001</v>
          </cell>
          <cell r="AC176">
            <v>772239.96059999999</v>
          </cell>
          <cell r="AD176">
            <v>365644.70459390973</v>
          </cell>
          <cell r="AE176">
            <v>52625.549999999996</v>
          </cell>
          <cell r="AF176">
            <v>418270.25459390972</v>
          </cell>
          <cell r="AG176">
            <v>84174.1557054</v>
          </cell>
          <cell r="AH176">
            <v>43245.437793600002</v>
          </cell>
          <cell r="AI176">
            <v>127419.59349900001</v>
          </cell>
          <cell r="AJ176">
            <v>449818.86029930972</v>
          </cell>
          <cell r="AK176">
            <v>95870.987793599998</v>
          </cell>
          <cell r="AL176">
            <v>545689.84809290967</v>
          </cell>
          <cell r="AM176">
            <v>322421.10030069028</v>
          </cell>
          <cell r="AN176">
            <v>41.751413647408484</v>
          </cell>
          <cell r="AO176">
            <v>226550.11250709032</v>
          </cell>
          <cell r="AP176">
            <v>29.336750759578646</v>
          </cell>
          <cell r="AQ176">
            <v>1.0249999999999999</v>
          </cell>
        </row>
        <row r="177">
          <cell r="B177" t="str">
            <v>LS-D1820CM</v>
          </cell>
          <cell r="C177" t="str">
            <v>DWGICT</v>
          </cell>
          <cell r="D177">
            <v>114.95</v>
          </cell>
          <cell r="E177">
            <v>115.10599999999999</v>
          </cell>
          <cell r="F177">
            <v>2276.2862700000001</v>
          </cell>
          <cell r="G177">
            <v>167511.93510390972</v>
          </cell>
          <cell r="H177">
            <v>43948.38</v>
          </cell>
          <cell r="J177">
            <v>7842</v>
          </cell>
          <cell r="K177">
            <v>136037.97</v>
          </cell>
          <cell r="L177">
            <v>187828.35</v>
          </cell>
          <cell r="M177">
            <v>355340.28510390973</v>
          </cell>
          <cell r="N177">
            <v>3412.2249999999999</v>
          </cell>
          <cell r="O177">
            <v>30917.074999999997</v>
          </cell>
          <cell r="P177">
            <v>34329.299999999996</v>
          </cell>
          <cell r="Q177">
            <v>5599.5749999999998</v>
          </cell>
          <cell r="R177">
            <v>21708.474999999999</v>
          </cell>
          <cell r="S177">
            <v>0</v>
          </cell>
          <cell r="T177">
            <v>27308.05</v>
          </cell>
          <cell r="U177">
            <v>364352.08510390972</v>
          </cell>
          <cell r="V177">
            <v>52625.549999999996</v>
          </cell>
          <cell r="W177">
            <v>416977.63510390971</v>
          </cell>
          <cell r="Z177" t="str">
            <v>분리형</v>
          </cell>
          <cell r="AA177" t="str">
            <v>LS-D1820CM</v>
          </cell>
          <cell r="AB177">
            <v>548</v>
          </cell>
          <cell r="AC177">
            <v>647736</v>
          </cell>
          <cell r="AD177">
            <v>364352.08510390972</v>
          </cell>
          <cell r="AE177">
            <v>52625.549999999996</v>
          </cell>
          <cell r="AF177">
            <v>416977.63510390971</v>
          </cell>
          <cell r="AG177">
            <v>70603.224000000002</v>
          </cell>
          <cell r="AH177">
            <v>36273.216</v>
          </cell>
          <cell r="AI177">
            <v>106876.44</v>
          </cell>
          <cell r="AJ177">
            <v>434955.30910390971</v>
          </cell>
          <cell r="AK177">
            <v>88898.766000000003</v>
          </cell>
          <cell r="AL177">
            <v>523854.07510390971</v>
          </cell>
          <cell r="AM177">
            <v>212780.69089609029</v>
          </cell>
          <cell r="AN177">
            <v>32.849909669385411</v>
          </cell>
          <cell r="AO177">
            <v>123881.92489609029</v>
          </cell>
          <cell r="AP177">
            <v>19.12537282103979</v>
          </cell>
          <cell r="AQ177">
            <v>1.0249999999999999</v>
          </cell>
        </row>
        <row r="178">
          <cell r="B178" t="str">
            <v>LS-D1820HM</v>
          </cell>
          <cell r="C178" t="str">
            <v>DWGICT</v>
          </cell>
          <cell r="D178">
            <v>114.95</v>
          </cell>
          <cell r="E178">
            <v>115.10599999999999</v>
          </cell>
          <cell r="F178">
            <v>3566.0549700000001</v>
          </cell>
          <cell r="G178">
            <v>180195.42376705725</v>
          </cell>
          <cell r="H178">
            <v>44287.15</v>
          </cell>
          <cell r="K178">
            <v>186296.33544</v>
          </cell>
          <cell r="L178">
            <v>230583.48543999999</v>
          </cell>
          <cell r="M178">
            <v>410778.90920705721</v>
          </cell>
          <cell r="N178">
            <v>3821.6919999999996</v>
          </cell>
          <cell r="O178">
            <v>34627.123999999996</v>
          </cell>
          <cell r="P178">
            <v>38448.815999999999</v>
          </cell>
          <cell r="Q178">
            <v>6271.5239999999994</v>
          </cell>
          <cell r="R178">
            <v>24313.491999999998</v>
          </cell>
          <cell r="S178">
            <v>0</v>
          </cell>
          <cell r="T178">
            <v>30585.015999999996</v>
          </cell>
          <cell r="U178">
            <v>420872.12520705722</v>
          </cell>
          <cell r="V178">
            <v>58940.615999999995</v>
          </cell>
          <cell r="W178">
            <v>479812.7412070572</v>
          </cell>
          <cell r="Z178" t="str">
            <v>분리형</v>
          </cell>
          <cell r="AA178" t="str">
            <v>LS-D1820HM</v>
          </cell>
          <cell r="AB178">
            <v>594</v>
          </cell>
          <cell r="AC178">
            <v>702108</v>
          </cell>
          <cell r="AD178">
            <v>420872.12520705722</v>
          </cell>
          <cell r="AE178">
            <v>58940.615999999995</v>
          </cell>
          <cell r="AF178">
            <v>479812.7412070572</v>
          </cell>
          <cell r="AG178">
            <v>76529.771999999997</v>
          </cell>
          <cell r="AH178">
            <v>39318.048000000003</v>
          </cell>
          <cell r="AI178">
            <v>115847.82</v>
          </cell>
          <cell r="AJ178">
            <v>497401.89720705722</v>
          </cell>
          <cell r="AK178">
            <v>98258.66399999999</v>
          </cell>
          <cell r="AL178">
            <v>595660.56120705721</v>
          </cell>
          <cell r="AM178">
            <v>204706.10279294278</v>
          </cell>
          <cell r="AN178">
            <v>29.155927975887298</v>
          </cell>
          <cell r="AO178">
            <v>106447.43879294279</v>
          </cell>
          <cell r="AP178">
            <v>15.161120339455298</v>
          </cell>
          <cell r="AQ178">
            <v>1.1479999999999999</v>
          </cell>
        </row>
        <row r="179">
          <cell r="B179" t="str">
            <v>LS-D1821CM</v>
          </cell>
          <cell r="C179" t="str">
            <v>DWGIB2</v>
          </cell>
          <cell r="D179">
            <v>114.95</v>
          </cell>
          <cell r="E179">
            <v>115.10599999999999</v>
          </cell>
          <cell r="F179">
            <v>2276.2862700000001</v>
          </cell>
          <cell r="G179">
            <v>167511.93510390972</v>
          </cell>
          <cell r="H179">
            <v>38088.22</v>
          </cell>
          <cell r="J179">
            <v>17217.099999999999</v>
          </cell>
          <cell r="K179">
            <v>121958.0949</v>
          </cell>
          <cell r="L179">
            <v>177263.4149</v>
          </cell>
          <cell r="M179">
            <v>344775.35000390973</v>
          </cell>
          <cell r="N179">
            <v>3405.5669999999996</v>
          </cell>
          <cell r="O179">
            <v>30856.748999999996</v>
          </cell>
          <cell r="P179">
            <v>34262.315999999999</v>
          </cell>
          <cell r="Q179">
            <v>5588.6489999999994</v>
          </cell>
          <cell r="R179">
            <v>21666.116999999998</v>
          </cell>
          <cell r="S179">
            <v>0</v>
          </cell>
          <cell r="T179">
            <v>27254.765999999996</v>
          </cell>
          <cell r="U179">
            <v>353769.56600390974</v>
          </cell>
          <cell r="V179">
            <v>52522.865999999995</v>
          </cell>
          <cell r="W179">
            <v>406292.43200390972</v>
          </cell>
          <cell r="Z179" t="str">
            <v>분리형</v>
          </cell>
          <cell r="AA179" t="str">
            <v>LS-D1821CM</v>
          </cell>
          <cell r="AB179">
            <v>540</v>
          </cell>
          <cell r="AC179">
            <v>638280</v>
          </cell>
          <cell r="AD179">
            <v>353769.56600390974</v>
          </cell>
          <cell r="AE179">
            <v>52522.865999999995</v>
          </cell>
          <cell r="AF179">
            <v>406292.43200390972</v>
          </cell>
          <cell r="AG179">
            <v>69572.52</v>
          </cell>
          <cell r="AH179">
            <v>35743.68</v>
          </cell>
          <cell r="AI179">
            <v>105316.20000000001</v>
          </cell>
          <cell r="AJ179">
            <v>423342.08600390976</v>
          </cell>
          <cell r="AK179">
            <v>88266.546000000002</v>
          </cell>
          <cell r="AL179">
            <v>511608.63200390979</v>
          </cell>
          <cell r="AM179">
            <v>214937.91399609024</v>
          </cell>
          <cell r="AN179">
            <v>33.674549413437717</v>
          </cell>
          <cell r="AO179">
            <v>126671.36799609021</v>
          </cell>
          <cell r="AP179">
            <v>19.8457366666808</v>
          </cell>
          <cell r="AQ179">
            <v>1.0229999999999999</v>
          </cell>
        </row>
        <row r="180">
          <cell r="B180" t="str">
            <v>LS-D1821HM</v>
          </cell>
          <cell r="C180" t="str">
            <v>DWGIB2</v>
          </cell>
          <cell r="D180">
            <v>114.95</v>
          </cell>
          <cell r="E180">
            <v>115.10599999999999</v>
          </cell>
          <cell r="F180">
            <v>3566.0549700000001</v>
          </cell>
          <cell r="G180">
            <v>180195.42376705725</v>
          </cell>
          <cell r="H180">
            <v>45163.51</v>
          </cell>
          <cell r="J180">
            <v>9375.06</v>
          </cell>
          <cell r="K180">
            <v>173023.67129999999</v>
          </cell>
          <cell r="L180">
            <v>227562.24129999999</v>
          </cell>
          <cell r="M180">
            <v>407757.66506705724</v>
          </cell>
          <cell r="N180">
            <v>3821.6919999999996</v>
          </cell>
          <cell r="O180">
            <v>34627.123999999996</v>
          </cell>
          <cell r="P180">
            <v>38448.815999999999</v>
          </cell>
          <cell r="Q180">
            <v>6271.5239999999994</v>
          </cell>
          <cell r="R180">
            <v>24313.491999999998</v>
          </cell>
          <cell r="S180">
            <v>0</v>
          </cell>
          <cell r="T180">
            <v>30585.015999999996</v>
          </cell>
          <cell r="U180">
            <v>417850.88106705726</v>
          </cell>
          <cell r="V180">
            <v>58940.615999999995</v>
          </cell>
          <cell r="W180">
            <v>476791.49706705724</v>
          </cell>
          <cell r="Z180" t="str">
            <v>분리형</v>
          </cell>
          <cell r="AA180" t="str">
            <v>LS-D1821HM</v>
          </cell>
          <cell r="AB180">
            <v>589</v>
          </cell>
          <cell r="AC180">
            <v>696198</v>
          </cell>
          <cell r="AD180">
            <v>417850.88106705726</v>
          </cell>
          <cell r="AE180">
            <v>58940.615999999995</v>
          </cell>
          <cell r="AF180">
            <v>476791.49706705724</v>
          </cell>
          <cell r="AG180">
            <v>75885.581999999995</v>
          </cell>
          <cell r="AH180">
            <v>38987.088000000003</v>
          </cell>
          <cell r="AI180">
            <v>114872.67</v>
          </cell>
          <cell r="AJ180">
            <v>493736.46306705725</v>
          </cell>
          <cell r="AK180">
            <v>97927.703999999998</v>
          </cell>
          <cell r="AL180">
            <v>591664.16706705722</v>
          </cell>
          <cell r="AM180">
            <v>202461.53693294275</v>
          </cell>
          <cell r="AN180">
            <v>29.081028232333729</v>
          </cell>
          <cell r="AO180">
            <v>104533.83293294278</v>
          </cell>
          <cell r="AP180">
            <v>15.014957373181591</v>
          </cell>
          <cell r="AQ180">
            <v>1.1479999999999999</v>
          </cell>
        </row>
        <row r="181">
          <cell r="B181" t="str">
            <v>LS-D1822CD</v>
          </cell>
          <cell r="C181" t="str">
            <v>DWGMRG</v>
          </cell>
          <cell r="E181">
            <v>0.156</v>
          </cell>
          <cell r="F181">
            <v>2990.96747</v>
          </cell>
          <cell r="G181">
            <v>29609.636558619753</v>
          </cell>
          <cell r="H181">
            <v>39821.589999999997</v>
          </cell>
          <cell r="I181">
            <v>88500</v>
          </cell>
          <cell r="J181">
            <v>9375</v>
          </cell>
          <cell r="K181">
            <v>137719.74139000001</v>
          </cell>
          <cell r="L181">
            <v>275416.33139000001</v>
          </cell>
          <cell r="M181">
            <v>305025.96794861974</v>
          </cell>
          <cell r="N181">
            <v>3405.5669999999996</v>
          </cell>
          <cell r="O181">
            <v>30856.748999999996</v>
          </cell>
          <cell r="P181">
            <v>34262.315999999999</v>
          </cell>
          <cell r="Q181">
            <v>5588.6489999999994</v>
          </cell>
          <cell r="R181">
            <v>21666.116999999998</v>
          </cell>
          <cell r="S181">
            <v>0</v>
          </cell>
          <cell r="T181">
            <v>27254.765999999996</v>
          </cell>
          <cell r="U181">
            <v>314020.18394861976</v>
          </cell>
          <cell r="V181">
            <v>52522.865999999995</v>
          </cell>
          <cell r="W181">
            <v>366543.04994861974</v>
          </cell>
          <cell r="X181">
            <v>9737.86</v>
          </cell>
          <cell r="Z181" t="str">
            <v>분리형</v>
          </cell>
          <cell r="AA181" t="str">
            <v>LS-D1822CD</v>
          </cell>
          <cell r="AB181">
            <v>588</v>
          </cell>
          <cell r="AC181">
            <v>695016</v>
          </cell>
          <cell r="AD181">
            <v>314020.18394861976</v>
          </cell>
          <cell r="AE181">
            <v>52522.865999999995</v>
          </cell>
          <cell r="AF181">
            <v>366543.04994861974</v>
          </cell>
          <cell r="AG181">
            <v>75756.744000000006</v>
          </cell>
          <cell r="AH181">
            <v>38920.896000000001</v>
          </cell>
          <cell r="AI181">
            <v>114677.64000000001</v>
          </cell>
          <cell r="AJ181">
            <v>389776.92794861976</v>
          </cell>
          <cell r="AK181">
            <v>91443.761999999988</v>
          </cell>
          <cell r="AL181">
            <v>481220.68994861975</v>
          </cell>
          <cell r="AM181">
            <v>305239.07205138024</v>
          </cell>
          <cell r="AN181">
            <v>43.918279874330985</v>
          </cell>
          <cell r="AO181">
            <v>213795.31005138025</v>
          </cell>
          <cell r="AP181">
            <v>30.761206943635866</v>
          </cell>
          <cell r="AQ181">
            <v>1.0229999999999999</v>
          </cell>
        </row>
        <row r="182">
          <cell r="B182" t="str">
            <v>LS-D1822CL</v>
          </cell>
          <cell r="C182" t="str">
            <v>DWGLPS</v>
          </cell>
          <cell r="E182">
            <v>0.156</v>
          </cell>
          <cell r="F182">
            <v>2990.96747</v>
          </cell>
          <cell r="G182">
            <v>29609.636558619753</v>
          </cell>
          <cell r="H182">
            <v>40166.81</v>
          </cell>
          <cell r="I182">
            <v>88500</v>
          </cell>
          <cell r="J182">
            <v>9375</v>
          </cell>
          <cell r="K182">
            <v>138088.4417</v>
          </cell>
          <cell r="L182">
            <v>276130.25170000002</v>
          </cell>
          <cell r="M182">
            <v>305739.88825861976</v>
          </cell>
          <cell r="N182">
            <v>3405.5669999999996</v>
          </cell>
          <cell r="O182">
            <v>30856.748999999996</v>
          </cell>
          <cell r="P182">
            <v>34262.315999999999</v>
          </cell>
          <cell r="Q182">
            <v>5588.6489999999994</v>
          </cell>
          <cell r="R182">
            <v>21666.116999999998</v>
          </cell>
          <cell r="S182">
            <v>0</v>
          </cell>
          <cell r="T182">
            <v>27254.765999999996</v>
          </cell>
          <cell r="U182">
            <v>314734.10425861977</v>
          </cell>
          <cell r="V182">
            <v>52522.865999999995</v>
          </cell>
          <cell r="W182">
            <v>367256.97025861975</v>
          </cell>
          <cell r="X182">
            <v>9737.86</v>
          </cell>
          <cell r="Z182" t="str">
            <v>분리형</v>
          </cell>
          <cell r="AA182" t="str">
            <v>LS-D1822CL</v>
          </cell>
          <cell r="AB182">
            <v>603.72</v>
          </cell>
          <cell r="AC182">
            <v>713597.04</v>
          </cell>
          <cell r="AD182">
            <v>314734.10425861977</v>
          </cell>
          <cell r="AE182">
            <v>52522.865999999995</v>
          </cell>
          <cell r="AF182">
            <v>367256.97025861975</v>
          </cell>
          <cell r="AG182">
            <v>77782.07736000001</v>
          </cell>
          <cell r="AH182">
            <v>39961.434240000002</v>
          </cell>
          <cell r="AI182">
            <v>117743.51160000001</v>
          </cell>
          <cell r="AJ182">
            <v>392516.18161861977</v>
          </cell>
          <cell r="AK182">
            <v>92484.300239999997</v>
          </cell>
          <cell r="AL182">
            <v>485000.48185861978</v>
          </cell>
          <cell r="AM182">
            <v>321080.85838138027</v>
          </cell>
          <cell r="AN182">
            <v>44.994701544919558</v>
          </cell>
          <cell r="AO182">
            <v>228596.55814138026</v>
          </cell>
          <cell r="AP182">
            <v>32.034403918124468</v>
          </cell>
          <cell r="AQ182">
            <v>1.0229999999999999</v>
          </cell>
        </row>
        <row r="183">
          <cell r="B183" t="str">
            <v>LS-D1822CM</v>
          </cell>
          <cell r="C183" t="str">
            <v>DWGICP</v>
          </cell>
          <cell r="E183">
            <v>0.156</v>
          </cell>
          <cell r="F183">
            <v>2990.96747</v>
          </cell>
          <cell r="G183">
            <v>29609.636558619753</v>
          </cell>
          <cell r="H183">
            <v>37130.699999999997</v>
          </cell>
          <cell r="I183">
            <v>88500</v>
          </cell>
          <cell r="J183">
            <v>9375</v>
          </cell>
          <cell r="K183">
            <v>136474.08030999999</v>
          </cell>
          <cell r="L183">
            <v>271479.78031</v>
          </cell>
          <cell r="M183">
            <v>301089.41686861974</v>
          </cell>
          <cell r="N183">
            <v>3405.5669999999996</v>
          </cell>
          <cell r="O183">
            <v>30856.748999999996</v>
          </cell>
          <cell r="P183">
            <v>34262.315999999999</v>
          </cell>
          <cell r="Q183">
            <v>5588.6489999999994</v>
          </cell>
          <cell r="R183">
            <v>21666.116999999998</v>
          </cell>
          <cell r="S183">
            <v>0</v>
          </cell>
          <cell r="T183">
            <v>27254.765999999996</v>
          </cell>
          <cell r="U183">
            <v>310083.63286861975</v>
          </cell>
          <cell r="V183">
            <v>52522.865999999995</v>
          </cell>
          <cell r="W183">
            <v>362606.49886861973</v>
          </cell>
          <cell r="Z183" t="str">
            <v>분리형</v>
          </cell>
          <cell r="AA183" t="str">
            <v>LS-D1822CM</v>
          </cell>
          <cell r="AB183">
            <v>570.44880000000001</v>
          </cell>
          <cell r="AC183">
            <v>674270.48160000006</v>
          </cell>
          <cell r="AD183">
            <v>310083.63286861975</v>
          </cell>
          <cell r="AE183">
            <v>52522.865999999995</v>
          </cell>
          <cell r="AF183">
            <v>362606.49886861973</v>
          </cell>
          <cell r="AG183">
            <v>73495.482494399999</v>
          </cell>
          <cell r="AH183">
            <v>37759.146969600006</v>
          </cell>
          <cell r="AI183">
            <v>111254.629464</v>
          </cell>
          <cell r="AJ183">
            <v>383579.11536301975</v>
          </cell>
          <cell r="AK183">
            <v>90282.012969600008</v>
          </cell>
          <cell r="AL183">
            <v>473861.12833261979</v>
          </cell>
          <cell r="AM183">
            <v>290691.36623698031</v>
          </cell>
          <cell r="AN183">
            <v>43.111981640837747</v>
          </cell>
          <cell r="AO183">
            <v>200409.35326738027</v>
          </cell>
          <cell r="AP183">
            <v>29.722397574312005</v>
          </cell>
          <cell r="AQ183">
            <v>1.0229999999999999</v>
          </cell>
        </row>
        <row r="184">
          <cell r="B184" t="str">
            <v>LS-D1822HL</v>
          </cell>
          <cell r="D184">
            <v>114.95</v>
          </cell>
          <cell r="E184">
            <v>115.10599999999999</v>
          </cell>
          <cell r="F184">
            <v>3566.0549700000001</v>
          </cell>
          <cell r="G184">
            <v>180195.42376705725</v>
          </cell>
          <cell r="H184">
            <v>44287.15</v>
          </cell>
          <cell r="K184">
            <v>186296.33544</v>
          </cell>
          <cell r="L184">
            <v>230583.48543999999</v>
          </cell>
          <cell r="M184">
            <v>410778.90920705721</v>
          </cell>
          <cell r="N184">
            <v>3821.6919999999996</v>
          </cell>
          <cell r="O184">
            <v>34627.123999999996</v>
          </cell>
          <cell r="P184">
            <v>38448.815999999999</v>
          </cell>
          <cell r="Q184">
            <v>6271.5239999999994</v>
          </cell>
          <cell r="R184">
            <v>24313.491999999998</v>
          </cell>
          <cell r="S184">
            <v>0</v>
          </cell>
          <cell r="T184">
            <v>30585.015999999996</v>
          </cell>
          <cell r="U184">
            <v>420872.12520705722</v>
          </cell>
          <cell r="V184">
            <v>58940.615999999995</v>
          </cell>
          <cell r="W184">
            <v>479812.7412070572</v>
          </cell>
          <cell r="Y184" t="str">
            <v>LS-D1820HM</v>
          </cell>
          <cell r="Z184" t="str">
            <v>분리형</v>
          </cell>
          <cell r="AA184" t="str">
            <v>LS-D1822HL</v>
          </cell>
          <cell r="AB184">
            <v>594</v>
          </cell>
          <cell r="AC184">
            <v>702108</v>
          </cell>
          <cell r="AD184">
            <v>420872.12520705722</v>
          </cell>
          <cell r="AE184">
            <v>58940.615999999995</v>
          </cell>
          <cell r="AF184">
            <v>479812.7412070572</v>
          </cell>
          <cell r="AG184">
            <v>76529.771999999997</v>
          </cell>
          <cell r="AH184">
            <v>39318.048000000003</v>
          </cell>
          <cell r="AI184">
            <v>115847.82</v>
          </cell>
          <cell r="AJ184">
            <v>497401.89720705722</v>
          </cell>
          <cell r="AK184">
            <v>98258.66399999999</v>
          </cell>
          <cell r="AL184">
            <v>595660.56120705721</v>
          </cell>
          <cell r="AM184">
            <v>204706.10279294278</v>
          </cell>
          <cell r="AN184">
            <v>29.155927975887298</v>
          </cell>
          <cell r="AO184">
            <v>106447.43879294279</v>
          </cell>
          <cell r="AP184">
            <v>15.161120339455298</v>
          </cell>
          <cell r="AQ184">
            <v>1.1479999999999999</v>
          </cell>
        </row>
        <row r="185">
          <cell r="B185" t="str">
            <v>LS-D1830CE</v>
          </cell>
          <cell r="C185" t="str">
            <v>DW6GE1</v>
          </cell>
          <cell r="E185">
            <v>1.6859999999999999</v>
          </cell>
          <cell r="F185">
            <v>2990.96747</v>
          </cell>
          <cell r="G185">
            <v>31538.679989619752</v>
          </cell>
          <cell r="H185">
            <v>135401.35999999999</v>
          </cell>
          <cell r="K185">
            <v>160019.82654000001</v>
          </cell>
          <cell r="L185">
            <v>295421.18654000002</v>
          </cell>
          <cell r="M185">
            <v>326959.86652961979</v>
          </cell>
          <cell r="N185">
            <v>3405.5669999999996</v>
          </cell>
          <cell r="O185">
            <v>30856.748999999996</v>
          </cell>
          <cell r="P185">
            <v>34262.315999999999</v>
          </cell>
          <cell r="Q185">
            <v>5588.6489999999994</v>
          </cell>
          <cell r="R185">
            <v>21666.116999999998</v>
          </cell>
          <cell r="S185">
            <v>0</v>
          </cell>
          <cell r="T185">
            <v>27254.765999999996</v>
          </cell>
          <cell r="U185">
            <v>335954.0825296198</v>
          </cell>
          <cell r="V185">
            <v>52522.865999999995</v>
          </cell>
          <cell r="W185">
            <v>388476.94852961978</v>
          </cell>
          <cell r="Z185" t="str">
            <v>분리형</v>
          </cell>
          <cell r="AA185" t="str">
            <v>LS-D1830CE</v>
          </cell>
          <cell r="AB185">
            <v>550</v>
          </cell>
          <cell r="AC185">
            <v>650100</v>
          </cell>
          <cell r="AD185">
            <v>335954.0825296198</v>
          </cell>
          <cell r="AE185">
            <v>52522.865999999995</v>
          </cell>
          <cell r="AF185">
            <v>388476.94852961978</v>
          </cell>
          <cell r="AG185">
            <v>70860.899999999994</v>
          </cell>
          <cell r="AH185">
            <v>36405.599999999999</v>
          </cell>
          <cell r="AI185">
            <v>107266.5</v>
          </cell>
          <cell r="AJ185">
            <v>406814.98252961983</v>
          </cell>
          <cell r="AK185">
            <v>88928.465999999986</v>
          </cell>
          <cell r="AL185">
            <v>495743.44852961984</v>
          </cell>
          <cell r="AM185">
            <v>243285.01747038017</v>
          </cell>
          <cell r="AN185">
            <v>37.422706886691302</v>
          </cell>
          <cell r="AO185">
            <v>154356.55147038016</v>
          </cell>
          <cell r="AP185">
            <v>23.743508917148155</v>
          </cell>
          <cell r="AQ185">
            <v>1.0229999999999999</v>
          </cell>
        </row>
        <row r="186">
          <cell r="B186" t="str">
            <v>LS-D1830CM</v>
          </cell>
          <cell r="C186" t="str">
            <v>DW6ICT</v>
          </cell>
          <cell r="E186">
            <v>1.6859999999999999</v>
          </cell>
          <cell r="F186">
            <v>2990.96747</v>
          </cell>
          <cell r="G186">
            <v>31538.679989619752</v>
          </cell>
          <cell r="H186">
            <v>135444.47</v>
          </cell>
          <cell r="K186">
            <v>158993.57782000001</v>
          </cell>
          <cell r="L186">
            <v>294438.04781999998</v>
          </cell>
          <cell r="M186">
            <v>325976.72780961974</v>
          </cell>
          <cell r="N186">
            <v>3405.5669999999996</v>
          </cell>
          <cell r="O186">
            <v>30856.748999999996</v>
          </cell>
          <cell r="P186">
            <v>34262.315999999999</v>
          </cell>
          <cell r="Q186">
            <v>5588.6489999999994</v>
          </cell>
          <cell r="R186">
            <v>21666.116999999998</v>
          </cell>
          <cell r="S186">
            <v>0</v>
          </cell>
          <cell r="T186">
            <v>27254.765999999996</v>
          </cell>
          <cell r="U186">
            <v>334970.94380961976</v>
          </cell>
          <cell r="V186">
            <v>52522.865999999995</v>
          </cell>
          <cell r="W186">
            <v>387493.80980961974</v>
          </cell>
          <cell r="Z186" t="str">
            <v>분리형</v>
          </cell>
          <cell r="AA186" t="str">
            <v>LS-D1830CM</v>
          </cell>
          <cell r="AB186">
            <v>580</v>
          </cell>
          <cell r="AC186">
            <v>685560</v>
          </cell>
          <cell r="AD186">
            <v>334970.94380961976</v>
          </cell>
          <cell r="AE186">
            <v>52522.865999999995</v>
          </cell>
          <cell r="AF186">
            <v>387493.80980961974</v>
          </cell>
          <cell r="AG186">
            <v>74726.039999999994</v>
          </cell>
          <cell r="AH186">
            <v>38391.360000000001</v>
          </cell>
          <cell r="AI186">
            <v>113117.4</v>
          </cell>
          <cell r="AJ186">
            <v>409696.98380961973</v>
          </cell>
          <cell r="AK186">
            <v>90914.225999999995</v>
          </cell>
          <cell r="AL186">
            <v>500611.2098096197</v>
          </cell>
          <cell r="AM186">
            <v>275863.01619038027</v>
          </cell>
          <cell r="AN186">
            <v>40.239076986752472</v>
          </cell>
          <cell r="AO186">
            <v>184948.7901903803</v>
          </cell>
          <cell r="AP186">
            <v>26.977768567358119</v>
          </cell>
          <cell r="AQ186">
            <v>1.0229999999999999</v>
          </cell>
        </row>
        <row r="187">
          <cell r="B187" t="str">
            <v>LS-D1830HE</v>
          </cell>
          <cell r="C187" t="str">
            <v>DW6GE1</v>
          </cell>
          <cell r="E187">
            <v>1.6859999999999999</v>
          </cell>
          <cell r="F187">
            <v>4098.9049699999996</v>
          </cell>
          <cell r="G187">
            <v>42434.054269307249</v>
          </cell>
          <cell r="H187">
            <v>141735.67000000001</v>
          </cell>
          <cell r="K187">
            <v>180627.6048</v>
          </cell>
          <cell r="L187">
            <v>322363.27480000001</v>
          </cell>
          <cell r="M187">
            <v>364797.32906930725</v>
          </cell>
          <cell r="N187">
            <v>3821.6919999999996</v>
          </cell>
          <cell r="O187">
            <v>34627.123999999996</v>
          </cell>
          <cell r="P187">
            <v>38448.815999999999</v>
          </cell>
          <cell r="Q187">
            <v>6271.5239999999994</v>
          </cell>
          <cell r="R187">
            <v>24313.491999999998</v>
          </cell>
          <cell r="S187">
            <v>0</v>
          </cell>
          <cell r="T187">
            <v>30585.015999999996</v>
          </cell>
          <cell r="U187">
            <v>374890.54506930726</v>
          </cell>
          <cell r="V187">
            <v>58940.615999999995</v>
          </cell>
          <cell r="W187">
            <v>433831.16106930724</v>
          </cell>
          <cell r="Z187" t="str">
            <v>분리형</v>
          </cell>
          <cell r="AA187" t="str">
            <v>LS-D1830HE</v>
          </cell>
          <cell r="AB187">
            <v>630</v>
          </cell>
          <cell r="AC187">
            <v>744660</v>
          </cell>
          <cell r="AD187">
            <v>374890.54506930726</v>
          </cell>
          <cell r="AE187">
            <v>58940.615999999995</v>
          </cell>
          <cell r="AF187">
            <v>433831.16106930724</v>
          </cell>
          <cell r="AG187">
            <v>81167.94</v>
          </cell>
          <cell r="AH187">
            <v>41700.959999999999</v>
          </cell>
          <cell r="AI187">
            <v>122868.9</v>
          </cell>
          <cell r="AJ187">
            <v>456058.48506930727</v>
          </cell>
          <cell r="AK187">
            <v>100641.576</v>
          </cell>
          <cell r="AL187">
            <v>556700.06106930727</v>
          </cell>
          <cell r="AM187">
            <v>288601.51493069273</v>
          </cell>
          <cell r="AN187">
            <v>38.756145748488265</v>
          </cell>
          <cell r="AO187">
            <v>187959.93893069273</v>
          </cell>
          <cell r="AP187">
            <v>25.241041405566666</v>
          </cell>
          <cell r="AQ187">
            <v>1.1479999999999999</v>
          </cell>
        </row>
        <row r="188">
          <cell r="B188" t="str">
            <v>LS-D1830HM</v>
          </cell>
          <cell r="C188" t="str">
            <v>DW6ICT</v>
          </cell>
          <cell r="E188">
            <v>1.6859999999999999</v>
          </cell>
          <cell r="F188">
            <v>4098.9049699999996</v>
          </cell>
          <cell r="G188">
            <v>42434.054269307249</v>
          </cell>
          <cell r="H188">
            <v>141778.78</v>
          </cell>
          <cell r="K188">
            <v>179630.70509999999</v>
          </cell>
          <cell r="L188">
            <v>321409.48509999999</v>
          </cell>
          <cell r="M188">
            <v>363843.53936930723</v>
          </cell>
          <cell r="N188">
            <v>3821.6919999999996</v>
          </cell>
          <cell r="O188">
            <v>34627.123999999996</v>
          </cell>
          <cell r="P188">
            <v>38448.815999999999</v>
          </cell>
          <cell r="Q188">
            <v>6271.5239999999994</v>
          </cell>
          <cell r="R188">
            <v>24313.491999999998</v>
          </cell>
          <cell r="S188">
            <v>0</v>
          </cell>
          <cell r="T188">
            <v>30585.015999999996</v>
          </cell>
          <cell r="U188">
            <v>373936.75536930724</v>
          </cell>
          <cell r="V188">
            <v>58940.615999999995</v>
          </cell>
          <cell r="W188">
            <v>432877.37136930722</v>
          </cell>
          <cell r="Z188" t="str">
            <v>분리형</v>
          </cell>
          <cell r="AA188" t="str">
            <v>LS-D1830HM</v>
          </cell>
          <cell r="AB188">
            <v>600</v>
          </cell>
          <cell r="AC188">
            <v>709200</v>
          </cell>
          <cell r="AD188">
            <v>373936.75536930724</v>
          </cell>
          <cell r="AE188">
            <v>58940.615999999995</v>
          </cell>
          <cell r="AF188">
            <v>432877.37136930722</v>
          </cell>
          <cell r="AG188">
            <v>77302.8</v>
          </cell>
          <cell r="AH188">
            <v>39715.200000000004</v>
          </cell>
          <cell r="AI188">
            <v>117018</v>
          </cell>
          <cell r="AJ188">
            <v>451239.55536930723</v>
          </cell>
          <cell r="AK188">
            <v>98655.815999999992</v>
          </cell>
          <cell r="AL188">
            <v>549895.37136930716</v>
          </cell>
          <cell r="AM188">
            <v>257960.44463069277</v>
          </cell>
          <cell r="AN188">
            <v>36.373441149279863</v>
          </cell>
          <cell r="AO188">
            <v>159304.62863069284</v>
          </cell>
          <cell r="AP188">
            <v>22.462581589212189</v>
          </cell>
          <cell r="AQ188">
            <v>1.1479999999999999</v>
          </cell>
        </row>
        <row r="189">
          <cell r="B189" t="str">
            <v>LS-D1832CD</v>
          </cell>
          <cell r="E189">
            <v>1.6859999999999999</v>
          </cell>
          <cell r="F189">
            <v>2990.96747</v>
          </cell>
          <cell r="G189">
            <v>31538.679989619752</v>
          </cell>
          <cell r="H189">
            <v>135444.47</v>
          </cell>
          <cell r="K189">
            <v>158993.57782000001</v>
          </cell>
          <cell r="L189">
            <v>294438.04781999998</v>
          </cell>
          <cell r="M189">
            <v>325976.72780961974</v>
          </cell>
          <cell r="N189">
            <v>3405.5669999999996</v>
          </cell>
          <cell r="O189">
            <v>30856.748999999996</v>
          </cell>
          <cell r="P189">
            <v>34262.315999999999</v>
          </cell>
          <cell r="Q189">
            <v>5588.6489999999994</v>
          </cell>
          <cell r="R189">
            <v>21666.116999999998</v>
          </cell>
          <cell r="S189">
            <v>0</v>
          </cell>
          <cell r="T189">
            <v>27254.765999999996</v>
          </cell>
          <cell r="U189">
            <v>334970.94380961976</v>
          </cell>
          <cell r="V189">
            <v>52522.865999999995</v>
          </cell>
          <cell r="W189">
            <v>387493.80980961974</v>
          </cell>
          <cell r="Y189" t="str">
            <v>LS-D1830CM</v>
          </cell>
          <cell r="Z189" t="str">
            <v>분리형</v>
          </cell>
          <cell r="AA189" t="str">
            <v>LS-D1832CD</v>
          </cell>
          <cell r="AB189">
            <v>580</v>
          </cell>
          <cell r="AC189">
            <v>685560</v>
          </cell>
          <cell r="AD189">
            <v>334970.94380961976</v>
          </cell>
          <cell r="AE189">
            <v>52522.865999999995</v>
          </cell>
          <cell r="AF189">
            <v>387493.80980961974</v>
          </cell>
          <cell r="AG189">
            <v>74726.039999999994</v>
          </cell>
          <cell r="AH189">
            <v>38391.360000000001</v>
          </cell>
          <cell r="AI189">
            <v>113117.4</v>
          </cell>
          <cell r="AJ189">
            <v>409696.98380961973</v>
          </cell>
          <cell r="AK189">
            <v>90914.225999999995</v>
          </cell>
          <cell r="AL189">
            <v>500611.2098096197</v>
          </cell>
          <cell r="AM189">
            <v>275863.01619038027</v>
          </cell>
          <cell r="AN189">
            <v>40.239076986752472</v>
          </cell>
          <cell r="AO189">
            <v>184948.7901903803</v>
          </cell>
          <cell r="AP189">
            <v>26.977768567358119</v>
          </cell>
          <cell r="AQ189">
            <v>1.0229999999999999</v>
          </cell>
        </row>
        <row r="190">
          <cell r="B190" t="str">
            <v>LS-D1832CL</v>
          </cell>
          <cell r="C190" t="str">
            <v>DW6LCP</v>
          </cell>
          <cell r="E190">
            <v>1.6859999999999999</v>
          </cell>
          <cell r="F190">
            <v>2990.96747</v>
          </cell>
          <cell r="G190">
            <v>31538.679989619752</v>
          </cell>
          <cell r="H190">
            <v>120261.94</v>
          </cell>
          <cell r="J190">
            <v>9375</v>
          </cell>
          <cell r="K190">
            <v>137617.51404000001</v>
          </cell>
          <cell r="L190">
            <v>267254.45403999998</v>
          </cell>
          <cell r="M190">
            <v>298793.13402961974</v>
          </cell>
          <cell r="N190">
            <v>3412.2249999999999</v>
          </cell>
          <cell r="O190">
            <v>30917.074999999997</v>
          </cell>
          <cell r="P190">
            <v>34329.299999999996</v>
          </cell>
          <cell r="Q190">
            <v>5599.5749999999998</v>
          </cell>
          <cell r="R190">
            <v>21708.474999999999</v>
          </cell>
          <cell r="S190">
            <v>0</v>
          </cell>
          <cell r="T190">
            <v>27308.05</v>
          </cell>
          <cell r="U190">
            <v>307804.93402961973</v>
          </cell>
          <cell r="V190">
            <v>52625.549999999996</v>
          </cell>
          <cell r="W190">
            <v>360430.48402961972</v>
          </cell>
          <cell r="Z190" t="str">
            <v>분리형</v>
          </cell>
          <cell r="AA190" t="str">
            <v>LS-D1832CL</v>
          </cell>
          <cell r="AB190">
            <v>386.29169999999999</v>
          </cell>
          <cell r="AC190">
            <v>456596.78939999995</v>
          </cell>
          <cell r="AD190">
            <v>307804.93402961973</v>
          </cell>
          <cell r="AE190">
            <v>52625.549999999996</v>
          </cell>
          <cell r="AF190">
            <v>360430.48402961972</v>
          </cell>
          <cell r="AG190">
            <v>49769.050044599993</v>
          </cell>
          <cell r="AH190">
            <v>25569.420206399998</v>
          </cell>
          <cell r="AI190">
            <v>75338.470250999992</v>
          </cell>
          <cell r="AJ190">
            <v>357573.98407421971</v>
          </cell>
          <cell r="AK190">
            <v>78194.970206400001</v>
          </cell>
          <cell r="AL190">
            <v>435768.95428061974</v>
          </cell>
          <cell r="AM190">
            <v>99022.805325780238</v>
          </cell>
          <cell r="AN190">
            <v>21.687144461944886</v>
          </cell>
          <cell r="AO190">
            <v>20827.835119380208</v>
          </cell>
          <cell r="AP190">
            <v>4.561537795031243</v>
          </cell>
          <cell r="AQ190">
            <v>1.0249999999999999</v>
          </cell>
        </row>
        <row r="191">
          <cell r="B191" t="str">
            <v>LS-D1832CM</v>
          </cell>
          <cell r="C191" t="str">
            <v>DW6WCI</v>
          </cell>
          <cell r="E191">
            <v>1.6859999999999999</v>
          </cell>
          <cell r="F191">
            <v>2990.96747</v>
          </cell>
          <cell r="G191">
            <v>31538.679989619752</v>
          </cell>
          <cell r="H191">
            <v>119641.85</v>
          </cell>
          <cell r="J191">
            <v>9375</v>
          </cell>
          <cell r="K191">
            <v>137547.95095</v>
          </cell>
          <cell r="L191">
            <v>266564.80095</v>
          </cell>
          <cell r="M191">
            <v>298103.48093961977</v>
          </cell>
          <cell r="N191">
            <v>3412.2249999999999</v>
          </cell>
          <cell r="O191">
            <v>30917.074999999997</v>
          </cell>
          <cell r="P191">
            <v>34329.299999999996</v>
          </cell>
          <cell r="Q191">
            <v>5599.5749999999998</v>
          </cell>
          <cell r="R191">
            <v>21708.474999999999</v>
          </cell>
          <cell r="S191">
            <v>0</v>
          </cell>
          <cell r="T191">
            <v>27308.05</v>
          </cell>
          <cell r="U191">
            <v>307115.28093961976</v>
          </cell>
          <cell r="V191">
            <v>52625.549999999996</v>
          </cell>
          <cell r="W191">
            <v>359740.83093961974</v>
          </cell>
          <cell r="Z191" t="str">
            <v>분리형</v>
          </cell>
          <cell r="AA191" t="str">
            <v>LS-D1832CM</v>
          </cell>
          <cell r="AB191">
            <v>440</v>
          </cell>
          <cell r="AC191">
            <v>520080</v>
          </cell>
          <cell r="AD191">
            <v>307115.28093961976</v>
          </cell>
          <cell r="AE191">
            <v>52625.549999999996</v>
          </cell>
          <cell r="AF191">
            <v>359740.83093961974</v>
          </cell>
          <cell r="AG191">
            <v>56688.72</v>
          </cell>
          <cell r="AH191">
            <v>29124.48</v>
          </cell>
          <cell r="AI191">
            <v>85813.2</v>
          </cell>
          <cell r="AJ191">
            <v>363804.00093961973</v>
          </cell>
          <cell r="AK191">
            <v>81750.03</v>
          </cell>
          <cell r="AL191">
            <v>445554.03093961976</v>
          </cell>
          <cell r="AM191">
            <v>156275.99906038027</v>
          </cell>
          <cell r="AN191">
            <v>30.048453903318773</v>
          </cell>
          <cell r="AO191">
            <v>74525.969060380245</v>
          </cell>
          <cell r="AP191">
            <v>14.329712555833765</v>
          </cell>
          <cell r="AQ191">
            <v>1.0249999999999999</v>
          </cell>
        </row>
        <row r="192">
          <cell r="B192" t="str">
            <v>LS-D1832CN</v>
          </cell>
          <cell r="E192">
            <v>1.6859999999999999</v>
          </cell>
          <cell r="F192">
            <v>2990.96747</v>
          </cell>
          <cell r="G192">
            <v>31538.679989619752</v>
          </cell>
          <cell r="H192">
            <v>135444.47</v>
          </cell>
          <cell r="K192">
            <v>158993.57782000001</v>
          </cell>
          <cell r="L192">
            <v>294438.04781999998</v>
          </cell>
          <cell r="M192">
            <v>325976.72780961974</v>
          </cell>
          <cell r="N192">
            <v>3405.5669999999996</v>
          </cell>
          <cell r="O192">
            <v>30856.748999999996</v>
          </cell>
          <cell r="P192">
            <v>34262.315999999999</v>
          </cell>
          <cell r="Q192">
            <v>5588.6489999999994</v>
          </cell>
          <cell r="R192">
            <v>21666.116999999998</v>
          </cell>
          <cell r="S192">
            <v>0</v>
          </cell>
          <cell r="T192">
            <v>27254.765999999996</v>
          </cell>
          <cell r="U192">
            <v>334970.94380961976</v>
          </cell>
          <cell r="V192">
            <v>52522.865999999995</v>
          </cell>
          <cell r="W192">
            <v>387493.80980961974</v>
          </cell>
          <cell r="Y192" t="str">
            <v>LS-D1830CM</v>
          </cell>
          <cell r="Z192" t="str">
            <v>분리형</v>
          </cell>
          <cell r="AA192" t="str">
            <v>LS-D1832CN</v>
          </cell>
          <cell r="AB192">
            <v>580</v>
          </cell>
          <cell r="AC192">
            <v>685560</v>
          </cell>
          <cell r="AD192">
            <v>334970.94380961976</v>
          </cell>
          <cell r="AE192">
            <v>52522.865999999995</v>
          </cell>
          <cell r="AF192">
            <v>387493.80980961974</v>
          </cell>
          <cell r="AG192">
            <v>74726.039999999994</v>
          </cell>
          <cell r="AH192">
            <v>38391.360000000001</v>
          </cell>
          <cell r="AI192">
            <v>113117.4</v>
          </cell>
          <cell r="AJ192">
            <v>409696.98380961973</v>
          </cell>
          <cell r="AK192">
            <v>90914.225999999995</v>
          </cell>
          <cell r="AL192">
            <v>500611.2098096197</v>
          </cell>
          <cell r="AM192">
            <v>275863.01619038027</v>
          </cell>
          <cell r="AN192">
            <v>40.239076986752472</v>
          </cell>
          <cell r="AO192">
            <v>184948.7901903803</v>
          </cell>
          <cell r="AP192">
            <v>26.977768567358119</v>
          </cell>
          <cell r="AQ192">
            <v>1.0229999999999999</v>
          </cell>
        </row>
        <row r="193">
          <cell r="B193" t="str">
            <v>LS-D1832HD</v>
          </cell>
          <cell r="E193">
            <v>1.6859999999999999</v>
          </cell>
          <cell r="F193">
            <v>4098.9049699999996</v>
          </cell>
          <cell r="G193">
            <v>42434.054269307249</v>
          </cell>
          <cell r="H193">
            <v>141778.78</v>
          </cell>
          <cell r="K193">
            <v>179630.70509999999</v>
          </cell>
          <cell r="L193">
            <v>321409.48509999999</v>
          </cell>
          <cell r="M193">
            <v>363843.53936930723</v>
          </cell>
          <cell r="N193">
            <v>3821.6919999999996</v>
          </cell>
          <cell r="O193">
            <v>34627.123999999996</v>
          </cell>
          <cell r="P193">
            <v>38448.815999999999</v>
          </cell>
          <cell r="Q193">
            <v>6271.5239999999994</v>
          </cell>
          <cell r="R193">
            <v>24313.491999999998</v>
          </cell>
          <cell r="S193">
            <v>0</v>
          </cell>
          <cell r="T193">
            <v>30585.015999999996</v>
          </cell>
          <cell r="U193">
            <v>373936.75536930724</v>
          </cell>
          <cell r="V193">
            <v>58940.615999999995</v>
          </cell>
          <cell r="W193">
            <v>432877.37136930722</v>
          </cell>
          <cell r="Y193" t="str">
            <v>LS-D1830HM</v>
          </cell>
          <cell r="Z193" t="str">
            <v>분리형</v>
          </cell>
          <cell r="AA193" t="str">
            <v>LS-D1832HD</v>
          </cell>
          <cell r="AB193">
            <v>600</v>
          </cell>
          <cell r="AC193">
            <v>709200</v>
          </cell>
          <cell r="AD193">
            <v>373936.75536930724</v>
          </cell>
          <cell r="AE193">
            <v>58940.615999999995</v>
          </cell>
          <cell r="AF193">
            <v>432877.37136930722</v>
          </cell>
          <cell r="AG193">
            <v>77302.8</v>
          </cell>
          <cell r="AH193">
            <v>39715.200000000004</v>
          </cell>
          <cell r="AI193">
            <v>117018</v>
          </cell>
          <cell r="AJ193">
            <v>451239.55536930723</v>
          </cell>
          <cell r="AK193">
            <v>98655.815999999992</v>
          </cell>
          <cell r="AL193">
            <v>549895.37136930716</v>
          </cell>
          <cell r="AM193">
            <v>257960.44463069277</v>
          </cell>
          <cell r="AN193">
            <v>36.373441149279863</v>
          </cell>
          <cell r="AO193">
            <v>159304.62863069284</v>
          </cell>
          <cell r="AP193">
            <v>22.462581589212189</v>
          </cell>
          <cell r="AQ193">
            <v>1.1479999999999999</v>
          </cell>
        </row>
        <row r="194">
          <cell r="B194" t="str">
            <v>LS-D1832HN</v>
          </cell>
          <cell r="E194">
            <v>1.6859999999999999</v>
          </cell>
          <cell r="F194">
            <v>4098.9049699999996</v>
          </cell>
          <cell r="G194">
            <v>42434.054269307249</v>
          </cell>
          <cell r="H194">
            <v>141778.78</v>
          </cell>
          <cell r="K194">
            <v>179630.70509999999</v>
          </cell>
          <cell r="L194">
            <v>321409.48509999999</v>
          </cell>
          <cell r="M194">
            <v>363843.53936930723</v>
          </cell>
          <cell r="N194">
            <v>3821.6919999999996</v>
          </cell>
          <cell r="O194">
            <v>34627.123999999996</v>
          </cell>
          <cell r="P194">
            <v>38448.815999999999</v>
          </cell>
          <cell r="Q194">
            <v>6271.5239999999994</v>
          </cell>
          <cell r="R194">
            <v>24313.491999999998</v>
          </cell>
          <cell r="S194">
            <v>0</v>
          </cell>
          <cell r="T194">
            <v>30585.015999999996</v>
          </cell>
          <cell r="U194">
            <v>373936.75536930724</v>
          </cell>
          <cell r="V194">
            <v>58940.615999999995</v>
          </cell>
          <cell r="W194">
            <v>432877.37136930722</v>
          </cell>
          <cell r="Y194" t="str">
            <v>LS-D1830HM</v>
          </cell>
          <cell r="Z194" t="str">
            <v>분리형</v>
          </cell>
          <cell r="AA194" t="str">
            <v>LS-D1832HN</v>
          </cell>
          <cell r="AB194">
            <v>600</v>
          </cell>
          <cell r="AC194">
            <v>709200</v>
          </cell>
          <cell r="AD194">
            <v>373936.75536930724</v>
          </cell>
          <cell r="AE194">
            <v>58940.615999999995</v>
          </cell>
          <cell r="AF194">
            <v>432877.37136930722</v>
          </cell>
          <cell r="AG194">
            <v>77302.8</v>
          </cell>
          <cell r="AH194">
            <v>39715.200000000004</v>
          </cell>
          <cell r="AI194">
            <v>117018</v>
          </cell>
          <cell r="AJ194">
            <v>451239.55536930723</v>
          </cell>
          <cell r="AK194">
            <v>98655.815999999992</v>
          </cell>
          <cell r="AL194">
            <v>549895.37136930716</v>
          </cell>
          <cell r="AM194">
            <v>257960.44463069277</v>
          </cell>
          <cell r="AN194">
            <v>36.373441149279863</v>
          </cell>
          <cell r="AO194">
            <v>159304.62863069284</v>
          </cell>
          <cell r="AP194">
            <v>22.462581589212189</v>
          </cell>
          <cell r="AQ194">
            <v>1.1479999999999999</v>
          </cell>
        </row>
        <row r="195">
          <cell r="B195" t="str">
            <v>LS-D1860CD</v>
          </cell>
          <cell r="C195" t="str">
            <v>DWZAE1</v>
          </cell>
          <cell r="D195">
            <v>120.83</v>
          </cell>
          <cell r="E195">
            <v>121.0273</v>
          </cell>
          <cell r="F195">
            <v>1933.74227</v>
          </cell>
          <cell r="G195">
            <v>171609.03333921975</v>
          </cell>
          <cell r="H195">
            <v>43845.760000000002</v>
          </cell>
          <cell r="K195">
            <v>156938.18700000001</v>
          </cell>
          <cell r="L195">
            <v>200783.94700000001</v>
          </cell>
          <cell r="M195">
            <v>372392.98033921979</v>
          </cell>
          <cell r="N195">
            <v>3412.2249999999999</v>
          </cell>
          <cell r="O195">
            <v>30917.074999999997</v>
          </cell>
          <cell r="P195">
            <v>34329.299999999996</v>
          </cell>
          <cell r="Q195">
            <v>5599.5749999999998</v>
          </cell>
          <cell r="R195">
            <v>21708.474999999999</v>
          </cell>
          <cell r="S195">
            <v>0</v>
          </cell>
          <cell r="T195">
            <v>27308.05</v>
          </cell>
          <cell r="U195">
            <v>381404.78033921978</v>
          </cell>
          <cell r="V195">
            <v>52625.549999999996</v>
          </cell>
          <cell r="W195">
            <v>434030.33033921977</v>
          </cell>
          <cell r="Z195" t="str">
            <v>분리형</v>
          </cell>
          <cell r="AA195" t="str">
            <v>LS-D1860CD</v>
          </cell>
          <cell r="AB195">
            <v>382</v>
          </cell>
          <cell r="AC195">
            <v>451524</v>
          </cell>
          <cell r="AD195">
            <v>381404.78033921978</v>
          </cell>
          <cell r="AE195">
            <v>52625.549999999996</v>
          </cell>
          <cell r="AF195">
            <v>434030.33033921977</v>
          </cell>
          <cell r="AG195">
            <v>49216.116000000002</v>
          </cell>
          <cell r="AH195">
            <v>25285.344000000001</v>
          </cell>
          <cell r="AI195">
            <v>74501.460000000006</v>
          </cell>
          <cell r="AJ195">
            <v>430620.89633921976</v>
          </cell>
          <cell r="AK195">
            <v>77910.894</v>
          </cell>
          <cell r="AL195">
            <v>508531.79033921973</v>
          </cell>
          <cell r="AM195">
            <v>20903.103660780238</v>
          </cell>
          <cell r="AN195">
            <v>4.6294557234566129</v>
          </cell>
          <cell r="AO195">
            <v>-57007.790339219733</v>
          </cell>
          <cell r="AP195">
            <v>-12.625639022337623</v>
          </cell>
          <cell r="AQ195">
            <v>1.0249999999999999</v>
          </cell>
        </row>
        <row r="196">
          <cell r="B196" t="str">
            <v>LS-D1860CE</v>
          </cell>
          <cell r="C196" t="str">
            <v>DWZGEC</v>
          </cell>
          <cell r="D196">
            <v>120.83</v>
          </cell>
          <cell r="E196">
            <v>121.0273</v>
          </cell>
          <cell r="F196">
            <v>1933.74227</v>
          </cell>
          <cell r="G196">
            <v>171609.03333921975</v>
          </cell>
          <cell r="H196">
            <v>43243.06</v>
          </cell>
          <cell r="K196">
            <v>157889.91998999999</v>
          </cell>
          <cell r="L196">
            <v>201132.97998999999</v>
          </cell>
          <cell r="M196">
            <v>372742.01332921977</v>
          </cell>
          <cell r="N196">
            <v>3412.2249999999999</v>
          </cell>
          <cell r="O196">
            <v>30917.074999999997</v>
          </cell>
          <cell r="P196">
            <v>34329.299999999996</v>
          </cell>
          <cell r="Q196">
            <v>5599.5749999999998</v>
          </cell>
          <cell r="R196">
            <v>21708.474999999999</v>
          </cell>
          <cell r="S196">
            <v>0</v>
          </cell>
          <cell r="T196">
            <v>27308.05</v>
          </cell>
          <cell r="U196">
            <v>381753.81332921976</v>
          </cell>
          <cell r="V196">
            <v>52625.549999999996</v>
          </cell>
          <cell r="W196">
            <v>434379.36332921975</v>
          </cell>
          <cell r="Z196" t="str">
            <v>분리형</v>
          </cell>
          <cell r="AA196" t="str">
            <v>LS-D1860CE</v>
          </cell>
          <cell r="AB196">
            <v>560.41179999999997</v>
          </cell>
          <cell r="AC196">
            <v>662406.74759999989</v>
          </cell>
          <cell r="AD196">
            <v>381753.81332921976</v>
          </cell>
          <cell r="AE196">
            <v>52625.549999999996</v>
          </cell>
          <cell r="AF196">
            <v>434379.36332921975</v>
          </cell>
          <cell r="AG196">
            <v>72202.335488399985</v>
          </cell>
          <cell r="AH196">
            <v>37094.777865599994</v>
          </cell>
          <cell r="AI196">
            <v>109297.11335399997</v>
          </cell>
          <cell r="AJ196">
            <v>453956.14881761977</v>
          </cell>
          <cell r="AK196">
            <v>89720.327865599989</v>
          </cell>
          <cell r="AL196">
            <v>543676.47668321978</v>
          </cell>
          <cell r="AM196">
            <v>208450.59878238011</v>
          </cell>
          <cell r="AN196">
            <v>31.468670803494721</v>
          </cell>
          <cell r="AO196">
            <v>118730.27091678011</v>
          </cell>
          <cell r="AP196">
            <v>17.924073289856707</v>
          </cell>
          <cell r="AQ196">
            <v>1.0249999999999999</v>
          </cell>
        </row>
        <row r="197">
          <cell r="B197" t="str">
            <v>LS-D1860CL</v>
          </cell>
          <cell r="C197" t="str">
            <v>DWZLE1</v>
          </cell>
          <cell r="D197">
            <v>120.83</v>
          </cell>
          <cell r="E197">
            <v>121.0273</v>
          </cell>
          <cell r="F197">
            <v>1933.74227</v>
          </cell>
          <cell r="G197">
            <v>171609.03333921975</v>
          </cell>
          <cell r="H197">
            <v>46325.1</v>
          </cell>
          <cell r="K197">
            <v>151151.31258</v>
          </cell>
          <cell r="L197">
            <v>197476.41258</v>
          </cell>
          <cell r="M197">
            <v>369085.44591921975</v>
          </cell>
          <cell r="N197">
            <v>3412.2249999999999</v>
          </cell>
          <cell r="O197">
            <v>30917.074999999997</v>
          </cell>
          <cell r="P197">
            <v>34329.299999999996</v>
          </cell>
          <cell r="Q197">
            <v>5599.5749999999998</v>
          </cell>
          <cell r="R197">
            <v>21708.474999999999</v>
          </cell>
          <cell r="S197">
            <v>0</v>
          </cell>
          <cell r="T197">
            <v>27308.05</v>
          </cell>
          <cell r="U197">
            <v>378097.24591921974</v>
          </cell>
          <cell r="V197">
            <v>52625.549999999996</v>
          </cell>
          <cell r="W197">
            <v>430722.79591921973</v>
          </cell>
          <cell r="Z197" t="str">
            <v>분리형</v>
          </cell>
          <cell r="AA197" t="str">
            <v>LS-D1860CL</v>
          </cell>
          <cell r="AB197">
            <v>560.78560000000004</v>
          </cell>
          <cell r="AC197">
            <v>662848.57920000004</v>
          </cell>
          <cell r="AD197">
            <v>378097.24591921974</v>
          </cell>
          <cell r="AE197">
            <v>52625.549999999996</v>
          </cell>
          <cell r="AF197">
            <v>430722.79591921973</v>
          </cell>
          <cell r="AG197">
            <v>72250.495132800002</v>
          </cell>
          <cell r="AH197">
            <v>37119.5204352</v>
          </cell>
          <cell r="AI197">
            <v>109370.015568</v>
          </cell>
          <cell r="AJ197">
            <v>450347.74105201976</v>
          </cell>
          <cell r="AK197">
            <v>89745.070435200003</v>
          </cell>
          <cell r="AL197">
            <v>540092.81148721976</v>
          </cell>
          <cell r="AM197">
            <v>212500.83814798028</v>
          </cell>
          <cell r="AN197">
            <v>32.058730276596521</v>
          </cell>
          <cell r="AO197">
            <v>122755.76771278027</v>
          </cell>
          <cell r="AP197">
            <v>18.51942835284277</v>
          </cell>
          <cell r="AQ197">
            <v>1.0249999999999999</v>
          </cell>
        </row>
        <row r="198">
          <cell r="B198" t="str">
            <v>LS-D1860CM</v>
          </cell>
          <cell r="C198" t="str">
            <v>DWZICT</v>
          </cell>
          <cell r="D198">
            <v>120.83</v>
          </cell>
          <cell r="E198">
            <v>121.0273</v>
          </cell>
          <cell r="F198">
            <v>1933.74227</v>
          </cell>
          <cell r="G198">
            <v>171609.03333921975</v>
          </cell>
          <cell r="H198">
            <v>43232.71</v>
          </cell>
          <cell r="K198">
            <v>150933.30999000001</v>
          </cell>
          <cell r="L198">
            <v>194166.01999</v>
          </cell>
          <cell r="M198">
            <v>365775.05332921975</v>
          </cell>
          <cell r="N198">
            <v>3412.2249999999999</v>
          </cell>
          <cell r="O198">
            <v>30917.074999999997</v>
          </cell>
          <cell r="P198">
            <v>34329.299999999996</v>
          </cell>
          <cell r="Q198">
            <v>5599.5749999999998</v>
          </cell>
          <cell r="R198">
            <v>21708.474999999999</v>
          </cell>
          <cell r="S198">
            <v>0</v>
          </cell>
          <cell r="T198">
            <v>27308.05</v>
          </cell>
          <cell r="U198">
            <v>374786.85332921974</v>
          </cell>
          <cell r="V198">
            <v>52625.549999999996</v>
          </cell>
          <cell r="W198">
            <v>427412.40332921973</v>
          </cell>
          <cell r="Z198" t="str">
            <v>분리형</v>
          </cell>
          <cell r="AA198" t="str">
            <v>LS-D1860CM</v>
          </cell>
          <cell r="AB198">
            <v>558.15070000000003</v>
          </cell>
          <cell r="AC198">
            <v>659734.12740000011</v>
          </cell>
          <cell r="AD198">
            <v>374786.85332921974</v>
          </cell>
          <cell r="AE198">
            <v>52625.549999999996</v>
          </cell>
          <cell r="AF198">
            <v>427412.40332921973</v>
          </cell>
          <cell r="AG198">
            <v>71911.019886600014</v>
          </cell>
          <cell r="AH198">
            <v>36945.111134400009</v>
          </cell>
          <cell r="AI198">
            <v>108856.13102100002</v>
          </cell>
          <cell r="AJ198">
            <v>446697.87321581977</v>
          </cell>
          <cell r="AK198">
            <v>89570.661134399998</v>
          </cell>
          <cell r="AL198">
            <v>536268.53435021976</v>
          </cell>
          <cell r="AM198">
            <v>213036.25418418035</v>
          </cell>
          <cell r="AN198">
            <v>32.291228441334731</v>
          </cell>
          <cell r="AO198">
            <v>123465.59304978035</v>
          </cell>
          <cell r="AP198">
            <v>18.714446914601183</v>
          </cell>
          <cell r="AQ198">
            <v>1.0249999999999999</v>
          </cell>
        </row>
        <row r="199">
          <cell r="B199" t="str">
            <v>LS-D1860HD</v>
          </cell>
          <cell r="C199" t="str">
            <v>DWZBGH</v>
          </cell>
          <cell r="D199">
            <v>120.83</v>
          </cell>
          <cell r="E199">
            <v>121.0273</v>
          </cell>
          <cell r="F199">
            <v>3566.0549700000001</v>
          </cell>
          <cell r="G199">
            <v>187661.07400756728</v>
          </cell>
          <cell r="H199">
            <v>47114.969999999994</v>
          </cell>
          <cell r="K199">
            <v>186113.08575</v>
          </cell>
          <cell r="L199">
            <v>233228.05575</v>
          </cell>
          <cell r="M199">
            <v>420889.12975756731</v>
          </cell>
          <cell r="N199">
            <v>3821.6919999999996</v>
          </cell>
          <cell r="O199">
            <v>34627.123999999996</v>
          </cell>
          <cell r="P199">
            <v>38448.815999999999</v>
          </cell>
          <cell r="Q199">
            <v>6271.5239999999994</v>
          </cell>
          <cell r="R199">
            <v>24313.491999999998</v>
          </cell>
          <cell r="S199">
            <v>0</v>
          </cell>
          <cell r="T199">
            <v>30585.015999999996</v>
          </cell>
          <cell r="U199">
            <v>430982.34575756732</v>
          </cell>
          <cell r="V199">
            <v>58940.615999999995</v>
          </cell>
          <cell r="W199">
            <v>489922.9617575673</v>
          </cell>
          <cell r="Z199" t="str">
            <v>분리형</v>
          </cell>
          <cell r="AA199" t="str">
            <v>LS-D1860HD</v>
          </cell>
          <cell r="AB199">
            <v>603.83979999999997</v>
          </cell>
          <cell r="AC199">
            <v>713738.64359999995</v>
          </cell>
          <cell r="AD199">
            <v>430982.34575756732</v>
          </cell>
          <cell r="AE199">
            <v>58940.615999999995</v>
          </cell>
          <cell r="AF199">
            <v>489922.9617575673</v>
          </cell>
          <cell r="AG199">
            <v>77797.512152399999</v>
          </cell>
          <cell r="AH199">
            <v>39969.364041599998</v>
          </cell>
          <cell r="AI199">
            <v>117766.876194</v>
          </cell>
          <cell r="AJ199">
            <v>508779.85790996731</v>
          </cell>
          <cell r="AK199">
            <v>98909.980041599993</v>
          </cell>
          <cell r="AL199">
            <v>607689.83795156726</v>
          </cell>
          <cell r="AM199">
            <v>204958.78569003264</v>
          </cell>
          <cell r="AN199">
            <v>28.716223722488753</v>
          </cell>
          <cell r="AO199">
            <v>106048.8056484327</v>
          </cell>
          <cell r="AP199">
            <v>14.858212680419971</v>
          </cell>
          <cell r="AQ199">
            <v>1.1479999999999999</v>
          </cell>
        </row>
        <row r="200">
          <cell r="B200" t="str">
            <v>LS-D1860HE</v>
          </cell>
          <cell r="C200" t="str">
            <v>DWZGEC</v>
          </cell>
          <cell r="D200">
            <v>120.83</v>
          </cell>
          <cell r="E200">
            <v>121.0273</v>
          </cell>
          <cell r="F200">
            <v>3566.0549700000001</v>
          </cell>
          <cell r="G200">
            <v>187661.07400756728</v>
          </cell>
          <cell r="H200">
            <v>47175.17</v>
          </cell>
          <cell r="J200">
            <v>17495.52</v>
          </cell>
          <cell r="K200">
            <v>174533.97261</v>
          </cell>
          <cell r="L200">
            <v>239204.66261</v>
          </cell>
          <cell r="M200">
            <v>426865.73661756725</v>
          </cell>
          <cell r="N200">
            <v>3821.6919999999996</v>
          </cell>
          <cell r="O200">
            <v>34627.123999999996</v>
          </cell>
          <cell r="P200">
            <v>38448.815999999999</v>
          </cell>
          <cell r="Q200">
            <v>6271.5239999999994</v>
          </cell>
          <cell r="R200">
            <v>24313.491999999998</v>
          </cell>
          <cell r="S200">
            <v>0</v>
          </cell>
          <cell r="T200">
            <v>30585.015999999996</v>
          </cell>
          <cell r="U200">
            <v>436958.95261756727</v>
          </cell>
          <cell r="V200">
            <v>58940.615999999995</v>
          </cell>
          <cell r="W200">
            <v>495899.56861756725</v>
          </cell>
          <cell r="Z200" t="str">
            <v>분리형</v>
          </cell>
          <cell r="AA200" t="str">
            <v>LS-D1860HE</v>
          </cell>
          <cell r="AB200">
            <v>596.93650000000002</v>
          </cell>
          <cell r="AC200">
            <v>705578.94300000009</v>
          </cell>
          <cell r="AD200">
            <v>436958.95261756727</v>
          </cell>
          <cell r="AE200">
            <v>58940.615999999995</v>
          </cell>
          <cell r="AF200">
            <v>495899.56861756725</v>
          </cell>
          <cell r="AG200">
            <v>76908.104787000004</v>
          </cell>
          <cell r="AH200">
            <v>39512.420808000003</v>
          </cell>
          <cell r="AI200">
            <v>116420.52559500001</v>
          </cell>
          <cell r="AJ200">
            <v>513867.05740456725</v>
          </cell>
          <cell r="AK200">
            <v>98453.036808000004</v>
          </cell>
          <cell r="AL200">
            <v>612320.0942125672</v>
          </cell>
          <cell r="AM200">
            <v>191711.88559543283</v>
          </cell>
          <cell r="AN200">
            <v>27.170862664963742</v>
          </cell>
          <cell r="AO200">
            <v>93258.848787432886</v>
          </cell>
          <cell r="AP200">
            <v>13.217351468981251</v>
          </cell>
          <cell r="AQ200">
            <v>1.1479999999999999</v>
          </cell>
        </row>
        <row r="201">
          <cell r="B201" t="str">
            <v>LS-D1860HL</v>
          </cell>
          <cell r="C201" t="str">
            <v>DWZFID</v>
          </cell>
          <cell r="D201">
            <v>120.83</v>
          </cell>
          <cell r="E201">
            <v>121.0273</v>
          </cell>
          <cell r="F201">
            <v>3566.0549700000001</v>
          </cell>
          <cell r="G201">
            <v>187661.07400756728</v>
          </cell>
          <cell r="H201">
            <v>47757.77</v>
          </cell>
          <cell r="K201">
            <v>185191.54899000001</v>
          </cell>
          <cell r="L201">
            <v>232949.31899</v>
          </cell>
          <cell r="M201">
            <v>420610.39299756731</v>
          </cell>
          <cell r="N201">
            <v>3821.6919999999996</v>
          </cell>
          <cell r="O201">
            <v>34627.123999999996</v>
          </cell>
          <cell r="P201">
            <v>38448.815999999999</v>
          </cell>
          <cell r="Q201">
            <v>6271.5239999999994</v>
          </cell>
          <cell r="R201">
            <v>24313.491999999998</v>
          </cell>
          <cell r="S201">
            <v>0</v>
          </cell>
          <cell r="T201">
            <v>30585.015999999996</v>
          </cell>
          <cell r="U201">
            <v>430703.60899756732</v>
          </cell>
          <cell r="V201">
            <v>58940.615999999995</v>
          </cell>
          <cell r="W201">
            <v>489644.2249975673</v>
          </cell>
          <cell r="Z201" t="str">
            <v>분리형</v>
          </cell>
          <cell r="AA201" t="str">
            <v>LS-D1860HL</v>
          </cell>
          <cell r="AB201">
            <v>627.17560000000003</v>
          </cell>
          <cell r="AC201">
            <v>741321.55920000013</v>
          </cell>
          <cell r="AD201">
            <v>430703.60899756732</v>
          </cell>
          <cell r="AE201">
            <v>58940.615999999995</v>
          </cell>
          <cell r="AF201">
            <v>489644.2249975673</v>
          </cell>
          <cell r="AG201">
            <v>80804.049952800007</v>
          </cell>
          <cell r="AH201">
            <v>41514.007315200011</v>
          </cell>
          <cell r="AI201">
            <v>122318.05726800002</v>
          </cell>
          <cell r="AJ201">
            <v>511507.65895036736</v>
          </cell>
          <cell r="AK201">
            <v>100454.62331520001</v>
          </cell>
          <cell r="AL201">
            <v>611962.28226556734</v>
          </cell>
          <cell r="AM201">
            <v>229813.90024963277</v>
          </cell>
          <cell r="AN201">
            <v>31.000568835153974</v>
          </cell>
          <cell r="AO201">
            <v>129359.2769344328</v>
          </cell>
          <cell r="AP201">
            <v>17.449819896514455</v>
          </cell>
          <cell r="AQ201">
            <v>1.1479999999999999</v>
          </cell>
        </row>
        <row r="202">
          <cell r="B202" t="str">
            <v>LS-D1860HM</v>
          </cell>
          <cell r="C202" t="str">
            <v>DWZARZ</v>
          </cell>
          <cell r="D202">
            <v>120.83</v>
          </cell>
          <cell r="E202">
            <v>121.0273</v>
          </cell>
          <cell r="F202">
            <v>3566.0549700000001</v>
          </cell>
          <cell r="G202">
            <v>187661.07400756728</v>
          </cell>
          <cell r="H202">
            <v>47171.25</v>
          </cell>
          <cell r="K202">
            <v>187737.59286999999</v>
          </cell>
          <cell r="L202">
            <v>234908.84286999999</v>
          </cell>
          <cell r="M202">
            <v>422569.9168775673</v>
          </cell>
          <cell r="N202">
            <v>3821.6919999999996</v>
          </cell>
          <cell r="O202">
            <v>34627.123999999996</v>
          </cell>
          <cell r="P202">
            <v>38448.815999999999</v>
          </cell>
          <cell r="Q202">
            <v>6271.5239999999994</v>
          </cell>
          <cell r="R202">
            <v>24313.491999999998</v>
          </cell>
          <cell r="S202">
            <v>0</v>
          </cell>
          <cell r="T202">
            <v>30585.015999999996</v>
          </cell>
          <cell r="U202">
            <v>432663.13287756732</v>
          </cell>
          <cell r="V202">
            <v>58940.615999999995</v>
          </cell>
          <cell r="W202">
            <v>491603.7488775673</v>
          </cell>
          <cell r="Z202" t="str">
            <v>분리형</v>
          </cell>
          <cell r="AA202" t="str">
            <v>LS-D1860HM</v>
          </cell>
          <cell r="AB202">
            <v>589</v>
          </cell>
          <cell r="AC202">
            <v>696198</v>
          </cell>
          <cell r="AD202">
            <v>432663.13287756732</v>
          </cell>
          <cell r="AE202">
            <v>58940.615999999995</v>
          </cell>
          <cell r="AF202">
            <v>491603.7488775673</v>
          </cell>
          <cell r="AG202">
            <v>75885.581999999995</v>
          </cell>
          <cell r="AH202">
            <v>38987.088000000003</v>
          </cell>
          <cell r="AI202">
            <v>114872.67</v>
          </cell>
          <cell r="AJ202">
            <v>508548.71487756731</v>
          </cell>
          <cell r="AK202">
            <v>97927.703999999998</v>
          </cell>
          <cell r="AL202">
            <v>606476.41887756728</v>
          </cell>
          <cell r="AM202">
            <v>187649.28512243269</v>
          </cell>
          <cell r="AN202">
            <v>26.953436396317237</v>
          </cell>
          <cell r="AO202">
            <v>89721.581122432719</v>
          </cell>
          <cell r="AP202">
            <v>12.887365537165104</v>
          </cell>
          <cell r="AQ202">
            <v>1.1479999999999999</v>
          </cell>
        </row>
        <row r="203">
          <cell r="B203" t="str">
            <v>LS-D1861CL</v>
          </cell>
          <cell r="C203" t="str">
            <v>DWZEAC</v>
          </cell>
          <cell r="D203">
            <v>120.83</v>
          </cell>
          <cell r="E203">
            <v>121.0273</v>
          </cell>
          <cell r="F203">
            <v>1933.74227</v>
          </cell>
          <cell r="G203">
            <v>171609.03333921975</v>
          </cell>
          <cell r="H203">
            <v>43232.71</v>
          </cell>
          <cell r="K203">
            <v>166110.3818</v>
          </cell>
          <cell r="L203">
            <v>209343.09179999999</v>
          </cell>
          <cell r="M203">
            <v>380952.12513921974</v>
          </cell>
          <cell r="N203">
            <v>3412.2249999999999</v>
          </cell>
          <cell r="O203">
            <v>30917.074999999997</v>
          </cell>
          <cell r="P203">
            <v>34329.299999999996</v>
          </cell>
          <cell r="Q203">
            <v>5599.5749999999998</v>
          </cell>
          <cell r="R203">
            <v>21708.474999999999</v>
          </cell>
          <cell r="S203">
            <v>0</v>
          </cell>
          <cell r="T203">
            <v>27308.05</v>
          </cell>
          <cell r="U203">
            <v>389963.92513921973</v>
          </cell>
          <cell r="V203">
            <v>52625.549999999996</v>
          </cell>
          <cell r="W203">
            <v>442589.47513921972</v>
          </cell>
          <cell r="Z203" t="str">
            <v>분리형</v>
          </cell>
          <cell r="AA203" t="str">
            <v>LS-D1861CL</v>
          </cell>
          <cell r="AB203">
            <v>589</v>
          </cell>
          <cell r="AC203">
            <v>696198</v>
          </cell>
          <cell r="AD203">
            <v>389963.92513921973</v>
          </cell>
          <cell r="AE203">
            <v>52625.549999999996</v>
          </cell>
          <cell r="AF203">
            <v>442589.47513921972</v>
          </cell>
          <cell r="AG203">
            <v>75885.581999999995</v>
          </cell>
          <cell r="AH203">
            <v>38987.088000000003</v>
          </cell>
          <cell r="AI203">
            <v>114872.67</v>
          </cell>
          <cell r="AJ203">
            <v>465849.50713921973</v>
          </cell>
          <cell r="AK203">
            <v>91612.638000000006</v>
          </cell>
          <cell r="AL203">
            <v>557462.14513921971</v>
          </cell>
          <cell r="AM203">
            <v>230348.49286078027</v>
          </cell>
          <cell r="AN203">
            <v>33.086635247556053</v>
          </cell>
          <cell r="AO203">
            <v>138735.85486078029</v>
          </cell>
          <cell r="AP203">
            <v>19.927643409027361</v>
          </cell>
          <cell r="AQ203">
            <v>1.0249999999999999</v>
          </cell>
        </row>
        <row r="204">
          <cell r="B204" t="str">
            <v>LS-D1861HL</v>
          </cell>
          <cell r="C204" t="str">
            <v>DWZASP</v>
          </cell>
          <cell r="D204">
            <v>120.83</v>
          </cell>
          <cell r="E204">
            <v>136.05472</v>
          </cell>
          <cell r="F204">
            <v>1451.60457</v>
          </cell>
          <cell r="G204">
            <v>185814.48934198121</v>
          </cell>
          <cell r="H204">
            <v>44399.06</v>
          </cell>
          <cell r="K204">
            <v>205235.96244</v>
          </cell>
          <cell r="L204">
            <v>249635.02244</v>
          </cell>
          <cell r="M204">
            <v>435449.51178198121</v>
          </cell>
          <cell r="N204">
            <v>3821.6919999999996</v>
          </cell>
          <cell r="O204">
            <v>34627.123999999996</v>
          </cell>
          <cell r="P204">
            <v>38448.815999999999</v>
          </cell>
          <cell r="Q204">
            <v>6271.5239999999994</v>
          </cell>
          <cell r="R204">
            <v>24313.491999999998</v>
          </cell>
          <cell r="S204">
            <v>0</v>
          </cell>
          <cell r="T204">
            <v>30585.015999999996</v>
          </cell>
          <cell r="U204">
            <v>445542.72778198123</v>
          </cell>
          <cell r="V204">
            <v>58940.615999999995</v>
          </cell>
          <cell r="W204">
            <v>504483.34378198121</v>
          </cell>
          <cell r="Z204" t="str">
            <v>분리형</v>
          </cell>
          <cell r="AA204" t="str">
            <v>LS-D1861HL</v>
          </cell>
          <cell r="AB204">
            <v>345</v>
          </cell>
          <cell r="AC204">
            <v>407790</v>
          </cell>
          <cell r="AD204">
            <v>445542.72778198123</v>
          </cell>
          <cell r="AE204">
            <v>58940.615999999995</v>
          </cell>
          <cell r="AF204">
            <v>504483.34378198121</v>
          </cell>
          <cell r="AG204">
            <v>44449.11</v>
          </cell>
          <cell r="AH204">
            <v>22836.240000000002</v>
          </cell>
          <cell r="AI204">
            <v>67285.350000000006</v>
          </cell>
          <cell r="AJ204">
            <v>489991.83778198122</v>
          </cell>
          <cell r="AK204">
            <v>81776.856</v>
          </cell>
          <cell r="AL204">
            <v>571768.69378198124</v>
          </cell>
          <cell r="AM204">
            <v>-82201.837781981216</v>
          </cell>
          <cell r="AN204">
            <v>-20.15788464209059</v>
          </cell>
          <cell r="AO204">
            <v>-163978.69378198124</v>
          </cell>
          <cell r="AP204">
            <v>-40.211553442208306</v>
          </cell>
          <cell r="AQ204">
            <v>1.1479999999999999</v>
          </cell>
        </row>
        <row r="205">
          <cell r="B205" t="str">
            <v>LS-D1862CD</v>
          </cell>
          <cell r="C205" t="str">
            <v>DWZTR1</v>
          </cell>
          <cell r="D205">
            <v>120.83</v>
          </cell>
          <cell r="E205">
            <v>120.986</v>
          </cell>
          <cell r="F205">
            <v>1933.74227</v>
          </cell>
          <cell r="G205">
            <v>171556.96177470975</v>
          </cell>
          <cell r="H205">
            <v>37408.129999999997</v>
          </cell>
          <cell r="K205">
            <v>143729.98152999999</v>
          </cell>
          <cell r="L205">
            <v>181138.11152999999</v>
          </cell>
          <cell r="M205">
            <v>352695.07330470975</v>
          </cell>
          <cell r="N205">
            <v>3412.2249999999999</v>
          </cell>
          <cell r="O205">
            <v>30917.074999999997</v>
          </cell>
          <cell r="P205">
            <v>34329.299999999996</v>
          </cell>
          <cell r="Q205">
            <v>5599.5749999999998</v>
          </cell>
          <cell r="R205">
            <v>21708.474999999999</v>
          </cell>
          <cell r="S205">
            <v>0</v>
          </cell>
          <cell r="T205">
            <v>27308.05</v>
          </cell>
          <cell r="U205">
            <v>361706.87330470973</v>
          </cell>
          <cell r="V205">
            <v>52625.549999999996</v>
          </cell>
          <cell r="W205">
            <v>414332.42330470972</v>
          </cell>
          <cell r="Z205" t="str">
            <v>분리형</v>
          </cell>
          <cell r="AA205" t="str">
            <v>LS-D1862CD</v>
          </cell>
          <cell r="AB205">
            <v>412.80840000000001</v>
          </cell>
          <cell r="AC205">
            <v>487939.52880000003</v>
          </cell>
          <cell r="AD205">
            <v>361706.87330470973</v>
          </cell>
          <cell r="AE205">
            <v>52625.549999999996</v>
          </cell>
          <cell r="AF205">
            <v>414332.42330470972</v>
          </cell>
          <cell r="AG205">
            <v>53185.408639200003</v>
          </cell>
          <cell r="AH205">
            <v>27324.613612800003</v>
          </cell>
          <cell r="AI205">
            <v>80510.02225200001</v>
          </cell>
          <cell r="AJ205">
            <v>414892.28194390971</v>
          </cell>
          <cell r="AK205">
            <v>79950.163612799995</v>
          </cell>
          <cell r="AL205">
            <v>494842.44555670972</v>
          </cell>
          <cell r="AM205">
            <v>73047.246856090322</v>
          </cell>
          <cell r="AN205">
            <v>14.970553223211278</v>
          </cell>
          <cell r="AO205">
            <v>-6902.9167567096883</v>
          </cell>
          <cell r="AP205">
            <v>-1.414707427718795</v>
          </cell>
          <cell r="AQ205">
            <v>1.0249999999999999</v>
          </cell>
        </row>
        <row r="206">
          <cell r="B206" t="str">
            <v>LS-D1862CL</v>
          </cell>
          <cell r="C206" t="str">
            <v>DWZLEU</v>
          </cell>
          <cell r="D206">
            <v>120.83</v>
          </cell>
          <cell r="E206">
            <v>120.986</v>
          </cell>
          <cell r="F206">
            <v>1933.74227</v>
          </cell>
          <cell r="G206">
            <v>171556.96177470975</v>
          </cell>
          <cell r="H206">
            <v>37494.559999999998</v>
          </cell>
          <cell r="K206">
            <v>145173.03189000001</v>
          </cell>
          <cell r="L206">
            <v>182667.59189000001</v>
          </cell>
          <cell r="M206">
            <v>354224.55366470979</v>
          </cell>
          <cell r="N206">
            <v>3412.2249999999999</v>
          </cell>
          <cell r="O206">
            <v>30917.074999999997</v>
          </cell>
          <cell r="P206">
            <v>34329.299999999996</v>
          </cell>
          <cell r="Q206">
            <v>5599.5749999999998</v>
          </cell>
          <cell r="R206">
            <v>21708.474999999999</v>
          </cell>
          <cell r="S206">
            <v>0</v>
          </cell>
          <cell r="T206">
            <v>27308.05</v>
          </cell>
          <cell r="U206">
            <v>363236.35366470978</v>
          </cell>
          <cell r="V206">
            <v>52625.549999999996</v>
          </cell>
          <cell r="W206">
            <v>415861.90366470977</v>
          </cell>
          <cell r="Z206" t="str">
            <v>분리형</v>
          </cell>
          <cell r="AA206" t="str">
            <v>LS-D1862CL</v>
          </cell>
          <cell r="AB206">
            <v>554.38189999999997</v>
          </cell>
          <cell r="AC206">
            <v>655279.40579999995</v>
          </cell>
          <cell r="AD206">
            <v>363236.35366470978</v>
          </cell>
          <cell r="AE206">
            <v>52625.549999999996</v>
          </cell>
          <cell r="AF206">
            <v>415861.90366470977</v>
          </cell>
          <cell r="AG206">
            <v>71425.455232199994</v>
          </cell>
          <cell r="AH206">
            <v>36695.646724799997</v>
          </cell>
          <cell r="AI206">
            <v>108121.10195699999</v>
          </cell>
          <cell r="AJ206">
            <v>434661.80889690976</v>
          </cell>
          <cell r="AK206">
            <v>89321.196724799986</v>
          </cell>
          <cell r="AL206">
            <v>523983.00562170974</v>
          </cell>
          <cell r="AM206">
            <v>220617.59690309019</v>
          </cell>
          <cell r="AN206">
            <v>33.667714100330755</v>
          </cell>
          <cell r="AO206">
            <v>131296.40017829021</v>
          </cell>
          <cell r="AP206">
            <v>20.036704803502346</v>
          </cell>
          <cell r="AQ206">
            <v>1.0249999999999999</v>
          </cell>
        </row>
        <row r="207">
          <cell r="B207" t="str">
            <v>LS-D1862CM</v>
          </cell>
          <cell r="C207" t="str">
            <v>DWZZHN</v>
          </cell>
          <cell r="D207">
            <v>120.83</v>
          </cell>
          <cell r="E207">
            <v>120.986</v>
          </cell>
          <cell r="F207">
            <v>1933.74227</v>
          </cell>
          <cell r="G207">
            <v>171556.96177470975</v>
          </cell>
          <cell r="H207">
            <v>36835.279999999999</v>
          </cell>
          <cell r="K207">
            <v>142651.53915</v>
          </cell>
          <cell r="L207">
            <v>179486.81915</v>
          </cell>
          <cell r="M207">
            <v>351043.78092470975</v>
          </cell>
          <cell r="N207">
            <v>3412.2249999999999</v>
          </cell>
          <cell r="O207">
            <v>30917.074999999997</v>
          </cell>
          <cell r="P207">
            <v>34329.299999999996</v>
          </cell>
          <cell r="Q207">
            <v>5599.5749999999998</v>
          </cell>
          <cell r="R207">
            <v>21708.474999999999</v>
          </cell>
          <cell r="S207">
            <v>0</v>
          </cell>
          <cell r="T207">
            <v>27308.05</v>
          </cell>
          <cell r="U207">
            <v>360055.58092470973</v>
          </cell>
          <cell r="V207">
            <v>52625.549999999996</v>
          </cell>
          <cell r="W207">
            <v>412681.13092470972</v>
          </cell>
          <cell r="Z207" t="str">
            <v>분리형</v>
          </cell>
          <cell r="AA207" t="str">
            <v>LS-D1862CM</v>
          </cell>
          <cell r="AB207">
            <v>606.63040000000001</v>
          </cell>
          <cell r="AC207">
            <v>717037.13280000002</v>
          </cell>
          <cell r="AD207">
            <v>360055.58092470973</v>
          </cell>
          <cell r="AE207">
            <v>52625.549999999996</v>
          </cell>
          <cell r="AF207">
            <v>412681.13092470972</v>
          </cell>
          <cell r="AG207">
            <v>78157.047475200001</v>
          </cell>
          <cell r="AH207">
            <v>40154.079436799999</v>
          </cell>
          <cell r="AI207">
            <v>118311.12691200001</v>
          </cell>
          <cell r="AJ207">
            <v>438212.62839990971</v>
          </cell>
          <cell r="AK207">
            <v>92779.629436799994</v>
          </cell>
          <cell r="AL207">
            <v>530992.25783670973</v>
          </cell>
          <cell r="AM207">
            <v>278824.50440009031</v>
          </cell>
          <cell r="AN207">
            <v>38.885643664128281</v>
          </cell>
          <cell r="AO207">
            <v>186044.87496329029</v>
          </cell>
          <cell r="AP207">
            <v>25.946337567873623</v>
          </cell>
          <cell r="AQ207">
            <v>1.0249999999999999</v>
          </cell>
        </row>
        <row r="208">
          <cell r="B208" t="str">
            <v>LS-D1862HD</v>
          </cell>
          <cell r="C208" t="str">
            <v>DWZELS</v>
          </cell>
          <cell r="D208">
            <v>120.83</v>
          </cell>
          <cell r="E208">
            <v>120.986</v>
          </cell>
          <cell r="F208">
            <v>3566.0549700000001</v>
          </cell>
          <cell r="G208">
            <v>187609.00244305725</v>
          </cell>
          <cell r="H208">
            <v>45372.299999999996</v>
          </cell>
          <cell r="K208">
            <v>178264.63985000001</v>
          </cell>
          <cell r="L208">
            <v>223636.93985</v>
          </cell>
          <cell r="M208">
            <v>411245.94229305722</v>
          </cell>
          <cell r="N208">
            <v>3821.6919999999996</v>
          </cell>
          <cell r="O208">
            <v>34627.123999999996</v>
          </cell>
          <cell r="P208">
            <v>38448.815999999999</v>
          </cell>
          <cell r="Q208">
            <v>6271.5239999999994</v>
          </cell>
          <cell r="R208">
            <v>24313.491999999998</v>
          </cell>
          <cell r="S208">
            <v>0</v>
          </cell>
          <cell r="T208">
            <v>30585.015999999996</v>
          </cell>
          <cell r="U208">
            <v>421339.15829305723</v>
          </cell>
          <cell r="V208">
            <v>58940.615999999995</v>
          </cell>
          <cell r="W208">
            <v>480279.77429305721</v>
          </cell>
          <cell r="Z208" t="str">
            <v>분리형</v>
          </cell>
          <cell r="AA208" t="str">
            <v>LS-D1862HD</v>
          </cell>
          <cell r="AB208">
            <v>442</v>
          </cell>
          <cell r="AC208">
            <v>522444</v>
          </cell>
          <cell r="AD208">
            <v>421339.15829305723</v>
          </cell>
          <cell r="AE208">
            <v>58940.615999999995</v>
          </cell>
          <cell r="AF208">
            <v>480279.77429305721</v>
          </cell>
          <cell r="AG208">
            <v>56946.396000000001</v>
          </cell>
          <cell r="AH208">
            <v>29256.864000000001</v>
          </cell>
          <cell r="AI208">
            <v>86203.260000000009</v>
          </cell>
          <cell r="AJ208">
            <v>478285.55429305724</v>
          </cell>
          <cell r="AK208">
            <v>88197.48</v>
          </cell>
          <cell r="AL208">
            <v>566483.03429305728</v>
          </cell>
          <cell r="AM208">
            <v>44158.445706942759</v>
          </cell>
          <cell r="AN208">
            <v>8.4522830594174234</v>
          </cell>
          <cell r="AO208">
            <v>-44039.034293057281</v>
          </cell>
          <cell r="AP208">
            <v>-8.4294267506292133</v>
          </cell>
          <cell r="AQ208">
            <v>1.1479999999999999</v>
          </cell>
        </row>
        <row r="209">
          <cell r="B209" t="str">
            <v>LS-D1862HL</v>
          </cell>
          <cell r="C209" t="str">
            <v>DWZLEU</v>
          </cell>
          <cell r="D209">
            <v>120.83</v>
          </cell>
          <cell r="E209">
            <v>120.986</v>
          </cell>
          <cell r="F209">
            <v>3566.0549700000001</v>
          </cell>
          <cell r="G209">
            <v>187609.00244305725</v>
          </cell>
          <cell r="H209">
            <v>45372.299999999996</v>
          </cell>
          <cell r="K209">
            <v>179754.81857999999</v>
          </cell>
          <cell r="L209">
            <v>225127.11857999998</v>
          </cell>
          <cell r="M209">
            <v>412736.12102305726</v>
          </cell>
          <cell r="N209">
            <v>3821.6919999999996</v>
          </cell>
          <cell r="O209">
            <v>34627.123999999996</v>
          </cell>
          <cell r="P209">
            <v>38448.815999999999</v>
          </cell>
          <cell r="Q209">
            <v>6271.5239999999994</v>
          </cell>
          <cell r="R209">
            <v>24313.491999999998</v>
          </cell>
          <cell r="S209">
            <v>0</v>
          </cell>
          <cell r="T209">
            <v>30585.015999999996</v>
          </cell>
          <cell r="U209">
            <v>422829.33702305728</v>
          </cell>
          <cell r="V209">
            <v>58940.615999999995</v>
          </cell>
          <cell r="W209">
            <v>481769.95302305726</v>
          </cell>
          <cell r="Z209" t="str">
            <v>분리형</v>
          </cell>
          <cell r="AA209" t="str">
            <v>LS-D1862HL</v>
          </cell>
          <cell r="AB209">
            <v>598.46410000000003</v>
          </cell>
          <cell r="AC209">
            <v>707384.5662</v>
          </cell>
          <cell r="AD209">
            <v>422829.33702305728</v>
          </cell>
          <cell r="AE209">
            <v>58940.615999999995</v>
          </cell>
          <cell r="AF209">
            <v>481769.95302305726</v>
          </cell>
          <cell r="AG209">
            <v>77104.917715799995</v>
          </cell>
          <cell r="AH209">
            <v>39613.535707200004</v>
          </cell>
          <cell r="AI209">
            <v>116718.453423</v>
          </cell>
          <cell r="AJ209">
            <v>499934.25473885727</v>
          </cell>
          <cell r="AK209">
            <v>98554.151707199999</v>
          </cell>
          <cell r="AL209">
            <v>598488.40644605726</v>
          </cell>
          <cell r="AM209">
            <v>207450.31146114273</v>
          </cell>
          <cell r="AN209">
            <v>29.326383607087347</v>
          </cell>
          <cell r="AO209">
            <v>108896.15975394275</v>
          </cell>
          <cell r="AP209">
            <v>15.394195032968018</v>
          </cell>
          <cell r="AQ209">
            <v>1.1479999999999999</v>
          </cell>
        </row>
        <row r="210">
          <cell r="B210" t="str">
            <v>LS-D1862HL</v>
          </cell>
          <cell r="C210" t="str">
            <v>DWZLEU</v>
          </cell>
          <cell r="D210">
            <v>120.83</v>
          </cell>
          <cell r="E210">
            <v>136.01342</v>
          </cell>
          <cell r="F210">
            <v>1451.60457</v>
          </cell>
          <cell r="G210">
            <v>185762.41777747124</v>
          </cell>
          <cell r="H210">
            <v>45239.64</v>
          </cell>
          <cell r="K210">
            <v>183253.61150999999</v>
          </cell>
          <cell r="L210">
            <v>228493.25150999997</v>
          </cell>
          <cell r="M210">
            <v>414255.66928747122</v>
          </cell>
          <cell r="N210">
            <v>3821.6919999999996</v>
          </cell>
          <cell r="O210">
            <v>34627.123999999996</v>
          </cell>
          <cell r="P210">
            <v>38448.815999999999</v>
          </cell>
          <cell r="Q210">
            <v>6271.5239999999994</v>
          </cell>
          <cell r="R210">
            <v>24313.491999999998</v>
          </cell>
          <cell r="S210">
            <v>0</v>
          </cell>
          <cell r="T210">
            <v>30585.015999999996</v>
          </cell>
          <cell r="U210">
            <v>424348.88528747123</v>
          </cell>
          <cell r="V210">
            <v>58940.615999999995</v>
          </cell>
          <cell r="W210">
            <v>483289.50128747121</v>
          </cell>
          <cell r="Z210" t="str">
            <v>분리형</v>
          </cell>
          <cell r="AA210" t="str">
            <v>LS-D1862HL</v>
          </cell>
          <cell r="AB210">
            <v>345</v>
          </cell>
          <cell r="AC210">
            <v>407790</v>
          </cell>
          <cell r="AD210">
            <v>424348.88528747123</v>
          </cell>
          <cell r="AE210">
            <v>58940.615999999995</v>
          </cell>
          <cell r="AF210">
            <v>483289.50128747121</v>
          </cell>
          <cell r="AG210">
            <v>44449.11</v>
          </cell>
          <cell r="AH210">
            <v>22836.240000000002</v>
          </cell>
          <cell r="AI210">
            <v>67285.350000000006</v>
          </cell>
          <cell r="AJ210">
            <v>468797.99528747122</v>
          </cell>
          <cell r="AK210">
            <v>81776.856</v>
          </cell>
          <cell r="AL210">
            <v>550574.85128747125</v>
          </cell>
          <cell r="AM210">
            <v>-61007.995287471218</v>
          </cell>
          <cell r="AN210">
            <v>-14.960640351031468</v>
          </cell>
          <cell r="AO210">
            <v>-142784.85128747125</v>
          </cell>
          <cell r="AP210">
            <v>-35.014309151149178</v>
          </cell>
          <cell r="AQ210">
            <v>1.1479999999999999</v>
          </cell>
        </row>
        <row r="211">
          <cell r="B211" t="str">
            <v>LS-D1862HM</v>
          </cell>
          <cell r="C211" t="str">
            <v>DWZCFE</v>
          </cell>
          <cell r="D211">
            <v>120.83</v>
          </cell>
          <cell r="E211">
            <v>120.986</v>
          </cell>
          <cell r="F211">
            <v>3566.0549700000001</v>
          </cell>
          <cell r="G211">
            <v>187609.00244305725</v>
          </cell>
          <cell r="H211">
            <v>44759.25</v>
          </cell>
          <cell r="K211">
            <v>179498.43604</v>
          </cell>
          <cell r="L211">
            <v>224257.68604</v>
          </cell>
          <cell r="M211">
            <v>411866.68848305725</v>
          </cell>
          <cell r="N211">
            <v>3821.6919999999996</v>
          </cell>
          <cell r="O211">
            <v>34627.123999999996</v>
          </cell>
          <cell r="P211">
            <v>38448.815999999999</v>
          </cell>
          <cell r="Q211">
            <v>6271.5239999999994</v>
          </cell>
          <cell r="R211">
            <v>24313.491999999998</v>
          </cell>
          <cell r="S211">
            <v>0</v>
          </cell>
          <cell r="T211">
            <v>30585.015999999996</v>
          </cell>
          <cell r="U211">
            <v>421959.90448305727</v>
          </cell>
          <cell r="V211">
            <v>58940.615999999995</v>
          </cell>
          <cell r="W211">
            <v>480900.52048305725</v>
          </cell>
          <cell r="Z211" t="str">
            <v>분리형</v>
          </cell>
          <cell r="AA211" t="str">
            <v>LS-D1862HM</v>
          </cell>
          <cell r="AB211">
            <v>564.38440000000003</v>
          </cell>
          <cell r="AC211">
            <v>667102.36080000002</v>
          </cell>
          <cell r="AD211">
            <v>421959.90448305727</v>
          </cell>
          <cell r="AE211">
            <v>58940.615999999995</v>
          </cell>
          <cell r="AF211">
            <v>480900.52048305725</v>
          </cell>
          <cell r="AG211">
            <v>72714.15732720001</v>
          </cell>
          <cell r="AH211">
            <v>37357.732204799999</v>
          </cell>
          <cell r="AI211">
            <v>110071.889532</v>
          </cell>
          <cell r="AJ211">
            <v>494674.06181025726</v>
          </cell>
          <cell r="AK211">
            <v>96298.348204799986</v>
          </cell>
          <cell r="AL211">
            <v>590972.41001505731</v>
          </cell>
          <cell r="AM211">
            <v>172428.29898974276</v>
          </cell>
          <cell r="AN211">
            <v>25.847352538666467</v>
          </cell>
          <cell r="AO211">
            <v>76129.950784942717</v>
          </cell>
          <cell r="AP211">
            <v>11.412034383096238</v>
          </cell>
          <cell r="AQ211">
            <v>1.1479999999999999</v>
          </cell>
        </row>
        <row r="212">
          <cell r="B212" t="str">
            <v>LS-D1863CL</v>
          </cell>
          <cell r="C212" t="str">
            <v>DWZEA1</v>
          </cell>
          <cell r="D212">
            <v>120.83</v>
          </cell>
          <cell r="E212">
            <v>120.986</v>
          </cell>
          <cell r="F212">
            <v>1933.74227</v>
          </cell>
          <cell r="G212">
            <v>171556.96177470975</v>
          </cell>
          <cell r="H212">
            <v>40941.71</v>
          </cell>
          <cell r="K212">
            <v>163125.86244999999</v>
          </cell>
          <cell r="L212">
            <v>204067.57244999998</v>
          </cell>
          <cell r="M212">
            <v>375624.53422470973</v>
          </cell>
          <cell r="N212">
            <v>3412.2249999999999</v>
          </cell>
          <cell r="O212">
            <v>30917.074999999997</v>
          </cell>
          <cell r="P212">
            <v>34329.299999999996</v>
          </cell>
          <cell r="Q212">
            <v>5599.5749999999998</v>
          </cell>
          <cell r="R212">
            <v>21708.474999999999</v>
          </cell>
          <cell r="S212">
            <v>0</v>
          </cell>
          <cell r="T212">
            <v>27308.05</v>
          </cell>
          <cell r="U212">
            <v>384636.33422470972</v>
          </cell>
          <cell r="V212">
            <v>52625.549999999996</v>
          </cell>
          <cell r="W212">
            <v>437261.88422470971</v>
          </cell>
          <cell r="Z212" t="str">
            <v>분리형</v>
          </cell>
          <cell r="AA212" t="str">
            <v>LS-D1863CL</v>
          </cell>
          <cell r="AB212">
            <v>594.53629999999998</v>
          </cell>
          <cell r="AC212">
            <v>702741.90659999999</v>
          </cell>
          <cell r="AD212">
            <v>384636.33422470972</v>
          </cell>
          <cell r="AE212">
            <v>52625.549999999996</v>
          </cell>
          <cell r="AF212">
            <v>437261.88422470971</v>
          </cell>
          <cell r="AG212">
            <v>76598.867819399995</v>
          </cell>
          <cell r="AH212">
            <v>39353.546769599998</v>
          </cell>
          <cell r="AI212">
            <v>115952.41458899999</v>
          </cell>
          <cell r="AJ212">
            <v>461235.2020441097</v>
          </cell>
          <cell r="AK212">
            <v>91979.096769600001</v>
          </cell>
          <cell r="AL212">
            <v>553214.29881370976</v>
          </cell>
          <cell r="AM212">
            <v>241506.70455589029</v>
          </cell>
          <cell r="AN212">
            <v>34.366344498273342</v>
          </cell>
          <cell r="AO212">
            <v>149527.60778629023</v>
          </cell>
          <cell r="AP212">
            <v>21.277741711709417</v>
          </cell>
          <cell r="AQ212">
            <v>1.0249999999999999</v>
          </cell>
        </row>
        <row r="213">
          <cell r="B213" t="str">
            <v>LS-D1863CM</v>
          </cell>
          <cell r="C213" t="str">
            <v>DWZPTP</v>
          </cell>
          <cell r="D213">
            <v>120.83</v>
          </cell>
          <cell r="E213">
            <v>120.986</v>
          </cell>
          <cell r="F213">
            <v>1933.74227</v>
          </cell>
          <cell r="G213">
            <v>171556.96177470975</v>
          </cell>
          <cell r="H213">
            <v>44448.160000000003</v>
          </cell>
          <cell r="K213">
            <v>163164.67860000001</v>
          </cell>
          <cell r="L213">
            <v>207612.83860000002</v>
          </cell>
          <cell r="M213">
            <v>379169.80037470977</v>
          </cell>
          <cell r="N213">
            <v>3412.2249999999999</v>
          </cell>
          <cell r="O213">
            <v>30917.074999999997</v>
          </cell>
          <cell r="P213">
            <v>34329.299999999996</v>
          </cell>
          <cell r="Q213">
            <v>5599.5749999999998</v>
          </cell>
          <cell r="R213">
            <v>21708.474999999999</v>
          </cell>
          <cell r="S213">
            <v>0</v>
          </cell>
          <cell r="T213">
            <v>27308.05</v>
          </cell>
          <cell r="U213">
            <v>388181.60037470976</v>
          </cell>
          <cell r="V213">
            <v>52625.549999999996</v>
          </cell>
          <cell r="W213">
            <v>440807.15037470974</v>
          </cell>
          <cell r="X213">
            <v>9737.86</v>
          </cell>
          <cell r="Z213" t="str">
            <v>분리형</v>
          </cell>
          <cell r="AA213" t="str">
            <v>LS-D1863CM</v>
          </cell>
          <cell r="AB213">
            <v>564</v>
          </cell>
          <cell r="AC213">
            <v>666648</v>
          </cell>
          <cell r="AD213">
            <v>388181.60037470976</v>
          </cell>
          <cell r="AE213">
            <v>52625.549999999996</v>
          </cell>
          <cell r="AF213">
            <v>440807.15037470974</v>
          </cell>
          <cell r="AG213">
            <v>72664.631999999998</v>
          </cell>
          <cell r="AH213">
            <v>37332.288</v>
          </cell>
          <cell r="AI213">
            <v>109996.92</v>
          </cell>
          <cell r="AJ213">
            <v>460846.23237470974</v>
          </cell>
          <cell r="AK213">
            <v>89957.837999999989</v>
          </cell>
          <cell r="AL213">
            <v>550804.07037470979</v>
          </cell>
          <cell r="AM213">
            <v>205801.76762529026</v>
          </cell>
          <cell r="AN213">
            <v>30.871129535420533</v>
          </cell>
          <cell r="AO213">
            <v>115843.92962529021</v>
          </cell>
          <cell r="AP213">
            <v>17.377076001921584</v>
          </cell>
          <cell r="AQ213">
            <v>1.0249999999999999</v>
          </cell>
        </row>
        <row r="214">
          <cell r="B214" t="str">
            <v>LS-D1863HL</v>
          </cell>
          <cell r="C214" t="str">
            <v>DWZAS1</v>
          </cell>
          <cell r="D214">
            <v>120.83</v>
          </cell>
          <cell r="E214">
            <v>120.986</v>
          </cell>
          <cell r="F214">
            <v>3566.0549700000001</v>
          </cell>
          <cell r="G214">
            <v>187609.00244305725</v>
          </cell>
          <cell r="H214">
            <v>45643.649999999994</v>
          </cell>
          <cell r="K214">
            <v>196131.5398</v>
          </cell>
          <cell r="L214">
            <v>241775.18979999999</v>
          </cell>
          <cell r="M214">
            <v>429384.19224305724</v>
          </cell>
          <cell r="N214">
            <v>3821.6919999999996</v>
          </cell>
          <cell r="O214">
            <v>34627.123999999996</v>
          </cell>
          <cell r="P214">
            <v>38448.815999999999</v>
          </cell>
          <cell r="Q214">
            <v>6271.5239999999994</v>
          </cell>
          <cell r="R214">
            <v>24313.491999999998</v>
          </cell>
          <cell r="S214">
            <v>0</v>
          </cell>
          <cell r="T214">
            <v>30585.015999999996</v>
          </cell>
          <cell r="U214">
            <v>439477.40824305726</v>
          </cell>
          <cell r="V214">
            <v>58940.615999999995</v>
          </cell>
          <cell r="W214">
            <v>498418.02424305724</v>
          </cell>
          <cell r="Z214" t="str">
            <v>분리형</v>
          </cell>
          <cell r="AA214" t="str">
            <v>LS-D1863HL</v>
          </cell>
          <cell r="AB214">
            <v>588.79139999999995</v>
          </cell>
          <cell r="AC214">
            <v>695951.43479999993</v>
          </cell>
          <cell r="AD214">
            <v>439477.40824305726</v>
          </cell>
          <cell r="AE214">
            <v>58940.615999999995</v>
          </cell>
          <cell r="AF214">
            <v>498418.02424305724</v>
          </cell>
          <cell r="AG214">
            <v>75858.706393199987</v>
          </cell>
          <cell r="AH214">
            <v>38973.280348799999</v>
          </cell>
          <cell r="AI214">
            <v>114831.98674199998</v>
          </cell>
          <cell r="AJ214">
            <v>515336.11463625723</v>
          </cell>
          <cell r="AK214">
            <v>97913.896348799986</v>
          </cell>
          <cell r="AL214">
            <v>613250.01098505722</v>
          </cell>
          <cell r="AM214">
            <v>180615.3201637427</v>
          </cell>
          <cell r="AN214">
            <v>25.952287923028322</v>
          </cell>
          <cell r="AO214">
            <v>82701.423814942711</v>
          </cell>
          <cell r="AP214">
            <v>11.88321766140322</v>
          </cell>
          <cell r="AQ214">
            <v>1.1479999999999999</v>
          </cell>
        </row>
        <row r="215">
          <cell r="B215" t="str">
            <v>LS-D1864CD</v>
          </cell>
          <cell r="C215" t="str">
            <v>DWZAE1</v>
          </cell>
          <cell r="E215">
            <v>15.18342</v>
          </cell>
          <cell r="F215">
            <v>876.51706999999999</v>
          </cell>
          <cell r="G215">
            <v>27763.051893033753</v>
          </cell>
          <cell r="H215">
            <v>38298.31</v>
          </cell>
          <cell r="I215">
            <v>130700</v>
          </cell>
          <cell r="K215">
            <v>150817.87367999999</v>
          </cell>
          <cell r="L215">
            <v>319816.18367999996</v>
          </cell>
          <cell r="M215">
            <v>347579.23557303369</v>
          </cell>
          <cell r="N215">
            <v>3412.2249999999999</v>
          </cell>
          <cell r="O215">
            <v>30917.074999999997</v>
          </cell>
          <cell r="P215">
            <v>34329.299999999996</v>
          </cell>
          <cell r="Q215">
            <v>5599.5749999999998</v>
          </cell>
          <cell r="R215">
            <v>21708.474999999999</v>
          </cell>
          <cell r="S215">
            <v>0</v>
          </cell>
          <cell r="T215">
            <v>27308.05</v>
          </cell>
          <cell r="U215">
            <v>356591.03557303367</v>
          </cell>
          <cell r="V215">
            <v>52625.549999999996</v>
          </cell>
          <cell r="W215">
            <v>409216.58557303366</v>
          </cell>
          <cell r="Z215" t="str">
            <v>분리형</v>
          </cell>
          <cell r="AA215" t="str">
            <v>LS-D1864CD</v>
          </cell>
          <cell r="AB215">
            <v>345</v>
          </cell>
          <cell r="AC215">
            <v>407790</v>
          </cell>
          <cell r="AD215">
            <v>356591.03557303367</v>
          </cell>
          <cell r="AE215">
            <v>52625.549999999996</v>
          </cell>
          <cell r="AF215">
            <v>409216.58557303366</v>
          </cell>
          <cell r="AG215">
            <v>44449.11</v>
          </cell>
          <cell r="AH215">
            <v>22836.240000000002</v>
          </cell>
          <cell r="AI215">
            <v>67285.350000000006</v>
          </cell>
          <cell r="AJ215">
            <v>401040.14557303366</v>
          </cell>
          <cell r="AK215">
            <v>75461.789999999994</v>
          </cell>
          <cell r="AL215">
            <v>476501.93557303364</v>
          </cell>
          <cell r="AM215">
            <v>6749.8544269663398</v>
          </cell>
          <cell r="AN215">
            <v>1.6552280406499278</v>
          </cell>
          <cell r="AO215">
            <v>-68711.935573033639</v>
          </cell>
          <cell r="AP215">
            <v>-16.849833388026592</v>
          </cell>
          <cell r="AQ215">
            <v>1.0249999999999999</v>
          </cell>
        </row>
        <row r="216">
          <cell r="B216" t="str">
            <v>LS-D1864CL</v>
          </cell>
          <cell r="C216" t="str">
            <v>DWZLEU</v>
          </cell>
          <cell r="E216">
            <v>0.156</v>
          </cell>
          <cell r="F216">
            <v>2990.96747</v>
          </cell>
          <cell r="G216">
            <v>29609.636558619753</v>
          </cell>
          <cell r="H216">
            <v>38034.75</v>
          </cell>
          <cell r="I216">
            <v>130700</v>
          </cell>
          <cell r="K216">
            <v>157870.05314999999</v>
          </cell>
          <cell r="L216">
            <v>326604.80314999999</v>
          </cell>
          <cell r="M216">
            <v>356214.43970861973</v>
          </cell>
          <cell r="N216">
            <v>3412.2249999999999</v>
          </cell>
          <cell r="O216">
            <v>30917.074999999997</v>
          </cell>
          <cell r="P216">
            <v>34329.299999999996</v>
          </cell>
          <cell r="Q216">
            <v>5599.5749999999998</v>
          </cell>
          <cell r="R216">
            <v>21708.474999999999</v>
          </cell>
          <cell r="S216">
            <v>0</v>
          </cell>
          <cell r="T216">
            <v>27308.05</v>
          </cell>
          <cell r="U216">
            <v>365226.23970861972</v>
          </cell>
          <cell r="V216">
            <v>52625.549999999996</v>
          </cell>
          <cell r="W216">
            <v>417851.7897086197</v>
          </cell>
          <cell r="Z216" t="str">
            <v>분리형</v>
          </cell>
          <cell r="AA216" t="str">
            <v>LS-D1864CL</v>
          </cell>
          <cell r="AB216">
            <v>564</v>
          </cell>
          <cell r="AC216">
            <v>666648</v>
          </cell>
          <cell r="AD216">
            <v>365226.23970861972</v>
          </cell>
          <cell r="AE216">
            <v>52625.549999999996</v>
          </cell>
          <cell r="AF216">
            <v>417851.7897086197</v>
          </cell>
          <cell r="AG216">
            <v>72664.631999999998</v>
          </cell>
          <cell r="AH216">
            <v>37332.288</v>
          </cell>
          <cell r="AI216">
            <v>109996.92</v>
          </cell>
          <cell r="AJ216">
            <v>437890.8717086197</v>
          </cell>
          <cell r="AK216">
            <v>89957.837999999989</v>
          </cell>
          <cell r="AL216">
            <v>527848.70970861963</v>
          </cell>
          <cell r="AM216">
            <v>228757.1282913803</v>
          </cell>
          <cell r="AN216">
            <v>34.314530050548456</v>
          </cell>
          <cell r="AO216">
            <v>138799.29029138037</v>
          </cell>
          <cell r="AP216">
            <v>20.820476517049531</v>
          </cell>
          <cell r="AQ216">
            <v>1.0249999999999999</v>
          </cell>
        </row>
        <row r="217">
          <cell r="B217" t="str">
            <v>LS-D1864CM</v>
          </cell>
          <cell r="C217" t="str">
            <v>DWZCFE</v>
          </cell>
          <cell r="E217">
            <v>0.156</v>
          </cell>
          <cell r="F217">
            <v>2990.96747</v>
          </cell>
          <cell r="G217">
            <v>29609.636558619753</v>
          </cell>
          <cell r="H217">
            <v>42163.27</v>
          </cell>
          <cell r="I217">
            <v>130700</v>
          </cell>
          <cell r="K217">
            <v>148504.54860000001</v>
          </cell>
          <cell r="L217">
            <v>321367.8186</v>
          </cell>
          <cell r="M217">
            <v>350977.45515861973</v>
          </cell>
          <cell r="N217">
            <v>3412.2249999999999</v>
          </cell>
          <cell r="O217">
            <v>30917.074999999997</v>
          </cell>
          <cell r="P217">
            <v>34329.299999999996</v>
          </cell>
          <cell r="Q217">
            <v>5599.5749999999998</v>
          </cell>
          <cell r="R217">
            <v>21708.474999999999</v>
          </cell>
          <cell r="S217">
            <v>0</v>
          </cell>
          <cell r="T217">
            <v>27308.05</v>
          </cell>
          <cell r="U217">
            <v>359989.25515861972</v>
          </cell>
          <cell r="V217">
            <v>52625.549999999996</v>
          </cell>
          <cell r="W217">
            <v>412614.80515861971</v>
          </cell>
          <cell r="Z217" t="str">
            <v>분리형</v>
          </cell>
          <cell r="AA217" t="str">
            <v>LS-D1864CM</v>
          </cell>
          <cell r="AB217">
            <v>564</v>
          </cell>
          <cell r="AC217">
            <v>666648</v>
          </cell>
          <cell r="AD217">
            <v>359989.25515861972</v>
          </cell>
          <cell r="AE217">
            <v>52625.549999999996</v>
          </cell>
          <cell r="AF217">
            <v>412614.80515861971</v>
          </cell>
          <cell r="AG217">
            <v>72664.631999999998</v>
          </cell>
          <cell r="AH217">
            <v>37332.288</v>
          </cell>
          <cell r="AI217">
            <v>109996.92</v>
          </cell>
          <cell r="AJ217">
            <v>432653.88715861971</v>
          </cell>
          <cell r="AK217">
            <v>89957.837999999989</v>
          </cell>
          <cell r="AL217">
            <v>522611.72515861969</v>
          </cell>
          <cell r="AM217">
            <v>233994.11284138029</v>
          </cell>
          <cell r="AN217">
            <v>35.100099728999453</v>
          </cell>
          <cell r="AO217">
            <v>144036.27484138031</v>
          </cell>
          <cell r="AP217">
            <v>21.606046195500518</v>
          </cell>
          <cell r="AQ217">
            <v>1.0249999999999999</v>
          </cell>
        </row>
        <row r="218">
          <cell r="B218" t="str">
            <v>LS-D1864HD</v>
          </cell>
          <cell r="C218" t="str">
            <v>DWRNEA</v>
          </cell>
          <cell r="E218">
            <v>15.18342</v>
          </cell>
          <cell r="F218">
            <v>1451.60457</v>
          </cell>
          <cell r="G218">
            <v>33418.419236471243</v>
          </cell>
          <cell r="H218">
            <v>45159.299999999988</v>
          </cell>
          <cell r="I218">
            <v>130700</v>
          </cell>
          <cell r="K218">
            <v>177642.09753</v>
          </cell>
          <cell r="L218">
            <v>353501.39753000002</v>
          </cell>
          <cell r="M218">
            <v>386919.81676647125</v>
          </cell>
          <cell r="N218">
            <v>3821.6919999999996</v>
          </cell>
          <cell r="O218">
            <v>34627.123999999996</v>
          </cell>
          <cell r="P218">
            <v>38448.815999999999</v>
          </cell>
          <cell r="Q218">
            <v>6271.5239999999994</v>
          </cell>
          <cell r="R218">
            <v>24313.491999999998</v>
          </cell>
          <cell r="S218">
            <v>0</v>
          </cell>
          <cell r="T218">
            <v>30585.015999999996</v>
          </cell>
          <cell r="U218">
            <v>397013.03276647127</v>
          </cell>
          <cell r="V218">
            <v>58940.615999999995</v>
          </cell>
          <cell r="W218">
            <v>455953.64876647125</v>
          </cell>
          <cell r="Z218" t="str">
            <v>분리형</v>
          </cell>
          <cell r="AA218" t="str">
            <v>LS-D1864HD</v>
          </cell>
          <cell r="AB218">
            <v>345</v>
          </cell>
          <cell r="AC218">
            <v>407790</v>
          </cell>
          <cell r="AD218">
            <v>397013.03276647127</v>
          </cell>
          <cell r="AE218">
            <v>58940.615999999995</v>
          </cell>
          <cell r="AF218">
            <v>455953.64876647125</v>
          </cell>
          <cell r="AG218">
            <v>44449.11</v>
          </cell>
          <cell r="AH218">
            <v>22836.240000000002</v>
          </cell>
          <cell r="AI218">
            <v>67285.350000000006</v>
          </cell>
          <cell r="AJ218">
            <v>441462.14276647125</v>
          </cell>
          <cell r="AK218">
            <v>81776.856</v>
          </cell>
          <cell r="AL218">
            <v>523238.99876647128</v>
          </cell>
          <cell r="AM218">
            <v>-33672.142766471254</v>
          </cell>
          <cell r="AN218">
            <v>-8.2572262111555599</v>
          </cell>
          <cell r="AO218">
            <v>-115448.99876647128</v>
          </cell>
          <cell r="AP218">
            <v>-28.310895011273274</v>
          </cell>
          <cell r="AQ218">
            <v>1.1479999999999999</v>
          </cell>
        </row>
        <row r="219">
          <cell r="B219" t="str">
            <v>LS-D1864HL</v>
          </cell>
          <cell r="C219" t="str">
            <v>DWZCIS</v>
          </cell>
          <cell r="E219">
            <v>0.156</v>
          </cell>
          <cell r="F219">
            <v>3566.0549700000001</v>
          </cell>
          <cell r="G219">
            <v>35265.003902057259</v>
          </cell>
          <cell r="H219">
            <v>74024.299999999988</v>
          </cell>
          <cell r="I219">
            <v>130700</v>
          </cell>
          <cell r="K219">
            <v>151027.76800000001</v>
          </cell>
          <cell r="L219">
            <v>355752.06800000003</v>
          </cell>
          <cell r="M219">
            <v>391017.07190205727</v>
          </cell>
          <cell r="N219">
            <v>3821.6919999999996</v>
          </cell>
          <cell r="O219">
            <v>34627.123999999996</v>
          </cell>
          <cell r="P219">
            <v>38448.815999999999</v>
          </cell>
          <cell r="Q219">
            <v>6271.5239999999994</v>
          </cell>
          <cell r="R219">
            <v>24313.491999999998</v>
          </cell>
          <cell r="S219">
            <v>0</v>
          </cell>
          <cell r="T219">
            <v>30585.015999999996</v>
          </cell>
          <cell r="U219">
            <v>401110.28790205729</v>
          </cell>
          <cell r="V219">
            <v>58940.615999999995</v>
          </cell>
          <cell r="W219">
            <v>460050.90390205727</v>
          </cell>
          <cell r="X219">
            <v>7612.9</v>
          </cell>
          <cell r="Z219" t="str">
            <v>분리형</v>
          </cell>
          <cell r="AA219" t="str">
            <v>LS-D1864HL</v>
          </cell>
          <cell r="AB219">
            <v>564</v>
          </cell>
          <cell r="AC219">
            <v>666648</v>
          </cell>
          <cell r="AD219">
            <v>401110.28790205729</v>
          </cell>
          <cell r="AE219">
            <v>58940.615999999995</v>
          </cell>
          <cell r="AF219">
            <v>460050.90390205727</v>
          </cell>
          <cell r="AG219">
            <v>72664.631999999998</v>
          </cell>
          <cell r="AH219">
            <v>37332.288</v>
          </cell>
          <cell r="AI219">
            <v>109996.92</v>
          </cell>
          <cell r="AJ219">
            <v>473774.91990205727</v>
          </cell>
          <cell r="AK219">
            <v>96272.903999999995</v>
          </cell>
          <cell r="AL219">
            <v>570047.82390205725</v>
          </cell>
          <cell r="AM219">
            <v>192873.08009794273</v>
          </cell>
          <cell r="AN219">
            <v>28.931772104310333</v>
          </cell>
          <cell r="AO219">
            <v>96600.176097942749</v>
          </cell>
          <cell r="AP219">
            <v>14.490432146791523</v>
          </cell>
          <cell r="AQ219">
            <v>1.1479999999999999</v>
          </cell>
        </row>
        <row r="220">
          <cell r="B220" t="str">
            <v>LS-D1864HM</v>
          </cell>
          <cell r="C220" t="str">
            <v>DWREMA</v>
          </cell>
          <cell r="E220">
            <v>15.18342</v>
          </cell>
          <cell r="F220">
            <v>1451.60457</v>
          </cell>
          <cell r="G220">
            <v>33418.419236471243</v>
          </cell>
          <cell r="H220">
            <v>45159.299999999988</v>
          </cell>
          <cell r="I220">
            <v>130700</v>
          </cell>
          <cell r="K220">
            <v>177457.25391</v>
          </cell>
          <cell r="L220">
            <v>353316.55390999996</v>
          </cell>
          <cell r="M220">
            <v>386734.97314647119</v>
          </cell>
          <cell r="N220">
            <v>3821.6919999999996</v>
          </cell>
          <cell r="O220">
            <v>34627.123999999996</v>
          </cell>
          <cell r="P220">
            <v>38448.815999999999</v>
          </cell>
          <cell r="Q220">
            <v>6271.5239999999994</v>
          </cell>
          <cell r="R220">
            <v>24313.491999999998</v>
          </cell>
          <cell r="S220">
            <v>0</v>
          </cell>
          <cell r="T220">
            <v>30585.015999999996</v>
          </cell>
          <cell r="U220">
            <v>396828.18914647121</v>
          </cell>
          <cell r="V220">
            <v>58940.615999999995</v>
          </cell>
          <cell r="W220">
            <v>455768.80514647119</v>
          </cell>
          <cell r="Z220" t="str">
            <v>분리형</v>
          </cell>
          <cell r="AA220" t="str">
            <v>LS-D1864HM</v>
          </cell>
          <cell r="AB220">
            <v>345</v>
          </cell>
          <cell r="AC220">
            <v>407790</v>
          </cell>
          <cell r="AD220">
            <v>396828.18914647121</v>
          </cell>
          <cell r="AE220">
            <v>58940.615999999995</v>
          </cell>
          <cell r="AF220">
            <v>455768.80514647119</v>
          </cell>
          <cell r="AG220">
            <v>44449.11</v>
          </cell>
          <cell r="AH220">
            <v>22836.240000000002</v>
          </cell>
          <cell r="AI220">
            <v>67285.350000000006</v>
          </cell>
          <cell r="AJ220">
            <v>441277.2991464712</v>
          </cell>
          <cell r="AK220">
            <v>81776.856</v>
          </cell>
          <cell r="AL220">
            <v>523054.15514647122</v>
          </cell>
          <cell r="AM220">
            <v>-33487.299146471196</v>
          </cell>
          <cell r="AN220">
            <v>-8.2118980716719872</v>
          </cell>
          <cell r="AO220">
            <v>-115264.15514647122</v>
          </cell>
          <cell r="AP220">
            <v>-28.265566871789698</v>
          </cell>
          <cell r="AQ220">
            <v>1.1479999999999999</v>
          </cell>
        </row>
        <row r="221">
          <cell r="B221" t="str">
            <v>LS-D2420CE</v>
          </cell>
          <cell r="C221" t="str">
            <v>DWGGEM</v>
          </cell>
          <cell r="D221">
            <v>131.30000000000001</v>
          </cell>
          <cell r="E221">
            <v>131.45599999999999</v>
          </cell>
          <cell r="F221">
            <v>2990.96747</v>
          </cell>
          <cell r="G221">
            <v>195154.34406861971</v>
          </cell>
          <cell r="H221">
            <v>51284.77</v>
          </cell>
          <cell r="J221">
            <v>17495.52</v>
          </cell>
          <cell r="K221">
            <v>151469.34120000002</v>
          </cell>
          <cell r="L221">
            <v>220249.6312</v>
          </cell>
          <cell r="M221">
            <v>415403.97526861972</v>
          </cell>
          <cell r="N221">
            <v>3818.3630000000003</v>
          </cell>
          <cell r="O221">
            <v>34596.961000000003</v>
          </cell>
          <cell r="P221">
            <v>38415.324000000001</v>
          </cell>
          <cell r="Q221">
            <v>6266.0609999999997</v>
          </cell>
          <cell r="R221">
            <v>24292.313000000002</v>
          </cell>
          <cell r="S221">
            <v>0</v>
          </cell>
          <cell r="T221">
            <v>30558.374000000003</v>
          </cell>
          <cell r="U221">
            <v>425488.39926861972</v>
          </cell>
          <cell r="V221">
            <v>58889.274000000005</v>
          </cell>
          <cell r="W221">
            <v>484377.67326861969</v>
          </cell>
          <cell r="X221">
            <v>7612.9</v>
          </cell>
          <cell r="Z221" t="str">
            <v>분리형</v>
          </cell>
          <cell r="AA221" t="str">
            <v>LS-D2420CE</v>
          </cell>
          <cell r="AB221">
            <v>640</v>
          </cell>
          <cell r="AC221">
            <v>756480</v>
          </cell>
          <cell r="AD221">
            <v>425488.39926861972</v>
          </cell>
          <cell r="AE221">
            <v>58889.274000000005</v>
          </cell>
          <cell r="AF221">
            <v>484377.67326861969</v>
          </cell>
          <cell r="AG221">
            <v>82456.320000000007</v>
          </cell>
          <cell r="AH221">
            <v>42362.879999999997</v>
          </cell>
          <cell r="AI221">
            <v>124819.20000000001</v>
          </cell>
          <cell r="AJ221">
            <v>507944.71926861972</v>
          </cell>
          <cell r="AK221">
            <v>101252.15400000001</v>
          </cell>
          <cell r="AL221">
            <v>609196.87326861976</v>
          </cell>
          <cell r="AM221">
            <v>248535.28073138028</v>
          </cell>
          <cell r="AN221">
            <v>32.85417733864481</v>
          </cell>
          <cell r="AO221">
            <v>147283.12673138024</v>
          </cell>
          <cell r="AP221">
            <v>19.469533461741253</v>
          </cell>
          <cell r="AQ221">
            <v>1.147</v>
          </cell>
        </row>
        <row r="222">
          <cell r="B222" t="str">
            <v>LS-D2420CL</v>
          </cell>
          <cell r="C222" t="str">
            <v>DWGGSP</v>
          </cell>
          <cell r="D222">
            <v>109.76</v>
          </cell>
          <cell r="E222">
            <v>109.9374</v>
          </cell>
          <cell r="F222">
            <v>2990.96747</v>
          </cell>
          <cell r="G222">
            <v>168023.41990239974</v>
          </cell>
          <cell r="H222">
            <v>48006.51</v>
          </cell>
          <cell r="K222">
            <v>163118.17865999998</v>
          </cell>
          <cell r="L222">
            <v>211124.68865999999</v>
          </cell>
          <cell r="M222">
            <v>379148.10856239975</v>
          </cell>
          <cell r="N222">
            <v>3818.3630000000003</v>
          </cell>
          <cell r="O222">
            <v>34596.961000000003</v>
          </cell>
          <cell r="P222">
            <v>38415.324000000001</v>
          </cell>
          <cell r="Q222">
            <v>6266.0609999999997</v>
          </cell>
          <cell r="R222">
            <v>24292.313000000002</v>
          </cell>
          <cell r="S222">
            <v>0</v>
          </cell>
          <cell r="T222">
            <v>30558.374000000003</v>
          </cell>
          <cell r="U222">
            <v>389232.53256239975</v>
          </cell>
          <cell r="V222">
            <v>58889.274000000005</v>
          </cell>
          <cell r="W222">
            <v>448121.80656239972</v>
          </cell>
          <cell r="X222">
            <v>11939.89</v>
          </cell>
          <cell r="Z222" t="str">
            <v>분리형</v>
          </cell>
          <cell r="AA222" t="str">
            <v>LS-D2420CL</v>
          </cell>
          <cell r="AB222">
            <v>700.22670000000005</v>
          </cell>
          <cell r="AC222">
            <v>827667.95940000005</v>
          </cell>
          <cell r="AD222">
            <v>389232.53256239975</v>
          </cell>
          <cell r="AE222">
            <v>58889.274000000005</v>
          </cell>
          <cell r="AF222">
            <v>448121.80656239972</v>
          </cell>
          <cell r="AG222">
            <v>90215.80757460001</v>
          </cell>
          <cell r="AH222">
            <v>46349.4057264</v>
          </cell>
          <cell r="AI222">
            <v>136565.21330100001</v>
          </cell>
          <cell r="AJ222">
            <v>479448.34013699973</v>
          </cell>
          <cell r="AK222">
            <v>105238.67972640001</v>
          </cell>
          <cell r="AL222">
            <v>584687.01986339968</v>
          </cell>
          <cell r="AM222">
            <v>348219.61926300032</v>
          </cell>
          <cell r="AN222">
            <v>42.072381237934422</v>
          </cell>
          <cell r="AO222">
            <v>242980.93953660037</v>
          </cell>
          <cell r="AP222">
            <v>29.357296821390083</v>
          </cell>
          <cell r="AQ222">
            <v>1.147</v>
          </cell>
        </row>
        <row r="223">
          <cell r="B223" t="str">
            <v>LS-D2420HM</v>
          </cell>
          <cell r="C223" t="str">
            <v>DWGIB1</v>
          </cell>
          <cell r="D223">
            <v>109.76</v>
          </cell>
          <cell r="E223">
            <v>109.9374</v>
          </cell>
          <cell r="F223">
            <v>3566.0549700000001</v>
          </cell>
          <cell r="G223">
            <v>173678.78724583724</v>
          </cell>
          <cell r="H223">
            <v>50162.229999999996</v>
          </cell>
          <cell r="K223">
            <v>187587.2911</v>
          </cell>
          <cell r="L223">
            <v>237749.52110000001</v>
          </cell>
          <cell r="M223">
            <v>411428.30834583729</v>
          </cell>
          <cell r="N223">
            <v>3891.6010000000001</v>
          </cell>
          <cell r="O223">
            <v>35260.546999999999</v>
          </cell>
          <cell r="P223">
            <v>39152.148000000001</v>
          </cell>
          <cell r="Q223">
            <v>6386.2470000000003</v>
          </cell>
          <cell r="R223">
            <v>24758.251</v>
          </cell>
          <cell r="S223">
            <v>0</v>
          </cell>
          <cell r="T223">
            <v>31144.498</v>
          </cell>
          <cell r="U223">
            <v>421706.15634583728</v>
          </cell>
          <cell r="V223">
            <v>60018.797999999995</v>
          </cell>
          <cell r="W223">
            <v>481724.95434583729</v>
          </cell>
          <cell r="Z223" t="str">
            <v>분리형</v>
          </cell>
          <cell r="AA223" t="str">
            <v>LS-D2420HM</v>
          </cell>
          <cell r="AB223">
            <v>700.22670000000005</v>
          </cell>
          <cell r="AC223">
            <v>827667.95940000005</v>
          </cell>
          <cell r="AD223">
            <v>421706.15634583728</v>
          </cell>
          <cell r="AE223">
            <v>60018.797999999995</v>
          </cell>
          <cell r="AF223">
            <v>481724.95434583729</v>
          </cell>
          <cell r="AG223">
            <v>90215.80757460001</v>
          </cell>
          <cell r="AH223">
            <v>46349.4057264</v>
          </cell>
          <cell r="AI223">
            <v>136565.21330100001</v>
          </cell>
          <cell r="AJ223">
            <v>511921.96392043727</v>
          </cell>
          <cell r="AK223">
            <v>106368.2037264</v>
          </cell>
          <cell r="AL223">
            <v>618290.1676468373</v>
          </cell>
          <cell r="AM223">
            <v>315745.99547956279</v>
          </cell>
          <cell r="AN223">
            <v>38.148872611724151</v>
          </cell>
          <cell r="AO223">
            <v>209377.79175316275</v>
          </cell>
          <cell r="AP223">
            <v>25.297317526335878</v>
          </cell>
          <cell r="AQ223">
            <v>1.169</v>
          </cell>
        </row>
        <row r="224">
          <cell r="B224" t="str">
            <v>LS-D2421CM</v>
          </cell>
          <cell r="C224" t="str">
            <v>DWGIB2</v>
          </cell>
          <cell r="D224">
            <v>109.76</v>
          </cell>
          <cell r="E224">
            <v>109.916</v>
          </cell>
          <cell r="F224">
            <v>2990.96747</v>
          </cell>
          <cell r="G224">
            <v>167996.43851061974</v>
          </cell>
          <cell r="H224">
            <v>64423.59</v>
          </cell>
          <cell r="K224">
            <v>167069.36788000001</v>
          </cell>
          <cell r="L224">
            <v>231492.95788</v>
          </cell>
          <cell r="M224">
            <v>399489.39639061975</v>
          </cell>
          <cell r="N224">
            <v>3818.3630000000003</v>
          </cell>
          <cell r="O224">
            <v>34596.961000000003</v>
          </cell>
          <cell r="P224">
            <v>38415.324000000001</v>
          </cell>
          <cell r="Q224">
            <v>6266.0609999999997</v>
          </cell>
          <cell r="R224">
            <v>24292.313000000002</v>
          </cell>
          <cell r="S224">
            <v>0</v>
          </cell>
          <cell r="T224">
            <v>30558.374000000003</v>
          </cell>
          <cell r="U224">
            <v>409573.82039061975</v>
          </cell>
          <cell r="V224">
            <v>58889.274000000005</v>
          </cell>
          <cell r="W224">
            <v>468463.09439061978</v>
          </cell>
          <cell r="Z224" t="str">
            <v>분리형</v>
          </cell>
          <cell r="AA224" t="str">
            <v>LS-D2421CM</v>
          </cell>
          <cell r="AB224">
            <v>633</v>
          </cell>
          <cell r="AC224">
            <v>748206</v>
          </cell>
          <cell r="AD224">
            <v>409573.82039061975</v>
          </cell>
          <cell r="AE224">
            <v>58889.274000000005</v>
          </cell>
          <cell r="AF224">
            <v>468463.09439061978</v>
          </cell>
          <cell r="AG224">
            <v>81554.453999999998</v>
          </cell>
          <cell r="AH224">
            <v>41899.536</v>
          </cell>
          <cell r="AI224">
            <v>123453.98999999999</v>
          </cell>
          <cell r="AJ224">
            <v>491128.27439061971</v>
          </cell>
          <cell r="AK224">
            <v>100788.81</v>
          </cell>
          <cell r="AL224">
            <v>591917.08439061977</v>
          </cell>
          <cell r="AM224">
            <v>257077.72560938029</v>
          </cell>
          <cell r="AN224">
            <v>34.359217329101917</v>
          </cell>
          <cell r="AO224">
            <v>156288.91560938023</v>
          </cell>
          <cell r="AP224">
            <v>20.888487342975093</v>
          </cell>
          <cell r="AQ224">
            <v>1.147</v>
          </cell>
        </row>
        <row r="225">
          <cell r="B225" t="str">
            <v>LS-D2421HM</v>
          </cell>
          <cell r="C225" t="str">
            <v>DWGIB2</v>
          </cell>
          <cell r="D225">
            <v>109.76</v>
          </cell>
          <cell r="E225">
            <v>109.916</v>
          </cell>
          <cell r="F225">
            <v>3566.0549700000001</v>
          </cell>
          <cell r="G225">
            <v>173651.80585405722</v>
          </cell>
          <cell r="H225">
            <v>66429.67</v>
          </cell>
          <cell r="K225">
            <v>193519.43124000001</v>
          </cell>
          <cell r="L225">
            <v>259949.10123999999</v>
          </cell>
          <cell r="M225">
            <v>433600.90709405718</v>
          </cell>
          <cell r="N225">
            <v>3891.6010000000001</v>
          </cell>
          <cell r="O225">
            <v>35260.546999999999</v>
          </cell>
          <cell r="P225">
            <v>39152.148000000001</v>
          </cell>
          <cell r="Q225">
            <v>6386.2470000000003</v>
          </cell>
          <cell r="R225">
            <v>24758.251</v>
          </cell>
          <cell r="S225">
            <v>0</v>
          </cell>
          <cell r="T225">
            <v>31144.498</v>
          </cell>
          <cell r="U225">
            <v>443878.75509405718</v>
          </cell>
          <cell r="V225">
            <v>60018.797999999995</v>
          </cell>
          <cell r="W225">
            <v>503897.55309405719</v>
          </cell>
          <cell r="Z225" t="str">
            <v>분리형</v>
          </cell>
          <cell r="AA225" t="str">
            <v>LS-D2421HM</v>
          </cell>
          <cell r="AB225">
            <v>682</v>
          </cell>
          <cell r="AC225">
            <v>806124</v>
          </cell>
          <cell r="AD225">
            <v>443878.75509405718</v>
          </cell>
          <cell r="AE225">
            <v>60018.797999999995</v>
          </cell>
          <cell r="AF225">
            <v>503897.55309405719</v>
          </cell>
          <cell r="AG225">
            <v>87867.516000000003</v>
          </cell>
          <cell r="AH225">
            <v>45142.944000000003</v>
          </cell>
          <cell r="AI225">
            <v>133010.46000000002</v>
          </cell>
          <cell r="AJ225">
            <v>531746.27109405724</v>
          </cell>
          <cell r="AK225">
            <v>105161.742</v>
          </cell>
          <cell r="AL225">
            <v>636908.01309405721</v>
          </cell>
          <cell r="AM225">
            <v>274377.72890594276</v>
          </cell>
          <cell r="AN225">
            <v>34.036665439304961</v>
          </cell>
          <cell r="AO225">
            <v>169215.98690594279</v>
          </cell>
          <cell r="AP225">
            <v>20.991309886065022</v>
          </cell>
          <cell r="AQ225">
            <v>1.169</v>
          </cell>
        </row>
        <row r="226">
          <cell r="B226" t="str">
            <v>LS-D2422CD</v>
          </cell>
          <cell r="C226" t="str">
            <v>DWGMRG</v>
          </cell>
          <cell r="D226">
            <v>109.76</v>
          </cell>
          <cell r="E226">
            <v>109.9374</v>
          </cell>
          <cell r="F226">
            <v>2990.96747</v>
          </cell>
          <cell r="G226">
            <v>168023.41990239974</v>
          </cell>
          <cell r="H226">
            <v>53957.02</v>
          </cell>
          <cell r="K226">
            <v>163594.53962</v>
          </cell>
          <cell r="L226">
            <v>217551.55961999999</v>
          </cell>
          <cell r="M226">
            <v>385574.97952239972</v>
          </cell>
          <cell r="N226">
            <v>3818.3630000000003</v>
          </cell>
          <cell r="O226">
            <v>34596.961000000003</v>
          </cell>
          <cell r="P226">
            <v>38415.324000000001</v>
          </cell>
          <cell r="Q226">
            <v>6266.0609999999997</v>
          </cell>
          <cell r="R226">
            <v>24292.313000000002</v>
          </cell>
          <cell r="S226">
            <v>0</v>
          </cell>
          <cell r="T226">
            <v>30558.374000000003</v>
          </cell>
          <cell r="U226">
            <v>395659.40352239972</v>
          </cell>
          <cell r="V226">
            <v>58889.274000000005</v>
          </cell>
          <cell r="W226">
            <v>454548.6775223997</v>
          </cell>
          <cell r="X226">
            <v>11939.89</v>
          </cell>
          <cell r="Z226" t="str">
            <v>분리형</v>
          </cell>
          <cell r="AA226" t="str">
            <v>LS-D2422CD</v>
          </cell>
          <cell r="AB226">
            <v>626</v>
          </cell>
          <cell r="AC226">
            <v>739932</v>
          </cell>
          <cell r="AD226">
            <v>395659.40352239972</v>
          </cell>
          <cell r="AE226">
            <v>58889.274000000005</v>
          </cell>
          <cell r="AF226">
            <v>454548.6775223997</v>
          </cell>
          <cell r="AG226">
            <v>80652.588000000003</v>
          </cell>
          <cell r="AH226">
            <v>41436.192000000003</v>
          </cell>
          <cell r="AI226">
            <v>122088.78</v>
          </cell>
          <cell r="AJ226">
            <v>476311.99152239971</v>
          </cell>
          <cell r="AK226">
            <v>100325.46600000001</v>
          </cell>
          <cell r="AL226">
            <v>576637.45752239972</v>
          </cell>
          <cell r="AM226">
            <v>263620.00847760029</v>
          </cell>
          <cell r="AN226">
            <v>35.627599357454507</v>
          </cell>
          <cell r="AO226">
            <v>163294.54247760028</v>
          </cell>
          <cell r="AP226">
            <v>22.068858013655344</v>
          </cell>
          <cell r="AQ226">
            <v>1.147</v>
          </cell>
        </row>
        <row r="227">
          <cell r="B227" t="str">
            <v>LS-D2422CL</v>
          </cell>
          <cell r="C227" t="str">
            <v>DWGLPS</v>
          </cell>
          <cell r="D227">
            <v>109.76</v>
          </cell>
          <cell r="E227">
            <v>109.9374</v>
          </cell>
          <cell r="F227">
            <v>2990.96747</v>
          </cell>
          <cell r="G227">
            <v>168023.41990239974</v>
          </cell>
          <cell r="H227">
            <v>54414.79</v>
          </cell>
          <cell r="K227">
            <v>164086.66999999998</v>
          </cell>
          <cell r="L227">
            <v>218501.46</v>
          </cell>
          <cell r="M227">
            <v>386524.87990239973</v>
          </cell>
          <cell r="N227">
            <v>3818.3630000000003</v>
          </cell>
          <cell r="O227">
            <v>34596.961000000003</v>
          </cell>
          <cell r="P227">
            <v>38415.324000000001</v>
          </cell>
          <cell r="Q227">
            <v>6266.0609999999997</v>
          </cell>
          <cell r="R227">
            <v>24292.313000000002</v>
          </cell>
          <cell r="S227">
            <v>0</v>
          </cell>
          <cell r="T227">
            <v>30558.374000000003</v>
          </cell>
          <cell r="U227">
            <v>396609.30390239973</v>
          </cell>
          <cell r="V227">
            <v>58889.274000000005</v>
          </cell>
          <cell r="W227">
            <v>455498.5779023997</v>
          </cell>
          <cell r="X227">
            <v>14501.91</v>
          </cell>
          <cell r="Z227" t="str">
            <v>분리형</v>
          </cell>
          <cell r="AA227" t="str">
            <v>LS-D2422CL</v>
          </cell>
          <cell r="AB227">
            <v>661.01</v>
          </cell>
          <cell r="AC227">
            <v>781313.82</v>
          </cell>
          <cell r="AD227">
            <v>396609.30390239973</v>
          </cell>
          <cell r="AE227">
            <v>58889.274000000005</v>
          </cell>
          <cell r="AF227">
            <v>455498.5779023997</v>
          </cell>
          <cell r="AG227">
            <v>85163.206379999989</v>
          </cell>
          <cell r="AH227">
            <v>43753.573919999995</v>
          </cell>
          <cell r="AI227">
            <v>128916.78029999998</v>
          </cell>
          <cell r="AJ227">
            <v>481772.51028239971</v>
          </cell>
          <cell r="AK227">
            <v>102642.84792</v>
          </cell>
          <cell r="AL227">
            <v>584415.35820239969</v>
          </cell>
          <cell r="AM227">
            <v>299541.30971760023</v>
          </cell>
          <cell r="AN227">
            <v>38.338155815239553</v>
          </cell>
          <cell r="AO227">
            <v>196898.46179760026</v>
          </cell>
          <cell r="AP227">
            <v>25.200944455020686</v>
          </cell>
          <cell r="AQ227">
            <v>1.147</v>
          </cell>
        </row>
        <row r="228">
          <cell r="B228" t="str">
            <v>LS-D2422CM</v>
          </cell>
          <cell r="C228" t="str">
            <v>DWGICP</v>
          </cell>
          <cell r="D228">
            <v>109.76</v>
          </cell>
          <cell r="E228">
            <v>109.9374</v>
          </cell>
          <cell r="F228">
            <v>2990.96747</v>
          </cell>
          <cell r="G228">
            <v>168023.41990239974</v>
          </cell>
          <cell r="H228">
            <v>53989.68</v>
          </cell>
          <cell r="K228">
            <v>162105.61056999999</v>
          </cell>
          <cell r="L228">
            <v>216095.29056999998</v>
          </cell>
          <cell r="M228">
            <v>384118.71047239972</v>
          </cell>
          <cell r="N228">
            <v>3818.3630000000003</v>
          </cell>
          <cell r="O228">
            <v>34596.961000000003</v>
          </cell>
          <cell r="P228">
            <v>38415.324000000001</v>
          </cell>
          <cell r="Q228">
            <v>6266.0609999999997</v>
          </cell>
          <cell r="R228">
            <v>24292.313000000002</v>
          </cell>
          <cell r="S228">
            <v>0</v>
          </cell>
          <cell r="T228">
            <v>30558.374000000003</v>
          </cell>
          <cell r="U228">
            <v>394203.13447239972</v>
          </cell>
          <cell r="V228">
            <v>58889.274000000005</v>
          </cell>
          <cell r="W228">
            <v>453092.40847239969</v>
          </cell>
          <cell r="Z228" t="str">
            <v>분리형</v>
          </cell>
          <cell r="AA228" t="str">
            <v>LS-D2422CM</v>
          </cell>
          <cell r="AB228">
            <v>622.05880000000002</v>
          </cell>
          <cell r="AC228">
            <v>735273.50160000008</v>
          </cell>
          <cell r="AD228">
            <v>394203.13447239972</v>
          </cell>
          <cell r="AE228">
            <v>58889.274000000005</v>
          </cell>
          <cell r="AF228">
            <v>453092.40847239969</v>
          </cell>
          <cell r="AG228">
            <v>80144.811674400014</v>
          </cell>
          <cell r="AH228">
            <v>41175.316089600004</v>
          </cell>
          <cell r="AI228">
            <v>121320.12776400002</v>
          </cell>
          <cell r="AJ228">
            <v>474347.94614679972</v>
          </cell>
          <cell r="AK228">
            <v>100064.59008960001</v>
          </cell>
          <cell r="AL228">
            <v>574412.53623639978</v>
          </cell>
          <cell r="AM228">
            <v>260925.55545320036</v>
          </cell>
          <cell r="AN228">
            <v>35.486870516265093</v>
          </cell>
          <cell r="AO228">
            <v>160860.96536360029</v>
          </cell>
          <cell r="AP228">
            <v>21.877704692683334</v>
          </cell>
          <cell r="AQ228">
            <v>1.147</v>
          </cell>
        </row>
        <row r="229">
          <cell r="B229" t="str">
            <v>LS-D2422HD</v>
          </cell>
          <cell r="D229">
            <v>109.76</v>
          </cell>
          <cell r="E229">
            <v>109.9374</v>
          </cell>
          <cell r="F229">
            <v>3566.0549700000001</v>
          </cell>
          <cell r="G229">
            <v>173678.78724583724</v>
          </cell>
          <cell r="H229">
            <v>50162.229999999996</v>
          </cell>
          <cell r="K229">
            <v>187587.2911</v>
          </cell>
          <cell r="L229">
            <v>237749.52110000001</v>
          </cell>
          <cell r="M229">
            <v>411428.30834583729</v>
          </cell>
          <cell r="N229">
            <v>3891.6010000000001</v>
          </cell>
          <cell r="O229">
            <v>35260.546999999999</v>
          </cell>
          <cell r="P229">
            <v>39152.148000000001</v>
          </cell>
          <cell r="Q229">
            <v>6386.2470000000003</v>
          </cell>
          <cell r="R229">
            <v>24758.251</v>
          </cell>
          <cell r="S229">
            <v>0</v>
          </cell>
          <cell r="T229">
            <v>31144.498</v>
          </cell>
          <cell r="U229">
            <v>421706.15634583728</v>
          </cell>
          <cell r="V229">
            <v>60018.797999999995</v>
          </cell>
          <cell r="W229">
            <v>481724.95434583729</v>
          </cell>
          <cell r="Y229" t="str">
            <v>LS-D2420HM</v>
          </cell>
          <cell r="Z229" t="str">
            <v>분리형</v>
          </cell>
          <cell r="AA229" t="str">
            <v>LS-D2422HD</v>
          </cell>
          <cell r="AB229">
            <v>700.22670000000005</v>
          </cell>
          <cell r="AC229">
            <v>827667.95940000005</v>
          </cell>
          <cell r="AD229">
            <v>421706.15634583728</v>
          </cell>
          <cell r="AE229">
            <v>60018.797999999995</v>
          </cell>
          <cell r="AF229">
            <v>481724.95434583729</v>
          </cell>
          <cell r="AG229">
            <v>90215.80757460001</v>
          </cell>
          <cell r="AH229">
            <v>46349.4057264</v>
          </cell>
          <cell r="AI229">
            <v>136565.21330100001</v>
          </cell>
          <cell r="AJ229">
            <v>511921.96392043727</v>
          </cell>
          <cell r="AK229">
            <v>106368.2037264</v>
          </cell>
          <cell r="AL229">
            <v>618290.1676468373</v>
          </cell>
          <cell r="AM229">
            <v>315745.99547956279</v>
          </cell>
          <cell r="AN229">
            <v>38.148872611724151</v>
          </cell>
          <cell r="AO229">
            <v>209377.79175316275</v>
          </cell>
          <cell r="AP229">
            <v>25.297317526335878</v>
          </cell>
          <cell r="AQ229">
            <v>1.169</v>
          </cell>
        </row>
        <row r="230">
          <cell r="B230" t="str">
            <v>LS-D2430CM</v>
          </cell>
          <cell r="C230" t="str">
            <v>DW6ICT</v>
          </cell>
          <cell r="D230">
            <v>124.04</v>
          </cell>
          <cell r="E230">
            <v>124.196</v>
          </cell>
          <cell r="F230">
            <v>2990.96747</v>
          </cell>
          <cell r="G230">
            <v>186000.84386661978</v>
          </cell>
          <cell r="H230">
            <v>57914.75</v>
          </cell>
          <cell r="K230">
            <v>163213.92457</v>
          </cell>
          <cell r="L230">
            <v>221128.67457</v>
          </cell>
          <cell r="M230">
            <v>407129.51843661978</v>
          </cell>
          <cell r="N230">
            <v>3818.3630000000003</v>
          </cell>
          <cell r="O230">
            <v>34596.961000000003</v>
          </cell>
          <cell r="P230">
            <v>38415.324000000001</v>
          </cell>
          <cell r="Q230">
            <v>6266.0609999999997</v>
          </cell>
          <cell r="R230">
            <v>24292.313000000002</v>
          </cell>
          <cell r="S230">
            <v>0</v>
          </cell>
          <cell r="T230">
            <v>30558.374000000003</v>
          </cell>
          <cell r="U230">
            <v>417213.94243661978</v>
          </cell>
          <cell r="V230">
            <v>58889.274000000005</v>
          </cell>
          <cell r="W230">
            <v>476103.21643661975</v>
          </cell>
          <cell r="Z230" t="str">
            <v>분리형</v>
          </cell>
          <cell r="AA230" t="str">
            <v>LS-D2430CM</v>
          </cell>
          <cell r="AB230">
            <v>611</v>
          </cell>
          <cell r="AC230">
            <v>722202</v>
          </cell>
          <cell r="AD230">
            <v>417213.94243661978</v>
          </cell>
          <cell r="AE230">
            <v>58889.274000000005</v>
          </cell>
          <cell r="AF230">
            <v>476103.21643661975</v>
          </cell>
          <cell r="AG230">
            <v>78720.017999999996</v>
          </cell>
          <cell r="AH230">
            <v>40443.311999999998</v>
          </cell>
          <cell r="AI230">
            <v>119163.32999999999</v>
          </cell>
          <cell r="AJ230">
            <v>495933.96043661976</v>
          </cell>
          <cell r="AK230">
            <v>99332.58600000001</v>
          </cell>
          <cell r="AL230">
            <v>595266.54643661971</v>
          </cell>
          <cell r="AM230">
            <v>226268.03956338024</v>
          </cell>
          <cell r="AN230">
            <v>31.330298110968986</v>
          </cell>
          <cell r="AO230">
            <v>126935.45356338029</v>
          </cell>
          <cell r="AP230">
            <v>17.576170318467728</v>
          </cell>
          <cell r="AQ230">
            <v>1.147</v>
          </cell>
        </row>
        <row r="231">
          <cell r="B231" t="str">
            <v>LS-D2430HM</v>
          </cell>
          <cell r="C231" t="str">
            <v>DW6ICT</v>
          </cell>
          <cell r="D231">
            <v>124.04</v>
          </cell>
          <cell r="E231">
            <v>124.196</v>
          </cell>
          <cell r="F231">
            <v>4163.9049699999996</v>
          </cell>
          <cell r="G231">
            <v>197535.42327130726</v>
          </cell>
          <cell r="H231">
            <v>63574.259999999995</v>
          </cell>
          <cell r="K231">
            <v>184465.57920000001</v>
          </cell>
          <cell r="L231">
            <v>248039.83919999999</v>
          </cell>
          <cell r="M231">
            <v>445575.26247130724</v>
          </cell>
          <cell r="N231">
            <v>3891.6010000000001</v>
          </cell>
          <cell r="O231">
            <v>35260.546999999999</v>
          </cell>
          <cell r="P231">
            <v>39152.148000000001</v>
          </cell>
          <cell r="Q231">
            <v>6386.2470000000003</v>
          </cell>
          <cell r="R231">
            <v>24758.251</v>
          </cell>
          <cell r="S231">
            <v>0</v>
          </cell>
          <cell r="T231">
            <v>31144.498</v>
          </cell>
          <cell r="U231">
            <v>455853.11047130724</v>
          </cell>
          <cell r="V231">
            <v>60018.797999999995</v>
          </cell>
          <cell r="W231">
            <v>515871.90847130725</v>
          </cell>
          <cell r="Z231" t="str">
            <v>분리형</v>
          </cell>
          <cell r="AA231" t="str">
            <v>LS-D2430HM</v>
          </cell>
          <cell r="AB231">
            <v>640</v>
          </cell>
          <cell r="AC231">
            <v>756480</v>
          </cell>
          <cell r="AD231">
            <v>455853.11047130724</v>
          </cell>
          <cell r="AE231">
            <v>60018.797999999995</v>
          </cell>
          <cell r="AF231">
            <v>515871.90847130725</v>
          </cell>
          <cell r="AG231">
            <v>82456.320000000007</v>
          </cell>
          <cell r="AH231">
            <v>42362.879999999997</v>
          </cell>
          <cell r="AI231">
            <v>124819.20000000001</v>
          </cell>
          <cell r="AJ231">
            <v>538309.43047130725</v>
          </cell>
          <cell r="AK231">
            <v>102381.67799999999</v>
          </cell>
          <cell r="AL231">
            <v>640691.10847130721</v>
          </cell>
          <cell r="AM231">
            <v>218170.56952869275</v>
          </cell>
          <cell r="AN231">
            <v>28.84022968600528</v>
          </cell>
          <cell r="AO231">
            <v>115788.89152869279</v>
          </cell>
          <cell r="AP231">
            <v>15.306272674583967</v>
          </cell>
          <cell r="AQ231">
            <v>1.169</v>
          </cell>
        </row>
        <row r="232">
          <cell r="B232" t="str">
            <v>LS-D2460CL</v>
          </cell>
          <cell r="C232" t="str">
            <v>DWZMFH</v>
          </cell>
          <cell r="D232">
            <v>130.31</v>
          </cell>
          <cell r="E232">
            <v>130.50729999999999</v>
          </cell>
          <cell r="F232">
            <v>2990.96747</v>
          </cell>
          <cell r="G232">
            <v>193958.21106012975</v>
          </cell>
          <cell r="H232">
            <v>54985.89</v>
          </cell>
          <cell r="K232">
            <v>163308.04519999999</v>
          </cell>
          <cell r="L232">
            <v>218293.93520000001</v>
          </cell>
          <cell r="M232">
            <v>412252.14626012975</v>
          </cell>
          <cell r="N232">
            <v>3818.3630000000003</v>
          </cell>
          <cell r="O232">
            <v>34596.961000000003</v>
          </cell>
          <cell r="P232">
            <v>38415.324000000001</v>
          </cell>
          <cell r="Q232">
            <v>6266.0609999999997</v>
          </cell>
          <cell r="R232">
            <v>24292.313000000002</v>
          </cell>
          <cell r="S232">
            <v>0</v>
          </cell>
          <cell r="T232">
            <v>30558.374000000003</v>
          </cell>
          <cell r="U232">
            <v>422336.57026012975</v>
          </cell>
          <cell r="V232">
            <v>58889.274000000005</v>
          </cell>
          <cell r="W232">
            <v>481225.84426012973</v>
          </cell>
          <cell r="X232">
            <v>11939.89</v>
          </cell>
          <cell r="Z232" t="str">
            <v>분리형</v>
          </cell>
          <cell r="AA232" t="str">
            <v>LS-D2460CL</v>
          </cell>
          <cell r="AB232">
            <v>660</v>
          </cell>
          <cell r="AC232">
            <v>780120</v>
          </cell>
          <cell r="AD232">
            <v>422336.57026012975</v>
          </cell>
          <cell r="AE232">
            <v>58889.274000000005</v>
          </cell>
          <cell r="AF232">
            <v>481225.84426012973</v>
          </cell>
          <cell r="AG232">
            <v>85033.08</v>
          </cell>
          <cell r="AH232">
            <v>43686.720000000001</v>
          </cell>
          <cell r="AI232">
            <v>128719.8</v>
          </cell>
          <cell r="AJ232">
            <v>507369.65026012977</v>
          </cell>
          <cell r="AK232">
            <v>102575.99400000001</v>
          </cell>
          <cell r="AL232">
            <v>609945.64426012977</v>
          </cell>
          <cell r="AM232">
            <v>272750.34973987023</v>
          </cell>
          <cell r="AN232">
            <v>34.962614692594755</v>
          </cell>
          <cell r="AO232">
            <v>170174.35573987023</v>
          </cell>
          <cell r="AP232">
            <v>21.813869114991313</v>
          </cell>
          <cell r="AQ232">
            <v>1.147</v>
          </cell>
        </row>
        <row r="233">
          <cell r="B233" t="str">
            <v>LS-D2460CM</v>
          </cell>
          <cell r="C233" t="str">
            <v>DWZSUR</v>
          </cell>
          <cell r="D233">
            <v>130.31</v>
          </cell>
          <cell r="E233">
            <v>130.50729999999999</v>
          </cell>
          <cell r="F233">
            <v>2990.96747</v>
          </cell>
          <cell r="G233">
            <v>193958.21106012975</v>
          </cell>
          <cell r="H233">
            <v>54961.16</v>
          </cell>
          <cell r="K233">
            <v>163673.07634999999</v>
          </cell>
          <cell r="L233">
            <v>218634.23634999999</v>
          </cell>
          <cell r="M233">
            <v>412592.44741012971</v>
          </cell>
          <cell r="N233">
            <v>3818.3630000000003</v>
          </cell>
          <cell r="O233">
            <v>34596.961000000003</v>
          </cell>
          <cell r="P233">
            <v>38415.324000000001</v>
          </cell>
          <cell r="Q233">
            <v>6266.0609999999997</v>
          </cell>
          <cell r="R233">
            <v>24292.313000000002</v>
          </cell>
          <cell r="S233">
            <v>0</v>
          </cell>
          <cell r="T233">
            <v>30558.374000000003</v>
          </cell>
          <cell r="U233">
            <v>422676.87141012971</v>
          </cell>
          <cell r="V233">
            <v>58889.274000000005</v>
          </cell>
          <cell r="W233">
            <v>481566.14541012968</v>
          </cell>
          <cell r="X233">
            <v>11939.89</v>
          </cell>
          <cell r="Z233" t="str">
            <v>분리형</v>
          </cell>
          <cell r="AA233" t="str">
            <v>LS-D2460CM</v>
          </cell>
          <cell r="AB233">
            <v>596.596</v>
          </cell>
          <cell r="AC233">
            <v>705176.47199999995</v>
          </cell>
          <cell r="AD233">
            <v>422676.87141012971</v>
          </cell>
          <cell r="AE233">
            <v>58889.274000000005</v>
          </cell>
          <cell r="AF233">
            <v>481566.14541012968</v>
          </cell>
          <cell r="AG233">
            <v>76864.235447999992</v>
          </cell>
          <cell r="AH233">
            <v>39489.882431999999</v>
          </cell>
          <cell r="AI233">
            <v>116354.11787999999</v>
          </cell>
          <cell r="AJ233">
            <v>499541.10685812973</v>
          </cell>
          <cell r="AK233">
            <v>98379.156432000003</v>
          </cell>
          <cell r="AL233">
            <v>597920.26329012972</v>
          </cell>
          <cell r="AM233">
            <v>205635.36514187022</v>
          </cell>
          <cell r="AN233">
            <v>29.160837507617561</v>
          </cell>
          <cell r="AO233">
            <v>107256.20870987023</v>
          </cell>
          <cell r="AP233">
            <v>15.209839376188128</v>
          </cell>
          <cell r="AQ233">
            <v>1.147</v>
          </cell>
        </row>
        <row r="234">
          <cell r="B234" t="str">
            <v>LS-D2461CD</v>
          </cell>
          <cell r="C234" t="str">
            <v>DWGBGH</v>
          </cell>
          <cell r="D234">
            <v>131.08000000000001</v>
          </cell>
          <cell r="E234">
            <v>131.2773</v>
          </cell>
          <cell r="F234">
            <v>2990.96747</v>
          </cell>
          <cell r="G234">
            <v>194929.03683912978</v>
          </cell>
          <cell r="H234">
            <v>54956.14</v>
          </cell>
          <cell r="K234">
            <v>163768.66748999999</v>
          </cell>
          <cell r="L234">
            <v>218724.80748999998</v>
          </cell>
          <cell r="M234">
            <v>413653.84432912979</v>
          </cell>
          <cell r="N234">
            <v>3818.3630000000003</v>
          </cell>
          <cell r="O234">
            <v>34596.961000000003</v>
          </cell>
          <cell r="P234">
            <v>38415.324000000001</v>
          </cell>
          <cell r="Q234">
            <v>6266.0609999999997</v>
          </cell>
          <cell r="R234">
            <v>24292.313000000002</v>
          </cell>
          <cell r="S234">
            <v>0</v>
          </cell>
          <cell r="T234">
            <v>30558.374000000003</v>
          </cell>
          <cell r="U234">
            <v>423738.26832912979</v>
          </cell>
          <cell r="V234">
            <v>58889.274000000005</v>
          </cell>
          <cell r="W234">
            <v>482627.54232912976</v>
          </cell>
          <cell r="Z234" t="str">
            <v>분리형</v>
          </cell>
          <cell r="AA234" t="str">
            <v>LS-D2461CD</v>
          </cell>
          <cell r="AB234">
            <v>607.75</v>
          </cell>
          <cell r="AC234">
            <v>718360.5</v>
          </cell>
          <cell r="AD234">
            <v>423738.26832912979</v>
          </cell>
          <cell r="AE234">
            <v>58889.274000000005</v>
          </cell>
          <cell r="AF234">
            <v>482627.54232912976</v>
          </cell>
          <cell r="AG234">
            <v>78301.294500000004</v>
          </cell>
          <cell r="AH234">
            <v>40228.188000000002</v>
          </cell>
          <cell r="AI234">
            <v>118529.48250000001</v>
          </cell>
          <cell r="AJ234">
            <v>502039.56282912981</v>
          </cell>
          <cell r="AK234">
            <v>99117.462</v>
          </cell>
          <cell r="AL234">
            <v>601157.0248291298</v>
          </cell>
          <cell r="AM234">
            <v>216320.93717087019</v>
          </cell>
          <cell r="AN234">
            <v>30.113144747083144</v>
          </cell>
          <cell r="AO234">
            <v>117203.4751708702</v>
          </cell>
          <cell r="AP234">
            <v>16.315411993124648</v>
          </cell>
          <cell r="AQ234">
            <v>1.147</v>
          </cell>
        </row>
        <row r="235">
          <cell r="B235" t="str">
            <v>LS-D2461CE</v>
          </cell>
          <cell r="C235" t="str">
            <v>DWZGEC</v>
          </cell>
          <cell r="D235">
            <v>131.08000000000001</v>
          </cell>
          <cell r="E235">
            <v>131.2773</v>
          </cell>
          <cell r="F235">
            <v>2990.96747</v>
          </cell>
          <cell r="G235">
            <v>194929.03683912978</v>
          </cell>
          <cell r="H235">
            <v>55016.34</v>
          </cell>
          <cell r="J235">
            <v>17495.52</v>
          </cell>
          <cell r="K235">
            <v>151655.90638</v>
          </cell>
          <cell r="L235">
            <v>224167.76637999999</v>
          </cell>
          <cell r="M235">
            <v>419096.8032191298</v>
          </cell>
          <cell r="N235">
            <v>3818.3630000000003</v>
          </cell>
          <cell r="O235">
            <v>34596.961000000003</v>
          </cell>
          <cell r="P235">
            <v>38415.324000000001</v>
          </cell>
          <cell r="Q235">
            <v>6266.0609999999997</v>
          </cell>
          <cell r="R235">
            <v>24292.313000000002</v>
          </cell>
          <cell r="S235">
            <v>0</v>
          </cell>
          <cell r="T235">
            <v>30558.374000000003</v>
          </cell>
          <cell r="U235">
            <v>429181.2272191298</v>
          </cell>
          <cell r="V235">
            <v>58889.274000000005</v>
          </cell>
          <cell r="W235">
            <v>488070.50121912977</v>
          </cell>
          <cell r="Z235" t="str">
            <v>분리형</v>
          </cell>
          <cell r="AA235" t="str">
            <v>LS-D2461CE</v>
          </cell>
          <cell r="AB235">
            <v>643.66920000000005</v>
          </cell>
          <cell r="AC235">
            <v>760816.99440000008</v>
          </cell>
          <cell r="AD235">
            <v>429181.2272191298</v>
          </cell>
          <cell r="AE235">
            <v>58889.274000000005</v>
          </cell>
          <cell r="AF235">
            <v>488070.50121912977</v>
          </cell>
          <cell r="AG235">
            <v>82929.052389600009</v>
          </cell>
          <cell r="AH235">
            <v>42605.751686400006</v>
          </cell>
          <cell r="AI235">
            <v>125534.80407600001</v>
          </cell>
          <cell r="AJ235">
            <v>512110.27960872982</v>
          </cell>
          <cell r="AK235">
            <v>101495.02568640001</v>
          </cell>
          <cell r="AL235">
            <v>613605.30529512977</v>
          </cell>
          <cell r="AM235">
            <v>248706.71479127026</v>
          </cell>
          <cell r="AN235">
            <v>32.689426842707</v>
          </cell>
          <cell r="AO235">
            <v>147211.68910487031</v>
          </cell>
          <cell r="AP235">
            <v>19.349158889512616</v>
          </cell>
          <cell r="AQ235">
            <v>1.147</v>
          </cell>
        </row>
        <row r="236">
          <cell r="B236" t="str">
            <v>LS-D2461CL</v>
          </cell>
          <cell r="C236" t="str">
            <v>DWZLE1</v>
          </cell>
          <cell r="D236">
            <v>131.08000000000001</v>
          </cell>
          <cell r="E236">
            <v>131.2773</v>
          </cell>
          <cell r="F236">
            <v>2990.96747</v>
          </cell>
          <cell r="G236">
            <v>194929.03683912978</v>
          </cell>
          <cell r="H236">
            <v>55598.94</v>
          </cell>
          <cell r="K236">
            <v>162947.56385000001</v>
          </cell>
          <cell r="L236">
            <v>218546.50385000001</v>
          </cell>
          <cell r="M236">
            <v>413475.54068912979</v>
          </cell>
          <cell r="N236">
            <v>3818.3630000000003</v>
          </cell>
          <cell r="O236">
            <v>34596.961000000003</v>
          </cell>
          <cell r="P236">
            <v>38415.324000000001</v>
          </cell>
          <cell r="Q236">
            <v>6266.0609999999997</v>
          </cell>
          <cell r="R236">
            <v>24292.313000000002</v>
          </cell>
          <cell r="S236">
            <v>0</v>
          </cell>
          <cell r="T236">
            <v>30558.374000000003</v>
          </cell>
          <cell r="U236">
            <v>423559.96468912979</v>
          </cell>
          <cell r="V236">
            <v>58889.274000000005</v>
          </cell>
          <cell r="W236">
            <v>482449.23868912982</v>
          </cell>
          <cell r="Z236" t="str">
            <v>분리형</v>
          </cell>
          <cell r="AA236" t="str">
            <v>LS-D2461CL</v>
          </cell>
          <cell r="AB236">
            <v>597.10699999999997</v>
          </cell>
          <cell r="AC236">
            <v>705780.47399999993</v>
          </cell>
          <cell r="AD236">
            <v>423559.96468912979</v>
          </cell>
          <cell r="AE236">
            <v>58889.274000000005</v>
          </cell>
          <cell r="AF236">
            <v>482449.23868912982</v>
          </cell>
          <cell r="AG236">
            <v>76930.071665999989</v>
          </cell>
          <cell r="AH236">
            <v>39523.706543999993</v>
          </cell>
          <cell r="AI236">
            <v>116453.77820999999</v>
          </cell>
          <cell r="AJ236">
            <v>500490.03635512979</v>
          </cell>
          <cell r="AK236">
            <v>98412.980543999991</v>
          </cell>
          <cell r="AL236">
            <v>598903.01689912984</v>
          </cell>
          <cell r="AM236">
            <v>205290.43764487014</v>
          </cell>
          <cell r="AN236">
            <v>29.087010084224879</v>
          </cell>
          <cell r="AO236">
            <v>106877.45710087009</v>
          </cell>
          <cell r="AP236">
            <v>15.143158678667284</v>
          </cell>
          <cell r="AQ236">
            <v>1.147</v>
          </cell>
        </row>
        <row r="237">
          <cell r="B237" t="str">
            <v>LS-D2461CM</v>
          </cell>
          <cell r="C237" t="str">
            <v>DWZCFE</v>
          </cell>
          <cell r="D237">
            <v>131.08000000000001</v>
          </cell>
          <cell r="E237">
            <v>131.2773</v>
          </cell>
          <cell r="F237">
            <v>2990.96747</v>
          </cell>
          <cell r="G237">
            <v>194929.03683912978</v>
          </cell>
          <cell r="H237">
            <v>55005.99</v>
          </cell>
          <cell r="K237">
            <v>163016.73452999999</v>
          </cell>
          <cell r="L237">
            <v>218022.72452999998</v>
          </cell>
          <cell r="M237">
            <v>412951.76136912976</v>
          </cell>
          <cell r="N237">
            <v>3818.3630000000003</v>
          </cell>
          <cell r="O237">
            <v>34596.961000000003</v>
          </cell>
          <cell r="P237">
            <v>38415.324000000001</v>
          </cell>
          <cell r="Q237">
            <v>6266.0609999999997</v>
          </cell>
          <cell r="R237">
            <v>24292.313000000002</v>
          </cell>
          <cell r="S237">
            <v>0</v>
          </cell>
          <cell r="T237">
            <v>30558.374000000003</v>
          </cell>
          <cell r="U237">
            <v>423036.18536912976</v>
          </cell>
          <cell r="V237">
            <v>58889.274000000005</v>
          </cell>
          <cell r="W237">
            <v>481925.45936912973</v>
          </cell>
          <cell r="Z237" t="str">
            <v>분리형</v>
          </cell>
          <cell r="AA237" t="str">
            <v>LS-D2461CM</v>
          </cell>
          <cell r="AB237">
            <v>640.42669999999998</v>
          </cell>
          <cell r="AC237">
            <v>756984.35940000007</v>
          </cell>
          <cell r="AD237">
            <v>423036.18536912976</v>
          </cell>
          <cell r="AE237">
            <v>58889.274000000005</v>
          </cell>
          <cell r="AF237">
            <v>481925.45936912973</v>
          </cell>
          <cell r="AG237">
            <v>82511.295174600004</v>
          </cell>
          <cell r="AH237">
            <v>42391.124126400005</v>
          </cell>
          <cell r="AI237">
            <v>124902.41930100002</v>
          </cell>
          <cell r="AJ237">
            <v>505547.48054372973</v>
          </cell>
          <cell r="AK237">
            <v>101280.39812640002</v>
          </cell>
          <cell r="AL237">
            <v>606827.87867012969</v>
          </cell>
          <cell r="AM237">
            <v>251436.87885627034</v>
          </cell>
          <cell r="AN237">
            <v>33.215597618894513</v>
          </cell>
          <cell r="AO237">
            <v>150156.48072987038</v>
          </cell>
          <cell r="AP237">
            <v>19.836140451948996</v>
          </cell>
          <cell r="AQ237">
            <v>1.147</v>
          </cell>
        </row>
        <row r="238">
          <cell r="B238" t="str">
            <v>LS-D2461HD</v>
          </cell>
          <cell r="C238" t="str">
            <v>DWZWCI</v>
          </cell>
          <cell r="D238">
            <v>131.08000000000001</v>
          </cell>
          <cell r="E238">
            <v>131.2773</v>
          </cell>
          <cell r="F238">
            <v>3566.0549700000001</v>
          </cell>
          <cell r="G238">
            <v>200584.40418256726</v>
          </cell>
          <cell r="H238">
            <v>53231.149999999994</v>
          </cell>
          <cell r="K238">
            <v>188367.45853</v>
          </cell>
          <cell r="L238">
            <v>241598.60853</v>
          </cell>
          <cell r="M238">
            <v>442183.01271256723</v>
          </cell>
          <cell r="N238">
            <v>3931.549</v>
          </cell>
          <cell r="O238">
            <v>35622.503000000004</v>
          </cell>
          <cell r="P238">
            <v>39554.052000000003</v>
          </cell>
          <cell r="Q238">
            <v>6451.8029999999999</v>
          </cell>
          <cell r="R238">
            <v>25012.399000000001</v>
          </cell>
          <cell r="S238">
            <v>0</v>
          </cell>
          <cell r="T238">
            <v>31464.202000000001</v>
          </cell>
          <cell r="U238">
            <v>452566.36471256724</v>
          </cell>
          <cell r="V238">
            <v>60634.902000000002</v>
          </cell>
          <cell r="W238">
            <v>513201.26671256725</v>
          </cell>
          <cell r="Z238" t="str">
            <v>분리형</v>
          </cell>
          <cell r="AA238" t="str">
            <v>LS-D2461HD</v>
          </cell>
          <cell r="AB238">
            <v>692.73109999999997</v>
          </cell>
          <cell r="AC238">
            <v>818808.16019999993</v>
          </cell>
          <cell r="AD238">
            <v>452566.36471256724</v>
          </cell>
          <cell r="AE238">
            <v>60634.902000000002</v>
          </cell>
          <cell r="AF238">
            <v>513201.26671256725</v>
          </cell>
          <cell r="AG238">
            <v>89250.089461799987</v>
          </cell>
          <cell r="AH238">
            <v>45853.256971199997</v>
          </cell>
          <cell r="AI238">
            <v>135103.346433</v>
          </cell>
          <cell r="AJ238">
            <v>541816.45417436725</v>
          </cell>
          <cell r="AK238">
            <v>106488.1589712</v>
          </cell>
          <cell r="AL238">
            <v>648304.61314556724</v>
          </cell>
          <cell r="AM238">
            <v>276991.70602563268</v>
          </cell>
          <cell r="AN238">
            <v>33.828645034262408</v>
          </cell>
          <cell r="AO238">
            <v>170503.54705443268</v>
          </cell>
          <cell r="AP238">
            <v>20.823381512561614</v>
          </cell>
          <cell r="AQ238">
            <v>1.181</v>
          </cell>
        </row>
        <row r="239">
          <cell r="B239" t="str">
            <v>LS-D2461HE</v>
          </cell>
          <cell r="C239" t="str">
            <v>DWZGEC</v>
          </cell>
          <cell r="D239">
            <v>131.08000000000001</v>
          </cell>
          <cell r="E239">
            <v>131.2773</v>
          </cell>
          <cell r="F239">
            <v>3566.0549700000001</v>
          </cell>
          <cell r="G239">
            <v>200584.40418256726</v>
          </cell>
          <cell r="H239">
            <v>53148.04</v>
          </cell>
          <cell r="J239">
            <v>17495.52</v>
          </cell>
          <cell r="K239">
            <v>176929.44739000002</v>
          </cell>
          <cell r="L239">
            <v>247573.00739000001</v>
          </cell>
          <cell r="M239">
            <v>448157.4115725673</v>
          </cell>
          <cell r="N239">
            <v>3891.6010000000001</v>
          </cell>
          <cell r="O239">
            <v>35260.546999999999</v>
          </cell>
          <cell r="P239">
            <v>39152.148000000001</v>
          </cell>
          <cell r="Q239">
            <v>6386.2470000000003</v>
          </cell>
          <cell r="R239">
            <v>24758.251</v>
          </cell>
          <cell r="S239">
            <v>0</v>
          </cell>
          <cell r="T239">
            <v>31144.498</v>
          </cell>
          <cell r="U239">
            <v>458435.2595725673</v>
          </cell>
          <cell r="V239">
            <v>60018.797999999995</v>
          </cell>
          <cell r="W239">
            <v>518454.05757256731</v>
          </cell>
          <cell r="Z239" t="str">
            <v>분리형</v>
          </cell>
          <cell r="AA239" t="str">
            <v>LS-D2461HE</v>
          </cell>
          <cell r="AB239">
            <v>672.69079999999997</v>
          </cell>
          <cell r="AC239">
            <v>795120.52559999994</v>
          </cell>
          <cell r="AD239">
            <v>458435.2595725673</v>
          </cell>
          <cell r="AE239">
            <v>60018.797999999995</v>
          </cell>
          <cell r="AF239">
            <v>518454.05757256731</v>
          </cell>
          <cell r="AG239">
            <v>86668.137290399987</v>
          </cell>
          <cell r="AH239">
            <v>44526.749433599995</v>
          </cell>
          <cell r="AI239">
            <v>131194.88672399998</v>
          </cell>
          <cell r="AJ239">
            <v>545103.39686296729</v>
          </cell>
          <cell r="AK239">
            <v>104545.54743359999</v>
          </cell>
          <cell r="AL239">
            <v>649648.94429656724</v>
          </cell>
          <cell r="AM239">
            <v>250017.12873703265</v>
          </cell>
          <cell r="AN239">
            <v>31.443928396687927</v>
          </cell>
          <cell r="AO239">
            <v>145471.5813034327</v>
          </cell>
          <cell r="AP239">
            <v>18.295538427166054</v>
          </cell>
          <cell r="AQ239">
            <v>1.169</v>
          </cell>
        </row>
        <row r="240">
          <cell r="B240" t="str">
            <v>LS-D2461HL</v>
          </cell>
          <cell r="C240" t="str">
            <v>DWZFID</v>
          </cell>
          <cell r="D240">
            <v>131.08000000000001</v>
          </cell>
          <cell r="E240">
            <v>131.2773</v>
          </cell>
          <cell r="F240">
            <v>3566.0549700000001</v>
          </cell>
          <cell r="G240">
            <v>200584.40418256726</v>
          </cell>
          <cell r="H240">
            <v>53798.979999999996</v>
          </cell>
          <cell r="K240">
            <v>188016.67936000001</v>
          </cell>
          <cell r="L240">
            <v>241815.65935999999</v>
          </cell>
          <cell r="M240">
            <v>442400.06354256725</v>
          </cell>
          <cell r="N240">
            <v>3931.549</v>
          </cell>
          <cell r="O240">
            <v>35622.503000000004</v>
          </cell>
          <cell r="P240">
            <v>39554.052000000003</v>
          </cell>
          <cell r="Q240">
            <v>6451.8029999999999</v>
          </cell>
          <cell r="R240">
            <v>25012.399000000001</v>
          </cell>
          <cell r="S240">
            <v>0</v>
          </cell>
          <cell r="T240">
            <v>31464.202000000001</v>
          </cell>
          <cell r="U240">
            <v>452783.41554256727</v>
          </cell>
          <cell r="V240">
            <v>60634.902000000002</v>
          </cell>
          <cell r="W240">
            <v>513418.31754256727</v>
          </cell>
          <cell r="Z240" t="str">
            <v>분리형</v>
          </cell>
          <cell r="AA240" t="str">
            <v>LS-D2461HL</v>
          </cell>
          <cell r="AB240">
            <v>556.69680000000005</v>
          </cell>
          <cell r="AC240">
            <v>658015.6176</v>
          </cell>
          <cell r="AD240">
            <v>452783.41554256727</v>
          </cell>
          <cell r="AE240">
            <v>60634.902000000002</v>
          </cell>
          <cell r="AF240">
            <v>513418.31754256727</v>
          </cell>
          <cell r="AG240">
            <v>71723.702318399999</v>
          </cell>
          <cell r="AH240">
            <v>36848.874585600002</v>
          </cell>
          <cell r="AI240">
            <v>108572.576904</v>
          </cell>
          <cell r="AJ240">
            <v>524507.11786096729</v>
          </cell>
          <cell r="AK240">
            <v>97483.776585600004</v>
          </cell>
          <cell r="AL240">
            <v>621990.89444656728</v>
          </cell>
          <cell r="AM240">
            <v>133508.4997390327</v>
          </cell>
          <cell r="AN240">
            <v>20.289563981168445</v>
          </cell>
          <cell r="AO240">
            <v>36024.723153432715</v>
          </cell>
          <cell r="AP240">
            <v>5.4747519952226611</v>
          </cell>
          <cell r="AQ240">
            <v>1.181</v>
          </cell>
        </row>
        <row r="241">
          <cell r="B241" t="str">
            <v>LS-D2461HM</v>
          </cell>
          <cell r="C241" t="str">
            <v>DWZARZ</v>
          </cell>
          <cell r="D241">
            <v>131.08000000000001</v>
          </cell>
          <cell r="E241">
            <v>131.2773</v>
          </cell>
          <cell r="F241">
            <v>3566.0549700000001</v>
          </cell>
          <cell r="G241">
            <v>200584.40418256726</v>
          </cell>
          <cell r="H241">
            <v>53152.159999999996</v>
          </cell>
          <cell r="K241">
            <v>189365.04967000001</v>
          </cell>
          <cell r="L241">
            <v>242517.20967000001</v>
          </cell>
          <cell r="M241">
            <v>443101.61385256727</v>
          </cell>
          <cell r="N241">
            <v>3931.549</v>
          </cell>
          <cell r="O241">
            <v>35622.503000000004</v>
          </cell>
          <cell r="P241">
            <v>39554.052000000003</v>
          </cell>
          <cell r="Q241">
            <v>6451.8029999999999</v>
          </cell>
          <cell r="R241">
            <v>25012.399000000001</v>
          </cell>
          <cell r="S241">
            <v>0</v>
          </cell>
          <cell r="T241">
            <v>31464.202000000001</v>
          </cell>
          <cell r="U241">
            <v>453484.96585256729</v>
          </cell>
          <cell r="V241">
            <v>60634.902000000002</v>
          </cell>
          <cell r="W241">
            <v>514119.86785256729</v>
          </cell>
          <cell r="Z241" t="str">
            <v>분리형</v>
          </cell>
          <cell r="AA241" t="str">
            <v>LS-D2461HM</v>
          </cell>
          <cell r="AB241">
            <v>668.05600000000004</v>
          </cell>
          <cell r="AC241">
            <v>789642.19200000004</v>
          </cell>
          <cell r="AD241">
            <v>453484.96585256729</v>
          </cell>
          <cell r="AE241">
            <v>60634.902000000002</v>
          </cell>
          <cell r="AF241">
            <v>514119.86785256729</v>
          </cell>
          <cell r="AG241">
            <v>86070.998928000001</v>
          </cell>
          <cell r="AH241">
            <v>44219.962752000007</v>
          </cell>
          <cell r="AI241">
            <v>130290.96168000001</v>
          </cell>
          <cell r="AJ241">
            <v>539555.96478056733</v>
          </cell>
          <cell r="AK241">
            <v>104854.86475200001</v>
          </cell>
          <cell r="AL241">
            <v>644410.8295325673</v>
          </cell>
          <cell r="AM241">
            <v>250086.22721943271</v>
          </cell>
          <cell r="AN241">
            <v>31.670828858070021</v>
          </cell>
          <cell r="AO241">
            <v>145231.36246743274</v>
          </cell>
          <cell r="AP241">
            <v>18.392046921858597</v>
          </cell>
          <cell r="AQ241">
            <v>1.181</v>
          </cell>
        </row>
        <row r="242">
          <cell r="B242" t="str">
            <v>LS-D2462CD</v>
          </cell>
          <cell r="C242" t="str">
            <v>DWRNEA</v>
          </cell>
          <cell r="D242">
            <v>131.08000000000001</v>
          </cell>
          <cell r="E242">
            <v>131.2773</v>
          </cell>
          <cell r="F242">
            <v>2990.96747</v>
          </cell>
          <cell r="G242">
            <v>194929.03683912978</v>
          </cell>
          <cell r="H242">
            <v>61869.61</v>
          </cell>
          <cell r="K242">
            <v>159000.85905</v>
          </cell>
          <cell r="L242">
            <v>220870.46905000001</v>
          </cell>
          <cell r="M242">
            <v>415799.50588912982</v>
          </cell>
          <cell r="N242">
            <v>3818.3630000000003</v>
          </cell>
          <cell r="O242">
            <v>34596.961000000003</v>
          </cell>
          <cell r="P242">
            <v>38415.324000000001</v>
          </cell>
          <cell r="Q242">
            <v>6266.0609999999997</v>
          </cell>
          <cell r="R242">
            <v>24292.313000000002</v>
          </cell>
          <cell r="S242">
            <v>0</v>
          </cell>
          <cell r="T242">
            <v>30558.374000000003</v>
          </cell>
          <cell r="U242">
            <v>425883.92988912982</v>
          </cell>
          <cell r="V242">
            <v>58889.274000000005</v>
          </cell>
          <cell r="W242">
            <v>484773.2038891298</v>
          </cell>
          <cell r="Z242" t="str">
            <v>분리형</v>
          </cell>
          <cell r="AA242" t="str">
            <v>LS-D2462CD</v>
          </cell>
          <cell r="AB242">
            <v>627.83690000000001</v>
          </cell>
          <cell r="AC242">
            <v>742103.21580000001</v>
          </cell>
          <cell r="AD242">
            <v>425883.92988912982</v>
          </cell>
          <cell r="AE242">
            <v>58889.274000000005</v>
          </cell>
          <cell r="AF242">
            <v>484773.2038891298</v>
          </cell>
          <cell r="AG242">
            <v>80889.250522200004</v>
          </cell>
          <cell r="AH242">
            <v>41557.780084800004</v>
          </cell>
          <cell r="AI242">
            <v>122447.03060700001</v>
          </cell>
          <cell r="AJ242">
            <v>506773.18041132984</v>
          </cell>
          <cell r="AK242">
            <v>100447.05408480001</v>
          </cell>
          <cell r="AL242">
            <v>607220.23449612991</v>
          </cell>
          <cell r="AM242">
            <v>235330.03538867016</v>
          </cell>
          <cell r="AN242">
            <v>31.711227007011463</v>
          </cell>
          <cell r="AO242">
            <v>134882.9813038701</v>
          </cell>
          <cell r="AP242">
            <v>18.175771029163908</v>
          </cell>
          <cell r="AQ242">
            <v>1.147</v>
          </cell>
        </row>
        <row r="243">
          <cell r="B243" t="str">
            <v>LS-D2462CL</v>
          </cell>
          <cell r="C243" t="str">
            <v>DWZLEU</v>
          </cell>
          <cell r="D243">
            <v>131.08000000000001</v>
          </cell>
          <cell r="E243">
            <v>131.2773</v>
          </cell>
          <cell r="F243">
            <v>2990.96747</v>
          </cell>
          <cell r="G243">
            <v>194929.03683912978</v>
          </cell>
          <cell r="H243">
            <v>57225.43</v>
          </cell>
          <cell r="K243">
            <v>165241.91307000001</v>
          </cell>
          <cell r="L243">
            <v>222467.34307</v>
          </cell>
          <cell r="M243">
            <v>417396.37990912981</v>
          </cell>
          <cell r="N243">
            <v>3818.3630000000003</v>
          </cell>
          <cell r="O243">
            <v>34596.961000000003</v>
          </cell>
          <cell r="P243">
            <v>38415.324000000001</v>
          </cell>
          <cell r="Q243">
            <v>6266.0609999999997</v>
          </cell>
          <cell r="R243">
            <v>24292.313000000002</v>
          </cell>
          <cell r="S243">
            <v>0</v>
          </cell>
          <cell r="T243">
            <v>30558.374000000003</v>
          </cell>
          <cell r="U243">
            <v>427480.80390912981</v>
          </cell>
          <cell r="V243">
            <v>58889.274000000005</v>
          </cell>
          <cell r="W243">
            <v>486370.07790912979</v>
          </cell>
          <cell r="Z243" t="str">
            <v>분리형</v>
          </cell>
          <cell r="AA243" t="str">
            <v>LS-D2462CL</v>
          </cell>
          <cell r="AB243">
            <v>627.83690000000001</v>
          </cell>
          <cell r="AC243">
            <v>742103.21580000001</v>
          </cell>
          <cell r="AD243">
            <v>427480.80390912981</v>
          </cell>
          <cell r="AE243">
            <v>58889.274000000005</v>
          </cell>
          <cell r="AF243">
            <v>486370.07790912979</v>
          </cell>
          <cell r="AG243">
            <v>80889.250522200004</v>
          </cell>
          <cell r="AH243">
            <v>41557.780084800004</v>
          </cell>
          <cell r="AI243">
            <v>122447.03060700001</v>
          </cell>
          <cell r="AJ243">
            <v>508370.05443132983</v>
          </cell>
          <cell r="AK243">
            <v>100447.05408480001</v>
          </cell>
          <cell r="AL243">
            <v>608817.1085161299</v>
          </cell>
          <cell r="AM243">
            <v>233733.16136867017</v>
          </cell>
          <cell r="AN243">
            <v>31.496044807823907</v>
          </cell>
          <cell r="AO243">
            <v>133286.10728387011</v>
          </cell>
          <cell r="AP243">
            <v>17.960588829976352</v>
          </cell>
          <cell r="AQ243">
            <v>1.147</v>
          </cell>
        </row>
        <row r="244">
          <cell r="B244" t="str">
            <v>LS-D2462CM</v>
          </cell>
          <cell r="C244" t="str">
            <v>DWZCFE</v>
          </cell>
          <cell r="D244">
            <v>131.08000000000001</v>
          </cell>
          <cell r="E244">
            <v>131.2773</v>
          </cell>
          <cell r="F244">
            <v>2990.96747</v>
          </cell>
          <cell r="G244">
            <v>194929.03683912978</v>
          </cell>
          <cell r="H244">
            <v>56632.480000000003</v>
          </cell>
          <cell r="K244">
            <v>164741.31151</v>
          </cell>
          <cell r="L244">
            <v>221373.79151000001</v>
          </cell>
          <cell r="M244">
            <v>416302.82834912976</v>
          </cell>
          <cell r="N244">
            <v>3818.3630000000003</v>
          </cell>
          <cell r="O244">
            <v>34596.961000000003</v>
          </cell>
          <cell r="P244">
            <v>38415.324000000001</v>
          </cell>
          <cell r="Q244">
            <v>6266.0609999999997</v>
          </cell>
          <cell r="R244">
            <v>24292.313000000002</v>
          </cell>
          <cell r="S244">
            <v>0</v>
          </cell>
          <cell r="T244">
            <v>30558.374000000003</v>
          </cell>
          <cell r="U244">
            <v>426387.25234912976</v>
          </cell>
          <cell r="V244">
            <v>58889.274000000005</v>
          </cell>
          <cell r="W244">
            <v>485276.52634912974</v>
          </cell>
          <cell r="Z244" t="str">
            <v>분리형</v>
          </cell>
          <cell r="AA244" t="str">
            <v>LS-D2462CM</v>
          </cell>
          <cell r="AB244">
            <v>669.14520000000005</v>
          </cell>
          <cell r="AC244">
            <v>790929.62640000007</v>
          </cell>
          <cell r="AD244">
            <v>426387.25234912976</v>
          </cell>
          <cell r="AE244">
            <v>58889.274000000005</v>
          </cell>
          <cell r="AF244">
            <v>485276.52634912974</v>
          </cell>
          <cell r="AG244">
            <v>86211.329277600002</v>
          </cell>
          <cell r="AH244">
            <v>44292.059078400001</v>
          </cell>
          <cell r="AI244">
            <v>130503.38835600001</v>
          </cell>
          <cell r="AJ244">
            <v>512598.58162672975</v>
          </cell>
          <cell r="AK244">
            <v>103181.3330784</v>
          </cell>
          <cell r="AL244">
            <v>615779.91470512981</v>
          </cell>
          <cell r="AM244">
            <v>278331.04477327032</v>
          </cell>
          <cell r="AN244">
            <v>35.190367825785401</v>
          </cell>
          <cell r="AO244">
            <v>175149.71169487026</v>
          </cell>
          <cell r="AP244">
            <v>22.144790869964336</v>
          </cell>
          <cell r="AQ244">
            <v>1.147</v>
          </cell>
        </row>
        <row r="245">
          <cell r="B245" t="str">
            <v>LS-D2462HD</v>
          </cell>
          <cell r="C245" t="str">
            <v>DWRNEA</v>
          </cell>
          <cell r="D245">
            <v>131.08000000000001</v>
          </cell>
          <cell r="E245">
            <v>131.2773</v>
          </cell>
          <cell r="F245">
            <v>3566.0549700000001</v>
          </cell>
          <cell r="G245">
            <v>200584.40418256726</v>
          </cell>
          <cell r="H245">
            <v>64479.59</v>
          </cell>
          <cell r="K245">
            <v>183930.78855</v>
          </cell>
          <cell r="L245">
            <v>248410.37854999999</v>
          </cell>
          <cell r="M245">
            <v>448994.78273256728</v>
          </cell>
          <cell r="N245">
            <v>3931.549</v>
          </cell>
          <cell r="O245">
            <v>35622.503000000004</v>
          </cell>
          <cell r="P245">
            <v>39554.052000000003</v>
          </cell>
          <cell r="Q245">
            <v>6451.8029999999999</v>
          </cell>
          <cell r="R245">
            <v>25012.399000000001</v>
          </cell>
          <cell r="S245">
            <v>0</v>
          </cell>
          <cell r="T245">
            <v>31464.202000000001</v>
          </cell>
          <cell r="U245">
            <v>459378.1347325673</v>
          </cell>
          <cell r="V245">
            <v>60634.902000000002</v>
          </cell>
          <cell r="W245">
            <v>520013.0367325673</v>
          </cell>
          <cell r="Z245" t="str">
            <v>분리형</v>
          </cell>
          <cell r="AA245" t="str">
            <v>LS-D2462HD</v>
          </cell>
          <cell r="AB245">
            <v>509.02</v>
          </cell>
          <cell r="AC245">
            <v>601661.64</v>
          </cell>
          <cell r="AD245">
            <v>459378.1347325673</v>
          </cell>
          <cell r="AE245">
            <v>60634.902000000002</v>
          </cell>
          <cell r="AF245">
            <v>520013.0367325673</v>
          </cell>
          <cell r="AG245">
            <v>65581.118759999998</v>
          </cell>
          <cell r="AH245">
            <v>33693.05184</v>
          </cell>
          <cell r="AI245">
            <v>99274.170599999998</v>
          </cell>
          <cell r="AJ245">
            <v>524959.25349256734</v>
          </cell>
          <cell r="AK245">
            <v>94327.953840000002</v>
          </cell>
          <cell r="AL245">
            <v>619287.20733256731</v>
          </cell>
          <cell r="AM245">
            <v>76702.386507432675</v>
          </cell>
          <cell r="AN245">
            <v>12.748425594730067</v>
          </cell>
          <cell r="AO245">
            <v>-17625.567332567298</v>
          </cell>
          <cell r="AP245">
            <v>-2.9294816489492828</v>
          </cell>
          <cell r="AQ245">
            <v>1.181</v>
          </cell>
        </row>
        <row r="246">
          <cell r="B246" t="str">
            <v>LS-D2462HL</v>
          </cell>
          <cell r="C246" t="str">
            <v>DWZLEU</v>
          </cell>
          <cell r="D246">
            <v>131.08000000000001</v>
          </cell>
          <cell r="E246">
            <v>131.2773</v>
          </cell>
          <cell r="F246">
            <v>3566.0549700000001</v>
          </cell>
          <cell r="G246">
            <v>200584.40418256726</v>
          </cell>
          <cell r="H246">
            <v>59681.64</v>
          </cell>
          <cell r="K246">
            <v>189976.72683999999</v>
          </cell>
          <cell r="L246">
            <v>249658.36683999997</v>
          </cell>
          <cell r="M246">
            <v>450242.77102256723</v>
          </cell>
          <cell r="N246">
            <v>3931.549</v>
          </cell>
          <cell r="O246">
            <v>35622.503000000004</v>
          </cell>
          <cell r="P246">
            <v>39554.052000000003</v>
          </cell>
          <cell r="Q246">
            <v>6451.8029999999999</v>
          </cell>
          <cell r="R246">
            <v>25012.399000000001</v>
          </cell>
          <cell r="S246">
            <v>0</v>
          </cell>
          <cell r="T246">
            <v>31464.202000000001</v>
          </cell>
          <cell r="U246">
            <v>460626.12302256725</v>
          </cell>
          <cell r="V246">
            <v>60634.902000000002</v>
          </cell>
          <cell r="W246">
            <v>521261.02502256725</v>
          </cell>
          <cell r="Z246" t="str">
            <v>분리형</v>
          </cell>
          <cell r="AA246" t="str">
            <v>LS-D2462HL</v>
          </cell>
          <cell r="AB246">
            <v>645.6277</v>
          </cell>
          <cell r="AC246">
            <v>763131.94140000001</v>
          </cell>
          <cell r="AD246">
            <v>460626.12302256725</v>
          </cell>
          <cell r="AE246">
            <v>60634.902000000002</v>
          </cell>
          <cell r="AF246">
            <v>521261.02502256725</v>
          </cell>
          <cell r="AG246">
            <v>83181.381612600002</v>
          </cell>
          <cell r="AH246">
            <v>42735.388718400005</v>
          </cell>
          <cell r="AI246">
            <v>125916.77033100001</v>
          </cell>
          <cell r="AJ246">
            <v>543807.50463516731</v>
          </cell>
          <cell r="AK246">
            <v>103370.29071840001</v>
          </cell>
          <cell r="AL246">
            <v>647177.79535356734</v>
          </cell>
          <cell r="AM246">
            <v>219324.4367648327</v>
          </cell>
          <cell r="AN246">
            <v>28.740041513984082</v>
          </cell>
          <cell r="AO246">
            <v>115954.14604643267</v>
          </cell>
          <cell r="AP246">
            <v>15.194508283025025</v>
          </cell>
          <cell r="AQ246">
            <v>1.181</v>
          </cell>
        </row>
        <row r="247">
          <cell r="B247" t="str">
            <v>LS-D2462HM</v>
          </cell>
          <cell r="C247" t="str">
            <v>DWZCFE</v>
          </cell>
          <cell r="D247">
            <v>131.08000000000001</v>
          </cell>
          <cell r="E247">
            <v>131.2773</v>
          </cell>
          <cell r="F247">
            <v>3566.0549700000001</v>
          </cell>
          <cell r="G247">
            <v>200584.40418256726</v>
          </cell>
          <cell r="H247">
            <v>59242.46</v>
          </cell>
          <cell r="K247">
            <v>189695.22834999999</v>
          </cell>
          <cell r="L247">
            <v>248937.68834999998</v>
          </cell>
          <cell r="M247">
            <v>449522.09253256721</v>
          </cell>
          <cell r="N247">
            <v>3931.549</v>
          </cell>
          <cell r="O247">
            <v>35622.503000000004</v>
          </cell>
          <cell r="P247">
            <v>39554.052000000003</v>
          </cell>
          <cell r="Q247">
            <v>6451.8029999999999</v>
          </cell>
          <cell r="R247">
            <v>25012.399000000001</v>
          </cell>
          <cell r="S247">
            <v>0</v>
          </cell>
          <cell r="T247">
            <v>31464.202000000001</v>
          </cell>
          <cell r="U247">
            <v>459905.44453256723</v>
          </cell>
          <cell r="V247">
            <v>60634.902000000002</v>
          </cell>
          <cell r="W247">
            <v>520540.34653256723</v>
          </cell>
          <cell r="Z247" t="str">
            <v>분리형</v>
          </cell>
          <cell r="AA247" t="str">
            <v>LS-D2462HM</v>
          </cell>
          <cell r="AB247">
            <v>629.08950000000004</v>
          </cell>
          <cell r="AC247">
            <v>743583.78899999999</v>
          </cell>
          <cell r="AD247">
            <v>459905.44453256723</v>
          </cell>
          <cell r="AE247">
            <v>60634.902000000002</v>
          </cell>
          <cell r="AF247">
            <v>520540.34653256723</v>
          </cell>
          <cell r="AG247">
            <v>81050.633000999995</v>
          </cell>
          <cell r="AH247">
            <v>41640.692184</v>
          </cell>
          <cell r="AI247">
            <v>122691.32518499999</v>
          </cell>
          <cell r="AJ247">
            <v>540956.07753356721</v>
          </cell>
          <cell r="AK247">
            <v>102275.594184</v>
          </cell>
          <cell r="AL247">
            <v>643231.67171756725</v>
          </cell>
          <cell r="AM247">
            <v>202627.71146643278</v>
          </cell>
          <cell r="AN247">
            <v>27.250151827399883</v>
          </cell>
          <cell r="AO247">
            <v>100352.11728243274</v>
          </cell>
          <cell r="AP247">
            <v>13.495737638039435</v>
          </cell>
          <cell r="AQ247">
            <v>1.181</v>
          </cell>
        </row>
        <row r="248">
          <cell r="B248" t="str">
            <v>LS-D2620CL</v>
          </cell>
          <cell r="C248" t="str">
            <v>DWGIB1</v>
          </cell>
          <cell r="D248">
            <v>109.76</v>
          </cell>
          <cell r="E248">
            <v>109.916</v>
          </cell>
          <cell r="F248">
            <v>2990.96747</v>
          </cell>
          <cell r="G248">
            <v>167996.43851061974</v>
          </cell>
          <cell r="H248">
            <v>52595.14</v>
          </cell>
          <cell r="J248">
            <v>17495.52</v>
          </cell>
          <cell r="K248">
            <v>168990.03282000002</v>
          </cell>
          <cell r="L248">
            <v>239080.69282</v>
          </cell>
          <cell r="M248">
            <v>407077.13133061974</v>
          </cell>
          <cell r="N248">
            <v>3818.3630000000003</v>
          </cell>
          <cell r="O248">
            <v>34596.961000000003</v>
          </cell>
          <cell r="P248">
            <v>38415.324000000001</v>
          </cell>
          <cell r="Q248">
            <v>6266.0609999999997</v>
          </cell>
          <cell r="R248">
            <v>24292.313000000002</v>
          </cell>
          <cell r="S248">
            <v>0</v>
          </cell>
          <cell r="T248">
            <v>30558.374000000003</v>
          </cell>
          <cell r="U248">
            <v>417161.55533061974</v>
          </cell>
          <cell r="V248">
            <v>58889.274000000005</v>
          </cell>
          <cell r="W248">
            <v>476050.82933061977</v>
          </cell>
          <cell r="Z248" t="str">
            <v>분리형</v>
          </cell>
          <cell r="AA248" t="str">
            <v>LS-D2620CL</v>
          </cell>
          <cell r="AB248">
            <v>692</v>
          </cell>
          <cell r="AC248">
            <v>817944</v>
          </cell>
          <cell r="AD248">
            <v>417161.55533061974</v>
          </cell>
          <cell r="AE248">
            <v>58889.274000000005</v>
          </cell>
          <cell r="AF248">
            <v>476050.82933061977</v>
          </cell>
          <cell r="AG248">
            <v>89155.895999999993</v>
          </cell>
          <cell r="AH248">
            <v>45804.864000000001</v>
          </cell>
          <cell r="AI248">
            <v>134960.76</v>
          </cell>
          <cell r="AJ248">
            <v>506317.45133061975</v>
          </cell>
          <cell r="AK248">
            <v>104694.13800000001</v>
          </cell>
          <cell r="AL248">
            <v>611011.58933061978</v>
          </cell>
          <cell r="AM248">
            <v>311626.54866938025</v>
          </cell>
          <cell r="AN248">
            <v>38.098763322352177</v>
          </cell>
          <cell r="AO248">
            <v>206932.41066938022</v>
          </cell>
          <cell r="AP248">
            <v>25.299092684753504</v>
          </cell>
          <cell r="AQ248">
            <v>1.147</v>
          </cell>
        </row>
        <row r="249">
          <cell r="B249" t="str">
            <v>LS-D2620HL</v>
          </cell>
          <cell r="C249" t="str">
            <v>DWGIB1</v>
          </cell>
          <cell r="D249">
            <v>109.76</v>
          </cell>
          <cell r="E249">
            <v>109.916</v>
          </cell>
          <cell r="F249">
            <v>3566.0549700000001</v>
          </cell>
          <cell r="G249">
            <v>173651.80585405722</v>
          </cell>
          <cell r="H249">
            <v>57448.79</v>
          </cell>
          <cell r="J249">
            <v>17495.52</v>
          </cell>
          <cell r="K249">
            <v>195533.23857000002</v>
          </cell>
          <cell r="L249">
            <v>270477.54856999998</v>
          </cell>
          <cell r="M249">
            <v>444129.35442405718</v>
          </cell>
          <cell r="N249">
            <v>3931.549</v>
          </cell>
          <cell r="O249">
            <v>35622.503000000004</v>
          </cell>
          <cell r="P249">
            <v>39554.052000000003</v>
          </cell>
          <cell r="Q249">
            <v>6451.8029999999999</v>
          </cell>
          <cell r="R249">
            <v>25012.399000000001</v>
          </cell>
          <cell r="S249">
            <v>0</v>
          </cell>
          <cell r="T249">
            <v>31464.202000000001</v>
          </cell>
          <cell r="U249">
            <v>454512.70642405719</v>
          </cell>
          <cell r="V249">
            <v>60634.902000000002</v>
          </cell>
          <cell r="W249">
            <v>515147.60842405719</v>
          </cell>
          <cell r="Z249" t="str">
            <v>분리형</v>
          </cell>
          <cell r="AA249" t="str">
            <v>LS-D2620HL</v>
          </cell>
          <cell r="AB249">
            <v>736</v>
          </cell>
          <cell r="AC249">
            <v>869952</v>
          </cell>
          <cell r="AD249">
            <v>454512.70642405719</v>
          </cell>
          <cell r="AE249">
            <v>60634.902000000002</v>
          </cell>
          <cell r="AF249">
            <v>515147.60842405719</v>
          </cell>
          <cell r="AG249">
            <v>94824.767999999996</v>
          </cell>
          <cell r="AH249">
            <v>48717.311999999998</v>
          </cell>
          <cell r="AI249">
            <v>143542.07999999999</v>
          </cell>
          <cell r="AJ249">
            <v>549337.47442405717</v>
          </cell>
          <cell r="AK249">
            <v>109352.21400000001</v>
          </cell>
          <cell r="AL249">
            <v>658689.68842405721</v>
          </cell>
          <cell r="AM249">
            <v>320614.52557594283</v>
          </cell>
          <cell r="AN249">
            <v>36.854277658530911</v>
          </cell>
          <cell r="AO249">
            <v>211262.31157594279</v>
          </cell>
          <cell r="AP249">
            <v>24.28436414606125</v>
          </cell>
          <cell r="AQ249">
            <v>1.181</v>
          </cell>
        </row>
        <row r="250">
          <cell r="B250" t="str">
            <v>LS-D2621CL</v>
          </cell>
          <cell r="C250" t="str">
            <v>DWGIB2</v>
          </cell>
          <cell r="D250">
            <v>109.76</v>
          </cell>
          <cell r="E250">
            <v>109.916</v>
          </cell>
          <cell r="F250">
            <v>2990.96747</v>
          </cell>
          <cell r="G250">
            <v>167996.43851061974</v>
          </cell>
          <cell r="H250">
            <v>64336.15</v>
          </cell>
          <cell r="K250">
            <v>180391.07503000001</v>
          </cell>
          <cell r="L250">
            <v>244727.22503</v>
          </cell>
          <cell r="M250">
            <v>412723.66354061977</v>
          </cell>
          <cell r="N250">
            <v>3931.549</v>
          </cell>
          <cell r="O250">
            <v>35622.503000000004</v>
          </cell>
          <cell r="P250">
            <v>39554.052000000003</v>
          </cell>
          <cell r="Q250">
            <v>6451.8029999999999</v>
          </cell>
          <cell r="R250">
            <v>25012.399000000001</v>
          </cell>
          <cell r="S250">
            <v>0</v>
          </cell>
          <cell r="T250">
            <v>31464.202000000001</v>
          </cell>
          <cell r="U250">
            <v>423107.01554061979</v>
          </cell>
          <cell r="V250">
            <v>60634.902000000002</v>
          </cell>
          <cell r="W250">
            <v>483741.91754061979</v>
          </cell>
          <cell r="Z250" t="str">
            <v>분리형</v>
          </cell>
          <cell r="AA250" t="str">
            <v>LS-D2621CL</v>
          </cell>
          <cell r="AB250">
            <v>692</v>
          </cell>
          <cell r="AC250">
            <v>817944</v>
          </cell>
          <cell r="AD250">
            <v>423107.01554061979</v>
          </cell>
          <cell r="AE250">
            <v>60634.902000000002</v>
          </cell>
          <cell r="AF250">
            <v>483741.91754061979</v>
          </cell>
          <cell r="AG250">
            <v>89155.895999999993</v>
          </cell>
          <cell r="AH250">
            <v>45804.864000000001</v>
          </cell>
          <cell r="AI250">
            <v>134960.76</v>
          </cell>
          <cell r="AJ250">
            <v>512262.9115406198</v>
          </cell>
          <cell r="AK250">
            <v>106439.766</v>
          </cell>
          <cell r="AL250">
            <v>618702.67754061986</v>
          </cell>
          <cell r="AM250">
            <v>305681.0884593802</v>
          </cell>
          <cell r="AN250">
            <v>37.371884683961277</v>
          </cell>
          <cell r="AO250">
            <v>199241.32245938014</v>
          </cell>
          <cell r="AP250">
            <v>24.358797479947299</v>
          </cell>
          <cell r="AQ250">
            <v>1.181</v>
          </cell>
        </row>
        <row r="251">
          <cell r="B251" t="str">
            <v>LS-D2621HL</v>
          </cell>
          <cell r="C251" t="str">
            <v>DWGIB2</v>
          </cell>
          <cell r="D251">
            <v>109.76</v>
          </cell>
          <cell r="E251">
            <v>109.916</v>
          </cell>
          <cell r="F251">
            <v>3566.0549700000001</v>
          </cell>
          <cell r="G251">
            <v>173651.80585405722</v>
          </cell>
          <cell r="H251">
            <v>66822.02</v>
          </cell>
          <cell r="K251">
            <v>206385.394</v>
          </cell>
          <cell r="L251">
            <v>273207.41399999999</v>
          </cell>
          <cell r="M251">
            <v>446859.21985405718</v>
          </cell>
          <cell r="N251">
            <v>3818.3630000000003</v>
          </cell>
          <cell r="O251">
            <v>34596.961000000003</v>
          </cell>
          <cell r="P251">
            <v>38415.324000000001</v>
          </cell>
          <cell r="Q251">
            <v>6266.0609999999997</v>
          </cell>
          <cell r="R251">
            <v>24292.313000000002</v>
          </cell>
          <cell r="S251">
            <v>0</v>
          </cell>
          <cell r="T251">
            <v>30558.374000000003</v>
          </cell>
          <cell r="U251">
            <v>456943.64385405718</v>
          </cell>
          <cell r="V251">
            <v>58889.274000000005</v>
          </cell>
          <cell r="W251">
            <v>515832.91785405716</v>
          </cell>
          <cell r="Z251" t="str">
            <v>분리형</v>
          </cell>
          <cell r="AA251" t="str">
            <v>LS-D2621HL</v>
          </cell>
          <cell r="AB251">
            <v>736</v>
          </cell>
          <cell r="AC251">
            <v>869952</v>
          </cell>
          <cell r="AD251">
            <v>456943.64385405718</v>
          </cell>
          <cell r="AE251">
            <v>58889.274000000005</v>
          </cell>
          <cell r="AF251">
            <v>515832.91785405716</v>
          </cell>
          <cell r="AG251">
            <v>94824.767999999996</v>
          </cell>
          <cell r="AH251">
            <v>48717.311999999998</v>
          </cell>
          <cell r="AI251">
            <v>143542.07999999999</v>
          </cell>
          <cell r="AJ251">
            <v>551768.41185405722</v>
          </cell>
          <cell r="AK251">
            <v>107606.58600000001</v>
          </cell>
          <cell r="AL251">
            <v>659374.99785405723</v>
          </cell>
          <cell r="AM251">
            <v>318183.58814594278</v>
          </cell>
          <cell r="AN251">
            <v>36.574844146107232</v>
          </cell>
          <cell r="AO251">
            <v>210577.00214594277</v>
          </cell>
          <cell r="AP251">
            <v>24.205588600973705</v>
          </cell>
          <cell r="AQ251">
            <v>1.147</v>
          </cell>
        </row>
        <row r="252">
          <cell r="B252" t="str">
            <v>LS-D2661CL</v>
          </cell>
          <cell r="C252" t="str">
            <v>DWZEAC</v>
          </cell>
          <cell r="D252">
            <v>131.08000000000001</v>
          </cell>
          <cell r="E252">
            <v>131.2773</v>
          </cell>
          <cell r="F252">
            <v>2990.96747</v>
          </cell>
          <cell r="G252">
            <v>194929.03683912978</v>
          </cell>
          <cell r="H252">
            <v>55401.96</v>
          </cell>
          <cell r="K252">
            <v>176282.72146</v>
          </cell>
          <cell r="L252">
            <v>231684.68145999999</v>
          </cell>
          <cell r="M252">
            <v>426613.71829912974</v>
          </cell>
          <cell r="N252">
            <v>3931.549</v>
          </cell>
          <cell r="O252">
            <v>35622.503000000004</v>
          </cell>
          <cell r="P252">
            <v>39554.052000000003</v>
          </cell>
          <cell r="Q252">
            <v>6451.8029999999999</v>
          </cell>
          <cell r="R252">
            <v>25012.399000000001</v>
          </cell>
          <cell r="S252">
            <v>0</v>
          </cell>
          <cell r="T252">
            <v>31464.202000000001</v>
          </cell>
          <cell r="U252">
            <v>436997.07029912976</v>
          </cell>
          <cell r="V252">
            <v>60634.902000000002</v>
          </cell>
          <cell r="W252">
            <v>497631.97229912976</v>
          </cell>
          <cell r="Z252" t="str">
            <v>분리형</v>
          </cell>
          <cell r="AA252" t="str">
            <v>LS-D2661CL</v>
          </cell>
          <cell r="AB252">
            <v>687.65150000000006</v>
          </cell>
          <cell r="AC252">
            <v>812804.07300000009</v>
          </cell>
          <cell r="AD252">
            <v>436997.07029912976</v>
          </cell>
          <cell r="AE252">
            <v>60634.902000000002</v>
          </cell>
          <cell r="AF252">
            <v>497631.97229912976</v>
          </cell>
          <cell r="AG252">
            <v>88595.643957000008</v>
          </cell>
          <cell r="AH252">
            <v>45517.028088000006</v>
          </cell>
          <cell r="AI252">
            <v>134112.67204500001</v>
          </cell>
          <cell r="AJ252">
            <v>525592.71425612981</v>
          </cell>
          <cell r="AK252">
            <v>106151.93008800001</v>
          </cell>
          <cell r="AL252">
            <v>631744.64434412983</v>
          </cell>
          <cell r="AM252">
            <v>287211.35874387028</v>
          </cell>
          <cell r="AN252">
            <v>35.335866081944481</v>
          </cell>
          <cell r="AO252">
            <v>181059.42865587026</v>
          </cell>
          <cell r="AP252">
            <v>22.27590075768115</v>
          </cell>
          <cell r="AQ252">
            <v>1.181</v>
          </cell>
        </row>
        <row r="253">
          <cell r="B253" t="str">
            <v>LS-D2661HL</v>
          </cell>
          <cell r="C253" t="str">
            <v>DWZECC</v>
          </cell>
          <cell r="D253">
            <v>131.08000000000001</v>
          </cell>
          <cell r="E253">
            <v>131.2773</v>
          </cell>
          <cell r="F253">
            <v>3566.0549700000001</v>
          </cell>
          <cell r="G253">
            <v>200584.40418256726</v>
          </cell>
          <cell r="H253">
            <v>53004.02</v>
          </cell>
          <cell r="K253">
            <v>202422.61742</v>
          </cell>
          <cell r="L253">
            <v>255426.63741999998</v>
          </cell>
          <cell r="M253">
            <v>456011.04160256725</v>
          </cell>
          <cell r="N253">
            <v>3818.3630000000003</v>
          </cell>
          <cell r="O253">
            <v>34596.961000000003</v>
          </cell>
          <cell r="P253">
            <v>38415.324000000001</v>
          </cell>
          <cell r="Q253">
            <v>6266.0609999999997</v>
          </cell>
          <cell r="R253">
            <v>24292.313000000002</v>
          </cell>
          <cell r="S253">
            <v>0</v>
          </cell>
          <cell r="T253">
            <v>30558.374000000003</v>
          </cell>
          <cell r="U253">
            <v>466095.46560256724</v>
          </cell>
          <cell r="V253">
            <v>58889.274000000005</v>
          </cell>
          <cell r="W253">
            <v>524984.73960256728</v>
          </cell>
          <cell r="X253">
            <v>11821.96</v>
          </cell>
          <cell r="Z253" t="str">
            <v>분리형</v>
          </cell>
          <cell r="AA253" t="str">
            <v>LS-D2661HL</v>
          </cell>
          <cell r="AB253">
            <v>703.53489999999999</v>
          </cell>
          <cell r="AC253">
            <v>831578.25179999997</v>
          </cell>
          <cell r="AD253">
            <v>466095.46560256724</v>
          </cell>
          <cell r="AE253">
            <v>58889.274000000005</v>
          </cell>
          <cell r="AF253">
            <v>524984.73960256728</v>
          </cell>
          <cell r="AG253">
            <v>90642.029446200002</v>
          </cell>
          <cell r="AH253">
            <v>46568.382100800001</v>
          </cell>
          <cell r="AI253">
            <v>137210.411547</v>
          </cell>
          <cell r="AJ253">
            <v>556737.49504876719</v>
          </cell>
          <cell r="AK253">
            <v>105457.6561008</v>
          </cell>
          <cell r="AL253">
            <v>662195.15114956722</v>
          </cell>
          <cell r="AM253">
            <v>274840.75675123278</v>
          </cell>
          <cell r="AN253">
            <v>33.050498393425251</v>
          </cell>
          <cell r="AO253">
            <v>169383.10065043275</v>
          </cell>
          <cell r="AP253">
            <v>20.368870913085217</v>
          </cell>
          <cell r="AQ253">
            <v>1.147</v>
          </cell>
        </row>
        <row r="254">
          <cell r="B254" t="str">
            <v>LS-D2663CL</v>
          </cell>
          <cell r="C254" t="str">
            <v>DWZALY</v>
          </cell>
          <cell r="D254">
            <v>131.08000000000001</v>
          </cell>
          <cell r="E254">
            <v>131.2773</v>
          </cell>
          <cell r="F254">
            <v>2990.96747</v>
          </cell>
          <cell r="G254">
            <v>194929.03683912978</v>
          </cell>
          <cell r="H254">
            <v>55921.94</v>
          </cell>
          <cell r="K254">
            <v>180830.43891999999</v>
          </cell>
          <cell r="L254">
            <v>236752.37891999999</v>
          </cell>
          <cell r="M254">
            <v>431681.4157591298</v>
          </cell>
          <cell r="N254">
            <v>3931.549</v>
          </cell>
          <cell r="O254">
            <v>35622.503000000004</v>
          </cell>
          <cell r="P254">
            <v>39554.052000000003</v>
          </cell>
          <cell r="Q254">
            <v>6451.8029999999999</v>
          </cell>
          <cell r="R254">
            <v>25012.399000000001</v>
          </cell>
          <cell r="S254">
            <v>0</v>
          </cell>
          <cell r="T254">
            <v>31464.202000000001</v>
          </cell>
          <cell r="U254">
            <v>442064.76775912981</v>
          </cell>
          <cell r="V254">
            <v>60634.902000000002</v>
          </cell>
          <cell r="W254">
            <v>502699.66975912981</v>
          </cell>
          <cell r="Z254" t="str">
            <v>분리형</v>
          </cell>
          <cell r="AA254" t="str">
            <v>LS-D2663CL</v>
          </cell>
          <cell r="AB254">
            <v>674.66219999999998</v>
          </cell>
          <cell r="AC254">
            <v>797450.72039999999</v>
          </cell>
          <cell r="AD254">
            <v>442064.76775912981</v>
          </cell>
          <cell r="AE254">
            <v>60634.902000000002</v>
          </cell>
          <cell r="AF254">
            <v>502699.66975912981</v>
          </cell>
          <cell r="AG254">
            <v>86922.128523599997</v>
          </cell>
          <cell r="AH254">
            <v>44657.2403424</v>
          </cell>
          <cell r="AI254">
            <v>131579.368866</v>
          </cell>
          <cell r="AJ254">
            <v>528986.89628272981</v>
          </cell>
          <cell r="AK254">
            <v>105292.14234240001</v>
          </cell>
          <cell r="AL254">
            <v>634279.03862512985</v>
          </cell>
          <cell r="AM254">
            <v>268463.82411727018</v>
          </cell>
          <cell r="AN254">
            <v>33.665255701645009</v>
          </cell>
          <cell r="AO254">
            <v>163171.68177487014</v>
          </cell>
          <cell r="AP254">
            <v>20.461663348052841</v>
          </cell>
          <cell r="AQ254">
            <v>1.181</v>
          </cell>
        </row>
        <row r="255">
          <cell r="B255" t="str">
            <v>LS-D2663CM</v>
          </cell>
          <cell r="C255" t="str">
            <v>DWZPTP</v>
          </cell>
          <cell r="D255">
            <v>131.08000000000001</v>
          </cell>
          <cell r="E255">
            <v>131.2773</v>
          </cell>
          <cell r="F255">
            <v>2990.96747</v>
          </cell>
          <cell r="G255">
            <v>194929.03683912978</v>
          </cell>
          <cell r="H255">
            <v>56196.31</v>
          </cell>
          <cell r="K255">
            <v>183720.05593</v>
          </cell>
          <cell r="L255">
            <v>239916.36593</v>
          </cell>
          <cell r="M255">
            <v>434845.40276912978</v>
          </cell>
          <cell r="N255">
            <v>3931.549</v>
          </cell>
          <cell r="O255">
            <v>35622.503000000004</v>
          </cell>
          <cell r="P255">
            <v>39554.052000000003</v>
          </cell>
          <cell r="Q255">
            <v>6451.8029999999999</v>
          </cell>
          <cell r="R255">
            <v>25012.399000000001</v>
          </cell>
          <cell r="S255">
            <v>0</v>
          </cell>
          <cell r="T255">
            <v>31464.202000000001</v>
          </cell>
          <cell r="U255">
            <v>445228.7547691298</v>
          </cell>
          <cell r="V255">
            <v>60634.902000000002</v>
          </cell>
          <cell r="W255">
            <v>505863.6567691298</v>
          </cell>
          <cell r="X255">
            <v>14501.91</v>
          </cell>
          <cell r="Z255" t="str">
            <v>분리형</v>
          </cell>
          <cell r="AA255" t="str">
            <v>LS-D2663CM</v>
          </cell>
          <cell r="AB255">
            <v>628</v>
          </cell>
          <cell r="AC255">
            <v>742296</v>
          </cell>
          <cell r="AD255">
            <v>445228.7547691298</v>
          </cell>
          <cell r="AE255">
            <v>60634.902000000002</v>
          </cell>
          <cell r="AF255">
            <v>505863.6567691298</v>
          </cell>
          <cell r="AG255">
            <v>80910.263999999996</v>
          </cell>
          <cell r="AH255">
            <v>41568.576000000001</v>
          </cell>
          <cell r="AI255">
            <v>122478.84</v>
          </cell>
          <cell r="AJ255">
            <v>526139.01876912976</v>
          </cell>
          <cell r="AK255">
            <v>102203.478</v>
          </cell>
          <cell r="AL255">
            <v>628342.49676912976</v>
          </cell>
          <cell r="AM255">
            <v>216156.98123087024</v>
          </cell>
          <cell r="AN255">
            <v>29.120052004977833</v>
          </cell>
          <cell r="AO255">
            <v>113953.50323087024</v>
          </cell>
          <cell r="AP255">
            <v>15.351490945777726</v>
          </cell>
          <cell r="AQ255">
            <v>1.181</v>
          </cell>
        </row>
        <row r="256">
          <cell r="B256" t="str">
            <v>LS-D2663HL</v>
          </cell>
          <cell r="C256" t="str">
            <v>DWZAS1</v>
          </cell>
          <cell r="D256">
            <v>131.08000000000001</v>
          </cell>
          <cell r="E256">
            <v>131.2773</v>
          </cell>
          <cell r="F256">
            <v>3566.0549700000001</v>
          </cell>
          <cell r="G256">
            <v>200584.40418256726</v>
          </cell>
          <cell r="H256">
            <v>53988.82</v>
          </cell>
          <cell r="K256">
            <v>205650.0546</v>
          </cell>
          <cell r="L256">
            <v>259638.87460000001</v>
          </cell>
          <cell r="M256">
            <v>460223.27878256724</v>
          </cell>
          <cell r="N256">
            <v>3818.3630000000003</v>
          </cell>
          <cell r="O256">
            <v>34596.961000000003</v>
          </cell>
          <cell r="P256">
            <v>38415.324000000001</v>
          </cell>
          <cell r="Q256">
            <v>6266.0609999999997</v>
          </cell>
          <cell r="R256">
            <v>24292.313000000002</v>
          </cell>
          <cell r="S256">
            <v>0</v>
          </cell>
          <cell r="T256">
            <v>30558.374000000003</v>
          </cell>
          <cell r="U256">
            <v>470307.70278256724</v>
          </cell>
          <cell r="V256">
            <v>58889.274000000005</v>
          </cell>
          <cell r="W256">
            <v>529196.97678256722</v>
          </cell>
          <cell r="Z256" t="str">
            <v>분리형</v>
          </cell>
          <cell r="AA256" t="str">
            <v>LS-D2663HL</v>
          </cell>
          <cell r="AB256">
            <v>664.86260000000004</v>
          </cell>
          <cell r="AC256">
            <v>785867.5932</v>
          </cell>
          <cell r="AD256">
            <v>470307.70278256724</v>
          </cell>
          <cell r="AE256">
            <v>58889.274000000005</v>
          </cell>
          <cell r="AF256">
            <v>529196.97678256722</v>
          </cell>
          <cell r="AG256">
            <v>85659.567658800006</v>
          </cell>
          <cell r="AH256">
            <v>44008.585219200002</v>
          </cell>
          <cell r="AI256">
            <v>129668.15287800001</v>
          </cell>
          <cell r="AJ256">
            <v>555967.27044136729</v>
          </cell>
          <cell r="AK256">
            <v>102897.85921920001</v>
          </cell>
          <cell r="AL256">
            <v>658865.12966056727</v>
          </cell>
          <cell r="AM256">
            <v>229900.32275863271</v>
          </cell>
          <cell r="AN256">
            <v>29.254333013338041</v>
          </cell>
          <cell r="AO256">
            <v>127002.46353943273</v>
          </cell>
          <cell r="AP256">
            <v>16.160796632711019</v>
          </cell>
          <cell r="AQ256">
            <v>1.147</v>
          </cell>
        </row>
        <row r="257">
          <cell r="B257" t="str">
            <v>LS-D2822CL</v>
          </cell>
          <cell r="C257" t="str">
            <v>DWZLPS</v>
          </cell>
          <cell r="D257">
            <v>141.12</v>
          </cell>
          <cell r="E257">
            <v>141.27600000000001</v>
          </cell>
          <cell r="F257">
            <v>2990.96747</v>
          </cell>
          <cell r="G257">
            <v>207535.52478261979</v>
          </cell>
          <cell r="H257">
            <v>68981.899999999994</v>
          </cell>
          <cell r="J257">
            <v>18941</v>
          </cell>
          <cell r="K257">
            <v>153557.82407999999</v>
          </cell>
          <cell r="L257">
            <v>241480.72407999999</v>
          </cell>
          <cell r="M257">
            <v>449016.24886261974</v>
          </cell>
          <cell r="N257">
            <v>3931.549</v>
          </cell>
          <cell r="O257">
            <v>35622.503000000004</v>
          </cell>
          <cell r="P257">
            <v>39554.052000000003</v>
          </cell>
          <cell r="Q257">
            <v>6451.8029999999999</v>
          </cell>
          <cell r="R257">
            <v>25012.399000000001</v>
          </cell>
          <cell r="S257">
            <v>0</v>
          </cell>
          <cell r="T257">
            <v>31464.202000000001</v>
          </cell>
          <cell r="U257">
            <v>459399.60086261976</v>
          </cell>
          <cell r="V257">
            <v>60634.902000000002</v>
          </cell>
          <cell r="W257">
            <v>520034.50286261976</v>
          </cell>
          <cell r="X257">
            <v>14501.91</v>
          </cell>
          <cell r="Z257" t="str">
            <v>분리형</v>
          </cell>
          <cell r="AA257" t="str">
            <v>LS-D2822CL</v>
          </cell>
          <cell r="AB257">
            <v>755</v>
          </cell>
          <cell r="AC257">
            <v>892410</v>
          </cell>
          <cell r="AD257">
            <v>459399.60086261976</v>
          </cell>
          <cell r="AE257">
            <v>60634.902000000002</v>
          </cell>
          <cell r="AF257">
            <v>520034.50286261976</v>
          </cell>
          <cell r="AG257">
            <v>97272.69</v>
          </cell>
          <cell r="AH257">
            <v>49974.96</v>
          </cell>
          <cell r="AI257">
            <v>147247.65</v>
          </cell>
          <cell r="AJ257">
            <v>556672.29086261976</v>
          </cell>
          <cell r="AK257">
            <v>110609.86199999999</v>
          </cell>
          <cell r="AL257">
            <v>667282.15286261973</v>
          </cell>
          <cell r="AM257">
            <v>335737.70913738024</v>
          </cell>
          <cell r="AN257">
            <v>37.621464252684333</v>
          </cell>
          <cell r="AO257">
            <v>225127.84713738027</v>
          </cell>
          <cell r="AP257">
            <v>25.22695253721723</v>
          </cell>
          <cell r="AQ257">
            <v>1.181</v>
          </cell>
        </row>
        <row r="258">
          <cell r="B258" t="str">
            <v>LS-D3021CL</v>
          </cell>
          <cell r="C258" t="str">
            <v>DWGIB2</v>
          </cell>
          <cell r="D258">
            <v>141.12</v>
          </cell>
          <cell r="E258">
            <v>141.27600000000001</v>
          </cell>
          <cell r="F258">
            <v>2990.96747</v>
          </cell>
          <cell r="G258">
            <v>207535.52478261979</v>
          </cell>
          <cell r="H258">
            <v>78884.17</v>
          </cell>
          <cell r="J258">
            <v>18941</v>
          </cell>
          <cell r="K258">
            <v>172185.27415000001</v>
          </cell>
          <cell r="L258">
            <v>270010.44415</v>
          </cell>
          <cell r="M258">
            <v>477545.96893261978</v>
          </cell>
          <cell r="N258">
            <v>3931.549</v>
          </cell>
          <cell r="O258">
            <v>35622.503000000004</v>
          </cell>
          <cell r="P258">
            <v>39554.052000000003</v>
          </cell>
          <cell r="Q258">
            <v>6451.8029999999999</v>
          </cell>
          <cell r="R258">
            <v>25012.399000000001</v>
          </cell>
          <cell r="S258">
            <v>0</v>
          </cell>
          <cell r="T258">
            <v>31464.202000000001</v>
          </cell>
          <cell r="U258">
            <v>487929.3209326198</v>
          </cell>
          <cell r="V258">
            <v>60634.902000000002</v>
          </cell>
          <cell r="W258">
            <v>548564.22293261974</v>
          </cell>
          <cell r="Z258" t="str">
            <v>분리형</v>
          </cell>
          <cell r="AA258" t="str">
            <v>LS-D3021CL</v>
          </cell>
          <cell r="AB258">
            <v>834</v>
          </cell>
          <cell r="AC258">
            <v>985788</v>
          </cell>
          <cell r="AD258">
            <v>487929.3209326198</v>
          </cell>
          <cell r="AE258">
            <v>60634.902000000002</v>
          </cell>
          <cell r="AF258">
            <v>548564.22293261974</v>
          </cell>
          <cell r="AG258">
            <v>107450.89199999999</v>
          </cell>
          <cell r="AH258">
            <v>55204.128000000004</v>
          </cell>
          <cell r="AI258">
            <v>162655.01999999999</v>
          </cell>
          <cell r="AJ258">
            <v>595380.21293261973</v>
          </cell>
          <cell r="AK258">
            <v>115839.03</v>
          </cell>
          <cell r="AL258">
            <v>711219.24293261976</v>
          </cell>
          <cell r="AM258">
            <v>390407.78706738027</v>
          </cell>
          <cell r="AN258">
            <v>39.603625431368641</v>
          </cell>
          <cell r="AO258">
            <v>274568.75706738024</v>
          </cell>
          <cell r="AP258">
            <v>27.852718542666398</v>
          </cell>
          <cell r="AQ258">
            <v>1.181</v>
          </cell>
        </row>
        <row r="259">
          <cell r="B259" t="str">
            <v>LS-D3021HL</v>
          </cell>
          <cell r="C259" t="str">
            <v>DWGIB2</v>
          </cell>
          <cell r="D259">
            <v>141.12</v>
          </cell>
          <cell r="E259">
            <v>141.27600000000001</v>
          </cell>
          <cell r="F259">
            <v>3566.0549700000001</v>
          </cell>
          <cell r="G259">
            <v>213190.89212605727</v>
          </cell>
          <cell r="H259">
            <v>80571.767999999996</v>
          </cell>
          <cell r="J259">
            <v>18941</v>
          </cell>
          <cell r="K259">
            <v>201706.01451000001</v>
          </cell>
          <cell r="L259">
            <v>301218.78250999999</v>
          </cell>
          <cell r="M259">
            <v>514409.67463605723</v>
          </cell>
          <cell r="N259">
            <v>3818.3630000000003</v>
          </cell>
          <cell r="O259">
            <v>34596.961000000003</v>
          </cell>
          <cell r="P259">
            <v>38415.324000000001</v>
          </cell>
          <cell r="Q259">
            <v>6266.0609999999997</v>
          </cell>
          <cell r="R259">
            <v>24292.313000000002</v>
          </cell>
          <cell r="S259">
            <v>0</v>
          </cell>
          <cell r="T259">
            <v>30558.374000000003</v>
          </cell>
          <cell r="U259">
            <v>524494.09863605723</v>
          </cell>
          <cell r="V259">
            <v>58889.274000000005</v>
          </cell>
          <cell r="W259">
            <v>583383.3726360572</v>
          </cell>
          <cell r="Z259" t="str">
            <v>분리형</v>
          </cell>
          <cell r="AA259" t="str">
            <v>LS-D3021HL</v>
          </cell>
          <cell r="AB259">
            <v>903</v>
          </cell>
          <cell r="AC259">
            <v>1067346</v>
          </cell>
          <cell r="AD259">
            <v>524494.09863605723</v>
          </cell>
          <cell r="AE259">
            <v>58889.274000000005</v>
          </cell>
          <cell r="AF259">
            <v>583383.3726360572</v>
          </cell>
          <cell r="AG259">
            <v>116340.71399999999</v>
          </cell>
          <cell r="AH259">
            <v>59771.376000000004</v>
          </cell>
          <cell r="AI259">
            <v>176112.09</v>
          </cell>
          <cell r="AJ259">
            <v>640834.81263605726</v>
          </cell>
          <cell r="AK259">
            <v>118660.65000000001</v>
          </cell>
          <cell r="AL259">
            <v>759495.46263605729</v>
          </cell>
          <cell r="AM259">
            <v>426511.18736394274</v>
          </cell>
          <cell r="AN259">
            <v>39.959974306733031</v>
          </cell>
          <cell r="AO259">
            <v>307850.53736394271</v>
          </cell>
          <cell r="AP259">
            <v>28.842618735062736</v>
          </cell>
          <cell r="AQ259">
            <v>1.147</v>
          </cell>
        </row>
        <row r="260">
          <cell r="B260" t="str">
            <v>LS-E0820CL</v>
          </cell>
          <cell r="C260" t="str">
            <v>SIGTS1</v>
          </cell>
          <cell r="E260">
            <v>0.156</v>
          </cell>
          <cell r="F260">
            <v>1194.6727900000001</v>
          </cell>
          <cell r="G260">
            <v>11945.009397600752</v>
          </cell>
          <cell r="H260">
            <v>25069.62</v>
          </cell>
          <cell r="I260">
            <v>62000</v>
          </cell>
          <cell r="J260">
            <v>7842.04</v>
          </cell>
          <cell r="K260">
            <v>88457.153460000001</v>
          </cell>
          <cell r="L260">
            <v>183368.81345999998</v>
          </cell>
          <cell r="M260">
            <v>195313.82285760072</v>
          </cell>
          <cell r="N260">
            <v>2719.7929999999997</v>
          </cell>
          <cell r="O260">
            <v>24643.170999999998</v>
          </cell>
          <cell r="P260">
            <v>27362.964</v>
          </cell>
          <cell r="Q260">
            <v>4463.2709999999997</v>
          </cell>
          <cell r="R260">
            <v>17303.242999999999</v>
          </cell>
          <cell r="S260">
            <v>0</v>
          </cell>
          <cell r="T260">
            <v>21766.513999999999</v>
          </cell>
          <cell r="U260">
            <v>202496.88685760074</v>
          </cell>
          <cell r="V260">
            <v>41946.413999999997</v>
          </cell>
          <cell r="W260">
            <v>244443.30085760073</v>
          </cell>
          <cell r="Z260" t="str">
            <v>분리형</v>
          </cell>
          <cell r="AA260" t="str">
            <v>LS-E0820CL</v>
          </cell>
          <cell r="AB260">
            <v>304.73610000000002</v>
          </cell>
          <cell r="AC260">
            <v>360198.07020000002</v>
          </cell>
          <cell r="AD260">
            <v>202496.88685760074</v>
          </cell>
          <cell r="AE260">
            <v>41946.413999999997</v>
          </cell>
          <cell r="AF260">
            <v>244443.30085760073</v>
          </cell>
          <cell r="AG260">
            <v>39261.589651800001</v>
          </cell>
          <cell r="AH260">
            <v>20171.091931200001</v>
          </cell>
          <cell r="AI260">
            <v>59432.681582999998</v>
          </cell>
          <cell r="AJ260">
            <v>241758.47650940073</v>
          </cell>
          <cell r="AK260">
            <v>62117.505931199994</v>
          </cell>
          <cell r="AL260">
            <v>303875.98244060075</v>
          </cell>
          <cell r="AM260">
            <v>118439.59369059929</v>
          </cell>
          <cell r="AN260">
            <v>32.881795736672238</v>
          </cell>
          <cell r="AO260">
            <v>56322.087759399263</v>
          </cell>
          <cell r="AP260">
            <v>15.636421296795517</v>
          </cell>
          <cell r="AQ260">
            <v>0.81699999999999995</v>
          </cell>
        </row>
        <row r="261">
          <cell r="B261" t="str">
            <v>LS-E0960CL</v>
          </cell>
          <cell r="C261" t="str">
            <v>SIZAE1</v>
          </cell>
          <cell r="E261">
            <v>0.156</v>
          </cell>
          <cell r="F261">
            <v>1246.8015499999999</v>
          </cell>
          <cell r="G261">
            <v>12457.63971378375</v>
          </cell>
          <cell r="H261">
            <v>26743.149999999994</v>
          </cell>
          <cell r="I261">
            <v>62300</v>
          </cell>
          <cell r="K261">
            <v>104724.30351000001</v>
          </cell>
          <cell r="L261">
            <v>193767.45350999999</v>
          </cell>
          <cell r="M261">
            <v>206225.09322378374</v>
          </cell>
          <cell r="N261">
            <v>2719.7929999999997</v>
          </cell>
          <cell r="O261">
            <v>24643.170999999998</v>
          </cell>
          <cell r="P261">
            <v>27362.964</v>
          </cell>
          <cell r="Q261">
            <v>4463.2709999999997</v>
          </cell>
          <cell r="R261">
            <v>17303.242999999999</v>
          </cell>
          <cell r="S261">
            <v>0</v>
          </cell>
          <cell r="T261">
            <v>21766.513999999999</v>
          </cell>
          <cell r="U261">
            <v>213408.15722378375</v>
          </cell>
          <cell r="V261">
            <v>41946.413999999997</v>
          </cell>
          <cell r="W261">
            <v>255354.57122378374</v>
          </cell>
          <cell r="X261">
            <v>9865.9</v>
          </cell>
          <cell r="Z261" t="str">
            <v>분리형</v>
          </cell>
          <cell r="AA261" t="str">
            <v>LS-E0960CL</v>
          </cell>
          <cell r="AB261">
            <v>304.73610000000002</v>
          </cell>
          <cell r="AC261">
            <v>360198.07020000002</v>
          </cell>
          <cell r="AD261">
            <v>213408.15722378375</v>
          </cell>
          <cell r="AE261">
            <v>41946.413999999997</v>
          </cell>
          <cell r="AF261">
            <v>255354.57122378374</v>
          </cell>
          <cell r="AG261">
            <v>39261.589651800001</v>
          </cell>
          <cell r="AH261">
            <v>20171.091931200001</v>
          </cell>
          <cell r="AI261">
            <v>59432.681582999998</v>
          </cell>
          <cell r="AJ261">
            <v>252669.74687558375</v>
          </cell>
          <cell r="AK261">
            <v>62117.505931199994</v>
          </cell>
          <cell r="AL261">
            <v>314787.25280678377</v>
          </cell>
          <cell r="AM261">
            <v>107528.32332441627</v>
          </cell>
          <cell r="AN261">
            <v>29.852553975292306</v>
          </cell>
          <cell r="AO261">
            <v>45410.817393216246</v>
          </cell>
          <cell r="AP261">
            <v>12.607179535415581</v>
          </cell>
          <cell r="AQ261">
            <v>0.81699999999999995</v>
          </cell>
        </row>
        <row r="262">
          <cell r="B262" t="str">
            <v>LS-E0960HL</v>
          </cell>
          <cell r="E262">
            <v>0.156</v>
          </cell>
          <cell r="F262">
            <v>2446.8015500000001</v>
          </cell>
          <cell r="G262">
            <v>24258.349713783751</v>
          </cell>
          <cell r="H262">
            <v>70154.140000000014</v>
          </cell>
          <cell r="I262">
            <v>68000</v>
          </cell>
          <cell r="J262">
            <v>7666.54</v>
          </cell>
          <cell r="K262">
            <v>111412.28798000001</v>
          </cell>
          <cell r="L262">
            <v>257232.96798000002</v>
          </cell>
          <cell r="M262">
            <v>281491.31769378379</v>
          </cell>
          <cell r="N262">
            <v>2882.9139999999998</v>
          </cell>
          <cell r="O262">
            <v>26121.157999999999</v>
          </cell>
          <cell r="P262">
            <v>29004.072</v>
          </cell>
          <cell r="Q262">
            <v>4730.9579999999996</v>
          </cell>
          <cell r="R262">
            <v>18341.013999999999</v>
          </cell>
          <cell r="S262">
            <v>0</v>
          </cell>
          <cell r="T262">
            <v>23071.971999999998</v>
          </cell>
          <cell r="U262">
            <v>289105.18969378376</v>
          </cell>
          <cell r="V262">
            <v>44462.171999999999</v>
          </cell>
          <cell r="W262">
            <v>333567.36169378378</v>
          </cell>
          <cell r="Y262" t="str">
            <v>LS-E0960RL</v>
          </cell>
          <cell r="Z262" t="str">
            <v>분리형</v>
          </cell>
          <cell r="AA262" t="str">
            <v>LS-E0960HL</v>
          </cell>
          <cell r="AB262">
            <v>345</v>
          </cell>
          <cell r="AC262">
            <v>407790</v>
          </cell>
          <cell r="AD262">
            <v>289105.18969378376</v>
          </cell>
          <cell r="AE262">
            <v>44462.171999999999</v>
          </cell>
          <cell r="AF262">
            <v>333567.36169378378</v>
          </cell>
          <cell r="AG262">
            <v>44449.11</v>
          </cell>
          <cell r="AH262">
            <v>22836.240000000002</v>
          </cell>
          <cell r="AI262">
            <v>67285.350000000006</v>
          </cell>
          <cell r="AJ262">
            <v>333554.29969378375</v>
          </cell>
          <cell r="AK262">
            <v>67298.411999999997</v>
          </cell>
          <cell r="AL262">
            <v>400852.71169378376</v>
          </cell>
          <cell r="AM262">
            <v>74235.700306216255</v>
          </cell>
          <cell r="AN262">
            <v>18.20439449378755</v>
          </cell>
          <cell r="AO262">
            <v>6937.2883062162437</v>
          </cell>
          <cell r="AP262">
            <v>1.701191374534992</v>
          </cell>
          <cell r="AQ262">
            <v>0.86599999999999999</v>
          </cell>
        </row>
        <row r="263">
          <cell r="B263" t="str">
            <v>LS-E0960RL</v>
          </cell>
          <cell r="C263" t="str">
            <v>SIZLIS</v>
          </cell>
          <cell r="E263">
            <v>0.156</v>
          </cell>
          <cell r="F263">
            <v>2446.8015500000001</v>
          </cell>
          <cell r="G263">
            <v>24258.349713783751</v>
          </cell>
          <cell r="H263">
            <v>70154.140000000014</v>
          </cell>
          <cell r="I263">
            <v>68000</v>
          </cell>
          <cell r="J263">
            <v>7666.54</v>
          </cell>
          <cell r="K263">
            <v>111412.28798000001</v>
          </cell>
          <cell r="L263">
            <v>257232.96798000002</v>
          </cell>
          <cell r="M263">
            <v>281491.31769378379</v>
          </cell>
          <cell r="N263">
            <v>2882.9139999999998</v>
          </cell>
          <cell r="O263">
            <v>26121.157999999999</v>
          </cell>
          <cell r="P263">
            <v>29004.072</v>
          </cell>
          <cell r="Q263">
            <v>4730.9579999999996</v>
          </cell>
          <cell r="R263">
            <v>18341.013999999999</v>
          </cell>
          <cell r="S263">
            <v>0</v>
          </cell>
          <cell r="T263">
            <v>23071.971999999998</v>
          </cell>
          <cell r="U263">
            <v>289105.18969378376</v>
          </cell>
          <cell r="V263">
            <v>44462.171999999999</v>
          </cell>
          <cell r="W263">
            <v>333567.36169378378</v>
          </cell>
          <cell r="Z263" t="str">
            <v>분리형</v>
          </cell>
          <cell r="AA263" t="str">
            <v>LS-E0960RL</v>
          </cell>
          <cell r="AB263">
            <v>345</v>
          </cell>
          <cell r="AC263">
            <v>407790</v>
          </cell>
          <cell r="AD263">
            <v>289105.18969378376</v>
          </cell>
          <cell r="AE263">
            <v>44462.171999999999</v>
          </cell>
          <cell r="AF263">
            <v>333567.36169378378</v>
          </cell>
          <cell r="AG263">
            <v>44449.11</v>
          </cell>
          <cell r="AH263">
            <v>22836.240000000002</v>
          </cell>
          <cell r="AI263">
            <v>67285.350000000006</v>
          </cell>
          <cell r="AJ263">
            <v>333554.29969378375</v>
          </cell>
          <cell r="AK263">
            <v>67298.411999999997</v>
          </cell>
          <cell r="AL263">
            <v>400852.71169378376</v>
          </cell>
          <cell r="AM263">
            <v>74235.700306216255</v>
          </cell>
          <cell r="AN263">
            <v>18.20439449378755</v>
          </cell>
          <cell r="AO263">
            <v>6937.2883062162437</v>
          </cell>
          <cell r="AP263">
            <v>1.701191374534992</v>
          </cell>
          <cell r="AQ263">
            <v>0.86599999999999999</v>
          </cell>
        </row>
        <row r="264">
          <cell r="B264" t="str">
            <v>LS-F1260CL</v>
          </cell>
          <cell r="C264" t="str">
            <v>SIZAE1</v>
          </cell>
          <cell r="E264">
            <v>0.156</v>
          </cell>
          <cell r="F264">
            <v>2281.18559</v>
          </cell>
          <cell r="G264">
            <v>22629.694784340754</v>
          </cell>
          <cell r="H264">
            <v>41479.339999999997</v>
          </cell>
          <cell r="I264">
            <v>61800</v>
          </cell>
          <cell r="J264">
            <v>8300.02</v>
          </cell>
          <cell r="K264">
            <v>98609.791979999995</v>
          </cell>
          <cell r="L264">
            <v>210189.15198</v>
          </cell>
          <cell r="M264">
            <v>232818.84676434076</v>
          </cell>
          <cell r="N264">
            <v>2789.7019999999998</v>
          </cell>
          <cell r="O264">
            <v>25276.593999999997</v>
          </cell>
          <cell r="P264">
            <v>28066.295999999998</v>
          </cell>
          <cell r="Q264">
            <v>4577.9939999999997</v>
          </cell>
          <cell r="R264">
            <v>17748.002</v>
          </cell>
          <cell r="S264">
            <v>0</v>
          </cell>
          <cell r="T264">
            <v>22325.995999999999</v>
          </cell>
          <cell r="U264">
            <v>240186.54276434076</v>
          </cell>
          <cell r="V264">
            <v>43024.595999999998</v>
          </cell>
          <cell r="W264">
            <v>283211.13876434078</v>
          </cell>
          <cell r="X264">
            <v>11383.91</v>
          </cell>
          <cell r="Z264" t="str">
            <v>분리형</v>
          </cell>
          <cell r="AA264" t="str">
            <v>LS-F1260CL</v>
          </cell>
          <cell r="AB264">
            <v>304.73610000000002</v>
          </cell>
          <cell r="AC264">
            <v>360198.07020000002</v>
          </cell>
          <cell r="AD264">
            <v>240186.54276434076</v>
          </cell>
          <cell r="AE264">
            <v>43024.595999999998</v>
          </cell>
          <cell r="AF264">
            <v>283211.13876434078</v>
          </cell>
          <cell r="AG264">
            <v>39261.589651800001</v>
          </cell>
          <cell r="AH264">
            <v>20171.091931200001</v>
          </cell>
          <cell r="AI264">
            <v>59432.681582999998</v>
          </cell>
          <cell r="AJ264">
            <v>279448.13241614075</v>
          </cell>
          <cell r="AK264">
            <v>63195.687931199995</v>
          </cell>
          <cell r="AL264">
            <v>342643.82034734078</v>
          </cell>
          <cell r="AM264">
            <v>80749.937783859263</v>
          </cell>
          <cell r="AN264">
            <v>22.418203889605198</v>
          </cell>
          <cell r="AO264">
            <v>17554.249852659239</v>
          </cell>
          <cell r="AP264">
            <v>4.8734991397683611</v>
          </cell>
          <cell r="AQ264">
            <v>0.83799999999999997</v>
          </cell>
        </row>
        <row r="265">
          <cell r="B265" t="str">
            <v>LS-F1260HL</v>
          </cell>
          <cell r="E265">
            <v>0.156</v>
          </cell>
          <cell r="F265">
            <v>3112.90976</v>
          </cell>
          <cell r="G265">
            <v>30808.807892808003</v>
          </cell>
          <cell r="H265">
            <v>21586.209999999992</v>
          </cell>
          <cell r="I265">
            <v>78000</v>
          </cell>
          <cell r="J265">
            <v>8464.57</v>
          </cell>
          <cell r="K265">
            <v>143128.63102999999</v>
          </cell>
          <cell r="L265">
            <v>251179.41102999999</v>
          </cell>
          <cell r="M265">
            <v>281988.21892280801</v>
          </cell>
          <cell r="N265">
            <v>2713.1349999999998</v>
          </cell>
          <cell r="O265">
            <v>24582.844999999998</v>
          </cell>
          <cell r="P265">
            <v>27295.979999999996</v>
          </cell>
          <cell r="Q265">
            <v>4452.3449999999993</v>
          </cell>
          <cell r="R265">
            <v>17260.884999999998</v>
          </cell>
          <cell r="S265">
            <v>0</v>
          </cell>
          <cell r="T265">
            <v>21713.229999999996</v>
          </cell>
          <cell r="U265">
            <v>289153.69892280799</v>
          </cell>
          <cell r="V265">
            <v>41843.729999999996</v>
          </cell>
          <cell r="W265">
            <v>330997.42892280797</v>
          </cell>
          <cell r="Y265" t="str">
            <v>LS-S1260HL</v>
          </cell>
          <cell r="Z265" t="str">
            <v>분리형</v>
          </cell>
          <cell r="AA265" t="str">
            <v>LS-F1260HL</v>
          </cell>
          <cell r="AB265">
            <v>434.76100000000002</v>
          </cell>
          <cell r="AC265">
            <v>513887.50199999998</v>
          </cell>
          <cell r="AD265">
            <v>289153.69892280799</v>
          </cell>
          <cell r="AE265">
            <v>41843.729999999996</v>
          </cell>
          <cell r="AF265">
            <v>330997.42892280797</v>
          </cell>
          <cell r="AG265">
            <v>56013.737717999997</v>
          </cell>
          <cell r="AH265">
            <v>28777.700111999999</v>
          </cell>
          <cell r="AI265">
            <v>84791.437829999995</v>
          </cell>
          <cell r="AJ265">
            <v>345167.43664080801</v>
          </cell>
          <cell r="AK265">
            <v>70621.430112000002</v>
          </cell>
          <cell r="AL265">
            <v>415788.86675280798</v>
          </cell>
          <cell r="AM265">
            <v>168720.06535919197</v>
          </cell>
          <cell r="AN265">
            <v>32.832101326175469</v>
          </cell>
          <cell r="AO265">
            <v>98098.635247191996</v>
          </cell>
          <cell r="AP265">
            <v>19.089515675201614</v>
          </cell>
          <cell r="AQ265">
            <v>0.81499999999999995</v>
          </cell>
        </row>
        <row r="266">
          <cell r="B266" t="str">
            <v>LS-P0760CL</v>
          </cell>
          <cell r="C266" t="str">
            <v>DWZITL</v>
          </cell>
          <cell r="E266">
            <v>0.156</v>
          </cell>
          <cell r="F266">
            <v>1145.8719100000001</v>
          </cell>
          <cell r="G266">
            <v>11465.105203746751</v>
          </cell>
          <cell r="H266">
            <v>14844.520000000004</v>
          </cell>
          <cell r="I266">
            <v>59300</v>
          </cell>
          <cell r="J266">
            <v>8464.57</v>
          </cell>
          <cell r="K266">
            <v>105994.85990000001</v>
          </cell>
          <cell r="L266">
            <v>188603.94990000001</v>
          </cell>
          <cell r="M266">
            <v>200069.05510374677</v>
          </cell>
          <cell r="N266">
            <v>2719.7929999999997</v>
          </cell>
          <cell r="O266">
            <v>24643.170999999998</v>
          </cell>
          <cell r="P266">
            <v>27362.964</v>
          </cell>
          <cell r="Q266">
            <v>4463.2709999999997</v>
          </cell>
          <cell r="R266">
            <v>17303.242999999999</v>
          </cell>
          <cell r="S266">
            <v>0</v>
          </cell>
          <cell r="T266">
            <v>21766.513999999999</v>
          </cell>
          <cell r="U266">
            <v>207252.11910374678</v>
          </cell>
          <cell r="V266">
            <v>41946.413999999997</v>
          </cell>
          <cell r="W266">
            <v>249198.53310374677</v>
          </cell>
          <cell r="Z266" t="str">
            <v>분리형</v>
          </cell>
          <cell r="AA266" t="str">
            <v>LS-P0760CL</v>
          </cell>
          <cell r="AB266">
            <v>282.6771</v>
          </cell>
          <cell r="AC266">
            <v>334124.3322</v>
          </cell>
          <cell r="AD266">
            <v>207252.11910374678</v>
          </cell>
          <cell r="AE266">
            <v>41946.413999999997</v>
          </cell>
          <cell r="AF266">
            <v>249198.53310374677</v>
          </cell>
          <cell r="AG266">
            <v>36419.5522098</v>
          </cell>
          <cell r="AH266">
            <v>18710.962603200001</v>
          </cell>
          <cell r="AI266">
            <v>55130.514813000002</v>
          </cell>
          <cell r="AJ266">
            <v>243671.67131354677</v>
          </cell>
          <cell r="AK266">
            <v>60657.376603199998</v>
          </cell>
          <cell r="AL266">
            <v>304329.04791674676</v>
          </cell>
          <cell r="AM266">
            <v>90452.660886453232</v>
          </cell>
          <cell r="AN266">
            <v>27.071557551908587</v>
          </cell>
          <cell r="AO266">
            <v>29795.284283253248</v>
          </cell>
          <cell r="AP266">
            <v>8.9174242675084194</v>
          </cell>
          <cell r="AQ266">
            <v>0.81699999999999995</v>
          </cell>
        </row>
        <row r="267">
          <cell r="B267" t="str">
            <v>LS-P0760HL</v>
          </cell>
          <cell r="C267" t="str">
            <v>DWZMOS</v>
          </cell>
          <cell r="E267">
            <v>0.156</v>
          </cell>
          <cell r="F267">
            <v>2204.6819099999998</v>
          </cell>
          <cell r="G267">
            <v>21877.363332996749</v>
          </cell>
          <cell r="H267">
            <v>20169.520000000004</v>
          </cell>
          <cell r="I267">
            <v>59300</v>
          </cell>
          <cell r="J267">
            <v>8464.57</v>
          </cell>
          <cell r="K267">
            <v>114684.95118</v>
          </cell>
          <cell r="L267">
            <v>202619.04118</v>
          </cell>
          <cell r="M267">
            <v>224496.40451299676</v>
          </cell>
          <cell r="N267">
            <v>2882.9139999999998</v>
          </cell>
          <cell r="O267">
            <v>26121.157999999999</v>
          </cell>
          <cell r="P267">
            <v>29004.072</v>
          </cell>
          <cell r="Q267">
            <v>4730.9579999999996</v>
          </cell>
          <cell r="R267">
            <v>18341.013999999999</v>
          </cell>
          <cell r="S267">
            <v>0</v>
          </cell>
          <cell r="T267">
            <v>23071.971999999998</v>
          </cell>
          <cell r="U267">
            <v>232110.27651299676</v>
          </cell>
          <cell r="V267">
            <v>44462.171999999999</v>
          </cell>
          <cell r="W267">
            <v>276572.44851299678</v>
          </cell>
          <cell r="Z267" t="str">
            <v>분리형</v>
          </cell>
          <cell r="AA267" t="str">
            <v>LS-P0760HL</v>
          </cell>
          <cell r="AB267">
            <v>326</v>
          </cell>
          <cell r="AC267">
            <v>385332</v>
          </cell>
          <cell r="AD267">
            <v>232110.27651299676</v>
          </cell>
          <cell r="AE267">
            <v>44462.171999999999</v>
          </cell>
          <cell r="AF267">
            <v>276572.44851299678</v>
          </cell>
          <cell r="AG267">
            <v>42001.188000000002</v>
          </cell>
          <cell r="AH267">
            <v>21578.592000000001</v>
          </cell>
          <cell r="AI267">
            <v>63579.78</v>
          </cell>
          <cell r="AJ267">
            <v>274111.46451299678</v>
          </cell>
          <cell r="AK267">
            <v>66040.763999999996</v>
          </cell>
          <cell r="AL267">
            <v>340152.22851299681</v>
          </cell>
          <cell r="AM267">
            <v>111220.53548700322</v>
          </cell>
          <cell r="AN267">
            <v>28.863560640435576</v>
          </cell>
          <cell r="AO267">
            <v>45179.771487003192</v>
          </cell>
          <cell r="AP267">
            <v>11.72489476269897</v>
          </cell>
          <cell r="AQ267">
            <v>0.86599999999999999</v>
          </cell>
        </row>
        <row r="268">
          <cell r="B268" t="str">
            <v>LS-P0820CL</v>
          </cell>
          <cell r="C268" t="str">
            <v>DWGDF1</v>
          </cell>
          <cell r="E268">
            <v>0.156</v>
          </cell>
          <cell r="F268">
            <v>1145.8719100000001</v>
          </cell>
          <cell r="G268">
            <v>11465.105203746751</v>
          </cell>
          <cell r="H268">
            <v>9485.6199999999953</v>
          </cell>
          <cell r="I268">
            <v>52700</v>
          </cell>
          <cell r="J268">
            <v>9164</v>
          </cell>
          <cell r="K268">
            <v>110966.95842</v>
          </cell>
          <cell r="L268">
            <v>182316.57841999998</v>
          </cell>
          <cell r="M268">
            <v>193781.68362374674</v>
          </cell>
          <cell r="N268">
            <v>2719.7929999999997</v>
          </cell>
          <cell r="O268">
            <v>24643.170999999998</v>
          </cell>
          <cell r="P268">
            <v>27362.964</v>
          </cell>
          <cell r="Q268">
            <v>4463.2709999999997</v>
          </cell>
          <cell r="R268">
            <v>17303.242999999999</v>
          </cell>
          <cell r="S268">
            <v>0</v>
          </cell>
          <cell r="T268">
            <v>21766.513999999999</v>
          </cell>
          <cell r="U268">
            <v>200964.74762374675</v>
          </cell>
          <cell r="V268">
            <v>41946.413999999997</v>
          </cell>
          <cell r="W268">
            <v>242911.16162374674</v>
          </cell>
          <cell r="Z268" t="str">
            <v>분리형</v>
          </cell>
          <cell r="AA268" t="str">
            <v>LS-P0820CL</v>
          </cell>
          <cell r="AB268">
            <v>370</v>
          </cell>
          <cell r="AC268">
            <v>437340</v>
          </cell>
          <cell r="AD268">
            <v>200964.74762374675</v>
          </cell>
          <cell r="AE268">
            <v>41946.413999999997</v>
          </cell>
          <cell r="AF268">
            <v>242911.16162374674</v>
          </cell>
          <cell r="AG268">
            <v>47670.06</v>
          </cell>
          <cell r="AH268">
            <v>24491.040000000001</v>
          </cell>
          <cell r="AI268">
            <v>72161.100000000006</v>
          </cell>
          <cell r="AJ268">
            <v>248634.80762374675</v>
          </cell>
          <cell r="AK268">
            <v>66437.453999999998</v>
          </cell>
          <cell r="AL268">
            <v>315072.26162374672</v>
          </cell>
          <cell r="AM268">
            <v>188705.19237625325</v>
          </cell>
          <cell r="AN268">
            <v>43.14839538488436</v>
          </cell>
          <cell r="AO268">
            <v>122267.73837625328</v>
          </cell>
          <cell r="AP268">
            <v>27.95713595286351</v>
          </cell>
          <cell r="AQ268">
            <v>0.81699999999999995</v>
          </cell>
        </row>
        <row r="269">
          <cell r="B269" t="str">
            <v>LS-P0960CL</v>
          </cell>
          <cell r="C269" t="str">
            <v>DWZITL</v>
          </cell>
          <cell r="E269">
            <v>0.156</v>
          </cell>
          <cell r="F269">
            <v>1145.8719100000001</v>
          </cell>
          <cell r="G269">
            <v>11465.105203746751</v>
          </cell>
          <cell r="H269">
            <v>14832.040000000008</v>
          </cell>
          <cell r="I269">
            <v>62300</v>
          </cell>
          <cell r="J269">
            <v>8464.57</v>
          </cell>
          <cell r="K269">
            <v>105840.90395000001</v>
          </cell>
          <cell r="L269">
            <v>191437.51395000002</v>
          </cell>
          <cell r="M269">
            <v>202902.61915374678</v>
          </cell>
          <cell r="N269">
            <v>2976.1260000000002</v>
          </cell>
          <cell r="O269">
            <v>26965.722000000002</v>
          </cell>
          <cell r="P269">
            <v>29941.848000000002</v>
          </cell>
          <cell r="Q269">
            <v>4883.9220000000005</v>
          </cell>
          <cell r="R269">
            <v>18934.026000000002</v>
          </cell>
          <cell r="S269">
            <v>0</v>
          </cell>
          <cell r="T269">
            <v>23817.948000000004</v>
          </cell>
          <cell r="U269">
            <v>210762.66715374679</v>
          </cell>
          <cell r="V269">
            <v>45899.748000000007</v>
          </cell>
          <cell r="W269">
            <v>256662.41515374678</v>
          </cell>
          <cell r="Z269" t="str">
            <v>분리형</v>
          </cell>
          <cell r="AA269" t="str">
            <v>LS-P0960CL</v>
          </cell>
          <cell r="AB269">
            <v>323.42259999999999</v>
          </cell>
          <cell r="AC269">
            <v>382285.51319999999</v>
          </cell>
          <cell r="AD269">
            <v>210762.66715374679</v>
          </cell>
          <cell r="AE269">
            <v>45899.748000000007</v>
          </cell>
          <cell r="AF269">
            <v>256662.41515374678</v>
          </cell>
          <cell r="AG269">
            <v>41669.120938799999</v>
          </cell>
          <cell r="AH269">
            <v>21407.988739199998</v>
          </cell>
          <cell r="AI269">
            <v>63077.109677999993</v>
          </cell>
          <cell r="AJ269">
            <v>252431.78809254681</v>
          </cell>
          <cell r="AK269">
            <v>67307.736739200001</v>
          </cell>
          <cell r="AL269">
            <v>319739.52483174682</v>
          </cell>
          <cell r="AM269">
            <v>129853.72510745318</v>
          </cell>
          <cell r="AN269">
            <v>33.967733702615547</v>
          </cell>
          <cell r="AO269">
            <v>62545.988368253165</v>
          </cell>
          <cell r="AP269">
            <v>16.361066848884498</v>
          </cell>
          <cell r="AQ269">
            <v>0.89400000000000002</v>
          </cell>
        </row>
        <row r="270">
          <cell r="B270" t="str">
            <v>LS-P0960HL</v>
          </cell>
          <cell r="C270" t="str">
            <v>DWZFID</v>
          </cell>
          <cell r="E270">
            <v>0.156</v>
          </cell>
          <cell r="F270">
            <v>2204.6819099999998</v>
          </cell>
          <cell r="G270">
            <v>21877.363332996749</v>
          </cell>
          <cell r="H270">
            <v>21672.899999999994</v>
          </cell>
          <cell r="I270">
            <v>63300</v>
          </cell>
          <cell r="J270">
            <v>8464.57</v>
          </cell>
          <cell r="K270">
            <v>114399.93921000001</v>
          </cell>
          <cell r="L270">
            <v>207837.40921000001</v>
          </cell>
          <cell r="M270">
            <v>229714.77254299677</v>
          </cell>
          <cell r="N270">
            <v>3052.6930000000002</v>
          </cell>
          <cell r="O270">
            <v>27659.471000000001</v>
          </cell>
          <cell r="P270">
            <v>30712.164000000001</v>
          </cell>
          <cell r="Q270">
            <v>5009.5709999999999</v>
          </cell>
          <cell r="R270">
            <v>19421.143</v>
          </cell>
          <cell r="S270">
            <v>0</v>
          </cell>
          <cell r="T270">
            <v>24430.714</v>
          </cell>
          <cell r="U270">
            <v>237777.03654299676</v>
          </cell>
          <cell r="V270">
            <v>47080.614000000001</v>
          </cell>
          <cell r="W270">
            <v>284857.65054299677</v>
          </cell>
          <cell r="Z270" t="str">
            <v>분리형</v>
          </cell>
          <cell r="AA270" t="str">
            <v>LS-P0960HL</v>
          </cell>
          <cell r="AB270">
            <v>323.42259999999999</v>
          </cell>
          <cell r="AC270">
            <v>382285.51319999999</v>
          </cell>
          <cell r="AD270">
            <v>237777.03654299676</v>
          </cell>
          <cell r="AE270">
            <v>47080.614000000001</v>
          </cell>
          <cell r="AF270">
            <v>284857.65054299677</v>
          </cell>
          <cell r="AG270">
            <v>41669.120938799999</v>
          </cell>
          <cell r="AH270">
            <v>21407.988739199998</v>
          </cell>
          <cell r="AI270">
            <v>63077.109677999993</v>
          </cell>
          <cell r="AJ270">
            <v>279446.15748179675</v>
          </cell>
          <cell r="AK270">
            <v>68488.602739199996</v>
          </cell>
          <cell r="AL270">
            <v>347934.76022099674</v>
          </cell>
          <cell r="AM270">
            <v>102839.35571820324</v>
          </cell>
          <cell r="AN270">
            <v>26.901190907645212</v>
          </cell>
          <cell r="AO270">
            <v>34350.752979003242</v>
          </cell>
          <cell r="AP270">
            <v>8.9856277030911169</v>
          </cell>
          <cell r="AQ270">
            <v>0.91700000000000004</v>
          </cell>
        </row>
        <row r="271">
          <cell r="B271" t="str">
            <v>LS-P0962HL</v>
          </cell>
          <cell r="C271" t="str">
            <v>DWZLEU</v>
          </cell>
          <cell r="E271">
            <v>0.156</v>
          </cell>
          <cell r="F271">
            <v>2690.7064300000002</v>
          </cell>
          <cell r="G271">
            <v>26656.892010837753</v>
          </cell>
          <cell r="H271">
            <v>23161.490000000005</v>
          </cell>
          <cell r="I271">
            <v>62300</v>
          </cell>
          <cell r="J271">
            <v>8464.57</v>
          </cell>
          <cell r="K271">
            <v>118795.54892</v>
          </cell>
          <cell r="L271">
            <v>212721.60892000003</v>
          </cell>
          <cell r="M271">
            <v>239378.50093083779</v>
          </cell>
          <cell r="N271">
            <v>3052.6930000000002</v>
          </cell>
          <cell r="O271">
            <v>27659.471000000001</v>
          </cell>
          <cell r="P271">
            <v>30712.164000000001</v>
          </cell>
          <cell r="Q271">
            <v>5009.5709999999999</v>
          </cell>
          <cell r="R271">
            <v>19421.143</v>
          </cell>
          <cell r="S271">
            <v>0</v>
          </cell>
          <cell r="T271">
            <v>24430.714</v>
          </cell>
          <cell r="U271">
            <v>247440.76493083779</v>
          </cell>
          <cell r="V271">
            <v>47080.614000000001</v>
          </cell>
          <cell r="W271">
            <v>294521.37893083779</v>
          </cell>
          <cell r="Z271" t="str">
            <v>분리형</v>
          </cell>
          <cell r="AA271" t="str">
            <v>LS-P0962HL</v>
          </cell>
          <cell r="AB271">
            <v>432.13889999999998</v>
          </cell>
          <cell r="AC271">
            <v>510788.17979999998</v>
          </cell>
          <cell r="AD271">
            <v>247440.76493083779</v>
          </cell>
          <cell r="AE271">
            <v>47080.614000000001</v>
          </cell>
          <cell r="AF271">
            <v>294521.37893083779</v>
          </cell>
          <cell r="AG271">
            <v>55675.9115982</v>
          </cell>
          <cell r="AH271">
            <v>28604.138068799999</v>
          </cell>
          <cell r="AI271">
            <v>84280.049666999999</v>
          </cell>
          <cell r="AJ271">
            <v>303116.67652903777</v>
          </cell>
          <cell r="AK271">
            <v>75684.752068800008</v>
          </cell>
          <cell r="AL271">
            <v>378801.4285978378</v>
          </cell>
          <cell r="AM271">
            <v>207671.50327096222</v>
          </cell>
          <cell r="AN271">
            <v>40.657069110776284</v>
          </cell>
          <cell r="AO271">
            <v>131986.75120216218</v>
          </cell>
          <cell r="AP271">
            <v>25.839820971159089</v>
          </cell>
          <cell r="AQ271">
            <v>0.91700000000000004</v>
          </cell>
        </row>
        <row r="272">
          <cell r="B272" t="str">
            <v>LS-S0960CL</v>
          </cell>
          <cell r="C272" t="str">
            <v>DWZLM1</v>
          </cell>
          <cell r="E272">
            <v>0.156</v>
          </cell>
          <cell r="F272">
            <v>1420.66436</v>
          </cell>
          <cell r="G272">
            <v>14167.393547612999</v>
          </cell>
          <cell r="H272">
            <v>14454.279999999999</v>
          </cell>
          <cell r="I272">
            <v>59300</v>
          </cell>
          <cell r="J272">
            <v>8464.57</v>
          </cell>
          <cell r="K272">
            <v>124899.21239999999</v>
          </cell>
          <cell r="L272">
            <v>207118.0624</v>
          </cell>
          <cell r="M272">
            <v>221285.45594761299</v>
          </cell>
          <cell r="N272">
            <v>2476.7759999999998</v>
          </cell>
          <cell r="O272">
            <v>22441.272000000001</v>
          </cell>
          <cell r="P272">
            <v>24918.048000000003</v>
          </cell>
          <cell r="Q272">
            <v>4064.4719999999998</v>
          </cell>
          <cell r="R272">
            <v>15757.175999999999</v>
          </cell>
          <cell r="S272">
            <v>0</v>
          </cell>
          <cell r="T272">
            <v>19821.648000000001</v>
          </cell>
          <cell r="U272">
            <v>227826.70394761299</v>
          </cell>
          <cell r="V272">
            <v>38198.448000000004</v>
          </cell>
          <cell r="W272">
            <v>266025.15194761299</v>
          </cell>
          <cell r="Z272" t="str">
            <v>분리형</v>
          </cell>
          <cell r="AA272" t="str">
            <v>LS-S0960CL</v>
          </cell>
          <cell r="AB272">
            <v>361.14909999999998</v>
          </cell>
          <cell r="AC272">
            <v>426878.23619999998</v>
          </cell>
          <cell r="AD272">
            <v>227826.70394761299</v>
          </cell>
          <cell r="AE272">
            <v>38198.448000000004</v>
          </cell>
          <cell r="AF272">
            <v>266025.15194761299</v>
          </cell>
          <cell r="AG272">
            <v>46529.727745799995</v>
          </cell>
          <cell r="AH272">
            <v>23905.181227199999</v>
          </cell>
          <cell r="AI272">
            <v>70434.908972999998</v>
          </cell>
          <cell r="AJ272">
            <v>274356.431693413</v>
          </cell>
          <cell r="AK272">
            <v>62103.629227199999</v>
          </cell>
          <cell r="AL272">
            <v>336460.060920613</v>
          </cell>
          <cell r="AM272">
            <v>152521.80450658698</v>
          </cell>
          <cell r="AN272">
            <v>35.729580843547112</v>
          </cell>
          <cell r="AO272">
            <v>90418.175279386982</v>
          </cell>
          <cell r="AP272">
            <v>21.181256764054019</v>
          </cell>
          <cell r="AQ272">
            <v>0.74399999999999999</v>
          </cell>
        </row>
        <row r="273">
          <cell r="B273" t="str">
            <v>LS-S0960HL</v>
          </cell>
          <cell r="C273" t="str">
            <v>DWZBRO</v>
          </cell>
          <cell r="E273">
            <v>0.156</v>
          </cell>
          <cell r="F273">
            <v>3112.90976</v>
          </cell>
          <cell r="G273">
            <v>30808.807892808003</v>
          </cell>
          <cell r="H273">
            <v>21515.819999999992</v>
          </cell>
          <cell r="I273">
            <v>63300</v>
          </cell>
          <cell r="J273">
            <v>8464.57</v>
          </cell>
          <cell r="K273">
            <v>142312.07355</v>
          </cell>
          <cell r="L273">
            <v>235592.46354999999</v>
          </cell>
          <cell r="M273">
            <v>266401.27144280798</v>
          </cell>
          <cell r="N273">
            <v>2726.451</v>
          </cell>
          <cell r="O273">
            <v>24703.496999999999</v>
          </cell>
          <cell r="P273">
            <v>27429.948</v>
          </cell>
          <cell r="Q273">
            <v>4474.1970000000001</v>
          </cell>
          <cell r="R273">
            <v>17345.600999999999</v>
          </cell>
          <cell r="S273">
            <v>0</v>
          </cell>
          <cell r="T273">
            <v>21819.797999999999</v>
          </cell>
          <cell r="U273">
            <v>273601.91944280796</v>
          </cell>
          <cell r="V273">
            <v>42049.097999999998</v>
          </cell>
          <cell r="W273">
            <v>315651.01744280796</v>
          </cell>
          <cell r="Z273" t="str">
            <v>분리형</v>
          </cell>
          <cell r="AA273" t="str">
            <v>LS-S0960HL</v>
          </cell>
          <cell r="AB273">
            <v>402.33080000000001</v>
          </cell>
          <cell r="AC273">
            <v>475555.00560000003</v>
          </cell>
          <cell r="AD273">
            <v>273601.91944280796</v>
          </cell>
          <cell r="AE273">
            <v>42049.097999999998</v>
          </cell>
          <cell r="AF273">
            <v>315651.01744280796</v>
          </cell>
          <cell r="AG273">
            <v>51835.495610400001</v>
          </cell>
          <cell r="AH273">
            <v>26631.080313600003</v>
          </cell>
          <cell r="AI273">
            <v>78466.575924000004</v>
          </cell>
          <cell r="AJ273">
            <v>325437.41505320795</v>
          </cell>
          <cell r="AK273">
            <v>68680.178313600001</v>
          </cell>
          <cell r="AL273">
            <v>394117.59336680797</v>
          </cell>
          <cell r="AM273">
            <v>150117.59054679208</v>
          </cell>
          <cell r="AN273">
            <v>31.566819564309107</v>
          </cell>
          <cell r="AO273">
            <v>81437.412233192066</v>
          </cell>
          <cell r="AP273">
            <v>17.124709292134106</v>
          </cell>
          <cell r="AQ273">
            <v>0.81899999999999995</v>
          </cell>
        </row>
        <row r="274">
          <cell r="B274" t="str">
            <v>LS-S1120CL</v>
          </cell>
          <cell r="C274" t="str">
            <v>DWGGSP</v>
          </cell>
          <cell r="E274">
            <v>0.156</v>
          </cell>
          <cell r="F274">
            <v>1420.66436</v>
          </cell>
          <cell r="G274">
            <v>14167.393547612999</v>
          </cell>
          <cell r="H274">
            <v>11387.36</v>
          </cell>
          <cell r="I274">
            <v>60300</v>
          </cell>
          <cell r="J274">
            <v>7842</v>
          </cell>
          <cell r="K274">
            <v>135674.87557999999</v>
          </cell>
          <cell r="L274">
            <v>215204.23557999998</v>
          </cell>
          <cell r="M274">
            <v>229371.62912761298</v>
          </cell>
          <cell r="N274">
            <v>2713.1349999999998</v>
          </cell>
          <cell r="O274">
            <v>24582.844999999998</v>
          </cell>
          <cell r="P274">
            <v>27295.979999999996</v>
          </cell>
          <cell r="Q274">
            <v>4452.3449999999993</v>
          </cell>
          <cell r="R274">
            <v>17260.884999999998</v>
          </cell>
          <cell r="S274">
            <v>0</v>
          </cell>
          <cell r="T274">
            <v>21713.229999999996</v>
          </cell>
          <cell r="U274">
            <v>236537.10912761299</v>
          </cell>
          <cell r="V274">
            <v>41843.729999999996</v>
          </cell>
          <cell r="W274">
            <v>278380.839127613</v>
          </cell>
          <cell r="X274">
            <v>9069.98</v>
          </cell>
          <cell r="Z274" t="str">
            <v>분리형</v>
          </cell>
          <cell r="AA274" t="str">
            <v>LS-S1120CL</v>
          </cell>
          <cell r="AB274">
            <v>467.92160000000001</v>
          </cell>
          <cell r="AC274">
            <v>553083.33120000002</v>
          </cell>
          <cell r="AD274">
            <v>236537.10912761299</v>
          </cell>
          <cell r="AE274">
            <v>41843.729999999996</v>
          </cell>
          <cell r="AF274">
            <v>278380.839127613</v>
          </cell>
          <cell r="AG274">
            <v>60286.083100800002</v>
          </cell>
          <cell r="AH274">
            <v>30972.666547200002</v>
          </cell>
          <cell r="AI274">
            <v>91258.749647999997</v>
          </cell>
          <cell r="AJ274">
            <v>296823.19222841301</v>
          </cell>
          <cell r="AK274">
            <v>72816.396547199998</v>
          </cell>
          <cell r="AL274">
            <v>369639.588775613</v>
          </cell>
          <cell r="AM274">
            <v>256260.138971587</v>
          </cell>
          <cell r="AN274">
            <v>46.333007074284978</v>
          </cell>
          <cell r="AO274">
            <v>183443.74242438702</v>
          </cell>
          <cell r="AP274">
            <v>33.167469000806335</v>
          </cell>
          <cell r="AQ274">
            <v>0.81499999999999995</v>
          </cell>
        </row>
        <row r="275">
          <cell r="B275" t="str">
            <v>LS-S1260CL</v>
          </cell>
          <cell r="C275" t="str">
            <v>DWZLE1</v>
          </cell>
          <cell r="E275">
            <v>0.156</v>
          </cell>
          <cell r="F275">
            <v>1420.66436</v>
          </cell>
          <cell r="G275">
            <v>14167.393547612999</v>
          </cell>
          <cell r="H275">
            <v>9337.2199999999866</v>
          </cell>
          <cell r="I275">
            <v>78000</v>
          </cell>
          <cell r="J275">
            <v>8464.57</v>
          </cell>
          <cell r="K275">
            <v>133028.88855</v>
          </cell>
          <cell r="L275">
            <v>228830.67855000001</v>
          </cell>
          <cell r="M275">
            <v>242998.07209761301</v>
          </cell>
          <cell r="N275">
            <v>2713.1349999999998</v>
          </cell>
          <cell r="O275">
            <v>24582.844999999998</v>
          </cell>
          <cell r="P275">
            <v>27295.979999999996</v>
          </cell>
          <cell r="Q275">
            <v>4452.3449999999993</v>
          </cell>
          <cell r="R275">
            <v>17260.884999999998</v>
          </cell>
          <cell r="S275">
            <v>0</v>
          </cell>
          <cell r="T275">
            <v>21713.229999999996</v>
          </cell>
          <cell r="U275">
            <v>250163.55209761302</v>
          </cell>
          <cell r="V275">
            <v>41843.729999999996</v>
          </cell>
          <cell r="W275">
            <v>292007.28209761303</v>
          </cell>
          <cell r="Z275" t="str">
            <v>분리형</v>
          </cell>
          <cell r="AA275" t="str">
            <v>LS-S1260CL</v>
          </cell>
          <cell r="AB275">
            <v>445.93849999999998</v>
          </cell>
          <cell r="AC275">
            <v>527099.30699999991</v>
          </cell>
          <cell r="AD275">
            <v>250163.55209761302</v>
          </cell>
          <cell r="AE275">
            <v>41843.729999999996</v>
          </cell>
          <cell r="AF275">
            <v>292007.28209761303</v>
          </cell>
          <cell r="AG275">
            <v>57453.82446299999</v>
          </cell>
          <cell r="AH275">
            <v>29517.561191999997</v>
          </cell>
          <cell r="AI275">
            <v>86971.385654999991</v>
          </cell>
          <cell r="AJ275">
            <v>307617.37656061299</v>
          </cell>
          <cell r="AK275">
            <v>71361.29119199999</v>
          </cell>
          <cell r="AL275">
            <v>378978.66775261296</v>
          </cell>
          <cell r="AM275">
            <v>219481.93043938692</v>
          </cell>
          <cell r="AN275">
            <v>41.639578638145878</v>
          </cell>
          <cell r="AO275">
            <v>148120.63924738695</v>
          </cell>
          <cell r="AP275">
            <v>28.101087836829002</v>
          </cell>
          <cell r="AQ275">
            <v>0.81499999999999995</v>
          </cell>
        </row>
        <row r="276">
          <cell r="B276" t="str">
            <v>LS-S1260HL</v>
          </cell>
          <cell r="C276" t="str">
            <v>DWZFID</v>
          </cell>
          <cell r="E276">
            <v>0.156</v>
          </cell>
          <cell r="F276">
            <v>3112.90976</v>
          </cell>
          <cell r="G276">
            <v>30808.807892808003</v>
          </cell>
          <cell r="H276">
            <v>21586.209999999992</v>
          </cell>
          <cell r="I276">
            <v>78000</v>
          </cell>
          <cell r="J276">
            <v>8464.57</v>
          </cell>
          <cell r="K276">
            <v>143128.63102999999</v>
          </cell>
          <cell r="L276">
            <v>251179.41102999999</v>
          </cell>
          <cell r="M276">
            <v>281988.21892280801</v>
          </cell>
          <cell r="N276">
            <v>2713.1349999999998</v>
          </cell>
          <cell r="O276">
            <v>24582.844999999998</v>
          </cell>
          <cell r="P276">
            <v>27295.979999999996</v>
          </cell>
          <cell r="Q276">
            <v>4452.3449999999993</v>
          </cell>
          <cell r="R276">
            <v>17260.884999999998</v>
          </cell>
          <cell r="S276">
            <v>0</v>
          </cell>
          <cell r="T276">
            <v>21713.229999999996</v>
          </cell>
          <cell r="U276">
            <v>289153.69892280799</v>
          </cell>
          <cell r="V276">
            <v>41843.729999999996</v>
          </cell>
          <cell r="W276">
            <v>330997.42892280797</v>
          </cell>
          <cell r="Z276" t="str">
            <v>분리형</v>
          </cell>
          <cell r="AA276" t="str">
            <v>LS-S1260HL</v>
          </cell>
          <cell r="AB276">
            <v>434.76100000000002</v>
          </cell>
          <cell r="AC276">
            <v>513887.50199999998</v>
          </cell>
          <cell r="AD276">
            <v>289153.69892280799</v>
          </cell>
          <cell r="AE276">
            <v>41843.729999999996</v>
          </cell>
          <cell r="AF276">
            <v>330997.42892280797</v>
          </cell>
          <cell r="AG276">
            <v>56013.737717999997</v>
          </cell>
          <cell r="AH276">
            <v>28777.700111999999</v>
          </cell>
          <cell r="AI276">
            <v>84791.437829999995</v>
          </cell>
          <cell r="AJ276">
            <v>345167.43664080801</v>
          </cell>
          <cell r="AK276">
            <v>70621.430112000002</v>
          </cell>
          <cell r="AL276">
            <v>415788.86675280798</v>
          </cell>
          <cell r="AM276">
            <v>168720.06535919197</v>
          </cell>
          <cell r="AN276">
            <v>32.832101326175469</v>
          </cell>
          <cell r="AO276">
            <v>98098.635247191996</v>
          </cell>
          <cell r="AP276">
            <v>19.089515675201614</v>
          </cell>
          <cell r="AQ276">
            <v>0.81499999999999995</v>
          </cell>
        </row>
        <row r="277">
          <cell r="B277" t="str">
            <v>LS-S1420CL</v>
          </cell>
          <cell r="C277" t="str">
            <v>DWGLCP</v>
          </cell>
          <cell r="E277">
            <v>0.156</v>
          </cell>
          <cell r="F277">
            <v>2120.5489600000001</v>
          </cell>
          <cell r="G277">
            <v>21050.006212668002</v>
          </cell>
          <cell r="H277">
            <v>9653.9899999999907</v>
          </cell>
          <cell r="I277">
            <v>65800</v>
          </cell>
          <cell r="J277">
            <v>7842</v>
          </cell>
          <cell r="K277">
            <v>141827.05014000001</v>
          </cell>
          <cell r="L277">
            <v>225123.04014</v>
          </cell>
          <cell r="M277">
            <v>246173.046352668</v>
          </cell>
          <cell r="N277">
            <v>2713.1349999999998</v>
          </cell>
          <cell r="O277">
            <v>24582.844999999998</v>
          </cell>
          <cell r="P277">
            <v>27295.979999999996</v>
          </cell>
          <cell r="Q277">
            <v>4452.3449999999993</v>
          </cell>
          <cell r="R277">
            <v>17260.884999999998</v>
          </cell>
          <cell r="S277">
            <v>0</v>
          </cell>
          <cell r="T277">
            <v>21713.229999999996</v>
          </cell>
          <cell r="U277">
            <v>253338.52635266801</v>
          </cell>
          <cell r="V277">
            <v>41843.729999999996</v>
          </cell>
          <cell r="W277">
            <v>295182.25635266799</v>
          </cell>
          <cell r="Z277" t="str">
            <v>분리형</v>
          </cell>
          <cell r="AA277" t="str">
            <v>LS-S1420CL</v>
          </cell>
          <cell r="AB277">
            <v>310</v>
          </cell>
          <cell r="AC277">
            <v>366420</v>
          </cell>
          <cell r="AD277">
            <v>253338.52635266801</v>
          </cell>
          <cell r="AE277">
            <v>41843.729999999996</v>
          </cell>
          <cell r="AF277">
            <v>295182.25635266799</v>
          </cell>
          <cell r="AG277">
            <v>39939.78</v>
          </cell>
          <cell r="AH277">
            <v>20519.52</v>
          </cell>
          <cell r="AI277">
            <v>60459.3</v>
          </cell>
          <cell r="AJ277">
            <v>293278.30635266798</v>
          </cell>
          <cell r="AK277">
            <v>62363.25</v>
          </cell>
          <cell r="AL277">
            <v>355641.55635266798</v>
          </cell>
          <cell r="AM277">
            <v>73141.693647332024</v>
          </cell>
          <cell r="AN277">
            <v>19.961163049869555</v>
          </cell>
          <cell r="AO277">
            <v>10778.443647332024</v>
          </cell>
          <cell r="AP277">
            <v>2.9415544040532788</v>
          </cell>
          <cell r="AQ277">
            <v>0.81499999999999995</v>
          </cell>
        </row>
        <row r="278">
          <cell r="B278" t="str">
            <v>LS-S1421CL</v>
          </cell>
          <cell r="C278" t="str">
            <v>DWGGSP</v>
          </cell>
          <cell r="E278">
            <v>0.156</v>
          </cell>
          <cell r="F278">
            <v>1420.66436</v>
          </cell>
          <cell r="G278">
            <v>14167.393547612999</v>
          </cell>
          <cell r="H278">
            <v>18051.209999999992</v>
          </cell>
          <cell r="I278">
            <v>65800</v>
          </cell>
          <cell r="J278">
            <v>9164</v>
          </cell>
          <cell r="K278">
            <v>126723.71657</v>
          </cell>
          <cell r="L278">
            <v>219738.92656999998</v>
          </cell>
          <cell r="M278">
            <v>233906.32011761298</v>
          </cell>
          <cell r="N278">
            <v>2713.1349999999998</v>
          </cell>
          <cell r="O278">
            <v>24582.844999999998</v>
          </cell>
          <cell r="P278">
            <v>27295.979999999996</v>
          </cell>
          <cell r="Q278">
            <v>4452.3449999999993</v>
          </cell>
          <cell r="R278">
            <v>17260.884999999998</v>
          </cell>
          <cell r="S278">
            <v>0</v>
          </cell>
          <cell r="T278">
            <v>21713.229999999996</v>
          </cell>
          <cell r="U278">
            <v>241071.80011761299</v>
          </cell>
          <cell r="V278">
            <v>41843.729999999996</v>
          </cell>
          <cell r="W278">
            <v>282915.53011761297</v>
          </cell>
          <cell r="X278">
            <v>9069.98</v>
          </cell>
          <cell r="Z278" t="str">
            <v>분리형</v>
          </cell>
          <cell r="AA278" t="str">
            <v>LS-S1421CL</v>
          </cell>
          <cell r="AB278">
            <v>499.23910000000001</v>
          </cell>
          <cell r="AC278">
            <v>590100.61620000005</v>
          </cell>
          <cell r="AD278">
            <v>241071.80011761299</v>
          </cell>
          <cell r="AE278">
            <v>41843.729999999996</v>
          </cell>
          <cell r="AF278">
            <v>282915.53011761297</v>
          </cell>
          <cell r="AG278">
            <v>64320.967165800008</v>
          </cell>
          <cell r="AH278">
            <v>33045.634507200004</v>
          </cell>
          <cell r="AI278">
            <v>97366.601673000012</v>
          </cell>
          <cell r="AJ278">
            <v>305392.76728341298</v>
          </cell>
          <cell r="AK278">
            <v>74889.364507199993</v>
          </cell>
          <cell r="AL278">
            <v>380282.13179061294</v>
          </cell>
          <cell r="AM278">
            <v>284707.84891658707</v>
          </cell>
          <cell r="AN278">
            <v>48.247339707927431</v>
          </cell>
          <cell r="AO278">
            <v>209818.48440938711</v>
          </cell>
          <cell r="AP278">
            <v>35.556391342298532</v>
          </cell>
          <cell r="AQ278">
            <v>0.81499999999999995</v>
          </cell>
        </row>
        <row r="279">
          <cell r="B279" t="str">
            <v>LSNC1120CM</v>
          </cell>
          <cell r="C279" t="str">
            <v>DWGICP</v>
          </cell>
          <cell r="E279">
            <v>0.156</v>
          </cell>
          <cell r="F279">
            <v>730.17562999999996</v>
          </cell>
          <cell r="G279">
            <v>7377.1791634477495</v>
          </cell>
          <cell r="H279">
            <v>18296.43</v>
          </cell>
          <cell r="K279">
            <v>62936.034599999999</v>
          </cell>
          <cell r="L279">
            <v>81232.464600000007</v>
          </cell>
          <cell r="M279">
            <v>88609.643763447762</v>
          </cell>
          <cell r="N279">
            <v>1411.4959999999999</v>
          </cell>
          <cell r="O279">
            <v>12789.111999999999</v>
          </cell>
          <cell r="P279">
            <v>14200.607999999998</v>
          </cell>
          <cell r="Q279">
            <v>2316.3119999999999</v>
          </cell>
          <cell r="R279">
            <v>8979.8960000000006</v>
          </cell>
          <cell r="S279">
            <v>0</v>
          </cell>
          <cell r="T279">
            <v>11296.208000000001</v>
          </cell>
          <cell r="U279">
            <v>92337.451763447767</v>
          </cell>
          <cell r="V279">
            <v>21769.008000000002</v>
          </cell>
          <cell r="W279">
            <v>114106.45976344777</v>
          </cell>
          <cell r="Z279" t="str">
            <v>분리형</v>
          </cell>
          <cell r="AA279" t="str">
            <v>LSNC1120CM</v>
          </cell>
          <cell r="AB279">
            <v>345</v>
          </cell>
          <cell r="AC279">
            <v>407790</v>
          </cell>
          <cell r="AD279">
            <v>92337.451763447767</v>
          </cell>
          <cell r="AE279">
            <v>21769.008000000002</v>
          </cell>
          <cell r="AF279">
            <v>114106.45976344777</v>
          </cell>
          <cell r="AG279">
            <v>44449.11</v>
          </cell>
          <cell r="AH279">
            <v>22836.240000000002</v>
          </cell>
          <cell r="AI279">
            <v>67285.350000000006</v>
          </cell>
          <cell r="AJ279">
            <v>136786.56176344777</v>
          </cell>
          <cell r="AK279">
            <v>44605.248000000007</v>
          </cell>
          <cell r="AL279">
            <v>181391.80976344779</v>
          </cell>
          <cell r="AM279">
            <v>271003.43823655223</v>
          </cell>
          <cell r="AN279">
            <v>66.456616944150724</v>
          </cell>
          <cell r="AO279">
            <v>226398.19023655221</v>
          </cell>
          <cell r="AP279">
            <v>55.518328119020133</v>
          </cell>
          <cell r="AQ279">
            <v>0.42399999999999999</v>
          </cell>
        </row>
        <row r="280">
          <cell r="B280" t="str">
            <v>LSND1832CM</v>
          </cell>
          <cell r="C280" t="str">
            <v>DW6WCI</v>
          </cell>
          <cell r="E280">
            <v>0.156</v>
          </cell>
          <cell r="F280">
            <v>876.51706999999999</v>
          </cell>
          <cell r="G280">
            <v>8816.2899087997503</v>
          </cell>
          <cell r="H280">
            <v>24214.66</v>
          </cell>
          <cell r="K280">
            <v>72528.572669999994</v>
          </cell>
          <cell r="L280">
            <v>96743.232669999998</v>
          </cell>
          <cell r="M280">
            <v>105559.52257879975</v>
          </cell>
          <cell r="N280">
            <v>1361.5609999999999</v>
          </cell>
          <cell r="O280">
            <v>12336.666999999999</v>
          </cell>
          <cell r="P280">
            <v>13698.227999999999</v>
          </cell>
          <cell r="Q280">
            <v>2234.3669999999997</v>
          </cell>
          <cell r="R280">
            <v>8662.2109999999993</v>
          </cell>
          <cell r="S280">
            <v>0</v>
          </cell>
          <cell r="T280">
            <v>10896.578</v>
          </cell>
          <cell r="U280">
            <v>109155.45057879975</v>
          </cell>
          <cell r="V280">
            <v>20998.877999999997</v>
          </cell>
          <cell r="W280">
            <v>130154.32857879974</v>
          </cell>
          <cell r="Z280" t="str">
            <v>분리형</v>
          </cell>
          <cell r="AA280" t="str">
            <v>LSND1832CM</v>
          </cell>
          <cell r="AB280">
            <v>345</v>
          </cell>
          <cell r="AC280">
            <v>407790</v>
          </cell>
          <cell r="AD280">
            <v>109155.45057879975</v>
          </cell>
          <cell r="AE280">
            <v>20998.877999999997</v>
          </cell>
          <cell r="AF280">
            <v>130154.32857879974</v>
          </cell>
          <cell r="AG280">
            <v>44449.11</v>
          </cell>
          <cell r="AH280">
            <v>22836.240000000002</v>
          </cell>
          <cell r="AI280">
            <v>67285.350000000006</v>
          </cell>
          <cell r="AJ280">
            <v>153604.56057879975</v>
          </cell>
          <cell r="AK280">
            <v>43835.118000000002</v>
          </cell>
          <cell r="AL280">
            <v>197439.67857879977</v>
          </cell>
          <cell r="AM280">
            <v>254185.43942120025</v>
          </cell>
          <cell r="AN280">
            <v>62.332435670614842</v>
          </cell>
          <cell r="AO280">
            <v>210350.32142120023</v>
          </cell>
          <cell r="AP280">
            <v>51.583001402977082</v>
          </cell>
          <cell r="AQ280">
            <v>0.40899999999999997</v>
          </cell>
        </row>
        <row r="281">
          <cell r="B281" t="str">
            <v>LSND1832HM</v>
          </cell>
          <cell r="C281" t="str">
            <v>DW6IPB</v>
          </cell>
          <cell r="E281">
            <v>0.156</v>
          </cell>
          <cell r="F281">
            <v>1159.02457</v>
          </cell>
          <cell r="G281">
            <v>11594.44747573725</v>
          </cell>
          <cell r="H281">
            <v>24291.16</v>
          </cell>
          <cell r="K281">
            <v>72797.795079999996</v>
          </cell>
          <cell r="L281">
            <v>97088.95508</v>
          </cell>
          <cell r="M281">
            <v>108683.40255573725</v>
          </cell>
          <cell r="N281">
            <v>1364.8899999999999</v>
          </cell>
          <cell r="O281">
            <v>12366.83</v>
          </cell>
          <cell r="P281">
            <v>13731.72</v>
          </cell>
          <cell r="Q281">
            <v>2239.83</v>
          </cell>
          <cell r="R281">
            <v>8683.39</v>
          </cell>
          <cell r="S281">
            <v>0</v>
          </cell>
          <cell r="T281">
            <v>10923.22</v>
          </cell>
          <cell r="U281">
            <v>112288.12255573725</v>
          </cell>
          <cell r="V281">
            <v>21050.22</v>
          </cell>
          <cell r="W281">
            <v>133338.34255573724</v>
          </cell>
          <cell r="Z281" t="str">
            <v>분리형</v>
          </cell>
          <cell r="AA281" t="str">
            <v>LSND1832HM</v>
          </cell>
          <cell r="AB281">
            <v>345</v>
          </cell>
          <cell r="AC281">
            <v>407790</v>
          </cell>
          <cell r="AD281">
            <v>112288.12255573725</v>
          </cell>
          <cell r="AE281">
            <v>21050.22</v>
          </cell>
          <cell r="AF281">
            <v>133338.34255573724</v>
          </cell>
          <cell r="AG281">
            <v>44449.11</v>
          </cell>
          <cell r="AH281">
            <v>22836.240000000002</v>
          </cell>
          <cell r="AI281">
            <v>67285.350000000006</v>
          </cell>
          <cell r="AJ281">
            <v>156737.23255573725</v>
          </cell>
          <cell r="AK281">
            <v>43886.460000000006</v>
          </cell>
          <cell r="AL281">
            <v>200623.69255573727</v>
          </cell>
          <cell r="AM281">
            <v>251052.76744426275</v>
          </cell>
          <cell r="AN281">
            <v>61.564228510817522</v>
          </cell>
          <cell r="AO281">
            <v>207166.30744426273</v>
          </cell>
          <cell r="AP281">
            <v>50.802203939346903</v>
          </cell>
          <cell r="AQ281">
            <v>0.41</v>
          </cell>
        </row>
        <row r="282">
          <cell r="B282" t="str">
            <v>LSND1860CL</v>
          </cell>
          <cell r="E282">
            <v>0.156</v>
          </cell>
          <cell r="F282">
            <v>876.51706999999999</v>
          </cell>
          <cell r="G282">
            <v>8816.2899087997503</v>
          </cell>
          <cell r="H282">
            <v>24214.66</v>
          </cell>
          <cell r="K282">
            <v>72528.572669999994</v>
          </cell>
          <cell r="L282">
            <v>96743.232669999998</v>
          </cell>
          <cell r="M282">
            <v>105559.52257879975</v>
          </cell>
          <cell r="N282">
            <v>1361.5609999999999</v>
          </cell>
          <cell r="O282">
            <v>12336.666999999999</v>
          </cell>
          <cell r="P282">
            <v>13698.227999999999</v>
          </cell>
          <cell r="Q282">
            <v>2234.3669999999997</v>
          </cell>
          <cell r="R282">
            <v>8662.2109999999993</v>
          </cell>
          <cell r="S282">
            <v>0</v>
          </cell>
          <cell r="T282">
            <v>10896.578</v>
          </cell>
          <cell r="U282">
            <v>109155.45057879975</v>
          </cell>
          <cell r="V282">
            <v>20998.877999999997</v>
          </cell>
          <cell r="W282">
            <v>130154.32857879974</v>
          </cell>
          <cell r="Y282" t="str">
            <v>LSND1832CM</v>
          </cell>
          <cell r="Z282" t="str">
            <v>분리형</v>
          </cell>
          <cell r="AA282" t="str">
            <v>LSND1860CL</v>
          </cell>
          <cell r="AB282">
            <v>345</v>
          </cell>
          <cell r="AC282">
            <v>407790</v>
          </cell>
          <cell r="AD282">
            <v>109155.45057879975</v>
          </cell>
          <cell r="AE282">
            <v>20998.877999999997</v>
          </cell>
          <cell r="AF282">
            <v>130154.32857879974</v>
          </cell>
          <cell r="AG282">
            <v>44449.11</v>
          </cell>
          <cell r="AH282">
            <v>22836.240000000002</v>
          </cell>
          <cell r="AI282">
            <v>67285.350000000006</v>
          </cell>
          <cell r="AJ282">
            <v>153604.56057879975</v>
          </cell>
          <cell r="AK282">
            <v>43835.118000000002</v>
          </cell>
          <cell r="AL282">
            <v>197439.67857879977</v>
          </cell>
          <cell r="AM282">
            <v>254185.43942120025</v>
          </cell>
          <cell r="AN282">
            <v>62.332435670614842</v>
          </cell>
          <cell r="AO282">
            <v>210350.32142120023</v>
          </cell>
          <cell r="AP282">
            <v>51.583001402977082</v>
          </cell>
          <cell r="AQ282">
            <v>0.40899999999999997</v>
          </cell>
        </row>
        <row r="283">
          <cell r="B283" t="str">
            <v>LSND2422CM</v>
          </cell>
          <cell r="C283" t="str">
            <v>DWGICP</v>
          </cell>
          <cell r="E283">
            <v>0.156</v>
          </cell>
          <cell r="F283">
            <v>876.51706999999999</v>
          </cell>
          <cell r="G283">
            <v>8816.2899087997503</v>
          </cell>
          <cell r="H283">
            <v>19086.849999999999</v>
          </cell>
          <cell r="K283">
            <v>82077.945989999993</v>
          </cell>
          <cell r="L283">
            <v>101164.79598999998</v>
          </cell>
          <cell r="M283">
            <v>109981.08589879973</v>
          </cell>
          <cell r="N283">
            <v>1364.8899999999999</v>
          </cell>
          <cell r="O283">
            <v>12366.83</v>
          </cell>
          <cell r="P283">
            <v>13731.72</v>
          </cell>
          <cell r="Q283">
            <v>2239.83</v>
          </cell>
          <cell r="R283">
            <v>8683.39</v>
          </cell>
          <cell r="S283">
            <v>0</v>
          </cell>
          <cell r="T283">
            <v>10923.22</v>
          </cell>
          <cell r="U283">
            <v>113585.80589879974</v>
          </cell>
          <cell r="V283">
            <v>21050.22</v>
          </cell>
          <cell r="W283">
            <v>134636.02589879974</v>
          </cell>
          <cell r="Z283" t="str">
            <v>분리형</v>
          </cell>
          <cell r="AA283" t="str">
            <v>LSND2422CM</v>
          </cell>
          <cell r="AB283">
            <v>345</v>
          </cell>
          <cell r="AC283">
            <v>407790</v>
          </cell>
          <cell r="AD283">
            <v>113585.80589879974</v>
          </cell>
          <cell r="AE283">
            <v>21050.22</v>
          </cell>
          <cell r="AF283">
            <v>134636.02589879974</v>
          </cell>
          <cell r="AG283">
            <v>44449.11</v>
          </cell>
          <cell r="AH283">
            <v>22836.240000000002</v>
          </cell>
          <cell r="AI283">
            <v>67285.350000000006</v>
          </cell>
          <cell r="AJ283">
            <v>158034.91589879972</v>
          </cell>
          <cell r="AK283">
            <v>43886.460000000006</v>
          </cell>
          <cell r="AL283">
            <v>201921.37589879974</v>
          </cell>
          <cell r="AM283">
            <v>249755.08410120028</v>
          </cell>
          <cell r="AN283">
            <v>61.246005076436475</v>
          </cell>
          <cell r="AO283">
            <v>205868.62410120026</v>
          </cell>
          <cell r="AP283">
            <v>50.483980504965857</v>
          </cell>
          <cell r="AQ283">
            <v>0.41</v>
          </cell>
        </row>
        <row r="284">
          <cell r="B284" t="str">
            <v>LSND2422HM</v>
          </cell>
          <cell r="C284" t="str">
            <v>DWGIPB</v>
          </cell>
          <cell r="E284">
            <v>0.156</v>
          </cell>
          <cell r="F284">
            <v>1159.02457</v>
          </cell>
          <cell r="G284">
            <v>11594.44747573725</v>
          </cell>
          <cell r="H284">
            <v>15159.43</v>
          </cell>
          <cell r="K284">
            <v>82410.5236</v>
          </cell>
          <cell r="L284">
            <v>97569.953600000008</v>
          </cell>
          <cell r="M284">
            <v>109164.40107573726</v>
          </cell>
          <cell r="N284">
            <v>1364.8899999999999</v>
          </cell>
          <cell r="O284">
            <v>12366.83</v>
          </cell>
          <cell r="P284">
            <v>13731.72</v>
          </cell>
          <cell r="Q284">
            <v>2239.83</v>
          </cell>
          <cell r="R284">
            <v>8683.39</v>
          </cell>
          <cell r="S284">
            <v>0</v>
          </cell>
          <cell r="T284">
            <v>10923.22</v>
          </cell>
          <cell r="U284">
            <v>112769.12107573726</v>
          </cell>
          <cell r="V284">
            <v>21050.22</v>
          </cell>
          <cell r="W284">
            <v>133819.34107573726</v>
          </cell>
          <cell r="Z284" t="str">
            <v>분리형</v>
          </cell>
          <cell r="AA284" t="str">
            <v>LSND2422HM</v>
          </cell>
          <cell r="AB284">
            <v>345</v>
          </cell>
          <cell r="AC284">
            <v>407790</v>
          </cell>
          <cell r="AD284">
            <v>112769.12107573726</v>
          </cell>
          <cell r="AE284">
            <v>21050.22</v>
          </cell>
          <cell r="AF284">
            <v>133819.34107573726</v>
          </cell>
          <cell r="AG284">
            <v>44449.11</v>
          </cell>
          <cell r="AH284">
            <v>22836.240000000002</v>
          </cell>
          <cell r="AI284">
            <v>67285.350000000006</v>
          </cell>
          <cell r="AJ284">
            <v>157218.23107573728</v>
          </cell>
          <cell r="AK284">
            <v>43886.460000000006</v>
          </cell>
          <cell r="AL284">
            <v>201104.6910757373</v>
          </cell>
          <cell r="AM284">
            <v>250571.76892426272</v>
          </cell>
          <cell r="AN284">
            <v>61.446276005851722</v>
          </cell>
          <cell r="AO284">
            <v>206685.3089242627</v>
          </cell>
          <cell r="AP284">
            <v>50.684251434381103</v>
          </cell>
          <cell r="AQ284">
            <v>0.41</v>
          </cell>
        </row>
        <row r="285">
          <cell r="B285" t="str">
            <v>LSNS1260HL</v>
          </cell>
          <cell r="C285" t="str">
            <v>DWZASP</v>
          </cell>
          <cell r="E285">
            <v>0.156</v>
          </cell>
          <cell r="F285">
            <v>720.77976000000001</v>
          </cell>
          <cell r="G285">
            <v>7284.7808825580005</v>
          </cell>
          <cell r="H285">
            <v>6623.4</v>
          </cell>
          <cell r="K285">
            <v>88899.860860000001</v>
          </cell>
          <cell r="L285">
            <v>95523.260859999995</v>
          </cell>
          <cell r="M285">
            <v>102808.04174255799</v>
          </cell>
          <cell r="N285">
            <v>1108.557</v>
          </cell>
          <cell r="O285">
            <v>10044.279</v>
          </cell>
          <cell r="P285">
            <v>11152.836000000001</v>
          </cell>
          <cell r="Q285">
            <v>1819.1790000000001</v>
          </cell>
          <cell r="R285">
            <v>7052.607</v>
          </cell>
          <cell r="S285">
            <v>0</v>
          </cell>
          <cell r="T285">
            <v>8871.7860000000001</v>
          </cell>
          <cell r="U285">
            <v>105735.777742558</v>
          </cell>
          <cell r="V285">
            <v>17096.885999999999</v>
          </cell>
          <cell r="W285">
            <v>122832.663742558</v>
          </cell>
          <cell r="Z285" t="str">
            <v>분리형</v>
          </cell>
          <cell r="AA285" t="str">
            <v>LSNS1260HL</v>
          </cell>
          <cell r="AB285">
            <v>345</v>
          </cell>
          <cell r="AC285">
            <v>407790</v>
          </cell>
          <cell r="AD285">
            <v>105735.777742558</v>
          </cell>
          <cell r="AE285">
            <v>17096.885999999999</v>
          </cell>
          <cell r="AF285">
            <v>122832.663742558</v>
          </cell>
          <cell r="AG285">
            <v>44449.11</v>
          </cell>
          <cell r="AH285">
            <v>22836.240000000002</v>
          </cell>
          <cell r="AI285">
            <v>67285.350000000006</v>
          </cell>
          <cell r="AJ285">
            <v>150184.887742558</v>
          </cell>
          <cell r="AK285">
            <v>39933.126000000004</v>
          </cell>
          <cell r="AL285">
            <v>190118.01374255802</v>
          </cell>
          <cell r="AM285">
            <v>257605.112257442</v>
          </cell>
          <cell r="AN285">
            <v>63.171022403060896</v>
          </cell>
          <cell r="AO285">
            <v>217671.98625744198</v>
          </cell>
          <cell r="AP285">
            <v>53.378451226720124</v>
          </cell>
          <cell r="AQ285">
            <v>0.33300000000000002</v>
          </cell>
        </row>
        <row r="286">
          <cell r="B286" t="str">
            <v>LSUC1120CM</v>
          </cell>
          <cell r="C286" t="str">
            <v>DWGICP</v>
          </cell>
          <cell r="E286">
            <v>9.9481699999999993</v>
          </cell>
          <cell r="G286">
            <v>12542.779077758998</v>
          </cell>
          <cell r="H286">
            <v>64317.41</v>
          </cell>
          <cell r="K286">
            <v>60216.02622</v>
          </cell>
          <cell r="L286">
            <v>124533.43622</v>
          </cell>
          <cell r="M286">
            <v>137076.21529775899</v>
          </cell>
          <cell r="N286">
            <v>1737.7380000000001</v>
          </cell>
          <cell r="O286">
            <v>15745.086000000001</v>
          </cell>
          <cell r="P286">
            <v>17482.824000000001</v>
          </cell>
          <cell r="Q286">
            <v>2851.6860000000001</v>
          </cell>
          <cell r="R286">
            <v>11055.438</v>
          </cell>
          <cell r="S286">
            <v>0</v>
          </cell>
          <cell r="T286">
            <v>13907.124</v>
          </cell>
          <cell r="U286">
            <v>141665.63929775899</v>
          </cell>
          <cell r="V286">
            <v>26800.524000000001</v>
          </cell>
          <cell r="W286">
            <v>168466.16329775899</v>
          </cell>
          <cell r="Z286" t="str">
            <v>분리형</v>
          </cell>
          <cell r="AA286" t="str">
            <v>LSUC1120CM</v>
          </cell>
          <cell r="AB286">
            <v>345</v>
          </cell>
          <cell r="AC286">
            <v>407790</v>
          </cell>
          <cell r="AD286">
            <v>141665.63929775899</v>
          </cell>
          <cell r="AE286">
            <v>26800.524000000001</v>
          </cell>
          <cell r="AF286">
            <v>168466.16329775899</v>
          </cell>
          <cell r="AG286">
            <v>44449.11</v>
          </cell>
          <cell r="AH286">
            <v>22836.240000000002</v>
          </cell>
          <cell r="AI286">
            <v>67285.350000000006</v>
          </cell>
          <cell r="AJ286">
            <v>186114.74929775897</v>
          </cell>
          <cell r="AK286">
            <v>49636.764000000003</v>
          </cell>
          <cell r="AL286">
            <v>235751.51329775897</v>
          </cell>
          <cell r="AM286">
            <v>221675.25070224103</v>
          </cell>
          <cell r="AN286">
            <v>54.360148778106634</v>
          </cell>
          <cell r="AO286">
            <v>172038.48670224103</v>
          </cell>
          <cell r="AP286">
            <v>42.188010177356247</v>
          </cell>
          <cell r="AQ286">
            <v>0.52200000000000002</v>
          </cell>
        </row>
        <row r="287">
          <cell r="B287" t="str">
            <v>LSUD1832CM</v>
          </cell>
          <cell r="C287" t="str">
            <v>DW6WCI</v>
          </cell>
          <cell r="E287">
            <v>16.55742</v>
          </cell>
          <cell r="G287">
            <v>20875.805415234001</v>
          </cell>
          <cell r="H287">
            <v>95244.28</v>
          </cell>
          <cell r="K287">
            <v>73919.189159999994</v>
          </cell>
          <cell r="L287">
            <v>169163.46915999998</v>
          </cell>
          <cell r="M287">
            <v>190039.27457523398</v>
          </cell>
          <cell r="N287">
            <v>2050.6639999999998</v>
          </cell>
          <cell r="O287">
            <v>18580.407999999999</v>
          </cell>
          <cell r="P287">
            <v>20631.072</v>
          </cell>
          <cell r="Q287">
            <v>3365.2080000000001</v>
          </cell>
          <cell r="R287">
            <v>13046.263999999999</v>
          </cell>
          <cell r="S287">
            <v>0</v>
          </cell>
          <cell r="T287">
            <v>16411.471999999998</v>
          </cell>
          <cell r="U287">
            <v>195455.14657523399</v>
          </cell>
          <cell r="V287">
            <v>31626.671999999999</v>
          </cell>
          <cell r="W287">
            <v>227081.81857523398</v>
          </cell>
          <cell r="Z287" t="str">
            <v>분리형</v>
          </cell>
          <cell r="AA287" t="str">
            <v>LSUD1832CM</v>
          </cell>
          <cell r="AB287">
            <v>345</v>
          </cell>
          <cell r="AC287">
            <v>407790</v>
          </cell>
          <cell r="AD287">
            <v>195455.14657523399</v>
          </cell>
          <cell r="AE287">
            <v>31626.671999999999</v>
          </cell>
          <cell r="AF287">
            <v>227081.81857523398</v>
          </cell>
          <cell r="AG287">
            <v>44449.11</v>
          </cell>
          <cell r="AH287">
            <v>22836.240000000002</v>
          </cell>
          <cell r="AI287">
            <v>67285.350000000006</v>
          </cell>
          <cell r="AJ287">
            <v>239904.256575234</v>
          </cell>
          <cell r="AK287">
            <v>54462.911999999997</v>
          </cell>
          <cell r="AL287">
            <v>294367.16857523401</v>
          </cell>
          <cell r="AM287">
            <v>167885.743424766</v>
          </cell>
          <cell r="AN287">
            <v>41.169656790202311</v>
          </cell>
          <cell r="AO287">
            <v>113422.83142476599</v>
          </cell>
          <cell r="AP287">
            <v>27.814029629163539</v>
          </cell>
          <cell r="AQ287">
            <v>0.61599999999999999</v>
          </cell>
        </row>
        <row r="288">
          <cell r="B288" t="str">
            <v>LSUD1832HM</v>
          </cell>
          <cell r="C288" t="str">
            <v>DWGICP</v>
          </cell>
          <cell r="E288">
            <v>16.557410000000001</v>
          </cell>
          <cell r="F288">
            <v>787.58</v>
          </cell>
          <cell r="G288">
            <v>28620.795458606997</v>
          </cell>
          <cell r="H288">
            <v>102794.52</v>
          </cell>
          <cell r="K288">
            <v>103405.1746</v>
          </cell>
          <cell r="L288">
            <v>206199.69459999999</v>
          </cell>
          <cell r="M288">
            <v>234820.49005860699</v>
          </cell>
          <cell r="N288">
            <v>2453.473</v>
          </cell>
          <cell r="O288">
            <v>22230.131000000001</v>
          </cell>
          <cell r="P288">
            <v>24683.603999999999</v>
          </cell>
          <cell r="Q288">
            <v>4026.2309999999998</v>
          </cell>
          <cell r="R288">
            <v>15608.922999999999</v>
          </cell>
          <cell r="S288">
            <v>0</v>
          </cell>
          <cell r="T288">
            <v>19635.153999999999</v>
          </cell>
          <cell r="U288">
            <v>241300.19405860698</v>
          </cell>
          <cell r="V288">
            <v>37839.054000000004</v>
          </cell>
          <cell r="W288">
            <v>279139.24805860699</v>
          </cell>
          <cell r="Z288" t="str">
            <v>분리형</v>
          </cell>
          <cell r="AA288" t="str">
            <v>LSUD1832HM</v>
          </cell>
          <cell r="AB288">
            <v>345</v>
          </cell>
          <cell r="AC288">
            <v>407790</v>
          </cell>
          <cell r="AD288">
            <v>241300.19405860698</v>
          </cell>
          <cell r="AE288">
            <v>37839.054000000004</v>
          </cell>
          <cell r="AF288">
            <v>279139.24805860699</v>
          </cell>
          <cell r="AG288">
            <v>44449.11</v>
          </cell>
          <cell r="AH288">
            <v>22836.240000000002</v>
          </cell>
          <cell r="AI288">
            <v>67285.350000000006</v>
          </cell>
          <cell r="AJ288">
            <v>285749.30405860697</v>
          </cell>
          <cell r="AK288">
            <v>60675.294000000009</v>
          </cell>
          <cell r="AL288">
            <v>346424.59805860696</v>
          </cell>
          <cell r="AM288">
            <v>122040.69594139303</v>
          </cell>
          <cell r="AN288">
            <v>29.927339057209114</v>
          </cell>
          <cell r="AO288">
            <v>61365.401941393036</v>
          </cell>
          <cell r="AP288">
            <v>15.04828513239487</v>
          </cell>
          <cell r="AQ288">
            <v>0.73699999999999999</v>
          </cell>
        </row>
        <row r="289">
          <cell r="B289" t="str">
            <v>LSUD1860CL</v>
          </cell>
          <cell r="E289">
            <v>16.55742</v>
          </cell>
          <cell r="G289">
            <v>20875.805415234001</v>
          </cell>
          <cell r="H289">
            <v>95244.28</v>
          </cell>
          <cell r="K289">
            <v>73919.189159999994</v>
          </cell>
          <cell r="L289">
            <v>169163.46915999998</v>
          </cell>
          <cell r="M289">
            <v>190039.27457523398</v>
          </cell>
          <cell r="N289">
            <v>2050.6639999999998</v>
          </cell>
          <cell r="O289">
            <v>18580.407999999999</v>
          </cell>
          <cell r="P289">
            <v>20631.072</v>
          </cell>
          <cell r="Q289">
            <v>3365.2080000000001</v>
          </cell>
          <cell r="R289">
            <v>13046.263999999999</v>
          </cell>
          <cell r="S289">
            <v>0</v>
          </cell>
          <cell r="T289">
            <v>16411.471999999998</v>
          </cell>
          <cell r="U289">
            <v>195455.14657523399</v>
          </cell>
          <cell r="V289">
            <v>31626.671999999999</v>
          </cell>
          <cell r="W289">
            <v>227081.81857523398</v>
          </cell>
          <cell r="Y289" t="str">
            <v>LSUD1832CM</v>
          </cell>
          <cell r="Z289" t="str">
            <v>분리형</v>
          </cell>
          <cell r="AA289" t="str">
            <v>LSUD1860CL</v>
          </cell>
          <cell r="AB289">
            <v>345</v>
          </cell>
          <cell r="AC289">
            <v>407790</v>
          </cell>
          <cell r="AD289">
            <v>195455.14657523399</v>
          </cell>
          <cell r="AE289">
            <v>31626.671999999999</v>
          </cell>
          <cell r="AF289">
            <v>227081.81857523398</v>
          </cell>
          <cell r="AG289">
            <v>44449.11</v>
          </cell>
          <cell r="AH289">
            <v>22836.240000000002</v>
          </cell>
          <cell r="AI289">
            <v>67285.350000000006</v>
          </cell>
          <cell r="AJ289">
            <v>239904.256575234</v>
          </cell>
          <cell r="AK289">
            <v>54462.911999999997</v>
          </cell>
          <cell r="AL289">
            <v>294367.16857523401</v>
          </cell>
          <cell r="AM289">
            <v>167885.743424766</v>
          </cell>
          <cell r="AN289">
            <v>41.169656790202311</v>
          </cell>
          <cell r="AO289">
            <v>113422.83142476599</v>
          </cell>
          <cell r="AP289">
            <v>27.814029629163539</v>
          </cell>
          <cell r="AQ289">
            <v>0.61599999999999999</v>
          </cell>
        </row>
        <row r="290">
          <cell r="B290" t="str">
            <v>LSUD2422CM</v>
          </cell>
          <cell r="C290" t="str">
            <v>DWGICP</v>
          </cell>
          <cell r="E290">
            <v>124.80882</v>
          </cell>
          <cell r="G290">
            <v>157360.54532801398</v>
          </cell>
          <cell r="H290">
            <v>34802.32</v>
          </cell>
          <cell r="K290">
            <v>78750.930670000002</v>
          </cell>
          <cell r="L290">
            <v>113553.25067000001</v>
          </cell>
          <cell r="M290">
            <v>270913.79599801399</v>
          </cell>
          <cell r="N290">
            <v>2453.473</v>
          </cell>
          <cell r="O290">
            <v>22230.131000000001</v>
          </cell>
          <cell r="P290">
            <v>24683.603999999999</v>
          </cell>
          <cell r="Q290">
            <v>4026.2309999999998</v>
          </cell>
          <cell r="R290">
            <v>15608.922999999999</v>
          </cell>
          <cell r="S290">
            <v>0</v>
          </cell>
          <cell r="T290">
            <v>19635.153999999999</v>
          </cell>
          <cell r="U290">
            <v>277393.49999801401</v>
          </cell>
          <cell r="V290">
            <v>37839.054000000004</v>
          </cell>
          <cell r="W290">
            <v>315232.55399801402</v>
          </cell>
          <cell r="Z290" t="str">
            <v>분리형</v>
          </cell>
          <cell r="AA290" t="str">
            <v>LSUD2422CM</v>
          </cell>
          <cell r="AB290">
            <v>345</v>
          </cell>
          <cell r="AC290">
            <v>407790</v>
          </cell>
          <cell r="AD290">
            <v>277393.49999801401</v>
          </cell>
          <cell r="AE290">
            <v>37839.054000000004</v>
          </cell>
          <cell r="AF290">
            <v>315232.55399801402</v>
          </cell>
          <cell r="AG290">
            <v>44449.11</v>
          </cell>
          <cell r="AH290">
            <v>22836.240000000002</v>
          </cell>
          <cell r="AI290">
            <v>67285.350000000006</v>
          </cell>
          <cell r="AJ290">
            <v>321842.609998014</v>
          </cell>
          <cell r="AK290">
            <v>60675.294000000009</v>
          </cell>
          <cell r="AL290">
            <v>382517.90399801399</v>
          </cell>
          <cell r="AM290">
            <v>85947.390001986001</v>
          </cell>
          <cell r="AN290">
            <v>21.076384904481717</v>
          </cell>
          <cell r="AO290">
            <v>25272.096001986007</v>
          </cell>
          <cell r="AP290">
            <v>6.1973309796674778</v>
          </cell>
          <cell r="AQ290">
            <v>0.73699999999999999</v>
          </cell>
        </row>
        <row r="291">
          <cell r="B291" t="str">
            <v>LSUD2422HM</v>
          </cell>
          <cell r="C291" t="str">
            <v>DWGIPB</v>
          </cell>
          <cell r="E291">
            <v>124.80882</v>
          </cell>
          <cell r="F291">
            <v>292.58</v>
          </cell>
          <cell r="G291">
            <v>160237.75510451401</v>
          </cell>
          <cell r="H291">
            <v>36683.659999999996</v>
          </cell>
          <cell r="K291">
            <v>110779.26462</v>
          </cell>
          <cell r="L291">
            <v>147462.92462000001</v>
          </cell>
          <cell r="M291">
            <v>307700.67972451402</v>
          </cell>
          <cell r="N291">
            <v>2563.33</v>
          </cell>
          <cell r="O291">
            <v>23225.510000000002</v>
          </cell>
          <cell r="P291">
            <v>25788.840000000004</v>
          </cell>
          <cell r="Q291">
            <v>4206.51</v>
          </cell>
          <cell r="R291">
            <v>16307.83</v>
          </cell>
          <cell r="S291">
            <v>0</v>
          </cell>
          <cell r="T291">
            <v>20514.34</v>
          </cell>
          <cell r="U291">
            <v>314470.51972451404</v>
          </cell>
          <cell r="V291">
            <v>39533.340000000004</v>
          </cell>
          <cell r="W291">
            <v>354003.85972451407</v>
          </cell>
          <cell r="Z291" t="str">
            <v>분리형</v>
          </cell>
          <cell r="AA291" t="str">
            <v>LSUD2422HM</v>
          </cell>
          <cell r="AB291">
            <v>345</v>
          </cell>
          <cell r="AC291">
            <v>407790</v>
          </cell>
          <cell r="AD291">
            <v>314470.51972451404</v>
          </cell>
          <cell r="AE291">
            <v>39533.340000000004</v>
          </cell>
          <cell r="AF291">
            <v>354003.85972451407</v>
          </cell>
          <cell r="AG291">
            <v>44449.11</v>
          </cell>
          <cell r="AH291">
            <v>22836.240000000002</v>
          </cell>
          <cell r="AI291">
            <v>67285.350000000006</v>
          </cell>
          <cell r="AJ291">
            <v>358919.62972451403</v>
          </cell>
          <cell r="AK291">
            <v>62369.58</v>
          </cell>
          <cell r="AL291">
            <v>421289.20972451405</v>
          </cell>
          <cell r="AM291">
            <v>48870.37027548597</v>
          </cell>
          <cell r="AN291">
            <v>11.984200268639732</v>
          </cell>
          <cell r="AO291">
            <v>-13499.209724514047</v>
          </cell>
          <cell r="AP291">
            <v>-3.3103336826587331</v>
          </cell>
          <cell r="AQ291">
            <v>0.77</v>
          </cell>
        </row>
        <row r="292">
          <cell r="B292" t="str">
            <v>LV-B1820CL</v>
          </cell>
          <cell r="C292" t="str">
            <v>NWGLPS</v>
          </cell>
          <cell r="D292">
            <v>108.78</v>
          </cell>
          <cell r="E292">
            <v>108.93600000000001</v>
          </cell>
          <cell r="F292">
            <v>2464.75</v>
          </cell>
          <cell r="G292">
            <v>161586.05893095001</v>
          </cell>
          <cell r="H292">
            <v>39841.71</v>
          </cell>
          <cell r="J292">
            <v>8490</v>
          </cell>
          <cell r="K292">
            <v>167675.38827999998</v>
          </cell>
          <cell r="L292">
            <v>216007.09827999998</v>
          </cell>
          <cell r="M292">
            <v>377593.15721094998</v>
          </cell>
          <cell r="N292">
            <v>5066.7380000000003</v>
          </cell>
          <cell r="O292">
            <v>45908.086000000003</v>
          </cell>
          <cell r="P292">
            <v>50974.824000000001</v>
          </cell>
          <cell r="Q292">
            <v>8314.6859999999997</v>
          </cell>
          <cell r="R292">
            <v>32234.438000000002</v>
          </cell>
          <cell r="S292">
            <v>0</v>
          </cell>
          <cell r="T292">
            <v>40549.124000000003</v>
          </cell>
          <cell r="U292">
            <v>390974.58121094998</v>
          </cell>
          <cell r="V292">
            <v>78142.524000000005</v>
          </cell>
          <cell r="W292">
            <v>469117.10521095002</v>
          </cell>
          <cell r="X292">
            <v>11383.91</v>
          </cell>
          <cell r="AA292" t="str">
            <v>LV-B1820CL</v>
          </cell>
          <cell r="AB292">
            <v>499.23910000000001</v>
          </cell>
          <cell r="AC292">
            <v>590100.61620000005</v>
          </cell>
          <cell r="AD292">
            <v>390974.58121094998</v>
          </cell>
          <cell r="AE292">
            <v>78142.524000000005</v>
          </cell>
          <cell r="AF292">
            <v>469117.10521095002</v>
          </cell>
          <cell r="AG292">
            <v>64320.967165800008</v>
          </cell>
          <cell r="AH292">
            <v>33045.634507200004</v>
          </cell>
          <cell r="AI292">
            <v>97366.601673000012</v>
          </cell>
          <cell r="AJ292">
            <v>455295.54837674997</v>
          </cell>
          <cell r="AK292">
            <v>111188.15850720002</v>
          </cell>
          <cell r="AL292">
            <v>566483.70688394993</v>
          </cell>
          <cell r="AM292">
            <v>134805.06782325008</v>
          </cell>
          <cell r="AN292">
            <v>22.844420785617555</v>
          </cell>
          <cell r="AO292">
            <v>23616.909316050122</v>
          </cell>
          <cell r="AP292">
            <v>4.0021834696823557</v>
          </cell>
          <cell r="AQ292">
            <v>1.522</v>
          </cell>
        </row>
        <row r="293">
          <cell r="B293" t="str">
            <v>LV-B1820HL</v>
          </cell>
          <cell r="C293" t="str">
            <v>NWGIB2</v>
          </cell>
          <cell r="D293">
            <v>108.78</v>
          </cell>
          <cell r="E293">
            <v>108.93600000000001</v>
          </cell>
          <cell r="F293">
            <v>3179.4312</v>
          </cell>
          <cell r="G293">
            <v>168614.18025066002</v>
          </cell>
          <cell r="H293">
            <v>58282.49</v>
          </cell>
          <cell r="J293">
            <v>12457.97</v>
          </cell>
          <cell r="K293">
            <v>206592.42898</v>
          </cell>
          <cell r="L293">
            <v>277332.88897999999</v>
          </cell>
          <cell r="M293">
            <v>445947.06923065998</v>
          </cell>
          <cell r="N293">
            <v>4970.1970000000001</v>
          </cell>
          <cell r="O293">
            <v>45033.359000000004</v>
          </cell>
          <cell r="P293">
            <v>50003.556000000004</v>
          </cell>
          <cell r="Q293">
            <v>8156.2590000000009</v>
          </cell>
          <cell r="R293">
            <v>31620.247000000003</v>
          </cell>
          <cell r="S293">
            <v>0</v>
          </cell>
          <cell r="T293">
            <v>39776.506000000001</v>
          </cell>
          <cell r="U293">
            <v>459073.52523065999</v>
          </cell>
          <cell r="V293">
            <v>76653.606</v>
          </cell>
          <cell r="W293">
            <v>535727.13123066002</v>
          </cell>
          <cell r="AA293" t="str">
            <v>LV-B1820HL</v>
          </cell>
          <cell r="AB293">
            <v>499.23910000000001</v>
          </cell>
          <cell r="AC293">
            <v>590100.61620000005</v>
          </cell>
          <cell r="AD293">
            <v>459073.52523065999</v>
          </cell>
          <cell r="AE293">
            <v>76653.606</v>
          </cell>
          <cell r="AF293">
            <v>535727.13123066002</v>
          </cell>
          <cell r="AG293">
            <v>64320.967165800008</v>
          </cell>
          <cell r="AH293">
            <v>33045.634507200004</v>
          </cell>
          <cell r="AI293">
            <v>97366.601673000012</v>
          </cell>
          <cell r="AJ293">
            <v>523394.49239645997</v>
          </cell>
          <cell r="AK293">
            <v>109699.24050720001</v>
          </cell>
          <cell r="AL293">
            <v>633093.73290366004</v>
          </cell>
          <cell r="AM293">
            <v>66706.123803540075</v>
          </cell>
          <cell r="AN293">
            <v>11.304194907149814</v>
          </cell>
          <cell r="AO293">
            <v>-42993.116703659995</v>
          </cell>
          <cell r="AP293">
            <v>-7.2857264546710017</v>
          </cell>
          <cell r="AQ293">
            <v>1.4930000000000001</v>
          </cell>
        </row>
        <row r="294">
          <cell r="B294" t="str">
            <v>LV-B1860CL</v>
          </cell>
          <cell r="C294" t="str">
            <v>NWZCA1</v>
          </cell>
          <cell r="E294">
            <v>15.027419999999999</v>
          </cell>
          <cell r="F294">
            <v>1038.42</v>
          </cell>
          <cell r="G294">
            <v>29158.506382733998</v>
          </cell>
          <cell r="H294">
            <v>43678.119999999995</v>
          </cell>
          <cell r="I294">
            <v>130700</v>
          </cell>
          <cell r="J294">
            <v>12480</v>
          </cell>
          <cell r="K294">
            <v>192414.90463</v>
          </cell>
          <cell r="L294">
            <v>379273.02463</v>
          </cell>
          <cell r="M294">
            <v>408431.53101273399</v>
          </cell>
          <cell r="N294">
            <v>5066.7380000000003</v>
          </cell>
          <cell r="O294">
            <v>45908.086000000003</v>
          </cell>
          <cell r="P294">
            <v>50974.824000000001</v>
          </cell>
          <cell r="Q294">
            <v>8314.6859999999997</v>
          </cell>
          <cell r="R294">
            <v>32234.438000000002</v>
          </cell>
          <cell r="S294">
            <v>0</v>
          </cell>
          <cell r="T294">
            <v>40549.124000000003</v>
          </cell>
          <cell r="U294">
            <v>421812.95501273399</v>
          </cell>
          <cell r="V294">
            <v>78142.524000000005</v>
          </cell>
          <cell r="W294">
            <v>499955.47901273402</v>
          </cell>
          <cell r="Z294" t="str">
            <v>CONVERT</v>
          </cell>
          <cell r="AA294" t="str">
            <v>LV-B1860CL</v>
          </cell>
          <cell r="AB294">
            <v>345</v>
          </cell>
          <cell r="AC294">
            <v>407790</v>
          </cell>
          <cell r="AD294">
            <v>421812.95501273399</v>
          </cell>
          <cell r="AE294">
            <v>78142.524000000005</v>
          </cell>
          <cell r="AF294">
            <v>499955.47901273402</v>
          </cell>
          <cell r="AG294">
            <v>44449.11</v>
          </cell>
          <cell r="AH294">
            <v>22836.240000000002</v>
          </cell>
          <cell r="AI294">
            <v>67285.350000000006</v>
          </cell>
          <cell r="AJ294">
            <v>466262.06501273398</v>
          </cell>
          <cell r="AK294">
            <v>100978.76400000001</v>
          </cell>
          <cell r="AL294">
            <v>567240.829012734</v>
          </cell>
          <cell r="AM294">
            <v>-58472.065012733976</v>
          </cell>
          <cell r="AN294">
            <v>-14.338768732125354</v>
          </cell>
          <cell r="AO294">
            <v>-159450.829012734</v>
          </cell>
          <cell r="AP294">
            <v>-39.101211165730895</v>
          </cell>
          <cell r="AQ294">
            <v>1.522</v>
          </cell>
        </row>
        <row r="295">
          <cell r="B295" t="str">
            <v>LV-B1860HL</v>
          </cell>
          <cell r="C295" t="str">
            <v>NWZLEU</v>
          </cell>
          <cell r="E295">
            <v>15.027419999999999</v>
          </cell>
          <cell r="F295">
            <v>1331</v>
          </cell>
          <cell r="G295">
            <v>32035.716159233998</v>
          </cell>
          <cell r="H295">
            <v>52021.850000000006</v>
          </cell>
          <cell r="I295">
            <v>130700</v>
          </cell>
          <cell r="J295">
            <v>12480</v>
          </cell>
          <cell r="K295">
            <v>197046.64913999999</v>
          </cell>
          <cell r="L295">
            <v>392248.49913999997</v>
          </cell>
          <cell r="M295">
            <v>424284.21529923397</v>
          </cell>
          <cell r="N295">
            <v>4970.1970000000001</v>
          </cell>
          <cell r="O295">
            <v>45033.359000000004</v>
          </cell>
          <cell r="P295">
            <v>50003.556000000004</v>
          </cell>
          <cell r="Q295">
            <v>8156.2590000000009</v>
          </cell>
          <cell r="R295">
            <v>31620.247000000003</v>
          </cell>
          <cell r="S295">
            <v>0</v>
          </cell>
          <cell r="T295">
            <v>39776.506000000001</v>
          </cell>
          <cell r="U295">
            <v>437410.67129923397</v>
          </cell>
          <cell r="V295">
            <v>76653.606</v>
          </cell>
          <cell r="W295">
            <v>514064.27729923395</v>
          </cell>
          <cell r="Z295" t="str">
            <v>CONVERT</v>
          </cell>
          <cell r="AA295" t="str">
            <v>LV-B1860HL</v>
          </cell>
          <cell r="AB295">
            <v>345</v>
          </cell>
          <cell r="AC295">
            <v>407790</v>
          </cell>
          <cell r="AD295">
            <v>437410.67129923397</v>
          </cell>
          <cell r="AE295">
            <v>76653.606</v>
          </cell>
          <cell r="AF295">
            <v>514064.27729923395</v>
          </cell>
          <cell r="AG295">
            <v>44449.11</v>
          </cell>
          <cell r="AH295">
            <v>22836.240000000002</v>
          </cell>
          <cell r="AI295">
            <v>67285.350000000006</v>
          </cell>
          <cell r="AJ295">
            <v>481859.78129923396</v>
          </cell>
          <cell r="AK295">
            <v>99489.846000000005</v>
          </cell>
          <cell r="AL295">
            <v>581349.62729923392</v>
          </cell>
          <cell r="AM295">
            <v>-74069.78129923396</v>
          </cell>
          <cell r="AN295">
            <v>-18.163707128481317</v>
          </cell>
          <cell r="AO295">
            <v>-173559.62729923392</v>
          </cell>
          <cell r="AP295">
            <v>-42.561030750934044</v>
          </cell>
          <cell r="AQ295">
            <v>1.4930000000000001</v>
          </cell>
        </row>
        <row r="296">
          <cell r="B296" t="str">
            <v>LV-B2420CL</v>
          </cell>
          <cell r="C296" t="str">
            <v>NWGIB2</v>
          </cell>
          <cell r="D296">
            <v>111.23</v>
          </cell>
          <cell r="E296">
            <v>111.38600000000001</v>
          </cell>
          <cell r="F296">
            <v>3179.4312</v>
          </cell>
          <cell r="G296">
            <v>171703.17136566</v>
          </cell>
          <cell r="H296">
            <v>41473.29</v>
          </cell>
          <cell r="J296">
            <v>13225.96</v>
          </cell>
          <cell r="K296">
            <v>185691.46895000001</v>
          </cell>
          <cell r="L296">
            <v>240390.71895000001</v>
          </cell>
          <cell r="M296">
            <v>412093.89031566004</v>
          </cell>
          <cell r="N296">
            <v>5040.1059999999998</v>
          </cell>
          <cell r="O296">
            <v>45666.781999999999</v>
          </cell>
          <cell r="P296">
            <v>50706.887999999999</v>
          </cell>
          <cell r="Q296">
            <v>8270.982</v>
          </cell>
          <cell r="R296">
            <v>32065.006000000001</v>
          </cell>
          <cell r="S296">
            <v>0</v>
          </cell>
          <cell r="T296">
            <v>40335.987999999998</v>
          </cell>
          <cell r="U296">
            <v>425404.97831566003</v>
          </cell>
          <cell r="V296">
            <v>77731.788</v>
          </cell>
          <cell r="W296">
            <v>503136.76631566003</v>
          </cell>
          <cell r="AA296" t="str">
            <v>LV-B2420CL</v>
          </cell>
          <cell r="AB296">
            <v>499.23910000000001</v>
          </cell>
          <cell r="AC296">
            <v>590100.61620000005</v>
          </cell>
          <cell r="AD296">
            <v>425404.97831566003</v>
          </cell>
          <cell r="AE296">
            <v>77731.788</v>
          </cell>
          <cell r="AF296">
            <v>503136.76631566003</v>
          </cell>
          <cell r="AG296">
            <v>64320.967165800008</v>
          </cell>
          <cell r="AH296">
            <v>33045.634507200004</v>
          </cell>
          <cell r="AI296">
            <v>97366.601673000012</v>
          </cell>
          <cell r="AJ296">
            <v>489725.94548146002</v>
          </cell>
          <cell r="AK296">
            <v>110777.42250720001</v>
          </cell>
          <cell r="AL296">
            <v>600503.36798866</v>
          </cell>
          <cell r="AM296">
            <v>100374.67071854003</v>
          </cell>
          <cell r="AN296">
            <v>17.009755279516689</v>
          </cell>
          <cell r="AO296">
            <v>-10402.751788659953</v>
          </cell>
          <cell r="AP296">
            <v>-1.7628776352835052</v>
          </cell>
          <cell r="AQ296">
            <v>1.514</v>
          </cell>
        </row>
        <row r="297">
          <cell r="B297" t="str">
            <v>LV-B2420HL</v>
          </cell>
          <cell r="C297" t="str">
            <v>NWGIB2</v>
          </cell>
          <cell r="D297">
            <v>111.23</v>
          </cell>
          <cell r="E297">
            <v>111.38600000000001</v>
          </cell>
          <cell r="F297">
            <v>3179.4312</v>
          </cell>
          <cell r="G297">
            <v>171703.17136566</v>
          </cell>
          <cell r="H297">
            <v>58566.91</v>
          </cell>
          <cell r="J297">
            <v>13225.96</v>
          </cell>
          <cell r="K297">
            <v>210337.4166</v>
          </cell>
          <cell r="L297">
            <v>282130.28659999999</v>
          </cell>
          <cell r="M297">
            <v>453833.45796566003</v>
          </cell>
          <cell r="N297">
            <v>5000.1580000000004</v>
          </cell>
          <cell r="O297">
            <v>45304.826000000001</v>
          </cell>
          <cell r="P297">
            <v>50304.984000000004</v>
          </cell>
          <cell r="Q297">
            <v>8205.4259999999995</v>
          </cell>
          <cell r="R297">
            <v>31810.858</v>
          </cell>
          <cell r="S297">
            <v>0</v>
          </cell>
          <cell r="T297">
            <v>40016.284</v>
          </cell>
          <cell r="U297">
            <v>467039.04196566</v>
          </cell>
          <cell r="V297">
            <v>77115.684000000008</v>
          </cell>
          <cell r="W297">
            <v>544154.72596566007</v>
          </cell>
          <cell r="AA297" t="str">
            <v>LV-B2420HL</v>
          </cell>
          <cell r="AB297">
            <v>499.23910000000001</v>
          </cell>
          <cell r="AC297">
            <v>590100.61620000005</v>
          </cell>
          <cell r="AD297">
            <v>467039.04196566</v>
          </cell>
          <cell r="AE297">
            <v>77115.684000000008</v>
          </cell>
          <cell r="AF297">
            <v>544154.72596566007</v>
          </cell>
          <cell r="AG297">
            <v>64320.967165800008</v>
          </cell>
          <cell r="AH297">
            <v>33045.634507200004</v>
          </cell>
          <cell r="AI297">
            <v>97366.601673000012</v>
          </cell>
          <cell r="AJ297">
            <v>531360.00913145998</v>
          </cell>
          <cell r="AK297">
            <v>110161.31850720002</v>
          </cell>
          <cell r="AL297">
            <v>641521.32763865998</v>
          </cell>
          <cell r="AM297">
            <v>58740.607068540063</v>
          </cell>
          <cell r="AN297">
            <v>9.9543375241335763</v>
          </cell>
          <cell r="AO297">
            <v>-51420.711438659928</v>
          </cell>
          <cell r="AP297">
            <v>-8.713888788964109</v>
          </cell>
          <cell r="AQ297">
            <v>1.502</v>
          </cell>
        </row>
        <row r="298">
          <cell r="B298" t="str">
            <v>LV-B2460CL</v>
          </cell>
          <cell r="C298" t="str">
            <v>NWZCA1</v>
          </cell>
          <cell r="D298">
            <v>118.58</v>
          </cell>
          <cell r="E298">
            <v>118.736</v>
          </cell>
          <cell r="F298">
            <v>3179.4312</v>
          </cell>
          <cell r="G298">
            <v>180970.14471066001</v>
          </cell>
          <cell r="H298">
            <v>42000.03</v>
          </cell>
          <cell r="J298">
            <v>13225.96</v>
          </cell>
          <cell r="K298">
            <v>184432.09139000002</v>
          </cell>
          <cell r="L298">
            <v>239658.08139000001</v>
          </cell>
          <cell r="M298">
            <v>420628.22610066005</v>
          </cell>
          <cell r="N298">
            <v>5040.1059999999998</v>
          </cell>
          <cell r="O298">
            <v>45666.781999999999</v>
          </cell>
          <cell r="P298">
            <v>50706.887999999999</v>
          </cell>
          <cell r="Q298">
            <v>8270.982</v>
          </cell>
          <cell r="R298">
            <v>32065.006000000001</v>
          </cell>
          <cell r="S298">
            <v>0</v>
          </cell>
          <cell r="T298">
            <v>40335.987999999998</v>
          </cell>
          <cell r="U298">
            <v>433939.31410066003</v>
          </cell>
          <cell r="V298">
            <v>77731.788</v>
          </cell>
          <cell r="W298">
            <v>511671.10210066003</v>
          </cell>
          <cell r="AA298" t="str">
            <v>LV-B2460CL</v>
          </cell>
          <cell r="AB298">
            <v>499.23910000000001</v>
          </cell>
          <cell r="AC298">
            <v>590100.61620000005</v>
          </cell>
          <cell r="AD298">
            <v>433939.31410066003</v>
          </cell>
          <cell r="AE298">
            <v>77731.788</v>
          </cell>
          <cell r="AF298">
            <v>511671.10210066003</v>
          </cell>
          <cell r="AG298">
            <v>64320.967165800008</v>
          </cell>
          <cell r="AH298">
            <v>33045.634507200004</v>
          </cell>
          <cell r="AI298">
            <v>97366.601673000012</v>
          </cell>
          <cell r="AJ298">
            <v>498260.28126646002</v>
          </cell>
          <cell r="AK298">
            <v>110777.42250720001</v>
          </cell>
          <cell r="AL298">
            <v>609037.70377366</v>
          </cell>
          <cell r="AM298">
            <v>91840.334933540027</v>
          </cell>
          <cell r="AN298">
            <v>15.563504326593181</v>
          </cell>
          <cell r="AO298">
            <v>-18937.087573659956</v>
          </cell>
          <cell r="AP298">
            <v>-3.2091285882070144</v>
          </cell>
          <cell r="AQ298">
            <v>1.514</v>
          </cell>
        </row>
        <row r="299">
          <cell r="B299" t="str">
            <v>LV-B2460HL</v>
          </cell>
          <cell r="C299" t="str">
            <v>NWZLEU</v>
          </cell>
          <cell r="D299">
            <v>118.58</v>
          </cell>
          <cell r="E299">
            <v>118.736</v>
          </cell>
          <cell r="F299">
            <v>3472.0111999999999</v>
          </cell>
          <cell r="G299">
            <v>183847.35448715999</v>
          </cell>
          <cell r="H299">
            <v>55677.53</v>
          </cell>
          <cell r="J299">
            <v>13225.96</v>
          </cell>
          <cell r="K299">
            <v>208194.65610000002</v>
          </cell>
          <cell r="L299">
            <v>277098.14610000001</v>
          </cell>
          <cell r="M299">
            <v>460945.50058716</v>
          </cell>
          <cell r="N299">
            <v>5000.1580000000004</v>
          </cell>
          <cell r="O299">
            <v>45304.826000000001</v>
          </cell>
          <cell r="P299">
            <v>50304.984000000004</v>
          </cell>
          <cell r="Q299">
            <v>8205.4259999999995</v>
          </cell>
          <cell r="R299">
            <v>31810.858</v>
          </cell>
          <cell r="S299">
            <v>0</v>
          </cell>
          <cell r="T299">
            <v>40016.284</v>
          </cell>
          <cell r="U299">
            <v>474151.08458715997</v>
          </cell>
          <cell r="V299">
            <v>77115.684000000008</v>
          </cell>
          <cell r="W299">
            <v>551266.76858715992</v>
          </cell>
          <cell r="AA299" t="str">
            <v>LV-B2460HL</v>
          </cell>
          <cell r="AB299">
            <v>499.23910000000001</v>
          </cell>
          <cell r="AC299">
            <v>590100.61620000005</v>
          </cell>
          <cell r="AD299">
            <v>474151.08458715997</v>
          </cell>
          <cell r="AE299">
            <v>77115.684000000008</v>
          </cell>
          <cell r="AF299">
            <v>551266.76858715992</v>
          </cell>
          <cell r="AG299">
            <v>64320.967165800008</v>
          </cell>
          <cell r="AH299">
            <v>33045.634507200004</v>
          </cell>
          <cell r="AI299">
            <v>97366.601673000012</v>
          </cell>
          <cell r="AJ299">
            <v>538472.05175295996</v>
          </cell>
          <cell r="AK299">
            <v>110161.31850720002</v>
          </cell>
          <cell r="AL299">
            <v>648633.37026015995</v>
          </cell>
          <cell r="AM299">
            <v>51628.564447040088</v>
          </cell>
          <cell r="AN299">
            <v>8.7491121055772396</v>
          </cell>
          <cell r="AO299">
            <v>-58532.754060159903</v>
          </cell>
          <cell r="AP299">
            <v>-9.9191142075204457</v>
          </cell>
          <cell r="AQ299">
            <v>1.502</v>
          </cell>
        </row>
        <row r="300">
          <cell r="B300" t="str">
            <v>LW-A0510CL</v>
          </cell>
          <cell r="C300" t="str">
            <v>OGCUSA</v>
          </cell>
          <cell r="F300">
            <v>480.36491999999998</v>
          </cell>
          <cell r="G300">
            <v>4723.8725959109997</v>
          </cell>
          <cell r="H300">
            <v>9948.2200000000012</v>
          </cell>
          <cell r="I300">
            <v>46300</v>
          </cell>
          <cell r="K300">
            <v>34260.256029999997</v>
          </cell>
          <cell r="L300">
            <v>90508.476029999991</v>
          </cell>
          <cell r="M300">
            <v>95232.348625910992</v>
          </cell>
          <cell r="N300">
            <v>1311.626</v>
          </cell>
          <cell r="O300">
            <v>11884.222</v>
          </cell>
          <cell r="P300">
            <v>13195.848</v>
          </cell>
          <cell r="Q300">
            <v>2152.422</v>
          </cell>
          <cell r="R300">
            <v>8344.5259999999998</v>
          </cell>
          <cell r="S300">
            <v>0</v>
          </cell>
          <cell r="T300">
            <v>10496.948</v>
          </cell>
          <cell r="U300">
            <v>98696.396625910987</v>
          </cell>
          <cell r="V300">
            <v>20228.748</v>
          </cell>
          <cell r="W300">
            <v>118925.14462591099</v>
          </cell>
          <cell r="Z300" t="str">
            <v>창문형</v>
          </cell>
          <cell r="AA300" t="str">
            <v>LW-A0510CL</v>
          </cell>
          <cell r="AB300">
            <v>139.5958</v>
          </cell>
          <cell r="AC300">
            <v>165002.23559999999</v>
          </cell>
          <cell r="AD300">
            <v>98696.396625910987</v>
          </cell>
          <cell r="AE300">
            <v>20228.748</v>
          </cell>
          <cell r="AF300">
            <v>118925.14462591099</v>
          </cell>
          <cell r="AG300">
            <v>17985.243680399999</v>
          </cell>
          <cell r="AH300">
            <v>9240.125193599999</v>
          </cell>
          <cell r="AI300">
            <v>27225.368874</v>
          </cell>
          <cell r="AJ300">
            <v>116681.64030631099</v>
          </cell>
          <cell r="AK300">
            <v>29468.873193599997</v>
          </cell>
          <cell r="AL300">
            <v>146150.513499911</v>
          </cell>
          <cell r="AM300">
            <v>48320.595293688995</v>
          </cell>
          <cell r="AN300">
            <v>29.284812486315793</v>
          </cell>
          <cell r="AO300">
            <v>18851.722100088984</v>
          </cell>
          <cell r="AP300">
            <v>11.425131321123134</v>
          </cell>
          <cell r="AQ300">
            <v>0.39400000000000002</v>
          </cell>
        </row>
        <row r="301">
          <cell r="B301" t="str">
            <v>LW-A0510CM</v>
          </cell>
          <cell r="C301" t="str">
            <v>WYCRMC</v>
          </cell>
          <cell r="F301">
            <v>480.36491999999998</v>
          </cell>
          <cell r="G301">
            <v>4723.8725959109997</v>
          </cell>
          <cell r="H301">
            <v>9930.5999999999985</v>
          </cell>
          <cell r="I301">
            <v>46300</v>
          </cell>
          <cell r="K301">
            <v>32840.629209999999</v>
          </cell>
          <cell r="L301">
            <v>89071.22920999999</v>
          </cell>
          <cell r="M301">
            <v>93795.101805910992</v>
          </cell>
          <cell r="N301">
            <v>1311.626</v>
          </cell>
          <cell r="O301">
            <v>11884.222</v>
          </cell>
          <cell r="P301">
            <v>13195.848</v>
          </cell>
          <cell r="Q301">
            <v>2152.422</v>
          </cell>
          <cell r="R301">
            <v>8344.5259999999998</v>
          </cell>
          <cell r="S301">
            <v>0</v>
          </cell>
          <cell r="T301">
            <v>10496.948</v>
          </cell>
          <cell r="U301">
            <v>97259.149805910987</v>
          </cell>
          <cell r="V301">
            <v>20228.748</v>
          </cell>
          <cell r="W301">
            <v>117487.89780591099</v>
          </cell>
          <cell r="Z301" t="str">
            <v>창문형</v>
          </cell>
          <cell r="AA301" t="str">
            <v>LW-A0510CM</v>
          </cell>
          <cell r="AB301">
            <v>139</v>
          </cell>
          <cell r="AC301">
            <v>164298</v>
          </cell>
          <cell r="AD301">
            <v>97259.149805910987</v>
          </cell>
          <cell r="AE301">
            <v>20228.748</v>
          </cell>
          <cell r="AF301">
            <v>117487.89780591099</v>
          </cell>
          <cell r="AG301">
            <v>17908.482</v>
          </cell>
          <cell r="AH301">
            <v>9200.6880000000001</v>
          </cell>
          <cell r="AI301">
            <v>27109.17</v>
          </cell>
          <cell r="AJ301">
            <v>115167.63180591099</v>
          </cell>
          <cell r="AK301">
            <v>29429.436000000002</v>
          </cell>
          <cell r="AL301">
            <v>144597.06780591101</v>
          </cell>
          <cell r="AM301">
            <v>49130.368194089009</v>
          </cell>
          <cell r="AN301">
            <v>29.903205269747051</v>
          </cell>
          <cell r="AO301">
            <v>19700.932194088993</v>
          </cell>
          <cell r="AP301">
            <v>11.990975053919703</v>
          </cell>
          <cell r="AQ301">
            <v>0.39400000000000002</v>
          </cell>
        </row>
        <row r="302">
          <cell r="B302" t="str">
            <v>LW-A0511CL</v>
          </cell>
          <cell r="C302" t="str">
            <v>WYCUS1</v>
          </cell>
          <cell r="F302">
            <v>608.72580000000005</v>
          </cell>
          <cell r="G302">
            <v>5986.1638627650009</v>
          </cell>
          <cell r="H302">
            <v>9786.3300000000017</v>
          </cell>
          <cell r="I302">
            <v>46300</v>
          </cell>
          <cell r="K302">
            <v>35394.236729999997</v>
          </cell>
          <cell r="L302">
            <v>91480.566730000006</v>
          </cell>
          <cell r="M302">
            <v>97466.730592765001</v>
          </cell>
          <cell r="N302">
            <v>1311.626</v>
          </cell>
          <cell r="O302">
            <v>11884.222</v>
          </cell>
          <cell r="P302">
            <v>13195.848</v>
          </cell>
          <cell r="Q302">
            <v>2152.422</v>
          </cell>
          <cell r="R302">
            <v>8344.5259999999998</v>
          </cell>
          <cell r="S302">
            <v>0</v>
          </cell>
          <cell r="T302">
            <v>10496.948</v>
          </cell>
          <cell r="U302">
            <v>100930.778592765</v>
          </cell>
          <cell r="V302">
            <v>20228.748</v>
          </cell>
          <cell r="W302">
            <v>121159.526592765</v>
          </cell>
          <cell r="Z302" t="str">
            <v>창문형</v>
          </cell>
          <cell r="AA302" t="str">
            <v>LW-A0511CL</v>
          </cell>
          <cell r="AB302">
            <v>128</v>
          </cell>
          <cell r="AC302">
            <v>151296</v>
          </cell>
          <cell r="AD302">
            <v>100930.778592765</v>
          </cell>
          <cell r="AE302">
            <v>20228.748</v>
          </cell>
          <cell r="AF302">
            <v>121159.526592765</v>
          </cell>
          <cell r="AG302">
            <v>16491.263999999999</v>
          </cell>
          <cell r="AH302">
            <v>8472.5760000000009</v>
          </cell>
          <cell r="AI302">
            <v>24963.84</v>
          </cell>
          <cell r="AJ302">
            <v>117422.04259276499</v>
          </cell>
          <cell r="AK302">
            <v>28701.324000000001</v>
          </cell>
          <cell r="AL302">
            <v>146123.366592765</v>
          </cell>
          <cell r="AM302">
            <v>33873.957407235008</v>
          </cell>
          <cell r="AN302">
            <v>22.389195621321786</v>
          </cell>
          <cell r="AO302">
            <v>5172.633407235</v>
          </cell>
          <cell r="AP302">
            <v>3.4188831213217798</v>
          </cell>
          <cell r="AQ302">
            <v>0.39400000000000002</v>
          </cell>
        </row>
        <row r="303">
          <cell r="B303" t="str">
            <v>LW-A0511CR</v>
          </cell>
          <cell r="C303" t="str">
            <v>WYCSRS</v>
          </cell>
          <cell r="F303">
            <v>608.72580000000005</v>
          </cell>
          <cell r="G303">
            <v>5986.1638627650009</v>
          </cell>
          <cell r="H303">
            <v>9753.4799999999959</v>
          </cell>
          <cell r="I303">
            <v>44500</v>
          </cell>
          <cell r="K303">
            <v>36687.013449999999</v>
          </cell>
          <cell r="L303">
            <v>90940.493449999994</v>
          </cell>
          <cell r="M303">
            <v>96926.65731276499</v>
          </cell>
          <cell r="N303">
            <v>1258.3620000000001</v>
          </cell>
          <cell r="O303">
            <v>11401.614</v>
          </cell>
          <cell r="P303">
            <v>12659.975999999999</v>
          </cell>
          <cell r="Q303">
            <v>2065.0140000000001</v>
          </cell>
          <cell r="R303">
            <v>8005.6620000000003</v>
          </cell>
          <cell r="S303">
            <v>0</v>
          </cell>
          <cell r="T303">
            <v>10070.675999999999</v>
          </cell>
          <cell r="U303">
            <v>100250.03331276499</v>
          </cell>
          <cell r="V303">
            <v>19407.275999999998</v>
          </cell>
          <cell r="W303">
            <v>119657.30931276499</v>
          </cell>
          <cell r="Z303" t="str">
            <v>창문형</v>
          </cell>
          <cell r="AA303" t="str">
            <v>LW-A0511CR</v>
          </cell>
          <cell r="AB303">
            <v>133</v>
          </cell>
          <cell r="AC303">
            <v>157206</v>
          </cell>
          <cell r="AD303">
            <v>100250.03331276499</v>
          </cell>
          <cell r="AE303">
            <v>19407.275999999998</v>
          </cell>
          <cell r="AF303">
            <v>119657.30931276499</v>
          </cell>
          <cell r="AG303">
            <v>17135.454000000002</v>
          </cell>
          <cell r="AH303">
            <v>8803.5360000000001</v>
          </cell>
          <cell r="AI303">
            <v>25938.99</v>
          </cell>
          <cell r="AJ303">
            <v>117385.48731276499</v>
          </cell>
          <cell r="AK303">
            <v>28210.811999999998</v>
          </cell>
          <cell r="AL303">
            <v>145596.29931276498</v>
          </cell>
          <cell r="AM303">
            <v>39820.512687235008</v>
          </cell>
          <cell r="AN303">
            <v>25.330148141441803</v>
          </cell>
          <cell r="AO303">
            <v>11609.700687235018</v>
          </cell>
          <cell r="AP303">
            <v>7.3850239095422685</v>
          </cell>
          <cell r="AQ303">
            <v>0.378</v>
          </cell>
        </row>
        <row r="304">
          <cell r="B304" t="str">
            <v>LW-A0512CE</v>
          </cell>
          <cell r="C304" t="str">
            <v>SGCGE1</v>
          </cell>
          <cell r="F304">
            <v>547.40639999999996</v>
          </cell>
          <cell r="G304">
            <v>5383.1534821199994</v>
          </cell>
          <cell r="H304">
            <v>10010.089999999997</v>
          </cell>
          <cell r="I304">
            <v>46300</v>
          </cell>
          <cell r="K304">
            <v>33658.441930000001</v>
          </cell>
          <cell r="L304">
            <v>89968.531929999997</v>
          </cell>
          <cell r="M304">
            <v>95351.685412120001</v>
          </cell>
          <cell r="N304">
            <v>1311.626</v>
          </cell>
          <cell r="O304">
            <v>11884.222</v>
          </cell>
          <cell r="P304">
            <v>13195.848</v>
          </cell>
          <cell r="Q304">
            <v>2152.422</v>
          </cell>
          <cell r="R304">
            <v>8344.5259999999998</v>
          </cell>
          <cell r="S304">
            <v>0</v>
          </cell>
          <cell r="T304">
            <v>10496.948</v>
          </cell>
          <cell r="U304">
            <v>98815.733412119997</v>
          </cell>
          <cell r="V304">
            <v>20228.748</v>
          </cell>
          <cell r="W304">
            <v>119044.48141211999</v>
          </cell>
          <cell r="Z304" t="str">
            <v>창문형</v>
          </cell>
          <cell r="AA304" t="str">
            <v>LW-A0512CE</v>
          </cell>
          <cell r="AB304">
            <v>161.3312</v>
          </cell>
          <cell r="AC304">
            <v>190693.47839999999</v>
          </cell>
          <cell r="AD304">
            <v>98815.733412119997</v>
          </cell>
          <cell r="AE304">
            <v>20228.748</v>
          </cell>
          <cell r="AF304">
            <v>119044.48141211999</v>
          </cell>
          <cell r="AG304">
            <v>20785.589145599999</v>
          </cell>
          <cell r="AH304">
            <v>10678.8347904</v>
          </cell>
          <cell r="AI304">
            <v>31464.423935999999</v>
          </cell>
          <cell r="AJ304">
            <v>119601.32255771999</v>
          </cell>
          <cell r="AK304">
            <v>30907.5827904</v>
          </cell>
          <cell r="AL304">
            <v>150508.90534812</v>
          </cell>
          <cell r="AM304">
            <v>71092.155842280001</v>
          </cell>
          <cell r="AN304">
            <v>37.280853251392578</v>
          </cell>
          <cell r="AO304">
            <v>40184.573051879997</v>
          </cell>
          <cell r="AP304">
            <v>21.072861740761031</v>
          </cell>
          <cell r="AQ304">
            <v>0.39400000000000002</v>
          </cell>
        </row>
        <row r="305">
          <cell r="B305" t="str">
            <v>LW-A0512CL</v>
          </cell>
          <cell r="C305" t="str">
            <v>WYCUSA</v>
          </cell>
          <cell r="F305">
            <v>520.50288</v>
          </cell>
          <cell r="G305">
            <v>5118.5862842040005</v>
          </cell>
          <cell r="H305">
            <v>9870.0199999999968</v>
          </cell>
          <cell r="I305">
            <v>46300</v>
          </cell>
          <cell r="K305">
            <v>33668.418570000002</v>
          </cell>
          <cell r="L305">
            <v>89838.438569999998</v>
          </cell>
          <cell r="M305">
            <v>94957.024854204006</v>
          </cell>
          <cell r="N305">
            <v>1311.626</v>
          </cell>
          <cell r="O305">
            <v>11884.222</v>
          </cell>
          <cell r="P305">
            <v>13195.848</v>
          </cell>
          <cell r="Q305">
            <v>2152.422</v>
          </cell>
          <cell r="R305">
            <v>8344.5259999999998</v>
          </cell>
          <cell r="S305">
            <v>0</v>
          </cell>
          <cell r="T305">
            <v>10496.948</v>
          </cell>
          <cell r="U305">
            <v>98421.072854204001</v>
          </cell>
          <cell r="V305">
            <v>20228.748</v>
          </cell>
          <cell r="W305">
            <v>118649.82085420401</v>
          </cell>
          <cell r="Z305" t="str">
            <v>창문형</v>
          </cell>
          <cell r="AA305" t="str">
            <v>LW-A0512CL</v>
          </cell>
          <cell r="AB305">
            <v>133</v>
          </cell>
          <cell r="AC305">
            <v>157206</v>
          </cell>
          <cell r="AD305">
            <v>98421.072854204001</v>
          </cell>
          <cell r="AE305">
            <v>20228.748</v>
          </cell>
          <cell r="AF305">
            <v>118649.82085420401</v>
          </cell>
          <cell r="AG305">
            <v>17135.454000000002</v>
          </cell>
          <cell r="AH305">
            <v>8803.5360000000001</v>
          </cell>
          <cell r="AI305">
            <v>25938.99</v>
          </cell>
          <cell r="AJ305">
            <v>115556.526854204</v>
          </cell>
          <cell r="AK305">
            <v>29032.284</v>
          </cell>
          <cell r="AL305">
            <v>144588.810854204</v>
          </cell>
          <cell r="AM305">
            <v>41649.473145796001</v>
          </cell>
          <cell r="AN305">
            <v>26.493564587735836</v>
          </cell>
          <cell r="AO305">
            <v>12617.189145796001</v>
          </cell>
          <cell r="AP305">
            <v>8.0258954148035055</v>
          </cell>
          <cell r="AQ305">
            <v>0.39400000000000002</v>
          </cell>
        </row>
        <row r="306">
          <cell r="B306" t="str">
            <v>LW-A0560CL</v>
          </cell>
          <cell r="C306" t="str">
            <v>WYZMOS</v>
          </cell>
          <cell r="F306">
            <v>520.50288</v>
          </cell>
          <cell r="G306">
            <v>5118.5862842040005</v>
          </cell>
          <cell r="H306">
            <v>10036.650000000001</v>
          </cell>
          <cell r="I306">
            <v>48100</v>
          </cell>
          <cell r="K306">
            <v>31553.51064</v>
          </cell>
          <cell r="L306">
            <v>89690.160639999987</v>
          </cell>
          <cell r="M306">
            <v>94808.746924203995</v>
          </cell>
          <cell r="N306">
            <v>1248.375</v>
          </cell>
          <cell r="O306">
            <v>11311.125</v>
          </cell>
          <cell r="P306">
            <v>12559.5</v>
          </cell>
          <cell r="Q306">
            <v>2048.625</v>
          </cell>
          <cell r="R306">
            <v>7942.125</v>
          </cell>
          <cell r="S306">
            <v>0</v>
          </cell>
          <cell r="T306">
            <v>9990.75</v>
          </cell>
          <cell r="U306">
            <v>98105.746924203995</v>
          </cell>
          <cell r="V306">
            <v>19253.25</v>
          </cell>
          <cell r="W306">
            <v>117358.996924204</v>
          </cell>
          <cell r="Z306" t="str">
            <v>창문형</v>
          </cell>
          <cell r="AA306" t="str">
            <v>LW-A0560CL</v>
          </cell>
          <cell r="AB306">
            <v>161.3312</v>
          </cell>
          <cell r="AC306">
            <v>190693.47839999999</v>
          </cell>
          <cell r="AD306">
            <v>98105.746924203995</v>
          </cell>
          <cell r="AE306">
            <v>19253.25</v>
          </cell>
          <cell r="AF306">
            <v>117358.996924204</v>
          </cell>
          <cell r="AG306">
            <v>20785.589145599999</v>
          </cell>
          <cell r="AH306">
            <v>10678.8347904</v>
          </cell>
          <cell r="AI306">
            <v>31464.423935999999</v>
          </cell>
          <cell r="AJ306">
            <v>118891.33606980399</v>
          </cell>
          <cell r="AK306">
            <v>29932.0847904</v>
          </cell>
          <cell r="AL306">
            <v>148823.420860204</v>
          </cell>
          <cell r="AM306">
            <v>71802.142330196002</v>
          </cell>
          <cell r="AN306">
            <v>37.653171431265896</v>
          </cell>
          <cell r="AO306">
            <v>41870.057539795991</v>
          </cell>
          <cell r="AP306">
            <v>21.956732810740942</v>
          </cell>
          <cell r="AQ306">
            <v>0.375</v>
          </cell>
        </row>
        <row r="307">
          <cell r="B307" t="str">
            <v>LW-A0560CM</v>
          </cell>
          <cell r="C307" t="str">
            <v>WYXDKN</v>
          </cell>
          <cell r="F307">
            <v>520.50288</v>
          </cell>
          <cell r="G307">
            <v>5118.5862842040005</v>
          </cell>
          <cell r="H307">
            <v>9951.3799999999974</v>
          </cell>
          <cell r="I307">
            <v>48100</v>
          </cell>
          <cell r="K307">
            <v>30913.161820000001</v>
          </cell>
          <cell r="L307">
            <v>88964.541820000013</v>
          </cell>
          <cell r="M307">
            <v>94083.128104204021</v>
          </cell>
          <cell r="N307">
            <v>1248.375</v>
          </cell>
          <cell r="O307">
            <v>11311.125</v>
          </cell>
          <cell r="P307">
            <v>12559.5</v>
          </cell>
          <cell r="Q307">
            <v>2048.625</v>
          </cell>
          <cell r="R307">
            <v>7942.125</v>
          </cell>
          <cell r="S307">
            <v>0</v>
          </cell>
          <cell r="T307">
            <v>9990.75</v>
          </cell>
          <cell r="U307">
            <v>97380.128104204021</v>
          </cell>
          <cell r="V307">
            <v>19253.25</v>
          </cell>
          <cell r="W307">
            <v>116633.37810420402</v>
          </cell>
          <cell r="Z307" t="str">
            <v>창문형</v>
          </cell>
          <cell r="AA307" t="str">
            <v>LW-A0560CM</v>
          </cell>
          <cell r="AB307">
            <v>180</v>
          </cell>
          <cell r="AC307">
            <v>212760</v>
          </cell>
          <cell r="AD307">
            <v>97380.128104204021</v>
          </cell>
          <cell r="AE307">
            <v>19253.25</v>
          </cell>
          <cell r="AF307">
            <v>116633.37810420402</v>
          </cell>
          <cell r="AG307">
            <v>23190.84</v>
          </cell>
          <cell r="AH307">
            <v>11914.56</v>
          </cell>
          <cell r="AI307">
            <v>35105.4</v>
          </cell>
          <cell r="AJ307">
            <v>120570.96810420402</v>
          </cell>
          <cell r="AK307">
            <v>31167.809999999998</v>
          </cell>
          <cell r="AL307">
            <v>151738.77810420402</v>
          </cell>
          <cell r="AM307">
            <v>92189.031895795983</v>
          </cell>
          <cell r="AN307">
            <v>43.330058232654629</v>
          </cell>
          <cell r="AO307">
            <v>61021.221895795985</v>
          </cell>
          <cell r="AP307">
            <v>28.680777352789992</v>
          </cell>
          <cell r="AQ307">
            <v>0.375</v>
          </cell>
        </row>
        <row r="308">
          <cell r="B308" t="str">
            <v>LW-A0562CL</v>
          </cell>
          <cell r="C308" t="str">
            <v>WYZLAP</v>
          </cell>
          <cell r="F308">
            <v>608.72580000000005</v>
          </cell>
          <cell r="G308">
            <v>5986.1638627650009</v>
          </cell>
          <cell r="H308">
            <v>10209.510000000002</v>
          </cell>
          <cell r="I308">
            <v>58090</v>
          </cell>
          <cell r="K308">
            <v>23208.385600000001</v>
          </cell>
          <cell r="L308">
            <v>91507.895600000018</v>
          </cell>
          <cell r="M308">
            <v>97494.059462765013</v>
          </cell>
          <cell r="N308">
            <v>1248.375</v>
          </cell>
          <cell r="O308">
            <v>11311.125</v>
          </cell>
          <cell r="P308">
            <v>12559.5</v>
          </cell>
          <cell r="Q308">
            <v>2048.625</v>
          </cell>
          <cell r="R308">
            <v>7942.125</v>
          </cell>
          <cell r="S308">
            <v>0</v>
          </cell>
          <cell r="T308">
            <v>9990.75</v>
          </cell>
          <cell r="U308">
            <v>100791.05946276501</v>
          </cell>
          <cell r="V308">
            <v>19253.25</v>
          </cell>
          <cell r="W308">
            <v>120044.30946276501</v>
          </cell>
          <cell r="Z308" t="str">
            <v>창문형</v>
          </cell>
          <cell r="AA308" t="str">
            <v>LW-A0562CL</v>
          </cell>
          <cell r="AB308">
            <v>180</v>
          </cell>
          <cell r="AC308">
            <v>212760</v>
          </cell>
          <cell r="AD308">
            <v>100791.05946276501</v>
          </cell>
          <cell r="AE308">
            <v>19253.25</v>
          </cell>
          <cell r="AF308">
            <v>120044.30946276501</v>
          </cell>
          <cell r="AG308">
            <v>23190.84</v>
          </cell>
          <cell r="AH308">
            <v>11914.56</v>
          </cell>
          <cell r="AI308">
            <v>35105.4</v>
          </cell>
          <cell r="AJ308">
            <v>123981.89946276501</v>
          </cell>
          <cell r="AK308">
            <v>31167.809999999998</v>
          </cell>
          <cell r="AL308">
            <v>155149.70946276502</v>
          </cell>
          <cell r="AM308">
            <v>88778.10053723499</v>
          </cell>
          <cell r="AN308">
            <v>41.726875605017391</v>
          </cell>
          <cell r="AO308">
            <v>57610.290537234978</v>
          </cell>
          <cell r="AP308">
            <v>27.077594725152743</v>
          </cell>
          <cell r="AQ308">
            <v>0.375</v>
          </cell>
        </row>
        <row r="309">
          <cell r="B309" t="str">
            <v>LW-A0612CL</v>
          </cell>
          <cell r="C309" t="str">
            <v>WYCCND</v>
          </cell>
          <cell r="F309">
            <v>744.21648000000005</v>
          </cell>
          <cell r="G309">
            <v>7318.5690480840012</v>
          </cell>
          <cell r="H309">
            <v>9925.8000000000029</v>
          </cell>
          <cell r="I309">
            <v>48100</v>
          </cell>
          <cell r="K309">
            <v>30344.690610000001</v>
          </cell>
          <cell r="L309">
            <v>88370.490610000008</v>
          </cell>
          <cell r="M309">
            <v>95689.059658084007</v>
          </cell>
          <cell r="N309">
            <v>1434.799</v>
          </cell>
          <cell r="O309">
            <v>13000.253000000001</v>
          </cell>
          <cell r="P309">
            <v>14435.052</v>
          </cell>
          <cell r="Q309">
            <v>2354.5529999999999</v>
          </cell>
          <cell r="R309">
            <v>9128.1489999999994</v>
          </cell>
          <cell r="S309">
            <v>0</v>
          </cell>
          <cell r="T309">
            <v>11482.701999999999</v>
          </cell>
          <cell r="U309">
            <v>99478.411658084005</v>
          </cell>
          <cell r="V309">
            <v>22128.402000000002</v>
          </cell>
          <cell r="W309">
            <v>121606.81365808401</v>
          </cell>
          <cell r="Z309" t="str">
            <v>창문형</v>
          </cell>
          <cell r="AA309" t="str">
            <v>LW-A0612CL</v>
          </cell>
          <cell r="AB309">
            <v>137.3546</v>
          </cell>
          <cell r="AC309">
            <v>162353.13720000003</v>
          </cell>
          <cell r="AD309">
            <v>99478.411658084005</v>
          </cell>
          <cell r="AE309">
            <v>22128.402000000002</v>
          </cell>
          <cell r="AF309">
            <v>121606.81365808401</v>
          </cell>
          <cell r="AG309">
            <v>17696.491954800003</v>
          </cell>
          <cell r="AH309">
            <v>9091.7756832000014</v>
          </cell>
          <cell r="AI309">
            <v>26788.267638000005</v>
          </cell>
          <cell r="AJ309">
            <v>117174.90361288401</v>
          </cell>
          <cell r="AK309">
            <v>31220.177683200003</v>
          </cell>
          <cell r="AL309">
            <v>148395.08129608401</v>
          </cell>
          <cell r="AM309">
            <v>45178.233587116018</v>
          </cell>
          <cell r="AN309">
            <v>27.827139263383454</v>
          </cell>
          <cell r="AO309">
            <v>13958.055903916014</v>
          </cell>
          <cell r="AP309">
            <v>8.5973428937941154</v>
          </cell>
          <cell r="AQ309">
            <v>0.43099999999999999</v>
          </cell>
        </row>
        <row r="310">
          <cell r="B310" t="str">
            <v>LW-A0620CL</v>
          </cell>
          <cell r="C310" t="str">
            <v>WYGLCP</v>
          </cell>
          <cell r="F310">
            <v>744.21648000000005</v>
          </cell>
          <cell r="G310">
            <v>7318.5690480840012</v>
          </cell>
          <cell r="H310">
            <v>9635.9000000000015</v>
          </cell>
          <cell r="I310">
            <v>46300</v>
          </cell>
          <cell r="K310">
            <v>31842.036090000001</v>
          </cell>
          <cell r="L310">
            <v>87777.936090000003</v>
          </cell>
          <cell r="M310">
            <v>95096.505138084001</v>
          </cell>
          <cell r="N310">
            <v>1434.799</v>
          </cell>
          <cell r="O310">
            <v>13000.253000000001</v>
          </cell>
          <cell r="P310">
            <v>14435.052</v>
          </cell>
          <cell r="Q310">
            <v>2354.5529999999999</v>
          </cell>
          <cell r="R310">
            <v>9128.1489999999994</v>
          </cell>
          <cell r="S310">
            <v>0</v>
          </cell>
          <cell r="T310">
            <v>11482.701999999999</v>
          </cell>
          <cell r="U310">
            <v>98885.857138084</v>
          </cell>
          <cell r="V310">
            <v>22128.402000000002</v>
          </cell>
          <cell r="W310">
            <v>121014.259138084</v>
          </cell>
          <cell r="Z310" t="str">
            <v>창문형</v>
          </cell>
          <cell r="AA310" t="str">
            <v>LW-A0620CL</v>
          </cell>
          <cell r="AB310">
            <v>108</v>
          </cell>
          <cell r="AC310">
            <v>127656</v>
          </cell>
          <cell r="AD310">
            <v>98885.857138084</v>
          </cell>
          <cell r="AE310">
            <v>22128.402000000002</v>
          </cell>
          <cell r="AF310">
            <v>121014.259138084</v>
          </cell>
          <cell r="AG310">
            <v>13914.504000000001</v>
          </cell>
          <cell r="AH310">
            <v>7148.7359999999999</v>
          </cell>
          <cell r="AI310">
            <v>21063.24</v>
          </cell>
          <cell r="AJ310">
            <v>112800.361138084</v>
          </cell>
          <cell r="AK310">
            <v>29277.138000000003</v>
          </cell>
          <cell r="AL310">
            <v>142077.49913808401</v>
          </cell>
          <cell r="AM310">
            <v>14855.638861915999</v>
          </cell>
          <cell r="AN310">
            <v>11.637242951303502</v>
          </cell>
          <cell r="AO310">
            <v>-14421.499138084007</v>
          </cell>
          <cell r="AP310">
            <v>-11.297157311903874</v>
          </cell>
          <cell r="AQ310">
            <v>0.43099999999999999</v>
          </cell>
        </row>
        <row r="311">
          <cell r="B311" t="str">
            <v>LW-B0713CL</v>
          </cell>
          <cell r="C311" t="str">
            <v>WYCTS1</v>
          </cell>
          <cell r="E311">
            <v>0.156</v>
          </cell>
          <cell r="F311">
            <v>681.98832000000004</v>
          </cell>
          <cell r="G311">
            <v>6903.3087709559995</v>
          </cell>
          <cell r="H311">
            <v>23783.050000000003</v>
          </cell>
          <cell r="I311">
            <v>51400</v>
          </cell>
          <cell r="K311">
            <v>47859.554230000002</v>
          </cell>
          <cell r="L311">
            <v>123042.60423000001</v>
          </cell>
          <cell r="M311">
            <v>129945.91300095602</v>
          </cell>
          <cell r="N311">
            <v>1434.799</v>
          </cell>
          <cell r="O311">
            <v>13000.253000000001</v>
          </cell>
          <cell r="P311">
            <v>14435.052</v>
          </cell>
          <cell r="Q311">
            <v>2354.5529999999999</v>
          </cell>
          <cell r="R311">
            <v>9128.1489999999994</v>
          </cell>
          <cell r="S311">
            <v>0</v>
          </cell>
          <cell r="T311">
            <v>11482.701999999999</v>
          </cell>
          <cell r="U311">
            <v>133735.26500095602</v>
          </cell>
          <cell r="V311">
            <v>22128.402000000002</v>
          </cell>
          <cell r="W311">
            <v>155863.66700095602</v>
          </cell>
          <cell r="Z311" t="str">
            <v>창문형</v>
          </cell>
          <cell r="AA311" t="str">
            <v>LW-B0713CL</v>
          </cell>
          <cell r="AB311">
            <v>130</v>
          </cell>
          <cell r="AC311">
            <v>153660</v>
          </cell>
          <cell r="AD311">
            <v>133735.26500095602</v>
          </cell>
          <cell r="AE311">
            <v>22128.402000000002</v>
          </cell>
          <cell r="AF311">
            <v>155863.66700095602</v>
          </cell>
          <cell r="AG311">
            <v>16748.939999999999</v>
          </cell>
          <cell r="AH311">
            <v>8604.9600000000009</v>
          </cell>
          <cell r="AI311">
            <v>25353.9</v>
          </cell>
          <cell r="AJ311">
            <v>150484.20500095602</v>
          </cell>
          <cell r="AK311">
            <v>30733.362000000001</v>
          </cell>
          <cell r="AL311">
            <v>181217.56700095601</v>
          </cell>
          <cell r="AM311">
            <v>3175.7949990439811</v>
          </cell>
          <cell r="AN311">
            <v>2.0667675380996884</v>
          </cell>
          <cell r="AO311">
            <v>-27557.567000956013</v>
          </cell>
          <cell r="AP311">
            <v>-17.934118834411045</v>
          </cell>
          <cell r="AQ311">
            <v>0.43099999999999999</v>
          </cell>
        </row>
        <row r="312">
          <cell r="B312" t="str">
            <v>LW-B0714CL</v>
          </cell>
          <cell r="C312" t="str">
            <v>WYCUS1</v>
          </cell>
          <cell r="F312">
            <v>716.26643999999999</v>
          </cell>
          <cell r="G312">
            <v>7043.7104509769997</v>
          </cell>
          <cell r="H312">
            <v>13019.5</v>
          </cell>
          <cell r="I312">
            <v>51400</v>
          </cell>
          <cell r="K312">
            <v>44952.782679999997</v>
          </cell>
          <cell r="L312">
            <v>109372.28268</v>
          </cell>
          <cell r="M312">
            <v>116415.993130977</v>
          </cell>
          <cell r="N312">
            <v>1434.799</v>
          </cell>
          <cell r="O312">
            <v>13000.253000000001</v>
          </cell>
          <cell r="P312">
            <v>14435.052</v>
          </cell>
          <cell r="Q312">
            <v>2354.5529999999999</v>
          </cell>
          <cell r="R312">
            <v>9128.1489999999994</v>
          </cell>
          <cell r="S312">
            <v>0</v>
          </cell>
          <cell r="T312">
            <v>11482.701999999999</v>
          </cell>
          <cell r="U312">
            <v>120205.345130977</v>
          </cell>
          <cell r="V312">
            <v>22128.402000000002</v>
          </cell>
          <cell r="W312">
            <v>142333.74713097699</v>
          </cell>
          <cell r="Z312" t="str">
            <v>창문형</v>
          </cell>
          <cell r="AA312" t="str">
            <v>LW-B0714CL</v>
          </cell>
          <cell r="AB312">
            <v>145</v>
          </cell>
          <cell r="AC312">
            <v>171390</v>
          </cell>
          <cell r="AD312">
            <v>120205.345130977</v>
          </cell>
          <cell r="AE312">
            <v>22128.402000000002</v>
          </cell>
          <cell r="AF312">
            <v>142333.74713097699</v>
          </cell>
          <cell r="AG312">
            <v>18681.509999999998</v>
          </cell>
          <cell r="AH312">
            <v>9597.84</v>
          </cell>
          <cell r="AI312">
            <v>28279.35</v>
          </cell>
          <cell r="AJ312">
            <v>138886.855130977</v>
          </cell>
          <cell r="AK312">
            <v>31726.242000000002</v>
          </cell>
          <cell r="AL312">
            <v>170613.097130977</v>
          </cell>
          <cell r="AM312">
            <v>32503.144869023003</v>
          </cell>
          <cell r="AN312">
            <v>18.96443483810199</v>
          </cell>
          <cell r="AO312">
            <v>776.90286902300431</v>
          </cell>
          <cell r="AP312">
            <v>0.45329533171305458</v>
          </cell>
          <cell r="AQ312">
            <v>0.43099999999999999</v>
          </cell>
        </row>
        <row r="313">
          <cell r="B313" t="str">
            <v>LW-B0714CM</v>
          </cell>
          <cell r="C313" t="str">
            <v>WYCRMC</v>
          </cell>
          <cell r="F313">
            <v>716.26643999999999</v>
          </cell>
          <cell r="G313">
            <v>7043.7104509769997</v>
          </cell>
          <cell r="H313">
            <v>12991.36</v>
          </cell>
          <cell r="I313">
            <v>51400</v>
          </cell>
          <cell r="K313">
            <v>44108.569620000002</v>
          </cell>
          <cell r="L313">
            <v>108499.92962</v>
          </cell>
          <cell r="M313">
            <v>115543.640070977</v>
          </cell>
          <cell r="N313">
            <v>1434.799</v>
          </cell>
          <cell r="O313">
            <v>13000.253000000001</v>
          </cell>
          <cell r="P313">
            <v>14435.052</v>
          </cell>
          <cell r="Q313">
            <v>2354.5529999999999</v>
          </cell>
          <cell r="R313">
            <v>9128.1489999999994</v>
          </cell>
          <cell r="S313">
            <v>0</v>
          </cell>
          <cell r="T313">
            <v>11482.701999999999</v>
          </cell>
          <cell r="U313">
            <v>119332.99207097699</v>
          </cell>
          <cell r="V313">
            <v>22128.402000000002</v>
          </cell>
          <cell r="W313">
            <v>141461.394070977</v>
          </cell>
          <cell r="Z313" t="str">
            <v>창문형</v>
          </cell>
          <cell r="AA313" t="str">
            <v>LW-B0714CM</v>
          </cell>
          <cell r="AB313">
            <v>184</v>
          </cell>
          <cell r="AC313">
            <v>217488</v>
          </cell>
          <cell r="AD313">
            <v>119332.99207097699</v>
          </cell>
          <cell r="AE313">
            <v>22128.402000000002</v>
          </cell>
          <cell r="AF313">
            <v>141461.394070977</v>
          </cell>
          <cell r="AG313">
            <v>23706.191999999999</v>
          </cell>
          <cell r="AH313">
            <v>12179.328</v>
          </cell>
          <cell r="AI313">
            <v>35885.519999999997</v>
          </cell>
          <cell r="AJ313">
            <v>143039.184070977</v>
          </cell>
          <cell r="AK313">
            <v>34307.730000000003</v>
          </cell>
          <cell r="AL313">
            <v>177346.91407097701</v>
          </cell>
          <cell r="AM313">
            <v>74448.815929022996</v>
          </cell>
          <cell r="AN313">
            <v>34.231229276568357</v>
          </cell>
          <cell r="AO313">
            <v>40141.085929022986</v>
          </cell>
          <cell r="AP313">
            <v>18.456689991642293</v>
          </cell>
          <cell r="AQ313">
            <v>0.43099999999999999</v>
          </cell>
        </row>
        <row r="314">
          <cell r="B314" t="str">
            <v>LW-B0714CR</v>
          </cell>
          <cell r="C314" t="str">
            <v>WYCSRS</v>
          </cell>
          <cell r="F314">
            <v>716.26643999999999</v>
          </cell>
          <cell r="G314">
            <v>7043.7104509769997</v>
          </cell>
          <cell r="H314">
            <v>12274.369999999995</v>
          </cell>
          <cell r="I314">
            <v>48300</v>
          </cell>
          <cell r="K314">
            <v>47266.714780000002</v>
          </cell>
          <cell r="L314">
            <v>107841.08478</v>
          </cell>
          <cell r="M314">
            <v>114884.795230977</v>
          </cell>
          <cell r="N314">
            <v>1454.7729999999999</v>
          </cell>
          <cell r="O314">
            <v>13181.231</v>
          </cell>
          <cell r="P314">
            <v>14636.003999999999</v>
          </cell>
          <cell r="Q314">
            <v>2387.3310000000001</v>
          </cell>
          <cell r="R314">
            <v>9255.223</v>
          </cell>
          <cell r="S314">
            <v>0</v>
          </cell>
          <cell r="T314">
            <v>11642.554</v>
          </cell>
          <cell r="U314">
            <v>118726.89923097701</v>
          </cell>
          <cell r="V314">
            <v>22436.453999999998</v>
          </cell>
          <cell r="W314">
            <v>141163.35323097702</v>
          </cell>
          <cell r="Z314" t="str">
            <v>창문형</v>
          </cell>
          <cell r="AA314" t="str">
            <v>LW-B0714CR</v>
          </cell>
          <cell r="AB314">
            <v>163</v>
          </cell>
          <cell r="AC314">
            <v>192666</v>
          </cell>
          <cell r="AD314">
            <v>118726.89923097701</v>
          </cell>
          <cell r="AE314">
            <v>22436.453999999998</v>
          </cell>
          <cell r="AF314">
            <v>141163.35323097702</v>
          </cell>
          <cell r="AG314">
            <v>21000.594000000001</v>
          </cell>
          <cell r="AH314">
            <v>10789.296</v>
          </cell>
          <cell r="AI314">
            <v>31789.89</v>
          </cell>
          <cell r="AJ314">
            <v>139727.49323097701</v>
          </cell>
          <cell r="AK314">
            <v>33225.75</v>
          </cell>
          <cell r="AL314">
            <v>172953.24323097701</v>
          </cell>
          <cell r="AM314">
            <v>52938.506769022992</v>
          </cell>
          <cell r="AN314">
            <v>27.476828692671766</v>
          </cell>
          <cell r="AO314">
            <v>19712.756769022992</v>
          </cell>
          <cell r="AP314">
            <v>10.23157005855885</v>
          </cell>
          <cell r="AQ314">
            <v>0.437</v>
          </cell>
        </row>
        <row r="315">
          <cell r="B315" t="str">
            <v>LW-B0723CL</v>
          </cell>
          <cell r="C315" t="str">
            <v>WYGTS1</v>
          </cell>
          <cell r="E315">
            <v>0.156</v>
          </cell>
          <cell r="F315">
            <v>853.55640000000005</v>
          </cell>
          <cell r="G315">
            <v>8590.4964020700008</v>
          </cell>
          <cell r="H315">
            <v>22361.449999999997</v>
          </cell>
          <cell r="I315">
            <v>52700</v>
          </cell>
          <cell r="K315">
            <v>48049.195720000003</v>
          </cell>
          <cell r="L315">
            <v>123110.64572</v>
          </cell>
          <cell r="M315">
            <v>131701.14212207001</v>
          </cell>
          <cell r="N315">
            <v>1434.799</v>
          </cell>
          <cell r="O315">
            <v>13000.253000000001</v>
          </cell>
          <cell r="P315">
            <v>14435.052</v>
          </cell>
          <cell r="Q315">
            <v>2354.5529999999999</v>
          </cell>
          <cell r="R315">
            <v>9128.1489999999994</v>
          </cell>
          <cell r="S315">
            <v>0</v>
          </cell>
          <cell r="T315">
            <v>11482.701999999999</v>
          </cell>
          <cell r="U315">
            <v>135490.49412207003</v>
          </cell>
          <cell r="V315">
            <v>22128.402000000002</v>
          </cell>
          <cell r="W315">
            <v>157618.89612207003</v>
          </cell>
          <cell r="Z315" t="str">
            <v>창문형</v>
          </cell>
          <cell r="AA315" t="str">
            <v>LW-B0723CL</v>
          </cell>
          <cell r="AB315">
            <v>139</v>
          </cell>
          <cell r="AC315">
            <v>164298</v>
          </cell>
          <cell r="AD315">
            <v>135490.49412207003</v>
          </cell>
          <cell r="AE315">
            <v>22128.402000000002</v>
          </cell>
          <cell r="AF315">
            <v>157618.89612207003</v>
          </cell>
          <cell r="AG315">
            <v>17908.482</v>
          </cell>
          <cell r="AH315">
            <v>9200.6880000000001</v>
          </cell>
          <cell r="AI315">
            <v>27109.17</v>
          </cell>
          <cell r="AJ315">
            <v>153398.97612207002</v>
          </cell>
          <cell r="AK315">
            <v>31329.090000000004</v>
          </cell>
          <cell r="AL315">
            <v>184728.06612207001</v>
          </cell>
          <cell r="AM315">
            <v>10899.023877929983</v>
          </cell>
          <cell r="AN315">
            <v>6.6336923626154816</v>
          </cell>
          <cell r="AO315">
            <v>-20430.066122070013</v>
          </cell>
          <cell r="AP315">
            <v>-12.434762518149956</v>
          </cell>
          <cell r="AQ315">
            <v>0.43099999999999999</v>
          </cell>
        </row>
        <row r="316">
          <cell r="B316" t="str">
            <v>LW-B0723CM</v>
          </cell>
          <cell r="C316" t="str">
            <v>WYGWCI</v>
          </cell>
          <cell r="E316">
            <v>0.156</v>
          </cell>
          <cell r="F316">
            <v>853.55640000000005</v>
          </cell>
          <cell r="G316">
            <v>8590.4964020700008</v>
          </cell>
          <cell r="H316">
            <v>22394.61</v>
          </cell>
          <cell r="I316">
            <v>52700</v>
          </cell>
          <cell r="K316">
            <v>47984.994310000002</v>
          </cell>
          <cell r="L316">
            <v>123079.60431000001</v>
          </cell>
          <cell r="M316">
            <v>131670.10071207001</v>
          </cell>
          <cell r="N316">
            <v>1434.799</v>
          </cell>
          <cell r="O316">
            <v>13000.253000000001</v>
          </cell>
          <cell r="P316">
            <v>14435.052</v>
          </cell>
          <cell r="Q316">
            <v>2354.5529999999999</v>
          </cell>
          <cell r="R316">
            <v>9128.1489999999994</v>
          </cell>
          <cell r="S316">
            <v>0</v>
          </cell>
          <cell r="T316">
            <v>11482.701999999999</v>
          </cell>
          <cell r="U316">
            <v>135459.45271207002</v>
          </cell>
          <cell r="V316">
            <v>22128.402000000002</v>
          </cell>
          <cell r="W316">
            <v>157587.85471207002</v>
          </cell>
          <cell r="Z316" t="str">
            <v>창문형</v>
          </cell>
          <cell r="AA316" t="str">
            <v>LW-B0723CM</v>
          </cell>
          <cell r="AB316">
            <v>147</v>
          </cell>
          <cell r="AC316">
            <v>173754</v>
          </cell>
          <cell r="AD316">
            <v>135459.45271207002</v>
          </cell>
          <cell r="AE316">
            <v>22128.402000000002</v>
          </cell>
          <cell r="AF316">
            <v>157587.85471207002</v>
          </cell>
          <cell r="AG316">
            <v>18939.186000000002</v>
          </cell>
          <cell r="AH316">
            <v>9730.2240000000002</v>
          </cell>
          <cell r="AI316">
            <v>28669.410000000003</v>
          </cell>
          <cell r="AJ316">
            <v>154398.63871207001</v>
          </cell>
          <cell r="AK316">
            <v>31858.626000000004</v>
          </cell>
          <cell r="AL316">
            <v>186257.26471207</v>
          </cell>
          <cell r="AM316">
            <v>19355.361287929991</v>
          </cell>
          <cell r="AN316">
            <v>11.139519831445602</v>
          </cell>
          <cell r="AO316">
            <v>-12503.264712069998</v>
          </cell>
          <cell r="AP316">
            <v>-7.1959579129516431</v>
          </cell>
          <cell r="AQ316">
            <v>0.43099999999999999</v>
          </cell>
        </row>
        <row r="317">
          <cell r="B317" t="str">
            <v>LW-B0723CN</v>
          </cell>
          <cell r="C317" t="str">
            <v>WYGTS2</v>
          </cell>
          <cell r="E317">
            <v>0.156</v>
          </cell>
          <cell r="F317">
            <v>853.55640000000005</v>
          </cell>
          <cell r="G317">
            <v>8590.4964020700008</v>
          </cell>
          <cell r="H317">
            <v>22361.449999999997</v>
          </cell>
          <cell r="I317">
            <v>52700</v>
          </cell>
          <cell r="K317">
            <v>48356.374980000001</v>
          </cell>
          <cell r="L317">
            <v>123417.82497999999</v>
          </cell>
          <cell r="M317">
            <v>132008.32138206999</v>
          </cell>
          <cell r="N317">
            <v>1434.799</v>
          </cell>
          <cell r="O317">
            <v>13000.253000000001</v>
          </cell>
          <cell r="P317">
            <v>14435.052</v>
          </cell>
          <cell r="Q317">
            <v>2354.5529999999999</v>
          </cell>
          <cell r="R317">
            <v>9128.1489999999994</v>
          </cell>
          <cell r="S317">
            <v>0</v>
          </cell>
          <cell r="T317">
            <v>11482.701999999999</v>
          </cell>
          <cell r="U317">
            <v>135797.67338207</v>
          </cell>
          <cell r="V317">
            <v>22128.402000000002</v>
          </cell>
          <cell r="W317">
            <v>157926.07538207</v>
          </cell>
          <cell r="Z317" t="str">
            <v>창문형</v>
          </cell>
          <cell r="AA317" t="str">
            <v>LW-B0723CN</v>
          </cell>
          <cell r="AB317">
            <v>139</v>
          </cell>
          <cell r="AC317">
            <v>164298</v>
          </cell>
          <cell r="AD317">
            <v>135797.67338207</v>
          </cell>
          <cell r="AE317">
            <v>22128.402000000002</v>
          </cell>
          <cell r="AF317">
            <v>157926.07538207</v>
          </cell>
          <cell r="AG317">
            <v>17908.482</v>
          </cell>
          <cell r="AH317">
            <v>9200.6880000000001</v>
          </cell>
          <cell r="AI317">
            <v>27109.17</v>
          </cell>
          <cell r="AJ317">
            <v>153706.15538206999</v>
          </cell>
          <cell r="AK317">
            <v>31329.090000000004</v>
          </cell>
          <cell r="AL317">
            <v>185035.24538206999</v>
          </cell>
          <cell r="AM317">
            <v>10591.844617930008</v>
          </cell>
          <cell r="AN317">
            <v>6.4467276643233689</v>
          </cell>
          <cell r="AO317">
            <v>-20737.245382069988</v>
          </cell>
          <cell r="AP317">
            <v>-12.62172721644207</v>
          </cell>
          <cell r="AQ317">
            <v>0.43099999999999999</v>
          </cell>
        </row>
        <row r="318">
          <cell r="B318" t="str">
            <v>LW-B0760CL</v>
          </cell>
          <cell r="C318" t="str">
            <v>WYZGAP</v>
          </cell>
          <cell r="F318">
            <v>716.26643999999999</v>
          </cell>
          <cell r="G318">
            <v>7043.7104509769997</v>
          </cell>
          <cell r="H318">
            <v>13211.630000000005</v>
          </cell>
          <cell r="I318">
            <v>59300</v>
          </cell>
          <cell r="K318">
            <v>41575.351540000003</v>
          </cell>
          <cell r="L318">
            <v>114086.98154000001</v>
          </cell>
          <cell r="M318">
            <v>121130.69199097701</v>
          </cell>
          <cell r="N318">
            <v>1434.799</v>
          </cell>
          <cell r="O318">
            <v>13000.253000000001</v>
          </cell>
          <cell r="P318">
            <v>14435.052</v>
          </cell>
          <cell r="Q318">
            <v>2354.5529999999999</v>
          </cell>
          <cell r="R318">
            <v>9128.1489999999994</v>
          </cell>
          <cell r="S318">
            <v>0</v>
          </cell>
          <cell r="T318">
            <v>11482.701999999999</v>
          </cell>
          <cell r="U318">
            <v>124920.04399097701</v>
          </cell>
          <cell r="V318">
            <v>22128.402000000002</v>
          </cell>
          <cell r="W318">
            <v>147048.44599097699</v>
          </cell>
          <cell r="Z318" t="str">
            <v>창문형</v>
          </cell>
          <cell r="AA318" t="str">
            <v>LW-B0760CL</v>
          </cell>
          <cell r="AB318">
            <v>200.17840000000001</v>
          </cell>
          <cell r="AC318">
            <v>236610.86880000003</v>
          </cell>
          <cell r="AD318">
            <v>124920.04399097701</v>
          </cell>
          <cell r="AE318">
            <v>22128.402000000002</v>
          </cell>
          <cell r="AF318">
            <v>147048.44599097699</v>
          </cell>
          <cell r="AG318">
            <v>25790.584699200004</v>
          </cell>
          <cell r="AH318">
            <v>13250.208652800002</v>
          </cell>
          <cell r="AI318">
            <v>39040.793352000008</v>
          </cell>
          <cell r="AJ318">
            <v>150710.62869017702</v>
          </cell>
          <cell r="AK318">
            <v>35378.610652800002</v>
          </cell>
          <cell r="AL318">
            <v>186089.23934297703</v>
          </cell>
          <cell r="AM318">
            <v>85900.240109823004</v>
          </cell>
          <cell r="AN318">
            <v>36.304435440973705</v>
          </cell>
          <cell r="AO318">
            <v>50521.629457022995</v>
          </cell>
          <cell r="AP318">
            <v>21.352201491524632</v>
          </cell>
          <cell r="AQ318">
            <v>0.43099999999999999</v>
          </cell>
        </row>
        <row r="319">
          <cell r="B319" t="str">
            <v>LW-B0760CM</v>
          </cell>
          <cell r="C319" t="str">
            <v>WYZZHN</v>
          </cell>
          <cell r="F319">
            <v>716.26643999999999</v>
          </cell>
          <cell r="G319">
            <v>7043.7104509769997</v>
          </cell>
          <cell r="H319">
            <v>12397.580000000002</v>
          </cell>
          <cell r="I319">
            <v>59300</v>
          </cell>
          <cell r="K319">
            <v>41575.351540000003</v>
          </cell>
          <cell r="L319">
            <v>113272.93154000001</v>
          </cell>
          <cell r="M319">
            <v>120316.641990977</v>
          </cell>
          <cell r="N319">
            <v>1434.799</v>
          </cell>
          <cell r="O319">
            <v>13000.253000000001</v>
          </cell>
          <cell r="P319">
            <v>14435.052</v>
          </cell>
          <cell r="Q319">
            <v>2354.5529999999999</v>
          </cell>
          <cell r="R319">
            <v>9128.1489999999994</v>
          </cell>
          <cell r="S319">
            <v>0</v>
          </cell>
          <cell r="T319">
            <v>11482.701999999999</v>
          </cell>
          <cell r="U319">
            <v>124105.993990977</v>
          </cell>
          <cell r="V319">
            <v>22128.402000000002</v>
          </cell>
          <cell r="W319">
            <v>146234.39599097701</v>
          </cell>
          <cell r="Z319" t="str">
            <v>창문형</v>
          </cell>
          <cell r="AA319" t="str">
            <v>LW-B0760CM</v>
          </cell>
          <cell r="AB319">
            <v>203.48249999999999</v>
          </cell>
          <cell r="AC319">
            <v>240516.31499999997</v>
          </cell>
          <cell r="AD319">
            <v>124105.993990977</v>
          </cell>
          <cell r="AE319">
            <v>22128.402000000002</v>
          </cell>
          <cell r="AF319">
            <v>146234.39599097701</v>
          </cell>
          <cell r="AG319">
            <v>26216.278334999995</v>
          </cell>
          <cell r="AH319">
            <v>13468.913639999999</v>
          </cell>
          <cell r="AI319">
            <v>39685.191974999994</v>
          </cell>
          <cell r="AJ319">
            <v>150322.27232597698</v>
          </cell>
          <cell r="AK319">
            <v>35597.315640000001</v>
          </cell>
          <cell r="AL319">
            <v>185919.58796597697</v>
          </cell>
          <cell r="AM319">
            <v>90194.042674022989</v>
          </cell>
          <cell r="AN319">
            <v>37.500176515685844</v>
          </cell>
          <cell r="AO319">
            <v>54596.727034023002</v>
          </cell>
          <cell r="AP319">
            <v>22.699801896608555</v>
          </cell>
          <cell r="AQ319">
            <v>0.43099999999999999</v>
          </cell>
        </row>
        <row r="320">
          <cell r="B320" t="str">
            <v>LW-B0762CL</v>
          </cell>
          <cell r="C320" t="str">
            <v>WYZWKH</v>
          </cell>
          <cell r="F320">
            <v>766.73195999999996</v>
          </cell>
          <cell r="G320">
            <v>7539.9845897429996</v>
          </cell>
          <cell r="H320">
            <v>13480.509999999995</v>
          </cell>
          <cell r="I320">
            <v>57400</v>
          </cell>
          <cell r="K320">
            <v>42349.60555</v>
          </cell>
          <cell r="L320">
            <v>113230.11555</v>
          </cell>
          <cell r="M320">
            <v>120770.10013974301</v>
          </cell>
          <cell r="N320">
            <v>1434.799</v>
          </cell>
          <cell r="O320">
            <v>13000.253000000001</v>
          </cell>
          <cell r="P320">
            <v>14435.052</v>
          </cell>
          <cell r="Q320">
            <v>2354.5529999999999</v>
          </cell>
          <cell r="R320">
            <v>9128.1489999999994</v>
          </cell>
          <cell r="S320">
            <v>0</v>
          </cell>
          <cell r="T320">
            <v>11482.701999999999</v>
          </cell>
          <cell r="U320">
            <v>124559.45213974301</v>
          </cell>
          <cell r="V320">
            <v>22128.402000000002</v>
          </cell>
          <cell r="W320">
            <v>146687.85413974302</v>
          </cell>
          <cell r="Z320" t="str">
            <v>창문형</v>
          </cell>
          <cell r="AA320" t="str">
            <v>LW-B0762CL</v>
          </cell>
          <cell r="AB320">
            <v>184.79249999999999</v>
          </cell>
          <cell r="AC320">
            <v>218424.73499999999</v>
          </cell>
          <cell r="AD320">
            <v>124559.45213974301</v>
          </cell>
          <cell r="AE320">
            <v>22128.402000000002</v>
          </cell>
          <cell r="AF320">
            <v>146687.85413974302</v>
          </cell>
          <cell r="AG320">
            <v>23808.296114999997</v>
          </cell>
          <cell r="AH320">
            <v>12231.785159999999</v>
          </cell>
          <cell r="AI320">
            <v>36040.081274999997</v>
          </cell>
          <cell r="AJ320">
            <v>148367.748254743</v>
          </cell>
          <cell r="AK320">
            <v>34360.187160000001</v>
          </cell>
          <cell r="AL320">
            <v>182727.935414743</v>
          </cell>
          <cell r="AM320">
            <v>70056.986745256989</v>
          </cell>
          <cell r="AN320">
            <v>32.073742355808285</v>
          </cell>
          <cell r="AO320">
            <v>35696.799585256987</v>
          </cell>
          <cell r="AP320">
            <v>16.342837538640936</v>
          </cell>
          <cell r="AQ320">
            <v>0.43099999999999999</v>
          </cell>
        </row>
        <row r="321">
          <cell r="B321" t="str">
            <v>LW-B0762CM</v>
          </cell>
          <cell r="C321" t="str">
            <v>WYZZHN</v>
          </cell>
          <cell r="F321">
            <v>766.73195999999996</v>
          </cell>
          <cell r="G321">
            <v>7539.9845897429996</v>
          </cell>
          <cell r="H321">
            <v>12396.119999999995</v>
          </cell>
          <cell r="I321">
            <v>57400</v>
          </cell>
          <cell r="K321">
            <v>42521.919840000002</v>
          </cell>
          <cell r="L321">
            <v>112318.03984</v>
          </cell>
          <cell r="M321">
            <v>119858.024429743</v>
          </cell>
          <cell r="N321">
            <v>1434.799</v>
          </cell>
          <cell r="O321">
            <v>13000.253000000001</v>
          </cell>
          <cell r="P321">
            <v>14435.052</v>
          </cell>
          <cell r="Q321">
            <v>2354.5529999999999</v>
          </cell>
          <cell r="R321">
            <v>9128.1489999999994</v>
          </cell>
          <cell r="S321">
            <v>0</v>
          </cell>
          <cell r="T321">
            <v>11482.701999999999</v>
          </cell>
          <cell r="U321">
            <v>123647.376429743</v>
          </cell>
          <cell r="V321">
            <v>22128.402000000002</v>
          </cell>
          <cell r="W321">
            <v>145775.77842974302</v>
          </cell>
          <cell r="Z321" t="str">
            <v>창문형</v>
          </cell>
          <cell r="AA321" t="str">
            <v>LW-B0762CM</v>
          </cell>
          <cell r="AB321">
            <v>191.21010000000001</v>
          </cell>
          <cell r="AC321">
            <v>226010.33820000003</v>
          </cell>
          <cell r="AD321">
            <v>123647.376429743</v>
          </cell>
          <cell r="AE321">
            <v>22128.402000000002</v>
          </cell>
          <cell r="AF321">
            <v>145775.77842974302</v>
          </cell>
          <cell r="AG321">
            <v>24635.126863800004</v>
          </cell>
          <cell r="AH321">
            <v>12656.578939200002</v>
          </cell>
          <cell r="AI321">
            <v>37291.705803000004</v>
          </cell>
          <cell r="AJ321">
            <v>148282.50329354301</v>
          </cell>
          <cell r="AK321">
            <v>34784.980939200002</v>
          </cell>
          <cell r="AL321">
            <v>183067.48423274301</v>
          </cell>
          <cell r="AM321">
            <v>77727.834906457021</v>
          </cell>
          <cell r="AN321">
            <v>34.391274100777842</v>
          </cell>
          <cell r="AO321">
            <v>42942.853967257019</v>
          </cell>
          <cell r="AP321">
            <v>19.000393658654776</v>
          </cell>
          <cell r="AQ321">
            <v>0.43099999999999999</v>
          </cell>
        </row>
        <row r="322">
          <cell r="B322" t="str">
            <v>LW-B0810CL</v>
          </cell>
          <cell r="C322" t="str">
            <v>WYCUSA</v>
          </cell>
          <cell r="F322">
            <v>904.02192000000002</v>
          </cell>
          <cell r="G322">
            <v>8890.0837596359997</v>
          </cell>
          <cell r="H322">
            <v>13011.46</v>
          </cell>
          <cell r="I322">
            <v>51400</v>
          </cell>
          <cell r="K322">
            <v>44641.666839999998</v>
          </cell>
          <cell r="L322">
            <v>109053.12683999998</v>
          </cell>
          <cell r="M322">
            <v>117943.21059963599</v>
          </cell>
          <cell r="N322">
            <v>1434.799</v>
          </cell>
          <cell r="O322">
            <v>13000.253000000001</v>
          </cell>
          <cell r="P322">
            <v>14435.052</v>
          </cell>
          <cell r="Q322">
            <v>2354.5529999999999</v>
          </cell>
          <cell r="R322">
            <v>9128.1489999999994</v>
          </cell>
          <cell r="S322">
            <v>0</v>
          </cell>
          <cell r="T322">
            <v>11482.701999999999</v>
          </cell>
          <cell r="U322">
            <v>121732.56259963599</v>
          </cell>
          <cell r="V322">
            <v>22128.402000000002</v>
          </cell>
          <cell r="W322">
            <v>143860.96459963598</v>
          </cell>
          <cell r="Z322" t="str">
            <v>창문형</v>
          </cell>
          <cell r="AA322" t="str">
            <v>LW-B0810CL</v>
          </cell>
          <cell r="AB322">
            <v>184.93879999999999</v>
          </cell>
          <cell r="AC322">
            <v>218597.66159999999</v>
          </cell>
          <cell r="AD322">
            <v>121732.56259963599</v>
          </cell>
          <cell r="AE322">
            <v>22128.402000000002</v>
          </cell>
          <cell r="AF322">
            <v>143860.96459963598</v>
          </cell>
          <cell r="AG322">
            <v>23827.145114399998</v>
          </cell>
          <cell r="AH322">
            <v>12241.4690496</v>
          </cell>
          <cell r="AI322">
            <v>36068.614163999999</v>
          </cell>
          <cell r="AJ322">
            <v>145559.70771403599</v>
          </cell>
          <cell r="AK322">
            <v>34369.871049599999</v>
          </cell>
          <cell r="AL322">
            <v>179929.578763636</v>
          </cell>
          <cell r="AM322">
            <v>73037.953885964002</v>
          </cell>
          <cell r="AN322">
            <v>33.412047206439105</v>
          </cell>
          <cell r="AO322">
            <v>38668.082836363988</v>
          </cell>
          <cell r="AP322">
            <v>17.68915666953502</v>
          </cell>
          <cell r="AQ322">
            <v>0.43099999999999999</v>
          </cell>
        </row>
        <row r="323">
          <cell r="B323" t="str">
            <v>LW-B0812CL</v>
          </cell>
          <cell r="C323" t="str">
            <v>WYCUS1</v>
          </cell>
          <cell r="F323">
            <v>904.02192000000002</v>
          </cell>
          <cell r="G323">
            <v>8890.0837596359997</v>
          </cell>
          <cell r="H323">
            <v>13837.940000000002</v>
          </cell>
          <cell r="I323">
            <v>50500</v>
          </cell>
          <cell r="K323">
            <v>45498.184119999998</v>
          </cell>
          <cell r="L323">
            <v>109836.12411999999</v>
          </cell>
          <cell r="M323">
            <v>118726.207879636</v>
          </cell>
          <cell r="N323">
            <v>1434.799</v>
          </cell>
          <cell r="O323">
            <v>13000.253000000001</v>
          </cell>
          <cell r="P323">
            <v>14435.052</v>
          </cell>
          <cell r="Q323">
            <v>2354.5529999999999</v>
          </cell>
          <cell r="R323">
            <v>9128.1489999999994</v>
          </cell>
          <cell r="S323">
            <v>0</v>
          </cell>
          <cell r="T323">
            <v>11482.701999999999</v>
          </cell>
          <cell r="U323">
            <v>122515.559879636</v>
          </cell>
          <cell r="V323">
            <v>22128.402000000002</v>
          </cell>
          <cell r="W323">
            <v>144643.96187963599</v>
          </cell>
          <cell r="Z323" t="str">
            <v>창문형</v>
          </cell>
          <cell r="AA323" t="str">
            <v>LW-B0812CL</v>
          </cell>
          <cell r="AB323">
            <v>155</v>
          </cell>
          <cell r="AC323">
            <v>183210</v>
          </cell>
          <cell r="AD323">
            <v>122515.559879636</v>
          </cell>
          <cell r="AE323">
            <v>22128.402000000002</v>
          </cell>
          <cell r="AF323">
            <v>144643.96187963599</v>
          </cell>
          <cell r="AG323">
            <v>19969.89</v>
          </cell>
          <cell r="AH323">
            <v>10259.76</v>
          </cell>
          <cell r="AI323">
            <v>30229.65</v>
          </cell>
          <cell r="AJ323">
            <v>142485.449879636</v>
          </cell>
          <cell r="AK323">
            <v>32388.162000000004</v>
          </cell>
          <cell r="AL323">
            <v>174873.61187963601</v>
          </cell>
          <cell r="AM323">
            <v>40724.550120364001</v>
          </cell>
          <cell r="AN323">
            <v>22.228344588376181</v>
          </cell>
          <cell r="AO323">
            <v>8336.3881203639903</v>
          </cell>
          <cell r="AP323">
            <v>4.5501818243349108</v>
          </cell>
          <cell r="AQ323">
            <v>0.43099999999999999</v>
          </cell>
        </row>
        <row r="324">
          <cell r="B324" t="str">
            <v>LW-B0812CM</v>
          </cell>
          <cell r="C324" t="str">
            <v>WYCMRG</v>
          </cell>
          <cell r="F324">
            <v>904.02192000000002</v>
          </cell>
          <cell r="G324">
            <v>8890.0837596359997</v>
          </cell>
          <cell r="H324">
            <v>13809.799999999996</v>
          </cell>
          <cell r="I324">
            <v>50500</v>
          </cell>
          <cell r="K324">
            <v>42172.819020000003</v>
          </cell>
          <cell r="L324">
            <v>106482.61901999998</v>
          </cell>
          <cell r="M324">
            <v>115372.70277963599</v>
          </cell>
          <cell r="N324">
            <v>1434.799</v>
          </cell>
          <cell r="O324">
            <v>13000.253000000001</v>
          </cell>
          <cell r="P324">
            <v>14435.052</v>
          </cell>
          <cell r="Q324">
            <v>2354.5529999999999</v>
          </cell>
          <cell r="R324">
            <v>9128.1489999999994</v>
          </cell>
          <cell r="S324">
            <v>0</v>
          </cell>
          <cell r="T324">
            <v>11482.701999999999</v>
          </cell>
          <cell r="U324">
            <v>119162.05477963599</v>
          </cell>
          <cell r="V324">
            <v>22128.402000000002</v>
          </cell>
          <cell r="W324">
            <v>141290.45677963598</v>
          </cell>
          <cell r="Z324" t="str">
            <v>창문형</v>
          </cell>
          <cell r="AA324" t="str">
            <v>LW-B0812CM</v>
          </cell>
          <cell r="AB324">
            <v>192.50309999999999</v>
          </cell>
          <cell r="AC324">
            <v>227538.6642</v>
          </cell>
          <cell r="AD324">
            <v>119162.05477963599</v>
          </cell>
          <cell r="AE324">
            <v>22128.402000000002</v>
          </cell>
          <cell r="AF324">
            <v>141290.45677963598</v>
          </cell>
          <cell r="AG324">
            <v>24801.714397799999</v>
          </cell>
          <cell r="AH324">
            <v>12742.165195200001</v>
          </cell>
          <cell r="AI324">
            <v>37543.879592999998</v>
          </cell>
          <cell r="AJ324">
            <v>143963.76917743598</v>
          </cell>
          <cell r="AK324">
            <v>34870.567195200005</v>
          </cell>
          <cell r="AL324">
            <v>178834.336372636</v>
          </cell>
          <cell r="AM324">
            <v>83574.895022564015</v>
          </cell>
          <cell r="AN324">
            <v>36.729975240209754</v>
          </cell>
          <cell r="AO324">
            <v>48704.327827364003</v>
          </cell>
          <cell r="AP324">
            <v>21.404857938585018</v>
          </cell>
          <cell r="AQ324">
            <v>0.43099999999999999</v>
          </cell>
        </row>
        <row r="325">
          <cell r="B325" t="str">
            <v>LW-B0812CN</v>
          </cell>
          <cell r="C325" t="str">
            <v>CWCGE2</v>
          </cell>
          <cell r="F325">
            <v>904.02192000000002</v>
          </cell>
          <cell r="G325">
            <v>8890.0837596359997</v>
          </cell>
          <cell r="H325">
            <v>13273.129999999997</v>
          </cell>
          <cell r="I325">
            <v>50500</v>
          </cell>
          <cell r="K325">
            <v>46940.655599999998</v>
          </cell>
          <cell r="L325">
            <v>110713.7856</v>
          </cell>
          <cell r="M325">
            <v>119603.86935963601</v>
          </cell>
          <cell r="N325">
            <v>1461.431</v>
          </cell>
          <cell r="O325">
            <v>13241.557000000001</v>
          </cell>
          <cell r="P325">
            <v>14702.988000000001</v>
          </cell>
          <cell r="Q325">
            <v>2398.2570000000001</v>
          </cell>
          <cell r="R325">
            <v>9297.5810000000001</v>
          </cell>
          <cell r="S325">
            <v>0</v>
          </cell>
          <cell r="T325">
            <v>11695.838</v>
          </cell>
          <cell r="U325">
            <v>123463.557359636</v>
          </cell>
          <cell r="V325">
            <v>22539.137999999999</v>
          </cell>
          <cell r="W325">
            <v>146002.69535963601</v>
          </cell>
          <cell r="Z325" t="str">
            <v>창문형</v>
          </cell>
          <cell r="AA325" t="str">
            <v>LW-B0812CN</v>
          </cell>
          <cell r="AB325">
            <v>163</v>
          </cell>
          <cell r="AC325">
            <v>192666</v>
          </cell>
          <cell r="AD325">
            <v>123463.557359636</v>
          </cell>
          <cell r="AE325">
            <v>22539.137999999999</v>
          </cell>
          <cell r="AF325">
            <v>146002.69535963601</v>
          </cell>
          <cell r="AG325">
            <v>21000.594000000001</v>
          </cell>
          <cell r="AH325">
            <v>10789.296</v>
          </cell>
          <cell r="AI325">
            <v>31789.89</v>
          </cell>
          <cell r="AJ325">
            <v>144464.15135963602</v>
          </cell>
          <cell r="AK325">
            <v>33328.434000000001</v>
          </cell>
          <cell r="AL325">
            <v>177792.58535963602</v>
          </cell>
          <cell r="AM325">
            <v>48201.848640363984</v>
          </cell>
          <cell r="AN325">
            <v>25.018347108656425</v>
          </cell>
          <cell r="AO325">
            <v>14873.414640363975</v>
          </cell>
          <cell r="AP325">
            <v>7.7197920963553379</v>
          </cell>
          <cell r="AQ325">
            <v>0.439</v>
          </cell>
        </row>
        <row r="326">
          <cell r="B326" t="str">
            <v>LW-B0813CL</v>
          </cell>
          <cell r="C326" t="str">
            <v>WYCCN1</v>
          </cell>
          <cell r="F326">
            <v>904.02192000000002</v>
          </cell>
          <cell r="G326">
            <v>8890.0837596359997</v>
          </cell>
          <cell r="H326">
            <v>14468.080000000002</v>
          </cell>
          <cell r="I326">
            <v>50500</v>
          </cell>
          <cell r="K326">
            <v>45591.862179999996</v>
          </cell>
          <cell r="L326">
            <v>110559.94218</v>
          </cell>
          <cell r="M326">
            <v>119450.02593963599</v>
          </cell>
          <cell r="N326">
            <v>1434.799</v>
          </cell>
          <cell r="O326">
            <v>13000.253000000001</v>
          </cell>
          <cell r="P326">
            <v>14435.052</v>
          </cell>
          <cell r="Q326">
            <v>2354.5529999999999</v>
          </cell>
          <cell r="R326">
            <v>9128.1489999999994</v>
          </cell>
          <cell r="S326">
            <v>0</v>
          </cell>
          <cell r="T326">
            <v>11482.701999999999</v>
          </cell>
          <cell r="U326">
            <v>123239.37793963599</v>
          </cell>
          <cell r="V326">
            <v>22128.402000000002</v>
          </cell>
          <cell r="W326">
            <v>145367.77993963601</v>
          </cell>
          <cell r="Z326" t="str">
            <v>창문형</v>
          </cell>
          <cell r="AA326" t="str">
            <v>LW-B0813CL</v>
          </cell>
          <cell r="AB326">
            <v>196.6386</v>
          </cell>
          <cell r="AC326">
            <v>232426.82519999999</v>
          </cell>
          <cell r="AD326">
            <v>123239.37793963599</v>
          </cell>
          <cell r="AE326">
            <v>22128.402000000002</v>
          </cell>
          <cell r="AF326">
            <v>145367.77993963601</v>
          </cell>
          <cell r="AG326">
            <v>25334.5239468</v>
          </cell>
          <cell r="AH326">
            <v>13015.9022112</v>
          </cell>
          <cell r="AI326">
            <v>38350.426158000002</v>
          </cell>
          <cell r="AJ326">
            <v>148573.90188643598</v>
          </cell>
          <cell r="AK326">
            <v>35144.304211200004</v>
          </cell>
          <cell r="AL326">
            <v>183718.20609763599</v>
          </cell>
          <cell r="AM326">
            <v>83852.92331356401</v>
          </cell>
          <cell r="AN326">
            <v>36.077128034343609</v>
          </cell>
          <cell r="AO326">
            <v>48708.619102363999</v>
          </cell>
          <cell r="AP326">
            <v>20.956539358333927</v>
          </cell>
          <cell r="AQ326">
            <v>0.43099999999999999</v>
          </cell>
        </row>
        <row r="327">
          <cell r="B327" t="str">
            <v>LW-B0813CN</v>
          </cell>
          <cell r="C327" t="str">
            <v>CWCGE2</v>
          </cell>
          <cell r="F327">
            <v>904.02192000000002</v>
          </cell>
          <cell r="G327">
            <v>8890.0837596359997</v>
          </cell>
          <cell r="H327">
            <v>13802.769999999997</v>
          </cell>
          <cell r="I327">
            <v>50500</v>
          </cell>
          <cell r="K327">
            <v>46940.655599999998</v>
          </cell>
          <cell r="L327">
            <v>111243.42559999999</v>
          </cell>
          <cell r="M327">
            <v>120133.50935963599</v>
          </cell>
          <cell r="N327">
            <v>1461.431</v>
          </cell>
          <cell r="O327">
            <v>13241.557000000001</v>
          </cell>
          <cell r="P327">
            <v>14702.988000000001</v>
          </cell>
          <cell r="Q327">
            <v>2398.2570000000001</v>
          </cell>
          <cell r="R327">
            <v>9297.5810000000001</v>
          </cell>
          <cell r="S327">
            <v>0</v>
          </cell>
          <cell r="T327">
            <v>11695.838</v>
          </cell>
          <cell r="U327">
            <v>123993.19735963599</v>
          </cell>
          <cell r="V327">
            <v>22539.137999999999</v>
          </cell>
          <cell r="W327">
            <v>146532.335359636</v>
          </cell>
          <cell r="Z327" t="str">
            <v>창문형</v>
          </cell>
          <cell r="AA327" t="str">
            <v>LW-B0813CN</v>
          </cell>
          <cell r="AB327">
            <v>170</v>
          </cell>
          <cell r="AC327">
            <v>200940</v>
          </cell>
          <cell r="AD327">
            <v>123993.19735963599</v>
          </cell>
          <cell r="AE327">
            <v>22539.137999999999</v>
          </cell>
          <cell r="AF327">
            <v>146532.335359636</v>
          </cell>
          <cell r="AG327">
            <v>21902.46</v>
          </cell>
          <cell r="AH327">
            <v>11252.64</v>
          </cell>
          <cell r="AI327">
            <v>33155.1</v>
          </cell>
          <cell r="AJ327">
            <v>145895.65735963598</v>
          </cell>
          <cell r="AK327">
            <v>33791.777999999998</v>
          </cell>
          <cell r="AL327">
            <v>179687.43535963597</v>
          </cell>
          <cell r="AM327">
            <v>55044.342640364019</v>
          </cell>
          <cell r="AN327">
            <v>27.393422235674343</v>
          </cell>
          <cell r="AO327">
            <v>21252.564640364028</v>
          </cell>
          <cell r="AP327">
            <v>10.576572429762132</v>
          </cell>
          <cell r="AQ327">
            <v>0.439</v>
          </cell>
        </row>
        <row r="328">
          <cell r="B328" t="str">
            <v>LW-B0820CL</v>
          </cell>
          <cell r="C328" t="str">
            <v>WYGLPS</v>
          </cell>
          <cell r="F328">
            <v>853.55640000000005</v>
          </cell>
          <cell r="G328">
            <v>8393.8096208700008</v>
          </cell>
          <cell r="H328">
            <v>11266.25</v>
          </cell>
          <cell r="I328">
            <v>52700</v>
          </cell>
          <cell r="K328">
            <v>40975.117299999998</v>
          </cell>
          <cell r="L328">
            <v>104941.3673</v>
          </cell>
          <cell r="M328">
            <v>113335.17692087</v>
          </cell>
          <cell r="N328">
            <v>1434.799</v>
          </cell>
          <cell r="O328">
            <v>13000.253000000001</v>
          </cell>
          <cell r="P328">
            <v>14435.052</v>
          </cell>
          <cell r="Q328">
            <v>2354.5529999999999</v>
          </cell>
          <cell r="R328">
            <v>9128.1489999999994</v>
          </cell>
          <cell r="S328">
            <v>0</v>
          </cell>
          <cell r="T328">
            <v>11482.701999999999</v>
          </cell>
          <cell r="U328">
            <v>117124.52892087</v>
          </cell>
          <cell r="V328">
            <v>22128.402000000002</v>
          </cell>
          <cell r="W328">
            <v>139252.93092086999</v>
          </cell>
          <cell r="Z328" t="str">
            <v>창문형</v>
          </cell>
          <cell r="AA328" t="str">
            <v>LW-B0820CL</v>
          </cell>
          <cell r="AB328">
            <v>345</v>
          </cell>
          <cell r="AC328">
            <v>407790</v>
          </cell>
          <cell r="AD328">
            <v>117124.52892087</v>
          </cell>
          <cell r="AE328">
            <v>22128.402000000002</v>
          </cell>
          <cell r="AF328">
            <v>139252.93092086999</v>
          </cell>
          <cell r="AG328">
            <v>44449.11</v>
          </cell>
          <cell r="AH328">
            <v>22836.240000000002</v>
          </cell>
          <cell r="AI328">
            <v>67285.350000000006</v>
          </cell>
          <cell r="AJ328">
            <v>161573.63892087</v>
          </cell>
          <cell r="AK328">
            <v>44964.642000000007</v>
          </cell>
          <cell r="AL328">
            <v>206538.28092087002</v>
          </cell>
          <cell r="AM328">
            <v>246216.36107913</v>
          </cell>
          <cell r="AN328">
            <v>60.378224350555435</v>
          </cell>
          <cell r="AO328">
            <v>201251.71907912998</v>
          </cell>
          <cell r="AP328">
            <v>49.351803398594861</v>
          </cell>
          <cell r="AQ328">
            <v>0.43099999999999999</v>
          </cell>
        </row>
        <row r="329">
          <cell r="B329" t="str">
            <v>LW-B0820CN</v>
          </cell>
          <cell r="C329" t="str">
            <v>WYGLCP</v>
          </cell>
          <cell r="F329">
            <v>853.55640000000005</v>
          </cell>
          <cell r="G329">
            <v>8393.8096208700008</v>
          </cell>
          <cell r="H329">
            <v>11098.409999999996</v>
          </cell>
          <cell r="I329">
            <v>52700</v>
          </cell>
          <cell r="K329">
            <v>41098.793610000001</v>
          </cell>
          <cell r="L329">
            <v>104897.20361</v>
          </cell>
          <cell r="M329">
            <v>113291.01323087</v>
          </cell>
          <cell r="N329">
            <v>1434.799</v>
          </cell>
          <cell r="O329">
            <v>13000.253000000001</v>
          </cell>
          <cell r="P329">
            <v>14435.052</v>
          </cell>
          <cell r="Q329">
            <v>2354.5529999999999</v>
          </cell>
          <cell r="R329">
            <v>9128.1489999999994</v>
          </cell>
          <cell r="S329">
            <v>0</v>
          </cell>
          <cell r="T329">
            <v>11482.701999999999</v>
          </cell>
          <cell r="U329">
            <v>117080.36523087</v>
          </cell>
          <cell r="V329">
            <v>22128.402000000002</v>
          </cell>
          <cell r="W329">
            <v>139208.76723087</v>
          </cell>
          <cell r="Z329" t="str">
            <v>창문형</v>
          </cell>
          <cell r="AA329" t="str">
            <v>LW-B0820CN</v>
          </cell>
          <cell r="AB329">
            <v>125</v>
          </cell>
          <cell r="AC329">
            <v>147750</v>
          </cell>
          <cell r="AD329">
            <v>117080.36523087</v>
          </cell>
          <cell r="AE329">
            <v>22128.402000000002</v>
          </cell>
          <cell r="AF329">
            <v>139208.76723087</v>
          </cell>
          <cell r="AG329">
            <v>16104.75</v>
          </cell>
          <cell r="AH329">
            <v>8274</v>
          </cell>
          <cell r="AI329">
            <v>24378.75</v>
          </cell>
          <cell r="AJ329">
            <v>133185.11523087</v>
          </cell>
          <cell r="AK329">
            <v>30402.402000000002</v>
          </cell>
          <cell r="AL329">
            <v>163587.51723087</v>
          </cell>
          <cell r="AM329">
            <v>14564.884769130003</v>
          </cell>
          <cell r="AN329">
            <v>9.8577900298680223</v>
          </cell>
          <cell r="AO329">
            <v>-15837.517230869998</v>
          </cell>
          <cell r="AP329">
            <v>-10.719131797543147</v>
          </cell>
          <cell r="AQ329">
            <v>0.43099999999999999</v>
          </cell>
        </row>
        <row r="330">
          <cell r="B330" t="str">
            <v>LW-B0960CL</v>
          </cell>
          <cell r="C330" t="str">
            <v>WYQCA1</v>
          </cell>
          <cell r="F330">
            <v>904.02192000000002</v>
          </cell>
          <cell r="G330">
            <v>8890.0837596359997</v>
          </cell>
          <cell r="H330">
            <v>16438.61</v>
          </cell>
          <cell r="I330">
            <v>62300</v>
          </cell>
          <cell r="K330">
            <v>42051.683349999999</v>
          </cell>
          <cell r="L330">
            <v>120790.29335000001</v>
          </cell>
          <cell r="M330">
            <v>129680.377109636</v>
          </cell>
          <cell r="N330">
            <v>1434.799</v>
          </cell>
          <cell r="O330">
            <v>13000.253000000001</v>
          </cell>
          <cell r="P330">
            <v>14435.052</v>
          </cell>
          <cell r="Q330">
            <v>2354.5529999999999</v>
          </cell>
          <cell r="R330">
            <v>9128.1489999999994</v>
          </cell>
          <cell r="S330">
            <v>0</v>
          </cell>
          <cell r="T330">
            <v>11482.701999999999</v>
          </cell>
          <cell r="U330">
            <v>133469.72910963601</v>
          </cell>
          <cell r="V330">
            <v>22128.402000000002</v>
          </cell>
          <cell r="W330">
            <v>155598.13110963602</v>
          </cell>
          <cell r="Z330" t="str">
            <v>창문형</v>
          </cell>
          <cell r="AA330" t="str">
            <v>LW-B0960CL</v>
          </cell>
          <cell r="AB330">
            <v>176</v>
          </cell>
          <cell r="AC330">
            <v>208032</v>
          </cell>
          <cell r="AD330">
            <v>133469.72910963601</v>
          </cell>
          <cell r="AE330">
            <v>22128.402000000002</v>
          </cell>
          <cell r="AF330">
            <v>155598.13110963602</v>
          </cell>
          <cell r="AG330">
            <v>22675.488000000001</v>
          </cell>
          <cell r="AH330">
            <v>11649.791999999999</v>
          </cell>
          <cell r="AI330">
            <v>34325.279999999999</v>
          </cell>
          <cell r="AJ330">
            <v>156145.21710963603</v>
          </cell>
          <cell r="AK330">
            <v>33778.194000000003</v>
          </cell>
          <cell r="AL330">
            <v>189923.41110963601</v>
          </cell>
          <cell r="AM330">
            <v>51886.782890363975</v>
          </cell>
          <cell r="AN330">
            <v>24.94173150782763</v>
          </cell>
          <cell r="AO330">
            <v>18108.588890363986</v>
          </cell>
          <cell r="AP330">
            <v>8.7047131644958409</v>
          </cell>
          <cell r="AQ330">
            <v>0.43099999999999999</v>
          </cell>
        </row>
        <row r="331">
          <cell r="B331" t="str">
            <v>LW-B0960CM</v>
          </cell>
          <cell r="C331" t="str">
            <v>WYXCFE</v>
          </cell>
          <cell r="F331">
            <v>904.02192000000002</v>
          </cell>
          <cell r="G331">
            <v>8890.0837596359997</v>
          </cell>
          <cell r="H331">
            <v>12500.009999999995</v>
          </cell>
          <cell r="I331">
            <v>62300</v>
          </cell>
          <cell r="K331">
            <v>42024.026760000001</v>
          </cell>
          <cell r="L331">
            <v>116824.03676</v>
          </cell>
          <cell r="M331">
            <v>125714.120519636</v>
          </cell>
          <cell r="N331">
            <v>1434.799</v>
          </cell>
          <cell r="O331">
            <v>13000.253000000001</v>
          </cell>
          <cell r="P331">
            <v>14435.052</v>
          </cell>
          <cell r="Q331">
            <v>2354.5529999999999</v>
          </cell>
          <cell r="R331">
            <v>9128.1489999999994</v>
          </cell>
          <cell r="S331">
            <v>0</v>
          </cell>
          <cell r="T331">
            <v>11482.701999999999</v>
          </cell>
          <cell r="U331">
            <v>129503.47251963599</v>
          </cell>
          <cell r="V331">
            <v>22128.402000000002</v>
          </cell>
          <cell r="W331">
            <v>151631.87451963598</v>
          </cell>
          <cell r="Z331" t="str">
            <v>창문형</v>
          </cell>
          <cell r="AA331" t="str">
            <v>LW-B0960CM</v>
          </cell>
          <cell r="AB331">
            <v>228.30860000000001</v>
          </cell>
          <cell r="AC331">
            <v>269860.76520000002</v>
          </cell>
          <cell r="AD331">
            <v>129503.47251963599</v>
          </cell>
          <cell r="AE331">
            <v>22128.402000000002</v>
          </cell>
          <cell r="AF331">
            <v>151631.87451963598</v>
          </cell>
          <cell r="AG331">
            <v>29414.823406800002</v>
          </cell>
          <cell r="AH331">
            <v>15112.202851200002</v>
          </cell>
          <cell r="AI331">
            <v>44527.026258000005</v>
          </cell>
          <cell r="AJ331">
            <v>158918.295926436</v>
          </cell>
          <cell r="AK331">
            <v>37240.604851200005</v>
          </cell>
          <cell r="AL331">
            <v>196158.90077763601</v>
          </cell>
          <cell r="AM331">
            <v>110942.46927356403</v>
          </cell>
          <cell r="AN331">
            <v>41.111003739777438</v>
          </cell>
          <cell r="AO331">
            <v>73701.864422364015</v>
          </cell>
          <cell r="AP331">
            <v>27.311070717427882</v>
          </cell>
          <cell r="AQ331">
            <v>0.43099999999999999</v>
          </cell>
        </row>
        <row r="332">
          <cell r="B332" t="str">
            <v>LW-B0961CL</v>
          </cell>
          <cell r="C332" t="str">
            <v>WYZMFH</v>
          </cell>
          <cell r="E332">
            <v>0.156</v>
          </cell>
          <cell r="F332">
            <v>904.02192000000002</v>
          </cell>
          <cell r="G332">
            <v>9086.7705408359998</v>
          </cell>
          <cell r="H332">
            <v>21895.759999999995</v>
          </cell>
          <cell r="I332">
            <v>62300</v>
          </cell>
          <cell r="K332">
            <v>44332.286639999998</v>
          </cell>
          <cell r="L332">
            <v>128528.04664</v>
          </cell>
          <cell r="M332">
            <v>137614.81718083599</v>
          </cell>
          <cell r="N332">
            <v>1434.799</v>
          </cell>
          <cell r="O332">
            <v>13000.253000000001</v>
          </cell>
          <cell r="P332">
            <v>14435.052</v>
          </cell>
          <cell r="Q332">
            <v>2354.5529999999999</v>
          </cell>
          <cell r="R332">
            <v>9128.1489999999994</v>
          </cell>
          <cell r="S332">
            <v>0</v>
          </cell>
          <cell r="T332">
            <v>11482.701999999999</v>
          </cell>
          <cell r="U332">
            <v>141404.169180836</v>
          </cell>
          <cell r="V332">
            <v>22128.402000000002</v>
          </cell>
          <cell r="W332">
            <v>163532.57118083601</v>
          </cell>
          <cell r="Z332" t="str">
            <v>창문형</v>
          </cell>
          <cell r="AA332" t="str">
            <v>LW-B0961CL</v>
          </cell>
          <cell r="AB332">
            <v>220.78700000000001</v>
          </cell>
          <cell r="AC332">
            <v>260970.23400000003</v>
          </cell>
          <cell r="AD332">
            <v>141404.169180836</v>
          </cell>
          <cell r="AE332">
            <v>22128.402000000002</v>
          </cell>
          <cell r="AF332">
            <v>163532.57118083601</v>
          </cell>
          <cell r="AG332">
            <v>28445.755506000001</v>
          </cell>
          <cell r="AH332">
            <v>14614.333104000001</v>
          </cell>
          <cell r="AI332">
            <v>43060.088610000006</v>
          </cell>
          <cell r="AJ332">
            <v>169849.92468683602</v>
          </cell>
          <cell r="AK332">
            <v>36742.735104000007</v>
          </cell>
          <cell r="AL332">
            <v>206592.65979083604</v>
          </cell>
          <cell r="AM332">
            <v>91120.309313164005</v>
          </cell>
          <cell r="AN332">
            <v>34.915977932243415</v>
          </cell>
          <cell r="AO332">
            <v>54377.574209163984</v>
          </cell>
          <cell r="AP332">
            <v>20.836695961717986</v>
          </cell>
          <cell r="AQ332">
            <v>0.43099999999999999</v>
          </cell>
        </row>
        <row r="333">
          <cell r="B333" t="str">
            <v>LW-B0962CL</v>
          </cell>
          <cell r="C333" t="str">
            <v>WYZWKH</v>
          </cell>
          <cell r="F333">
            <v>904.02192000000002</v>
          </cell>
          <cell r="G333">
            <v>8890.0837596359997</v>
          </cell>
          <cell r="H333">
            <v>14497.949999999997</v>
          </cell>
          <cell r="I333">
            <v>62300</v>
          </cell>
          <cell r="K333">
            <v>42634.37833</v>
          </cell>
          <cell r="L333">
            <v>119432.32833</v>
          </cell>
          <cell r="M333">
            <v>128322.412089636</v>
          </cell>
          <cell r="N333">
            <v>1434.799</v>
          </cell>
          <cell r="O333">
            <v>13000.253000000001</v>
          </cell>
          <cell r="P333">
            <v>14435.052</v>
          </cell>
          <cell r="Q333">
            <v>2354.5529999999999</v>
          </cell>
          <cell r="R333">
            <v>9128.1489999999994</v>
          </cell>
          <cell r="S333">
            <v>0</v>
          </cell>
          <cell r="T333">
            <v>11482.701999999999</v>
          </cell>
          <cell r="U333">
            <v>132111.76408963601</v>
          </cell>
          <cell r="V333">
            <v>22128.402000000002</v>
          </cell>
          <cell r="W333">
            <v>154240.16608963601</v>
          </cell>
          <cell r="Z333" t="str">
            <v>창문형</v>
          </cell>
          <cell r="AA333" t="str">
            <v>LW-B0962CL</v>
          </cell>
          <cell r="AB333">
            <v>174.0385</v>
          </cell>
          <cell r="AC333">
            <v>205713.50700000001</v>
          </cell>
          <cell r="AD333">
            <v>132111.76408963601</v>
          </cell>
          <cell r="AE333">
            <v>22128.402000000002</v>
          </cell>
          <cell r="AF333">
            <v>154240.16608963601</v>
          </cell>
          <cell r="AG333">
            <v>22422.772263000003</v>
          </cell>
          <cell r="AH333">
            <v>11519.956392</v>
          </cell>
          <cell r="AI333">
            <v>33942.728654999999</v>
          </cell>
          <cell r="AJ333">
            <v>154534.536352636</v>
          </cell>
          <cell r="AK333">
            <v>33648.358392000002</v>
          </cell>
          <cell r="AL333">
            <v>188182.894744636</v>
          </cell>
          <cell r="AM333">
            <v>51178.970647364011</v>
          </cell>
          <cell r="AN333">
            <v>24.878760463387565</v>
          </cell>
          <cell r="AO333">
            <v>17530.612255364016</v>
          </cell>
          <cell r="AP333">
            <v>8.5218576606950833</v>
          </cell>
          <cell r="AQ333">
            <v>0.43099999999999999</v>
          </cell>
        </row>
        <row r="334">
          <cell r="B334" t="str">
            <v>LW-B0962CM</v>
          </cell>
          <cell r="C334" t="str">
            <v>WYZNEH</v>
          </cell>
          <cell r="F334">
            <v>904.02192000000002</v>
          </cell>
          <cell r="G334">
            <v>8890.0837596359997</v>
          </cell>
          <cell r="H334">
            <v>14574.330000000002</v>
          </cell>
          <cell r="I334">
            <v>62300</v>
          </cell>
          <cell r="K334">
            <v>42471.546219999997</v>
          </cell>
          <cell r="L334">
            <v>119345.87621999999</v>
          </cell>
          <cell r="M334">
            <v>128235.95997963598</v>
          </cell>
          <cell r="N334">
            <v>1434.799</v>
          </cell>
          <cell r="O334">
            <v>13000.253000000001</v>
          </cell>
          <cell r="P334">
            <v>14435.052</v>
          </cell>
          <cell r="Q334">
            <v>2354.5529999999999</v>
          </cell>
          <cell r="R334">
            <v>9128.1489999999994</v>
          </cell>
          <cell r="S334">
            <v>0</v>
          </cell>
          <cell r="T334">
            <v>11482.701999999999</v>
          </cell>
          <cell r="U334">
            <v>132025.311979636</v>
          </cell>
          <cell r="V334">
            <v>22128.402000000002</v>
          </cell>
          <cell r="W334">
            <v>154153.713979636</v>
          </cell>
          <cell r="Z334" t="str">
            <v>창문형</v>
          </cell>
          <cell r="AA334" t="str">
            <v>LW-B0962CM</v>
          </cell>
          <cell r="AB334">
            <v>211.49469999999999</v>
          </cell>
          <cell r="AC334">
            <v>249986.73539999998</v>
          </cell>
          <cell r="AD334">
            <v>132025.311979636</v>
          </cell>
          <cell r="AE334">
            <v>22128.402000000002</v>
          </cell>
          <cell r="AF334">
            <v>154153.713979636</v>
          </cell>
          <cell r="AG334">
            <v>27248.554158599996</v>
          </cell>
          <cell r="AH334">
            <v>13999.257182399999</v>
          </cell>
          <cell r="AI334">
            <v>41247.811340999993</v>
          </cell>
          <cell r="AJ334">
            <v>159273.86613823599</v>
          </cell>
          <cell r="AK334">
            <v>36127.659182399999</v>
          </cell>
          <cell r="AL334">
            <v>195401.52532063599</v>
          </cell>
          <cell r="AM334">
            <v>90712.86926176399</v>
          </cell>
          <cell r="AN334">
            <v>36.287073038741717</v>
          </cell>
          <cell r="AO334">
            <v>54585.210079363984</v>
          </cell>
          <cell r="AP334">
            <v>21.835242574780224</v>
          </cell>
          <cell r="AQ334">
            <v>0.43099999999999999</v>
          </cell>
        </row>
        <row r="335">
          <cell r="B335" t="str">
            <v>LW-B0962CN</v>
          </cell>
          <cell r="C335" t="str">
            <v>WYZDCH</v>
          </cell>
          <cell r="F335">
            <v>904.02192000000002</v>
          </cell>
          <cell r="G335">
            <v>8890.0837596359997</v>
          </cell>
          <cell r="H335">
            <v>14497.949999999997</v>
          </cell>
          <cell r="I335">
            <v>62300</v>
          </cell>
          <cell r="K335">
            <v>42511.760289999998</v>
          </cell>
          <cell r="L335">
            <v>119309.71029</v>
          </cell>
          <cell r="M335">
            <v>128199.794049636</v>
          </cell>
          <cell r="N335">
            <v>1434.799</v>
          </cell>
          <cell r="O335">
            <v>13000.253000000001</v>
          </cell>
          <cell r="P335">
            <v>14435.052</v>
          </cell>
          <cell r="Q335">
            <v>2354.5529999999999</v>
          </cell>
          <cell r="R335">
            <v>9128.1489999999994</v>
          </cell>
          <cell r="S335">
            <v>0</v>
          </cell>
          <cell r="T335">
            <v>11482.701999999999</v>
          </cell>
          <cell r="U335">
            <v>131989.14604963601</v>
          </cell>
          <cell r="V335">
            <v>22128.402000000002</v>
          </cell>
          <cell r="W335">
            <v>154117.54804963601</v>
          </cell>
          <cell r="Z335" t="str">
            <v>창문형</v>
          </cell>
          <cell r="AA335" t="str">
            <v>LW-B0962CN</v>
          </cell>
          <cell r="AB335">
            <v>206</v>
          </cell>
          <cell r="AC335">
            <v>243492</v>
          </cell>
          <cell r="AD335">
            <v>131989.14604963601</v>
          </cell>
          <cell r="AE335">
            <v>22128.402000000002</v>
          </cell>
          <cell r="AF335">
            <v>154117.54804963601</v>
          </cell>
          <cell r="AG335">
            <v>26540.628000000001</v>
          </cell>
          <cell r="AH335">
            <v>13635.552</v>
          </cell>
          <cell r="AI335">
            <v>40176.18</v>
          </cell>
          <cell r="AJ335">
            <v>158529.77404963601</v>
          </cell>
          <cell r="AK335">
            <v>35763.953999999998</v>
          </cell>
          <cell r="AL335">
            <v>194293.728049636</v>
          </cell>
          <cell r="AM335">
            <v>84962.225950363994</v>
          </cell>
          <cell r="AN335">
            <v>34.893230968723401</v>
          </cell>
          <cell r="AO335">
            <v>49198.271950363996</v>
          </cell>
          <cell r="AP335">
            <v>20.205292966653523</v>
          </cell>
          <cell r="AQ335">
            <v>0.43099999999999999</v>
          </cell>
        </row>
        <row r="336">
          <cell r="B336" t="str">
            <v>LW-B0969CL</v>
          </cell>
          <cell r="C336" t="str">
            <v>WYZTR1</v>
          </cell>
          <cell r="E336">
            <v>7.8E-2</v>
          </cell>
          <cell r="F336">
            <v>904.02192000000002</v>
          </cell>
          <cell r="G336">
            <v>8988.4271502360007</v>
          </cell>
          <cell r="H336">
            <v>22694.729999999996</v>
          </cell>
          <cell r="I336">
            <v>62300</v>
          </cell>
          <cell r="K336">
            <v>45169.981269999997</v>
          </cell>
          <cell r="L336">
            <v>130164.71126999999</v>
          </cell>
          <cell r="M336">
            <v>139153.13842023598</v>
          </cell>
          <cell r="N336">
            <v>1434.799</v>
          </cell>
          <cell r="O336">
            <v>13000.253000000001</v>
          </cell>
          <cell r="P336">
            <v>14435.052</v>
          </cell>
          <cell r="Q336">
            <v>2354.5529999999999</v>
          </cell>
          <cell r="R336">
            <v>9128.1489999999994</v>
          </cell>
          <cell r="S336">
            <v>0</v>
          </cell>
          <cell r="T336">
            <v>11482.701999999999</v>
          </cell>
          <cell r="U336">
            <v>142942.49042023599</v>
          </cell>
          <cell r="V336">
            <v>22128.402000000002</v>
          </cell>
          <cell r="W336">
            <v>165070.89242023599</v>
          </cell>
          <cell r="Z336" t="str">
            <v>창문형</v>
          </cell>
          <cell r="AA336" t="str">
            <v>LW-B0969CL</v>
          </cell>
          <cell r="AB336">
            <v>205.09360000000001</v>
          </cell>
          <cell r="AC336">
            <v>242420.63519999999</v>
          </cell>
          <cell r="AD336">
            <v>142942.49042023599</v>
          </cell>
          <cell r="AE336">
            <v>22128.402000000002</v>
          </cell>
          <cell r="AF336">
            <v>165070.89242023599</v>
          </cell>
          <cell r="AG336">
            <v>26423.849236799997</v>
          </cell>
          <cell r="AH336">
            <v>13575.5555712</v>
          </cell>
          <cell r="AI336">
            <v>39999.404807999999</v>
          </cell>
          <cell r="AJ336">
            <v>169366.33965703598</v>
          </cell>
          <cell r="AK336">
            <v>35703.957571200001</v>
          </cell>
          <cell r="AL336">
            <v>205070.29722823598</v>
          </cell>
          <cell r="AM336">
            <v>73054.295542964013</v>
          </cell>
          <cell r="AN336">
            <v>30.135345319383937</v>
          </cell>
          <cell r="AO336">
            <v>37350.337971764005</v>
          </cell>
          <cell r="AP336">
            <v>15.407243670057014</v>
          </cell>
          <cell r="AQ336">
            <v>0.43099999999999999</v>
          </cell>
        </row>
        <row r="337">
          <cell r="B337" t="str">
            <v>LW-C0960HL</v>
          </cell>
          <cell r="C337" t="str">
            <v>WYZMOS</v>
          </cell>
          <cell r="F337">
            <v>1378.72876</v>
          </cell>
          <cell r="G337">
            <v>13558.315221183</v>
          </cell>
          <cell r="H337">
            <v>10541.039999999994</v>
          </cell>
          <cell r="I337">
            <v>62300</v>
          </cell>
          <cell r="J337">
            <v>12679.94</v>
          </cell>
          <cell r="K337">
            <v>75446.716799999995</v>
          </cell>
          <cell r="L337">
            <v>160967.69679999998</v>
          </cell>
          <cell r="M337">
            <v>174526.01202118298</v>
          </cell>
          <cell r="N337">
            <v>1960.7809999999999</v>
          </cell>
          <cell r="O337">
            <v>17766.006999999998</v>
          </cell>
          <cell r="P337">
            <v>19726.787999999997</v>
          </cell>
          <cell r="Q337">
            <v>3217.7069999999999</v>
          </cell>
          <cell r="R337">
            <v>12474.430999999999</v>
          </cell>
          <cell r="S337">
            <v>0</v>
          </cell>
          <cell r="T337">
            <v>15692.137999999999</v>
          </cell>
          <cell r="U337">
            <v>179704.50002118299</v>
          </cell>
          <cell r="V337">
            <v>30240.437999999995</v>
          </cell>
          <cell r="W337">
            <v>209944.93802118298</v>
          </cell>
          <cell r="Z337" t="str">
            <v>창문형</v>
          </cell>
          <cell r="AA337" t="str">
            <v>LW-C0960HL</v>
          </cell>
          <cell r="AB337">
            <v>272.83420000000001</v>
          </cell>
          <cell r="AC337">
            <v>322490.02440000005</v>
          </cell>
          <cell r="AD337">
            <v>179704.50002118299</v>
          </cell>
          <cell r="AE337">
            <v>30240.437999999995</v>
          </cell>
          <cell r="AF337">
            <v>209944.93802118298</v>
          </cell>
          <cell r="AG337">
            <v>35151.412659600006</v>
          </cell>
          <cell r="AH337">
            <v>18059.441366400002</v>
          </cell>
          <cell r="AI337">
            <v>53210.854026000008</v>
          </cell>
          <cell r="AJ337">
            <v>214855.91268078299</v>
          </cell>
          <cell r="AK337">
            <v>48299.879366399997</v>
          </cell>
          <cell r="AL337">
            <v>263155.79204718297</v>
          </cell>
          <cell r="AM337">
            <v>107634.11171921706</v>
          </cell>
          <cell r="AN337">
            <v>33.37595075056128</v>
          </cell>
          <cell r="AO337">
            <v>59334.232352817082</v>
          </cell>
          <cell r="AP337">
            <v>18.398780695064833</v>
          </cell>
          <cell r="AQ337">
            <v>0.58899999999999997</v>
          </cell>
        </row>
        <row r="338">
          <cell r="B338" t="str">
            <v>LW-C0961HL</v>
          </cell>
          <cell r="C338" t="str">
            <v>WYZMO8</v>
          </cell>
          <cell r="E338">
            <v>0.156</v>
          </cell>
          <cell r="F338">
            <v>1378.72876</v>
          </cell>
          <cell r="G338">
            <v>13755.002002383</v>
          </cell>
          <cell r="H338">
            <v>18312.709999999992</v>
          </cell>
          <cell r="I338">
            <v>62300</v>
          </cell>
          <cell r="J338">
            <v>12679.94</v>
          </cell>
          <cell r="K338">
            <v>79278.906419999999</v>
          </cell>
          <cell r="L338">
            <v>172571.55642000001</v>
          </cell>
          <cell r="M338">
            <v>186326.55842238301</v>
          </cell>
          <cell r="N338">
            <v>1960.7809999999999</v>
          </cell>
          <cell r="O338">
            <v>17766.006999999998</v>
          </cell>
          <cell r="P338">
            <v>19726.787999999997</v>
          </cell>
          <cell r="Q338">
            <v>3217.7069999999999</v>
          </cell>
          <cell r="R338">
            <v>12474.430999999999</v>
          </cell>
          <cell r="S338">
            <v>0</v>
          </cell>
          <cell r="T338">
            <v>15692.137999999999</v>
          </cell>
          <cell r="U338">
            <v>191505.04642238302</v>
          </cell>
          <cell r="V338">
            <v>30240.437999999995</v>
          </cell>
          <cell r="W338">
            <v>221745.48442238302</v>
          </cell>
          <cell r="Z338" t="str">
            <v>창문형</v>
          </cell>
          <cell r="AA338" t="str">
            <v>LW-C0961HL</v>
          </cell>
          <cell r="AB338">
            <v>320.31389999999999</v>
          </cell>
          <cell r="AC338">
            <v>378611.02979999996</v>
          </cell>
          <cell r="AD338">
            <v>191505.04642238302</v>
          </cell>
          <cell r="AE338">
            <v>30240.437999999995</v>
          </cell>
          <cell r="AF338">
            <v>221745.48442238302</v>
          </cell>
          <cell r="AG338">
            <v>41268.602248199997</v>
          </cell>
          <cell r="AH338">
            <v>21202.2176688</v>
          </cell>
          <cell r="AI338">
            <v>62470.819917000001</v>
          </cell>
          <cell r="AJ338">
            <v>232773.64867058303</v>
          </cell>
          <cell r="AK338">
            <v>51442.655668799998</v>
          </cell>
          <cell r="AL338">
            <v>284216.30433938303</v>
          </cell>
          <cell r="AM338">
            <v>145837.38112941693</v>
          </cell>
          <cell r="AN338">
            <v>38.519052444524675</v>
          </cell>
          <cell r="AO338">
            <v>94394.72546061693</v>
          </cell>
          <cell r="AP338">
            <v>24.931847735783251</v>
          </cell>
          <cell r="AQ338">
            <v>0.58899999999999997</v>
          </cell>
        </row>
        <row r="339">
          <cell r="B339" t="str">
            <v>LW-C0966HL</v>
          </cell>
          <cell r="C339" t="str">
            <v>WYZSAF</v>
          </cell>
          <cell r="F339">
            <v>1281.16976</v>
          </cell>
          <cell r="G339">
            <v>12598.927332108</v>
          </cell>
          <cell r="H339">
            <v>23046.789999999994</v>
          </cell>
          <cell r="I339">
            <v>62300</v>
          </cell>
          <cell r="K339">
            <v>77705.238219999999</v>
          </cell>
          <cell r="L339">
            <v>163052.02821999998</v>
          </cell>
          <cell r="M339">
            <v>175650.95555210797</v>
          </cell>
          <cell r="N339">
            <v>1960.7809999999999</v>
          </cell>
          <cell r="O339">
            <v>17766.006999999998</v>
          </cell>
          <cell r="P339">
            <v>19726.787999999997</v>
          </cell>
          <cell r="Q339">
            <v>3217.7069999999999</v>
          </cell>
          <cell r="R339">
            <v>12474.430999999999</v>
          </cell>
          <cell r="S339">
            <v>0</v>
          </cell>
          <cell r="T339">
            <v>15692.137999999999</v>
          </cell>
          <cell r="U339">
            <v>180829.44355210799</v>
          </cell>
          <cell r="V339">
            <v>30240.437999999995</v>
          </cell>
          <cell r="W339">
            <v>211069.88155210798</v>
          </cell>
          <cell r="Z339" t="str">
            <v>창문형</v>
          </cell>
          <cell r="AA339" t="str">
            <v>LW-C0966HL</v>
          </cell>
          <cell r="AB339">
            <v>320.31389999999999</v>
          </cell>
          <cell r="AC339">
            <v>378611.02979999996</v>
          </cell>
          <cell r="AD339">
            <v>180829.44355210799</v>
          </cell>
          <cell r="AE339">
            <v>30240.437999999995</v>
          </cell>
          <cell r="AF339">
            <v>211069.88155210798</v>
          </cell>
          <cell r="AG339">
            <v>41268.602248199997</v>
          </cell>
          <cell r="AH339">
            <v>21202.2176688</v>
          </cell>
          <cell r="AI339">
            <v>62470.819917000001</v>
          </cell>
          <cell r="AJ339">
            <v>222098.045800308</v>
          </cell>
          <cell r="AK339">
            <v>51442.655668799998</v>
          </cell>
          <cell r="AL339">
            <v>273540.701469108</v>
          </cell>
          <cell r="AM339">
            <v>156512.98399969196</v>
          </cell>
          <cell r="AN339">
            <v>41.338728056171384</v>
          </cell>
          <cell r="AO339">
            <v>105070.32833089196</v>
          </cell>
          <cell r="AP339">
            <v>27.751523347429952</v>
          </cell>
          <cell r="AQ339">
            <v>0.58899999999999997</v>
          </cell>
        </row>
        <row r="340">
          <cell r="B340" t="str">
            <v>LW-C1012CL</v>
          </cell>
          <cell r="C340" t="str">
            <v>WYCUSA</v>
          </cell>
          <cell r="F340">
            <v>1377.8181999999999</v>
          </cell>
          <cell r="G340">
            <v>13549.360842435</v>
          </cell>
          <cell r="H340">
            <v>14897.600000000006</v>
          </cell>
          <cell r="I340">
            <v>59500</v>
          </cell>
          <cell r="K340">
            <v>57992.272770000003</v>
          </cell>
          <cell r="L340">
            <v>132389.87277000002</v>
          </cell>
          <cell r="M340">
            <v>145939.23361243503</v>
          </cell>
          <cell r="N340">
            <v>1751.0540000000001</v>
          </cell>
          <cell r="O340">
            <v>15865.738000000001</v>
          </cell>
          <cell r="P340">
            <v>17616.792000000001</v>
          </cell>
          <cell r="Q340">
            <v>2873.538</v>
          </cell>
          <cell r="R340">
            <v>11140.154</v>
          </cell>
          <cell r="S340">
            <v>0</v>
          </cell>
          <cell r="T340">
            <v>14013.692000000001</v>
          </cell>
          <cell r="U340">
            <v>150563.82561243503</v>
          </cell>
          <cell r="V340">
            <v>27005.892</v>
          </cell>
          <cell r="W340">
            <v>177569.71761243502</v>
          </cell>
          <cell r="Z340" t="str">
            <v>창문형</v>
          </cell>
          <cell r="AA340" t="str">
            <v>LW-C1012CL</v>
          </cell>
          <cell r="AB340">
            <v>228</v>
          </cell>
          <cell r="AC340">
            <v>269496</v>
          </cell>
          <cell r="AD340">
            <v>150563.82561243503</v>
          </cell>
          <cell r="AE340">
            <v>27005.892</v>
          </cell>
          <cell r="AF340">
            <v>177569.71761243502</v>
          </cell>
          <cell r="AG340">
            <v>29375.063999999998</v>
          </cell>
          <cell r="AH340">
            <v>15091.776</v>
          </cell>
          <cell r="AI340">
            <v>44466.84</v>
          </cell>
          <cell r="AJ340">
            <v>179938.88961243501</v>
          </cell>
          <cell r="AK340">
            <v>42097.667999999998</v>
          </cell>
          <cell r="AL340">
            <v>222036.55761243502</v>
          </cell>
          <cell r="AM340">
            <v>89557.110387564986</v>
          </cell>
          <cell r="AN340">
            <v>33.231331963207239</v>
          </cell>
          <cell r="AO340">
            <v>47459.442387564981</v>
          </cell>
          <cell r="AP340">
            <v>17.610444083609771</v>
          </cell>
          <cell r="AQ340">
            <v>0.52600000000000002</v>
          </cell>
        </row>
        <row r="341">
          <cell r="B341" t="str">
            <v>LW-C1012CM</v>
          </cell>
          <cell r="C341" t="str">
            <v>WYCRMC</v>
          </cell>
          <cell r="F341">
            <v>1377.8181999999999</v>
          </cell>
          <cell r="G341">
            <v>13549.360842435</v>
          </cell>
          <cell r="H341">
            <v>2677.4599999999919</v>
          </cell>
          <cell r="I341">
            <v>59500</v>
          </cell>
          <cell r="J341">
            <v>12192</v>
          </cell>
          <cell r="K341">
            <v>57968.990940000003</v>
          </cell>
          <cell r="L341">
            <v>132338.45094000001</v>
          </cell>
          <cell r="M341">
            <v>145887.81178243502</v>
          </cell>
          <cell r="N341">
            <v>1751.0540000000001</v>
          </cell>
          <cell r="O341">
            <v>15865.738000000001</v>
          </cell>
          <cell r="P341">
            <v>17616.792000000001</v>
          </cell>
          <cell r="Q341">
            <v>2873.538</v>
          </cell>
          <cell r="R341">
            <v>11140.154</v>
          </cell>
          <cell r="S341">
            <v>0</v>
          </cell>
          <cell r="T341">
            <v>14013.692000000001</v>
          </cell>
          <cell r="U341">
            <v>150512.40378243502</v>
          </cell>
          <cell r="V341">
            <v>27005.892</v>
          </cell>
          <cell r="W341">
            <v>177518.29578243502</v>
          </cell>
          <cell r="Z341" t="str">
            <v>창문형</v>
          </cell>
          <cell r="AA341" t="str">
            <v>LW-C1012CM</v>
          </cell>
          <cell r="AB341">
            <v>230</v>
          </cell>
          <cell r="AC341">
            <v>271860</v>
          </cell>
          <cell r="AD341">
            <v>150512.40378243502</v>
          </cell>
          <cell r="AE341">
            <v>27005.892</v>
          </cell>
          <cell r="AF341">
            <v>177518.29578243502</v>
          </cell>
          <cell r="AG341">
            <v>29632.74</v>
          </cell>
          <cell r="AH341">
            <v>15224.16</v>
          </cell>
          <cell r="AI341">
            <v>44856.9</v>
          </cell>
          <cell r="AJ341">
            <v>180145.14378243501</v>
          </cell>
          <cell r="AK341">
            <v>42230.051999999996</v>
          </cell>
          <cell r="AL341">
            <v>222375.19578243501</v>
          </cell>
          <cell r="AM341">
            <v>91714.856217564986</v>
          </cell>
          <cell r="AN341">
            <v>33.736061288003008</v>
          </cell>
          <cell r="AO341">
            <v>49484.80421756499</v>
          </cell>
          <cell r="AP341">
            <v>18.202311563880301</v>
          </cell>
          <cell r="AQ341">
            <v>0.52600000000000002</v>
          </cell>
        </row>
        <row r="342">
          <cell r="B342" t="str">
            <v>LW-C1014CL</v>
          </cell>
          <cell r="C342" t="str">
            <v>WYCUS1</v>
          </cell>
          <cell r="F342">
            <v>1266.21576</v>
          </cell>
          <cell r="G342">
            <v>12451.870817658</v>
          </cell>
          <cell r="H342">
            <v>80199.47</v>
          </cell>
          <cell r="K342">
            <v>55808.691180000002</v>
          </cell>
          <cell r="L342">
            <v>136008.16118</v>
          </cell>
          <cell r="M342">
            <v>148460.03199765799</v>
          </cell>
          <cell r="N342">
            <v>1751.0540000000001</v>
          </cell>
          <cell r="O342">
            <v>15865.738000000001</v>
          </cell>
          <cell r="P342">
            <v>17616.792000000001</v>
          </cell>
          <cell r="Q342">
            <v>2873.538</v>
          </cell>
          <cell r="R342">
            <v>11140.154</v>
          </cell>
          <cell r="S342">
            <v>0</v>
          </cell>
          <cell r="T342">
            <v>14013.692000000001</v>
          </cell>
          <cell r="U342">
            <v>153084.623997658</v>
          </cell>
          <cell r="V342">
            <v>27005.892</v>
          </cell>
          <cell r="W342">
            <v>180090.51599765799</v>
          </cell>
          <cell r="Z342" t="str">
            <v>창문형</v>
          </cell>
          <cell r="AA342" t="str">
            <v>LW-C1014CL</v>
          </cell>
          <cell r="AB342">
            <v>180</v>
          </cell>
          <cell r="AC342">
            <v>212760</v>
          </cell>
          <cell r="AD342">
            <v>153084.623997658</v>
          </cell>
          <cell r="AE342">
            <v>27005.892</v>
          </cell>
          <cell r="AF342">
            <v>180090.51599765799</v>
          </cell>
          <cell r="AG342">
            <v>23190.84</v>
          </cell>
          <cell r="AH342">
            <v>11914.56</v>
          </cell>
          <cell r="AI342">
            <v>35105.4</v>
          </cell>
          <cell r="AJ342">
            <v>176275.46399765799</v>
          </cell>
          <cell r="AK342">
            <v>38920.451999999997</v>
          </cell>
          <cell r="AL342">
            <v>215195.91599765798</v>
          </cell>
          <cell r="AM342">
            <v>36484.536002342007</v>
          </cell>
          <cell r="AN342">
            <v>17.148212071038731</v>
          </cell>
          <cell r="AO342">
            <v>-2435.9159976579831</v>
          </cell>
          <cell r="AP342">
            <v>-1.1449125764513928</v>
          </cell>
          <cell r="AQ342">
            <v>0.52600000000000002</v>
          </cell>
        </row>
        <row r="343">
          <cell r="B343" t="str">
            <v>LW-C1014CM</v>
          </cell>
          <cell r="C343" t="str">
            <v>WYCICT</v>
          </cell>
          <cell r="F343">
            <v>1266.21576</v>
          </cell>
          <cell r="G343">
            <v>12451.870817658</v>
          </cell>
          <cell r="H343">
            <v>80322.080000000002</v>
          </cell>
          <cell r="K343">
            <v>52379.602030000002</v>
          </cell>
          <cell r="L343">
            <v>132701.68203</v>
          </cell>
          <cell r="M343">
            <v>145153.55284765799</v>
          </cell>
          <cell r="N343">
            <v>1751.0540000000001</v>
          </cell>
          <cell r="O343">
            <v>15865.738000000001</v>
          </cell>
          <cell r="P343">
            <v>17616.792000000001</v>
          </cell>
          <cell r="Q343">
            <v>2873.538</v>
          </cell>
          <cell r="R343">
            <v>11140.154</v>
          </cell>
          <cell r="S343">
            <v>0</v>
          </cell>
          <cell r="T343">
            <v>14013.692000000001</v>
          </cell>
          <cell r="U343">
            <v>149778.144847658</v>
          </cell>
          <cell r="V343">
            <v>27005.892</v>
          </cell>
          <cell r="W343">
            <v>176784.03684765799</v>
          </cell>
          <cell r="Z343" t="str">
            <v>창문형</v>
          </cell>
          <cell r="AA343" t="str">
            <v>LW-C1014CM</v>
          </cell>
          <cell r="AB343">
            <v>212</v>
          </cell>
          <cell r="AC343">
            <v>250584</v>
          </cell>
          <cell r="AD343">
            <v>149778.144847658</v>
          </cell>
          <cell r="AE343">
            <v>27005.892</v>
          </cell>
          <cell r="AF343">
            <v>176784.03684765799</v>
          </cell>
          <cell r="AG343">
            <v>27313.655999999999</v>
          </cell>
          <cell r="AH343">
            <v>14032.704</v>
          </cell>
          <cell r="AI343">
            <v>41346.36</v>
          </cell>
          <cell r="AJ343">
            <v>177091.80084765799</v>
          </cell>
          <cell r="AK343">
            <v>41038.595999999998</v>
          </cell>
          <cell r="AL343">
            <v>218130.39684765798</v>
          </cell>
          <cell r="AM343">
            <v>73492.199152342015</v>
          </cell>
          <cell r="AN343">
            <v>29.328368591906113</v>
          </cell>
          <cell r="AO343">
            <v>32453.603152342024</v>
          </cell>
          <cell r="AP343">
            <v>12.951187287433367</v>
          </cell>
          <cell r="AQ343">
            <v>0.52600000000000002</v>
          </cell>
        </row>
        <row r="344">
          <cell r="B344" t="str">
            <v>LW-C1017CL</v>
          </cell>
          <cell r="C344" t="str">
            <v>WYCCN1</v>
          </cell>
          <cell r="E344">
            <v>0.156</v>
          </cell>
          <cell r="F344">
            <v>1266.21576</v>
          </cell>
          <cell r="G344">
            <v>12648.557598858</v>
          </cell>
          <cell r="H344">
            <v>96799.05</v>
          </cell>
          <cell r="K344">
            <v>59510.21974</v>
          </cell>
          <cell r="L344">
            <v>156309.26974000002</v>
          </cell>
          <cell r="M344">
            <v>168957.82733885801</v>
          </cell>
          <cell r="N344">
            <v>1751.0540000000001</v>
          </cell>
          <cell r="O344">
            <v>15865.738000000001</v>
          </cell>
          <cell r="P344">
            <v>17616.792000000001</v>
          </cell>
          <cell r="Q344">
            <v>2873.538</v>
          </cell>
          <cell r="R344">
            <v>11140.154</v>
          </cell>
          <cell r="S344">
            <v>0</v>
          </cell>
          <cell r="T344">
            <v>14013.692000000001</v>
          </cell>
          <cell r="U344">
            <v>173582.41933885802</v>
          </cell>
          <cell r="V344">
            <v>27005.892</v>
          </cell>
          <cell r="W344">
            <v>200588.31133885801</v>
          </cell>
          <cell r="Z344" t="str">
            <v>창문형</v>
          </cell>
          <cell r="AA344" t="str">
            <v>LW-C1017CL</v>
          </cell>
          <cell r="AB344">
            <v>234.61</v>
          </cell>
          <cell r="AC344">
            <v>277309.02</v>
          </cell>
          <cell r="AD344">
            <v>173582.41933885802</v>
          </cell>
          <cell r="AE344">
            <v>27005.892</v>
          </cell>
          <cell r="AF344">
            <v>200588.31133885801</v>
          </cell>
          <cell r="AG344">
            <v>30226.683180000004</v>
          </cell>
          <cell r="AH344">
            <v>15529.305120000001</v>
          </cell>
          <cell r="AI344">
            <v>45755.988300000005</v>
          </cell>
          <cell r="AJ344">
            <v>203809.10251885801</v>
          </cell>
          <cell r="AK344">
            <v>42535.197119999997</v>
          </cell>
          <cell r="AL344">
            <v>246344.29963885801</v>
          </cell>
          <cell r="AM344">
            <v>73499.917481142009</v>
          </cell>
          <cell r="AN344">
            <v>26.504697712732895</v>
          </cell>
          <cell r="AO344">
            <v>30964.720361142012</v>
          </cell>
          <cell r="AP344">
            <v>11.16614250814561</v>
          </cell>
          <cell r="AQ344">
            <v>0.52600000000000002</v>
          </cell>
        </row>
        <row r="345">
          <cell r="B345" t="str">
            <v>LW-C1030CL</v>
          </cell>
          <cell r="C345" t="str">
            <v>WYGGSP</v>
          </cell>
          <cell r="F345">
            <v>1377.8181999999999</v>
          </cell>
          <cell r="G345">
            <v>13549.360842435</v>
          </cell>
          <cell r="H345">
            <v>2716.3500000000058</v>
          </cell>
          <cell r="I345">
            <v>60300</v>
          </cell>
          <cell r="J345">
            <v>11712.3</v>
          </cell>
          <cell r="K345">
            <v>54482.727339999998</v>
          </cell>
          <cell r="L345">
            <v>129211.37734000001</v>
          </cell>
          <cell r="M345">
            <v>142760.73818243502</v>
          </cell>
          <cell r="N345">
            <v>1751.0540000000001</v>
          </cell>
          <cell r="O345">
            <v>15865.738000000001</v>
          </cell>
          <cell r="P345">
            <v>17616.792000000001</v>
          </cell>
          <cell r="Q345">
            <v>2873.538</v>
          </cell>
          <cell r="R345">
            <v>11140.154</v>
          </cell>
          <cell r="S345">
            <v>0</v>
          </cell>
          <cell r="T345">
            <v>14013.692000000001</v>
          </cell>
          <cell r="U345">
            <v>147385.33018243502</v>
          </cell>
          <cell r="V345">
            <v>27005.892</v>
          </cell>
          <cell r="W345">
            <v>174391.22218243501</v>
          </cell>
          <cell r="Z345" t="str">
            <v>창문형</v>
          </cell>
          <cell r="AA345" t="str">
            <v>LW-C1030CL</v>
          </cell>
          <cell r="AB345">
            <v>227.23269999999999</v>
          </cell>
          <cell r="AC345">
            <v>268589.0514</v>
          </cell>
          <cell r="AD345">
            <v>147385.33018243502</v>
          </cell>
          <cell r="AE345">
            <v>27005.892</v>
          </cell>
          <cell r="AF345">
            <v>174391.22218243501</v>
          </cell>
          <cell r="AG345">
            <v>29276.206602599999</v>
          </cell>
          <cell r="AH345">
            <v>15040.986878400001</v>
          </cell>
          <cell r="AI345">
            <v>44317.193481000002</v>
          </cell>
          <cell r="AJ345">
            <v>176661.53678503502</v>
          </cell>
          <cell r="AK345">
            <v>42046.878878399999</v>
          </cell>
          <cell r="AL345">
            <v>218708.41566343501</v>
          </cell>
          <cell r="AM345">
            <v>91927.514614964981</v>
          </cell>
          <cell r="AN345">
            <v>34.226084099779868</v>
          </cell>
          <cell r="AO345">
            <v>49880.635736564989</v>
          </cell>
          <cell r="AP345">
            <v>18.571358540702228</v>
          </cell>
          <cell r="AQ345">
            <v>0.52600000000000002</v>
          </cell>
        </row>
        <row r="346">
          <cell r="B346" t="str">
            <v>LW-C1031CL</v>
          </cell>
          <cell r="C346" t="str">
            <v>WYGLPS</v>
          </cell>
          <cell r="E346">
            <v>0.156</v>
          </cell>
          <cell r="F346">
            <v>1377.8181999999999</v>
          </cell>
          <cell r="G346">
            <v>13746.047623635</v>
          </cell>
          <cell r="H346">
            <v>13587.429999999993</v>
          </cell>
          <cell r="I346">
            <v>60300</v>
          </cell>
          <cell r="J346">
            <v>11712.3</v>
          </cell>
          <cell r="K346">
            <v>57584.854809999997</v>
          </cell>
          <cell r="L346">
            <v>143184.58481</v>
          </cell>
          <cell r="M346">
            <v>156930.63243363501</v>
          </cell>
          <cell r="N346">
            <v>1751.0540000000001</v>
          </cell>
          <cell r="O346">
            <v>15865.738000000001</v>
          </cell>
          <cell r="P346">
            <v>17616.792000000001</v>
          </cell>
          <cell r="Q346">
            <v>2873.538</v>
          </cell>
          <cell r="R346">
            <v>11140.154</v>
          </cell>
          <cell r="S346">
            <v>0</v>
          </cell>
          <cell r="T346">
            <v>14013.692000000001</v>
          </cell>
          <cell r="U346">
            <v>161555.22443363501</v>
          </cell>
          <cell r="V346">
            <v>27005.892</v>
          </cell>
          <cell r="W346">
            <v>188561.116433635</v>
          </cell>
          <cell r="Z346" t="str">
            <v>창문형</v>
          </cell>
          <cell r="AA346" t="str">
            <v>LW-C1031CL</v>
          </cell>
          <cell r="AB346">
            <v>245</v>
          </cell>
          <cell r="AC346">
            <v>289590</v>
          </cell>
          <cell r="AD346">
            <v>161555.22443363501</v>
          </cell>
          <cell r="AE346">
            <v>27005.892</v>
          </cell>
          <cell r="AF346">
            <v>188561.116433635</v>
          </cell>
          <cell r="AG346">
            <v>31565.31</v>
          </cell>
          <cell r="AH346">
            <v>16217.04</v>
          </cell>
          <cell r="AI346">
            <v>47782.350000000006</v>
          </cell>
          <cell r="AJ346">
            <v>193120.53443363501</v>
          </cell>
          <cell r="AK346">
            <v>43222.932000000001</v>
          </cell>
          <cell r="AL346">
            <v>236343.46643363501</v>
          </cell>
          <cell r="AM346">
            <v>96469.46556636499</v>
          </cell>
          <cell r="AN346">
            <v>33.312429837482298</v>
          </cell>
          <cell r="AO346">
            <v>53246.533566364989</v>
          </cell>
          <cell r="AP346">
            <v>18.386868871979349</v>
          </cell>
          <cell r="AQ346">
            <v>0.52600000000000002</v>
          </cell>
        </row>
        <row r="347">
          <cell r="B347" t="str">
            <v>LW-C1033CL</v>
          </cell>
          <cell r="C347" t="str">
            <v>WYGLPS</v>
          </cell>
          <cell r="E347">
            <v>0.156</v>
          </cell>
          <cell r="F347">
            <v>1377.8181999999999</v>
          </cell>
          <cell r="G347">
            <v>13746.047623635</v>
          </cell>
          <cell r="H347">
            <v>18276.759999999995</v>
          </cell>
          <cell r="I347">
            <v>60300</v>
          </cell>
          <cell r="J347">
            <v>11712.3</v>
          </cell>
          <cell r="K347">
            <v>57602.915670000002</v>
          </cell>
          <cell r="L347">
            <v>147891.97567000001</v>
          </cell>
          <cell r="M347">
            <v>161638.02329363502</v>
          </cell>
          <cell r="N347">
            <v>1751.0540000000001</v>
          </cell>
          <cell r="O347">
            <v>15865.738000000001</v>
          </cell>
          <cell r="P347">
            <v>17616.792000000001</v>
          </cell>
          <cell r="Q347">
            <v>2873.538</v>
          </cell>
          <cell r="R347">
            <v>11140.154</v>
          </cell>
          <cell r="S347">
            <v>0</v>
          </cell>
          <cell r="T347">
            <v>14013.692000000001</v>
          </cell>
          <cell r="U347">
            <v>166262.61529363503</v>
          </cell>
          <cell r="V347">
            <v>27005.892</v>
          </cell>
          <cell r="W347">
            <v>193268.50729363502</v>
          </cell>
          <cell r="Z347" t="str">
            <v>창문형</v>
          </cell>
          <cell r="AA347" t="str">
            <v>LW-C1033CL</v>
          </cell>
          <cell r="AB347">
            <v>245</v>
          </cell>
          <cell r="AC347">
            <v>289590</v>
          </cell>
          <cell r="AD347">
            <v>166262.61529363503</v>
          </cell>
          <cell r="AE347">
            <v>27005.892</v>
          </cell>
          <cell r="AF347">
            <v>193268.50729363502</v>
          </cell>
          <cell r="AG347">
            <v>31565.31</v>
          </cell>
          <cell r="AH347">
            <v>16217.04</v>
          </cell>
          <cell r="AI347">
            <v>47782.350000000006</v>
          </cell>
          <cell r="AJ347">
            <v>197827.92529363502</v>
          </cell>
          <cell r="AK347">
            <v>43222.932000000001</v>
          </cell>
          <cell r="AL347">
            <v>241050.85729363502</v>
          </cell>
          <cell r="AM347">
            <v>91762.074706364976</v>
          </cell>
          <cell r="AN347">
            <v>31.686893437744736</v>
          </cell>
          <cell r="AO347">
            <v>48539.142706364975</v>
          </cell>
          <cell r="AP347">
            <v>16.761332472241783</v>
          </cell>
          <cell r="AQ347">
            <v>0.52600000000000002</v>
          </cell>
        </row>
        <row r="348">
          <cell r="B348" t="str">
            <v>LW-C1036CL</v>
          </cell>
          <cell r="C348" t="str">
            <v>WYGLPS</v>
          </cell>
          <cell r="F348">
            <v>1266.21576</v>
          </cell>
          <cell r="G348">
            <v>12451.870817658</v>
          </cell>
          <cell r="H348">
            <v>79352.25</v>
          </cell>
          <cell r="K348">
            <v>52457.673450000002</v>
          </cell>
          <cell r="L348">
            <v>131809.92345</v>
          </cell>
          <cell r="M348">
            <v>144261.794267658</v>
          </cell>
          <cell r="N348">
            <v>1751.0540000000001</v>
          </cell>
          <cell r="O348">
            <v>15865.738000000001</v>
          </cell>
          <cell r="P348">
            <v>17616.792000000001</v>
          </cell>
          <cell r="Q348">
            <v>2873.538</v>
          </cell>
          <cell r="R348">
            <v>11140.154</v>
          </cell>
          <cell r="S348">
            <v>0</v>
          </cell>
          <cell r="T348">
            <v>14013.692000000001</v>
          </cell>
          <cell r="U348">
            <v>148886.386267658</v>
          </cell>
          <cell r="V348">
            <v>27005.892</v>
          </cell>
          <cell r="W348">
            <v>175892.278267658</v>
          </cell>
          <cell r="Z348" t="str">
            <v>창문형</v>
          </cell>
          <cell r="AA348" t="str">
            <v>LW-C1036CL</v>
          </cell>
          <cell r="AB348">
            <v>221</v>
          </cell>
          <cell r="AC348">
            <v>261222</v>
          </cell>
          <cell r="AD348">
            <v>148886.386267658</v>
          </cell>
          <cell r="AE348">
            <v>27005.892</v>
          </cell>
          <cell r="AF348">
            <v>175892.278267658</v>
          </cell>
          <cell r="AG348">
            <v>28473.198</v>
          </cell>
          <cell r="AH348">
            <v>14628.432000000001</v>
          </cell>
          <cell r="AI348">
            <v>43101.630000000005</v>
          </cell>
          <cell r="AJ348">
            <v>177359.58426765801</v>
          </cell>
          <cell r="AK348">
            <v>41634.324000000001</v>
          </cell>
          <cell r="AL348">
            <v>218993.908267658</v>
          </cell>
          <cell r="AM348">
            <v>83862.415732341993</v>
          </cell>
          <cell r="AN348">
            <v>32.10388701271026</v>
          </cell>
          <cell r="AO348">
            <v>42228.091732342</v>
          </cell>
          <cell r="AP348">
            <v>16.165595444618752</v>
          </cell>
          <cell r="AQ348">
            <v>0.52600000000000002</v>
          </cell>
        </row>
        <row r="349">
          <cell r="B349" t="str">
            <v>LW-C1036CM</v>
          </cell>
          <cell r="C349" t="str">
            <v>WY6ICT</v>
          </cell>
          <cell r="F349">
            <v>1266.21576</v>
          </cell>
          <cell r="G349">
            <v>12451.870817658</v>
          </cell>
          <cell r="H349">
            <v>79352.25</v>
          </cell>
          <cell r="K349">
            <v>51761.194380000001</v>
          </cell>
          <cell r="L349">
            <v>131113.44438</v>
          </cell>
          <cell r="M349">
            <v>143565.315197658</v>
          </cell>
          <cell r="N349">
            <v>1751.0540000000001</v>
          </cell>
          <cell r="O349">
            <v>15865.738000000001</v>
          </cell>
          <cell r="P349">
            <v>17616.792000000001</v>
          </cell>
          <cell r="Q349">
            <v>2873.538</v>
          </cell>
          <cell r="R349">
            <v>11140.154</v>
          </cell>
          <cell r="S349">
            <v>0</v>
          </cell>
          <cell r="T349">
            <v>14013.692000000001</v>
          </cell>
          <cell r="U349">
            <v>148189.907197658</v>
          </cell>
          <cell r="V349">
            <v>27005.892</v>
          </cell>
          <cell r="W349">
            <v>175195.79919765799</v>
          </cell>
          <cell r="Z349" t="str">
            <v>창문형</v>
          </cell>
          <cell r="AA349" t="str">
            <v>LW-C1036CM</v>
          </cell>
          <cell r="AB349">
            <v>212</v>
          </cell>
          <cell r="AC349">
            <v>250584</v>
          </cell>
          <cell r="AD349">
            <v>148189.907197658</v>
          </cell>
          <cell r="AE349">
            <v>27005.892</v>
          </cell>
          <cell r="AF349">
            <v>175195.79919765799</v>
          </cell>
          <cell r="AG349">
            <v>27313.655999999999</v>
          </cell>
          <cell r="AH349">
            <v>14032.704</v>
          </cell>
          <cell r="AI349">
            <v>41346.36</v>
          </cell>
          <cell r="AJ349">
            <v>175503.56319765799</v>
          </cell>
          <cell r="AK349">
            <v>41038.595999999998</v>
          </cell>
          <cell r="AL349">
            <v>216542.15919765798</v>
          </cell>
          <cell r="AM349">
            <v>75080.43680234201</v>
          </cell>
          <cell r="AN349">
            <v>29.962183061305591</v>
          </cell>
          <cell r="AO349">
            <v>34041.84080234202</v>
          </cell>
          <cell r="AP349">
            <v>13.585001756832845</v>
          </cell>
          <cell r="AQ349">
            <v>0.52600000000000002</v>
          </cell>
        </row>
        <row r="350">
          <cell r="B350" t="str">
            <v>LW-C1037CL</v>
          </cell>
          <cell r="C350" t="str">
            <v>WYGLPS</v>
          </cell>
          <cell r="E350">
            <v>0.156</v>
          </cell>
          <cell r="F350">
            <v>1266.21576</v>
          </cell>
          <cell r="G350">
            <v>12648.557598858</v>
          </cell>
          <cell r="H350">
            <v>94626.240000000005</v>
          </cell>
          <cell r="K350">
            <v>55506.605259999997</v>
          </cell>
          <cell r="L350">
            <v>150132.84526</v>
          </cell>
          <cell r="M350">
            <v>162781.402858858</v>
          </cell>
          <cell r="N350">
            <v>1751.0540000000001</v>
          </cell>
          <cell r="O350">
            <v>15865.738000000001</v>
          </cell>
          <cell r="P350">
            <v>17616.792000000001</v>
          </cell>
          <cell r="Q350">
            <v>2873.538</v>
          </cell>
          <cell r="R350">
            <v>11140.154</v>
          </cell>
          <cell r="S350">
            <v>0</v>
          </cell>
          <cell r="T350">
            <v>14013.692000000001</v>
          </cell>
          <cell r="U350">
            <v>167405.994858858</v>
          </cell>
          <cell r="V350">
            <v>27005.892</v>
          </cell>
          <cell r="W350">
            <v>194411.88685885799</v>
          </cell>
          <cell r="Z350" t="str">
            <v>창문형</v>
          </cell>
          <cell r="AA350" t="str">
            <v>LW-C1037CL</v>
          </cell>
          <cell r="AB350">
            <v>235</v>
          </cell>
          <cell r="AC350">
            <v>277770</v>
          </cell>
          <cell r="AD350">
            <v>167405.994858858</v>
          </cell>
          <cell r="AE350">
            <v>27005.892</v>
          </cell>
          <cell r="AF350">
            <v>194411.88685885799</v>
          </cell>
          <cell r="AG350">
            <v>30276.93</v>
          </cell>
          <cell r="AH350">
            <v>15555.12</v>
          </cell>
          <cell r="AI350">
            <v>45832.05</v>
          </cell>
          <cell r="AJ350">
            <v>197682.92485885799</v>
          </cell>
          <cell r="AK350">
            <v>42561.012000000002</v>
          </cell>
          <cell r="AL350">
            <v>240243.93685885798</v>
          </cell>
          <cell r="AM350">
            <v>80087.075141142006</v>
          </cell>
          <cell r="AN350">
            <v>28.832154351132957</v>
          </cell>
          <cell r="AO350">
            <v>37526.063141142018</v>
          </cell>
          <cell r="AP350">
            <v>13.509761004119241</v>
          </cell>
          <cell r="AQ350">
            <v>0.52600000000000002</v>
          </cell>
        </row>
        <row r="351">
          <cell r="B351" t="str">
            <v>LW-C1039CL</v>
          </cell>
          <cell r="C351" t="str">
            <v>WY6TS1</v>
          </cell>
          <cell r="E351">
            <v>0.156</v>
          </cell>
          <cell r="F351">
            <v>1266.21576</v>
          </cell>
          <cell r="G351">
            <v>12648.557598858</v>
          </cell>
          <cell r="H351">
            <v>91765.01</v>
          </cell>
          <cell r="K351">
            <v>59776.493490000001</v>
          </cell>
          <cell r="L351">
            <v>151541.50349</v>
          </cell>
          <cell r="M351">
            <v>164190.061088858</v>
          </cell>
          <cell r="N351">
            <v>1751.0540000000001</v>
          </cell>
          <cell r="O351">
            <v>15865.738000000001</v>
          </cell>
          <cell r="P351">
            <v>17616.792000000001</v>
          </cell>
          <cell r="Q351">
            <v>2873.538</v>
          </cell>
          <cell r="R351">
            <v>11140.154</v>
          </cell>
          <cell r="S351">
            <v>0</v>
          </cell>
          <cell r="T351">
            <v>14013.692000000001</v>
          </cell>
          <cell r="U351">
            <v>168814.653088858</v>
          </cell>
          <cell r="V351">
            <v>27005.892</v>
          </cell>
          <cell r="W351">
            <v>195820.54508885799</v>
          </cell>
          <cell r="Z351" t="str">
            <v>창문형</v>
          </cell>
          <cell r="AA351" t="str">
            <v>LW-C1039CL</v>
          </cell>
          <cell r="AB351">
            <v>180</v>
          </cell>
          <cell r="AC351">
            <v>212760</v>
          </cell>
          <cell r="AD351">
            <v>168814.653088858</v>
          </cell>
          <cell r="AE351">
            <v>27005.892</v>
          </cell>
          <cell r="AF351">
            <v>195820.54508885799</v>
          </cell>
          <cell r="AG351">
            <v>23190.84</v>
          </cell>
          <cell r="AH351">
            <v>11914.56</v>
          </cell>
          <cell r="AI351">
            <v>35105.4</v>
          </cell>
          <cell r="AJ351">
            <v>192005.493088858</v>
          </cell>
          <cell r="AK351">
            <v>38920.451999999997</v>
          </cell>
          <cell r="AL351">
            <v>230925.94508885799</v>
          </cell>
          <cell r="AM351">
            <v>20754.506911142002</v>
          </cell>
          <cell r="AN351">
            <v>9.7548913851955259</v>
          </cell>
          <cell r="AO351">
            <v>-18165.945088857989</v>
          </cell>
          <cell r="AP351">
            <v>-8.5382332622945984</v>
          </cell>
          <cell r="AQ351">
            <v>0.52600000000000002</v>
          </cell>
        </row>
        <row r="352">
          <cell r="B352" t="str">
            <v>LW-C1039CM</v>
          </cell>
          <cell r="C352" t="str">
            <v>WY6WCI</v>
          </cell>
          <cell r="E352">
            <v>0.156</v>
          </cell>
          <cell r="F352">
            <v>1266.21576</v>
          </cell>
          <cell r="G352">
            <v>12648.557598858</v>
          </cell>
          <cell r="H352">
            <v>93082.17</v>
          </cell>
          <cell r="K352">
            <v>57929.468309999997</v>
          </cell>
          <cell r="L352">
            <v>151011.63831000001</v>
          </cell>
          <cell r="M352">
            <v>163660.195908858</v>
          </cell>
          <cell r="N352">
            <v>1751.0540000000001</v>
          </cell>
          <cell r="O352">
            <v>15865.738000000001</v>
          </cell>
          <cell r="P352">
            <v>17616.792000000001</v>
          </cell>
          <cell r="Q352">
            <v>2873.538</v>
          </cell>
          <cell r="R352">
            <v>11140.154</v>
          </cell>
          <cell r="S352">
            <v>0</v>
          </cell>
          <cell r="T352">
            <v>14013.692000000001</v>
          </cell>
          <cell r="U352">
            <v>168284.78790885801</v>
          </cell>
          <cell r="V352">
            <v>27005.892</v>
          </cell>
          <cell r="W352">
            <v>195290.679908858</v>
          </cell>
          <cell r="Z352" t="str">
            <v>창문형</v>
          </cell>
          <cell r="AA352" t="str">
            <v>LW-C1039CM</v>
          </cell>
          <cell r="AB352">
            <v>185</v>
          </cell>
          <cell r="AC352">
            <v>218670</v>
          </cell>
          <cell r="AD352">
            <v>168284.78790885801</v>
          </cell>
          <cell r="AE352">
            <v>27005.892</v>
          </cell>
          <cell r="AF352">
            <v>195290.679908858</v>
          </cell>
          <cell r="AG352">
            <v>23835.03</v>
          </cell>
          <cell r="AH352">
            <v>12245.52</v>
          </cell>
          <cell r="AI352">
            <v>36080.550000000003</v>
          </cell>
          <cell r="AJ352">
            <v>192119.81790885801</v>
          </cell>
          <cell r="AK352">
            <v>39251.411999999997</v>
          </cell>
          <cell r="AL352">
            <v>231371.22990885802</v>
          </cell>
          <cell r="AM352">
            <v>26550.182091141993</v>
          </cell>
          <cell r="AN352">
            <v>12.14166647969177</v>
          </cell>
          <cell r="AO352">
            <v>-12701.229908858018</v>
          </cell>
          <cell r="AP352">
            <v>-5.8084007448932269</v>
          </cell>
          <cell r="AQ352">
            <v>0.52600000000000002</v>
          </cell>
        </row>
        <row r="353">
          <cell r="B353" t="str">
            <v>LW-C1039CN</v>
          </cell>
          <cell r="C353" t="str">
            <v>WY6TS3</v>
          </cell>
          <cell r="E353">
            <v>0.156</v>
          </cell>
          <cell r="F353">
            <v>1266.21576</v>
          </cell>
          <cell r="G353">
            <v>12648.557598858</v>
          </cell>
          <cell r="H353">
            <v>91765.01</v>
          </cell>
          <cell r="K353">
            <v>59698.604979999996</v>
          </cell>
          <cell r="L353">
            <v>151463.61497999998</v>
          </cell>
          <cell r="M353">
            <v>164112.17257885798</v>
          </cell>
          <cell r="N353">
            <v>1751.0540000000001</v>
          </cell>
          <cell r="O353">
            <v>15865.738000000001</v>
          </cell>
          <cell r="P353">
            <v>17616.792000000001</v>
          </cell>
          <cell r="Q353">
            <v>2873.538</v>
          </cell>
          <cell r="R353">
            <v>11140.154</v>
          </cell>
          <cell r="S353">
            <v>0</v>
          </cell>
          <cell r="T353">
            <v>14013.692000000001</v>
          </cell>
          <cell r="U353">
            <v>168736.76457885798</v>
          </cell>
          <cell r="V353">
            <v>27005.892</v>
          </cell>
          <cell r="W353">
            <v>195742.65657885798</v>
          </cell>
          <cell r="Z353" t="str">
            <v>창문형</v>
          </cell>
          <cell r="AA353" t="str">
            <v>LW-C1039CN</v>
          </cell>
          <cell r="AB353">
            <v>185</v>
          </cell>
          <cell r="AC353">
            <v>218670</v>
          </cell>
          <cell r="AD353">
            <v>168736.76457885798</v>
          </cell>
          <cell r="AE353">
            <v>27005.892</v>
          </cell>
          <cell r="AF353">
            <v>195742.65657885798</v>
          </cell>
          <cell r="AG353">
            <v>23835.03</v>
          </cell>
          <cell r="AH353">
            <v>12245.52</v>
          </cell>
          <cell r="AI353">
            <v>36080.550000000003</v>
          </cell>
          <cell r="AJ353">
            <v>192571.79457885798</v>
          </cell>
          <cell r="AK353">
            <v>39251.411999999997</v>
          </cell>
          <cell r="AL353">
            <v>231823.20657885796</v>
          </cell>
          <cell r="AM353">
            <v>26098.205421142018</v>
          </cell>
          <cell r="AN353">
            <v>11.934972982641431</v>
          </cell>
          <cell r="AO353">
            <v>-13153.206578857964</v>
          </cell>
          <cell r="AP353">
            <v>-6.0150942419435509</v>
          </cell>
          <cell r="AQ353">
            <v>0.52600000000000002</v>
          </cell>
        </row>
        <row r="354">
          <cell r="B354" t="str">
            <v>LW-C1212CL</v>
          </cell>
          <cell r="C354" t="str">
            <v>WYCUSA</v>
          </cell>
          <cell r="F354">
            <v>1377.8181999999999</v>
          </cell>
          <cell r="G354">
            <v>13549.360842435</v>
          </cell>
          <cell r="H354">
            <v>3165</v>
          </cell>
          <cell r="I354">
            <v>62500</v>
          </cell>
          <cell r="J354">
            <v>12699.88</v>
          </cell>
          <cell r="K354">
            <v>60463.448170000003</v>
          </cell>
          <cell r="L354">
            <v>138828.32816999999</v>
          </cell>
          <cell r="M354">
            <v>152377.689012435</v>
          </cell>
          <cell r="N354">
            <v>1751.0540000000001</v>
          </cell>
          <cell r="O354">
            <v>15865.738000000001</v>
          </cell>
          <cell r="P354">
            <v>17616.792000000001</v>
          </cell>
          <cell r="Q354">
            <v>2873.538</v>
          </cell>
          <cell r="R354">
            <v>11140.154</v>
          </cell>
          <cell r="S354">
            <v>0</v>
          </cell>
          <cell r="T354">
            <v>14013.692000000001</v>
          </cell>
          <cell r="U354">
            <v>157002.28101243501</v>
          </cell>
          <cell r="V354">
            <v>27005.892</v>
          </cell>
          <cell r="W354">
            <v>184008.173012435</v>
          </cell>
          <cell r="Z354" t="str">
            <v>창문형</v>
          </cell>
          <cell r="AA354" t="str">
            <v>LW-C1212CL</v>
          </cell>
          <cell r="AB354">
            <v>187</v>
          </cell>
          <cell r="AC354">
            <v>221034</v>
          </cell>
          <cell r="AD354">
            <v>157002.28101243501</v>
          </cell>
          <cell r="AE354">
            <v>27005.892</v>
          </cell>
          <cell r="AF354">
            <v>184008.173012435</v>
          </cell>
          <cell r="AG354">
            <v>24092.705999999998</v>
          </cell>
          <cell r="AH354">
            <v>12377.904</v>
          </cell>
          <cell r="AI354">
            <v>36470.61</v>
          </cell>
          <cell r="AJ354">
            <v>181094.98701243501</v>
          </cell>
          <cell r="AK354">
            <v>39383.796000000002</v>
          </cell>
          <cell r="AL354">
            <v>220478.78301243501</v>
          </cell>
          <cell r="AM354">
            <v>39939.012987564987</v>
          </cell>
          <cell r="AN354">
            <v>18.069171705513625</v>
          </cell>
          <cell r="AO354">
            <v>555.21698756498517</v>
          </cell>
          <cell r="AP354">
            <v>0.25119076140547841</v>
          </cell>
          <cell r="AQ354">
            <v>0.52600000000000002</v>
          </cell>
        </row>
        <row r="355">
          <cell r="B355" t="str">
            <v>LW-C1214CL</v>
          </cell>
          <cell r="C355" t="str">
            <v>WYCUS1</v>
          </cell>
          <cell r="F355">
            <v>1334.1356000000001</v>
          </cell>
          <cell r="G355">
            <v>13119.789430230001</v>
          </cell>
          <cell r="H355">
            <v>15476.020000000004</v>
          </cell>
          <cell r="I355">
            <v>62800</v>
          </cell>
          <cell r="K355">
            <v>59011.057350000003</v>
          </cell>
          <cell r="L355">
            <v>137287.07735000001</v>
          </cell>
          <cell r="M355">
            <v>150406.86678023002</v>
          </cell>
          <cell r="N355">
            <v>1751.0540000000001</v>
          </cell>
          <cell r="O355">
            <v>15865.738000000001</v>
          </cell>
          <cell r="P355">
            <v>17616.792000000001</v>
          </cell>
          <cell r="Q355">
            <v>2873.538</v>
          </cell>
          <cell r="R355">
            <v>11140.154</v>
          </cell>
          <cell r="S355">
            <v>0</v>
          </cell>
          <cell r="T355">
            <v>14013.692000000001</v>
          </cell>
          <cell r="U355">
            <v>155031.45878023002</v>
          </cell>
          <cell r="V355">
            <v>27005.892</v>
          </cell>
          <cell r="W355">
            <v>182037.35078023002</v>
          </cell>
          <cell r="Z355" t="str">
            <v>창문형</v>
          </cell>
          <cell r="AA355" t="str">
            <v>LW-C1214CL</v>
          </cell>
          <cell r="AB355">
            <v>199.6063</v>
          </cell>
          <cell r="AC355">
            <v>235934.64660000001</v>
          </cell>
          <cell r="AD355">
            <v>155031.45878023002</v>
          </cell>
          <cell r="AE355">
            <v>27005.892</v>
          </cell>
          <cell r="AF355">
            <v>182037.35078023002</v>
          </cell>
          <cell r="AG355">
            <v>25716.876479400002</v>
          </cell>
          <cell r="AH355">
            <v>13212.340209600001</v>
          </cell>
          <cell r="AI355">
            <v>38929.216689000001</v>
          </cell>
          <cell r="AJ355">
            <v>180748.33525963002</v>
          </cell>
          <cell r="AK355">
            <v>40218.232209599999</v>
          </cell>
          <cell r="AL355">
            <v>220966.56746923004</v>
          </cell>
          <cell r="AM355">
            <v>55186.311340369983</v>
          </cell>
          <cell r="AN355">
            <v>23.390507556074208</v>
          </cell>
          <cell r="AO355">
            <v>14968.079130769969</v>
          </cell>
          <cell r="AP355">
            <v>6.3441632445558627</v>
          </cell>
          <cell r="AQ355">
            <v>0.52600000000000002</v>
          </cell>
        </row>
        <row r="356">
          <cell r="B356" t="str">
            <v>LW-C1214CN</v>
          </cell>
          <cell r="C356" t="str">
            <v>CWCGE2</v>
          </cell>
          <cell r="F356">
            <v>1334.1356000000001</v>
          </cell>
          <cell r="G356">
            <v>13119.789430230001</v>
          </cell>
          <cell r="H356">
            <v>15536.169999999998</v>
          </cell>
          <cell r="I356">
            <v>62800</v>
          </cell>
          <cell r="K356">
            <v>57440.732790000002</v>
          </cell>
          <cell r="L356">
            <v>135776.90279000002</v>
          </cell>
          <cell r="M356">
            <v>148896.69222023003</v>
          </cell>
          <cell r="N356">
            <v>1751.0540000000001</v>
          </cell>
          <cell r="O356">
            <v>15865.738000000001</v>
          </cell>
          <cell r="P356">
            <v>17616.792000000001</v>
          </cell>
          <cell r="Q356">
            <v>2873.538</v>
          </cell>
          <cell r="R356">
            <v>11140.154</v>
          </cell>
          <cell r="S356">
            <v>0</v>
          </cell>
          <cell r="T356">
            <v>14013.692000000001</v>
          </cell>
          <cell r="U356">
            <v>153521.28422023004</v>
          </cell>
          <cell r="V356">
            <v>27005.892</v>
          </cell>
          <cell r="W356">
            <v>180527.17622023003</v>
          </cell>
          <cell r="Z356" t="str">
            <v>창문형</v>
          </cell>
          <cell r="AA356" t="str">
            <v>LW-C1214CN</v>
          </cell>
          <cell r="AB356">
            <v>209</v>
          </cell>
          <cell r="AC356">
            <v>247038</v>
          </cell>
          <cell r="AD356">
            <v>153521.28422023004</v>
          </cell>
          <cell r="AE356">
            <v>27005.892</v>
          </cell>
          <cell r="AF356">
            <v>180527.17622023003</v>
          </cell>
          <cell r="AG356">
            <v>26927.142</v>
          </cell>
          <cell r="AH356">
            <v>13834.128000000001</v>
          </cell>
          <cell r="AI356">
            <v>40761.270000000004</v>
          </cell>
          <cell r="AJ356">
            <v>180448.42622023003</v>
          </cell>
          <cell r="AK356">
            <v>40840.020000000004</v>
          </cell>
          <cell r="AL356">
            <v>221288.44622023002</v>
          </cell>
          <cell r="AM356">
            <v>66589.573779769969</v>
          </cell>
          <cell r="AN356">
            <v>26.955194658218563</v>
          </cell>
          <cell r="AO356">
            <v>25749.55377976998</v>
          </cell>
          <cell r="AP356">
            <v>10.42331697138496</v>
          </cell>
          <cell r="AQ356">
            <v>0.52600000000000002</v>
          </cell>
        </row>
        <row r="357">
          <cell r="B357" t="str">
            <v>LW-C1214CR</v>
          </cell>
          <cell r="C357" t="str">
            <v>WYCSRS</v>
          </cell>
          <cell r="F357">
            <v>1334.1356000000001</v>
          </cell>
          <cell r="G357">
            <v>13119.789430230001</v>
          </cell>
          <cell r="H357">
            <v>15291.739999999991</v>
          </cell>
          <cell r="I357">
            <v>57300</v>
          </cell>
          <cell r="K357">
            <v>59816.044260000002</v>
          </cell>
          <cell r="L357">
            <v>132407.78425999999</v>
          </cell>
          <cell r="M357">
            <v>145527.57369023</v>
          </cell>
          <cell r="N357">
            <v>1751.0540000000001</v>
          </cell>
          <cell r="O357">
            <v>15865.738000000001</v>
          </cell>
          <cell r="P357">
            <v>17616.792000000001</v>
          </cell>
          <cell r="Q357">
            <v>2873.538</v>
          </cell>
          <cell r="R357">
            <v>11140.154</v>
          </cell>
          <cell r="S357">
            <v>0</v>
          </cell>
          <cell r="T357">
            <v>14013.692000000001</v>
          </cell>
          <cell r="U357">
            <v>150152.16569023</v>
          </cell>
          <cell r="V357">
            <v>27005.892</v>
          </cell>
          <cell r="W357">
            <v>177158.05769022999</v>
          </cell>
          <cell r="Z357" t="str">
            <v>창문형</v>
          </cell>
          <cell r="AA357" t="str">
            <v>LW-C1214CR</v>
          </cell>
          <cell r="AB357">
            <v>215</v>
          </cell>
          <cell r="AC357">
            <v>254130</v>
          </cell>
          <cell r="AD357">
            <v>150152.16569023</v>
          </cell>
          <cell r="AE357">
            <v>27005.892</v>
          </cell>
          <cell r="AF357">
            <v>177158.05769022999</v>
          </cell>
          <cell r="AG357">
            <v>27700.17</v>
          </cell>
          <cell r="AH357">
            <v>14231.28</v>
          </cell>
          <cell r="AI357">
            <v>41931.449999999997</v>
          </cell>
          <cell r="AJ357">
            <v>177852.33569023001</v>
          </cell>
          <cell r="AK357">
            <v>41237.171999999999</v>
          </cell>
          <cell r="AL357">
            <v>219089.50769023001</v>
          </cell>
          <cell r="AM357">
            <v>76277.664309769985</v>
          </cell>
          <cell r="AN357">
            <v>30.015214382312195</v>
          </cell>
          <cell r="AO357">
            <v>35040.492309769994</v>
          </cell>
          <cell r="AP357">
            <v>13.788412351855348</v>
          </cell>
          <cell r="AQ357">
            <v>0.52600000000000002</v>
          </cell>
        </row>
        <row r="358">
          <cell r="B358" t="str">
            <v>LW-C1217CL</v>
          </cell>
          <cell r="C358" t="str">
            <v>WYCCN1</v>
          </cell>
          <cell r="E358">
            <v>0.156</v>
          </cell>
          <cell r="F358">
            <v>1334.1356000000001</v>
          </cell>
          <cell r="G358">
            <v>13316.476211430001</v>
          </cell>
          <cell r="H358">
            <v>32026.36</v>
          </cell>
          <cell r="I358">
            <v>62800</v>
          </cell>
          <cell r="K358">
            <v>61922.979520000001</v>
          </cell>
          <cell r="L358">
            <v>156749.33951999998</v>
          </cell>
          <cell r="M358">
            <v>170065.81573142999</v>
          </cell>
          <cell r="N358">
            <v>1751.0540000000001</v>
          </cell>
          <cell r="O358">
            <v>15865.738000000001</v>
          </cell>
          <cell r="P358">
            <v>17616.792000000001</v>
          </cell>
          <cell r="Q358">
            <v>2873.538</v>
          </cell>
          <cell r="R358">
            <v>11140.154</v>
          </cell>
          <cell r="S358">
            <v>0</v>
          </cell>
          <cell r="T358">
            <v>14013.692000000001</v>
          </cell>
          <cell r="U358">
            <v>174690.40773142999</v>
          </cell>
          <cell r="V358">
            <v>27005.892</v>
          </cell>
          <cell r="W358">
            <v>201696.29973142999</v>
          </cell>
          <cell r="Z358" t="str">
            <v>창문형</v>
          </cell>
          <cell r="AA358" t="str">
            <v>LW-C1217CL</v>
          </cell>
          <cell r="AB358">
            <v>253.19040000000001</v>
          </cell>
          <cell r="AC358">
            <v>299271.05280000006</v>
          </cell>
          <cell r="AD358">
            <v>174690.40773142999</v>
          </cell>
          <cell r="AE358">
            <v>27005.892</v>
          </cell>
          <cell r="AF358">
            <v>201696.29973142999</v>
          </cell>
          <cell r="AG358">
            <v>32620.544755200008</v>
          </cell>
          <cell r="AH358">
            <v>16759.178956800002</v>
          </cell>
          <cell r="AI358">
            <v>49379.723712000006</v>
          </cell>
          <cell r="AJ358">
            <v>207310.95248663001</v>
          </cell>
          <cell r="AK358">
            <v>43765.070956800002</v>
          </cell>
          <cell r="AL358">
            <v>251076.02344343002</v>
          </cell>
          <cell r="AM358">
            <v>91960.100313370058</v>
          </cell>
          <cell r="AN358">
            <v>30.728030477049213</v>
          </cell>
          <cell r="AO358">
            <v>48195.029356570041</v>
          </cell>
          <cell r="AP358">
            <v>16.104140011422459</v>
          </cell>
          <cell r="AQ358">
            <v>0.52600000000000002</v>
          </cell>
        </row>
        <row r="359">
          <cell r="B359" t="str">
            <v>LW-C1230CL</v>
          </cell>
          <cell r="C359" t="str">
            <v>WYGGSP</v>
          </cell>
          <cell r="F359">
            <v>1377.8181999999999</v>
          </cell>
          <cell r="G359">
            <v>13549.360842435</v>
          </cell>
          <cell r="H359">
            <v>2031.9199999999983</v>
          </cell>
          <cell r="I359">
            <v>64800</v>
          </cell>
          <cell r="J359">
            <v>12679.94</v>
          </cell>
          <cell r="K359">
            <v>56850.701309999997</v>
          </cell>
          <cell r="L359">
            <v>136362.56131000002</v>
          </cell>
          <cell r="M359">
            <v>149911.92215243503</v>
          </cell>
          <cell r="N359">
            <v>1751.0540000000001</v>
          </cell>
          <cell r="O359">
            <v>15865.738000000001</v>
          </cell>
          <cell r="P359">
            <v>17616.792000000001</v>
          </cell>
          <cell r="Q359">
            <v>2873.538</v>
          </cell>
          <cell r="R359">
            <v>11140.154</v>
          </cell>
          <cell r="S359">
            <v>0</v>
          </cell>
          <cell r="T359">
            <v>14013.692000000001</v>
          </cell>
          <cell r="U359">
            <v>154536.51415243503</v>
          </cell>
          <cell r="V359">
            <v>27005.892</v>
          </cell>
          <cell r="W359">
            <v>181542.40615243503</v>
          </cell>
          <cell r="Z359" t="str">
            <v>창문형</v>
          </cell>
          <cell r="AA359" t="str">
            <v>LW-C1230CL</v>
          </cell>
          <cell r="AB359">
            <v>226.5025</v>
          </cell>
          <cell r="AC359">
            <v>267725.95500000002</v>
          </cell>
          <cell r="AD359">
            <v>154536.51415243503</v>
          </cell>
          <cell r="AE359">
            <v>27005.892</v>
          </cell>
          <cell r="AF359">
            <v>181542.40615243503</v>
          </cell>
          <cell r="AG359">
            <v>29182.129095</v>
          </cell>
          <cell r="AH359">
            <v>14992.653480000001</v>
          </cell>
          <cell r="AI359">
            <v>44174.782575000005</v>
          </cell>
          <cell r="AJ359">
            <v>183718.64324743504</v>
          </cell>
          <cell r="AK359">
            <v>41998.545480000001</v>
          </cell>
          <cell r="AL359">
            <v>225717.18872743504</v>
          </cell>
          <cell r="AM359">
            <v>84007.311752564972</v>
          </cell>
          <cell r="AN359">
            <v>31.378097709116386</v>
          </cell>
          <cell r="AO359">
            <v>42008.766272564972</v>
          </cell>
          <cell r="AP359">
            <v>15.690957670714059</v>
          </cell>
          <cell r="AQ359">
            <v>0.52600000000000002</v>
          </cell>
        </row>
        <row r="360">
          <cell r="B360" t="str">
            <v>LW-C1230CM</v>
          </cell>
          <cell r="C360" t="str">
            <v>WY6MRG</v>
          </cell>
          <cell r="F360">
            <v>1377.8181999999999</v>
          </cell>
          <cell r="G360">
            <v>13549.360842435</v>
          </cell>
          <cell r="H360">
            <v>1803.7799999999988</v>
          </cell>
          <cell r="I360">
            <v>64800</v>
          </cell>
          <cell r="J360">
            <v>12679.99</v>
          </cell>
          <cell r="K360">
            <v>57499.374539999997</v>
          </cell>
          <cell r="L360">
            <v>136783.14454000001</v>
          </cell>
          <cell r="M360">
            <v>150332.50538243502</v>
          </cell>
          <cell r="N360">
            <v>1751.0540000000001</v>
          </cell>
          <cell r="O360">
            <v>15865.738000000001</v>
          </cell>
          <cell r="P360">
            <v>17616.792000000001</v>
          </cell>
          <cell r="Q360">
            <v>2873.538</v>
          </cell>
          <cell r="R360">
            <v>11140.154</v>
          </cell>
          <cell r="S360">
            <v>0</v>
          </cell>
          <cell r="T360">
            <v>14013.692000000001</v>
          </cell>
          <cell r="U360">
            <v>154957.09738243502</v>
          </cell>
          <cell r="V360">
            <v>27005.892</v>
          </cell>
          <cell r="W360">
            <v>181962.98938243501</v>
          </cell>
          <cell r="Z360" t="str">
            <v>창문형</v>
          </cell>
          <cell r="AA360" t="str">
            <v>LW-C1230CM</v>
          </cell>
          <cell r="AB360">
            <v>229.72900000000001</v>
          </cell>
          <cell r="AC360">
            <v>271539.67799999996</v>
          </cell>
          <cell r="AD360">
            <v>154957.09738243502</v>
          </cell>
          <cell r="AE360">
            <v>27005.892</v>
          </cell>
          <cell r="AF360">
            <v>181962.98938243501</v>
          </cell>
          <cell r="AG360">
            <v>29597.824901999997</v>
          </cell>
          <cell r="AH360">
            <v>15206.221967999998</v>
          </cell>
          <cell r="AI360">
            <v>44804.046869999991</v>
          </cell>
          <cell r="AJ360">
            <v>184554.92228443502</v>
          </cell>
          <cell r="AK360">
            <v>42212.113967999998</v>
          </cell>
          <cell r="AL360">
            <v>226767.03625243501</v>
          </cell>
          <cell r="AM360">
            <v>86984.755715564941</v>
          </cell>
          <cell r="AN360">
            <v>32.033902505977395</v>
          </cell>
          <cell r="AO360">
            <v>44772.64174756495</v>
          </cell>
          <cell r="AP360">
            <v>16.488434425986526</v>
          </cell>
          <cell r="AQ360">
            <v>0.52600000000000002</v>
          </cell>
        </row>
        <row r="361">
          <cell r="B361" t="str">
            <v>LW-C1230XL</v>
          </cell>
          <cell r="C361" t="str">
            <v>WY6US1</v>
          </cell>
          <cell r="E361">
            <v>11.57</v>
          </cell>
          <cell r="F361">
            <v>1334.1356000000001</v>
          </cell>
          <cell r="G361">
            <v>27707.392369229998</v>
          </cell>
          <cell r="H361">
            <v>32832.289999999994</v>
          </cell>
          <cell r="I361">
            <v>63800</v>
          </cell>
          <cell r="K361">
            <v>40726.665220000003</v>
          </cell>
          <cell r="L361">
            <v>137358.95522</v>
          </cell>
          <cell r="M361">
            <v>165066.34758922999</v>
          </cell>
          <cell r="N361">
            <v>1960.7809999999999</v>
          </cell>
          <cell r="O361">
            <v>17766.006999999998</v>
          </cell>
          <cell r="P361">
            <v>19726.787999999997</v>
          </cell>
          <cell r="Q361">
            <v>3217.7069999999999</v>
          </cell>
          <cell r="R361">
            <v>12474.430999999999</v>
          </cell>
          <cell r="S361">
            <v>0</v>
          </cell>
          <cell r="T361">
            <v>15692.137999999999</v>
          </cell>
          <cell r="U361">
            <v>170244.83558923</v>
          </cell>
          <cell r="V361">
            <v>30240.437999999995</v>
          </cell>
          <cell r="W361">
            <v>200485.27358923</v>
          </cell>
          <cell r="Z361" t="str">
            <v>창문형</v>
          </cell>
          <cell r="AA361" t="str">
            <v>LW-C1230XL</v>
          </cell>
          <cell r="AB361">
            <v>229.72900000000001</v>
          </cell>
          <cell r="AC361">
            <v>271539.67799999996</v>
          </cell>
          <cell r="AD361">
            <v>170244.83558923</v>
          </cell>
          <cell r="AE361">
            <v>30240.437999999995</v>
          </cell>
          <cell r="AF361">
            <v>200485.27358923</v>
          </cell>
          <cell r="AG361">
            <v>29597.824901999997</v>
          </cell>
          <cell r="AH361">
            <v>15206.221967999998</v>
          </cell>
          <cell r="AI361">
            <v>44804.046869999991</v>
          </cell>
          <cell r="AJ361">
            <v>199842.66049123</v>
          </cell>
          <cell r="AK361">
            <v>45446.659967999993</v>
          </cell>
          <cell r="AL361">
            <v>245289.32045922999</v>
          </cell>
          <cell r="AM361">
            <v>71697.017508769961</v>
          </cell>
          <cell r="AN361">
            <v>26.403882495864924</v>
          </cell>
          <cell r="AO361">
            <v>26250.357540769968</v>
          </cell>
          <cell r="AP361">
            <v>9.6672271743542293</v>
          </cell>
          <cell r="AQ361">
            <v>0.58899999999999997</v>
          </cell>
        </row>
        <row r="362">
          <cell r="B362" t="str">
            <v>LW-C1231CL</v>
          </cell>
          <cell r="C362" t="str">
            <v>WYGLPS</v>
          </cell>
          <cell r="E362">
            <v>0.156</v>
          </cell>
          <cell r="F362">
            <v>1377.8181999999999</v>
          </cell>
          <cell r="G362">
            <v>13746.047623635</v>
          </cell>
          <cell r="H362">
            <v>12903</v>
          </cell>
          <cell r="I362">
            <v>64800</v>
          </cell>
          <cell r="J362">
            <v>12679.99</v>
          </cell>
          <cell r="K362">
            <v>59952.828780000003</v>
          </cell>
          <cell r="L362">
            <v>150335.81878</v>
          </cell>
          <cell r="M362">
            <v>164081.86640363501</v>
          </cell>
          <cell r="N362">
            <v>1751.0540000000001</v>
          </cell>
          <cell r="O362">
            <v>15865.738000000001</v>
          </cell>
          <cell r="P362">
            <v>17616.792000000001</v>
          </cell>
          <cell r="Q362">
            <v>2873.538</v>
          </cell>
          <cell r="R362">
            <v>11140.154</v>
          </cell>
          <cell r="S362">
            <v>0</v>
          </cell>
          <cell r="T362">
            <v>14013.692000000001</v>
          </cell>
          <cell r="U362">
            <v>168706.45840363501</v>
          </cell>
          <cell r="V362">
            <v>27005.892</v>
          </cell>
          <cell r="W362">
            <v>195712.35040363501</v>
          </cell>
          <cell r="Z362" t="str">
            <v>창문형</v>
          </cell>
          <cell r="AA362" t="str">
            <v>LW-C1231CL</v>
          </cell>
          <cell r="AB362">
            <v>268.52510000000001</v>
          </cell>
          <cell r="AC362">
            <v>317396.66820000001</v>
          </cell>
          <cell r="AD362">
            <v>168706.45840363501</v>
          </cell>
          <cell r="AE362">
            <v>27005.892</v>
          </cell>
          <cell r="AF362">
            <v>195712.35040363501</v>
          </cell>
          <cell r="AG362">
            <v>34596.236833800001</v>
          </cell>
          <cell r="AH362">
            <v>17774.213419200001</v>
          </cell>
          <cell r="AI362">
            <v>52370.450253000003</v>
          </cell>
          <cell r="AJ362">
            <v>203302.69523743502</v>
          </cell>
          <cell r="AK362">
            <v>44780.105419200001</v>
          </cell>
          <cell r="AL362">
            <v>248082.80065663502</v>
          </cell>
          <cell r="AM362">
            <v>114093.97296256499</v>
          </cell>
          <cell r="AN362">
            <v>35.946808644718153</v>
          </cell>
          <cell r="AO362">
            <v>69313.867543364991</v>
          </cell>
          <cell r="AP362">
            <v>21.838246739152439</v>
          </cell>
          <cell r="AQ362">
            <v>0.52600000000000002</v>
          </cell>
        </row>
        <row r="363">
          <cell r="B363" t="str">
            <v>LW-C1231CM</v>
          </cell>
          <cell r="C363" t="str">
            <v>WY6MRG</v>
          </cell>
          <cell r="E363">
            <v>0.156</v>
          </cell>
          <cell r="F363">
            <v>1377.8181999999999</v>
          </cell>
          <cell r="G363">
            <v>13746.047623635</v>
          </cell>
          <cell r="H363">
            <v>12827.630000000005</v>
          </cell>
          <cell r="I363">
            <v>64800</v>
          </cell>
          <cell r="J363">
            <v>12679.99</v>
          </cell>
          <cell r="K363">
            <v>60483.118029999998</v>
          </cell>
          <cell r="L363">
            <v>150790.73803000001</v>
          </cell>
          <cell r="M363">
            <v>164536.78565363502</v>
          </cell>
          <cell r="N363">
            <v>1751.0540000000001</v>
          </cell>
          <cell r="O363">
            <v>15865.738000000001</v>
          </cell>
          <cell r="P363">
            <v>17616.792000000001</v>
          </cell>
          <cell r="Q363">
            <v>2873.538</v>
          </cell>
          <cell r="R363">
            <v>11140.154</v>
          </cell>
          <cell r="S363">
            <v>0</v>
          </cell>
          <cell r="T363">
            <v>14013.692000000001</v>
          </cell>
          <cell r="U363">
            <v>169161.37765363502</v>
          </cell>
          <cell r="V363">
            <v>27005.892</v>
          </cell>
          <cell r="W363">
            <v>196167.26965363501</v>
          </cell>
          <cell r="Z363" t="str">
            <v>창문형</v>
          </cell>
          <cell r="AA363" t="str">
            <v>LW-C1231CM</v>
          </cell>
          <cell r="AB363">
            <v>250</v>
          </cell>
          <cell r="AC363">
            <v>295500</v>
          </cell>
          <cell r="AD363">
            <v>169161.37765363502</v>
          </cell>
          <cell r="AE363">
            <v>27005.892</v>
          </cell>
          <cell r="AF363">
            <v>196167.26965363501</v>
          </cell>
          <cell r="AG363">
            <v>32209.5</v>
          </cell>
          <cell r="AH363">
            <v>16548</v>
          </cell>
          <cell r="AI363">
            <v>48757.5</v>
          </cell>
          <cell r="AJ363">
            <v>201370.87765363502</v>
          </cell>
          <cell r="AK363">
            <v>43553.892</v>
          </cell>
          <cell r="AL363">
            <v>244924.76965363501</v>
          </cell>
          <cell r="AM363">
            <v>94129.12234636498</v>
          </cell>
          <cell r="AN363">
            <v>31.854186919243649</v>
          </cell>
          <cell r="AO363">
            <v>50575.230346364988</v>
          </cell>
          <cell r="AP363">
            <v>17.115137173050758</v>
          </cell>
          <cell r="AQ363">
            <v>0.52600000000000002</v>
          </cell>
        </row>
        <row r="364">
          <cell r="B364" t="str">
            <v>LW-C1233CL</v>
          </cell>
          <cell r="C364" t="str">
            <v>WYGLPS</v>
          </cell>
          <cell r="E364">
            <v>0.156</v>
          </cell>
          <cell r="F364">
            <v>1377.8181999999999</v>
          </cell>
          <cell r="G364">
            <v>13746.047623635</v>
          </cell>
          <cell r="H364">
            <v>17592.330000000002</v>
          </cell>
          <cell r="I364">
            <v>64800</v>
          </cell>
          <cell r="J364">
            <v>12679.99</v>
          </cell>
          <cell r="K364">
            <v>59970.889629999998</v>
          </cell>
          <cell r="L364">
            <v>155043.20963</v>
          </cell>
          <cell r="M364">
            <v>168789.25725363501</v>
          </cell>
          <cell r="N364">
            <v>1751.0540000000001</v>
          </cell>
          <cell r="O364">
            <v>15865.738000000001</v>
          </cell>
          <cell r="P364">
            <v>17616.792000000001</v>
          </cell>
          <cell r="Q364">
            <v>2873.538</v>
          </cell>
          <cell r="R364">
            <v>11140.154</v>
          </cell>
          <cell r="S364">
            <v>0</v>
          </cell>
          <cell r="T364">
            <v>14013.692000000001</v>
          </cell>
          <cell r="U364">
            <v>173413.84925363501</v>
          </cell>
          <cell r="V364">
            <v>27005.892</v>
          </cell>
          <cell r="W364">
            <v>200419.741253635</v>
          </cell>
          <cell r="Z364" t="str">
            <v>창문형</v>
          </cell>
          <cell r="AA364" t="str">
            <v>LW-C1233CL</v>
          </cell>
          <cell r="AB364">
            <v>273.08909999999997</v>
          </cell>
          <cell r="AC364">
            <v>322791.3162</v>
          </cell>
          <cell r="AD364">
            <v>173413.84925363501</v>
          </cell>
          <cell r="AE364">
            <v>27005.892</v>
          </cell>
          <cell r="AF364">
            <v>200419.741253635</v>
          </cell>
          <cell r="AG364">
            <v>35184.2534658</v>
          </cell>
          <cell r="AH364">
            <v>18076.313707199999</v>
          </cell>
          <cell r="AI364">
            <v>53260.567173000003</v>
          </cell>
          <cell r="AJ364">
            <v>208598.102719435</v>
          </cell>
          <cell r="AK364">
            <v>45082.205707200003</v>
          </cell>
          <cell r="AL364">
            <v>253680.30842663499</v>
          </cell>
          <cell r="AM364">
            <v>114193.213480565</v>
          </cell>
          <cell r="AN364">
            <v>35.376792295679792</v>
          </cell>
          <cell r="AO364">
            <v>69111.007773365011</v>
          </cell>
          <cell r="AP364">
            <v>21.410429681616389</v>
          </cell>
          <cell r="AQ364">
            <v>0.52600000000000002</v>
          </cell>
        </row>
        <row r="365">
          <cell r="B365" t="str">
            <v>LW-C1236CL</v>
          </cell>
          <cell r="C365" t="str">
            <v>WYGCLB</v>
          </cell>
          <cell r="F365">
            <v>1334.1356000000001</v>
          </cell>
          <cell r="G365">
            <v>13119.789430230001</v>
          </cell>
          <cell r="H365">
            <v>13854.929999999993</v>
          </cell>
          <cell r="I365">
            <v>63800</v>
          </cell>
          <cell r="K365">
            <v>54838.529499999997</v>
          </cell>
          <cell r="L365">
            <v>132493.4595</v>
          </cell>
          <cell r="M365">
            <v>145613.24893023001</v>
          </cell>
          <cell r="N365">
            <v>1751.0540000000001</v>
          </cell>
          <cell r="O365">
            <v>15865.738000000001</v>
          </cell>
          <cell r="P365">
            <v>17616.792000000001</v>
          </cell>
          <cell r="Q365">
            <v>2873.538</v>
          </cell>
          <cell r="R365">
            <v>11140.154</v>
          </cell>
          <cell r="S365">
            <v>0</v>
          </cell>
          <cell r="T365">
            <v>14013.692000000001</v>
          </cell>
          <cell r="U365">
            <v>150237.84093023001</v>
          </cell>
          <cell r="V365">
            <v>27005.892</v>
          </cell>
          <cell r="W365">
            <v>177243.73293023001</v>
          </cell>
          <cell r="Z365" t="str">
            <v>창문형</v>
          </cell>
          <cell r="AA365" t="str">
            <v>LW-C1236CL</v>
          </cell>
          <cell r="AB365">
            <v>222.5772</v>
          </cell>
          <cell r="AC365">
            <v>263086.25040000002</v>
          </cell>
          <cell r="AD365">
            <v>150237.84093023001</v>
          </cell>
          <cell r="AE365">
            <v>27005.892</v>
          </cell>
          <cell r="AF365">
            <v>177243.73293023001</v>
          </cell>
          <cell r="AG365">
            <v>28676.401293600004</v>
          </cell>
          <cell r="AH365">
            <v>14732.830022400001</v>
          </cell>
          <cell r="AI365">
            <v>43409.231316000005</v>
          </cell>
          <cell r="AJ365">
            <v>178914.24222383002</v>
          </cell>
          <cell r="AK365">
            <v>41738.722022400005</v>
          </cell>
          <cell r="AL365">
            <v>220652.96424623003</v>
          </cell>
          <cell r="AM365">
            <v>84172.008176169998</v>
          </cell>
          <cell r="AN365">
            <v>31.994073444808958</v>
          </cell>
          <cell r="AO365">
            <v>42433.286153769994</v>
          </cell>
          <cell r="AP365">
            <v>16.129039845014262</v>
          </cell>
          <cell r="AQ365">
            <v>0.52600000000000002</v>
          </cell>
        </row>
        <row r="366">
          <cell r="B366" t="str">
            <v>LW-C1236CM</v>
          </cell>
          <cell r="C366" t="str">
            <v>WY6ICT</v>
          </cell>
          <cell r="F366">
            <v>1334.1356000000001</v>
          </cell>
          <cell r="G366">
            <v>13119.789430230001</v>
          </cell>
          <cell r="H366">
            <v>13854.929999999993</v>
          </cell>
          <cell r="I366">
            <v>63800</v>
          </cell>
          <cell r="K366">
            <v>54802.548490000001</v>
          </cell>
          <cell r="L366">
            <v>132457.47849000001</v>
          </cell>
          <cell r="M366">
            <v>145577.26792023002</v>
          </cell>
          <cell r="N366">
            <v>1751.0540000000001</v>
          </cell>
          <cell r="O366">
            <v>15865.738000000001</v>
          </cell>
          <cell r="P366">
            <v>17616.792000000001</v>
          </cell>
          <cell r="Q366">
            <v>2873.538</v>
          </cell>
          <cell r="R366">
            <v>11140.154</v>
          </cell>
          <cell r="S366">
            <v>0</v>
          </cell>
          <cell r="T366">
            <v>14013.692000000001</v>
          </cell>
          <cell r="U366">
            <v>150201.85992023002</v>
          </cell>
          <cell r="V366">
            <v>27005.892</v>
          </cell>
          <cell r="W366">
            <v>177207.75192023002</v>
          </cell>
          <cell r="Z366" t="str">
            <v>창문형</v>
          </cell>
          <cell r="AA366" t="str">
            <v>LW-C1236CM</v>
          </cell>
          <cell r="AB366">
            <v>221.61959999999999</v>
          </cell>
          <cell r="AC366">
            <v>261954.36720000001</v>
          </cell>
          <cell r="AD366">
            <v>150201.85992023002</v>
          </cell>
          <cell r="AE366">
            <v>27005.892</v>
          </cell>
          <cell r="AF366">
            <v>177207.75192023002</v>
          </cell>
          <cell r="AG366">
            <v>28553.026024800001</v>
          </cell>
          <cell r="AH366">
            <v>14669.444563200001</v>
          </cell>
          <cell r="AI366">
            <v>43222.470588000004</v>
          </cell>
          <cell r="AJ366">
            <v>178754.88594503002</v>
          </cell>
          <cell r="AK366">
            <v>41675.336563199999</v>
          </cell>
          <cell r="AL366">
            <v>220430.22250823001</v>
          </cell>
          <cell r="AM366">
            <v>83199.481254969985</v>
          </cell>
          <cell r="AN366">
            <v>31.761059051727074</v>
          </cell>
          <cell r="AO366">
            <v>41524.144691769994</v>
          </cell>
          <cell r="AP366">
            <v>15.851671088982705</v>
          </cell>
          <cell r="AQ366">
            <v>0.52600000000000002</v>
          </cell>
        </row>
        <row r="367">
          <cell r="B367" t="str">
            <v>LW-C1237CL</v>
          </cell>
          <cell r="C367" t="str">
            <v>WYGLPS</v>
          </cell>
          <cell r="E367">
            <v>0.156</v>
          </cell>
          <cell r="F367">
            <v>1334.1356000000001</v>
          </cell>
          <cell r="G367">
            <v>13316.476211430001</v>
          </cell>
          <cell r="H367">
            <v>29196.259999999995</v>
          </cell>
          <cell r="I367">
            <v>63800</v>
          </cell>
          <cell r="K367">
            <v>57896.774649999999</v>
          </cell>
          <cell r="L367">
            <v>150893.03464999999</v>
          </cell>
          <cell r="M367">
            <v>164209.51086143</v>
          </cell>
          <cell r="N367">
            <v>1751.0540000000001</v>
          </cell>
          <cell r="O367">
            <v>15865.738000000001</v>
          </cell>
          <cell r="P367">
            <v>17616.792000000001</v>
          </cell>
          <cell r="Q367">
            <v>2873.538</v>
          </cell>
          <cell r="R367">
            <v>11140.154</v>
          </cell>
          <cell r="S367">
            <v>0</v>
          </cell>
          <cell r="T367">
            <v>14013.692000000001</v>
          </cell>
          <cell r="U367">
            <v>168834.10286143</v>
          </cell>
          <cell r="V367">
            <v>27005.892</v>
          </cell>
          <cell r="W367">
            <v>195839.99486142999</v>
          </cell>
          <cell r="Z367" t="str">
            <v>창문형</v>
          </cell>
          <cell r="AA367" t="str">
            <v>LW-C1237CL</v>
          </cell>
          <cell r="AB367">
            <v>248.4631</v>
          </cell>
          <cell r="AC367">
            <v>293683.38419999997</v>
          </cell>
          <cell r="AD367">
            <v>168834.10286143</v>
          </cell>
          <cell r="AE367">
            <v>27005.892</v>
          </cell>
          <cell r="AF367">
            <v>195839.99486142999</v>
          </cell>
          <cell r="AG367">
            <v>32011.488877799999</v>
          </cell>
          <cell r="AH367">
            <v>16446.269515199998</v>
          </cell>
          <cell r="AI367">
            <v>48457.758392999996</v>
          </cell>
          <cell r="AJ367">
            <v>200845.59173923</v>
          </cell>
          <cell r="AK367">
            <v>43452.161515200001</v>
          </cell>
          <cell r="AL367">
            <v>244297.75325443002</v>
          </cell>
          <cell r="AM367">
            <v>92837.792460769968</v>
          </cell>
          <cell r="AN367">
            <v>31.611523652814803</v>
          </cell>
          <cell r="AO367">
            <v>49385.630945569952</v>
          </cell>
          <cell r="AP367">
            <v>16.815943155959438</v>
          </cell>
          <cell r="AQ367">
            <v>0.52600000000000002</v>
          </cell>
        </row>
        <row r="368">
          <cell r="B368" t="str">
            <v>LW-C1239CM</v>
          </cell>
          <cell r="C368" t="str">
            <v>WY6MRG</v>
          </cell>
          <cell r="E368">
            <v>0.156</v>
          </cell>
          <cell r="F368">
            <v>1334.1356000000001</v>
          </cell>
          <cell r="G368">
            <v>13316.476211430001</v>
          </cell>
          <cell r="H368">
            <v>25995.33</v>
          </cell>
          <cell r="I368">
            <v>63800</v>
          </cell>
          <cell r="K368">
            <v>58092.652170000001</v>
          </cell>
          <cell r="L368">
            <v>147887.98217</v>
          </cell>
          <cell r="M368">
            <v>161204.45838143001</v>
          </cell>
          <cell r="N368">
            <v>1751.0540000000001</v>
          </cell>
          <cell r="O368">
            <v>15865.738000000001</v>
          </cell>
          <cell r="P368">
            <v>17616.792000000001</v>
          </cell>
          <cell r="Q368">
            <v>2873.538</v>
          </cell>
          <cell r="R368">
            <v>11140.154</v>
          </cell>
          <cell r="S368">
            <v>0</v>
          </cell>
          <cell r="T368">
            <v>14013.692000000001</v>
          </cell>
          <cell r="U368">
            <v>165829.05038143002</v>
          </cell>
          <cell r="V368">
            <v>27005.892</v>
          </cell>
          <cell r="W368">
            <v>192834.94238143001</v>
          </cell>
          <cell r="Z368" t="str">
            <v>창문형</v>
          </cell>
          <cell r="AA368" t="str">
            <v>LW-C1239CM</v>
          </cell>
          <cell r="AB368">
            <v>248.4631</v>
          </cell>
          <cell r="AC368">
            <v>293683.38419999997</v>
          </cell>
          <cell r="AD368">
            <v>165829.05038143002</v>
          </cell>
          <cell r="AE368">
            <v>27005.892</v>
          </cell>
          <cell r="AF368">
            <v>192834.94238143001</v>
          </cell>
          <cell r="AG368">
            <v>32011.488877799999</v>
          </cell>
          <cell r="AH368">
            <v>16446.269515199998</v>
          </cell>
          <cell r="AI368">
            <v>48457.758392999996</v>
          </cell>
          <cell r="AJ368">
            <v>197840.53925923002</v>
          </cell>
          <cell r="AK368">
            <v>43452.161515200001</v>
          </cell>
          <cell r="AL368">
            <v>241292.70077443001</v>
          </cell>
          <cell r="AM368">
            <v>95842.844940769952</v>
          </cell>
          <cell r="AN368">
            <v>32.63475228666681</v>
          </cell>
          <cell r="AO368">
            <v>52390.683425569965</v>
          </cell>
          <cell r="AP368">
            <v>17.839171789811449</v>
          </cell>
          <cell r="AQ368">
            <v>0.52600000000000002</v>
          </cell>
        </row>
        <row r="369">
          <cell r="B369" t="str">
            <v>LW-C1260CL</v>
          </cell>
          <cell r="C369" t="str">
            <v>WYZGAP</v>
          </cell>
          <cell r="F369">
            <v>1377.8181999999999</v>
          </cell>
          <cell r="G369">
            <v>13549.360842435</v>
          </cell>
          <cell r="H369">
            <v>2908.179999999993</v>
          </cell>
          <cell r="I369">
            <v>78000</v>
          </cell>
          <cell r="J369">
            <v>12679.68</v>
          </cell>
          <cell r="K369">
            <v>56147.730940000001</v>
          </cell>
          <cell r="L369">
            <v>149735.59093999999</v>
          </cell>
          <cell r="M369">
            <v>163284.951782435</v>
          </cell>
          <cell r="N369">
            <v>1751.0540000000001</v>
          </cell>
          <cell r="O369">
            <v>15865.738000000001</v>
          </cell>
          <cell r="P369">
            <v>17616.792000000001</v>
          </cell>
          <cell r="Q369">
            <v>2873.538</v>
          </cell>
          <cell r="R369">
            <v>11140.154</v>
          </cell>
          <cell r="S369">
            <v>0</v>
          </cell>
          <cell r="T369">
            <v>14013.692000000001</v>
          </cell>
          <cell r="U369">
            <v>167909.54378243501</v>
          </cell>
          <cell r="V369">
            <v>27005.892</v>
          </cell>
          <cell r="W369">
            <v>194915.435782435</v>
          </cell>
          <cell r="Z369" t="str">
            <v>창문형</v>
          </cell>
          <cell r="AA369" t="str">
            <v>LW-C1260CL</v>
          </cell>
          <cell r="AB369">
            <v>248.24</v>
          </cell>
          <cell r="AC369">
            <v>293419.68</v>
          </cell>
          <cell r="AD369">
            <v>167909.54378243501</v>
          </cell>
          <cell r="AE369">
            <v>27005.892</v>
          </cell>
          <cell r="AF369">
            <v>194915.435782435</v>
          </cell>
          <cell r="AG369">
            <v>31982.74512</v>
          </cell>
          <cell r="AH369">
            <v>16431.502079999998</v>
          </cell>
          <cell r="AI369">
            <v>48414.247199999998</v>
          </cell>
          <cell r="AJ369">
            <v>199892.28890243502</v>
          </cell>
          <cell r="AK369">
            <v>43437.394079999998</v>
          </cell>
          <cell r="AL369">
            <v>243329.68298243501</v>
          </cell>
          <cell r="AM369">
            <v>93527.391097564978</v>
          </cell>
          <cell r="AN369">
            <v>31.874955046493465</v>
          </cell>
          <cell r="AO369">
            <v>50089.99701756498</v>
          </cell>
          <cell r="AP369">
            <v>17.071110232812259</v>
          </cell>
          <cell r="AQ369">
            <v>0.52600000000000002</v>
          </cell>
        </row>
        <row r="370">
          <cell r="B370" t="str">
            <v>LW-C1260CM</v>
          </cell>
          <cell r="C370" t="str">
            <v>WYZPOL</v>
          </cell>
          <cell r="F370">
            <v>1377.8181999999999</v>
          </cell>
          <cell r="G370">
            <v>13549.360842435</v>
          </cell>
          <cell r="H370">
            <v>2173.5200000000041</v>
          </cell>
          <cell r="I370">
            <v>78000</v>
          </cell>
          <cell r="J370">
            <v>12679.68</v>
          </cell>
          <cell r="K370">
            <v>56054.038809999998</v>
          </cell>
          <cell r="L370">
            <v>148907.23881000001</v>
          </cell>
          <cell r="M370">
            <v>162456.59965243502</v>
          </cell>
          <cell r="N370">
            <v>1751.0540000000001</v>
          </cell>
          <cell r="O370">
            <v>15865.738000000001</v>
          </cell>
          <cell r="P370">
            <v>17616.792000000001</v>
          </cell>
          <cell r="Q370">
            <v>2873.538</v>
          </cell>
          <cell r="R370">
            <v>11140.154</v>
          </cell>
          <cell r="S370">
            <v>0</v>
          </cell>
          <cell r="T370">
            <v>14013.692000000001</v>
          </cell>
          <cell r="U370">
            <v>167081.19165243502</v>
          </cell>
          <cell r="V370">
            <v>27005.892</v>
          </cell>
          <cell r="W370">
            <v>194087.08365243502</v>
          </cell>
          <cell r="Z370" t="str">
            <v>창문형</v>
          </cell>
          <cell r="AA370" t="str">
            <v>LW-C1260CM</v>
          </cell>
          <cell r="AB370">
            <v>270.88220000000001</v>
          </cell>
          <cell r="AC370">
            <v>320182.76040000003</v>
          </cell>
          <cell r="AD370">
            <v>167081.19165243502</v>
          </cell>
          <cell r="AE370">
            <v>27005.892</v>
          </cell>
          <cell r="AF370">
            <v>194087.08365243502</v>
          </cell>
          <cell r="AG370">
            <v>34899.920883600003</v>
          </cell>
          <cell r="AH370">
            <v>17930.2345824</v>
          </cell>
          <cell r="AI370">
            <v>52830.155466000004</v>
          </cell>
          <cell r="AJ370">
            <v>201981.11253603501</v>
          </cell>
          <cell r="AK370">
            <v>44936.1265824</v>
          </cell>
          <cell r="AL370">
            <v>246917.23911843501</v>
          </cell>
          <cell r="AM370">
            <v>118201.64786396502</v>
          </cell>
          <cell r="AN370">
            <v>36.916930729280139</v>
          </cell>
          <cell r="AO370">
            <v>73265.521281565016</v>
          </cell>
          <cell r="AP370">
            <v>22.882406657383857</v>
          </cell>
          <cell r="AQ370">
            <v>0.52600000000000002</v>
          </cell>
        </row>
        <row r="371">
          <cell r="B371" t="str">
            <v>LW-C1260HL</v>
          </cell>
          <cell r="C371" t="str">
            <v>WYZMOS</v>
          </cell>
          <cell r="F371">
            <v>1378.72876</v>
          </cell>
          <cell r="G371">
            <v>13558.315221183</v>
          </cell>
          <cell r="H371">
            <v>11161.239999999991</v>
          </cell>
          <cell r="I371">
            <v>78000</v>
          </cell>
          <cell r="J371">
            <v>12679.68</v>
          </cell>
          <cell r="K371">
            <v>77872.147620000003</v>
          </cell>
          <cell r="L371">
            <v>179713.06761999999</v>
          </cell>
          <cell r="M371">
            <v>193271.38284118299</v>
          </cell>
          <cell r="N371">
            <v>1960.7809999999999</v>
          </cell>
          <cell r="O371">
            <v>17766.006999999998</v>
          </cell>
          <cell r="P371">
            <v>19726.787999999997</v>
          </cell>
          <cell r="Q371">
            <v>3217.7069999999999</v>
          </cell>
          <cell r="R371">
            <v>12474.430999999999</v>
          </cell>
          <cell r="S371">
            <v>0</v>
          </cell>
          <cell r="T371">
            <v>15692.137999999999</v>
          </cell>
          <cell r="U371">
            <v>198449.870841183</v>
          </cell>
          <cell r="V371">
            <v>30240.437999999995</v>
          </cell>
          <cell r="W371">
            <v>228690.308841183</v>
          </cell>
          <cell r="Z371" t="str">
            <v>창문형</v>
          </cell>
          <cell r="AA371" t="str">
            <v>LW-C1260HL</v>
          </cell>
          <cell r="AB371">
            <v>296.16430000000003</v>
          </cell>
          <cell r="AC371">
            <v>350066.20260000002</v>
          </cell>
          <cell r="AD371">
            <v>198449.870841183</v>
          </cell>
          <cell r="AE371">
            <v>30240.437999999995</v>
          </cell>
          <cell r="AF371">
            <v>228690.308841183</v>
          </cell>
          <cell r="AG371">
            <v>38157.216083400002</v>
          </cell>
          <cell r="AH371">
            <v>19603.7073456</v>
          </cell>
          <cell r="AI371">
            <v>57760.923429000002</v>
          </cell>
          <cell r="AJ371">
            <v>236607.08692458301</v>
          </cell>
          <cell r="AK371">
            <v>49844.145345599994</v>
          </cell>
          <cell r="AL371">
            <v>286451.23227018298</v>
          </cell>
          <cell r="AM371">
            <v>113459.11567541701</v>
          </cell>
          <cell r="AN371">
            <v>32.410759688520983</v>
          </cell>
          <cell r="AO371">
            <v>63614.970329817035</v>
          </cell>
          <cell r="AP371">
            <v>18.172268518736757</v>
          </cell>
          <cell r="AQ371">
            <v>0.58899999999999997</v>
          </cell>
        </row>
        <row r="372">
          <cell r="B372" t="str">
            <v>LW-C1260HM</v>
          </cell>
          <cell r="C372" t="str">
            <v>WYZNEA</v>
          </cell>
          <cell r="F372">
            <v>1378.72876</v>
          </cell>
          <cell r="G372">
            <v>13558.315221183</v>
          </cell>
          <cell r="H372">
            <v>12106.940000000002</v>
          </cell>
          <cell r="I372">
            <v>78000</v>
          </cell>
          <cell r="J372">
            <v>12679.68</v>
          </cell>
          <cell r="K372">
            <v>77166.185370000007</v>
          </cell>
          <cell r="L372">
            <v>179952.80537000002</v>
          </cell>
          <cell r="M372">
            <v>193511.12059118302</v>
          </cell>
          <cell r="N372">
            <v>1960.7809999999999</v>
          </cell>
          <cell r="O372">
            <v>17766.006999999998</v>
          </cell>
          <cell r="P372">
            <v>19726.787999999997</v>
          </cell>
          <cell r="Q372">
            <v>3217.7069999999999</v>
          </cell>
          <cell r="R372">
            <v>12474.430999999999</v>
          </cell>
          <cell r="S372">
            <v>0</v>
          </cell>
          <cell r="T372">
            <v>15692.137999999999</v>
          </cell>
          <cell r="U372">
            <v>198689.60859118303</v>
          </cell>
          <cell r="V372">
            <v>30240.437999999995</v>
          </cell>
          <cell r="W372">
            <v>228930.04659118303</v>
          </cell>
          <cell r="Z372" t="str">
            <v>창문형</v>
          </cell>
          <cell r="AA372" t="str">
            <v>LW-C1260HM</v>
          </cell>
          <cell r="AB372">
            <v>300.07429999999999</v>
          </cell>
          <cell r="AC372">
            <v>354687.82259999996</v>
          </cell>
          <cell r="AD372">
            <v>198689.60859118303</v>
          </cell>
          <cell r="AE372">
            <v>30240.437999999995</v>
          </cell>
          <cell r="AF372">
            <v>228930.04659118303</v>
          </cell>
          <cell r="AG372">
            <v>38660.972663399996</v>
          </cell>
          <cell r="AH372">
            <v>19862.518065599997</v>
          </cell>
          <cell r="AI372">
            <v>58523.490728999997</v>
          </cell>
          <cell r="AJ372">
            <v>237350.58125458303</v>
          </cell>
          <cell r="AK372">
            <v>50102.956065599996</v>
          </cell>
          <cell r="AL372">
            <v>287453.53732018301</v>
          </cell>
          <cell r="AM372">
            <v>117337.24134541693</v>
          </cell>
          <cell r="AN372">
            <v>33.081835312328806</v>
          </cell>
          <cell r="AO372">
            <v>67234.285279816948</v>
          </cell>
          <cell r="AP372">
            <v>18.95590459998413</v>
          </cell>
          <cell r="AQ372">
            <v>0.58899999999999997</v>
          </cell>
        </row>
        <row r="373">
          <cell r="B373" t="str">
            <v>LW-C1261CL</v>
          </cell>
          <cell r="C373" t="str">
            <v>WYZMFH</v>
          </cell>
          <cell r="E373">
            <v>0.156</v>
          </cell>
          <cell r="F373">
            <v>1377.8181999999999</v>
          </cell>
          <cell r="G373">
            <v>13746.047623635</v>
          </cell>
          <cell r="H373">
            <v>13553.14</v>
          </cell>
          <cell r="I373">
            <v>78000</v>
          </cell>
          <cell r="J373">
            <v>12679.68</v>
          </cell>
          <cell r="K373">
            <v>58646.082549999999</v>
          </cell>
          <cell r="L373">
            <v>162878.90255</v>
          </cell>
          <cell r="M373">
            <v>176624.95017363501</v>
          </cell>
          <cell r="N373">
            <v>1751.0540000000001</v>
          </cell>
          <cell r="O373">
            <v>15865.738000000001</v>
          </cell>
          <cell r="P373">
            <v>17616.792000000001</v>
          </cell>
          <cell r="Q373">
            <v>2873.538</v>
          </cell>
          <cell r="R373">
            <v>11140.154</v>
          </cell>
          <cell r="S373">
            <v>0</v>
          </cell>
          <cell r="T373">
            <v>14013.692000000001</v>
          </cell>
          <cell r="U373">
            <v>181249.54217363501</v>
          </cell>
          <cell r="V373">
            <v>27005.892</v>
          </cell>
          <cell r="W373">
            <v>208255.434173635</v>
          </cell>
          <cell r="Z373" t="str">
            <v>창문형</v>
          </cell>
          <cell r="AA373" t="str">
            <v>LW-C1261CL</v>
          </cell>
          <cell r="AB373">
            <v>264.54629999999997</v>
          </cell>
          <cell r="AC373">
            <v>312693.72659999994</v>
          </cell>
          <cell r="AD373">
            <v>181249.54217363501</v>
          </cell>
          <cell r="AE373">
            <v>27005.892</v>
          </cell>
          <cell r="AF373">
            <v>208255.434173635</v>
          </cell>
          <cell r="AG373">
            <v>34083.616199399992</v>
          </cell>
          <cell r="AH373">
            <v>17510.848689599996</v>
          </cell>
          <cell r="AI373">
            <v>51594.464888999988</v>
          </cell>
          <cell r="AJ373">
            <v>215333.158373035</v>
          </cell>
          <cell r="AK373">
            <v>44516.740689599996</v>
          </cell>
          <cell r="AL373">
            <v>259849.899062635</v>
          </cell>
          <cell r="AM373">
            <v>97360.568226964941</v>
          </cell>
          <cell r="AN373">
            <v>31.136079794625775</v>
          </cell>
          <cell r="AO373">
            <v>52843.827537364938</v>
          </cell>
          <cell r="AP373">
            <v>16.899548357413369</v>
          </cell>
          <cell r="AQ373">
            <v>0.52600000000000002</v>
          </cell>
        </row>
        <row r="374">
          <cell r="B374" t="str">
            <v>LW-C1261HL</v>
          </cell>
          <cell r="C374" t="str">
            <v>WYZMO8</v>
          </cell>
          <cell r="E374">
            <v>0.156</v>
          </cell>
          <cell r="F374">
            <v>1378.72876</v>
          </cell>
          <cell r="G374">
            <v>13755.002002383</v>
          </cell>
          <cell r="H374">
            <v>18765.070000000007</v>
          </cell>
          <cell r="I374">
            <v>78000</v>
          </cell>
          <cell r="J374">
            <v>12679.68</v>
          </cell>
          <cell r="K374">
            <v>81685.287460000007</v>
          </cell>
          <cell r="L374">
            <v>191130.03746000002</v>
          </cell>
          <cell r="M374">
            <v>204885.03946238302</v>
          </cell>
          <cell r="N374">
            <v>1960.7809999999999</v>
          </cell>
          <cell r="O374">
            <v>17766.006999999998</v>
          </cell>
          <cell r="P374">
            <v>19726.787999999997</v>
          </cell>
          <cell r="Q374">
            <v>3217.7069999999999</v>
          </cell>
          <cell r="R374">
            <v>12474.430999999999</v>
          </cell>
          <cell r="S374">
            <v>0</v>
          </cell>
          <cell r="T374">
            <v>15692.137999999999</v>
          </cell>
          <cell r="U374">
            <v>210063.52746238303</v>
          </cell>
          <cell r="V374">
            <v>30240.437999999995</v>
          </cell>
          <cell r="W374">
            <v>240303.96546238303</v>
          </cell>
          <cell r="Z374" t="str">
            <v>창문형</v>
          </cell>
          <cell r="AA374" t="str">
            <v>LW-C1261HL</v>
          </cell>
          <cell r="AB374">
            <v>363.7835</v>
          </cell>
          <cell r="AC374">
            <v>429992.09700000001</v>
          </cell>
          <cell r="AD374">
            <v>210063.52746238303</v>
          </cell>
          <cell r="AE374">
            <v>30240.437999999995</v>
          </cell>
          <cell r="AF374">
            <v>240303.96546238303</v>
          </cell>
          <cell r="AG374">
            <v>46869.138573000004</v>
          </cell>
          <cell r="AH374">
            <v>24079.557432000001</v>
          </cell>
          <cell r="AI374">
            <v>70948.696005000005</v>
          </cell>
          <cell r="AJ374">
            <v>256932.66603538304</v>
          </cell>
          <cell r="AK374">
            <v>54319.995431999996</v>
          </cell>
          <cell r="AL374">
            <v>311252.66146738303</v>
          </cell>
          <cell r="AM374">
            <v>173059.43096461697</v>
          </cell>
          <cell r="AN374">
            <v>40.247118998704984</v>
          </cell>
          <cell r="AO374">
            <v>118739.43553261698</v>
          </cell>
          <cell r="AP374">
            <v>27.61432974258059</v>
          </cell>
          <cell r="AQ374">
            <v>0.58899999999999997</v>
          </cell>
        </row>
        <row r="375">
          <cell r="B375" t="str">
            <v>LW-C1262CL</v>
          </cell>
          <cell r="C375" t="str">
            <v>WYQCA1</v>
          </cell>
          <cell r="F375">
            <v>1377.8181999999999</v>
          </cell>
          <cell r="G375">
            <v>13549.360842435</v>
          </cell>
          <cell r="H375">
            <v>7731.1699999999983</v>
          </cell>
          <cell r="I375">
            <v>78000</v>
          </cell>
          <cell r="J375">
            <v>12679.68</v>
          </cell>
          <cell r="K375">
            <v>56817.428769999999</v>
          </cell>
          <cell r="L375">
            <v>155228.27876999998</v>
          </cell>
          <cell r="M375">
            <v>168777.63961243498</v>
          </cell>
          <cell r="N375">
            <v>1751.0540000000001</v>
          </cell>
          <cell r="O375">
            <v>15865.738000000001</v>
          </cell>
          <cell r="P375">
            <v>17616.792000000001</v>
          </cell>
          <cell r="Q375">
            <v>2873.538</v>
          </cell>
          <cell r="R375">
            <v>11140.154</v>
          </cell>
          <cell r="S375">
            <v>0</v>
          </cell>
          <cell r="T375">
            <v>14013.692000000001</v>
          </cell>
          <cell r="U375">
            <v>173402.23161243499</v>
          </cell>
          <cell r="V375">
            <v>27005.892</v>
          </cell>
          <cell r="W375">
            <v>200408.12361243498</v>
          </cell>
          <cell r="Z375" t="str">
            <v>창문형</v>
          </cell>
          <cell r="AA375" t="str">
            <v>LW-C1262CL</v>
          </cell>
          <cell r="AB375">
            <v>231</v>
          </cell>
          <cell r="AC375">
            <v>273042</v>
          </cell>
          <cell r="AD375">
            <v>173402.23161243499</v>
          </cell>
          <cell r="AE375">
            <v>27005.892</v>
          </cell>
          <cell r="AF375">
            <v>200408.12361243498</v>
          </cell>
          <cell r="AG375">
            <v>29761.578000000001</v>
          </cell>
          <cell r="AH375">
            <v>15290.352000000001</v>
          </cell>
          <cell r="AI375">
            <v>45051.93</v>
          </cell>
          <cell r="AJ375">
            <v>203163.809612435</v>
          </cell>
          <cell r="AK375">
            <v>42296.243999999999</v>
          </cell>
          <cell r="AL375">
            <v>245460.053612435</v>
          </cell>
          <cell r="AM375">
            <v>69878.190387565002</v>
          </cell>
          <cell r="AN375">
            <v>25.592469432382199</v>
          </cell>
          <cell r="AO375">
            <v>27581.946387564996</v>
          </cell>
          <cell r="AP375">
            <v>10.101722953818459</v>
          </cell>
          <cell r="AQ375">
            <v>0.52600000000000002</v>
          </cell>
        </row>
        <row r="376">
          <cell r="B376" t="str">
            <v>LW-C1266CL</v>
          </cell>
          <cell r="C376" t="str">
            <v>WYZLEU</v>
          </cell>
          <cell r="F376">
            <v>1334.1356000000001</v>
          </cell>
          <cell r="G376">
            <v>13119.789430230001</v>
          </cell>
          <cell r="H376">
            <v>14754.919999999998</v>
          </cell>
          <cell r="I376">
            <v>78000</v>
          </cell>
          <cell r="K376">
            <v>55805.586730000003</v>
          </cell>
          <cell r="L376">
            <v>148560.50673000002</v>
          </cell>
          <cell r="M376">
            <v>161680.29616023003</v>
          </cell>
          <cell r="N376">
            <v>1751.0540000000001</v>
          </cell>
          <cell r="O376">
            <v>15865.738000000001</v>
          </cell>
          <cell r="P376">
            <v>17616.792000000001</v>
          </cell>
          <cell r="Q376">
            <v>2873.538</v>
          </cell>
          <cell r="R376">
            <v>11140.154</v>
          </cell>
          <cell r="S376">
            <v>0</v>
          </cell>
          <cell r="T376">
            <v>14013.692000000001</v>
          </cell>
          <cell r="U376">
            <v>166304.88816023004</v>
          </cell>
          <cell r="V376">
            <v>27005.892</v>
          </cell>
          <cell r="W376">
            <v>193310.78016023003</v>
          </cell>
          <cell r="Z376" t="str">
            <v>창문형</v>
          </cell>
          <cell r="AA376" t="str">
            <v>LW-C1266CL</v>
          </cell>
          <cell r="AB376">
            <v>247.83349999999999</v>
          </cell>
          <cell r="AC376">
            <v>292939.19699999999</v>
          </cell>
          <cell r="AD376">
            <v>166304.88816023004</v>
          </cell>
          <cell r="AE376">
            <v>27005.892</v>
          </cell>
          <cell r="AF376">
            <v>193310.78016023003</v>
          </cell>
          <cell r="AG376">
            <v>31930.372472999999</v>
          </cell>
          <cell r="AH376">
            <v>16404.595032000001</v>
          </cell>
          <cell r="AI376">
            <v>48334.967505000001</v>
          </cell>
          <cell r="AJ376">
            <v>198235.26063323003</v>
          </cell>
          <cell r="AK376">
            <v>43410.487032000005</v>
          </cell>
          <cell r="AL376">
            <v>241645.74766523004</v>
          </cell>
          <cell r="AM376">
            <v>94703.936366769951</v>
          </cell>
          <cell r="AN376">
            <v>32.328871430193054</v>
          </cell>
          <cell r="AO376">
            <v>51293.449334769946</v>
          </cell>
          <cell r="AP376">
            <v>17.50993034051703</v>
          </cell>
          <cell r="AQ376">
            <v>0.52600000000000002</v>
          </cell>
        </row>
        <row r="377">
          <cell r="B377" t="str">
            <v>LW-C1266CM</v>
          </cell>
          <cell r="C377" t="str">
            <v>WYZZHN</v>
          </cell>
          <cell r="F377">
            <v>1334.1356000000001</v>
          </cell>
          <cell r="G377">
            <v>13119.789430230001</v>
          </cell>
          <cell r="H377">
            <v>14692.61</v>
          </cell>
          <cell r="I377">
            <v>78000</v>
          </cell>
          <cell r="K377">
            <v>55522.112410000002</v>
          </cell>
          <cell r="L377">
            <v>148214.72240999999</v>
          </cell>
          <cell r="M377">
            <v>161334.51184023</v>
          </cell>
          <cell r="N377">
            <v>1751.0540000000001</v>
          </cell>
          <cell r="O377">
            <v>15865.738000000001</v>
          </cell>
          <cell r="P377">
            <v>17616.792000000001</v>
          </cell>
          <cell r="Q377">
            <v>2873.538</v>
          </cell>
          <cell r="R377">
            <v>11140.154</v>
          </cell>
          <cell r="S377">
            <v>0</v>
          </cell>
          <cell r="T377">
            <v>14013.692000000001</v>
          </cell>
          <cell r="U377">
            <v>165959.10384023</v>
          </cell>
          <cell r="V377">
            <v>27005.892</v>
          </cell>
          <cell r="W377">
            <v>192964.99584023</v>
          </cell>
          <cell r="Z377" t="str">
            <v>창문형</v>
          </cell>
          <cell r="AA377" t="str">
            <v>LW-C1266CM</v>
          </cell>
          <cell r="AB377">
            <v>264.97660000000002</v>
          </cell>
          <cell r="AC377">
            <v>313202.34120000002</v>
          </cell>
          <cell r="AD377">
            <v>165959.10384023</v>
          </cell>
          <cell r="AE377">
            <v>27005.892</v>
          </cell>
          <cell r="AF377">
            <v>192964.99584023</v>
          </cell>
          <cell r="AG377">
            <v>34139.055190800005</v>
          </cell>
          <cell r="AH377">
            <v>17539.331107200003</v>
          </cell>
          <cell r="AI377">
            <v>51678.386298000012</v>
          </cell>
          <cell r="AJ377">
            <v>200098.15903103002</v>
          </cell>
          <cell r="AK377">
            <v>44545.2231072</v>
          </cell>
          <cell r="AL377">
            <v>244643.38213823002</v>
          </cell>
          <cell r="AM377">
            <v>113104.18216897</v>
          </cell>
          <cell r="AN377">
            <v>36.112176472124659</v>
          </cell>
          <cell r="AO377">
            <v>68558.959061770001</v>
          </cell>
          <cell r="AP377">
            <v>21.889670044960059</v>
          </cell>
          <cell r="AQ377">
            <v>0.52600000000000002</v>
          </cell>
        </row>
        <row r="378">
          <cell r="B378" t="str">
            <v>LW-C1266HL</v>
          </cell>
          <cell r="C378" t="str">
            <v>WYZSAF</v>
          </cell>
          <cell r="F378">
            <v>1378.72876</v>
          </cell>
          <cell r="G378">
            <v>13558.315221183</v>
          </cell>
          <cell r="H378">
            <v>23236.959999999992</v>
          </cell>
          <cell r="I378">
            <v>78000</v>
          </cell>
          <cell r="K378">
            <v>81166.737609999996</v>
          </cell>
          <cell r="L378">
            <v>182403.69761</v>
          </cell>
          <cell r="M378">
            <v>195962.012831183</v>
          </cell>
          <cell r="N378">
            <v>1960.7809999999999</v>
          </cell>
          <cell r="O378">
            <v>17766.006999999998</v>
          </cell>
          <cell r="P378">
            <v>19726.787999999997</v>
          </cell>
          <cell r="Q378">
            <v>3217.7069999999999</v>
          </cell>
          <cell r="R378">
            <v>12474.430999999999</v>
          </cell>
          <cell r="S378">
            <v>0</v>
          </cell>
          <cell r="T378">
            <v>15692.137999999999</v>
          </cell>
          <cell r="U378">
            <v>201140.50083118302</v>
          </cell>
          <cell r="V378">
            <v>30240.437999999995</v>
          </cell>
          <cell r="W378">
            <v>231380.93883118301</v>
          </cell>
          <cell r="Z378" t="str">
            <v>창문형</v>
          </cell>
          <cell r="AA378" t="str">
            <v>LW-C1266HL</v>
          </cell>
          <cell r="AB378">
            <v>254.3151</v>
          </cell>
          <cell r="AC378">
            <v>300600.44819999998</v>
          </cell>
          <cell r="AD378">
            <v>201140.50083118302</v>
          </cell>
          <cell r="AE378">
            <v>30240.437999999995</v>
          </cell>
          <cell r="AF378">
            <v>231380.93883118301</v>
          </cell>
          <cell r="AG378">
            <v>32765.448853799997</v>
          </cell>
          <cell r="AH378">
            <v>16833.625099199999</v>
          </cell>
          <cell r="AI378">
            <v>49599.073952999999</v>
          </cell>
          <cell r="AJ378">
            <v>233905.949684983</v>
          </cell>
          <cell r="AK378">
            <v>47074.063099199993</v>
          </cell>
          <cell r="AL378">
            <v>280980.01278418303</v>
          </cell>
          <cell r="AM378">
            <v>66694.498515016981</v>
          </cell>
          <cell r="AN378">
            <v>22.187092173143668</v>
          </cell>
          <cell r="AO378">
            <v>19620.435415816959</v>
          </cell>
          <cell r="AP378">
            <v>6.5270812246969099</v>
          </cell>
          <cell r="AQ378">
            <v>0.58899999999999997</v>
          </cell>
        </row>
        <row r="379">
          <cell r="B379" t="str">
            <v>LW-C1266HM</v>
          </cell>
          <cell r="C379" t="str">
            <v>WYZNEA</v>
          </cell>
          <cell r="E379">
            <v>9.7986199999999997</v>
          </cell>
          <cell r="G379">
            <v>12354.224538473998</v>
          </cell>
          <cell r="H379">
            <v>23368.53</v>
          </cell>
          <cell r="I379">
            <v>78000</v>
          </cell>
          <cell r="K379">
            <v>80092.881039999993</v>
          </cell>
          <cell r="L379">
            <v>181461.41104000001</v>
          </cell>
          <cell r="M379">
            <v>193815.635578474</v>
          </cell>
          <cell r="N379">
            <v>1960.7809999999999</v>
          </cell>
          <cell r="O379">
            <v>17766.006999999998</v>
          </cell>
          <cell r="P379">
            <v>19726.787999999997</v>
          </cell>
          <cell r="Q379">
            <v>3217.7069999999999</v>
          </cell>
          <cell r="R379">
            <v>12474.430999999999</v>
          </cell>
          <cell r="S379">
            <v>0</v>
          </cell>
          <cell r="T379">
            <v>15692.137999999999</v>
          </cell>
          <cell r="U379">
            <v>198994.12357847401</v>
          </cell>
          <cell r="V379">
            <v>30240.437999999995</v>
          </cell>
          <cell r="W379">
            <v>229234.56157847401</v>
          </cell>
          <cell r="Z379" t="str">
            <v>창문형</v>
          </cell>
          <cell r="AA379" t="str">
            <v>LW-C1266HM</v>
          </cell>
          <cell r="AB379">
            <v>345</v>
          </cell>
          <cell r="AC379">
            <v>407790</v>
          </cell>
          <cell r="AD379">
            <v>198994.12357847401</v>
          </cell>
          <cell r="AE379">
            <v>30240.437999999995</v>
          </cell>
          <cell r="AF379">
            <v>229234.56157847401</v>
          </cell>
          <cell r="AG379">
            <v>44449.11</v>
          </cell>
          <cell r="AH379">
            <v>22836.240000000002</v>
          </cell>
          <cell r="AI379">
            <v>67285.350000000006</v>
          </cell>
          <cell r="AJ379">
            <v>243443.23357847403</v>
          </cell>
          <cell r="AK379">
            <v>53076.678</v>
          </cell>
          <cell r="AL379">
            <v>296519.91157847404</v>
          </cell>
          <cell r="AM379">
            <v>164346.76642152597</v>
          </cell>
          <cell r="AN379">
            <v>40.301813781977479</v>
          </cell>
          <cell r="AO379">
            <v>111270.08842152596</v>
          </cell>
          <cell r="AP379">
            <v>27.286124824425794</v>
          </cell>
          <cell r="AQ379">
            <v>0.58899999999999997</v>
          </cell>
        </row>
        <row r="380">
          <cell r="B380" t="str">
            <v>LW-C1266HN</v>
          </cell>
          <cell r="C380" t="str">
            <v>WYZZELS</v>
          </cell>
          <cell r="F380">
            <v>1378.72876</v>
          </cell>
          <cell r="G380">
            <v>13558.315221183</v>
          </cell>
          <cell r="H380">
            <v>23173.649999999994</v>
          </cell>
          <cell r="I380">
            <v>78000</v>
          </cell>
          <cell r="K380">
            <v>80304.999360000002</v>
          </cell>
          <cell r="L380">
            <v>181478.64936000001</v>
          </cell>
          <cell r="M380">
            <v>195036.96458118301</v>
          </cell>
          <cell r="N380">
            <v>1960.7809999999999</v>
          </cell>
          <cell r="O380">
            <v>17766.006999999998</v>
          </cell>
          <cell r="P380">
            <v>19726.787999999997</v>
          </cell>
          <cell r="Q380">
            <v>3217.7069999999999</v>
          </cell>
          <cell r="R380">
            <v>12474.430999999999</v>
          </cell>
          <cell r="S380">
            <v>0</v>
          </cell>
          <cell r="T380">
            <v>15692.137999999999</v>
          </cell>
          <cell r="U380">
            <v>200215.45258118302</v>
          </cell>
          <cell r="V380">
            <v>30240.437999999995</v>
          </cell>
          <cell r="W380">
            <v>230455.89058118302</v>
          </cell>
          <cell r="Z380" t="str">
            <v>창문형</v>
          </cell>
          <cell r="AA380" t="str">
            <v>LW-C1266HN</v>
          </cell>
          <cell r="AB380">
            <v>210.5</v>
          </cell>
          <cell r="AC380">
            <v>248811</v>
          </cell>
          <cell r="AD380">
            <v>200215.45258118302</v>
          </cell>
          <cell r="AE380">
            <v>30240.437999999995</v>
          </cell>
          <cell r="AF380">
            <v>230455.89058118302</v>
          </cell>
          <cell r="AG380">
            <v>27120.399000000001</v>
          </cell>
          <cell r="AH380">
            <v>13933.416000000001</v>
          </cell>
          <cell r="AI380">
            <v>41053.815000000002</v>
          </cell>
          <cell r="AJ380">
            <v>227335.85158118303</v>
          </cell>
          <cell r="AK380">
            <v>44173.853999999992</v>
          </cell>
          <cell r="AL380">
            <v>271509.70558118302</v>
          </cell>
          <cell r="AM380">
            <v>21475.148418816971</v>
          </cell>
          <cell r="AN380">
            <v>8.6311089215577166</v>
          </cell>
          <cell r="AO380">
            <v>-22698.705581183021</v>
          </cell>
          <cell r="AP380">
            <v>-9.1228706050709256</v>
          </cell>
          <cell r="AQ380">
            <v>0.58899999999999997</v>
          </cell>
        </row>
        <row r="381">
          <cell r="B381" t="str">
            <v>LW-C1267CL</v>
          </cell>
          <cell r="C381" t="str">
            <v>WYZLPS</v>
          </cell>
          <cell r="E381">
            <v>0.156</v>
          </cell>
          <cell r="F381">
            <v>1334.1356000000001</v>
          </cell>
          <cell r="G381">
            <v>13316.476211430001</v>
          </cell>
          <cell r="H381">
            <v>30148.509999999995</v>
          </cell>
          <cell r="I381">
            <v>78000</v>
          </cell>
          <cell r="K381">
            <v>57196.54191</v>
          </cell>
          <cell r="L381">
            <v>165345.05190999998</v>
          </cell>
          <cell r="M381">
            <v>178661.52812142999</v>
          </cell>
          <cell r="N381">
            <v>1751.0540000000001</v>
          </cell>
          <cell r="O381">
            <v>15865.738000000001</v>
          </cell>
          <cell r="P381">
            <v>17616.792000000001</v>
          </cell>
          <cell r="Q381">
            <v>2873.538</v>
          </cell>
          <cell r="R381">
            <v>11140.154</v>
          </cell>
          <cell r="S381">
            <v>0</v>
          </cell>
          <cell r="T381">
            <v>14013.692000000001</v>
          </cell>
          <cell r="U381">
            <v>183286.12012142999</v>
          </cell>
          <cell r="V381">
            <v>27005.892</v>
          </cell>
          <cell r="W381">
            <v>210292.01212142999</v>
          </cell>
          <cell r="Z381" t="str">
            <v>창문형</v>
          </cell>
          <cell r="AA381" t="str">
            <v>LW-C1267CL</v>
          </cell>
          <cell r="AB381">
            <v>237.64869999999999</v>
          </cell>
          <cell r="AC381">
            <v>280900.7634</v>
          </cell>
          <cell r="AD381">
            <v>183286.12012142999</v>
          </cell>
          <cell r="AE381">
            <v>27005.892</v>
          </cell>
          <cell r="AF381">
            <v>210292.01212142999</v>
          </cell>
          <cell r="AG381">
            <v>30618.1832106</v>
          </cell>
          <cell r="AH381">
            <v>15730.4427504</v>
          </cell>
          <cell r="AI381">
            <v>46348.625960999998</v>
          </cell>
          <cell r="AJ381">
            <v>213904.30333202999</v>
          </cell>
          <cell r="AK381">
            <v>42736.334750399998</v>
          </cell>
          <cell r="AL381">
            <v>256640.63808243</v>
          </cell>
          <cell r="AM381">
            <v>66996.460067970009</v>
          </cell>
          <cell r="AN381">
            <v>23.85057956306359</v>
          </cell>
          <cell r="AO381">
            <v>24260.125317569997</v>
          </cell>
          <cell r="AP381">
            <v>8.6365465952913105</v>
          </cell>
          <cell r="AQ381">
            <v>0.52600000000000002</v>
          </cell>
        </row>
        <row r="382">
          <cell r="B382" t="str">
            <v>LW-C1267HL</v>
          </cell>
          <cell r="C382" t="str">
            <v>WYZCIS</v>
          </cell>
          <cell r="F382">
            <v>1378.72876</v>
          </cell>
          <cell r="G382">
            <v>13558.315221183</v>
          </cell>
          <cell r="H382">
            <v>30258.899999999994</v>
          </cell>
          <cell r="I382">
            <v>78000</v>
          </cell>
          <cell r="K382">
            <v>84121.555200000003</v>
          </cell>
          <cell r="L382">
            <v>192380.4552</v>
          </cell>
          <cell r="M382">
            <v>205938.770421183</v>
          </cell>
          <cell r="N382">
            <v>1960.7809999999999</v>
          </cell>
          <cell r="O382">
            <v>17766.006999999998</v>
          </cell>
          <cell r="P382">
            <v>19726.787999999997</v>
          </cell>
          <cell r="Q382">
            <v>3217.7069999999999</v>
          </cell>
          <cell r="R382">
            <v>12474.430999999999</v>
          </cell>
          <cell r="S382">
            <v>0</v>
          </cell>
          <cell r="T382">
            <v>15692.137999999999</v>
          </cell>
          <cell r="U382">
            <v>211117.25842118301</v>
          </cell>
          <cell r="V382">
            <v>30240.437999999995</v>
          </cell>
          <cell r="W382">
            <v>241357.69642118301</v>
          </cell>
          <cell r="Z382" t="str">
            <v>창문형</v>
          </cell>
          <cell r="AA382" t="str">
            <v>LW-C1267HL</v>
          </cell>
          <cell r="AB382">
            <v>237.64869999999999</v>
          </cell>
          <cell r="AC382">
            <v>280900.7634</v>
          </cell>
          <cell r="AD382">
            <v>211117.25842118301</v>
          </cell>
          <cell r="AE382">
            <v>30240.437999999995</v>
          </cell>
          <cell r="AF382">
            <v>241357.69642118301</v>
          </cell>
          <cell r="AG382">
            <v>30618.1832106</v>
          </cell>
          <cell r="AH382">
            <v>15730.4427504</v>
          </cell>
          <cell r="AI382">
            <v>46348.625960999998</v>
          </cell>
          <cell r="AJ382">
            <v>241735.441631783</v>
          </cell>
          <cell r="AK382">
            <v>45970.880750399992</v>
          </cell>
          <cell r="AL382">
            <v>287706.32238218299</v>
          </cell>
          <cell r="AM382">
            <v>39165.321768216992</v>
          </cell>
          <cell r="AN382">
            <v>13.942760886144672</v>
          </cell>
          <cell r="AO382">
            <v>-6805.5589821829926</v>
          </cell>
          <cell r="AP382">
            <v>-2.4227627222543151</v>
          </cell>
          <cell r="AQ382">
            <v>0.58899999999999997</v>
          </cell>
        </row>
        <row r="383">
          <cell r="B383" t="str">
            <v>LW-C1268CL</v>
          </cell>
          <cell r="C383" t="str">
            <v>WYZWKH</v>
          </cell>
          <cell r="F383">
            <v>1334.1356000000001</v>
          </cell>
          <cell r="G383">
            <v>13119.789430230001</v>
          </cell>
          <cell r="H383">
            <v>17388.020000000004</v>
          </cell>
          <cell r="I383">
            <v>78000</v>
          </cell>
          <cell r="K383">
            <v>54754.348689999999</v>
          </cell>
          <cell r="L383">
            <v>150142.36869000003</v>
          </cell>
          <cell r="M383">
            <v>163262.15812023004</v>
          </cell>
          <cell r="N383">
            <v>1751.0540000000001</v>
          </cell>
          <cell r="O383">
            <v>15865.738000000001</v>
          </cell>
          <cell r="P383">
            <v>17616.792000000001</v>
          </cell>
          <cell r="Q383">
            <v>2873.538</v>
          </cell>
          <cell r="R383">
            <v>11140.154</v>
          </cell>
          <cell r="S383">
            <v>0</v>
          </cell>
          <cell r="T383">
            <v>14013.692000000001</v>
          </cell>
          <cell r="U383">
            <v>167886.75012023005</v>
          </cell>
          <cell r="V383">
            <v>27005.892</v>
          </cell>
          <cell r="W383">
            <v>194892.64212023004</v>
          </cell>
          <cell r="Z383" t="str">
            <v>창문형</v>
          </cell>
          <cell r="AA383" t="str">
            <v>LW-C1268CL</v>
          </cell>
          <cell r="AB383">
            <v>235.71430000000001</v>
          </cell>
          <cell r="AC383">
            <v>278614.30260000005</v>
          </cell>
          <cell r="AD383">
            <v>167886.75012023005</v>
          </cell>
          <cell r="AE383">
            <v>27005.892</v>
          </cell>
          <cell r="AF383">
            <v>194892.64212023004</v>
          </cell>
          <cell r="AG383">
            <v>30368.958983400007</v>
          </cell>
          <cell r="AH383">
            <v>15602.400945600004</v>
          </cell>
          <cell r="AI383">
            <v>45971.359929000013</v>
          </cell>
          <cell r="AJ383">
            <v>198255.70910363004</v>
          </cell>
          <cell r="AK383">
            <v>42608.292945600006</v>
          </cell>
          <cell r="AL383">
            <v>240864.00204923004</v>
          </cell>
          <cell r="AM383">
            <v>80358.593496370013</v>
          </cell>
          <cell r="AN383">
            <v>28.842235573146059</v>
          </cell>
          <cell r="AO383">
            <v>37750.300550770015</v>
          </cell>
          <cell r="AP383">
            <v>13.549304611603958</v>
          </cell>
          <cell r="AQ383">
            <v>0.52600000000000002</v>
          </cell>
        </row>
        <row r="384">
          <cell r="B384" t="str">
            <v>LW-C1268CM</v>
          </cell>
          <cell r="C384" t="str">
            <v>WYZNEH</v>
          </cell>
          <cell r="F384">
            <v>1334.1356000000001</v>
          </cell>
          <cell r="G384">
            <v>13119.789430230001</v>
          </cell>
          <cell r="H384">
            <v>17426.209999999992</v>
          </cell>
          <cell r="I384">
            <v>78000</v>
          </cell>
          <cell r="K384">
            <v>54690.147279999997</v>
          </cell>
          <cell r="L384">
            <v>150116.35728</v>
          </cell>
          <cell r="M384">
            <v>163236.14671023001</v>
          </cell>
          <cell r="N384">
            <v>1751.0540000000001</v>
          </cell>
          <cell r="O384">
            <v>15865.738000000001</v>
          </cell>
          <cell r="P384">
            <v>17616.792000000001</v>
          </cell>
          <cell r="Q384">
            <v>2873.538</v>
          </cell>
          <cell r="R384">
            <v>11140.154</v>
          </cell>
          <cell r="S384">
            <v>0</v>
          </cell>
          <cell r="T384">
            <v>14013.692000000001</v>
          </cell>
          <cell r="U384">
            <v>167860.73871023001</v>
          </cell>
          <cell r="V384">
            <v>27005.892</v>
          </cell>
          <cell r="W384">
            <v>194866.63071023001</v>
          </cell>
          <cell r="Z384" t="str">
            <v>창문형</v>
          </cell>
          <cell r="AA384" t="str">
            <v>LW-C1268CM</v>
          </cell>
          <cell r="AB384">
            <v>238</v>
          </cell>
          <cell r="AC384">
            <v>281316</v>
          </cell>
          <cell r="AD384">
            <v>167860.73871023001</v>
          </cell>
          <cell r="AE384">
            <v>27005.892</v>
          </cell>
          <cell r="AF384">
            <v>194866.63071023001</v>
          </cell>
          <cell r="AG384">
            <v>30663.444</v>
          </cell>
          <cell r="AH384">
            <v>15753.696</v>
          </cell>
          <cell r="AI384">
            <v>46417.14</v>
          </cell>
          <cell r="AJ384">
            <v>198524.18271023</v>
          </cell>
          <cell r="AK384">
            <v>42759.588000000003</v>
          </cell>
          <cell r="AL384">
            <v>241283.77071022999</v>
          </cell>
          <cell r="AM384">
            <v>82791.817289769999</v>
          </cell>
          <cell r="AN384">
            <v>29.430184308667123</v>
          </cell>
          <cell r="AO384">
            <v>40032.22928977001</v>
          </cell>
          <cell r="AP384">
            <v>14.230342138296439</v>
          </cell>
          <cell r="AQ384">
            <v>0.52600000000000002</v>
          </cell>
        </row>
        <row r="385">
          <cell r="B385" t="str">
            <v>LW-C1268CN</v>
          </cell>
          <cell r="C385" t="str">
            <v>WYZDCH</v>
          </cell>
          <cell r="F385">
            <v>1334.1356000000001</v>
          </cell>
          <cell r="G385">
            <v>13119.789430230001</v>
          </cell>
          <cell r="H385">
            <v>17388.020000000004</v>
          </cell>
          <cell r="I385">
            <v>78000</v>
          </cell>
          <cell r="K385">
            <v>54203.768490000002</v>
          </cell>
          <cell r="L385">
            <v>149591.78849000001</v>
          </cell>
          <cell r="M385">
            <v>162711.57792023002</v>
          </cell>
          <cell r="N385">
            <v>1751.0540000000001</v>
          </cell>
          <cell r="O385">
            <v>15865.738000000001</v>
          </cell>
          <cell r="P385">
            <v>17616.792000000001</v>
          </cell>
          <cell r="Q385">
            <v>2873.538</v>
          </cell>
          <cell r="R385">
            <v>11140.154</v>
          </cell>
          <cell r="S385">
            <v>0</v>
          </cell>
          <cell r="T385">
            <v>14013.692000000001</v>
          </cell>
          <cell r="U385">
            <v>167336.16992023002</v>
          </cell>
          <cell r="V385">
            <v>27005.892</v>
          </cell>
          <cell r="W385">
            <v>194342.06192023001</v>
          </cell>
          <cell r="Z385" t="str">
            <v>창문형</v>
          </cell>
          <cell r="AA385" t="str">
            <v>LW-C1268CN</v>
          </cell>
          <cell r="AB385">
            <v>251</v>
          </cell>
          <cell r="AC385">
            <v>296682</v>
          </cell>
          <cell r="AD385">
            <v>167336.16992023002</v>
          </cell>
          <cell r="AE385">
            <v>27005.892</v>
          </cell>
          <cell r="AF385">
            <v>194342.06192023001</v>
          </cell>
          <cell r="AG385">
            <v>32338.338</v>
          </cell>
          <cell r="AH385">
            <v>16614.191999999999</v>
          </cell>
          <cell r="AI385">
            <v>48952.53</v>
          </cell>
          <cell r="AJ385">
            <v>199674.50792023001</v>
          </cell>
          <cell r="AK385">
            <v>43620.084000000003</v>
          </cell>
          <cell r="AL385">
            <v>243294.59192023001</v>
          </cell>
          <cell r="AM385">
            <v>97007.492079769989</v>
          </cell>
          <cell r="AN385">
            <v>32.697464652311226</v>
          </cell>
          <cell r="AO385">
            <v>53387.408079769986</v>
          </cell>
          <cell r="AP385">
            <v>17.994825462876072</v>
          </cell>
          <cell r="AQ385">
            <v>0.52600000000000002</v>
          </cell>
        </row>
        <row r="386">
          <cell r="B386" t="str">
            <v>LW-C1269CL</v>
          </cell>
          <cell r="C386" t="str">
            <v>WYZTR1</v>
          </cell>
          <cell r="E386">
            <v>0.156</v>
          </cell>
          <cell r="F386">
            <v>1334.1356000000001</v>
          </cell>
          <cell r="G386">
            <v>13316.476211430001</v>
          </cell>
          <cell r="H386">
            <v>26439.050000000003</v>
          </cell>
          <cell r="I386">
            <v>78000</v>
          </cell>
          <cell r="K386">
            <v>56573.858979999997</v>
          </cell>
          <cell r="L386">
            <v>161012.90898000001</v>
          </cell>
          <cell r="M386">
            <v>174329.38519143002</v>
          </cell>
          <cell r="N386">
            <v>1751.0540000000001</v>
          </cell>
          <cell r="O386">
            <v>15865.738000000001</v>
          </cell>
          <cell r="P386">
            <v>17616.792000000001</v>
          </cell>
          <cell r="Q386">
            <v>2873.538</v>
          </cell>
          <cell r="R386">
            <v>11140.154</v>
          </cell>
          <cell r="S386">
            <v>0</v>
          </cell>
          <cell r="T386">
            <v>14013.692000000001</v>
          </cell>
          <cell r="U386">
            <v>178953.97719143002</v>
          </cell>
          <cell r="V386">
            <v>27005.892</v>
          </cell>
          <cell r="W386">
            <v>205959.86919143001</v>
          </cell>
          <cell r="Z386" t="str">
            <v>창문형</v>
          </cell>
          <cell r="AA386" t="str">
            <v>LW-C1269CL</v>
          </cell>
          <cell r="AB386">
            <v>253.66249999999999</v>
          </cell>
          <cell r="AC386">
            <v>299829.07500000001</v>
          </cell>
          <cell r="AD386">
            <v>178953.97719143002</v>
          </cell>
          <cell r="AE386">
            <v>27005.892</v>
          </cell>
          <cell r="AF386">
            <v>205959.86919143001</v>
          </cell>
          <cell r="AG386">
            <v>32681.369175</v>
          </cell>
          <cell r="AH386">
            <v>16790.428200000002</v>
          </cell>
          <cell r="AI386">
            <v>49471.797375000002</v>
          </cell>
          <cell r="AJ386">
            <v>211635.34636643002</v>
          </cell>
          <cell r="AK386">
            <v>43796.320200000002</v>
          </cell>
          <cell r="AL386">
            <v>255431.66656643001</v>
          </cell>
          <cell r="AM386">
            <v>88193.72863356999</v>
          </cell>
          <cell r="AN386">
            <v>29.414668551930788</v>
          </cell>
          <cell r="AO386">
            <v>44397.408433570003</v>
          </cell>
          <cell r="AP386">
            <v>14.807572759102833</v>
          </cell>
          <cell r="AQ386">
            <v>0.52600000000000002</v>
          </cell>
        </row>
        <row r="387">
          <cell r="B387" t="str">
            <v>LW-D1820CN</v>
          </cell>
          <cell r="C387" t="str">
            <v>WYGIBR</v>
          </cell>
          <cell r="F387">
            <v>1949.9497799999999</v>
          </cell>
          <cell r="G387">
            <v>19175.659890286501</v>
          </cell>
          <cell r="H387">
            <v>20836.199999999997</v>
          </cell>
          <cell r="I387">
            <v>80000</v>
          </cell>
          <cell r="K387">
            <v>80560.874370000005</v>
          </cell>
          <cell r="L387">
            <v>181397.07436999999</v>
          </cell>
          <cell r="M387">
            <v>200572.7342602865</v>
          </cell>
          <cell r="N387">
            <v>2300.3389999999999</v>
          </cell>
          <cell r="O387">
            <v>20842.632999999998</v>
          </cell>
          <cell r="P387">
            <v>23142.971999999998</v>
          </cell>
          <cell r="Q387">
            <v>3774.9329999999995</v>
          </cell>
          <cell r="R387">
            <v>14634.688999999998</v>
          </cell>
          <cell r="S387">
            <v>0</v>
          </cell>
          <cell r="T387">
            <v>18409.621999999999</v>
          </cell>
          <cell r="U387">
            <v>206648.00626028649</v>
          </cell>
          <cell r="V387">
            <v>35477.322</v>
          </cell>
          <cell r="W387">
            <v>242125.32826028648</v>
          </cell>
          <cell r="Z387" t="str">
            <v>창문형</v>
          </cell>
          <cell r="AA387" t="str">
            <v>LW-D1820CN</v>
          </cell>
          <cell r="AB387">
            <v>239</v>
          </cell>
          <cell r="AC387">
            <v>282498</v>
          </cell>
          <cell r="AD387">
            <v>206648.00626028649</v>
          </cell>
          <cell r="AE387">
            <v>35477.322</v>
          </cell>
          <cell r="AF387">
            <v>242125.32826028648</v>
          </cell>
          <cell r="AG387">
            <v>30792.281999999999</v>
          </cell>
          <cell r="AH387">
            <v>15819.888000000001</v>
          </cell>
          <cell r="AI387">
            <v>46612.17</v>
          </cell>
          <cell r="AJ387">
            <v>237440.2882602865</v>
          </cell>
          <cell r="AK387">
            <v>51297.21</v>
          </cell>
          <cell r="AL387">
            <v>288737.49826028652</v>
          </cell>
          <cell r="AM387">
            <v>45057.711739713501</v>
          </cell>
          <cell r="AN387">
            <v>15.949745392786321</v>
          </cell>
          <cell r="AO387">
            <v>-6239.4982602865202</v>
          </cell>
          <cell r="AP387">
            <v>-2.2086875872701826</v>
          </cell>
          <cell r="AQ387">
            <v>0.69099999999999995</v>
          </cell>
        </row>
        <row r="388">
          <cell r="B388" t="str">
            <v>LW-D1820HN</v>
          </cell>
          <cell r="C388" t="str">
            <v>WYGIBR</v>
          </cell>
          <cell r="F388">
            <v>1947.1404199999999</v>
          </cell>
          <cell r="G388">
            <v>19148.032854748501</v>
          </cell>
          <cell r="H388">
            <v>34126.959999999992</v>
          </cell>
          <cell r="I388">
            <v>80000</v>
          </cell>
          <cell r="K388">
            <v>93425.905499999993</v>
          </cell>
          <cell r="L388">
            <v>207552.86549999999</v>
          </cell>
          <cell r="M388">
            <v>226700.8983547485</v>
          </cell>
          <cell r="N388">
            <v>2446.8150000000001</v>
          </cell>
          <cell r="O388">
            <v>22169.805</v>
          </cell>
          <cell r="P388">
            <v>24616.62</v>
          </cell>
          <cell r="Q388">
            <v>4015.3049999999998</v>
          </cell>
          <cell r="R388">
            <v>15566.565000000001</v>
          </cell>
          <cell r="S388">
            <v>0</v>
          </cell>
          <cell r="T388">
            <v>19581.87</v>
          </cell>
          <cell r="U388">
            <v>233163.01835474849</v>
          </cell>
          <cell r="V388">
            <v>37736.370000000003</v>
          </cell>
          <cell r="W388">
            <v>270899.38835474849</v>
          </cell>
          <cell r="Z388" t="str">
            <v>창문형</v>
          </cell>
          <cell r="AA388" t="str">
            <v>LW-D1820HN</v>
          </cell>
          <cell r="AB388">
            <v>260</v>
          </cell>
          <cell r="AC388">
            <v>307320</v>
          </cell>
          <cell r="AD388">
            <v>233163.01835474849</v>
          </cell>
          <cell r="AE388">
            <v>37736.370000000003</v>
          </cell>
          <cell r="AF388">
            <v>270899.38835474849</v>
          </cell>
          <cell r="AG388">
            <v>33497.879999999997</v>
          </cell>
          <cell r="AH388">
            <v>17209.920000000002</v>
          </cell>
          <cell r="AI388">
            <v>50707.8</v>
          </cell>
          <cell r="AJ388">
            <v>266660.8983547485</v>
          </cell>
          <cell r="AK388">
            <v>54946.290000000008</v>
          </cell>
          <cell r="AL388">
            <v>321607.18835474853</v>
          </cell>
          <cell r="AM388">
            <v>40659.101645251503</v>
          </cell>
          <cell r="AN388">
            <v>13.230216596788852</v>
          </cell>
          <cell r="AO388">
            <v>-14287.188354748534</v>
          </cell>
          <cell r="AP388">
            <v>-4.6489614586582499</v>
          </cell>
          <cell r="AQ388">
            <v>0.73499999999999999</v>
          </cell>
        </row>
        <row r="389">
          <cell r="B389" t="str">
            <v>LW-D1823CL</v>
          </cell>
          <cell r="C389" t="str">
            <v>WYGTS1</v>
          </cell>
          <cell r="E389">
            <v>0.156</v>
          </cell>
          <cell r="F389">
            <v>1949.9479799999999</v>
          </cell>
          <cell r="G389">
            <v>19372.328970421502</v>
          </cell>
          <cell r="H389">
            <v>28397.789999999994</v>
          </cell>
          <cell r="I389">
            <v>80000</v>
          </cell>
          <cell r="K389">
            <v>85980.67254</v>
          </cell>
          <cell r="L389">
            <v>194378.46253999998</v>
          </cell>
          <cell r="M389">
            <v>213750.79151042149</v>
          </cell>
          <cell r="N389">
            <v>2107.2570000000001</v>
          </cell>
          <cell r="O389">
            <v>19093.179</v>
          </cell>
          <cell r="P389">
            <v>21200.436000000002</v>
          </cell>
          <cell r="Q389">
            <v>3458.0790000000002</v>
          </cell>
          <cell r="R389">
            <v>13406.307000000001</v>
          </cell>
          <cell r="S389">
            <v>0</v>
          </cell>
          <cell r="T389">
            <v>16864.386000000002</v>
          </cell>
          <cell r="U389">
            <v>219316.1275104215</v>
          </cell>
          <cell r="V389">
            <v>32499.486000000001</v>
          </cell>
          <cell r="W389">
            <v>251815.61351042151</v>
          </cell>
          <cell r="Z389" t="str">
            <v>창문형</v>
          </cell>
          <cell r="AA389" t="str">
            <v>LW-D1823CL</v>
          </cell>
          <cell r="AB389">
            <v>265</v>
          </cell>
          <cell r="AC389">
            <v>313230</v>
          </cell>
          <cell r="AD389">
            <v>219316.1275104215</v>
          </cell>
          <cell r="AE389">
            <v>32499.486000000001</v>
          </cell>
          <cell r="AF389">
            <v>251815.61351042151</v>
          </cell>
          <cell r="AG389">
            <v>34142.07</v>
          </cell>
          <cell r="AH389">
            <v>17540.88</v>
          </cell>
          <cell r="AI389">
            <v>51682.95</v>
          </cell>
          <cell r="AJ389">
            <v>253458.19751042151</v>
          </cell>
          <cell r="AK389">
            <v>50040.366000000002</v>
          </cell>
          <cell r="AL389">
            <v>303498.56351042149</v>
          </cell>
          <cell r="AM389">
            <v>59771.802489578491</v>
          </cell>
          <cell r="AN389">
            <v>19.082400309542027</v>
          </cell>
          <cell r="AO389">
            <v>9731.4364895785111</v>
          </cell>
          <cell r="AP389">
            <v>3.1068021867568594</v>
          </cell>
          <cell r="AQ389">
            <v>0.63300000000000001</v>
          </cell>
        </row>
        <row r="390">
          <cell r="B390" t="str">
            <v>LW-D1831CL</v>
          </cell>
          <cell r="C390" t="str">
            <v>WYGGSP</v>
          </cell>
          <cell r="E390">
            <v>0.156</v>
          </cell>
          <cell r="F390">
            <v>1949.9497799999999</v>
          </cell>
          <cell r="G390">
            <v>19372.346671486503</v>
          </cell>
          <cell r="H390">
            <v>28533.459999999992</v>
          </cell>
          <cell r="I390">
            <v>80000</v>
          </cell>
          <cell r="K390">
            <v>80420.265820000001</v>
          </cell>
          <cell r="L390">
            <v>188953.72581999999</v>
          </cell>
          <cell r="M390">
            <v>208326.0724914865</v>
          </cell>
          <cell r="N390">
            <v>2107.2570000000001</v>
          </cell>
          <cell r="O390">
            <v>19093.179</v>
          </cell>
          <cell r="P390">
            <v>21200.436000000002</v>
          </cell>
          <cell r="Q390">
            <v>3458.0790000000002</v>
          </cell>
          <cell r="R390">
            <v>13406.307000000001</v>
          </cell>
          <cell r="S390">
            <v>0</v>
          </cell>
          <cell r="T390">
            <v>16864.386000000002</v>
          </cell>
          <cell r="U390">
            <v>213891.40849148651</v>
          </cell>
          <cell r="V390">
            <v>32499.486000000001</v>
          </cell>
          <cell r="W390">
            <v>246390.89449148651</v>
          </cell>
          <cell r="Z390" t="str">
            <v>창문형</v>
          </cell>
          <cell r="AA390" t="str">
            <v>LW-D1831CL</v>
          </cell>
          <cell r="AB390">
            <v>302.64920000000001</v>
          </cell>
          <cell r="AC390">
            <v>357731.35440000001</v>
          </cell>
          <cell r="AD390">
            <v>213891.40849148651</v>
          </cell>
          <cell r="AE390">
            <v>32499.486000000001</v>
          </cell>
          <cell r="AF390">
            <v>246390.89449148651</v>
          </cell>
          <cell r="AG390">
            <v>38992.717629600003</v>
          </cell>
          <cell r="AH390">
            <v>20032.9558464</v>
          </cell>
          <cell r="AI390">
            <v>59025.673476000004</v>
          </cell>
          <cell r="AJ390">
            <v>252884.12612108651</v>
          </cell>
          <cell r="AK390">
            <v>52532.441846400005</v>
          </cell>
          <cell r="AL390">
            <v>305416.56796748651</v>
          </cell>
          <cell r="AM390">
            <v>104847.22827891351</v>
          </cell>
          <cell r="AN390">
            <v>29.308928890163145</v>
          </cell>
          <cell r="AO390">
            <v>52314.786432513501</v>
          </cell>
          <cell r="AP390">
            <v>14.624042815664776</v>
          </cell>
          <cell r="AQ390">
            <v>0.63300000000000001</v>
          </cell>
        </row>
        <row r="391">
          <cell r="B391" t="str">
            <v>LW-D1831CN</v>
          </cell>
          <cell r="C391" t="str">
            <v>WY6LCP</v>
          </cell>
          <cell r="E391">
            <v>0.156</v>
          </cell>
          <cell r="F391">
            <v>1949.9479799999999</v>
          </cell>
          <cell r="G391">
            <v>19372.328970421502</v>
          </cell>
          <cell r="H391">
            <v>28404.819999999992</v>
          </cell>
          <cell r="I391">
            <v>80000</v>
          </cell>
          <cell r="K391">
            <v>80270.980110000004</v>
          </cell>
          <cell r="L391">
            <v>188675.80011000001</v>
          </cell>
          <cell r="M391">
            <v>208048.12908042152</v>
          </cell>
          <cell r="N391">
            <v>2300.3389999999999</v>
          </cell>
          <cell r="O391">
            <v>20842.632999999998</v>
          </cell>
          <cell r="P391">
            <v>23142.971999999998</v>
          </cell>
          <cell r="Q391">
            <v>3774.9329999999995</v>
          </cell>
          <cell r="R391">
            <v>14634.688999999998</v>
          </cell>
          <cell r="S391">
            <v>0</v>
          </cell>
          <cell r="T391">
            <v>18409.621999999999</v>
          </cell>
          <cell r="U391">
            <v>214123.40108042152</v>
          </cell>
          <cell r="V391">
            <v>35477.322</v>
          </cell>
          <cell r="W391">
            <v>249600.72308042151</v>
          </cell>
          <cell r="Z391" t="str">
            <v>창문형</v>
          </cell>
          <cell r="AA391" t="str">
            <v>LW-D1831CN</v>
          </cell>
          <cell r="AB391">
            <v>215</v>
          </cell>
          <cell r="AC391">
            <v>254130</v>
          </cell>
          <cell r="AD391">
            <v>214123.40108042152</v>
          </cell>
          <cell r="AE391">
            <v>35477.322</v>
          </cell>
          <cell r="AF391">
            <v>249600.72308042151</v>
          </cell>
          <cell r="AG391">
            <v>27700.17</v>
          </cell>
          <cell r="AH391">
            <v>14231.28</v>
          </cell>
          <cell r="AI391">
            <v>41931.449999999997</v>
          </cell>
          <cell r="AJ391">
            <v>241823.57108042151</v>
          </cell>
          <cell r="AK391">
            <v>49708.601999999999</v>
          </cell>
          <cell r="AL391">
            <v>291532.17308042152</v>
          </cell>
          <cell r="AM391">
            <v>12306.428919578495</v>
          </cell>
          <cell r="AN391">
            <v>4.8425722738671135</v>
          </cell>
          <cell r="AO391">
            <v>-37402.173080421519</v>
          </cell>
          <cell r="AP391">
            <v>-14.717732294660809</v>
          </cell>
          <cell r="AQ391">
            <v>0.69099999999999995</v>
          </cell>
        </row>
        <row r="392">
          <cell r="B392" t="str">
            <v>LW-D1832CL</v>
          </cell>
          <cell r="C392" t="str">
            <v>WY6MX2</v>
          </cell>
          <cell r="F392">
            <v>1949.9479799999999</v>
          </cell>
          <cell r="G392">
            <v>19175.6421892215</v>
          </cell>
          <cell r="H392">
            <v>20882.399999999994</v>
          </cell>
          <cell r="I392">
            <v>80000</v>
          </cell>
          <cell r="K392">
            <v>80523.199930000002</v>
          </cell>
          <cell r="L392">
            <v>181405.59993</v>
          </cell>
          <cell r="M392">
            <v>200581.24211922148</v>
          </cell>
          <cell r="N392">
            <v>2107.2570000000001</v>
          </cell>
          <cell r="O392">
            <v>19093.179</v>
          </cell>
          <cell r="P392">
            <v>21200.436000000002</v>
          </cell>
          <cell r="Q392">
            <v>3458.0790000000002</v>
          </cell>
          <cell r="R392">
            <v>13406.307000000001</v>
          </cell>
          <cell r="S392">
            <v>0</v>
          </cell>
          <cell r="T392">
            <v>16864.386000000002</v>
          </cell>
          <cell r="U392">
            <v>206146.57811922149</v>
          </cell>
          <cell r="V392">
            <v>32499.486000000001</v>
          </cell>
          <cell r="W392">
            <v>238646.0641192215</v>
          </cell>
          <cell r="Z392" t="str">
            <v>창문형</v>
          </cell>
          <cell r="AA392" t="str">
            <v>LW-D1832CL</v>
          </cell>
          <cell r="AB392">
            <v>275.56880000000001</v>
          </cell>
          <cell r="AC392">
            <v>325722.32159999997</v>
          </cell>
          <cell r="AD392">
            <v>206146.57811922149</v>
          </cell>
          <cell r="AE392">
            <v>32499.486000000001</v>
          </cell>
          <cell r="AF392">
            <v>238646.0641192215</v>
          </cell>
          <cell r="AG392">
            <v>35503.7330544</v>
          </cell>
          <cell r="AH392">
            <v>18240.450009599997</v>
          </cell>
          <cell r="AI392">
            <v>53744.183063999997</v>
          </cell>
          <cell r="AJ392">
            <v>241650.31117362151</v>
          </cell>
          <cell r="AK392">
            <v>50739.936009600002</v>
          </cell>
          <cell r="AL392">
            <v>292390.24718322151</v>
          </cell>
          <cell r="AM392">
            <v>84072.01042637846</v>
          </cell>
          <cell r="AN392">
            <v>25.810945351673581</v>
          </cell>
          <cell r="AO392">
            <v>33332.074416778458</v>
          </cell>
          <cell r="AP392">
            <v>10.233279148031979</v>
          </cell>
          <cell r="AQ392">
            <v>0.63300000000000001</v>
          </cell>
        </row>
        <row r="393">
          <cell r="B393" t="str">
            <v>LW-D1832CM</v>
          </cell>
          <cell r="C393" t="str">
            <v>WY6MRG</v>
          </cell>
          <cell r="F393">
            <v>1949.9479799999999</v>
          </cell>
          <cell r="G393">
            <v>19175.6421892215</v>
          </cell>
          <cell r="H393">
            <v>20882.399999999994</v>
          </cell>
          <cell r="I393">
            <v>80000</v>
          </cell>
          <cell r="K393">
            <v>79829.683600000004</v>
          </cell>
          <cell r="L393">
            <v>180712.08359999998</v>
          </cell>
          <cell r="M393">
            <v>199887.72578922147</v>
          </cell>
          <cell r="N393">
            <v>2107.2570000000001</v>
          </cell>
          <cell r="O393">
            <v>19093.179</v>
          </cell>
          <cell r="P393">
            <v>21200.436000000002</v>
          </cell>
          <cell r="Q393">
            <v>3458.0790000000002</v>
          </cell>
          <cell r="R393">
            <v>13406.307000000001</v>
          </cell>
          <cell r="S393">
            <v>0</v>
          </cell>
          <cell r="T393">
            <v>16864.386000000002</v>
          </cell>
          <cell r="U393">
            <v>205453.06178922148</v>
          </cell>
          <cell r="V393">
            <v>32499.486000000001</v>
          </cell>
          <cell r="W393">
            <v>237952.54778922148</v>
          </cell>
          <cell r="Z393" t="str">
            <v>창문형</v>
          </cell>
          <cell r="AA393" t="str">
            <v>LW-D1832CM</v>
          </cell>
          <cell r="AB393">
            <v>274.61759999999998</v>
          </cell>
          <cell r="AC393">
            <v>324598.00319999998</v>
          </cell>
          <cell r="AD393">
            <v>205453.06178922148</v>
          </cell>
          <cell r="AE393">
            <v>32499.486000000001</v>
          </cell>
          <cell r="AF393">
            <v>237952.54778922148</v>
          </cell>
          <cell r="AG393">
            <v>35381.182348800001</v>
          </cell>
          <cell r="AH393">
            <v>18177.488179199998</v>
          </cell>
          <cell r="AI393">
            <v>53558.670528000002</v>
          </cell>
          <cell r="AJ393">
            <v>240834.24413802149</v>
          </cell>
          <cell r="AK393">
            <v>50676.974179199999</v>
          </cell>
          <cell r="AL393">
            <v>291511.2183172215</v>
          </cell>
          <cell r="AM393">
            <v>83763.75906197849</v>
          </cell>
          <cell r="AN393">
            <v>25.805383346849403</v>
          </cell>
          <cell r="AO393">
            <v>33086.784882778476</v>
          </cell>
          <cell r="AP393">
            <v>10.193157245761665</v>
          </cell>
          <cell r="AQ393">
            <v>0.63300000000000001</v>
          </cell>
        </row>
        <row r="394">
          <cell r="B394" t="str">
            <v>LW-D1832CN</v>
          </cell>
          <cell r="C394" t="str">
            <v>CW6GE2</v>
          </cell>
          <cell r="F394">
            <v>1949.9479799999999</v>
          </cell>
          <cell r="G394">
            <v>19175.6421892215</v>
          </cell>
          <cell r="H394">
            <v>20754.3</v>
          </cell>
          <cell r="K394">
            <v>162357.80226</v>
          </cell>
          <cell r="L394">
            <v>183112.10225999999</v>
          </cell>
          <cell r="M394">
            <v>202287.74444922147</v>
          </cell>
          <cell r="N394">
            <v>2300.3389999999999</v>
          </cell>
          <cell r="O394">
            <v>20842.632999999998</v>
          </cell>
          <cell r="P394">
            <v>23142.971999999998</v>
          </cell>
          <cell r="Q394">
            <v>3774.9329999999995</v>
          </cell>
          <cell r="R394">
            <v>14634.688999999998</v>
          </cell>
          <cell r="S394">
            <v>0</v>
          </cell>
          <cell r="T394">
            <v>18409.621999999999</v>
          </cell>
          <cell r="U394">
            <v>208363.01644922147</v>
          </cell>
          <cell r="V394">
            <v>35477.322</v>
          </cell>
          <cell r="W394">
            <v>243840.33844922145</v>
          </cell>
          <cell r="Z394" t="str">
            <v>창문형</v>
          </cell>
          <cell r="AA394" t="str">
            <v>LW-D1832CN</v>
          </cell>
          <cell r="AB394">
            <v>263</v>
          </cell>
          <cell r="AC394">
            <v>310866</v>
          </cell>
          <cell r="AD394">
            <v>208363.01644922147</v>
          </cell>
          <cell r="AE394">
            <v>35477.322</v>
          </cell>
          <cell r="AF394">
            <v>243840.33844922145</v>
          </cell>
          <cell r="AG394">
            <v>33884.394</v>
          </cell>
          <cell r="AH394">
            <v>17408.495999999999</v>
          </cell>
          <cell r="AI394">
            <v>51292.89</v>
          </cell>
          <cell r="AJ394">
            <v>242247.41044922147</v>
          </cell>
          <cell r="AK394">
            <v>52885.817999999999</v>
          </cell>
          <cell r="AL394">
            <v>295133.22844922147</v>
          </cell>
          <cell r="AM394">
            <v>68618.589550778532</v>
          </cell>
          <cell r="AN394">
            <v>22.073365871719176</v>
          </cell>
          <cell r="AO394">
            <v>15732.771550778532</v>
          </cell>
          <cell r="AP394">
            <v>5.0609495894625125</v>
          </cell>
          <cell r="AQ394">
            <v>0.69099999999999995</v>
          </cell>
        </row>
        <row r="395">
          <cell r="B395" t="str">
            <v>LW-D1832CR</v>
          </cell>
          <cell r="C395" t="str">
            <v>WY6SRS</v>
          </cell>
          <cell r="F395">
            <v>1949.9479799999999</v>
          </cell>
          <cell r="G395">
            <v>19175.6421892215</v>
          </cell>
          <cell r="H395">
            <v>17977.669999999998</v>
          </cell>
          <cell r="I395">
            <v>70900</v>
          </cell>
          <cell r="K395">
            <v>86275.321450000003</v>
          </cell>
          <cell r="L395">
            <v>175152.99144999997</v>
          </cell>
          <cell r="M395">
            <v>194328.63363922149</v>
          </cell>
          <cell r="N395">
            <v>2300.3389999999999</v>
          </cell>
          <cell r="O395">
            <v>20842.632999999998</v>
          </cell>
          <cell r="P395">
            <v>23142.971999999998</v>
          </cell>
          <cell r="Q395">
            <v>3774.9329999999995</v>
          </cell>
          <cell r="R395">
            <v>14634.688999999998</v>
          </cell>
          <cell r="S395">
            <v>0</v>
          </cell>
          <cell r="T395">
            <v>18409.621999999999</v>
          </cell>
          <cell r="U395">
            <v>200403.90563922148</v>
          </cell>
          <cell r="V395">
            <v>35477.322</v>
          </cell>
          <cell r="W395">
            <v>235881.22763922147</v>
          </cell>
          <cell r="Z395" t="str">
            <v>창문형</v>
          </cell>
          <cell r="AA395" t="str">
            <v>LW-D1832CR</v>
          </cell>
          <cell r="AB395">
            <v>264</v>
          </cell>
          <cell r="AC395">
            <v>312048</v>
          </cell>
          <cell r="AD395">
            <v>200403.90563922148</v>
          </cell>
          <cell r="AE395">
            <v>35477.322</v>
          </cell>
          <cell r="AF395">
            <v>235881.22763922147</v>
          </cell>
          <cell r="AG395">
            <v>34013.231999999996</v>
          </cell>
          <cell r="AH395">
            <v>17474.688000000002</v>
          </cell>
          <cell r="AI395">
            <v>51487.92</v>
          </cell>
          <cell r="AJ395">
            <v>234417.13763922147</v>
          </cell>
          <cell r="AK395">
            <v>52952.01</v>
          </cell>
          <cell r="AL395">
            <v>287369.14763922145</v>
          </cell>
          <cell r="AM395">
            <v>77630.862360778527</v>
          </cell>
          <cell r="AN395">
            <v>24.877859291127816</v>
          </cell>
          <cell r="AO395">
            <v>24678.852360778546</v>
          </cell>
          <cell r="AP395">
            <v>7.9086718584251603</v>
          </cell>
          <cell r="AQ395">
            <v>0.69099999999999995</v>
          </cell>
        </row>
        <row r="396">
          <cell r="B396" t="str">
            <v>LW-D1833CL</v>
          </cell>
          <cell r="C396" t="str">
            <v>WYGLPS</v>
          </cell>
          <cell r="E396">
            <v>0.156</v>
          </cell>
          <cell r="F396">
            <v>1949.9479799999999</v>
          </cell>
          <cell r="G396">
            <v>19372.328970421502</v>
          </cell>
          <cell r="H396">
            <v>32028.850000000006</v>
          </cell>
          <cell r="I396">
            <v>80000</v>
          </cell>
          <cell r="K396">
            <v>79832.293590000001</v>
          </cell>
          <cell r="L396">
            <v>191861.14359000002</v>
          </cell>
          <cell r="M396">
            <v>211233.47256042153</v>
          </cell>
          <cell r="N396">
            <v>2107.2570000000001</v>
          </cell>
          <cell r="O396">
            <v>19093.179</v>
          </cell>
          <cell r="P396">
            <v>21200.436000000002</v>
          </cell>
          <cell r="Q396">
            <v>3458.0790000000002</v>
          </cell>
          <cell r="R396">
            <v>13406.307000000001</v>
          </cell>
          <cell r="S396">
            <v>0</v>
          </cell>
          <cell r="T396">
            <v>16864.386000000002</v>
          </cell>
          <cell r="U396">
            <v>216798.80856042154</v>
          </cell>
          <cell r="V396">
            <v>32499.486000000001</v>
          </cell>
          <cell r="W396">
            <v>249298.29456042155</v>
          </cell>
          <cell r="Z396" t="str">
            <v>창문형</v>
          </cell>
          <cell r="AA396" t="str">
            <v>LW-D1833CL</v>
          </cell>
          <cell r="AB396">
            <v>315.0496</v>
          </cell>
          <cell r="AC396">
            <v>372388.62719999999</v>
          </cell>
          <cell r="AD396">
            <v>216798.80856042154</v>
          </cell>
          <cell r="AE396">
            <v>32499.486000000001</v>
          </cell>
          <cell r="AF396">
            <v>249298.29456042155</v>
          </cell>
          <cell r="AG396">
            <v>40590.360364799999</v>
          </cell>
          <cell r="AH396">
            <v>20853.763123199999</v>
          </cell>
          <cell r="AI396">
            <v>61444.123487999997</v>
          </cell>
          <cell r="AJ396">
            <v>257389.16892522154</v>
          </cell>
          <cell r="AK396">
            <v>53353.249123200003</v>
          </cell>
          <cell r="AL396">
            <v>310742.41804842156</v>
          </cell>
          <cell r="AM396">
            <v>114999.45827477844</v>
          </cell>
          <cell r="AN396">
            <v>30.881570991966761</v>
          </cell>
          <cell r="AO396">
            <v>61646.209151578427</v>
          </cell>
          <cell r="AP396">
            <v>16.554267410124179</v>
          </cell>
          <cell r="AQ396">
            <v>0.63300000000000001</v>
          </cell>
        </row>
        <row r="397">
          <cell r="B397" t="str">
            <v>LW-D1834CN</v>
          </cell>
          <cell r="C397" t="str">
            <v>WY6LCP</v>
          </cell>
          <cell r="F397">
            <v>1949.9479799999999</v>
          </cell>
          <cell r="G397">
            <v>19175.6421892215</v>
          </cell>
          <cell r="H397">
            <v>24738.58</v>
          </cell>
          <cell r="I397">
            <v>80000</v>
          </cell>
          <cell r="K397">
            <v>77753.097320000001</v>
          </cell>
          <cell r="L397">
            <v>182491.67732000002</v>
          </cell>
          <cell r="M397">
            <v>201667.31950922153</v>
          </cell>
          <cell r="N397">
            <v>2300.3389999999999</v>
          </cell>
          <cell r="O397">
            <v>20842.632999999998</v>
          </cell>
          <cell r="P397">
            <v>23142.971999999998</v>
          </cell>
          <cell r="Q397">
            <v>3774.9329999999995</v>
          </cell>
          <cell r="R397">
            <v>14634.688999999998</v>
          </cell>
          <cell r="S397">
            <v>0</v>
          </cell>
          <cell r="T397">
            <v>18409.621999999999</v>
          </cell>
          <cell r="U397">
            <v>207742.59150922153</v>
          </cell>
          <cell r="V397">
            <v>35477.322</v>
          </cell>
          <cell r="W397">
            <v>243219.91350922151</v>
          </cell>
          <cell r="Z397" t="str">
            <v>창문형</v>
          </cell>
          <cell r="AA397" t="str">
            <v>LW-D1834CN</v>
          </cell>
          <cell r="AB397">
            <v>210</v>
          </cell>
          <cell r="AC397">
            <v>248220</v>
          </cell>
          <cell r="AD397">
            <v>207742.59150922153</v>
          </cell>
          <cell r="AE397">
            <v>35477.322</v>
          </cell>
          <cell r="AF397">
            <v>243219.91350922151</v>
          </cell>
          <cell r="AG397">
            <v>27055.98</v>
          </cell>
          <cell r="AH397">
            <v>13900.32</v>
          </cell>
          <cell r="AI397">
            <v>40956.300000000003</v>
          </cell>
          <cell r="AJ397">
            <v>234798.57150922154</v>
          </cell>
          <cell r="AK397">
            <v>49377.642</v>
          </cell>
          <cell r="AL397">
            <v>284176.21350922156</v>
          </cell>
          <cell r="AM397">
            <v>13421.42849077846</v>
          </cell>
          <cell r="AN397">
            <v>5.4070697328089841</v>
          </cell>
          <cell r="AO397">
            <v>-35956.213509221561</v>
          </cell>
          <cell r="AP397">
            <v>-14.485623039731513</v>
          </cell>
          <cell r="AQ397">
            <v>0.69099999999999995</v>
          </cell>
        </row>
        <row r="398">
          <cell r="B398" t="str">
            <v>LW-D1866CL</v>
          </cell>
          <cell r="D398">
            <v>93</v>
          </cell>
          <cell r="E398">
            <v>93</v>
          </cell>
          <cell r="F398">
            <v>1949.9479799999999</v>
          </cell>
          <cell r="G398">
            <v>136431.22328922147</v>
          </cell>
          <cell r="H398">
            <v>20593.879999999997</v>
          </cell>
          <cell r="K398">
            <v>85294.352010000002</v>
          </cell>
          <cell r="L398">
            <v>105888.23201000001</v>
          </cell>
          <cell r="M398">
            <v>242319.45529922147</v>
          </cell>
          <cell r="N398">
            <v>2180.4949999999999</v>
          </cell>
          <cell r="O398">
            <v>19756.764999999999</v>
          </cell>
          <cell r="P398">
            <v>21937.26</v>
          </cell>
          <cell r="Q398">
            <v>3578.2650000000003</v>
          </cell>
          <cell r="R398">
            <v>13872.245000000001</v>
          </cell>
          <cell r="S398">
            <v>0</v>
          </cell>
          <cell r="T398">
            <v>17450.510000000002</v>
          </cell>
          <cell r="U398">
            <v>248078.21529922148</v>
          </cell>
          <cell r="V398">
            <v>33629.01</v>
          </cell>
          <cell r="W398">
            <v>281707.22529922146</v>
          </cell>
          <cell r="Y398" t="str">
            <v>LW-E1860CL</v>
          </cell>
          <cell r="Z398" t="str">
            <v>창문형</v>
          </cell>
          <cell r="AA398" t="str">
            <v>LW-D1866CL</v>
          </cell>
          <cell r="AB398">
            <v>306.21030000000002</v>
          </cell>
          <cell r="AC398">
            <v>361940.57460000005</v>
          </cell>
          <cell r="AD398">
            <v>248078.21529922148</v>
          </cell>
          <cell r="AE398">
            <v>33629.01</v>
          </cell>
          <cell r="AF398">
            <v>281707.22529922146</v>
          </cell>
          <cell r="AG398">
            <v>39451.522631400003</v>
          </cell>
          <cell r="AH398">
            <v>20268.672177600005</v>
          </cell>
          <cell r="AI398">
            <v>59720.194809000008</v>
          </cell>
          <cell r="AJ398">
            <v>287529.73793062149</v>
          </cell>
          <cell r="AK398">
            <v>53897.682177600007</v>
          </cell>
          <cell r="AL398">
            <v>341427.42010822147</v>
          </cell>
          <cell r="AM398">
            <v>74410.836669378565</v>
          </cell>
          <cell r="AN398">
            <v>20.558854654970357</v>
          </cell>
          <cell r="AO398">
            <v>20513.15449177858</v>
          </cell>
          <cell r="AP398">
            <v>5.6675476394015138</v>
          </cell>
          <cell r="AQ398">
            <v>0.65500000000000003</v>
          </cell>
        </row>
        <row r="399">
          <cell r="B399" t="str">
            <v>LW-D1866CM</v>
          </cell>
          <cell r="D399">
            <v>93</v>
          </cell>
          <cell r="E399">
            <v>93</v>
          </cell>
          <cell r="F399">
            <v>1949.9479799999999</v>
          </cell>
          <cell r="G399">
            <v>136431.22328922147</v>
          </cell>
          <cell r="H399">
            <v>20593.879999999997</v>
          </cell>
          <cell r="K399">
            <v>85294.352010000002</v>
          </cell>
          <cell r="L399">
            <v>105888.23201000001</v>
          </cell>
          <cell r="M399">
            <v>242319.45529922147</v>
          </cell>
          <cell r="N399">
            <v>2180.4949999999999</v>
          </cell>
          <cell r="O399">
            <v>19756.764999999999</v>
          </cell>
          <cell r="P399">
            <v>21937.26</v>
          </cell>
          <cell r="Q399">
            <v>3578.2650000000003</v>
          </cell>
          <cell r="R399">
            <v>13872.245000000001</v>
          </cell>
          <cell r="S399">
            <v>0</v>
          </cell>
          <cell r="T399">
            <v>17450.510000000002</v>
          </cell>
          <cell r="U399">
            <v>248078.21529922148</v>
          </cell>
          <cell r="V399">
            <v>33629.01</v>
          </cell>
          <cell r="W399">
            <v>281707.22529922146</v>
          </cell>
          <cell r="Y399" t="str">
            <v>LW-E1860CL</v>
          </cell>
          <cell r="Z399" t="str">
            <v>창문형</v>
          </cell>
          <cell r="AA399" t="str">
            <v>LW-D1866CM</v>
          </cell>
          <cell r="AB399">
            <v>306.21030000000002</v>
          </cell>
          <cell r="AC399">
            <v>361940.57460000005</v>
          </cell>
          <cell r="AD399">
            <v>248078.21529922148</v>
          </cell>
          <cell r="AE399">
            <v>33629.01</v>
          </cell>
          <cell r="AF399">
            <v>281707.22529922146</v>
          </cell>
          <cell r="AG399">
            <v>39451.522631400003</v>
          </cell>
          <cell r="AH399">
            <v>20268.672177600005</v>
          </cell>
          <cell r="AI399">
            <v>59720.194809000008</v>
          </cell>
          <cell r="AJ399">
            <v>287529.73793062149</v>
          </cell>
          <cell r="AK399">
            <v>53897.682177600007</v>
          </cell>
          <cell r="AL399">
            <v>341427.42010822147</v>
          </cell>
          <cell r="AM399">
            <v>74410.836669378565</v>
          </cell>
          <cell r="AN399">
            <v>20.558854654970357</v>
          </cell>
          <cell r="AO399">
            <v>20513.15449177858</v>
          </cell>
          <cell r="AP399">
            <v>5.6675476394015138</v>
          </cell>
          <cell r="AQ399">
            <v>0.65500000000000003</v>
          </cell>
        </row>
        <row r="400">
          <cell r="B400" t="str">
            <v>LW-E1860CL</v>
          </cell>
          <cell r="C400" t="str">
            <v>WYZALY</v>
          </cell>
          <cell r="D400">
            <v>93</v>
          </cell>
          <cell r="E400">
            <v>93</v>
          </cell>
          <cell r="F400">
            <v>1949.9479799999999</v>
          </cell>
          <cell r="G400">
            <v>136431.22328922147</v>
          </cell>
          <cell r="H400">
            <v>20593.879999999997</v>
          </cell>
          <cell r="K400">
            <v>85294.352010000002</v>
          </cell>
          <cell r="L400">
            <v>105888.23201000001</v>
          </cell>
          <cell r="M400">
            <v>242319.45529922147</v>
          </cell>
          <cell r="N400">
            <v>2180.4949999999999</v>
          </cell>
          <cell r="O400">
            <v>19756.764999999999</v>
          </cell>
          <cell r="P400">
            <v>21937.26</v>
          </cell>
          <cell r="Q400">
            <v>3578.2650000000003</v>
          </cell>
          <cell r="R400">
            <v>13872.245000000001</v>
          </cell>
          <cell r="S400">
            <v>0</v>
          </cell>
          <cell r="T400">
            <v>17450.510000000002</v>
          </cell>
          <cell r="U400">
            <v>248078.21529922148</v>
          </cell>
          <cell r="V400">
            <v>33629.01</v>
          </cell>
          <cell r="W400">
            <v>281707.22529922146</v>
          </cell>
          <cell r="Z400" t="str">
            <v>창문형</v>
          </cell>
          <cell r="AA400" t="str">
            <v>LW-E1860CL</v>
          </cell>
          <cell r="AB400">
            <v>306.21030000000002</v>
          </cell>
          <cell r="AC400">
            <v>361940.57460000005</v>
          </cell>
          <cell r="AD400">
            <v>248078.21529922148</v>
          </cell>
          <cell r="AE400">
            <v>33629.01</v>
          </cell>
          <cell r="AF400">
            <v>281707.22529922146</v>
          </cell>
          <cell r="AG400">
            <v>39451.522631400003</v>
          </cell>
          <cell r="AH400">
            <v>20268.672177600005</v>
          </cell>
          <cell r="AI400">
            <v>59720.194809000008</v>
          </cell>
          <cell r="AJ400">
            <v>287529.73793062149</v>
          </cell>
          <cell r="AK400">
            <v>53897.682177600007</v>
          </cell>
          <cell r="AL400">
            <v>341427.42010822147</v>
          </cell>
          <cell r="AM400">
            <v>74410.836669378565</v>
          </cell>
          <cell r="AN400">
            <v>20.558854654970357</v>
          </cell>
          <cell r="AO400">
            <v>20513.15449177858</v>
          </cell>
          <cell r="AP400">
            <v>5.6675476394015138</v>
          </cell>
          <cell r="AQ400">
            <v>0.65500000000000003</v>
          </cell>
        </row>
        <row r="401">
          <cell r="B401" t="str">
            <v>LW-E1860CM</v>
          </cell>
          <cell r="C401" t="str">
            <v>WYZZHN</v>
          </cell>
          <cell r="D401">
            <v>93</v>
          </cell>
          <cell r="E401">
            <v>93</v>
          </cell>
          <cell r="F401">
            <v>1949.9479799999999</v>
          </cell>
          <cell r="G401">
            <v>136431.22328922147</v>
          </cell>
          <cell r="H401">
            <v>22073.239999999998</v>
          </cell>
          <cell r="K401">
            <v>85454.757039999997</v>
          </cell>
          <cell r="L401">
            <v>107527.99703999999</v>
          </cell>
          <cell r="M401">
            <v>243959.22032922145</v>
          </cell>
          <cell r="N401">
            <v>2180.4949999999999</v>
          </cell>
          <cell r="O401">
            <v>19756.764999999999</v>
          </cell>
          <cell r="P401">
            <v>21937.26</v>
          </cell>
          <cell r="Q401">
            <v>3578.2650000000003</v>
          </cell>
          <cell r="R401">
            <v>13872.245000000001</v>
          </cell>
          <cell r="S401">
            <v>0</v>
          </cell>
          <cell r="T401">
            <v>17450.510000000002</v>
          </cell>
          <cell r="U401">
            <v>249717.98032922146</v>
          </cell>
          <cell r="V401">
            <v>33629.01</v>
          </cell>
          <cell r="W401">
            <v>283346.99032922147</v>
          </cell>
          <cell r="Z401" t="str">
            <v>창문형</v>
          </cell>
          <cell r="AA401" t="str">
            <v>LW-E1860CM</v>
          </cell>
          <cell r="AB401">
            <v>311.34249999999997</v>
          </cell>
          <cell r="AC401">
            <v>368006.83499999996</v>
          </cell>
          <cell r="AD401">
            <v>249717.98032922146</v>
          </cell>
          <cell r="AE401">
            <v>33629.01</v>
          </cell>
          <cell r="AF401">
            <v>283346.99032922147</v>
          </cell>
          <cell r="AG401">
            <v>40112.745014999993</v>
          </cell>
          <cell r="AH401">
            <v>20608.382759999997</v>
          </cell>
          <cell r="AI401">
            <v>60721.127774999986</v>
          </cell>
          <cell r="AJ401">
            <v>289830.72534422146</v>
          </cell>
          <cell r="AK401">
            <v>54237.392760000002</v>
          </cell>
          <cell r="AL401">
            <v>344068.11810422147</v>
          </cell>
          <cell r="AM401">
            <v>78176.109655778506</v>
          </cell>
          <cell r="AN401">
            <v>21.243113502437669</v>
          </cell>
          <cell r="AO401">
            <v>23938.716895778489</v>
          </cell>
          <cell r="AP401">
            <v>6.5049652938588736</v>
          </cell>
          <cell r="AQ401">
            <v>0.65500000000000003</v>
          </cell>
        </row>
        <row r="402">
          <cell r="B402" t="str">
            <v>LW-E1860HL</v>
          </cell>
          <cell r="C402" t="str">
            <v>WYZLAP</v>
          </cell>
          <cell r="D402">
            <v>93</v>
          </cell>
          <cell r="E402">
            <v>93</v>
          </cell>
          <cell r="F402">
            <v>1947.1404199999999</v>
          </cell>
          <cell r="G402">
            <v>136403.61395474849</v>
          </cell>
          <cell r="H402">
            <v>32774.42</v>
          </cell>
          <cell r="K402">
            <v>103775.20053</v>
          </cell>
          <cell r="L402">
            <v>136549.62053000001</v>
          </cell>
          <cell r="M402">
            <v>272953.23448474851</v>
          </cell>
          <cell r="N402">
            <v>2463.46</v>
          </cell>
          <cell r="O402">
            <v>22320.62</v>
          </cell>
          <cell r="P402">
            <v>24784.079999999998</v>
          </cell>
          <cell r="Q402">
            <v>4042.62</v>
          </cell>
          <cell r="R402">
            <v>15672.46</v>
          </cell>
          <cell r="S402">
            <v>0</v>
          </cell>
          <cell r="T402">
            <v>19715.079999999998</v>
          </cell>
          <cell r="U402">
            <v>279459.31448474852</v>
          </cell>
          <cell r="V402">
            <v>37993.08</v>
          </cell>
          <cell r="W402">
            <v>317452.39448474854</v>
          </cell>
          <cell r="Z402" t="str">
            <v>창문형</v>
          </cell>
          <cell r="AA402" t="str">
            <v>LW-E1860HL</v>
          </cell>
          <cell r="AB402">
            <v>338.87389999999999</v>
          </cell>
          <cell r="AC402">
            <v>400548.9498</v>
          </cell>
          <cell r="AD402">
            <v>279459.31448474852</v>
          </cell>
          <cell r="AE402">
            <v>37993.08</v>
          </cell>
          <cell r="AF402">
            <v>317452.39448474854</v>
          </cell>
          <cell r="AG402">
            <v>43659.835528199997</v>
          </cell>
          <cell r="AH402">
            <v>22430.741188799999</v>
          </cell>
          <cell r="AI402">
            <v>66090.576716999989</v>
          </cell>
          <cell r="AJ402">
            <v>323119.15001294855</v>
          </cell>
          <cell r="AK402">
            <v>60423.821188800001</v>
          </cell>
          <cell r="AL402">
            <v>383542.97120174853</v>
          </cell>
          <cell r="AM402">
            <v>77429.799787051452</v>
          </cell>
          <cell r="AN402">
            <v>19.330920684154407</v>
          </cell>
          <cell r="AO402">
            <v>17005.978598251473</v>
          </cell>
          <cell r="AP402">
            <v>4.2456680030600022</v>
          </cell>
          <cell r="AQ402">
            <v>0.74</v>
          </cell>
        </row>
        <row r="403">
          <cell r="B403" t="str">
            <v>LW-E1861CL</v>
          </cell>
          <cell r="C403" t="str">
            <v>WYZMOS</v>
          </cell>
          <cell r="D403">
            <v>93</v>
          </cell>
          <cell r="E403">
            <v>93.156000000000006</v>
          </cell>
          <cell r="F403">
            <v>1949.9479799999999</v>
          </cell>
          <cell r="G403">
            <v>136627.91007042149</v>
          </cell>
          <cell r="H403">
            <v>29505.08</v>
          </cell>
          <cell r="K403">
            <v>88664.545140000002</v>
          </cell>
          <cell r="L403">
            <v>118169.62514</v>
          </cell>
          <cell r="M403">
            <v>254797.53521042148</v>
          </cell>
          <cell r="N403">
            <v>2180.4949999999999</v>
          </cell>
          <cell r="O403">
            <v>19756.764999999999</v>
          </cell>
          <cell r="P403">
            <v>21937.26</v>
          </cell>
          <cell r="Q403">
            <v>3578.2650000000003</v>
          </cell>
          <cell r="R403">
            <v>13872.245000000001</v>
          </cell>
          <cell r="S403">
            <v>0</v>
          </cell>
          <cell r="T403">
            <v>17450.510000000002</v>
          </cell>
          <cell r="U403">
            <v>260556.29521042149</v>
          </cell>
          <cell r="V403">
            <v>33629.01</v>
          </cell>
          <cell r="W403">
            <v>294185.3052104215</v>
          </cell>
          <cell r="Z403" t="str">
            <v>창문형</v>
          </cell>
          <cell r="AA403" t="str">
            <v>LW-E1861CL</v>
          </cell>
          <cell r="AB403">
            <v>280.36700000000002</v>
          </cell>
          <cell r="AC403">
            <v>331393.79399999999</v>
          </cell>
          <cell r="AD403">
            <v>260556.29521042149</v>
          </cell>
          <cell r="AE403">
            <v>33629.01</v>
          </cell>
          <cell r="AF403">
            <v>294185.3052104215</v>
          </cell>
          <cell r="AG403">
            <v>36121.923545999998</v>
          </cell>
          <cell r="AH403">
            <v>18558.052464</v>
          </cell>
          <cell r="AI403">
            <v>54679.976009999998</v>
          </cell>
          <cell r="AJ403">
            <v>296678.21875642147</v>
          </cell>
          <cell r="AK403">
            <v>52187.062464000002</v>
          </cell>
          <cell r="AL403">
            <v>348865.28122042149</v>
          </cell>
          <cell r="AM403">
            <v>34715.575243578525</v>
          </cell>
          <cell r="AN403">
            <v>10.475626240477673</v>
          </cell>
          <cell r="AO403">
            <v>-17471.487220421492</v>
          </cell>
          <cell r="AP403">
            <v>-5.2721226337815761</v>
          </cell>
          <cell r="AQ403">
            <v>0.65500000000000003</v>
          </cell>
        </row>
        <row r="404">
          <cell r="B404" t="str">
            <v>LW-E1862CL</v>
          </cell>
          <cell r="C404" t="str">
            <v>WYZLSP</v>
          </cell>
          <cell r="D404">
            <v>93</v>
          </cell>
          <cell r="E404">
            <v>93</v>
          </cell>
          <cell r="F404">
            <v>2012.175</v>
          </cell>
          <cell r="G404">
            <v>137043.15913687498</v>
          </cell>
          <cell r="H404">
            <v>21103.42</v>
          </cell>
          <cell r="K404">
            <v>87976.221640000003</v>
          </cell>
          <cell r="L404">
            <v>109079.64164</v>
          </cell>
          <cell r="M404">
            <v>246122.800776875</v>
          </cell>
          <cell r="N404">
            <v>2180.4949999999999</v>
          </cell>
          <cell r="O404">
            <v>19756.764999999999</v>
          </cell>
          <cell r="P404">
            <v>21937.26</v>
          </cell>
          <cell r="Q404">
            <v>3578.2650000000003</v>
          </cell>
          <cell r="R404">
            <v>13872.245000000001</v>
          </cell>
          <cell r="S404">
            <v>0</v>
          </cell>
          <cell r="T404">
            <v>17450.510000000002</v>
          </cell>
          <cell r="U404">
            <v>251881.56077687501</v>
          </cell>
          <cell r="V404">
            <v>33629.01</v>
          </cell>
          <cell r="W404">
            <v>285510.57077687501</v>
          </cell>
          <cell r="Z404" t="str">
            <v>창문형</v>
          </cell>
          <cell r="AA404" t="str">
            <v>LW-E1862CL</v>
          </cell>
          <cell r="AB404">
            <v>291.89879999999999</v>
          </cell>
          <cell r="AC404">
            <v>345024.38159999996</v>
          </cell>
          <cell r="AD404">
            <v>251881.56077687501</v>
          </cell>
          <cell r="AE404">
            <v>33629.01</v>
          </cell>
          <cell r="AF404">
            <v>285510.57077687501</v>
          </cell>
          <cell r="AG404">
            <v>37607.657594399992</v>
          </cell>
          <cell r="AH404">
            <v>19321.3653696</v>
          </cell>
          <cell r="AI404">
            <v>56929.022963999989</v>
          </cell>
          <cell r="AJ404">
            <v>289489.218371275</v>
          </cell>
          <cell r="AK404">
            <v>52950.375369600006</v>
          </cell>
          <cell r="AL404">
            <v>342439.59374087502</v>
          </cell>
          <cell r="AM404">
            <v>55535.163228724967</v>
          </cell>
          <cell r="AN404">
            <v>16.096011235840432</v>
          </cell>
          <cell r="AO404">
            <v>2584.7878591249464</v>
          </cell>
          <cell r="AP404">
            <v>0.74916092803017909</v>
          </cell>
          <cell r="AQ404">
            <v>0.65500000000000003</v>
          </cell>
        </row>
        <row r="405">
          <cell r="B405" t="str">
            <v>LW-E1862CM</v>
          </cell>
          <cell r="C405" t="str">
            <v>WYZCFE</v>
          </cell>
          <cell r="D405">
            <v>93</v>
          </cell>
          <cell r="E405">
            <v>93</v>
          </cell>
          <cell r="F405">
            <v>2012.175</v>
          </cell>
          <cell r="G405">
            <v>137043.15913687498</v>
          </cell>
          <cell r="H405">
            <v>21089.35</v>
          </cell>
          <cell r="K405">
            <v>87562.227970000007</v>
          </cell>
          <cell r="L405">
            <v>108651.57797000001</v>
          </cell>
          <cell r="M405">
            <v>245694.73710687499</v>
          </cell>
          <cell r="N405">
            <v>2180.4949999999999</v>
          </cell>
          <cell r="O405">
            <v>19756.764999999999</v>
          </cell>
          <cell r="P405">
            <v>21937.26</v>
          </cell>
          <cell r="Q405">
            <v>3578.2650000000003</v>
          </cell>
          <cell r="R405">
            <v>13872.245000000001</v>
          </cell>
          <cell r="S405">
            <v>0</v>
          </cell>
          <cell r="T405">
            <v>17450.510000000002</v>
          </cell>
          <cell r="U405">
            <v>251453.497106875</v>
          </cell>
          <cell r="V405">
            <v>33629.01</v>
          </cell>
          <cell r="W405">
            <v>285082.50710687501</v>
          </cell>
          <cell r="Z405" t="str">
            <v>창문형</v>
          </cell>
          <cell r="AA405" t="str">
            <v>LW-E1862CM</v>
          </cell>
          <cell r="AB405">
            <v>285.09039999999999</v>
          </cell>
          <cell r="AC405">
            <v>336976.85279999999</v>
          </cell>
          <cell r="AD405">
            <v>251453.497106875</v>
          </cell>
          <cell r="AE405">
            <v>33629.01</v>
          </cell>
          <cell r="AF405">
            <v>285082.50710687501</v>
          </cell>
          <cell r="AG405">
            <v>36730.4769552</v>
          </cell>
          <cell r="AH405">
            <v>18870.703756800001</v>
          </cell>
          <cell r="AI405">
            <v>55601.180712000001</v>
          </cell>
          <cell r="AJ405">
            <v>288183.97406207502</v>
          </cell>
          <cell r="AK405">
            <v>52499.713756800003</v>
          </cell>
          <cell r="AL405">
            <v>340683.68781887501</v>
          </cell>
          <cell r="AM405">
            <v>48792.87873792497</v>
          </cell>
          <cell r="AN405">
            <v>14.479593578163113</v>
          </cell>
          <cell r="AO405">
            <v>-3706.8350188750192</v>
          </cell>
          <cell r="AP405">
            <v>-1.1000266006624118</v>
          </cell>
          <cell r="AQ405">
            <v>0.65500000000000003</v>
          </cell>
        </row>
        <row r="406">
          <cell r="B406" t="str">
            <v>LW-E1862CN</v>
          </cell>
          <cell r="C406" t="str">
            <v>WYZDCH</v>
          </cell>
          <cell r="D406">
            <v>93</v>
          </cell>
          <cell r="E406">
            <v>93</v>
          </cell>
          <cell r="F406">
            <v>2012.175</v>
          </cell>
          <cell r="G406">
            <v>137043.15913687498</v>
          </cell>
          <cell r="H406">
            <v>24012.25</v>
          </cell>
          <cell r="K406">
            <v>85753.187770000004</v>
          </cell>
          <cell r="L406">
            <v>109765.43777</v>
          </cell>
          <cell r="M406">
            <v>246808.59690687497</v>
          </cell>
          <cell r="N406">
            <v>2180.4949999999999</v>
          </cell>
          <cell r="O406">
            <v>19756.764999999999</v>
          </cell>
          <cell r="P406">
            <v>21937.26</v>
          </cell>
          <cell r="Q406">
            <v>3578.2650000000003</v>
          </cell>
          <cell r="R406">
            <v>13872.245000000001</v>
          </cell>
          <cell r="S406">
            <v>0</v>
          </cell>
          <cell r="T406">
            <v>17450.510000000002</v>
          </cell>
          <cell r="U406">
            <v>252567.35690687498</v>
          </cell>
          <cell r="V406">
            <v>33629.01</v>
          </cell>
          <cell r="W406">
            <v>286196.36690687499</v>
          </cell>
          <cell r="Z406" t="str">
            <v>창문형</v>
          </cell>
          <cell r="AA406" t="str">
            <v>LW-E1862CN</v>
          </cell>
          <cell r="AB406">
            <v>266.40219999999999</v>
          </cell>
          <cell r="AC406">
            <v>314887.40039999998</v>
          </cell>
          <cell r="AD406">
            <v>252567.35690687498</v>
          </cell>
          <cell r="AE406">
            <v>33629.01</v>
          </cell>
          <cell r="AF406">
            <v>286196.36690687499</v>
          </cell>
          <cell r="AG406">
            <v>34322.726643599999</v>
          </cell>
          <cell r="AH406">
            <v>17633.6944224</v>
          </cell>
          <cell r="AI406">
            <v>51956.421065999995</v>
          </cell>
          <cell r="AJ406">
            <v>286890.08355047496</v>
          </cell>
          <cell r="AK406">
            <v>51262.704422399998</v>
          </cell>
          <cell r="AL406">
            <v>338152.78797287494</v>
          </cell>
          <cell r="AM406">
            <v>27997.316849525028</v>
          </cell>
          <cell r="AN406">
            <v>8.8912153404550853</v>
          </cell>
          <cell r="AO406">
            <v>-23265.387572874955</v>
          </cell>
          <cell r="AP406">
            <v>-7.3884784031755624</v>
          </cell>
          <cell r="AQ406">
            <v>0.65500000000000003</v>
          </cell>
        </row>
        <row r="407">
          <cell r="B407" t="str">
            <v>LW-E1862HL</v>
          </cell>
          <cell r="D407">
            <v>93</v>
          </cell>
          <cell r="E407">
            <v>93</v>
          </cell>
          <cell r="F407">
            <v>1947.1404199999999</v>
          </cell>
          <cell r="G407">
            <v>136403.61395474849</v>
          </cell>
          <cell r="H407">
            <v>32774.42</v>
          </cell>
          <cell r="K407">
            <v>103775.20053</v>
          </cell>
          <cell r="L407">
            <v>136549.62053000001</v>
          </cell>
          <cell r="M407">
            <v>272953.23448474851</v>
          </cell>
          <cell r="N407">
            <v>2463.46</v>
          </cell>
          <cell r="O407">
            <v>22320.62</v>
          </cell>
          <cell r="P407">
            <v>24784.079999999998</v>
          </cell>
          <cell r="Q407">
            <v>4042.62</v>
          </cell>
          <cell r="R407">
            <v>15672.46</v>
          </cell>
          <cell r="S407">
            <v>0</v>
          </cell>
          <cell r="T407">
            <v>19715.079999999998</v>
          </cell>
          <cell r="U407">
            <v>279459.31448474852</v>
          </cell>
          <cell r="V407">
            <v>37993.08</v>
          </cell>
          <cell r="W407">
            <v>317452.39448474854</v>
          </cell>
          <cell r="Y407" t="str">
            <v>LW-E1860HL</v>
          </cell>
          <cell r="Z407" t="str">
            <v>창문형</v>
          </cell>
          <cell r="AA407" t="str">
            <v>LW-E1862HL</v>
          </cell>
          <cell r="AB407">
            <v>338.87389999999999</v>
          </cell>
          <cell r="AC407">
            <v>400548.9498</v>
          </cell>
          <cell r="AD407">
            <v>279459.31448474852</v>
          </cell>
          <cell r="AE407">
            <v>37993.08</v>
          </cell>
          <cell r="AF407">
            <v>317452.39448474854</v>
          </cell>
          <cell r="AG407">
            <v>43659.835528199997</v>
          </cell>
          <cell r="AH407">
            <v>22430.741188799999</v>
          </cell>
          <cell r="AI407">
            <v>66090.576716999989</v>
          </cell>
          <cell r="AJ407">
            <v>323119.15001294855</v>
          </cell>
          <cell r="AK407">
            <v>60423.821188800001</v>
          </cell>
          <cell r="AL407">
            <v>383542.97120174853</v>
          </cell>
          <cell r="AM407">
            <v>77429.799787051452</v>
          </cell>
          <cell r="AN407">
            <v>19.330920684154407</v>
          </cell>
          <cell r="AO407">
            <v>17005.978598251473</v>
          </cell>
          <cell r="AP407">
            <v>4.2456680030600022</v>
          </cell>
          <cell r="AQ407">
            <v>0.74</v>
          </cell>
        </row>
        <row r="408">
          <cell r="B408" t="str">
            <v>LW-E1862HM</v>
          </cell>
          <cell r="D408">
            <v>93</v>
          </cell>
          <cell r="E408">
            <v>93</v>
          </cell>
          <cell r="F408">
            <v>1947.1404199999999</v>
          </cell>
          <cell r="G408">
            <v>136403.61395474849</v>
          </cell>
          <cell r="H408">
            <v>32774.42</v>
          </cell>
          <cell r="K408">
            <v>103775.20053</v>
          </cell>
          <cell r="L408">
            <v>136549.62053000001</v>
          </cell>
          <cell r="M408">
            <v>272953.23448474851</v>
          </cell>
          <cell r="N408">
            <v>2463.46</v>
          </cell>
          <cell r="O408">
            <v>22320.62</v>
          </cell>
          <cell r="P408">
            <v>24784.079999999998</v>
          </cell>
          <cell r="Q408">
            <v>4042.62</v>
          </cell>
          <cell r="R408">
            <v>15672.46</v>
          </cell>
          <cell r="S408">
            <v>0</v>
          </cell>
          <cell r="T408">
            <v>19715.079999999998</v>
          </cell>
          <cell r="U408">
            <v>279459.31448474852</v>
          </cell>
          <cell r="V408">
            <v>37993.08</v>
          </cell>
          <cell r="W408">
            <v>317452.39448474854</v>
          </cell>
          <cell r="Y408" t="str">
            <v>LW-E1860HL</v>
          </cell>
          <cell r="Z408" t="str">
            <v>창문형</v>
          </cell>
          <cell r="AA408" t="str">
            <v>LW-E1862HM</v>
          </cell>
          <cell r="AB408">
            <v>338.87389999999999</v>
          </cell>
          <cell r="AC408">
            <v>400548.9498</v>
          </cell>
          <cell r="AD408">
            <v>279459.31448474852</v>
          </cell>
          <cell r="AE408">
            <v>37993.08</v>
          </cell>
          <cell r="AF408">
            <v>317452.39448474854</v>
          </cell>
          <cell r="AG408">
            <v>43659.835528199997</v>
          </cell>
          <cell r="AH408">
            <v>22430.741188799999</v>
          </cell>
          <cell r="AI408">
            <v>66090.576716999989</v>
          </cell>
          <cell r="AJ408">
            <v>323119.15001294855</v>
          </cell>
          <cell r="AK408">
            <v>60423.821188800001</v>
          </cell>
          <cell r="AL408">
            <v>383542.97120174853</v>
          </cell>
          <cell r="AM408">
            <v>77429.799787051452</v>
          </cell>
          <cell r="AN408">
            <v>19.330920684154407</v>
          </cell>
          <cell r="AO408">
            <v>17005.978598251473</v>
          </cell>
          <cell r="AP408">
            <v>4.2456680030600022</v>
          </cell>
          <cell r="AQ408">
            <v>0.74</v>
          </cell>
        </row>
        <row r="409">
          <cell r="B409" t="str">
            <v>LW-E1863CL</v>
          </cell>
          <cell r="C409" t="str">
            <v>WYZTR1</v>
          </cell>
          <cell r="D409">
            <v>93</v>
          </cell>
          <cell r="E409">
            <v>93.156000000000006</v>
          </cell>
          <cell r="F409">
            <v>2012.175</v>
          </cell>
          <cell r="G409">
            <v>137239.84591807501</v>
          </cell>
          <cell r="H409">
            <v>28547.46</v>
          </cell>
          <cell r="K409">
            <v>89264.793449999997</v>
          </cell>
          <cell r="L409">
            <v>117812.25344999999</v>
          </cell>
          <cell r="M409">
            <v>255052.099368075</v>
          </cell>
          <cell r="N409">
            <v>2180.4949999999999</v>
          </cell>
          <cell r="O409">
            <v>19756.764999999999</v>
          </cell>
          <cell r="P409">
            <v>21937.26</v>
          </cell>
          <cell r="Q409">
            <v>3578.2650000000003</v>
          </cell>
          <cell r="R409">
            <v>13872.245000000001</v>
          </cell>
          <cell r="S409">
            <v>0</v>
          </cell>
          <cell r="T409">
            <v>17450.510000000002</v>
          </cell>
          <cell r="U409">
            <v>260810.85936807501</v>
          </cell>
          <cell r="V409">
            <v>33629.01</v>
          </cell>
          <cell r="W409">
            <v>294439.86936807499</v>
          </cell>
          <cell r="Z409" t="str">
            <v>창문형</v>
          </cell>
          <cell r="AA409" t="str">
            <v>LW-E1863CL</v>
          </cell>
          <cell r="AB409">
            <v>277.41399999999999</v>
          </cell>
          <cell r="AC409">
            <v>327903.348</v>
          </cell>
          <cell r="AD409">
            <v>260810.85936807501</v>
          </cell>
          <cell r="AE409">
            <v>33629.01</v>
          </cell>
          <cell r="AF409">
            <v>294439.86936807499</v>
          </cell>
          <cell r="AG409">
            <v>35741.464932000003</v>
          </cell>
          <cell r="AH409">
            <v>18362.587488000001</v>
          </cell>
          <cell r="AI409">
            <v>54104.052420000007</v>
          </cell>
          <cell r="AJ409">
            <v>296552.32430007501</v>
          </cell>
          <cell r="AK409">
            <v>51991.597487999999</v>
          </cell>
          <cell r="AL409">
            <v>348543.92178807501</v>
          </cell>
          <cell r="AM409">
            <v>31351.02369992499</v>
          </cell>
          <cell r="AN409">
            <v>9.5610562963587036</v>
          </cell>
          <cell r="AO409">
            <v>-20640.573788075009</v>
          </cell>
          <cell r="AP409">
            <v>-6.294712729823976</v>
          </cell>
          <cell r="AQ409">
            <v>0.65500000000000003</v>
          </cell>
        </row>
        <row r="410">
          <cell r="B410" t="str">
            <v>LW-E1867CL</v>
          </cell>
          <cell r="C410" t="str">
            <v>WYZLPS</v>
          </cell>
          <cell r="D410">
            <v>93</v>
          </cell>
          <cell r="E410">
            <v>93.156000000000006</v>
          </cell>
          <cell r="F410">
            <v>2012.175</v>
          </cell>
          <cell r="G410">
            <v>137239.84591807501</v>
          </cell>
          <cell r="H410">
            <v>31947.654999999999</v>
          </cell>
          <cell r="K410">
            <v>89453.447020000007</v>
          </cell>
          <cell r="L410">
            <v>121401.10202000001</v>
          </cell>
          <cell r="M410">
            <v>258640.947938075</v>
          </cell>
          <cell r="N410">
            <v>2180.4949999999999</v>
          </cell>
          <cell r="O410">
            <v>19756.764999999999</v>
          </cell>
          <cell r="P410">
            <v>21937.26</v>
          </cell>
          <cell r="Q410">
            <v>3578.2650000000003</v>
          </cell>
          <cell r="R410">
            <v>13872.245000000001</v>
          </cell>
          <cell r="S410">
            <v>0</v>
          </cell>
          <cell r="T410">
            <v>17450.510000000002</v>
          </cell>
          <cell r="U410">
            <v>264399.70793807501</v>
          </cell>
          <cell r="V410">
            <v>33629.01</v>
          </cell>
          <cell r="W410">
            <v>298028.71793807502</v>
          </cell>
          <cell r="Z410" t="str">
            <v>창문형</v>
          </cell>
          <cell r="AA410" t="str">
            <v>LW-E1867CL</v>
          </cell>
          <cell r="AB410">
            <v>317</v>
          </cell>
          <cell r="AC410">
            <v>374694</v>
          </cell>
          <cell r="AD410">
            <v>264399.70793807501</v>
          </cell>
          <cell r="AE410">
            <v>33629.01</v>
          </cell>
          <cell r="AF410">
            <v>298028.71793807502</v>
          </cell>
          <cell r="AG410">
            <v>40841.646000000001</v>
          </cell>
          <cell r="AH410">
            <v>20982.864000000001</v>
          </cell>
          <cell r="AI410">
            <v>61824.51</v>
          </cell>
          <cell r="AJ410">
            <v>305241.35393807502</v>
          </cell>
          <cell r="AK410">
            <v>54611.874000000003</v>
          </cell>
          <cell r="AL410">
            <v>359853.22793807503</v>
          </cell>
          <cell r="AM410">
            <v>69452.646061924985</v>
          </cell>
          <cell r="AN410">
            <v>18.535830854490591</v>
          </cell>
          <cell r="AO410">
            <v>14840.772061924974</v>
          </cell>
          <cell r="AP410">
            <v>3.9607712058172733</v>
          </cell>
          <cell r="AQ410">
            <v>0.65500000000000003</v>
          </cell>
        </row>
        <row r="411">
          <cell r="B411" t="str">
            <v>LW-E1867CN</v>
          </cell>
          <cell r="C411" t="str">
            <v>WYZPTP</v>
          </cell>
          <cell r="D411">
            <v>93</v>
          </cell>
          <cell r="E411">
            <v>93.156000000000006</v>
          </cell>
          <cell r="F411">
            <v>2012.175</v>
          </cell>
          <cell r="G411">
            <v>137239.84591807501</v>
          </cell>
          <cell r="H411">
            <v>32015.71</v>
          </cell>
          <cell r="K411">
            <v>89199.604120000004</v>
          </cell>
          <cell r="L411">
            <v>121215.31412</v>
          </cell>
          <cell r="M411">
            <v>258455.160038075</v>
          </cell>
          <cell r="N411">
            <v>2180.4949999999999</v>
          </cell>
          <cell r="O411">
            <v>19756.764999999999</v>
          </cell>
          <cell r="P411">
            <v>21937.26</v>
          </cell>
          <cell r="Q411">
            <v>3578.2650000000003</v>
          </cell>
          <cell r="R411">
            <v>13872.245000000001</v>
          </cell>
          <cell r="S411">
            <v>0</v>
          </cell>
          <cell r="T411">
            <v>17450.510000000002</v>
          </cell>
          <cell r="U411">
            <v>264213.92003807501</v>
          </cell>
          <cell r="V411">
            <v>33629.01</v>
          </cell>
          <cell r="W411">
            <v>297842.93003807502</v>
          </cell>
          <cell r="Z411" t="str">
            <v>창문형</v>
          </cell>
          <cell r="AA411" t="str">
            <v>LW-E1867CN</v>
          </cell>
          <cell r="AB411">
            <v>277</v>
          </cell>
          <cell r="AC411">
            <v>327414</v>
          </cell>
          <cell r="AD411">
            <v>264213.92003807501</v>
          </cell>
          <cell r="AE411">
            <v>33629.01</v>
          </cell>
          <cell r="AF411">
            <v>297842.93003807502</v>
          </cell>
          <cell r="AG411">
            <v>35688.125999999997</v>
          </cell>
          <cell r="AH411">
            <v>18335.184000000001</v>
          </cell>
          <cell r="AI411">
            <v>54023.31</v>
          </cell>
          <cell r="AJ411">
            <v>299902.046038075</v>
          </cell>
          <cell r="AK411">
            <v>51964.194000000003</v>
          </cell>
          <cell r="AL411">
            <v>351866.24003807502</v>
          </cell>
          <cell r="AM411">
            <v>27511.953961924999</v>
          </cell>
          <cell r="AN411">
            <v>8.4028031672210108</v>
          </cell>
          <cell r="AO411">
            <v>-24452.240038075019</v>
          </cell>
          <cell r="AP411">
            <v>-7.4682939758455715</v>
          </cell>
          <cell r="AQ411">
            <v>0.65500000000000003</v>
          </cell>
        </row>
        <row r="412">
          <cell r="B412" t="str">
            <v>LW-E2120CL</v>
          </cell>
          <cell r="C412" t="str">
            <v>WYGIBR</v>
          </cell>
          <cell r="D412">
            <v>108.78</v>
          </cell>
          <cell r="E412">
            <v>108.78</v>
          </cell>
          <cell r="F412">
            <v>2440.5013399999998</v>
          </cell>
          <cell r="G412">
            <v>161150.91264595947</v>
          </cell>
          <cell r="H412">
            <v>21361.370000000003</v>
          </cell>
          <cell r="K412">
            <v>84576.326740000004</v>
          </cell>
          <cell r="L412">
            <v>105937.69674000001</v>
          </cell>
          <cell r="M412">
            <v>267088.60938595945</v>
          </cell>
          <cell r="N412">
            <v>2303.6679999999997</v>
          </cell>
          <cell r="O412">
            <v>20872.795999999998</v>
          </cell>
          <cell r="P412">
            <v>23176.464</v>
          </cell>
          <cell r="Q412">
            <v>3780.3959999999997</v>
          </cell>
          <cell r="R412">
            <v>14655.867999999999</v>
          </cell>
          <cell r="S412">
            <v>0</v>
          </cell>
          <cell r="T412">
            <v>18436.263999999999</v>
          </cell>
          <cell r="U412">
            <v>273172.67338595947</v>
          </cell>
          <cell r="V412">
            <v>35528.663999999997</v>
          </cell>
          <cell r="W412">
            <v>308701.33738595946</v>
          </cell>
          <cell r="Z412" t="str">
            <v>창문형</v>
          </cell>
          <cell r="AA412" t="str">
            <v>LW-E2120CL</v>
          </cell>
          <cell r="AB412">
            <v>282</v>
          </cell>
          <cell r="AC412">
            <v>333324</v>
          </cell>
          <cell r="AD412">
            <v>273172.67338595947</v>
          </cell>
          <cell r="AE412">
            <v>35528.663999999997</v>
          </cell>
          <cell r="AF412">
            <v>308701.33738595946</v>
          </cell>
          <cell r="AG412">
            <v>36332.315999999999</v>
          </cell>
          <cell r="AH412">
            <v>18666.144</v>
          </cell>
          <cell r="AI412">
            <v>54998.46</v>
          </cell>
          <cell r="AJ412">
            <v>309504.98938595946</v>
          </cell>
          <cell r="AK412">
            <v>54194.807999999997</v>
          </cell>
          <cell r="AL412">
            <v>363699.79738595948</v>
          </cell>
          <cell r="AM412">
            <v>23819.010614040541</v>
          </cell>
          <cell r="AN412">
            <v>7.1459032695037088</v>
          </cell>
          <cell r="AO412">
            <v>-30375.797385959479</v>
          </cell>
          <cell r="AP412">
            <v>-9.1129943796304733</v>
          </cell>
          <cell r="AQ412">
            <v>0.69199999999999995</v>
          </cell>
        </row>
        <row r="413">
          <cell r="B413" t="str">
            <v>LW-E2120CN</v>
          </cell>
          <cell r="C413" t="str">
            <v>WYGIBR</v>
          </cell>
          <cell r="D413">
            <v>108.78</v>
          </cell>
          <cell r="E413">
            <v>108.78</v>
          </cell>
          <cell r="F413">
            <v>2440.5013399999998</v>
          </cell>
          <cell r="G413">
            <v>161150.91264595947</v>
          </cell>
          <cell r="H413">
            <v>21074.98</v>
          </cell>
          <cell r="K413">
            <v>86661.884650000007</v>
          </cell>
          <cell r="L413">
            <v>107736.86465</v>
          </cell>
          <cell r="M413">
            <v>268887.77729595947</v>
          </cell>
          <cell r="N413">
            <v>2303.6679999999997</v>
          </cell>
          <cell r="O413">
            <v>20872.795999999998</v>
          </cell>
          <cell r="P413">
            <v>23176.464</v>
          </cell>
          <cell r="Q413">
            <v>3780.3959999999997</v>
          </cell>
          <cell r="R413">
            <v>14655.867999999999</v>
          </cell>
          <cell r="S413">
            <v>0</v>
          </cell>
          <cell r="T413">
            <v>18436.263999999999</v>
          </cell>
          <cell r="U413">
            <v>274971.84129595949</v>
          </cell>
          <cell r="V413">
            <v>35528.663999999997</v>
          </cell>
          <cell r="W413">
            <v>310500.50529595948</v>
          </cell>
          <cell r="Z413" t="str">
            <v>창문형</v>
          </cell>
          <cell r="AA413" t="str">
            <v>LW-E2120CN</v>
          </cell>
          <cell r="AB413">
            <v>282</v>
          </cell>
          <cell r="AC413">
            <v>333324</v>
          </cell>
          <cell r="AD413">
            <v>274971.84129595949</v>
          </cell>
          <cell r="AE413">
            <v>35528.663999999997</v>
          </cell>
          <cell r="AF413">
            <v>310500.50529595948</v>
          </cell>
          <cell r="AG413">
            <v>36332.315999999999</v>
          </cell>
          <cell r="AH413">
            <v>18666.144</v>
          </cell>
          <cell r="AI413">
            <v>54998.46</v>
          </cell>
          <cell r="AJ413">
            <v>311304.15729595948</v>
          </cell>
          <cell r="AK413">
            <v>54194.807999999997</v>
          </cell>
          <cell r="AL413">
            <v>365498.9652959595</v>
          </cell>
          <cell r="AM413">
            <v>22019.842704040522</v>
          </cell>
          <cell r="AN413">
            <v>6.6061377830700829</v>
          </cell>
          <cell r="AO413">
            <v>-32174.965295959497</v>
          </cell>
          <cell r="AP413">
            <v>-9.6527598660641001</v>
          </cell>
          <cell r="AQ413">
            <v>0.69199999999999995</v>
          </cell>
        </row>
        <row r="414">
          <cell r="B414" t="str">
            <v>LW-E2120HL</v>
          </cell>
          <cell r="C414" t="str">
            <v>WYGIBR</v>
          </cell>
          <cell r="D414">
            <v>108.78</v>
          </cell>
          <cell r="E414">
            <v>108.78</v>
          </cell>
          <cell r="F414">
            <v>2440.5013399999998</v>
          </cell>
          <cell r="G414">
            <v>161150.91264595947</v>
          </cell>
          <cell r="H414">
            <v>30255.17</v>
          </cell>
          <cell r="K414">
            <v>97034.038409999994</v>
          </cell>
          <cell r="L414">
            <v>127289.20840999999</v>
          </cell>
          <cell r="M414">
            <v>288440.12105595949</v>
          </cell>
          <cell r="N414">
            <v>2606.607</v>
          </cell>
          <cell r="O414">
            <v>23617.629000000001</v>
          </cell>
          <cell r="P414">
            <v>26224.236000000001</v>
          </cell>
          <cell r="Q414">
            <v>4277.5290000000005</v>
          </cell>
          <cell r="R414">
            <v>16583.156999999999</v>
          </cell>
          <cell r="S414">
            <v>0</v>
          </cell>
          <cell r="T414">
            <v>20860.686000000002</v>
          </cell>
          <cell r="U414">
            <v>295324.25705595949</v>
          </cell>
          <cell r="V414">
            <v>40200.786</v>
          </cell>
          <cell r="W414">
            <v>335525.04305595951</v>
          </cell>
          <cell r="Z414" t="str">
            <v>창문형</v>
          </cell>
          <cell r="AA414" t="str">
            <v>LW-E2120HL</v>
          </cell>
          <cell r="AB414">
            <v>302</v>
          </cell>
          <cell r="AC414">
            <v>356964</v>
          </cell>
          <cell r="AD414">
            <v>295324.25705595949</v>
          </cell>
          <cell r="AE414">
            <v>40200.786</v>
          </cell>
          <cell r="AF414">
            <v>335525.04305595951</v>
          </cell>
          <cell r="AG414">
            <v>38909.076000000001</v>
          </cell>
          <cell r="AH414">
            <v>19989.984</v>
          </cell>
          <cell r="AI414">
            <v>58899.06</v>
          </cell>
          <cell r="AJ414">
            <v>334233.33305595949</v>
          </cell>
          <cell r="AK414">
            <v>60190.770000000004</v>
          </cell>
          <cell r="AL414">
            <v>394424.10305595951</v>
          </cell>
          <cell r="AM414">
            <v>22730.666944040509</v>
          </cell>
          <cell r="AN414">
            <v>6.3677757264151316</v>
          </cell>
          <cell r="AO414">
            <v>-37460.103055959509</v>
          </cell>
          <cell r="AP414">
            <v>-10.494084293082638</v>
          </cell>
          <cell r="AQ414">
            <v>0.78300000000000003</v>
          </cell>
        </row>
        <row r="415">
          <cell r="B415" t="str">
            <v>LW-E2120HN</v>
          </cell>
          <cell r="C415" t="str">
            <v>WYGIBR</v>
          </cell>
          <cell r="D415">
            <v>108.78</v>
          </cell>
          <cell r="E415">
            <v>108.78</v>
          </cell>
          <cell r="F415">
            <v>2440.5013399999998</v>
          </cell>
          <cell r="G415">
            <v>161150.91264595947</v>
          </cell>
          <cell r="H415">
            <v>29968.78</v>
          </cell>
          <cell r="K415">
            <v>121204.45825</v>
          </cell>
          <cell r="L415">
            <v>151173.23824999999</v>
          </cell>
          <cell r="M415">
            <v>312324.15089595946</v>
          </cell>
          <cell r="N415">
            <v>2606.607</v>
          </cell>
          <cell r="O415">
            <v>23617.629000000001</v>
          </cell>
          <cell r="P415">
            <v>26224.236000000001</v>
          </cell>
          <cell r="Q415">
            <v>4277.5290000000005</v>
          </cell>
          <cell r="R415">
            <v>16583.156999999999</v>
          </cell>
          <cell r="S415">
            <v>0</v>
          </cell>
          <cell r="T415">
            <v>20860.686000000002</v>
          </cell>
          <cell r="U415">
            <v>319208.28689595946</v>
          </cell>
          <cell r="V415">
            <v>40200.786</v>
          </cell>
          <cell r="W415">
            <v>359409.07289595949</v>
          </cell>
          <cell r="Z415" t="str">
            <v>창문형</v>
          </cell>
          <cell r="AA415" t="str">
            <v>LW-E2120HN</v>
          </cell>
          <cell r="AB415">
            <v>302</v>
          </cell>
          <cell r="AC415">
            <v>356964</v>
          </cell>
          <cell r="AD415">
            <v>319208.28689595946</v>
          </cell>
          <cell r="AE415">
            <v>40200.786</v>
          </cell>
          <cell r="AF415">
            <v>359409.07289595949</v>
          </cell>
          <cell r="AG415">
            <v>38909.076000000001</v>
          </cell>
          <cell r="AH415">
            <v>19989.984</v>
          </cell>
          <cell r="AI415">
            <v>58899.06</v>
          </cell>
          <cell r="AJ415">
            <v>358117.36289595946</v>
          </cell>
          <cell r="AK415">
            <v>60190.770000000004</v>
          </cell>
          <cell r="AL415">
            <v>418308.13289595948</v>
          </cell>
          <cell r="AM415">
            <v>-1153.3628959594644</v>
          </cell>
          <cell r="AN415">
            <v>-0.32310342106191781</v>
          </cell>
          <cell r="AO415">
            <v>-61344.132895959483</v>
          </cell>
          <cell r="AP415">
            <v>-17.184963440559684</v>
          </cell>
          <cell r="AQ415">
            <v>0.78300000000000003</v>
          </cell>
        </row>
        <row r="416">
          <cell r="B416" t="str">
            <v>LW-E2121CM</v>
          </cell>
          <cell r="C416" t="str">
            <v>WYGWC2</v>
          </cell>
          <cell r="D416">
            <v>108.78</v>
          </cell>
          <cell r="E416">
            <v>108.956</v>
          </cell>
          <cell r="F416">
            <v>2440.5013399999998</v>
          </cell>
          <cell r="G416">
            <v>161372.8156811595</v>
          </cell>
          <cell r="H416">
            <v>29596.339999999997</v>
          </cell>
          <cell r="K416">
            <v>86344.927750000003</v>
          </cell>
          <cell r="L416">
            <v>115941.26775</v>
          </cell>
          <cell r="M416">
            <v>277314.0834311595</v>
          </cell>
          <cell r="N416">
            <v>2303.6679999999997</v>
          </cell>
          <cell r="O416">
            <v>20872.795999999998</v>
          </cell>
          <cell r="P416">
            <v>23176.464</v>
          </cell>
          <cell r="Q416">
            <v>3780.3959999999997</v>
          </cell>
          <cell r="R416">
            <v>14655.867999999999</v>
          </cell>
          <cell r="S416">
            <v>0</v>
          </cell>
          <cell r="T416">
            <v>18436.263999999999</v>
          </cell>
          <cell r="U416">
            <v>283398.14743115951</v>
          </cell>
          <cell r="V416">
            <v>35528.663999999997</v>
          </cell>
          <cell r="W416">
            <v>318926.8114311595</v>
          </cell>
          <cell r="Z416" t="str">
            <v>창문형</v>
          </cell>
          <cell r="AA416" t="str">
            <v>LW-E2121CM</v>
          </cell>
          <cell r="AB416">
            <v>332</v>
          </cell>
          <cell r="AC416">
            <v>392424</v>
          </cell>
          <cell r="AD416">
            <v>283398.14743115951</v>
          </cell>
          <cell r="AE416">
            <v>35528.663999999997</v>
          </cell>
          <cell r="AF416">
            <v>318926.8114311595</v>
          </cell>
          <cell r="AG416">
            <v>42774.216</v>
          </cell>
          <cell r="AH416">
            <v>21975.743999999999</v>
          </cell>
          <cell r="AI416">
            <v>64749.96</v>
          </cell>
          <cell r="AJ416">
            <v>326172.36343115952</v>
          </cell>
          <cell r="AK416">
            <v>57504.407999999996</v>
          </cell>
          <cell r="AL416">
            <v>383676.77143115952</v>
          </cell>
          <cell r="AM416">
            <v>66251.636568840477</v>
          </cell>
          <cell r="AN416">
            <v>16.882666852394472</v>
          </cell>
          <cell r="AO416">
            <v>8747.2285688404809</v>
          </cell>
          <cell r="AP416">
            <v>2.2290248733106233</v>
          </cell>
          <cell r="AQ416">
            <v>0.69199999999999995</v>
          </cell>
        </row>
        <row r="417">
          <cell r="B417" t="str">
            <v>LW-E2131CL</v>
          </cell>
          <cell r="C417" t="str">
            <v>WYGLPS</v>
          </cell>
          <cell r="D417">
            <v>108.78</v>
          </cell>
          <cell r="E417">
            <v>108.93600000000001</v>
          </cell>
          <cell r="F417">
            <v>2440.5013399999998</v>
          </cell>
          <cell r="G417">
            <v>161347.5994271595</v>
          </cell>
          <cell r="H417">
            <v>28965.199999999997</v>
          </cell>
          <cell r="K417">
            <v>86821.428400000004</v>
          </cell>
          <cell r="L417">
            <v>115786.6284</v>
          </cell>
          <cell r="M417">
            <v>277134.22782715951</v>
          </cell>
          <cell r="N417">
            <v>2303.6679999999997</v>
          </cell>
          <cell r="O417">
            <v>20872.795999999998</v>
          </cell>
          <cell r="P417">
            <v>23176.464</v>
          </cell>
          <cell r="Q417">
            <v>3780.3959999999997</v>
          </cell>
          <cell r="R417">
            <v>14655.867999999999</v>
          </cell>
          <cell r="S417">
            <v>0</v>
          </cell>
          <cell r="T417">
            <v>18436.263999999999</v>
          </cell>
          <cell r="U417">
            <v>283218.29182715953</v>
          </cell>
          <cell r="V417">
            <v>35528.663999999997</v>
          </cell>
          <cell r="W417">
            <v>318746.95582715952</v>
          </cell>
          <cell r="Z417" t="str">
            <v>창문형</v>
          </cell>
          <cell r="AA417" t="str">
            <v>LW-E2131CL</v>
          </cell>
          <cell r="AB417">
            <v>358.00720000000001</v>
          </cell>
          <cell r="AC417">
            <v>423164.51040000003</v>
          </cell>
          <cell r="AD417">
            <v>283218.29182715953</v>
          </cell>
          <cell r="AE417">
            <v>35528.663999999997</v>
          </cell>
          <cell r="AF417">
            <v>318746.95582715952</v>
          </cell>
          <cell r="AG417">
            <v>46124.931633600005</v>
          </cell>
          <cell r="AH417">
            <v>23697.212582400003</v>
          </cell>
          <cell r="AI417">
            <v>69822.144216000015</v>
          </cell>
          <cell r="AJ417">
            <v>329343.2234607595</v>
          </cell>
          <cell r="AK417">
            <v>59225.8765824</v>
          </cell>
          <cell r="AL417">
            <v>388569.1000431595</v>
          </cell>
          <cell r="AM417">
            <v>93821.286939240526</v>
          </cell>
          <cell r="AN417">
            <v>22.171350534702242</v>
          </cell>
          <cell r="AO417">
            <v>34595.410356840526</v>
          </cell>
          <cell r="AP417">
            <v>8.1754044837405928</v>
          </cell>
          <cell r="AQ417">
            <v>0.69199999999999995</v>
          </cell>
        </row>
        <row r="418">
          <cell r="B418" t="str">
            <v>LW-E2132CL</v>
          </cell>
          <cell r="C418" t="str">
            <v>WYGLPS</v>
          </cell>
          <cell r="D418">
            <v>108.78</v>
          </cell>
          <cell r="E418">
            <v>108.78</v>
          </cell>
          <cell r="F418">
            <v>2440.5013399999998</v>
          </cell>
          <cell r="G418">
            <v>161150.91264595947</v>
          </cell>
          <cell r="H418">
            <v>21314.129999999997</v>
          </cell>
          <cell r="K418">
            <v>83799.588369999998</v>
          </cell>
          <cell r="L418">
            <v>105113.71836999999</v>
          </cell>
          <cell r="M418">
            <v>266264.63101595943</v>
          </cell>
          <cell r="N418">
            <v>2303.6679999999997</v>
          </cell>
          <cell r="O418">
            <v>20872.795999999998</v>
          </cell>
          <cell r="P418">
            <v>23176.464</v>
          </cell>
          <cell r="Q418">
            <v>3780.3959999999997</v>
          </cell>
          <cell r="R418">
            <v>14655.867999999999</v>
          </cell>
          <cell r="S418">
            <v>0</v>
          </cell>
          <cell r="T418">
            <v>18436.263999999999</v>
          </cell>
          <cell r="U418">
            <v>272348.69501595944</v>
          </cell>
          <cell r="V418">
            <v>35528.663999999997</v>
          </cell>
          <cell r="W418">
            <v>307877.35901595943</v>
          </cell>
          <cell r="Z418" t="str">
            <v>창문형</v>
          </cell>
          <cell r="AA418" t="str">
            <v>LW-E2132CL</v>
          </cell>
          <cell r="AB418">
            <v>340.42</v>
          </cell>
          <cell r="AC418">
            <v>402376.44</v>
          </cell>
          <cell r="AD418">
            <v>272348.69501595944</v>
          </cell>
          <cell r="AE418">
            <v>35528.663999999997</v>
          </cell>
          <cell r="AF418">
            <v>307877.35901595943</v>
          </cell>
          <cell r="AG418">
            <v>43859.03196</v>
          </cell>
          <cell r="AH418">
            <v>22533.08064</v>
          </cell>
          <cell r="AI418">
            <v>66392.112599999993</v>
          </cell>
          <cell r="AJ418">
            <v>316207.72697595943</v>
          </cell>
          <cell r="AK418">
            <v>58061.744639999997</v>
          </cell>
          <cell r="AL418">
            <v>374269.47161595942</v>
          </cell>
          <cell r="AM418">
            <v>86168.713024040568</v>
          </cell>
          <cell r="AN418">
            <v>21.414949897176029</v>
          </cell>
          <cell r="AO418">
            <v>28106.968384040578</v>
          </cell>
          <cell r="AP418">
            <v>6.9852420743223886</v>
          </cell>
          <cell r="AQ418">
            <v>0.69199999999999995</v>
          </cell>
        </row>
        <row r="419">
          <cell r="B419" t="str">
            <v>LW-E2132CM</v>
          </cell>
          <cell r="C419" t="str">
            <v>WY6ICT</v>
          </cell>
          <cell r="D419">
            <v>108.78</v>
          </cell>
          <cell r="E419">
            <v>108.78</v>
          </cell>
          <cell r="F419">
            <v>2440.5013399999998</v>
          </cell>
          <cell r="G419">
            <v>161150.91264595947</v>
          </cell>
          <cell r="H419">
            <v>21314.129999999997</v>
          </cell>
          <cell r="K419">
            <v>83530.506659999999</v>
          </cell>
          <cell r="L419">
            <v>104844.63665999999</v>
          </cell>
          <cell r="M419">
            <v>265995.54930595949</v>
          </cell>
          <cell r="N419">
            <v>2303.6679999999997</v>
          </cell>
          <cell r="O419">
            <v>20872.795999999998</v>
          </cell>
          <cell r="P419">
            <v>23176.464</v>
          </cell>
          <cell r="Q419">
            <v>3780.3959999999997</v>
          </cell>
          <cell r="R419">
            <v>14655.867999999999</v>
          </cell>
          <cell r="S419">
            <v>0</v>
          </cell>
          <cell r="T419">
            <v>18436.263999999999</v>
          </cell>
          <cell r="U419">
            <v>272079.6133059595</v>
          </cell>
          <cell r="V419">
            <v>35528.663999999997</v>
          </cell>
          <cell r="W419">
            <v>307608.27730595949</v>
          </cell>
          <cell r="Z419" t="str">
            <v>창문형</v>
          </cell>
          <cell r="AA419" t="str">
            <v>LW-E2132CM</v>
          </cell>
          <cell r="AB419">
            <v>311.94389999999999</v>
          </cell>
          <cell r="AC419">
            <v>368717.68979999999</v>
          </cell>
          <cell r="AD419">
            <v>272079.6133059595</v>
          </cell>
          <cell r="AE419">
            <v>35528.663999999997</v>
          </cell>
          <cell r="AF419">
            <v>307608.27730595949</v>
          </cell>
          <cell r="AG419">
            <v>40190.228188200002</v>
          </cell>
          <cell r="AH419">
            <v>20648.190628799999</v>
          </cell>
          <cell r="AI419">
            <v>60838.418816999998</v>
          </cell>
          <cell r="AJ419">
            <v>312269.84149415948</v>
          </cell>
          <cell r="AK419">
            <v>56176.854628799992</v>
          </cell>
          <cell r="AL419">
            <v>368446.69612295949</v>
          </cell>
          <cell r="AM419">
            <v>56447.848305840511</v>
          </cell>
          <cell r="AN419">
            <v>15.309232474432941</v>
          </cell>
          <cell r="AO419">
            <v>270.99367704050383</v>
          </cell>
          <cell r="AP419">
            <v>7.349625052909621E-2</v>
          </cell>
          <cell r="AQ419">
            <v>0.69199999999999995</v>
          </cell>
        </row>
        <row r="420">
          <cell r="B420" t="str">
            <v>LW-E2133CL</v>
          </cell>
          <cell r="C420" t="str">
            <v>WYGLPS</v>
          </cell>
          <cell r="D420">
            <v>108.78</v>
          </cell>
          <cell r="E420">
            <v>108.93600000000001</v>
          </cell>
          <cell r="F420">
            <v>2440.5013399999998</v>
          </cell>
          <cell r="G420">
            <v>161347.5994271595</v>
          </cell>
          <cell r="H420">
            <v>32142</v>
          </cell>
          <cell r="K420">
            <v>87993.394079999998</v>
          </cell>
          <cell r="L420">
            <v>120135.39408</v>
          </cell>
          <cell r="M420">
            <v>281482.99350715952</v>
          </cell>
          <cell r="N420">
            <v>2303.6679999999997</v>
          </cell>
          <cell r="O420">
            <v>20872.795999999998</v>
          </cell>
          <cell r="P420">
            <v>23176.464</v>
          </cell>
          <cell r="Q420">
            <v>3780.3959999999997</v>
          </cell>
          <cell r="R420">
            <v>14655.867999999999</v>
          </cell>
          <cell r="S420">
            <v>0</v>
          </cell>
          <cell r="T420">
            <v>18436.263999999999</v>
          </cell>
          <cell r="U420">
            <v>287567.05750715954</v>
          </cell>
          <cell r="V420">
            <v>35528.663999999997</v>
          </cell>
          <cell r="W420">
            <v>323095.72150715953</v>
          </cell>
          <cell r="Z420" t="str">
            <v>창문형</v>
          </cell>
          <cell r="AA420" t="str">
            <v>LW-E2133CL</v>
          </cell>
          <cell r="AB420">
            <v>353.36189999999999</v>
          </cell>
          <cell r="AC420">
            <v>417673.76579999994</v>
          </cell>
          <cell r="AD420">
            <v>287567.05750715954</v>
          </cell>
          <cell r="AE420">
            <v>35528.663999999997</v>
          </cell>
          <cell r="AF420">
            <v>323095.72150715953</v>
          </cell>
          <cell r="AG420">
            <v>45526.440472199996</v>
          </cell>
          <cell r="AH420">
            <v>23389.730884799996</v>
          </cell>
          <cell r="AI420">
            <v>68916.171356999985</v>
          </cell>
          <cell r="AJ420">
            <v>333093.49797935953</v>
          </cell>
          <cell r="AK420">
            <v>58918.394884799993</v>
          </cell>
          <cell r="AL420">
            <v>392011.89286415954</v>
          </cell>
          <cell r="AM420">
            <v>84580.267820640409</v>
          </cell>
          <cell r="AN420">
            <v>20.250318489273049</v>
          </cell>
          <cell r="AO420">
            <v>25661.872935840394</v>
          </cell>
          <cell r="AP420">
            <v>6.1439992254932276</v>
          </cell>
          <cell r="AQ420">
            <v>0.69199999999999995</v>
          </cell>
        </row>
        <row r="421">
          <cell r="B421" t="str">
            <v>LW-E2260CL</v>
          </cell>
          <cell r="C421" t="str">
            <v>WYZLES</v>
          </cell>
          <cell r="D421">
            <v>99</v>
          </cell>
          <cell r="E421">
            <v>99</v>
          </cell>
          <cell r="F421">
            <v>2440.5013399999998</v>
          </cell>
          <cell r="G421">
            <v>148820.16443995948</v>
          </cell>
          <cell r="H421">
            <v>22766.620000000003</v>
          </cell>
          <cell r="K421">
            <v>90591.476859999995</v>
          </cell>
          <cell r="L421">
            <v>113358.09685999999</v>
          </cell>
          <cell r="M421">
            <v>262178.2612999595</v>
          </cell>
          <cell r="N421">
            <v>2303.6679999999997</v>
          </cell>
          <cell r="O421">
            <v>20872.795999999998</v>
          </cell>
          <cell r="P421">
            <v>23176.464</v>
          </cell>
          <cell r="Q421">
            <v>3780.3959999999997</v>
          </cell>
          <cell r="R421">
            <v>14655.867999999999</v>
          </cell>
          <cell r="S421">
            <v>0</v>
          </cell>
          <cell r="T421">
            <v>18436.263999999999</v>
          </cell>
          <cell r="U421">
            <v>268262.32529995951</v>
          </cell>
          <cell r="V421">
            <v>35528.663999999997</v>
          </cell>
          <cell r="W421">
            <v>303790.9892999595</v>
          </cell>
          <cell r="Z421" t="str">
            <v>창문형</v>
          </cell>
          <cell r="AA421" t="str">
            <v>LW-E2260CL</v>
          </cell>
          <cell r="AB421">
            <v>302.61939999999998</v>
          </cell>
          <cell r="AC421">
            <v>357696.13079999998</v>
          </cell>
          <cell r="AD421">
            <v>268262.32529995951</v>
          </cell>
          <cell r="AE421">
            <v>35528.663999999997</v>
          </cell>
          <cell r="AF421">
            <v>303790.9892999595</v>
          </cell>
          <cell r="AG421">
            <v>38988.878257199998</v>
          </cell>
          <cell r="AH421">
            <v>20030.9833248</v>
          </cell>
          <cell r="AI421">
            <v>59019.861581999998</v>
          </cell>
          <cell r="AJ421">
            <v>307251.20355715952</v>
          </cell>
          <cell r="AK421">
            <v>55559.647324799997</v>
          </cell>
          <cell r="AL421">
            <v>362810.85088195954</v>
          </cell>
          <cell r="AM421">
            <v>50444.927242840466</v>
          </cell>
          <cell r="AN421">
            <v>14.102732151454536</v>
          </cell>
          <cell r="AO421">
            <v>-5114.72008195956</v>
          </cell>
          <cell r="AP421">
            <v>-1.429906460134279</v>
          </cell>
          <cell r="AQ421">
            <v>0.69199999999999995</v>
          </cell>
        </row>
        <row r="422">
          <cell r="B422" t="str">
            <v>LW-E2260CM</v>
          </cell>
          <cell r="C422" t="str">
            <v>WYZZHN</v>
          </cell>
          <cell r="D422">
            <v>99</v>
          </cell>
          <cell r="E422">
            <v>99</v>
          </cell>
          <cell r="F422">
            <v>2440.5013399999998</v>
          </cell>
          <cell r="G422">
            <v>148820.16443995948</v>
          </cell>
          <cell r="H422">
            <v>22806.82</v>
          </cell>
          <cell r="K422">
            <v>89887.095480000004</v>
          </cell>
          <cell r="L422">
            <v>112693.91548</v>
          </cell>
          <cell r="M422">
            <v>261514.07991995948</v>
          </cell>
          <cell r="N422">
            <v>2303.6679999999997</v>
          </cell>
          <cell r="O422">
            <v>20872.795999999998</v>
          </cell>
          <cell r="P422">
            <v>23176.464</v>
          </cell>
          <cell r="Q422">
            <v>3780.3959999999997</v>
          </cell>
          <cell r="R422">
            <v>14655.867999999999</v>
          </cell>
          <cell r="S422">
            <v>0</v>
          </cell>
          <cell r="T422">
            <v>18436.263999999999</v>
          </cell>
          <cell r="U422">
            <v>267598.14391995949</v>
          </cell>
          <cell r="V422">
            <v>35528.663999999997</v>
          </cell>
          <cell r="W422">
            <v>303126.80791995948</v>
          </cell>
          <cell r="Z422" t="str">
            <v>창문형</v>
          </cell>
          <cell r="AA422" t="str">
            <v>LW-E2260CM</v>
          </cell>
          <cell r="AB422">
            <v>353.96609999999998</v>
          </cell>
          <cell r="AC422">
            <v>418387.9302</v>
          </cell>
          <cell r="AD422">
            <v>267598.14391995949</v>
          </cell>
          <cell r="AE422">
            <v>35528.663999999997</v>
          </cell>
          <cell r="AF422">
            <v>303126.80791995948</v>
          </cell>
          <cell r="AG422">
            <v>45604.2843918</v>
          </cell>
          <cell r="AH422">
            <v>23429.724091200002</v>
          </cell>
          <cell r="AI422">
            <v>69034.008482999998</v>
          </cell>
          <cell r="AJ422">
            <v>313202.42831175949</v>
          </cell>
          <cell r="AK422">
            <v>58958.388091200002</v>
          </cell>
          <cell r="AL422">
            <v>372160.81640295952</v>
          </cell>
          <cell r="AM422">
            <v>105185.50188824051</v>
          </cell>
          <cell r="AN422">
            <v>25.140663555461362</v>
          </cell>
          <cell r="AO422">
            <v>46227.113797040482</v>
          </cell>
          <cell r="AP422">
            <v>11.048864094846797</v>
          </cell>
          <cell r="AQ422">
            <v>0.69199999999999995</v>
          </cell>
        </row>
        <row r="423">
          <cell r="B423" t="str">
            <v>LW-E2261CL</v>
          </cell>
          <cell r="C423" t="str">
            <v>WYZLAP</v>
          </cell>
          <cell r="D423">
            <v>99</v>
          </cell>
          <cell r="E423">
            <v>99.156000000000006</v>
          </cell>
          <cell r="F423">
            <v>2440.5013399999998</v>
          </cell>
          <cell r="G423">
            <v>149016.85122115948</v>
          </cell>
          <cell r="H423">
            <v>33518.11</v>
          </cell>
          <cell r="K423">
            <v>93680.482050000006</v>
          </cell>
          <cell r="L423">
            <v>127198.59205000001</v>
          </cell>
          <cell r="M423">
            <v>276215.44327115949</v>
          </cell>
          <cell r="N423">
            <v>2303.6679999999997</v>
          </cell>
          <cell r="O423">
            <v>20872.795999999998</v>
          </cell>
          <cell r="P423">
            <v>23176.464</v>
          </cell>
          <cell r="Q423">
            <v>3780.3959999999997</v>
          </cell>
          <cell r="R423">
            <v>14655.867999999999</v>
          </cell>
          <cell r="S423">
            <v>0</v>
          </cell>
          <cell r="T423">
            <v>18436.263999999999</v>
          </cell>
          <cell r="U423">
            <v>282299.5072711595</v>
          </cell>
          <cell r="V423">
            <v>35528.663999999997</v>
          </cell>
          <cell r="W423">
            <v>317828.17127115949</v>
          </cell>
          <cell r="Z423" t="str">
            <v>창문형</v>
          </cell>
          <cell r="AA423" t="str">
            <v>LW-E2261CL</v>
          </cell>
          <cell r="AB423">
            <v>303.83760000000001</v>
          </cell>
          <cell r="AC423">
            <v>359136.04320000001</v>
          </cell>
          <cell r="AD423">
            <v>282299.5072711595</v>
          </cell>
          <cell r="AE423">
            <v>35528.663999999997</v>
          </cell>
          <cell r="AF423">
            <v>317828.17127115949</v>
          </cell>
          <cell r="AG423">
            <v>39145.8287088</v>
          </cell>
          <cell r="AH423">
            <v>20111.6184192</v>
          </cell>
          <cell r="AI423">
            <v>59257.447128</v>
          </cell>
          <cell r="AJ423">
            <v>321445.33597995952</v>
          </cell>
          <cell r="AK423">
            <v>55640.282419199997</v>
          </cell>
          <cell r="AL423">
            <v>377085.61839915952</v>
          </cell>
          <cell r="AM423">
            <v>37690.707220040495</v>
          </cell>
          <cell r="AN423">
            <v>10.4948272204054</v>
          </cell>
          <cell r="AO423">
            <v>-17949.575199159503</v>
          </cell>
          <cell r="AP423">
            <v>-4.9979876815548492</v>
          </cell>
          <cell r="AQ423">
            <v>0.69199999999999995</v>
          </cell>
        </row>
        <row r="424">
          <cell r="B424" t="str">
            <v>LW-E2262CL</v>
          </cell>
          <cell r="C424" t="str">
            <v>WYZLSP</v>
          </cell>
          <cell r="D424">
            <v>99</v>
          </cell>
          <cell r="E424">
            <v>99</v>
          </cell>
          <cell r="F424">
            <v>2317.0608400000001</v>
          </cell>
          <cell r="G424">
            <v>147606.25982099702</v>
          </cell>
          <cell r="H424">
            <v>22702.300000000003</v>
          </cell>
          <cell r="K424">
            <v>91049.112659999999</v>
          </cell>
          <cell r="L424">
            <v>113751.41266</v>
          </cell>
          <cell r="M424">
            <v>261357.67248099702</v>
          </cell>
          <cell r="N424">
            <v>2303.6679999999997</v>
          </cell>
          <cell r="O424">
            <v>20872.795999999998</v>
          </cell>
          <cell r="P424">
            <v>23176.464</v>
          </cell>
          <cell r="Q424">
            <v>3780.3959999999997</v>
          </cell>
          <cell r="R424">
            <v>14655.867999999999</v>
          </cell>
          <cell r="S424">
            <v>0</v>
          </cell>
          <cell r="T424">
            <v>18436.263999999999</v>
          </cell>
          <cell r="U424">
            <v>267441.736480997</v>
          </cell>
          <cell r="V424">
            <v>35528.663999999997</v>
          </cell>
          <cell r="W424">
            <v>302970.40048099699</v>
          </cell>
          <cell r="Z424" t="str">
            <v>창문형</v>
          </cell>
          <cell r="AA424" t="str">
            <v>LW-E2262CL</v>
          </cell>
          <cell r="AB424">
            <v>305.47840000000002</v>
          </cell>
          <cell r="AC424">
            <v>361075.46880000003</v>
          </cell>
          <cell r="AD424">
            <v>267441.736480997</v>
          </cell>
          <cell r="AE424">
            <v>35528.663999999997</v>
          </cell>
          <cell r="AF424">
            <v>302970.40048099699</v>
          </cell>
          <cell r="AG424">
            <v>39357.226099200001</v>
          </cell>
          <cell r="AH424">
            <v>20220.226252800003</v>
          </cell>
          <cell r="AI424">
            <v>59577.452352000008</v>
          </cell>
          <cell r="AJ424">
            <v>306798.96258019703</v>
          </cell>
          <cell r="AK424">
            <v>55748.890252800004</v>
          </cell>
          <cell r="AL424">
            <v>362547.85283299704</v>
          </cell>
          <cell r="AM424">
            <v>54276.506219803006</v>
          </cell>
          <cell r="AN424">
            <v>15.031900782455759</v>
          </cell>
          <cell r="AO424">
            <v>-1472.3840329970117</v>
          </cell>
          <cell r="AP424">
            <v>-0.40777736518361102</v>
          </cell>
          <cell r="AQ424">
            <v>0.69199999999999995</v>
          </cell>
        </row>
        <row r="425">
          <cell r="B425" t="str">
            <v>LW-E2262CM</v>
          </cell>
          <cell r="C425" t="str">
            <v>WYZNEH</v>
          </cell>
          <cell r="D425">
            <v>99</v>
          </cell>
          <cell r="E425">
            <v>99</v>
          </cell>
          <cell r="F425">
            <v>2317.0608400000001</v>
          </cell>
          <cell r="G425">
            <v>147606.25982099702</v>
          </cell>
          <cell r="H425">
            <v>25272.080000000002</v>
          </cell>
          <cell r="K425">
            <v>87595.105540000004</v>
          </cell>
          <cell r="L425">
            <v>112867.18554000001</v>
          </cell>
          <cell r="M425">
            <v>260473.44536099702</v>
          </cell>
          <cell r="N425">
            <v>2303.6679999999997</v>
          </cell>
          <cell r="O425">
            <v>20872.795999999998</v>
          </cell>
          <cell r="P425">
            <v>23176.464</v>
          </cell>
          <cell r="Q425">
            <v>3780.3959999999997</v>
          </cell>
          <cell r="R425">
            <v>14655.867999999999</v>
          </cell>
          <cell r="S425">
            <v>0</v>
          </cell>
          <cell r="T425">
            <v>18436.263999999999</v>
          </cell>
          <cell r="U425">
            <v>266557.50936099701</v>
          </cell>
          <cell r="V425">
            <v>35528.663999999997</v>
          </cell>
          <cell r="W425">
            <v>302086.173360997</v>
          </cell>
          <cell r="Z425" t="str">
            <v>창문형</v>
          </cell>
          <cell r="AA425" t="str">
            <v>LW-E2262CM</v>
          </cell>
          <cell r="AB425">
            <v>318.24779999999998</v>
          </cell>
          <cell r="AC425">
            <v>376168.8996</v>
          </cell>
          <cell r="AD425">
            <v>266557.50936099701</v>
          </cell>
          <cell r="AE425">
            <v>35528.663999999997</v>
          </cell>
          <cell r="AF425">
            <v>302086.173360997</v>
          </cell>
          <cell r="AG425">
            <v>41002.410056400004</v>
          </cell>
          <cell r="AH425">
            <v>21065.4583776</v>
          </cell>
          <cell r="AI425">
            <v>62067.868434000004</v>
          </cell>
          <cell r="AJ425">
            <v>307559.919417397</v>
          </cell>
          <cell r="AK425">
            <v>56594.122377599997</v>
          </cell>
          <cell r="AL425">
            <v>364154.041794997</v>
          </cell>
          <cell r="AM425">
            <v>68608.980182603002</v>
          </cell>
          <cell r="AN425">
            <v>18.238876274875064</v>
          </cell>
          <cell r="AO425">
            <v>12014.857805003005</v>
          </cell>
          <cell r="AP425">
            <v>3.1940061546233696</v>
          </cell>
          <cell r="AQ425">
            <v>0.69199999999999995</v>
          </cell>
        </row>
        <row r="426">
          <cell r="B426" t="str">
            <v>LW-E2262CN</v>
          </cell>
          <cell r="C426" t="str">
            <v>WYZEA1</v>
          </cell>
          <cell r="D426">
            <v>99</v>
          </cell>
          <cell r="E426">
            <v>99</v>
          </cell>
          <cell r="F426">
            <v>2317.0608400000001</v>
          </cell>
          <cell r="G426">
            <v>147606.25982099702</v>
          </cell>
          <cell r="H426">
            <v>21233.989999999998</v>
          </cell>
          <cell r="K426">
            <v>89899.441900000005</v>
          </cell>
          <cell r="L426">
            <v>111133.4319</v>
          </cell>
          <cell r="M426">
            <v>258739.69172099701</v>
          </cell>
          <cell r="N426">
            <v>2303.6679999999997</v>
          </cell>
          <cell r="O426">
            <v>20872.795999999998</v>
          </cell>
          <cell r="P426">
            <v>23176.464</v>
          </cell>
          <cell r="Q426">
            <v>3780.3959999999997</v>
          </cell>
          <cell r="R426">
            <v>14655.867999999999</v>
          </cell>
          <cell r="S426">
            <v>0</v>
          </cell>
          <cell r="T426">
            <v>18436.263999999999</v>
          </cell>
          <cell r="U426">
            <v>264823.755720997</v>
          </cell>
          <cell r="V426">
            <v>35528.663999999997</v>
          </cell>
          <cell r="W426">
            <v>300352.41972099699</v>
          </cell>
          <cell r="Z426" t="str">
            <v>창문형</v>
          </cell>
          <cell r="AA426" t="str">
            <v>LW-E2262CN</v>
          </cell>
          <cell r="AB426">
            <v>308.67349999999999</v>
          </cell>
          <cell r="AC426">
            <v>364852.07699999999</v>
          </cell>
          <cell r="AD426">
            <v>264823.755720997</v>
          </cell>
          <cell r="AE426">
            <v>35528.663999999997</v>
          </cell>
          <cell r="AF426">
            <v>300352.41972099699</v>
          </cell>
          <cell r="AG426">
            <v>39768.876392999999</v>
          </cell>
          <cell r="AH426">
            <v>20431.716312</v>
          </cell>
          <cell r="AI426">
            <v>60200.592705000003</v>
          </cell>
          <cell r="AJ426">
            <v>304592.63211399701</v>
          </cell>
          <cell r="AK426">
            <v>55960.380311999994</v>
          </cell>
          <cell r="AL426">
            <v>360553.012425997</v>
          </cell>
          <cell r="AM426">
            <v>60259.444886002981</v>
          </cell>
          <cell r="AN426">
            <v>16.516130422358259</v>
          </cell>
          <cell r="AO426">
            <v>4299.0645740029868</v>
          </cell>
          <cell r="AP426">
            <v>1.1783034399453307</v>
          </cell>
          <cell r="AQ426">
            <v>0.69199999999999995</v>
          </cell>
        </row>
        <row r="427">
          <cell r="B427" t="str">
            <v>LW-E2263CL</v>
          </cell>
          <cell r="C427" t="str">
            <v>WYZBFL</v>
          </cell>
          <cell r="D427">
            <v>99</v>
          </cell>
          <cell r="E427">
            <v>99.156000000000006</v>
          </cell>
          <cell r="F427">
            <v>2317.0608400000001</v>
          </cell>
          <cell r="G427">
            <v>147802.94660219701</v>
          </cell>
          <cell r="H427">
            <v>29226.760000000002</v>
          </cell>
          <cell r="K427">
            <v>93356.723310000001</v>
          </cell>
          <cell r="L427">
            <v>122583.48331000001</v>
          </cell>
          <cell r="M427">
            <v>270386.42991219705</v>
          </cell>
          <cell r="N427">
            <v>2303.6679999999997</v>
          </cell>
          <cell r="O427">
            <v>20872.795999999998</v>
          </cell>
          <cell r="P427">
            <v>23176.464</v>
          </cell>
          <cell r="Q427">
            <v>3780.3959999999997</v>
          </cell>
          <cell r="R427">
            <v>14655.867999999999</v>
          </cell>
          <cell r="S427">
            <v>0</v>
          </cell>
          <cell r="T427">
            <v>18436.263999999999</v>
          </cell>
          <cell r="U427">
            <v>276470.49391219707</v>
          </cell>
          <cell r="V427">
            <v>35528.663999999997</v>
          </cell>
          <cell r="W427">
            <v>311999.15791219706</v>
          </cell>
          <cell r="Z427" t="str">
            <v>창문형</v>
          </cell>
          <cell r="AA427" t="str">
            <v>LW-E2263CL</v>
          </cell>
          <cell r="AB427">
            <v>358.75940000000003</v>
          </cell>
          <cell r="AC427">
            <v>424053.61080000002</v>
          </cell>
          <cell r="AD427">
            <v>276470.49391219707</v>
          </cell>
          <cell r="AE427">
            <v>35528.663999999997</v>
          </cell>
          <cell r="AF427">
            <v>311999.15791219706</v>
          </cell>
          <cell r="AG427">
            <v>46221.843577200001</v>
          </cell>
          <cell r="AH427">
            <v>23747.002204800003</v>
          </cell>
          <cell r="AI427">
            <v>69968.845782000004</v>
          </cell>
          <cell r="AJ427">
            <v>322692.33748939709</v>
          </cell>
          <cell r="AK427">
            <v>59275.6662048</v>
          </cell>
          <cell r="AL427">
            <v>381968.0036941971</v>
          </cell>
          <cell r="AM427">
            <v>101361.27331060293</v>
          </cell>
          <cell r="AN427">
            <v>23.902938385403537</v>
          </cell>
          <cell r="AO427">
            <v>42085.607105802919</v>
          </cell>
          <cell r="AP427">
            <v>9.924595860982329</v>
          </cell>
          <cell r="AQ427">
            <v>0.69199999999999995</v>
          </cell>
        </row>
        <row r="428">
          <cell r="B428" t="str">
            <v>LW-E2263CN</v>
          </cell>
          <cell r="C428" t="str">
            <v>WYZEC1</v>
          </cell>
          <cell r="D428">
            <v>99</v>
          </cell>
          <cell r="E428">
            <v>99.156000000000006</v>
          </cell>
          <cell r="F428">
            <v>2317.0608400000001</v>
          </cell>
          <cell r="G428">
            <v>147802.94660219701</v>
          </cell>
          <cell r="H428">
            <v>29226.760000000002</v>
          </cell>
          <cell r="K428">
            <v>91874.305089999994</v>
          </cell>
          <cell r="L428">
            <v>121101.06508999999</v>
          </cell>
          <cell r="M428">
            <v>268904.011692197</v>
          </cell>
          <cell r="N428">
            <v>2303.6679999999997</v>
          </cell>
          <cell r="O428">
            <v>20872.795999999998</v>
          </cell>
          <cell r="P428">
            <v>23176.464</v>
          </cell>
          <cell r="Q428">
            <v>3780.3959999999997</v>
          </cell>
          <cell r="R428">
            <v>14655.867999999999</v>
          </cell>
          <cell r="S428">
            <v>0</v>
          </cell>
          <cell r="T428">
            <v>18436.263999999999</v>
          </cell>
          <cell r="U428">
            <v>274988.07569219702</v>
          </cell>
          <cell r="V428">
            <v>35528.663999999997</v>
          </cell>
          <cell r="W428">
            <v>310516.73969219701</v>
          </cell>
          <cell r="Z428" t="str">
            <v>창문형</v>
          </cell>
          <cell r="AA428" t="str">
            <v>LW-E2263CN</v>
          </cell>
          <cell r="AB428">
            <v>324</v>
          </cell>
          <cell r="AC428">
            <v>382968</v>
          </cell>
          <cell r="AD428">
            <v>274988.07569219702</v>
          </cell>
          <cell r="AE428">
            <v>35528.663999999997</v>
          </cell>
          <cell r="AF428">
            <v>310516.73969219701</v>
          </cell>
          <cell r="AG428">
            <v>41743.512000000002</v>
          </cell>
          <cell r="AH428">
            <v>21446.207999999999</v>
          </cell>
          <cell r="AI428">
            <v>63189.72</v>
          </cell>
          <cell r="AJ428">
            <v>316731.587692197</v>
          </cell>
          <cell r="AK428">
            <v>56974.871999999996</v>
          </cell>
          <cell r="AL428">
            <v>373706.45969219698</v>
          </cell>
          <cell r="AM428">
            <v>66236.412307802995</v>
          </cell>
          <cell r="AN428">
            <v>17.295547489033808</v>
          </cell>
          <cell r="AO428">
            <v>9261.5403078030213</v>
          </cell>
          <cell r="AP428">
            <v>2.4183587944170326</v>
          </cell>
          <cell r="AQ428">
            <v>0.69199999999999995</v>
          </cell>
        </row>
        <row r="429">
          <cell r="B429" t="str">
            <v>LW-E2267CL</v>
          </cell>
          <cell r="C429" t="str">
            <v>WYZLPS</v>
          </cell>
          <cell r="D429">
            <v>99</v>
          </cell>
          <cell r="E429">
            <v>99.156000000000006</v>
          </cell>
          <cell r="F429">
            <v>2317.0608400000001</v>
          </cell>
          <cell r="G429">
            <v>147802.94660219701</v>
          </cell>
          <cell r="H429">
            <v>32948.269999999997</v>
          </cell>
          <cell r="K429">
            <v>92986.471260000006</v>
          </cell>
          <cell r="L429">
            <v>125934.74126000001</v>
          </cell>
          <cell r="M429">
            <v>273737.68786219705</v>
          </cell>
          <cell r="N429">
            <v>2303.6679999999997</v>
          </cell>
          <cell r="O429">
            <v>20872.795999999998</v>
          </cell>
          <cell r="P429">
            <v>23176.464</v>
          </cell>
          <cell r="Q429">
            <v>3780.3959999999997</v>
          </cell>
          <cell r="R429">
            <v>14655.867999999999</v>
          </cell>
          <cell r="S429">
            <v>0</v>
          </cell>
          <cell r="T429">
            <v>18436.263999999999</v>
          </cell>
          <cell r="U429">
            <v>279821.75186219707</v>
          </cell>
          <cell r="V429">
            <v>35528.663999999997</v>
          </cell>
          <cell r="W429">
            <v>315350.41586219706</v>
          </cell>
          <cell r="Z429" t="str">
            <v>창문형</v>
          </cell>
          <cell r="AA429" t="str">
            <v>LW-E2267CL</v>
          </cell>
          <cell r="AB429">
            <v>291.20299999999997</v>
          </cell>
          <cell r="AC429">
            <v>344201.946</v>
          </cell>
          <cell r="AD429">
            <v>279821.75186219707</v>
          </cell>
          <cell r="AE429">
            <v>35528.663999999997</v>
          </cell>
          <cell r="AF429">
            <v>315350.41586219706</v>
          </cell>
          <cell r="AG429">
            <v>37518.012113999997</v>
          </cell>
          <cell r="AH429">
            <v>19275.308976</v>
          </cell>
          <cell r="AI429">
            <v>56793.321089999998</v>
          </cell>
          <cell r="AJ429">
            <v>317339.76397619705</v>
          </cell>
          <cell r="AK429">
            <v>54803.972975999997</v>
          </cell>
          <cell r="AL429">
            <v>372143.73695219704</v>
          </cell>
          <cell r="AM429">
            <v>26862.182023802947</v>
          </cell>
          <cell r="AN429">
            <v>7.8041923748458251</v>
          </cell>
          <cell r="AO429">
            <v>-27941.790952197043</v>
          </cell>
          <cell r="AP429">
            <v>-8.117848047319594</v>
          </cell>
          <cell r="AQ429">
            <v>0.69199999999999995</v>
          </cell>
        </row>
        <row r="430">
          <cell r="B430" t="str">
            <v>LW-E2267CN</v>
          </cell>
          <cell r="C430" t="str">
            <v>WYZPTP</v>
          </cell>
          <cell r="D430">
            <v>99</v>
          </cell>
          <cell r="E430">
            <v>99.156000000000006</v>
          </cell>
          <cell r="F430">
            <v>2317.0608400000001</v>
          </cell>
          <cell r="G430">
            <v>147802.94660219701</v>
          </cell>
          <cell r="H430">
            <v>32692</v>
          </cell>
          <cell r="K430">
            <v>92737.708629999994</v>
          </cell>
          <cell r="L430">
            <v>125429.70862999999</v>
          </cell>
          <cell r="M430">
            <v>273232.65523219702</v>
          </cell>
          <cell r="N430">
            <v>2303.6679999999997</v>
          </cell>
          <cell r="O430">
            <v>20872.795999999998</v>
          </cell>
          <cell r="P430">
            <v>23176.464</v>
          </cell>
          <cell r="Q430">
            <v>3780.3959999999997</v>
          </cell>
          <cell r="R430">
            <v>14655.867999999999</v>
          </cell>
          <cell r="S430">
            <v>0</v>
          </cell>
          <cell r="T430">
            <v>18436.263999999999</v>
          </cell>
          <cell r="U430">
            <v>279316.71923219704</v>
          </cell>
          <cell r="V430">
            <v>35528.663999999997</v>
          </cell>
          <cell r="W430">
            <v>314845.38323219703</v>
          </cell>
          <cell r="Z430" t="str">
            <v>창문형</v>
          </cell>
          <cell r="AA430" t="str">
            <v>LW-E2267CN</v>
          </cell>
          <cell r="AB430">
            <v>291.20299999999997</v>
          </cell>
          <cell r="AC430">
            <v>344201.946</v>
          </cell>
          <cell r="AD430">
            <v>279316.71923219704</v>
          </cell>
          <cell r="AE430">
            <v>35528.663999999997</v>
          </cell>
          <cell r="AF430">
            <v>314845.38323219703</v>
          </cell>
          <cell r="AG430">
            <v>37518.012113999997</v>
          </cell>
          <cell r="AH430">
            <v>19275.308976</v>
          </cell>
          <cell r="AI430">
            <v>56793.321089999998</v>
          </cell>
          <cell r="AJ430">
            <v>316834.73134619702</v>
          </cell>
          <cell r="AK430">
            <v>54803.972975999997</v>
          </cell>
          <cell r="AL430">
            <v>371638.70432219701</v>
          </cell>
          <cell r="AM430">
            <v>27367.214653802977</v>
          </cell>
          <cell r="AN430">
            <v>7.9509180502433816</v>
          </cell>
          <cell r="AO430">
            <v>-27436.758322197013</v>
          </cell>
          <cell r="AP430">
            <v>-7.9711223719220374</v>
          </cell>
          <cell r="AQ430">
            <v>0.69199999999999995</v>
          </cell>
        </row>
        <row r="431">
          <cell r="B431" t="str">
            <v>LWMB0950CT</v>
          </cell>
          <cell r="C431" t="str">
            <v>WYZLTA</v>
          </cell>
          <cell r="G431">
            <v>0</v>
          </cell>
          <cell r="H431">
            <v>7114.24</v>
          </cell>
          <cell r="K431">
            <v>14525.208720000001</v>
          </cell>
          <cell r="L431">
            <v>21639.44872</v>
          </cell>
          <cell r="M431">
            <v>21639.44872</v>
          </cell>
          <cell r="N431">
            <v>0</v>
          </cell>
          <cell r="O431">
            <v>0</v>
          </cell>
          <cell r="P431">
            <v>0</v>
          </cell>
          <cell r="Q431">
            <v>0</v>
          </cell>
          <cell r="R431">
            <v>0</v>
          </cell>
          <cell r="S431">
            <v>0</v>
          </cell>
          <cell r="T431">
            <v>0</v>
          </cell>
          <cell r="U431">
            <v>21639.44872</v>
          </cell>
          <cell r="V431">
            <v>0</v>
          </cell>
          <cell r="W431">
            <v>21639.44872</v>
          </cell>
          <cell r="Z431" t="str">
            <v>창문형</v>
          </cell>
          <cell r="AA431" t="str">
            <v>LWMB0950CT</v>
          </cell>
          <cell r="AB431">
            <v>20.779900000000001</v>
          </cell>
          <cell r="AC431">
            <v>24561.841800000002</v>
          </cell>
          <cell r="AD431">
            <v>21639.44872</v>
          </cell>
          <cell r="AE431">
            <v>0</v>
          </cell>
          <cell r="AF431">
            <v>21639.44872</v>
          </cell>
          <cell r="AG431">
            <v>2677.2407562000003</v>
          </cell>
          <cell r="AH431">
            <v>1375.4631408000002</v>
          </cell>
          <cell r="AI431">
            <v>4052.7038970000003</v>
          </cell>
          <cell r="AJ431">
            <v>24316.689476200001</v>
          </cell>
          <cell r="AK431">
            <v>1375.4631408000002</v>
          </cell>
          <cell r="AL431">
            <v>25692.152617</v>
          </cell>
          <cell r="AM431">
            <v>245.15232380000089</v>
          </cell>
          <cell r="AN431">
            <v>0.99810236461990753</v>
          </cell>
          <cell r="AO431">
            <v>-1130.3108169999978</v>
          </cell>
          <cell r="AP431">
            <v>-4.6018976353800864</v>
          </cell>
        </row>
        <row r="432">
          <cell r="B432" t="str">
            <v>LWME21200CT</v>
          </cell>
          <cell r="C432" t="str">
            <v>WYZLTA</v>
          </cell>
          <cell r="F432">
            <v>2440.5013399999998</v>
          </cell>
          <cell r="G432">
            <v>23999.707139959501</v>
          </cell>
          <cell r="H432">
            <v>110257.38</v>
          </cell>
          <cell r="K432">
            <v>14525.208720000001</v>
          </cell>
          <cell r="L432">
            <v>124782.58872</v>
          </cell>
          <cell r="M432">
            <v>148782.2958599595</v>
          </cell>
          <cell r="N432">
            <v>0</v>
          </cell>
          <cell r="O432">
            <v>0</v>
          </cell>
          <cell r="P432">
            <v>0</v>
          </cell>
          <cell r="Q432">
            <v>0</v>
          </cell>
          <cell r="R432">
            <v>0</v>
          </cell>
          <cell r="S432">
            <v>0</v>
          </cell>
          <cell r="T432">
            <v>0</v>
          </cell>
          <cell r="U432">
            <v>148782.2958599595</v>
          </cell>
          <cell r="V432">
            <v>0</v>
          </cell>
          <cell r="W432">
            <v>148782.2958599595</v>
          </cell>
          <cell r="Z432" t="str">
            <v>창문형</v>
          </cell>
          <cell r="AA432" t="str">
            <v>LWME21200CT</v>
          </cell>
          <cell r="AB432">
            <v>20.779900000000001</v>
          </cell>
          <cell r="AC432">
            <v>24561.841800000002</v>
          </cell>
          <cell r="AD432">
            <v>148782.2958599595</v>
          </cell>
          <cell r="AE432">
            <v>0</v>
          </cell>
          <cell r="AF432">
            <v>148782.2958599595</v>
          </cell>
          <cell r="AG432">
            <v>2677.2407562000003</v>
          </cell>
          <cell r="AH432">
            <v>1375.4631408000002</v>
          </cell>
          <cell r="AI432">
            <v>4052.7038970000003</v>
          </cell>
          <cell r="AJ432">
            <v>151459.53661615949</v>
          </cell>
          <cell r="AK432">
            <v>1375.4631408000002</v>
          </cell>
          <cell r="AL432">
            <v>152834.9997569595</v>
          </cell>
          <cell r="AM432">
            <v>-126897.69481615949</v>
          </cell>
          <cell r="AN432">
            <v>-516.64568092837192</v>
          </cell>
          <cell r="AO432">
            <v>-128273.15795695951</v>
          </cell>
          <cell r="AP432">
            <v>-522.24568092837194</v>
          </cell>
        </row>
        <row r="433">
          <cell r="B433" t="str">
            <v>PP-A0952CT</v>
          </cell>
          <cell r="C433" t="str">
            <v>CKDLTA</v>
          </cell>
          <cell r="G433">
            <v>0</v>
          </cell>
          <cell r="H433">
            <v>680.18</v>
          </cell>
          <cell r="K433">
            <v>24771.809829999998</v>
          </cell>
          <cell r="L433">
            <v>25451.989829999999</v>
          </cell>
          <cell r="M433">
            <v>25451.989829999999</v>
          </cell>
          <cell r="N433">
            <v>0</v>
          </cell>
          <cell r="O433">
            <v>0</v>
          </cell>
          <cell r="P433">
            <v>0</v>
          </cell>
          <cell r="Q433">
            <v>0</v>
          </cell>
          <cell r="R433">
            <v>0</v>
          </cell>
          <cell r="S433">
            <v>0</v>
          </cell>
          <cell r="T433">
            <v>0</v>
          </cell>
          <cell r="U433">
            <v>25451.989829999999</v>
          </cell>
          <cell r="V433">
            <v>0</v>
          </cell>
          <cell r="W433">
            <v>25451.989829999999</v>
          </cell>
          <cell r="Z433" t="str">
            <v>PART</v>
          </cell>
          <cell r="AA433" t="str">
            <v>PP-A0952CT</v>
          </cell>
          <cell r="AB433">
            <v>345</v>
          </cell>
          <cell r="AC433">
            <v>407790</v>
          </cell>
          <cell r="AD433">
            <v>25451.989829999999</v>
          </cell>
          <cell r="AE433">
            <v>0</v>
          </cell>
          <cell r="AF433">
            <v>25451.989829999999</v>
          </cell>
          <cell r="AG433">
            <v>44449.11</v>
          </cell>
          <cell r="AH433">
            <v>22836.240000000002</v>
          </cell>
          <cell r="AI433">
            <v>67285.350000000006</v>
          </cell>
          <cell r="AJ433">
            <v>69901.099829999992</v>
          </cell>
          <cell r="AK433">
            <v>22836.240000000002</v>
          </cell>
          <cell r="AL433">
            <v>92737.339829999997</v>
          </cell>
          <cell r="AM433">
            <v>337888.90017000004</v>
          </cell>
          <cell r="AN433">
            <v>82.85855468991393</v>
          </cell>
          <cell r="AO433">
            <v>315052.66016999999</v>
          </cell>
          <cell r="AP433">
            <v>77.258554689913922</v>
          </cell>
        </row>
        <row r="434">
          <cell r="B434" t="str">
            <v>PP-A0952HT</v>
          </cell>
          <cell r="C434" t="str">
            <v>CKDLTA</v>
          </cell>
          <cell r="G434">
            <v>0</v>
          </cell>
          <cell r="H434">
            <v>199.79</v>
          </cell>
          <cell r="K434">
            <v>29174.672620000001</v>
          </cell>
          <cell r="L434">
            <v>29374.462620000002</v>
          </cell>
          <cell r="M434">
            <v>29374.462620000002</v>
          </cell>
          <cell r="N434">
            <v>0</v>
          </cell>
          <cell r="O434">
            <v>0</v>
          </cell>
          <cell r="P434">
            <v>0</v>
          </cell>
          <cell r="Q434">
            <v>0</v>
          </cell>
          <cell r="R434">
            <v>0</v>
          </cell>
          <cell r="S434">
            <v>0</v>
          </cell>
          <cell r="T434">
            <v>0</v>
          </cell>
          <cell r="U434">
            <v>29374.462620000002</v>
          </cell>
          <cell r="V434">
            <v>0</v>
          </cell>
          <cell r="W434">
            <v>29374.462620000002</v>
          </cell>
          <cell r="Z434" t="str">
            <v>PART</v>
          </cell>
          <cell r="AA434" t="str">
            <v>PP-A0952HT</v>
          </cell>
          <cell r="AB434">
            <v>345</v>
          </cell>
          <cell r="AC434">
            <v>407790</v>
          </cell>
          <cell r="AD434">
            <v>29374.462620000002</v>
          </cell>
          <cell r="AE434">
            <v>0</v>
          </cell>
          <cell r="AF434">
            <v>29374.462620000002</v>
          </cell>
          <cell r="AG434">
            <v>44449.11</v>
          </cell>
          <cell r="AH434">
            <v>22836.240000000002</v>
          </cell>
          <cell r="AI434">
            <v>67285.350000000006</v>
          </cell>
          <cell r="AJ434">
            <v>73823.572620000006</v>
          </cell>
          <cell r="AK434">
            <v>22836.240000000002</v>
          </cell>
          <cell r="AL434">
            <v>96659.812620000012</v>
          </cell>
          <cell r="AM434">
            <v>333966.42738000001</v>
          </cell>
          <cell r="AN434">
            <v>81.896669212094466</v>
          </cell>
          <cell r="AO434">
            <v>311130.18738000002</v>
          </cell>
          <cell r="AP434">
            <v>76.296669212094471</v>
          </cell>
        </row>
        <row r="435">
          <cell r="B435" t="str">
            <v>PP-E5080HT</v>
          </cell>
          <cell r="C435" t="str">
            <v>CKDLTA</v>
          </cell>
          <cell r="G435">
            <v>0</v>
          </cell>
          <cell r="K435">
            <v>2864.24296</v>
          </cell>
          <cell r="L435">
            <v>2864.24296</v>
          </cell>
          <cell r="M435">
            <v>2864.24296</v>
          </cell>
          <cell r="N435">
            <v>0</v>
          </cell>
          <cell r="O435">
            <v>0</v>
          </cell>
          <cell r="P435">
            <v>0</v>
          </cell>
          <cell r="Q435">
            <v>0</v>
          </cell>
          <cell r="R435">
            <v>0</v>
          </cell>
          <cell r="S435">
            <v>0</v>
          </cell>
          <cell r="T435">
            <v>0</v>
          </cell>
          <cell r="U435">
            <v>2864.24296</v>
          </cell>
          <cell r="V435">
            <v>0</v>
          </cell>
          <cell r="W435">
            <v>2864.24296</v>
          </cell>
          <cell r="Z435" t="str">
            <v>PART</v>
          </cell>
          <cell r="AA435" t="str">
            <v>PP-E5080HT</v>
          </cell>
          <cell r="AB435">
            <v>345</v>
          </cell>
          <cell r="AC435">
            <v>407790</v>
          </cell>
          <cell r="AD435">
            <v>2864.24296</v>
          </cell>
          <cell r="AE435">
            <v>0</v>
          </cell>
          <cell r="AF435">
            <v>2864.24296</v>
          </cell>
          <cell r="AG435">
            <v>44449.11</v>
          </cell>
          <cell r="AH435">
            <v>22836.240000000002</v>
          </cell>
          <cell r="AI435">
            <v>67285.350000000006</v>
          </cell>
          <cell r="AJ435">
            <v>47313.352960000004</v>
          </cell>
          <cell r="AK435">
            <v>22836.240000000002</v>
          </cell>
          <cell r="AL435">
            <v>70149.592960000009</v>
          </cell>
          <cell r="AM435">
            <v>360476.64704000001</v>
          </cell>
          <cell r="AN435">
            <v>88.397618146595065</v>
          </cell>
          <cell r="AO435">
            <v>337640.40703999996</v>
          </cell>
          <cell r="AP435">
            <v>82.797618146595056</v>
          </cell>
        </row>
        <row r="436">
          <cell r="B436" t="str">
            <v>PS-B0750CT</v>
          </cell>
          <cell r="C436" t="str">
            <v>CKDLTA</v>
          </cell>
          <cell r="E436">
            <v>0.77170000000000005</v>
          </cell>
          <cell r="F436">
            <v>303.76</v>
          </cell>
          <cell r="G436">
            <v>3960.1222185900001</v>
          </cell>
          <cell r="H436">
            <v>671.84</v>
          </cell>
          <cell r="K436">
            <v>17193.884709999998</v>
          </cell>
          <cell r="L436">
            <v>17865.724709999999</v>
          </cell>
          <cell r="M436">
            <v>21825.846928589999</v>
          </cell>
          <cell r="N436">
            <v>0</v>
          </cell>
          <cell r="O436">
            <v>0</v>
          </cell>
          <cell r="P436">
            <v>0</v>
          </cell>
          <cell r="Q436">
            <v>0</v>
          </cell>
          <cell r="R436">
            <v>0</v>
          </cell>
          <cell r="S436">
            <v>0</v>
          </cell>
          <cell r="T436">
            <v>0</v>
          </cell>
          <cell r="U436">
            <v>21825.846928589999</v>
          </cell>
          <cell r="V436">
            <v>0</v>
          </cell>
          <cell r="W436">
            <v>21825.846928589999</v>
          </cell>
          <cell r="Z436" t="str">
            <v>PART</v>
          </cell>
          <cell r="AA436" t="str">
            <v>PS-B0750CT</v>
          </cell>
          <cell r="AB436">
            <v>345</v>
          </cell>
          <cell r="AC436">
            <v>407790</v>
          </cell>
          <cell r="AD436">
            <v>21825.846928589999</v>
          </cell>
          <cell r="AE436">
            <v>0</v>
          </cell>
          <cell r="AF436">
            <v>21825.846928589999</v>
          </cell>
          <cell r="AG436">
            <v>44449.11</v>
          </cell>
          <cell r="AH436">
            <v>22836.240000000002</v>
          </cell>
          <cell r="AI436">
            <v>67285.350000000006</v>
          </cell>
          <cell r="AJ436">
            <v>66274.956928589992</v>
          </cell>
          <cell r="AK436">
            <v>22836.240000000002</v>
          </cell>
          <cell r="AL436">
            <v>89111.196928589998</v>
          </cell>
          <cell r="AM436">
            <v>341515.04307141004</v>
          </cell>
          <cell r="AN436">
            <v>83.7477728908041</v>
          </cell>
          <cell r="AO436">
            <v>318678.80307140999</v>
          </cell>
          <cell r="AP436">
            <v>78.147772890804092</v>
          </cell>
        </row>
        <row r="437">
          <cell r="B437" t="str">
            <v>PS-B0750HT</v>
          </cell>
          <cell r="C437" t="str">
            <v>CKDLTA</v>
          </cell>
          <cell r="E437">
            <v>0.77170000000000005</v>
          </cell>
          <cell r="F437">
            <v>303.83665999999999</v>
          </cell>
          <cell r="G437">
            <v>3960.8760872805001</v>
          </cell>
          <cell r="H437">
            <v>592.19000000000005</v>
          </cell>
          <cell r="K437">
            <v>18273.075819999998</v>
          </cell>
          <cell r="L437">
            <v>18865.265819999997</v>
          </cell>
          <cell r="M437">
            <v>22826.141907280497</v>
          </cell>
          <cell r="N437">
            <v>0</v>
          </cell>
          <cell r="O437">
            <v>0</v>
          </cell>
          <cell r="P437">
            <v>0</v>
          </cell>
          <cell r="Q437">
            <v>0</v>
          </cell>
          <cell r="R437">
            <v>0</v>
          </cell>
          <cell r="S437">
            <v>0</v>
          </cell>
          <cell r="T437">
            <v>0</v>
          </cell>
          <cell r="U437">
            <v>22826.141907280497</v>
          </cell>
          <cell r="V437">
            <v>0</v>
          </cell>
          <cell r="W437">
            <v>22826.141907280497</v>
          </cell>
          <cell r="Z437" t="str">
            <v>PART</v>
          </cell>
          <cell r="AA437" t="str">
            <v>PS-B0750HT</v>
          </cell>
          <cell r="AB437">
            <v>345</v>
          </cell>
          <cell r="AC437">
            <v>407790</v>
          </cell>
          <cell r="AD437">
            <v>22826.141907280497</v>
          </cell>
          <cell r="AE437">
            <v>0</v>
          </cell>
          <cell r="AF437">
            <v>22826.141907280497</v>
          </cell>
          <cell r="AG437">
            <v>44449.11</v>
          </cell>
          <cell r="AH437">
            <v>22836.240000000002</v>
          </cell>
          <cell r="AI437">
            <v>67285.350000000006</v>
          </cell>
          <cell r="AJ437">
            <v>67275.251907280501</v>
          </cell>
          <cell r="AK437">
            <v>22836.240000000002</v>
          </cell>
          <cell r="AL437">
            <v>90111.491907280506</v>
          </cell>
          <cell r="AM437">
            <v>340514.74809271947</v>
          </cell>
          <cell r="AN437">
            <v>83.502476297290144</v>
          </cell>
          <cell r="AO437">
            <v>317678.50809271948</v>
          </cell>
          <cell r="AP437">
            <v>77.90247629729015</v>
          </cell>
        </row>
        <row r="438">
          <cell r="B438" t="str">
            <v>PS-B0952CT</v>
          </cell>
          <cell r="C438" t="str">
            <v>CKDLTA</v>
          </cell>
          <cell r="E438">
            <v>0.77170000000000005</v>
          </cell>
          <cell r="F438">
            <v>303.76</v>
          </cell>
          <cell r="G438">
            <v>3960.1222185900001</v>
          </cell>
          <cell r="H438">
            <v>601.49</v>
          </cell>
          <cell r="K438">
            <v>17480.449410000001</v>
          </cell>
          <cell r="L438">
            <v>18081.939410000003</v>
          </cell>
          <cell r="M438">
            <v>22042.061628590003</v>
          </cell>
          <cell r="N438">
            <v>0</v>
          </cell>
          <cell r="O438">
            <v>0</v>
          </cell>
          <cell r="P438">
            <v>0</v>
          </cell>
          <cell r="Q438">
            <v>0</v>
          </cell>
          <cell r="R438">
            <v>0</v>
          </cell>
          <cell r="S438">
            <v>0</v>
          </cell>
          <cell r="T438">
            <v>0</v>
          </cell>
          <cell r="U438">
            <v>22042.061628590003</v>
          </cell>
          <cell r="V438">
            <v>0</v>
          </cell>
          <cell r="W438">
            <v>22042.061628590003</v>
          </cell>
          <cell r="Z438" t="str">
            <v>PART</v>
          </cell>
          <cell r="AA438" t="str">
            <v>PS-B0952CT</v>
          </cell>
          <cell r="AB438">
            <v>345</v>
          </cell>
          <cell r="AC438">
            <v>407790</v>
          </cell>
          <cell r="AD438">
            <v>22042.061628590003</v>
          </cell>
          <cell r="AE438">
            <v>0</v>
          </cell>
          <cell r="AF438">
            <v>22042.061628590003</v>
          </cell>
          <cell r="AG438">
            <v>44449.11</v>
          </cell>
          <cell r="AH438">
            <v>22836.240000000002</v>
          </cell>
          <cell r="AI438">
            <v>67285.350000000006</v>
          </cell>
          <cell r="AJ438">
            <v>66491.171628590004</v>
          </cell>
          <cell r="AK438">
            <v>22836.240000000002</v>
          </cell>
          <cell r="AL438">
            <v>89327.411628590009</v>
          </cell>
          <cell r="AM438">
            <v>341298.82837141003</v>
          </cell>
          <cell r="AN438">
            <v>83.694751801517938</v>
          </cell>
          <cell r="AO438">
            <v>318462.58837140998</v>
          </cell>
          <cell r="AP438">
            <v>78.09475180151793</v>
          </cell>
        </row>
        <row r="439">
          <cell r="B439" t="str">
            <v>PS-B0952HT</v>
          </cell>
          <cell r="C439" t="str">
            <v>CKDLTA</v>
          </cell>
          <cell r="E439">
            <v>0.77170000000000005</v>
          </cell>
          <cell r="F439">
            <v>303.76</v>
          </cell>
          <cell r="G439">
            <v>3960.1222185900001</v>
          </cell>
          <cell r="H439">
            <v>602.44000000000005</v>
          </cell>
          <cell r="K439">
            <v>18336.57172</v>
          </cell>
          <cell r="L439">
            <v>18939.011719999999</v>
          </cell>
          <cell r="M439">
            <v>22899.133938589999</v>
          </cell>
          <cell r="N439">
            <v>0</v>
          </cell>
          <cell r="O439">
            <v>0</v>
          </cell>
          <cell r="P439">
            <v>0</v>
          </cell>
          <cell r="Q439">
            <v>0</v>
          </cell>
          <cell r="R439">
            <v>0</v>
          </cell>
          <cell r="S439">
            <v>0</v>
          </cell>
          <cell r="T439">
            <v>0</v>
          </cell>
          <cell r="U439">
            <v>22899.133938589999</v>
          </cell>
          <cell r="V439">
            <v>0</v>
          </cell>
          <cell r="W439">
            <v>22899.133938589999</v>
          </cell>
          <cell r="Z439" t="str">
            <v>PART</v>
          </cell>
          <cell r="AA439" t="str">
            <v>PS-B0952HT</v>
          </cell>
          <cell r="AB439">
            <v>345</v>
          </cell>
          <cell r="AC439">
            <v>407790</v>
          </cell>
          <cell r="AD439">
            <v>22899.133938589999</v>
          </cell>
          <cell r="AE439">
            <v>0</v>
          </cell>
          <cell r="AF439">
            <v>22899.133938589999</v>
          </cell>
          <cell r="AG439">
            <v>44449.11</v>
          </cell>
          <cell r="AH439">
            <v>22836.240000000002</v>
          </cell>
          <cell r="AI439">
            <v>67285.350000000006</v>
          </cell>
          <cell r="AJ439">
            <v>67348.243938589992</v>
          </cell>
          <cell r="AK439">
            <v>22836.240000000002</v>
          </cell>
          <cell r="AL439">
            <v>90184.483938589998</v>
          </cell>
          <cell r="AM439">
            <v>340441.75606141001</v>
          </cell>
          <cell r="AN439">
            <v>83.484576880602773</v>
          </cell>
          <cell r="AO439">
            <v>317605.51606141002</v>
          </cell>
          <cell r="AP439">
            <v>77.884576880602765</v>
          </cell>
        </row>
        <row r="440">
          <cell r="B440" t="str">
            <v>PS-C1250CT</v>
          </cell>
          <cell r="C440" t="str">
            <v>CKDLTA</v>
          </cell>
          <cell r="E440">
            <v>0.77170000000000005</v>
          </cell>
          <cell r="F440">
            <v>303.76</v>
          </cell>
          <cell r="G440">
            <v>3960.1222185900001</v>
          </cell>
          <cell r="H440">
            <v>601.49</v>
          </cell>
          <cell r="K440">
            <v>17189.144130000001</v>
          </cell>
          <cell r="L440">
            <v>17790.634130000002</v>
          </cell>
          <cell r="M440">
            <v>21750.756348590003</v>
          </cell>
          <cell r="N440">
            <v>0</v>
          </cell>
          <cell r="O440">
            <v>0</v>
          </cell>
          <cell r="P440">
            <v>0</v>
          </cell>
          <cell r="Q440">
            <v>0</v>
          </cell>
          <cell r="R440">
            <v>0</v>
          </cell>
          <cell r="S440">
            <v>0</v>
          </cell>
          <cell r="T440">
            <v>0</v>
          </cell>
          <cell r="U440">
            <v>21750.756348590003</v>
          </cell>
          <cell r="V440">
            <v>0</v>
          </cell>
          <cell r="W440">
            <v>21750.756348590003</v>
          </cell>
          <cell r="Z440" t="str">
            <v>PART</v>
          </cell>
          <cell r="AA440" t="str">
            <v>PS-C1250CT</v>
          </cell>
          <cell r="AB440">
            <v>345</v>
          </cell>
          <cell r="AC440">
            <v>407790</v>
          </cell>
          <cell r="AD440">
            <v>21750.756348590003</v>
          </cell>
          <cell r="AE440">
            <v>0</v>
          </cell>
          <cell r="AF440">
            <v>21750.756348590003</v>
          </cell>
          <cell r="AG440">
            <v>44449.11</v>
          </cell>
          <cell r="AH440">
            <v>22836.240000000002</v>
          </cell>
          <cell r="AI440">
            <v>67285.350000000006</v>
          </cell>
          <cell r="AJ440">
            <v>66199.866348590003</v>
          </cell>
          <cell r="AK440">
            <v>22836.240000000002</v>
          </cell>
          <cell r="AL440">
            <v>89036.106348590009</v>
          </cell>
          <cell r="AM440">
            <v>341590.13365141</v>
          </cell>
          <cell r="AN440">
            <v>83.766186922536107</v>
          </cell>
          <cell r="AO440">
            <v>318753.89365141001</v>
          </cell>
          <cell r="AP440">
            <v>78.166186922536113</v>
          </cell>
        </row>
        <row r="441">
          <cell r="B441" t="str">
            <v>PS-C1253HT</v>
          </cell>
          <cell r="C441" t="str">
            <v>CKDLTA</v>
          </cell>
          <cell r="E441">
            <v>0.77170000000000005</v>
          </cell>
          <cell r="F441">
            <v>303.83665999999999</v>
          </cell>
          <cell r="G441">
            <v>3960.8760872805001</v>
          </cell>
          <cell r="H441">
            <v>602.44000000000005</v>
          </cell>
          <cell r="K441">
            <v>20505.943619999998</v>
          </cell>
          <cell r="L441">
            <v>21108.383619999997</v>
          </cell>
          <cell r="M441">
            <v>25069.259707280497</v>
          </cell>
          <cell r="N441">
            <v>0</v>
          </cell>
          <cell r="O441">
            <v>0</v>
          </cell>
          <cell r="P441">
            <v>0</v>
          </cell>
          <cell r="Q441">
            <v>0</v>
          </cell>
          <cell r="R441">
            <v>0</v>
          </cell>
          <cell r="S441">
            <v>0</v>
          </cell>
          <cell r="T441">
            <v>0</v>
          </cell>
          <cell r="U441">
            <v>25069.259707280497</v>
          </cell>
          <cell r="V441">
            <v>0</v>
          </cell>
          <cell r="W441">
            <v>25069.259707280497</v>
          </cell>
          <cell r="Z441" t="str">
            <v>PART</v>
          </cell>
          <cell r="AA441" t="str">
            <v>PS-C1253HT</v>
          </cell>
          <cell r="AB441">
            <v>345</v>
          </cell>
          <cell r="AC441">
            <v>407790</v>
          </cell>
          <cell r="AD441">
            <v>25069.259707280497</v>
          </cell>
          <cell r="AE441">
            <v>0</v>
          </cell>
          <cell r="AF441">
            <v>25069.259707280497</v>
          </cell>
          <cell r="AG441">
            <v>44449.11</v>
          </cell>
          <cell r="AH441">
            <v>22836.240000000002</v>
          </cell>
          <cell r="AI441">
            <v>67285.350000000006</v>
          </cell>
          <cell r="AJ441">
            <v>69518.369707280493</v>
          </cell>
          <cell r="AK441">
            <v>22836.240000000002</v>
          </cell>
          <cell r="AL441">
            <v>92354.609707280499</v>
          </cell>
          <cell r="AM441">
            <v>338271.63029271952</v>
          </cell>
          <cell r="AN441">
            <v>82.952409400112685</v>
          </cell>
          <cell r="AO441">
            <v>315435.39029271947</v>
          </cell>
          <cell r="AP441">
            <v>77.352409400112677</v>
          </cell>
        </row>
        <row r="442">
          <cell r="B442" t="str">
            <v>PW-A0512CE</v>
          </cell>
          <cell r="C442" t="str">
            <v>CKDLTA</v>
          </cell>
          <cell r="G442">
            <v>0</v>
          </cell>
          <cell r="H442">
            <v>622.09</v>
          </cell>
          <cell r="K442">
            <v>2181.8600200000001</v>
          </cell>
          <cell r="L442">
            <v>2803.9500200000002</v>
          </cell>
          <cell r="M442">
            <v>2803.9500200000002</v>
          </cell>
          <cell r="N442">
            <v>0</v>
          </cell>
          <cell r="O442">
            <v>0</v>
          </cell>
          <cell r="P442">
            <v>0</v>
          </cell>
          <cell r="Q442">
            <v>0</v>
          </cell>
          <cell r="R442">
            <v>0</v>
          </cell>
          <cell r="S442">
            <v>0</v>
          </cell>
          <cell r="T442">
            <v>0</v>
          </cell>
          <cell r="U442">
            <v>2803.9500200000002</v>
          </cell>
          <cell r="V442">
            <v>0</v>
          </cell>
          <cell r="W442">
            <v>2803.9500200000002</v>
          </cell>
          <cell r="Z442" t="str">
            <v>PART</v>
          </cell>
          <cell r="AA442" t="str">
            <v>PW-A0512CE</v>
          </cell>
          <cell r="AB442">
            <v>345</v>
          </cell>
          <cell r="AC442">
            <v>407790</v>
          </cell>
          <cell r="AD442">
            <v>2803.9500200000002</v>
          </cell>
          <cell r="AE442">
            <v>0</v>
          </cell>
          <cell r="AF442">
            <v>2803.9500200000002</v>
          </cell>
          <cell r="AG442">
            <v>44449.11</v>
          </cell>
          <cell r="AH442">
            <v>22836.240000000002</v>
          </cell>
          <cell r="AI442">
            <v>67285.350000000006</v>
          </cell>
          <cell r="AJ442">
            <v>47253.060020000004</v>
          </cell>
          <cell r="AK442">
            <v>22836.240000000002</v>
          </cell>
          <cell r="AL442">
            <v>70089.30002000001</v>
          </cell>
          <cell r="AM442">
            <v>360536.93998000002</v>
          </cell>
          <cell r="AN442">
            <v>88.412403438044095</v>
          </cell>
          <cell r="AO442">
            <v>337700.69997999998</v>
          </cell>
          <cell r="AP442">
            <v>82.812403438044086</v>
          </cell>
        </row>
        <row r="443">
          <cell r="B443" t="str">
            <v>PW-A0550CT</v>
          </cell>
          <cell r="C443" t="str">
            <v>CKDLTA</v>
          </cell>
          <cell r="G443">
            <v>0</v>
          </cell>
          <cell r="H443">
            <v>28.74</v>
          </cell>
          <cell r="K443">
            <v>165.00390999999999</v>
          </cell>
          <cell r="L443">
            <v>193.74391</v>
          </cell>
          <cell r="M443">
            <v>193.74391</v>
          </cell>
          <cell r="N443">
            <v>0</v>
          </cell>
          <cell r="O443">
            <v>0</v>
          </cell>
          <cell r="P443">
            <v>0</v>
          </cell>
          <cell r="Q443">
            <v>0</v>
          </cell>
          <cell r="R443">
            <v>0</v>
          </cell>
          <cell r="S443">
            <v>0</v>
          </cell>
          <cell r="T443">
            <v>0</v>
          </cell>
          <cell r="U443">
            <v>193.74391</v>
          </cell>
          <cell r="V443">
            <v>0</v>
          </cell>
          <cell r="W443">
            <v>193.74391</v>
          </cell>
          <cell r="Z443" t="str">
            <v>PART</v>
          </cell>
          <cell r="AA443" t="str">
            <v>PW-A0550CT</v>
          </cell>
          <cell r="AB443">
            <v>345</v>
          </cell>
          <cell r="AC443">
            <v>407790</v>
          </cell>
          <cell r="AD443">
            <v>193.74391</v>
          </cell>
          <cell r="AE443">
            <v>0</v>
          </cell>
          <cell r="AF443">
            <v>193.74391</v>
          </cell>
          <cell r="AG443">
            <v>44449.11</v>
          </cell>
          <cell r="AH443">
            <v>22836.240000000002</v>
          </cell>
          <cell r="AI443">
            <v>67285.350000000006</v>
          </cell>
          <cell r="AJ443">
            <v>44642.853909999998</v>
          </cell>
          <cell r="AK443">
            <v>22836.240000000002</v>
          </cell>
          <cell r="AL443">
            <v>67479.093909999996</v>
          </cell>
          <cell r="AM443">
            <v>363147.14608999999</v>
          </cell>
          <cell r="AN443">
            <v>89.052489293508913</v>
          </cell>
          <cell r="AO443">
            <v>340310.90609</v>
          </cell>
          <cell r="AP443">
            <v>83.452489293508918</v>
          </cell>
        </row>
        <row r="444">
          <cell r="B444" t="str">
            <v>PW-B0950CT</v>
          </cell>
          <cell r="C444" t="str">
            <v>CKDLTA</v>
          </cell>
          <cell r="G444">
            <v>0</v>
          </cell>
          <cell r="H444">
            <v>33.32</v>
          </cell>
          <cell r="K444">
            <v>85.337559999999996</v>
          </cell>
          <cell r="L444">
            <v>118.65755999999999</v>
          </cell>
          <cell r="M444">
            <v>118.65755999999999</v>
          </cell>
          <cell r="N444">
            <v>0</v>
          </cell>
          <cell r="O444">
            <v>0</v>
          </cell>
          <cell r="P444">
            <v>0</v>
          </cell>
          <cell r="Q444">
            <v>0</v>
          </cell>
          <cell r="R444">
            <v>0</v>
          </cell>
          <cell r="S444">
            <v>0</v>
          </cell>
          <cell r="T444">
            <v>0</v>
          </cell>
          <cell r="U444">
            <v>118.65755999999999</v>
          </cell>
          <cell r="V444">
            <v>0</v>
          </cell>
          <cell r="W444">
            <v>118.65755999999999</v>
          </cell>
          <cell r="Z444" t="str">
            <v>PART</v>
          </cell>
          <cell r="AA444" t="str">
            <v>PW-B0950CT</v>
          </cell>
          <cell r="AB444">
            <v>345</v>
          </cell>
          <cell r="AC444">
            <v>407790</v>
          </cell>
          <cell r="AD444">
            <v>118.65755999999999</v>
          </cell>
          <cell r="AE444">
            <v>0</v>
          </cell>
          <cell r="AF444">
            <v>118.65755999999999</v>
          </cell>
          <cell r="AG444">
            <v>44449.11</v>
          </cell>
          <cell r="AH444">
            <v>22836.240000000002</v>
          </cell>
          <cell r="AI444">
            <v>67285.350000000006</v>
          </cell>
          <cell r="AJ444">
            <v>44567.76756</v>
          </cell>
          <cell r="AK444">
            <v>22836.240000000002</v>
          </cell>
          <cell r="AL444">
            <v>67404.007559999998</v>
          </cell>
          <cell r="AM444">
            <v>363222.23243999999</v>
          </cell>
          <cell r="AN444">
            <v>89.070902287942317</v>
          </cell>
          <cell r="AO444">
            <v>340385.99244</v>
          </cell>
          <cell r="AP444">
            <v>83.470902287942323</v>
          </cell>
        </row>
        <row r="445">
          <cell r="B445" t="str">
            <v>PW-C0951HT</v>
          </cell>
          <cell r="C445" t="str">
            <v>CKDLTA</v>
          </cell>
          <cell r="G445">
            <v>0</v>
          </cell>
          <cell r="K445">
            <v>21293.94</v>
          </cell>
          <cell r="L445">
            <v>21293.94</v>
          </cell>
          <cell r="M445">
            <v>21293.94</v>
          </cell>
          <cell r="N445">
            <v>0</v>
          </cell>
          <cell r="O445">
            <v>0</v>
          </cell>
          <cell r="P445">
            <v>0</v>
          </cell>
          <cell r="Q445">
            <v>0</v>
          </cell>
          <cell r="R445">
            <v>0</v>
          </cell>
          <cell r="S445">
            <v>0</v>
          </cell>
          <cell r="T445">
            <v>0</v>
          </cell>
          <cell r="U445">
            <v>21293.94</v>
          </cell>
          <cell r="V445">
            <v>0</v>
          </cell>
          <cell r="W445">
            <v>21293.94</v>
          </cell>
          <cell r="Z445" t="str">
            <v>PART</v>
          </cell>
          <cell r="AA445" t="str">
            <v>PW-C0951HT</v>
          </cell>
          <cell r="AB445">
            <v>345</v>
          </cell>
          <cell r="AC445">
            <v>407790</v>
          </cell>
          <cell r="AD445">
            <v>21293.94</v>
          </cell>
          <cell r="AE445">
            <v>0</v>
          </cell>
          <cell r="AF445">
            <v>21293.94</v>
          </cell>
          <cell r="AG445">
            <v>44449.11</v>
          </cell>
          <cell r="AH445">
            <v>22836.240000000002</v>
          </cell>
          <cell r="AI445">
            <v>67285.350000000006</v>
          </cell>
          <cell r="AJ445">
            <v>65743.05</v>
          </cell>
          <cell r="AK445">
            <v>22836.240000000002</v>
          </cell>
          <cell r="AL445">
            <v>88579.290000000008</v>
          </cell>
          <cell r="AM445">
            <v>342046.95</v>
          </cell>
          <cell r="AN445">
            <v>83.878209372471119</v>
          </cell>
          <cell r="AO445">
            <v>319210.70999999996</v>
          </cell>
          <cell r="AP445">
            <v>78.278209372471125</v>
          </cell>
        </row>
        <row r="446">
          <cell r="B446" t="str">
            <v>PW-C1250CT</v>
          </cell>
          <cell r="C446" t="str">
            <v>CKDLTA</v>
          </cell>
          <cell r="G446">
            <v>0</v>
          </cell>
          <cell r="K446">
            <v>2959.98</v>
          </cell>
          <cell r="L446">
            <v>2959.98</v>
          </cell>
          <cell r="M446">
            <v>2959.98</v>
          </cell>
          <cell r="N446">
            <v>0</v>
          </cell>
          <cell r="O446">
            <v>0</v>
          </cell>
          <cell r="P446">
            <v>0</v>
          </cell>
          <cell r="Q446">
            <v>0</v>
          </cell>
          <cell r="R446">
            <v>0</v>
          </cell>
          <cell r="S446">
            <v>0</v>
          </cell>
          <cell r="T446">
            <v>0</v>
          </cell>
          <cell r="U446">
            <v>2959.98</v>
          </cell>
          <cell r="V446">
            <v>0</v>
          </cell>
          <cell r="W446">
            <v>2959.98</v>
          </cell>
          <cell r="Z446" t="str">
            <v>PART</v>
          </cell>
          <cell r="AA446" t="str">
            <v>PW-C1250CT</v>
          </cell>
          <cell r="AB446">
            <v>345</v>
          </cell>
          <cell r="AC446">
            <v>407790</v>
          </cell>
          <cell r="AD446">
            <v>2959.98</v>
          </cell>
          <cell r="AE446">
            <v>0</v>
          </cell>
          <cell r="AF446">
            <v>2959.98</v>
          </cell>
          <cell r="AG446">
            <v>44449.11</v>
          </cell>
          <cell r="AH446">
            <v>22836.240000000002</v>
          </cell>
          <cell r="AI446">
            <v>67285.350000000006</v>
          </cell>
          <cell r="AJ446">
            <v>47409.090000000004</v>
          </cell>
          <cell r="AK446">
            <v>22836.240000000002</v>
          </cell>
          <cell r="AL446">
            <v>70245.33</v>
          </cell>
          <cell r="AM446">
            <v>360380.91</v>
          </cell>
          <cell r="AN446">
            <v>88.374141102037811</v>
          </cell>
          <cell r="AO446">
            <v>337544.67</v>
          </cell>
          <cell r="AP446">
            <v>82.774141102037817</v>
          </cell>
        </row>
        <row r="447">
          <cell r="B447" t="str">
            <v>SP-E5080HT</v>
          </cell>
          <cell r="C447" t="str">
            <v>DW8LTA</v>
          </cell>
          <cell r="D447">
            <v>198.9</v>
          </cell>
          <cell r="E447">
            <v>199.05600000000001</v>
          </cell>
          <cell r="F447">
            <v>7616.3504800000001</v>
          </cell>
          <cell r="G447">
            <v>325870.95220523397</v>
          </cell>
          <cell r="H447">
            <v>133562.41</v>
          </cell>
          <cell r="J447">
            <v>26010</v>
          </cell>
          <cell r="K447">
            <v>398737.99108000001</v>
          </cell>
          <cell r="L447">
            <v>558310.40107999998</v>
          </cell>
          <cell r="M447">
            <v>884181.35328523396</v>
          </cell>
          <cell r="N447">
            <v>16654.987000000001</v>
          </cell>
          <cell r="O447">
            <v>150905.489</v>
          </cell>
          <cell r="P447">
            <v>167560.476</v>
          </cell>
          <cell r="Q447">
            <v>27331.388999999999</v>
          </cell>
          <cell r="R447">
            <v>105958.537</v>
          </cell>
          <cell r="S447">
            <v>0</v>
          </cell>
          <cell r="T447">
            <v>133289.92600000001</v>
          </cell>
          <cell r="U447">
            <v>928167.729285234</v>
          </cell>
          <cell r="V447">
            <v>256864.02600000001</v>
          </cell>
          <cell r="W447">
            <v>1185031.755285234</v>
          </cell>
          <cell r="Z447" t="str">
            <v>SKD</v>
          </cell>
          <cell r="AA447" t="str">
            <v>SP-E5080HT</v>
          </cell>
          <cell r="AB447">
            <v>750</v>
          </cell>
          <cell r="AC447">
            <v>886500</v>
          </cell>
          <cell r="AD447">
            <v>928167.729285234</v>
          </cell>
          <cell r="AE447">
            <v>256864.02600000001</v>
          </cell>
          <cell r="AF447">
            <v>1185031.755285234</v>
          </cell>
          <cell r="AG447">
            <v>96628.5</v>
          </cell>
          <cell r="AH447">
            <v>40779</v>
          </cell>
          <cell r="AI447">
            <v>137407.5</v>
          </cell>
          <cell r="AJ447">
            <v>1024796.229285234</v>
          </cell>
          <cell r="AK447">
            <v>297643.02600000001</v>
          </cell>
          <cell r="AL447">
            <v>1322439.255285234</v>
          </cell>
          <cell r="AM447">
            <v>-138296.229285234</v>
          </cell>
          <cell r="AN447">
            <v>-15.600251470415566</v>
          </cell>
          <cell r="AO447">
            <v>-435939.25528523396</v>
          </cell>
          <cell r="AP447">
            <v>-49.175324905271736</v>
          </cell>
          <cell r="AQ447">
            <v>5.0030000000000001</v>
          </cell>
        </row>
        <row r="448">
          <cell r="B448" t="str">
            <v>SPN5080NHE</v>
          </cell>
          <cell r="C448" t="str">
            <v>DW8POW</v>
          </cell>
          <cell r="E448">
            <v>0.156</v>
          </cell>
          <cell r="G448">
            <v>196.68678119999998</v>
          </cell>
          <cell r="H448">
            <v>91078.14</v>
          </cell>
          <cell r="K448">
            <v>137337.83580999999</v>
          </cell>
          <cell r="L448">
            <v>228415.97580999997</v>
          </cell>
          <cell r="M448">
            <v>228612.66259119997</v>
          </cell>
          <cell r="N448">
            <v>6255.1909999999998</v>
          </cell>
          <cell r="O448">
            <v>56676.277000000002</v>
          </cell>
          <cell r="P448">
            <v>62931.468000000001</v>
          </cell>
          <cell r="Q448">
            <v>10264.977000000001</v>
          </cell>
          <cell r="R448">
            <v>39795.341</v>
          </cell>
          <cell r="S448">
            <v>0</v>
          </cell>
          <cell r="T448">
            <v>50060.317999999999</v>
          </cell>
          <cell r="U448">
            <v>245132.83059119998</v>
          </cell>
          <cell r="V448">
            <v>96471.618000000002</v>
          </cell>
          <cell r="W448">
            <v>341604.44859119999</v>
          </cell>
          <cell r="Z448" t="str">
            <v>SKD</v>
          </cell>
          <cell r="AA448" t="str">
            <v>SPN5080NHE</v>
          </cell>
          <cell r="AB448">
            <v>345</v>
          </cell>
          <cell r="AC448">
            <v>407790</v>
          </cell>
          <cell r="AD448">
            <v>245132.83059119998</v>
          </cell>
          <cell r="AE448">
            <v>96471.618000000002</v>
          </cell>
          <cell r="AF448">
            <v>341604.44859119999</v>
          </cell>
          <cell r="AG448">
            <v>44449.11</v>
          </cell>
          <cell r="AH448">
            <v>22836.240000000002</v>
          </cell>
          <cell r="AI448">
            <v>67285.350000000006</v>
          </cell>
          <cell r="AJ448">
            <v>289581.94059119996</v>
          </cell>
          <cell r="AK448">
            <v>119307.85800000001</v>
          </cell>
          <cell r="AL448">
            <v>408889.79859119997</v>
          </cell>
          <cell r="AM448">
            <v>118208.05940880004</v>
          </cell>
          <cell r="AN448">
            <v>28.987483608916364</v>
          </cell>
          <cell r="AO448">
            <v>-1099.7985911999713</v>
          </cell>
          <cell r="AP448">
            <v>-0.26969729301845835</v>
          </cell>
          <cell r="AQ448">
            <v>1.879</v>
          </cell>
        </row>
        <row r="449">
          <cell r="B449" t="str">
            <v>SS-A0560CL</v>
          </cell>
          <cell r="E449">
            <v>0.156</v>
          </cell>
          <cell r="F449">
            <v>1086.5721599999999</v>
          </cell>
          <cell r="G449">
            <v>10881.955909728</v>
          </cell>
          <cell r="H449">
            <v>25338.33</v>
          </cell>
          <cell r="I449">
            <v>60200</v>
          </cell>
          <cell r="J449">
            <v>8473.84</v>
          </cell>
          <cell r="K449">
            <v>85922.546560000003</v>
          </cell>
          <cell r="L449">
            <v>179934.71656000003</v>
          </cell>
          <cell r="M449">
            <v>190816.67246972804</v>
          </cell>
          <cell r="N449">
            <v>2566.6590000000001</v>
          </cell>
          <cell r="O449">
            <v>23255.672999999999</v>
          </cell>
          <cell r="P449">
            <v>25822.331999999999</v>
          </cell>
          <cell r="Q449">
            <v>4211.973</v>
          </cell>
          <cell r="R449">
            <v>16329.009</v>
          </cell>
          <cell r="S449">
            <v>0</v>
          </cell>
          <cell r="T449">
            <v>20540.982</v>
          </cell>
          <cell r="U449">
            <v>197595.30446972806</v>
          </cell>
          <cell r="V449">
            <v>39584.682000000001</v>
          </cell>
          <cell r="W449">
            <v>237179.98646972806</v>
          </cell>
          <cell r="Y449" t="str">
            <v>SS-B0760CD</v>
          </cell>
          <cell r="Z449" t="str">
            <v>SKD</v>
          </cell>
          <cell r="AA449" t="str">
            <v>SS-A0560CL</v>
          </cell>
          <cell r="AB449">
            <v>394</v>
          </cell>
          <cell r="AC449">
            <v>465708</v>
          </cell>
          <cell r="AD449">
            <v>197595.30446972806</v>
          </cell>
          <cell r="AE449">
            <v>39584.682000000001</v>
          </cell>
          <cell r="AF449">
            <v>237179.98646972806</v>
          </cell>
          <cell r="AG449">
            <v>50762.171999999999</v>
          </cell>
          <cell r="AH449">
            <v>26079.648000000001</v>
          </cell>
          <cell r="AI449">
            <v>76841.820000000007</v>
          </cell>
          <cell r="AJ449">
            <v>248357.47646972805</v>
          </cell>
          <cell r="AK449">
            <v>65664.33</v>
          </cell>
          <cell r="AL449">
            <v>314021.80646972806</v>
          </cell>
          <cell r="AM449">
            <v>217350.52353027195</v>
          </cell>
          <cell r="AN449">
            <v>46.670987728420371</v>
          </cell>
          <cell r="AO449">
            <v>151686.19353027194</v>
          </cell>
          <cell r="AP449">
            <v>32.571094662378982</v>
          </cell>
          <cell r="AQ449">
            <v>0.77100000000000002</v>
          </cell>
        </row>
        <row r="450">
          <cell r="B450" t="str">
            <v>SS-B0760CD</v>
          </cell>
          <cell r="C450" t="str">
            <v>DWZAE1</v>
          </cell>
          <cell r="E450">
            <v>0.156</v>
          </cell>
          <cell r="F450">
            <v>1086.5721599999999</v>
          </cell>
          <cell r="G450">
            <v>10881.955909728</v>
          </cell>
          <cell r="H450">
            <v>25338.33</v>
          </cell>
          <cell r="I450">
            <v>60200</v>
          </cell>
          <cell r="J450">
            <v>8473.84</v>
          </cell>
          <cell r="K450">
            <v>85922.546560000003</v>
          </cell>
          <cell r="L450">
            <v>179934.71656000003</v>
          </cell>
          <cell r="M450">
            <v>190816.67246972804</v>
          </cell>
          <cell r="N450">
            <v>2566.6590000000001</v>
          </cell>
          <cell r="O450">
            <v>23255.672999999999</v>
          </cell>
          <cell r="P450">
            <v>25822.331999999999</v>
          </cell>
          <cell r="Q450">
            <v>4211.973</v>
          </cell>
          <cell r="R450">
            <v>16329.009</v>
          </cell>
          <cell r="S450">
            <v>0</v>
          </cell>
          <cell r="T450">
            <v>20540.982</v>
          </cell>
          <cell r="U450">
            <v>197595.30446972806</v>
          </cell>
          <cell r="V450">
            <v>39584.682000000001</v>
          </cell>
          <cell r="W450">
            <v>237179.98646972806</v>
          </cell>
          <cell r="Z450" t="str">
            <v>SKD</v>
          </cell>
          <cell r="AA450" t="str">
            <v>SS-B0760CD</v>
          </cell>
          <cell r="AB450">
            <v>394</v>
          </cell>
          <cell r="AC450">
            <v>465708</v>
          </cell>
          <cell r="AD450">
            <v>197595.30446972806</v>
          </cell>
          <cell r="AE450">
            <v>39584.682000000001</v>
          </cell>
          <cell r="AF450">
            <v>237179.98646972806</v>
          </cell>
          <cell r="AG450">
            <v>50762.171999999999</v>
          </cell>
          <cell r="AH450">
            <v>26079.648000000001</v>
          </cell>
          <cell r="AI450">
            <v>76841.820000000007</v>
          </cell>
          <cell r="AJ450">
            <v>248357.47646972805</v>
          </cell>
          <cell r="AK450">
            <v>65664.33</v>
          </cell>
          <cell r="AL450">
            <v>314021.80646972806</v>
          </cell>
          <cell r="AM450">
            <v>217350.52353027195</v>
          </cell>
          <cell r="AN450">
            <v>46.670987728420371</v>
          </cell>
          <cell r="AO450">
            <v>151686.19353027194</v>
          </cell>
          <cell r="AP450">
            <v>32.571094662378982</v>
          </cell>
          <cell r="AQ450">
            <v>0.77100000000000002</v>
          </cell>
        </row>
        <row r="451">
          <cell r="B451" t="str">
            <v>SS-B0960CM</v>
          </cell>
          <cell r="C451" t="str">
            <v>DWZSN1</v>
          </cell>
          <cell r="E451">
            <v>0.156</v>
          </cell>
          <cell r="F451">
            <v>1384.0653600000001</v>
          </cell>
          <cell r="G451">
            <v>13807.481726538001</v>
          </cell>
          <cell r="H451">
            <v>29909.050000000003</v>
          </cell>
          <cell r="I451">
            <v>62300</v>
          </cell>
          <cell r="K451">
            <v>107613.28849000001</v>
          </cell>
          <cell r="L451">
            <v>199822.33848999999</v>
          </cell>
          <cell r="M451">
            <v>213629.82021653801</v>
          </cell>
          <cell r="N451">
            <v>2803.018</v>
          </cell>
          <cell r="O451">
            <v>25397.245999999999</v>
          </cell>
          <cell r="P451">
            <v>28200.263999999999</v>
          </cell>
          <cell r="Q451">
            <v>4599.8459999999995</v>
          </cell>
          <cell r="R451">
            <v>17832.718000000001</v>
          </cell>
          <cell r="S451">
            <v>0</v>
          </cell>
          <cell r="T451">
            <v>22432.563999999998</v>
          </cell>
          <cell r="U451">
            <v>221032.68421653801</v>
          </cell>
          <cell r="V451">
            <v>43229.964</v>
          </cell>
          <cell r="W451">
            <v>264262.64821653801</v>
          </cell>
          <cell r="Z451" t="str">
            <v>SKD</v>
          </cell>
          <cell r="AA451" t="str">
            <v>SS-B0960CM</v>
          </cell>
          <cell r="AB451">
            <v>185</v>
          </cell>
          <cell r="AC451">
            <v>218670</v>
          </cell>
          <cell r="AD451">
            <v>221032.68421653801</v>
          </cell>
          <cell r="AE451">
            <v>43229.964</v>
          </cell>
          <cell r="AF451">
            <v>264262.64821653801</v>
          </cell>
          <cell r="AG451">
            <v>23835.03</v>
          </cell>
          <cell r="AH451">
            <v>12245.52</v>
          </cell>
          <cell r="AI451">
            <v>36080.550000000003</v>
          </cell>
          <cell r="AJ451">
            <v>244867.71421653801</v>
          </cell>
          <cell r="AK451">
            <v>55475.483999999997</v>
          </cell>
          <cell r="AL451">
            <v>300343.198216538</v>
          </cell>
          <cell r="AM451">
            <v>-26197.714216538006</v>
          </cell>
          <cell r="AN451">
            <v>-11.980479360011893</v>
          </cell>
          <cell r="AO451">
            <v>-81673.198216538003</v>
          </cell>
          <cell r="AP451">
            <v>-37.349978605450225</v>
          </cell>
          <cell r="AQ451">
            <v>0.84199999999999997</v>
          </cell>
        </row>
        <row r="452">
          <cell r="B452" t="str">
            <v>SS-B0960HM</v>
          </cell>
          <cell r="C452" t="str">
            <v>DWZAMC</v>
          </cell>
          <cell r="F452">
            <v>2244.7191200000002</v>
          </cell>
          <cell r="G452">
            <v>22074.399472146</v>
          </cell>
          <cell r="H452">
            <v>15315.470000000001</v>
          </cell>
          <cell r="I452">
            <v>63300</v>
          </cell>
          <cell r="J452">
            <v>8464.57</v>
          </cell>
          <cell r="K452">
            <v>58217.137929999997</v>
          </cell>
          <cell r="L452">
            <v>145297.17793000001</v>
          </cell>
          <cell r="M452">
            <v>167371.57740214601</v>
          </cell>
          <cell r="N452">
            <v>2849.6239999999998</v>
          </cell>
          <cell r="O452">
            <v>25819.527999999998</v>
          </cell>
          <cell r="P452">
            <v>28669.151999999998</v>
          </cell>
          <cell r="Q452">
            <v>4676.3279999999995</v>
          </cell>
          <cell r="R452">
            <v>18129.223999999998</v>
          </cell>
          <cell r="S452">
            <v>0</v>
          </cell>
          <cell r="T452">
            <v>22805.551999999996</v>
          </cell>
          <cell r="U452">
            <v>174897.529402146</v>
          </cell>
          <cell r="V452">
            <v>43948.751999999993</v>
          </cell>
          <cell r="W452">
            <v>218846.28140214598</v>
          </cell>
          <cell r="Z452" t="str">
            <v>SKD</v>
          </cell>
          <cell r="AA452" t="str">
            <v>SS-B0960HM</v>
          </cell>
          <cell r="AB452">
            <v>496</v>
          </cell>
          <cell r="AC452">
            <v>586272</v>
          </cell>
          <cell r="AD452">
            <v>174897.529402146</v>
          </cell>
          <cell r="AE452">
            <v>43948.751999999993</v>
          </cell>
          <cell r="AF452">
            <v>218846.28140214598</v>
          </cell>
          <cell r="AG452">
            <v>63903.648000000001</v>
          </cell>
          <cell r="AH452">
            <v>32831.232000000004</v>
          </cell>
          <cell r="AI452">
            <v>96734.88</v>
          </cell>
          <cell r="AJ452">
            <v>238801.17740214599</v>
          </cell>
          <cell r="AK452">
            <v>76779.983999999997</v>
          </cell>
          <cell r="AL452">
            <v>315581.16140214598</v>
          </cell>
          <cell r="AM452">
            <v>347470.82259785401</v>
          </cell>
          <cell r="AN452">
            <v>59.267852225222086</v>
          </cell>
          <cell r="AO452">
            <v>270690.83859785402</v>
          </cell>
          <cell r="AP452">
            <v>46.1715447092568</v>
          </cell>
          <cell r="AQ452">
            <v>0.85599999999999998</v>
          </cell>
        </row>
        <row r="453">
          <cell r="B453" t="str">
            <v>SS-B0962CD</v>
          </cell>
          <cell r="C453" t="str">
            <v>DWZBGH</v>
          </cell>
          <cell r="E453">
            <v>0.156</v>
          </cell>
          <cell r="F453">
            <v>1384.83203</v>
          </cell>
          <cell r="G453">
            <v>13815.021101817751</v>
          </cell>
          <cell r="H453">
            <v>6919.0099999999948</v>
          </cell>
          <cell r="I453">
            <v>63300</v>
          </cell>
          <cell r="J453">
            <v>8473.84</v>
          </cell>
          <cell r="K453">
            <v>119290.47414999999</v>
          </cell>
          <cell r="L453">
            <v>197983.32415</v>
          </cell>
          <cell r="M453">
            <v>211798.34525181775</v>
          </cell>
          <cell r="N453">
            <v>2803.018</v>
          </cell>
          <cell r="O453">
            <v>25397.245999999999</v>
          </cell>
          <cell r="P453">
            <v>28200.263999999999</v>
          </cell>
          <cell r="Q453">
            <v>4599.8459999999995</v>
          </cell>
          <cell r="R453">
            <v>17832.718000000001</v>
          </cell>
          <cell r="S453">
            <v>0</v>
          </cell>
          <cell r="T453">
            <v>22432.563999999998</v>
          </cell>
          <cell r="U453">
            <v>219201.20925181775</v>
          </cell>
          <cell r="V453">
            <v>43229.964</v>
          </cell>
          <cell r="W453">
            <v>262431.17325181776</v>
          </cell>
          <cell r="X453">
            <v>7164.92</v>
          </cell>
          <cell r="Z453" t="str">
            <v>SKD</v>
          </cell>
          <cell r="AA453" t="str">
            <v>SS-B0962CD</v>
          </cell>
          <cell r="AB453">
            <v>496</v>
          </cell>
          <cell r="AC453">
            <v>586272</v>
          </cell>
          <cell r="AD453">
            <v>219201.20925181775</v>
          </cell>
          <cell r="AE453">
            <v>43229.964</v>
          </cell>
          <cell r="AF453">
            <v>262431.17325181776</v>
          </cell>
          <cell r="AG453">
            <v>63903.648000000001</v>
          </cell>
          <cell r="AH453">
            <v>32831.232000000004</v>
          </cell>
          <cell r="AI453">
            <v>96734.88</v>
          </cell>
          <cell r="AJ453">
            <v>283104.85725181777</v>
          </cell>
          <cell r="AK453">
            <v>76061.195999999996</v>
          </cell>
          <cell r="AL453">
            <v>359166.05325181776</v>
          </cell>
          <cell r="AM453">
            <v>303167.14274818223</v>
          </cell>
          <cell r="AN453">
            <v>51.711004917202629</v>
          </cell>
          <cell r="AO453">
            <v>227105.94674818224</v>
          </cell>
          <cell r="AP453">
            <v>38.737300561545197</v>
          </cell>
          <cell r="AQ453">
            <v>0.84199999999999997</v>
          </cell>
        </row>
        <row r="454">
          <cell r="B454" t="str">
            <v>SS-B0962CE</v>
          </cell>
          <cell r="C454" t="str">
            <v>DWZBGH</v>
          </cell>
          <cell r="E454">
            <v>0.156</v>
          </cell>
          <cell r="F454">
            <v>1384.83203</v>
          </cell>
          <cell r="G454">
            <v>13815.021101817751</v>
          </cell>
          <cell r="H454">
            <v>27494.549999999988</v>
          </cell>
          <cell r="I454">
            <v>63300</v>
          </cell>
          <cell r="J454">
            <v>8473.84</v>
          </cell>
          <cell r="K454">
            <v>93578.063710000002</v>
          </cell>
          <cell r="L454">
            <v>192846.45370999997</v>
          </cell>
          <cell r="M454">
            <v>206661.47481181772</v>
          </cell>
          <cell r="N454">
            <v>2803.018</v>
          </cell>
          <cell r="O454">
            <v>25397.245999999999</v>
          </cell>
          <cell r="P454">
            <v>28200.263999999999</v>
          </cell>
          <cell r="Q454">
            <v>4599.8459999999995</v>
          </cell>
          <cell r="R454">
            <v>17832.718000000001</v>
          </cell>
          <cell r="S454">
            <v>0</v>
          </cell>
          <cell r="T454">
            <v>22432.563999999998</v>
          </cell>
          <cell r="U454">
            <v>214064.33881181772</v>
          </cell>
          <cell r="V454">
            <v>43229.964</v>
          </cell>
          <cell r="W454">
            <v>257294.30281181773</v>
          </cell>
          <cell r="Z454" t="str">
            <v>SKD</v>
          </cell>
          <cell r="AA454" t="str">
            <v>SS-B0962CE</v>
          </cell>
          <cell r="AB454">
            <v>496</v>
          </cell>
          <cell r="AC454">
            <v>586272</v>
          </cell>
          <cell r="AD454">
            <v>214064.33881181772</v>
          </cell>
          <cell r="AE454">
            <v>43229.964</v>
          </cell>
          <cell r="AF454">
            <v>257294.30281181773</v>
          </cell>
          <cell r="AG454">
            <v>63903.648000000001</v>
          </cell>
          <cell r="AH454">
            <v>32831.232000000004</v>
          </cell>
          <cell r="AI454">
            <v>96734.88</v>
          </cell>
          <cell r="AJ454">
            <v>277967.98681181774</v>
          </cell>
          <cell r="AK454">
            <v>76061.195999999996</v>
          </cell>
          <cell r="AL454">
            <v>354029.18281181774</v>
          </cell>
          <cell r="AM454">
            <v>308304.01318818226</v>
          </cell>
          <cell r="AN454">
            <v>52.587197271604694</v>
          </cell>
          <cell r="AO454">
            <v>232242.81718818226</v>
          </cell>
          <cell r="AP454">
            <v>39.613492915947255</v>
          </cell>
          <cell r="AQ454">
            <v>0.84199999999999997</v>
          </cell>
        </row>
        <row r="455">
          <cell r="B455" t="str">
            <v>SS-B0962HD</v>
          </cell>
          <cell r="C455" t="str">
            <v>DWZBGH</v>
          </cell>
          <cell r="E455">
            <v>0.156</v>
          </cell>
          <cell r="F455">
            <v>2690.7064300000002</v>
          </cell>
          <cell r="G455">
            <v>26656.892010837753</v>
          </cell>
          <cell r="H455">
            <v>22324.73</v>
          </cell>
          <cell r="J455">
            <v>9410</v>
          </cell>
          <cell r="K455">
            <v>116326.24161999999</v>
          </cell>
          <cell r="L455">
            <v>148060.97162</v>
          </cell>
          <cell r="M455">
            <v>174717.86363083776</v>
          </cell>
          <cell r="N455">
            <v>2849.6239999999998</v>
          </cell>
          <cell r="O455">
            <v>25819.527999999998</v>
          </cell>
          <cell r="P455">
            <v>28669.151999999998</v>
          </cell>
          <cell r="Q455">
            <v>4676.3279999999995</v>
          </cell>
          <cell r="R455">
            <v>18129.223999999998</v>
          </cell>
          <cell r="S455">
            <v>0</v>
          </cell>
          <cell r="T455">
            <v>22805.551999999996</v>
          </cell>
          <cell r="U455">
            <v>182243.81563083775</v>
          </cell>
          <cell r="V455">
            <v>43948.751999999993</v>
          </cell>
          <cell r="W455">
            <v>226192.56763083773</v>
          </cell>
          <cell r="X455">
            <v>10725.99</v>
          </cell>
          <cell r="Z455" t="str">
            <v>SKD</v>
          </cell>
          <cell r="AA455" t="str">
            <v>SS-B0962HD</v>
          </cell>
          <cell r="AB455">
            <v>496</v>
          </cell>
          <cell r="AC455">
            <v>586272</v>
          </cell>
          <cell r="AD455">
            <v>182243.81563083775</v>
          </cell>
          <cell r="AE455">
            <v>43948.751999999993</v>
          </cell>
          <cell r="AF455">
            <v>226192.56763083773</v>
          </cell>
          <cell r="AG455">
            <v>63903.648000000001</v>
          </cell>
          <cell r="AH455">
            <v>32831.232000000004</v>
          </cell>
          <cell r="AI455">
            <v>96734.88</v>
          </cell>
          <cell r="AJ455">
            <v>246147.46363083774</v>
          </cell>
          <cell r="AK455">
            <v>76779.983999999997</v>
          </cell>
          <cell r="AL455">
            <v>322927.44763083773</v>
          </cell>
          <cell r="AM455">
            <v>340124.53636916226</v>
          </cell>
          <cell r="AN455">
            <v>58.014801383856337</v>
          </cell>
          <cell r="AO455">
            <v>263344.55236916227</v>
          </cell>
          <cell r="AP455">
            <v>44.918493867891058</v>
          </cell>
          <cell r="AQ455">
            <v>0.85599999999999998</v>
          </cell>
        </row>
        <row r="456">
          <cell r="B456" t="str">
            <v>SS-C1260CD</v>
          </cell>
          <cell r="C456" t="str">
            <v>DWZAE1</v>
          </cell>
          <cell r="E456">
            <v>0.156</v>
          </cell>
          <cell r="F456">
            <v>1564.08896</v>
          </cell>
          <cell r="G456">
            <v>15577.820307168</v>
          </cell>
          <cell r="H456">
            <v>33212.320000000007</v>
          </cell>
          <cell r="I456">
            <v>67000</v>
          </cell>
          <cell r="J456">
            <v>9410</v>
          </cell>
          <cell r="K456">
            <v>100880.72708</v>
          </cell>
          <cell r="L456">
            <v>210503.04707999999</v>
          </cell>
          <cell r="M456">
            <v>226080.86738716799</v>
          </cell>
          <cell r="N456">
            <v>2689.8320000000003</v>
          </cell>
          <cell r="O456">
            <v>24371.704000000002</v>
          </cell>
          <cell r="P456">
            <v>27061.536</v>
          </cell>
          <cell r="Q456">
            <v>4414.1040000000003</v>
          </cell>
          <cell r="R456">
            <v>17112.632000000001</v>
          </cell>
          <cell r="S456">
            <v>0</v>
          </cell>
          <cell r="T456">
            <v>21526.736000000001</v>
          </cell>
          <cell r="U456">
            <v>233184.80338716798</v>
          </cell>
          <cell r="V456">
            <v>41484.336000000003</v>
          </cell>
          <cell r="W456">
            <v>274669.13938716799</v>
          </cell>
          <cell r="Z456" t="str">
            <v>SKD</v>
          </cell>
          <cell r="AA456" t="str">
            <v>SS-C1260CD</v>
          </cell>
          <cell r="AB456">
            <v>486</v>
          </cell>
          <cell r="AC456">
            <v>574452</v>
          </cell>
          <cell r="AD456">
            <v>233184.80338716798</v>
          </cell>
          <cell r="AE456">
            <v>41484.336000000003</v>
          </cell>
          <cell r="AF456">
            <v>274669.13938716799</v>
          </cell>
          <cell r="AG456">
            <v>62615.267999999996</v>
          </cell>
          <cell r="AH456">
            <v>32169.312000000002</v>
          </cell>
          <cell r="AI456">
            <v>94784.58</v>
          </cell>
          <cell r="AJ456">
            <v>295800.07138716796</v>
          </cell>
          <cell r="AK456">
            <v>73653.648000000001</v>
          </cell>
          <cell r="AL456">
            <v>369453.71938716795</v>
          </cell>
          <cell r="AM456">
            <v>278651.92861283204</v>
          </cell>
          <cell r="AN456">
            <v>48.5074346704045</v>
          </cell>
          <cell r="AO456">
            <v>204998.28061283205</v>
          </cell>
          <cell r="AP456">
            <v>35.685885089238454</v>
          </cell>
          <cell r="AQ456">
            <v>0.80800000000000005</v>
          </cell>
        </row>
        <row r="457">
          <cell r="B457" t="str">
            <v>SS-C1260CE</v>
          </cell>
          <cell r="C457" t="str">
            <v>DWZBGH</v>
          </cell>
          <cell r="E457">
            <v>0.156</v>
          </cell>
          <cell r="F457">
            <v>1564.85563</v>
          </cell>
          <cell r="G457">
            <v>15585.359682447752</v>
          </cell>
          <cell r="H457">
            <v>59245.8</v>
          </cell>
          <cell r="I457">
            <v>67000</v>
          </cell>
          <cell r="J457">
            <v>9410</v>
          </cell>
          <cell r="K457">
            <v>95021.691649999993</v>
          </cell>
          <cell r="L457">
            <v>230677.49164999998</v>
          </cell>
          <cell r="M457">
            <v>246262.85133244772</v>
          </cell>
          <cell r="N457">
            <v>2689.8320000000003</v>
          </cell>
          <cell r="O457">
            <v>24371.704000000002</v>
          </cell>
          <cell r="P457">
            <v>27061.536</v>
          </cell>
          <cell r="Q457">
            <v>4414.1040000000003</v>
          </cell>
          <cell r="R457">
            <v>17112.632000000001</v>
          </cell>
          <cell r="S457">
            <v>0</v>
          </cell>
          <cell r="T457">
            <v>21526.736000000001</v>
          </cell>
          <cell r="U457">
            <v>253366.78733244771</v>
          </cell>
          <cell r="V457">
            <v>41484.336000000003</v>
          </cell>
          <cell r="W457">
            <v>294851.12333244772</v>
          </cell>
          <cell r="Z457" t="str">
            <v>SKD</v>
          </cell>
          <cell r="AA457" t="str">
            <v>SS-C1260CE</v>
          </cell>
          <cell r="AB457">
            <v>486</v>
          </cell>
          <cell r="AC457">
            <v>574452</v>
          </cell>
          <cell r="AD457">
            <v>253366.78733244771</v>
          </cell>
          <cell r="AE457">
            <v>41484.336000000003</v>
          </cell>
          <cell r="AF457">
            <v>294851.12333244772</v>
          </cell>
          <cell r="AG457">
            <v>62615.267999999996</v>
          </cell>
          <cell r="AH457">
            <v>32169.312000000002</v>
          </cell>
          <cell r="AI457">
            <v>94784.58</v>
          </cell>
          <cell r="AJ457">
            <v>315982.05533244769</v>
          </cell>
          <cell r="AK457">
            <v>73653.648000000001</v>
          </cell>
          <cell r="AL457">
            <v>389635.70333244768</v>
          </cell>
          <cell r="AM457">
            <v>258469.94466755231</v>
          </cell>
          <cell r="AN457">
            <v>44.994176130912997</v>
          </cell>
          <cell r="AO457">
            <v>184816.29666755232</v>
          </cell>
          <cell r="AP457">
            <v>32.172626549746944</v>
          </cell>
          <cell r="AQ457">
            <v>0.80800000000000005</v>
          </cell>
        </row>
        <row r="458">
          <cell r="B458" t="str">
            <v>SS-C1260CM</v>
          </cell>
          <cell r="C458" t="str">
            <v>DWZSN1</v>
          </cell>
          <cell r="E458">
            <v>0.156</v>
          </cell>
          <cell r="F458">
            <v>1564.08896</v>
          </cell>
          <cell r="G458">
            <v>15577.820307168</v>
          </cell>
          <cell r="H458">
            <v>37249.610000000015</v>
          </cell>
          <cell r="I458">
            <v>65800</v>
          </cell>
          <cell r="K458">
            <v>121728.52555000001</v>
          </cell>
          <cell r="L458">
            <v>224778.13555000004</v>
          </cell>
          <cell r="M458">
            <v>240355.95585716804</v>
          </cell>
          <cell r="N458">
            <v>2689.8320000000003</v>
          </cell>
          <cell r="O458">
            <v>24371.704000000002</v>
          </cell>
          <cell r="P458">
            <v>27061.536</v>
          </cell>
          <cell r="Q458">
            <v>4414.1040000000003</v>
          </cell>
          <cell r="R458">
            <v>17112.632000000001</v>
          </cell>
          <cell r="S458">
            <v>0</v>
          </cell>
          <cell r="T458">
            <v>21526.736000000001</v>
          </cell>
          <cell r="U458">
            <v>247459.89185716803</v>
          </cell>
          <cell r="V458">
            <v>41484.336000000003</v>
          </cell>
          <cell r="W458">
            <v>288944.22785716801</v>
          </cell>
          <cell r="Z458" t="str">
            <v>SKD</v>
          </cell>
          <cell r="AA458" t="str">
            <v>SS-C1260CM</v>
          </cell>
          <cell r="AB458">
            <v>255</v>
          </cell>
          <cell r="AC458">
            <v>301410</v>
          </cell>
          <cell r="AD458">
            <v>247459.89185716803</v>
          </cell>
          <cell r="AE458">
            <v>41484.336000000003</v>
          </cell>
          <cell r="AF458">
            <v>288944.22785716801</v>
          </cell>
          <cell r="AG458">
            <v>32853.69</v>
          </cell>
          <cell r="AH458">
            <v>16878.96</v>
          </cell>
          <cell r="AI458">
            <v>49732.65</v>
          </cell>
          <cell r="AJ458">
            <v>280313.581857168</v>
          </cell>
          <cell r="AK458">
            <v>58363.296000000002</v>
          </cell>
          <cell r="AL458">
            <v>338676.87785716797</v>
          </cell>
          <cell r="AM458">
            <v>21096.418142832001</v>
          </cell>
          <cell r="AN458">
            <v>6.999242939130089</v>
          </cell>
          <cell r="AO458">
            <v>-37266.877857167972</v>
          </cell>
          <cell r="AP458">
            <v>-12.364180968504023</v>
          </cell>
          <cell r="AQ458">
            <v>0.80800000000000005</v>
          </cell>
        </row>
        <row r="459">
          <cell r="B459" t="str">
            <v>SS-C1260HD</v>
          </cell>
          <cell r="C459" t="str">
            <v>DWZBGH</v>
          </cell>
          <cell r="E459">
            <v>0.156</v>
          </cell>
          <cell r="F459">
            <v>2623.66563</v>
          </cell>
          <cell r="G459">
            <v>25997.617811697753</v>
          </cell>
          <cell r="H459">
            <v>18161.490000000005</v>
          </cell>
          <cell r="I459">
            <v>79200</v>
          </cell>
          <cell r="J459">
            <v>8464.57</v>
          </cell>
          <cell r="K459">
            <v>134272.60448000001</v>
          </cell>
          <cell r="L459">
            <v>240098.66448000004</v>
          </cell>
          <cell r="M459">
            <v>266096.2822916978</v>
          </cell>
          <cell r="N459">
            <v>3661.9</v>
          </cell>
          <cell r="O459">
            <v>33179.300000000003</v>
          </cell>
          <cell r="P459">
            <v>36841.200000000004</v>
          </cell>
          <cell r="Q459">
            <v>6009.3</v>
          </cell>
          <cell r="R459">
            <v>23296.9</v>
          </cell>
          <cell r="S459">
            <v>0</v>
          </cell>
          <cell r="T459">
            <v>29306.2</v>
          </cell>
          <cell r="U459">
            <v>275767.48229169782</v>
          </cell>
          <cell r="V459">
            <v>56476.200000000004</v>
          </cell>
          <cell r="W459">
            <v>332243.68229169783</v>
          </cell>
          <cell r="X459">
            <v>9842.8799999999992</v>
          </cell>
          <cell r="Z459" t="str">
            <v>SKD</v>
          </cell>
          <cell r="AA459" t="str">
            <v>SS-C1260HD</v>
          </cell>
          <cell r="AB459">
            <v>850</v>
          </cell>
          <cell r="AC459">
            <v>1004700</v>
          </cell>
          <cell r="AD459">
            <v>275767.48229169782</v>
          </cell>
          <cell r="AE459">
            <v>56476.200000000004</v>
          </cell>
          <cell r="AF459">
            <v>332243.68229169783</v>
          </cell>
          <cell r="AG459">
            <v>109512.3</v>
          </cell>
          <cell r="AH459">
            <v>56263.200000000004</v>
          </cell>
          <cell r="AI459">
            <v>165775.5</v>
          </cell>
          <cell r="AJ459">
            <v>385279.7822916978</v>
          </cell>
          <cell r="AK459">
            <v>112739.40000000001</v>
          </cell>
          <cell r="AL459">
            <v>498019.18229169783</v>
          </cell>
          <cell r="AM459">
            <v>619420.2177083022</v>
          </cell>
          <cell r="AN459">
            <v>61.652256166846044</v>
          </cell>
          <cell r="AO459">
            <v>506680.81770830217</v>
          </cell>
          <cell r="AP459">
            <v>50.431055808530125</v>
          </cell>
          <cell r="AQ459">
            <v>1.1000000000000001</v>
          </cell>
        </row>
        <row r="460">
          <cell r="B460" t="str">
            <v>SS-C1260HM</v>
          </cell>
          <cell r="C460" t="str">
            <v>DWZAMC</v>
          </cell>
          <cell r="E460">
            <v>0.156</v>
          </cell>
          <cell r="F460">
            <v>2622.89896</v>
          </cell>
          <cell r="G460">
            <v>25990.078436418004</v>
          </cell>
          <cell r="H460">
            <v>30385.559999999998</v>
          </cell>
          <cell r="I460">
            <v>78000</v>
          </cell>
          <cell r="J460">
            <v>8464.57</v>
          </cell>
          <cell r="K460">
            <v>125408.55974999999</v>
          </cell>
          <cell r="L460">
            <v>242258.68974999999</v>
          </cell>
          <cell r="M460">
            <v>268248.76818641799</v>
          </cell>
          <cell r="N460">
            <v>3661.9</v>
          </cell>
          <cell r="O460">
            <v>33179.300000000003</v>
          </cell>
          <cell r="P460">
            <v>36841.200000000004</v>
          </cell>
          <cell r="Q460">
            <v>6009.3</v>
          </cell>
          <cell r="R460">
            <v>23296.9</v>
          </cell>
          <cell r="S460">
            <v>0</v>
          </cell>
          <cell r="T460">
            <v>29306.2</v>
          </cell>
          <cell r="U460">
            <v>277919.968186418</v>
          </cell>
          <cell r="V460">
            <v>56476.200000000004</v>
          </cell>
          <cell r="W460">
            <v>334396.16818641801</v>
          </cell>
          <cell r="X460">
            <v>10807.99</v>
          </cell>
          <cell r="Z460" t="str">
            <v>SKD</v>
          </cell>
          <cell r="AA460" t="str">
            <v>SS-C1260HM</v>
          </cell>
          <cell r="AB460">
            <v>850</v>
          </cell>
          <cell r="AC460">
            <v>1004700</v>
          </cell>
          <cell r="AD460">
            <v>277919.968186418</v>
          </cell>
          <cell r="AE460">
            <v>56476.200000000004</v>
          </cell>
          <cell r="AF460">
            <v>334396.16818641801</v>
          </cell>
          <cell r="AG460">
            <v>109512.3</v>
          </cell>
          <cell r="AH460">
            <v>56263.200000000004</v>
          </cell>
          <cell r="AI460">
            <v>165775.5</v>
          </cell>
          <cell r="AJ460">
            <v>387432.26818641799</v>
          </cell>
          <cell r="AK460">
            <v>112739.40000000001</v>
          </cell>
          <cell r="AL460">
            <v>500171.66818641801</v>
          </cell>
          <cell r="AM460">
            <v>617267.73181358201</v>
          </cell>
          <cell r="AN460">
            <v>61.438014513146413</v>
          </cell>
          <cell r="AO460">
            <v>504528.33181358199</v>
          </cell>
          <cell r="AP460">
            <v>50.216814154830494</v>
          </cell>
          <cell r="AQ460">
            <v>1.1000000000000001</v>
          </cell>
        </row>
        <row r="461">
          <cell r="B461" t="str">
            <v>SS-D1860CI</v>
          </cell>
          <cell r="C461" t="str">
            <v>DWZIDA</v>
          </cell>
          <cell r="E461">
            <v>4.2859999999999996</v>
          </cell>
          <cell r="F461">
            <v>1933.74227</v>
          </cell>
          <cell r="G461">
            <v>24420.119684709745</v>
          </cell>
          <cell r="H461">
            <v>19417.579999999998</v>
          </cell>
          <cell r="K461">
            <v>150813.93708999999</v>
          </cell>
          <cell r="L461">
            <v>170231.51708999998</v>
          </cell>
          <cell r="M461">
            <v>194651.63677470974</v>
          </cell>
          <cell r="N461">
            <v>2376.9059999999999</v>
          </cell>
          <cell r="O461">
            <v>21536.381999999998</v>
          </cell>
          <cell r="P461">
            <v>23913.287999999997</v>
          </cell>
          <cell r="Q461">
            <v>3900.5819999999999</v>
          </cell>
          <cell r="R461">
            <v>15121.805999999999</v>
          </cell>
          <cell r="S461">
            <v>0</v>
          </cell>
          <cell r="T461">
            <v>19022.387999999999</v>
          </cell>
          <cell r="U461">
            <v>200929.12477470975</v>
          </cell>
          <cell r="V461">
            <v>36658.187999999995</v>
          </cell>
          <cell r="W461">
            <v>237587.31277470975</v>
          </cell>
          <cell r="Z461" t="str">
            <v>SKD</v>
          </cell>
          <cell r="AA461" t="str">
            <v>SS-D1860CI</v>
          </cell>
          <cell r="AB461">
            <v>177.7</v>
          </cell>
          <cell r="AC461">
            <v>210041.4</v>
          </cell>
          <cell r="AD461">
            <v>200929.12477470975</v>
          </cell>
          <cell r="AE461">
            <v>36658.187999999995</v>
          </cell>
          <cell r="AF461">
            <v>237587.31277470975</v>
          </cell>
          <cell r="AG461">
            <v>22894.512599999998</v>
          </cell>
          <cell r="AH461">
            <v>11762.3184</v>
          </cell>
          <cell r="AI461">
            <v>34656.830999999998</v>
          </cell>
          <cell r="AJ461">
            <v>223823.63737470974</v>
          </cell>
          <cell r="AK461">
            <v>48420.506399999998</v>
          </cell>
          <cell r="AL461">
            <v>272244.14377470972</v>
          </cell>
          <cell r="AM461">
            <v>-13782.237374709744</v>
          </cell>
          <cell r="AN461">
            <v>-6.5616765907624623</v>
          </cell>
          <cell r="AO461">
            <v>-62202.743774709728</v>
          </cell>
          <cell r="AP461">
            <v>-29.61451588815811</v>
          </cell>
          <cell r="AQ461">
            <v>0.71399999999999997</v>
          </cell>
        </row>
        <row r="462">
          <cell r="B462" t="str">
            <v>SS-D1860CM</v>
          </cell>
          <cell r="C462" t="str">
            <v>DWZSN1</v>
          </cell>
          <cell r="D462">
            <v>120.83</v>
          </cell>
          <cell r="E462">
            <v>121.0273</v>
          </cell>
          <cell r="F462">
            <v>1932.9756</v>
          </cell>
          <cell r="G462">
            <v>171601.49396394001</v>
          </cell>
          <cell r="H462">
            <v>42731.87</v>
          </cell>
          <cell r="K462">
            <v>168302.99432999999</v>
          </cell>
          <cell r="L462">
            <v>211034.86432999998</v>
          </cell>
          <cell r="M462">
            <v>382636.35829393996</v>
          </cell>
          <cell r="N462">
            <v>3418.8829999999998</v>
          </cell>
          <cell r="O462">
            <v>30977.400999999998</v>
          </cell>
          <cell r="P462">
            <v>34396.284</v>
          </cell>
          <cell r="Q462">
            <v>5610.5009999999993</v>
          </cell>
          <cell r="R462">
            <v>21750.832999999999</v>
          </cell>
          <cell r="S462">
            <v>0</v>
          </cell>
          <cell r="T462">
            <v>27361.333999999999</v>
          </cell>
          <cell r="U462">
            <v>391665.74229393998</v>
          </cell>
          <cell r="V462">
            <v>52728.233999999997</v>
          </cell>
          <cell r="W462">
            <v>444393.97629393998</v>
          </cell>
          <cell r="Z462" t="str">
            <v>SKD</v>
          </cell>
          <cell r="AA462" t="str">
            <v>SS-D1860CM</v>
          </cell>
          <cell r="AB462">
            <v>410</v>
          </cell>
          <cell r="AC462">
            <v>484620</v>
          </cell>
          <cell r="AD462">
            <v>391665.74229393998</v>
          </cell>
          <cell r="AE462">
            <v>52728.233999999997</v>
          </cell>
          <cell r="AF462">
            <v>444393.97629393998</v>
          </cell>
          <cell r="AG462">
            <v>52823.58</v>
          </cell>
          <cell r="AH462">
            <v>27138.720000000001</v>
          </cell>
          <cell r="AI462">
            <v>79962.3</v>
          </cell>
          <cell r="AJ462">
            <v>444489.32229394</v>
          </cell>
          <cell r="AK462">
            <v>79866.953999999998</v>
          </cell>
          <cell r="AL462">
            <v>524356.27629394003</v>
          </cell>
          <cell r="AM462">
            <v>40130.67770606</v>
          </cell>
          <cell r="AN462">
            <v>8.2808546296190837</v>
          </cell>
          <cell r="AO462">
            <v>-39736.276293940027</v>
          </cell>
          <cell r="AP462">
            <v>-8.1994709863274373</v>
          </cell>
          <cell r="AQ462">
            <v>1.0269999999999999</v>
          </cell>
        </row>
        <row r="463">
          <cell r="B463" t="str">
            <v>SS-D1860HL</v>
          </cell>
          <cell r="C463" t="str">
            <v>DWZAMC</v>
          </cell>
          <cell r="D463">
            <v>120.83</v>
          </cell>
          <cell r="E463">
            <v>121.0273</v>
          </cell>
          <cell r="F463">
            <v>3565.2883000000002</v>
          </cell>
          <cell r="G463">
            <v>187653.53463228751</v>
          </cell>
          <cell r="H463">
            <v>44154.38</v>
          </cell>
          <cell r="K463">
            <v>195441.20243</v>
          </cell>
          <cell r="L463">
            <v>239595.58243000001</v>
          </cell>
          <cell r="M463">
            <v>427249.11706228752</v>
          </cell>
          <cell r="N463">
            <v>3888.2719999999999</v>
          </cell>
          <cell r="O463">
            <v>35230.383999999998</v>
          </cell>
          <cell r="P463">
            <v>39118.655999999995</v>
          </cell>
          <cell r="Q463">
            <v>6380.7839999999997</v>
          </cell>
          <cell r="R463">
            <v>24737.072</v>
          </cell>
          <cell r="S463">
            <v>0</v>
          </cell>
          <cell r="T463">
            <v>31117.856</v>
          </cell>
          <cell r="U463">
            <v>437518.1730622875</v>
          </cell>
          <cell r="V463">
            <v>59967.455999999998</v>
          </cell>
          <cell r="W463">
            <v>497485.62906228751</v>
          </cell>
          <cell r="X463">
            <v>10807.99</v>
          </cell>
          <cell r="Z463" t="str">
            <v>SKD</v>
          </cell>
          <cell r="AA463" t="str">
            <v>SS-D1860HL</v>
          </cell>
          <cell r="AB463">
            <v>958.12620000000004</v>
          </cell>
          <cell r="AC463">
            <v>1132505.1683999998</v>
          </cell>
          <cell r="AD463">
            <v>437518.1730622875</v>
          </cell>
          <cell r="AE463">
            <v>59967.455999999998</v>
          </cell>
          <cell r="AF463">
            <v>497485.62906228751</v>
          </cell>
          <cell r="AG463">
            <v>123443.06335559998</v>
          </cell>
          <cell r="AH463">
            <v>63420.289430399993</v>
          </cell>
          <cell r="AI463">
            <v>186863.35278599997</v>
          </cell>
          <cell r="AJ463">
            <v>560961.2364178875</v>
          </cell>
          <cell r="AK463">
            <v>123387.74543039998</v>
          </cell>
          <cell r="AL463">
            <v>684348.98184828751</v>
          </cell>
          <cell r="AM463">
            <v>571543.93198211235</v>
          </cell>
          <cell r="AN463">
            <v>50.467225044949515</v>
          </cell>
          <cell r="AO463">
            <v>448156.18655171234</v>
          </cell>
          <cell r="AP463">
            <v>39.572109607664409</v>
          </cell>
          <cell r="AQ463">
            <v>1.1679999999999999</v>
          </cell>
        </row>
        <row r="464">
          <cell r="B464" t="str">
            <v>SS-D1862CD</v>
          </cell>
          <cell r="C464" t="str">
            <v>DWZBGH</v>
          </cell>
          <cell r="D464">
            <v>120.83</v>
          </cell>
          <cell r="E464">
            <v>120.986</v>
          </cell>
          <cell r="F464">
            <v>1933.74227</v>
          </cell>
          <cell r="G464">
            <v>171556.96177470975</v>
          </cell>
          <cell r="H464">
            <v>54990.5</v>
          </cell>
          <cell r="K464">
            <v>130626.95434</v>
          </cell>
          <cell r="L464">
            <v>185617.45434</v>
          </cell>
          <cell r="M464">
            <v>357174.41611470975</v>
          </cell>
          <cell r="N464">
            <v>3418.8829999999998</v>
          </cell>
          <cell r="O464">
            <v>30977.400999999998</v>
          </cell>
          <cell r="P464">
            <v>34396.284</v>
          </cell>
          <cell r="Q464">
            <v>5610.5009999999993</v>
          </cell>
          <cell r="R464">
            <v>21750.832999999999</v>
          </cell>
          <cell r="S464">
            <v>0</v>
          </cell>
          <cell r="T464">
            <v>27361.333999999999</v>
          </cell>
          <cell r="U464">
            <v>366203.80011470977</v>
          </cell>
          <cell r="V464">
            <v>52728.233999999997</v>
          </cell>
          <cell r="W464">
            <v>418932.03411470976</v>
          </cell>
          <cell r="Z464" t="str">
            <v>SKD</v>
          </cell>
          <cell r="AA464" t="str">
            <v>SS-D1862CD</v>
          </cell>
          <cell r="AB464">
            <v>615.12819999999999</v>
          </cell>
          <cell r="AC464">
            <v>727081.53239999991</v>
          </cell>
          <cell r="AD464">
            <v>366203.80011470977</v>
          </cell>
          <cell r="AE464">
            <v>52728.233999999997</v>
          </cell>
          <cell r="AF464">
            <v>418932.03411470976</v>
          </cell>
          <cell r="AG464">
            <v>79251.887031599996</v>
          </cell>
          <cell r="AH464">
            <v>40716.565814399997</v>
          </cell>
          <cell r="AI464">
            <v>119968.452846</v>
          </cell>
          <cell r="AJ464">
            <v>445455.68714630976</v>
          </cell>
          <cell r="AK464">
            <v>93444.799814400001</v>
          </cell>
          <cell r="AL464">
            <v>538900.48696070979</v>
          </cell>
          <cell r="AM464">
            <v>281625.84525369015</v>
          </cell>
          <cell r="AN464">
            <v>38.733736548648196</v>
          </cell>
          <cell r="AO464">
            <v>188181.04543929012</v>
          </cell>
          <cell r="AP464">
            <v>25.881697863804821</v>
          </cell>
          <cell r="AQ464">
            <v>1.0269999999999999</v>
          </cell>
        </row>
        <row r="465">
          <cell r="B465" t="str">
            <v>SS-D1862CE</v>
          </cell>
          <cell r="C465" t="str">
            <v>DWZBGH</v>
          </cell>
          <cell r="D465">
            <v>120.83</v>
          </cell>
          <cell r="E465">
            <v>128.49970999999999</v>
          </cell>
          <cell r="F465">
            <v>876.51706999999999</v>
          </cell>
          <cell r="G465">
            <v>170633.66944191672</v>
          </cell>
          <cell r="H465">
            <v>12405.6165</v>
          </cell>
          <cell r="K465">
            <v>172381.57578000001</v>
          </cell>
          <cell r="L465">
            <v>184787.19228000002</v>
          </cell>
          <cell r="M465">
            <v>355420.86172191671</v>
          </cell>
          <cell r="N465">
            <v>3418.8829999999998</v>
          </cell>
          <cell r="O465">
            <v>30977.400999999998</v>
          </cell>
          <cell r="P465">
            <v>34396.284</v>
          </cell>
          <cell r="Q465">
            <v>5610.5009999999993</v>
          </cell>
          <cell r="R465">
            <v>21750.832999999999</v>
          </cell>
          <cell r="S465">
            <v>0</v>
          </cell>
          <cell r="T465">
            <v>27361.333999999999</v>
          </cell>
          <cell r="U465">
            <v>364450.24572191673</v>
          </cell>
          <cell r="V465">
            <v>52728.233999999997</v>
          </cell>
          <cell r="W465">
            <v>417178.47972191672</v>
          </cell>
          <cell r="Z465" t="str">
            <v>SKD</v>
          </cell>
          <cell r="AA465" t="str">
            <v>SS-D1862CE</v>
          </cell>
          <cell r="AB465">
            <v>345</v>
          </cell>
          <cell r="AC465">
            <v>407790</v>
          </cell>
          <cell r="AD465">
            <v>364450.24572191673</v>
          </cell>
          <cell r="AE465">
            <v>52728.233999999997</v>
          </cell>
          <cell r="AF465">
            <v>417178.47972191672</v>
          </cell>
          <cell r="AG465">
            <v>44449.11</v>
          </cell>
          <cell r="AH465">
            <v>22836.240000000002</v>
          </cell>
          <cell r="AI465">
            <v>67285.350000000006</v>
          </cell>
          <cell r="AJ465">
            <v>408899.35572191671</v>
          </cell>
          <cell r="AK465">
            <v>75564.474000000002</v>
          </cell>
          <cell r="AL465">
            <v>484463.8297219167</v>
          </cell>
          <cell r="AM465">
            <v>-1109.3557219167124</v>
          </cell>
          <cell r="AN465">
            <v>-0.2720409333031002</v>
          </cell>
          <cell r="AO465">
            <v>-76673.8297219167</v>
          </cell>
          <cell r="AP465">
            <v>-18.802282969645333</v>
          </cell>
          <cell r="AQ465">
            <v>1.0269999999999999</v>
          </cell>
        </row>
        <row r="466">
          <cell r="B466" t="str">
            <v>SS-D1862CL</v>
          </cell>
          <cell r="C466" t="str">
            <v>DWZMF1</v>
          </cell>
          <cell r="D466">
            <v>120.83</v>
          </cell>
          <cell r="E466">
            <v>120.986</v>
          </cell>
          <cell r="F466">
            <v>1933.74227</v>
          </cell>
          <cell r="G466">
            <v>171556.96177470975</v>
          </cell>
          <cell r="H466">
            <v>40043.14</v>
          </cell>
          <cell r="K466">
            <v>148127.88974000001</v>
          </cell>
          <cell r="L466">
            <v>188171.02974000003</v>
          </cell>
          <cell r="M466">
            <v>359727.99151470978</v>
          </cell>
          <cell r="N466">
            <v>3418.8829999999998</v>
          </cell>
          <cell r="O466">
            <v>30977.400999999998</v>
          </cell>
          <cell r="P466">
            <v>34396.284</v>
          </cell>
          <cell r="Q466">
            <v>5610.5009999999993</v>
          </cell>
          <cell r="R466">
            <v>21750.832999999999</v>
          </cell>
          <cell r="S466">
            <v>0</v>
          </cell>
          <cell r="T466">
            <v>27361.333999999999</v>
          </cell>
          <cell r="U466">
            <v>368757.3755147098</v>
          </cell>
          <cell r="V466">
            <v>52728.233999999997</v>
          </cell>
          <cell r="W466">
            <v>421485.60951470979</v>
          </cell>
          <cell r="X466">
            <v>9737.86</v>
          </cell>
          <cell r="Z466" t="str">
            <v>SKD</v>
          </cell>
          <cell r="AA466" t="str">
            <v>SS-D1862CL</v>
          </cell>
          <cell r="AB466">
            <v>615.12819999999999</v>
          </cell>
          <cell r="AC466">
            <v>727081.53239999991</v>
          </cell>
          <cell r="AD466">
            <v>368757.3755147098</v>
          </cell>
          <cell r="AE466">
            <v>52728.233999999997</v>
          </cell>
          <cell r="AF466">
            <v>421485.60951470979</v>
          </cell>
          <cell r="AG466">
            <v>79251.887031599996</v>
          </cell>
          <cell r="AH466">
            <v>40716.565814399997</v>
          </cell>
          <cell r="AI466">
            <v>119968.452846</v>
          </cell>
          <cell r="AJ466">
            <v>448009.26254630979</v>
          </cell>
          <cell r="AK466">
            <v>93444.799814400001</v>
          </cell>
          <cell r="AL466">
            <v>541454.06236070977</v>
          </cell>
          <cell r="AM466">
            <v>279072.26985369012</v>
          </cell>
          <cell r="AN466">
            <v>38.382527600791825</v>
          </cell>
          <cell r="AO466">
            <v>185627.47003929014</v>
          </cell>
          <cell r="AP466">
            <v>25.530488915948453</v>
          </cell>
          <cell r="AQ466">
            <v>1.0269999999999999</v>
          </cell>
        </row>
        <row r="467">
          <cell r="B467" t="str">
            <v>SS-D1862HD</v>
          </cell>
          <cell r="C467" t="str">
            <v>DWZBGH</v>
          </cell>
          <cell r="D467">
            <v>120.83</v>
          </cell>
          <cell r="E467">
            <v>136.01342</v>
          </cell>
          <cell r="F467">
            <v>2608.6156700000001</v>
          </cell>
          <cell r="G467">
            <v>197140.37815903875</v>
          </cell>
          <cell r="H467">
            <v>13012.52</v>
          </cell>
          <cell r="K467">
            <v>180133.23926999999</v>
          </cell>
          <cell r="L467">
            <v>193145.75926999998</v>
          </cell>
          <cell r="M467">
            <v>390286.13742903876</v>
          </cell>
          <cell r="N467">
            <v>3888.2719999999999</v>
          </cell>
          <cell r="O467">
            <v>35230.383999999998</v>
          </cell>
          <cell r="P467">
            <v>39118.655999999995</v>
          </cell>
          <cell r="Q467">
            <v>6380.7839999999997</v>
          </cell>
          <cell r="R467">
            <v>24737.072</v>
          </cell>
          <cell r="S467">
            <v>0</v>
          </cell>
          <cell r="T467">
            <v>31117.856</v>
          </cell>
          <cell r="U467">
            <v>400555.19342903874</v>
          </cell>
          <cell r="V467">
            <v>59967.455999999998</v>
          </cell>
          <cell r="W467">
            <v>460522.64942903875</v>
          </cell>
          <cell r="Z467" t="str">
            <v>SKD</v>
          </cell>
          <cell r="AA467" t="str">
            <v>SS-D1862HD</v>
          </cell>
          <cell r="AB467">
            <v>345</v>
          </cell>
          <cell r="AC467">
            <v>407790</v>
          </cell>
          <cell r="AD467">
            <v>400555.19342903874</v>
          </cell>
          <cell r="AE467">
            <v>59967.455999999998</v>
          </cell>
          <cell r="AF467">
            <v>460522.64942903875</v>
          </cell>
          <cell r="AG467">
            <v>44449.11</v>
          </cell>
          <cell r="AH467">
            <v>22836.240000000002</v>
          </cell>
          <cell r="AI467">
            <v>67285.350000000006</v>
          </cell>
          <cell r="AJ467">
            <v>445004.30342903873</v>
          </cell>
          <cell r="AK467">
            <v>82803.695999999996</v>
          </cell>
          <cell r="AL467">
            <v>527807.99942903873</v>
          </cell>
          <cell r="AM467">
            <v>-37214.30342903873</v>
          </cell>
          <cell r="AN467">
            <v>-9.1258499298753595</v>
          </cell>
          <cell r="AO467">
            <v>-120017.99942903873</v>
          </cell>
          <cell r="AP467">
            <v>-29.431324806650171</v>
          </cell>
          <cell r="AQ467">
            <v>1.1679999999999999</v>
          </cell>
        </row>
        <row r="468">
          <cell r="B468" t="str">
            <v>SS-D1863CL</v>
          </cell>
          <cell r="C468" t="str">
            <v>DWZEL1</v>
          </cell>
          <cell r="D468">
            <v>120.83</v>
          </cell>
          <cell r="E468">
            <v>120.986</v>
          </cell>
          <cell r="F468">
            <v>1933.74227</v>
          </cell>
          <cell r="G468">
            <v>171556.96177470975</v>
          </cell>
          <cell r="H468">
            <v>44108.480000000003</v>
          </cell>
          <cell r="K468">
            <v>163541.37650000001</v>
          </cell>
          <cell r="L468">
            <v>207649.85650000002</v>
          </cell>
          <cell r="M468">
            <v>379206.81827470975</v>
          </cell>
          <cell r="N468">
            <v>3418.8829999999998</v>
          </cell>
          <cell r="O468">
            <v>30977.400999999998</v>
          </cell>
          <cell r="P468">
            <v>34396.284</v>
          </cell>
          <cell r="Q468">
            <v>5610.5009999999993</v>
          </cell>
          <cell r="R468">
            <v>21750.832999999999</v>
          </cell>
          <cell r="S468">
            <v>0</v>
          </cell>
          <cell r="T468">
            <v>27361.333999999999</v>
          </cell>
          <cell r="U468">
            <v>388236.20227470977</v>
          </cell>
          <cell r="V468">
            <v>52728.233999999997</v>
          </cell>
          <cell r="W468">
            <v>440964.43627470976</v>
          </cell>
          <cell r="X468">
            <v>11383.91</v>
          </cell>
          <cell r="Z468" t="str">
            <v>SKD</v>
          </cell>
          <cell r="AA468" t="str">
            <v>SS-D1863CL</v>
          </cell>
          <cell r="AB468">
            <v>545</v>
          </cell>
          <cell r="AC468">
            <v>644190</v>
          </cell>
          <cell r="AD468">
            <v>388236.20227470977</v>
          </cell>
          <cell r="AE468">
            <v>52728.233999999997</v>
          </cell>
          <cell r="AF468">
            <v>440964.43627470976</v>
          </cell>
          <cell r="AG468">
            <v>70216.710000000006</v>
          </cell>
          <cell r="AH468">
            <v>36074.639999999999</v>
          </cell>
          <cell r="AI468">
            <v>106291.35</v>
          </cell>
          <cell r="AJ468">
            <v>458452.91227470979</v>
          </cell>
          <cell r="AK468">
            <v>88802.873999999996</v>
          </cell>
          <cell r="AL468">
            <v>547255.78627470974</v>
          </cell>
          <cell r="AM468">
            <v>185737.08772529021</v>
          </cell>
          <cell r="AN468">
            <v>28.832656161270776</v>
          </cell>
          <cell r="AO468">
            <v>96934.213725290261</v>
          </cell>
          <cell r="AP468">
            <v>15.047457074044965</v>
          </cell>
          <cell r="AQ468">
            <v>1.0269999999999999</v>
          </cell>
        </row>
        <row r="469">
          <cell r="B469" t="str">
            <v>SS-D1863HL</v>
          </cell>
          <cell r="C469" t="str">
            <v>DWZEL1</v>
          </cell>
          <cell r="D469">
            <v>120.83</v>
          </cell>
          <cell r="E469">
            <v>120.986</v>
          </cell>
          <cell r="F469">
            <v>3566.0549700000001</v>
          </cell>
          <cell r="G469">
            <v>187609.00244305725</v>
          </cell>
          <cell r="H469">
            <v>47975.71</v>
          </cell>
          <cell r="K469">
            <v>197221.11111</v>
          </cell>
          <cell r="L469">
            <v>245196.82110999999</v>
          </cell>
          <cell r="M469">
            <v>432805.82355305727</v>
          </cell>
          <cell r="N469">
            <v>3888.2719999999999</v>
          </cell>
          <cell r="O469">
            <v>35230.383999999998</v>
          </cell>
          <cell r="P469">
            <v>39118.655999999995</v>
          </cell>
          <cell r="Q469">
            <v>6380.7839999999997</v>
          </cell>
          <cell r="R469">
            <v>24737.072</v>
          </cell>
          <cell r="S469">
            <v>0</v>
          </cell>
          <cell r="T469">
            <v>31117.856</v>
          </cell>
          <cell r="U469">
            <v>443074.87955305725</v>
          </cell>
          <cell r="V469">
            <v>59967.455999999998</v>
          </cell>
          <cell r="W469">
            <v>503042.33555305726</v>
          </cell>
          <cell r="X469">
            <v>11514.9</v>
          </cell>
          <cell r="Z469" t="str">
            <v>SKD</v>
          </cell>
          <cell r="AA469" t="str">
            <v>SS-D1863HL</v>
          </cell>
          <cell r="AB469">
            <v>607.22220000000004</v>
          </cell>
          <cell r="AC469">
            <v>717736.64040000003</v>
          </cell>
          <cell r="AD469">
            <v>443074.87955305725</v>
          </cell>
          <cell r="AE469">
            <v>59967.455999999998</v>
          </cell>
          <cell r="AF469">
            <v>503042.33555305726</v>
          </cell>
          <cell r="AG469">
            <v>78233.293803599998</v>
          </cell>
          <cell r="AH469">
            <v>40193.2518624</v>
          </cell>
          <cell r="AI469">
            <v>118426.54566599999</v>
          </cell>
          <cell r="AJ469">
            <v>521308.17335665727</v>
          </cell>
          <cell r="AK469">
            <v>100160.7078624</v>
          </cell>
          <cell r="AL469">
            <v>621468.88121905725</v>
          </cell>
          <cell r="AM469">
            <v>196428.46704334277</v>
          </cell>
          <cell r="AN469">
            <v>27.367763603913502</v>
          </cell>
          <cell r="AO469">
            <v>96267.759180942783</v>
          </cell>
          <cell r="AP469">
            <v>13.412685623419202</v>
          </cell>
          <cell r="AQ469">
            <v>1.1679999999999999</v>
          </cell>
        </row>
        <row r="470">
          <cell r="B470" t="str">
            <v>SS-D1864CM</v>
          </cell>
          <cell r="C470" t="str">
            <v>DWZSN1</v>
          </cell>
          <cell r="E470">
            <v>15.18342</v>
          </cell>
          <cell r="F470">
            <v>876.51706999999999</v>
          </cell>
          <cell r="G470">
            <v>27763.051893033753</v>
          </cell>
          <cell r="H470">
            <v>42279.570000000007</v>
          </cell>
          <cell r="I470">
            <v>130700</v>
          </cell>
          <cell r="K470">
            <v>158792.91651000001</v>
          </cell>
          <cell r="L470">
            <v>331772.48651000002</v>
          </cell>
          <cell r="M470">
            <v>359535.53840303374</v>
          </cell>
          <cell r="N470">
            <v>3418.8829999999998</v>
          </cell>
          <cell r="O470">
            <v>30977.400999999998</v>
          </cell>
          <cell r="P470">
            <v>34396.284</v>
          </cell>
          <cell r="Q470">
            <v>5610.5009999999993</v>
          </cell>
          <cell r="R470">
            <v>21750.832999999999</v>
          </cell>
          <cell r="S470">
            <v>0</v>
          </cell>
          <cell r="T470">
            <v>27361.333999999999</v>
          </cell>
          <cell r="U470">
            <v>368564.92240303376</v>
          </cell>
          <cell r="V470">
            <v>52728.233999999997</v>
          </cell>
          <cell r="W470">
            <v>421293.15640303376</v>
          </cell>
          <cell r="Z470" t="str">
            <v>SKD</v>
          </cell>
          <cell r="AA470" t="str">
            <v>SS-D1864CM</v>
          </cell>
          <cell r="AB470">
            <v>345</v>
          </cell>
          <cell r="AC470">
            <v>407790</v>
          </cell>
          <cell r="AD470">
            <v>368564.92240303376</v>
          </cell>
          <cell r="AE470">
            <v>52728.233999999997</v>
          </cell>
          <cell r="AF470">
            <v>421293.15640303376</v>
          </cell>
          <cell r="AG470">
            <v>44449.11</v>
          </cell>
          <cell r="AH470">
            <v>22836.240000000002</v>
          </cell>
          <cell r="AI470">
            <v>67285.350000000006</v>
          </cell>
          <cell r="AJ470">
            <v>413014.03240303375</v>
          </cell>
          <cell r="AK470">
            <v>75564.474000000002</v>
          </cell>
          <cell r="AL470">
            <v>488578.50640303374</v>
          </cell>
          <cell r="AM470">
            <v>-5224.0324030337506</v>
          </cell>
          <cell r="AN470">
            <v>-1.2810594676264133</v>
          </cell>
          <cell r="AO470">
            <v>-80788.506403033738</v>
          </cell>
          <cell r="AP470">
            <v>-19.811301503968647</v>
          </cell>
          <cell r="AQ470">
            <v>1.0269999999999999</v>
          </cell>
        </row>
        <row r="471">
          <cell r="B471" t="str">
            <v>SS-D2461CM</v>
          </cell>
          <cell r="C471" t="str">
            <v>DWZSN1</v>
          </cell>
          <cell r="D471">
            <v>131.08000000000001</v>
          </cell>
          <cell r="E471">
            <v>131.2773</v>
          </cell>
          <cell r="F471">
            <v>2990.2008000000001</v>
          </cell>
          <cell r="G471">
            <v>194921.49746385001</v>
          </cell>
          <cell r="H471">
            <v>51453.81</v>
          </cell>
          <cell r="K471">
            <v>180276.50101000001</v>
          </cell>
          <cell r="L471">
            <v>231730.31101</v>
          </cell>
          <cell r="M471">
            <v>426651.80847385002</v>
          </cell>
          <cell r="N471">
            <v>3825.0210000000002</v>
          </cell>
          <cell r="O471">
            <v>34657.287000000004</v>
          </cell>
          <cell r="P471">
            <v>38482.308000000005</v>
          </cell>
          <cell r="Q471">
            <v>6276.9870000000001</v>
          </cell>
          <cell r="R471">
            <v>24334.671000000002</v>
          </cell>
          <cell r="S471">
            <v>0</v>
          </cell>
          <cell r="T471">
            <v>30611.658000000003</v>
          </cell>
          <cell r="U471">
            <v>436753.81647384999</v>
          </cell>
          <cell r="V471">
            <v>58991.958000000006</v>
          </cell>
          <cell r="W471">
            <v>495745.77447384998</v>
          </cell>
          <cell r="Z471" t="str">
            <v>SKD</v>
          </cell>
          <cell r="AA471" t="str">
            <v>SS-D2461CM</v>
          </cell>
          <cell r="AB471">
            <v>455</v>
          </cell>
          <cell r="AC471">
            <v>537810</v>
          </cell>
          <cell r="AD471">
            <v>436753.81647384999</v>
          </cell>
          <cell r="AE471">
            <v>58991.958000000006</v>
          </cell>
          <cell r="AF471">
            <v>495745.77447384998</v>
          </cell>
          <cell r="AG471">
            <v>58621.29</v>
          </cell>
          <cell r="AH471">
            <v>30117.360000000001</v>
          </cell>
          <cell r="AI471">
            <v>88738.65</v>
          </cell>
          <cell r="AJ471">
            <v>495375.10647384997</v>
          </cell>
          <cell r="AK471">
            <v>89109.317999999999</v>
          </cell>
          <cell r="AL471">
            <v>584484.42447384994</v>
          </cell>
          <cell r="AM471">
            <v>42434.89352615003</v>
          </cell>
          <cell r="AN471">
            <v>7.8903132195663961</v>
          </cell>
          <cell r="AO471">
            <v>-46674.42447384994</v>
          </cell>
          <cell r="AP471">
            <v>-8.6786085185939168</v>
          </cell>
          <cell r="AQ471">
            <v>1.149</v>
          </cell>
        </row>
        <row r="472">
          <cell r="B472" t="str">
            <v>SS-D2462CE</v>
          </cell>
          <cell r="C472" t="str">
            <v>DWZBGH</v>
          </cell>
          <cell r="D472">
            <v>131.08000000000001</v>
          </cell>
          <cell r="E472">
            <v>131.2773</v>
          </cell>
          <cell r="F472">
            <v>2990.96747</v>
          </cell>
          <cell r="G472">
            <v>194929.03683912978</v>
          </cell>
          <cell r="H472">
            <v>101794.1336</v>
          </cell>
          <cell r="K472">
            <v>123438.39939000001</v>
          </cell>
          <cell r="L472">
            <v>225232.53299000001</v>
          </cell>
          <cell r="M472">
            <v>420161.56982912979</v>
          </cell>
          <cell r="N472">
            <v>3825.0210000000002</v>
          </cell>
          <cell r="O472">
            <v>34657.287000000004</v>
          </cell>
          <cell r="P472">
            <v>38482.308000000005</v>
          </cell>
          <cell r="Q472">
            <v>6276.9870000000001</v>
          </cell>
          <cell r="R472">
            <v>24334.671000000002</v>
          </cell>
          <cell r="S472">
            <v>0</v>
          </cell>
          <cell r="T472">
            <v>30611.658000000003</v>
          </cell>
          <cell r="U472">
            <v>430263.57782912976</v>
          </cell>
          <cell r="V472">
            <v>58991.958000000006</v>
          </cell>
          <cell r="W472">
            <v>489255.53582912975</v>
          </cell>
          <cell r="Z472" t="str">
            <v>SKD</v>
          </cell>
          <cell r="AA472" t="str">
            <v>SS-D2462CE</v>
          </cell>
          <cell r="AB472">
            <v>686.13210000000004</v>
          </cell>
          <cell r="AC472">
            <v>811008.1422</v>
          </cell>
          <cell r="AD472">
            <v>430263.57782912976</v>
          </cell>
          <cell r="AE472">
            <v>58991.958000000006</v>
          </cell>
          <cell r="AF472">
            <v>489255.53582912975</v>
          </cell>
          <cell r="AG472">
            <v>88399.887499799996</v>
          </cell>
          <cell r="AH472">
            <v>45416.455963200002</v>
          </cell>
          <cell r="AI472">
            <v>133816.343463</v>
          </cell>
          <cell r="AJ472">
            <v>518663.46532892977</v>
          </cell>
          <cell r="AK472">
            <v>104408.4139632</v>
          </cell>
          <cell r="AL472">
            <v>623071.87929212977</v>
          </cell>
          <cell r="AM472">
            <v>292344.67687107023</v>
          </cell>
          <cell r="AN472">
            <v>36.04707051128176</v>
          </cell>
          <cell r="AO472">
            <v>187936.26290787023</v>
          </cell>
          <cell r="AP472">
            <v>23.173165980561006</v>
          </cell>
          <cell r="AQ472">
            <v>1.149</v>
          </cell>
        </row>
        <row r="473">
          <cell r="B473" t="str">
            <v>SS-D2462CL</v>
          </cell>
          <cell r="C473" t="str">
            <v>DWZMF1</v>
          </cell>
          <cell r="D473">
            <v>131.08000000000001</v>
          </cell>
          <cell r="E473">
            <v>131.2773</v>
          </cell>
          <cell r="F473">
            <v>2990.96747</v>
          </cell>
          <cell r="G473">
            <v>194929.03683912978</v>
          </cell>
          <cell r="H473">
            <v>53632.45</v>
          </cell>
          <cell r="K473">
            <v>170862.36751000001</v>
          </cell>
          <cell r="L473">
            <v>224494.81751000002</v>
          </cell>
          <cell r="M473">
            <v>419423.85434912983</v>
          </cell>
          <cell r="N473">
            <v>3825.0210000000002</v>
          </cell>
          <cell r="O473">
            <v>34657.287000000004</v>
          </cell>
          <cell r="P473">
            <v>38482.308000000005</v>
          </cell>
          <cell r="Q473">
            <v>6276.9870000000001</v>
          </cell>
          <cell r="R473">
            <v>24334.671000000002</v>
          </cell>
          <cell r="S473">
            <v>0</v>
          </cell>
          <cell r="T473">
            <v>30611.658000000003</v>
          </cell>
          <cell r="U473">
            <v>429525.86234912981</v>
          </cell>
          <cell r="V473">
            <v>58991.958000000006</v>
          </cell>
          <cell r="W473">
            <v>488517.82034912979</v>
          </cell>
          <cell r="X473">
            <v>11939.89</v>
          </cell>
          <cell r="Z473" t="str">
            <v>SKD</v>
          </cell>
          <cell r="AA473" t="str">
            <v>SS-D2462CL</v>
          </cell>
          <cell r="AB473">
            <v>686.13210000000004</v>
          </cell>
          <cell r="AC473">
            <v>811008.1422</v>
          </cell>
          <cell r="AD473">
            <v>429525.86234912981</v>
          </cell>
          <cell r="AE473">
            <v>58991.958000000006</v>
          </cell>
          <cell r="AF473">
            <v>488517.82034912979</v>
          </cell>
          <cell r="AG473">
            <v>88399.887499799996</v>
          </cell>
          <cell r="AH473">
            <v>45416.455963200002</v>
          </cell>
          <cell r="AI473">
            <v>133816.343463</v>
          </cell>
          <cell r="AJ473">
            <v>517925.74984892982</v>
          </cell>
          <cell r="AK473">
            <v>104408.4139632</v>
          </cell>
          <cell r="AL473">
            <v>622334.16381212976</v>
          </cell>
          <cell r="AM473">
            <v>293082.39235107019</v>
          </cell>
          <cell r="AN473">
            <v>36.138033282382771</v>
          </cell>
          <cell r="AO473">
            <v>188673.97838787024</v>
          </cell>
          <cell r="AP473">
            <v>23.264128751662025</v>
          </cell>
          <cell r="AQ473">
            <v>1.149</v>
          </cell>
        </row>
        <row r="474">
          <cell r="B474" t="str">
            <v>SS-D2462HD</v>
          </cell>
          <cell r="D474">
            <v>131.08000000000001</v>
          </cell>
          <cell r="E474">
            <v>131.2773</v>
          </cell>
          <cell r="F474">
            <v>4723.0649700000004</v>
          </cell>
          <cell r="G474">
            <v>211962.35374681727</v>
          </cell>
          <cell r="H474">
            <v>18507.55</v>
          </cell>
          <cell r="K474">
            <v>213266.04912000001</v>
          </cell>
          <cell r="L474">
            <v>231773.59912</v>
          </cell>
          <cell r="M474">
            <v>443735.95286681724</v>
          </cell>
          <cell r="N474">
            <v>3941.5359999999996</v>
          </cell>
          <cell r="O474">
            <v>35712.991999999998</v>
          </cell>
          <cell r="P474">
            <v>39654.527999999998</v>
          </cell>
          <cell r="Q474">
            <v>6468.192</v>
          </cell>
          <cell r="R474">
            <v>25075.935999999998</v>
          </cell>
          <cell r="S474">
            <v>0</v>
          </cell>
          <cell r="T474">
            <v>31544.127999999997</v>
          </cell>
          <cell r="U474">
            <v>454145.68086681725</v>
          </cell>
          <cell r="V474">
            <v>60788.928</v>
          </cell>
          <cell r="W474">
            <v>514934.60886681726</v>
          </cell>
          <cell r="Y474" t="str">
            <v>SS-D2462HL</v>
          </cell>
          <cell r="Z474" t="str">
            <v>SKD</v>
          </cell>
          <cell r="AA474" t="str">
            <v>SS-D2462HD</v>
          </cell>
          <cell r="AB474">
            <v>686.13210000000004</v>
          </cell>
          <cell r="AC474">
            <v>811008.1422</v>
          </cell>
          <cell r="AD474">
            <v>454145.68086681725</v>
          </cell>
          <cell r="AE474">
            <v>60788.928</v>
          </cell>
          <cell r="AF474">
            <v>514934.60886681726</v>
          </cell>
          <cell r="AG474">
            <v>88399.887499799996</v>
          </cell>
          <cell r="AH474">
            <v>45416.455963200002</v>
          </cell>
          <cell r="AI474">
            <v>133816.343463</v>
          </cell>
          <cell r="AJ474">
            <v>542545.5683666172</v>
          </cell>
          <cell r="AK474">
            <v>106205.3839632</v>
          </cell>
          <cell r="AL474">
            <v>648750.95232981723</v>
          </cell>
          <cell r="AM474">
            <v>268462.5738333828</v>
          </cell>
          <cell r="AN474">
            <v>33.102327814506474</v>
          </cell>
          <cell r="AO474">
            <v>162257.18987018277</v>
          </cell>
          <cell r="AP474">
            <v>20.006850909046616</v>
          </cell>
          <cell r="AQ474">
            <v>1.1839999999999999</v>
          </cell>
        </row>
        <row r="475">
          <cell r="B475" t="str">
            <v>SS-D2462HL</v>
          </cell>
          <cell r="C475" t="str">
            <v>DWZSO1</v>
          </cell>
          <cell r="D475">
            <v>131.08000000000001</v>
          </cell>
          <cell r="E475">
            <v>131.2773</v>
          </cell>
          <cell r="F475">
            <v>4723.0649700000004</v>
          </cell>
          <cell r="G475">
            <v>211962.35374681727</v>
          </cell>
          <cell r="H475">
            <v>18507.55</v>
          </cell>
          <cell r="K475">
            <v>213266.04912000001</v>
          </cell>
          <cell r="L475">
            <v>231773.59912</v>
          </cell>
          <cell r="M475">
            <v>443735.95286681724</v>
          </cell>
          <cell r="N475">
            <v>3941.5359999999996</v>
          </cell>
          <cell r="O475">
            <v>35712.991999999998</v>
          </cell>
          <cell r="P475">
            <v>39654.527999999998</v>
          </cell>
          <cell r="Q475">
            <v>6468.192</v>
          </cell>
          <cell r="R475">
            <v>25075.935999999998</v>
          </cell>
          <cell r="S475">
            <v>0</v>
          </cell>
          <cell r="T475">
            <v>31544.127999999997</v>
          </cell>
          <cell r="U475">
            <v>454145.68086681725</v>
          </cell>
          <cell r="V475">
            <v>60788.928</v>
          </cell>
          <cell r="W475">
            <v>514934.60886681726</v>
          </cell>
          <cell r="Z475" t="str">
            <v>SKD</v>
          </cell>
          <cell r="AA475" t="str">
            <v>SS-D2462HL</v>
          </cell>
          <cell r="AB475">
            <v>686.13210000000004</v>
          </cell>
          <cell r="AC475">
            <v>811008.1422</v>
          </cell>
          <cell r="AD475">
            <v>454145.68086681725</v>
          </cell>
          <cell r="AE475">
            <v>60788.928</v>
          </cell>
          <cell r="AF475">
            <v>514934.60886681726</v>
          </cell>
          <cell r="AG475">
            <v>88399.887499799996</v>
          </cell>
          <cell r="AH475">
            <v>45416.455963200002</v>
          </cell>
          <cell r="AI475">
            <v>133816.343463</v>
          </cell>
          <cell r="AJ475">
            <v>542545.5683666172</v>
          </cell>
          <cell r="AK475">
            <v>106205.3839632</v>
          </cell>
          <cell r="AL475">
            <v>648750.95232981723</v>
          </cell>
          <cell r="AM475">
            <v>268462.5738333828</v>
          </cell>
          <cell r="AN475">
            <v>33.102327814506474</v>
          </cell>
          <cell r="AO475">
            <v>162257.18987018277</v>
          </cell>
          <cell r="AP475">
            <v>20.006850909046616</v>
          </cell>
          <cell r="AQ475">
            <v>1.1839999999999999</v>
          </cell>
        </row>
        <row r="476">
          <cell r="B476" t="str">
            <v>SS-E0960CL</v>
          </cell>
          <cell r="C476" t="str">
            <v>SIZSN1</v>
          </cell>
          <cell r="E476">
            <v>0.156</v>
          </cell>
          <cell r="F476">
            <v>1246.8015499999999</v>
          </cell>
          <cell r="G476">
            <v>12457.63971378375</v>
          </cell>
          <cell r="H476">
            <v>26430.699999999997</v>
          </cell>
          <cell r="I476">
            <v>62300</v>
          </cell>
          <cell r="J476">
            <v>8300</v>
          </cell>
          <cell r="K476">
            <v>103021.60382</v>
          </cell>
          <cell r="L476">
            <v>200052.30382000003</v>
          </cell>
          <cell r="M476">
            <v>212509.94353378378</v>
          </cell>
          <cell r="N476">
            <v>2566.6590000000001</v>
          </cell>
          <cell r="O476">
            <v>23255.672999999999</v>
          </cell>
          <cell r="P476">
            <v>25822.331999999999</v>
          </cell>
          <cell r="Q476">
            <v>4211.973</v>
          </cell>
          <cell r="R476">
            <v>16329.009</v>
          </cell>
          <cell r="S476">
            <v>0</v>
          </cell>
          <cell r="T476">
            <v>20540.982</v>
          </cell>
          <cell r="U476">
            <v>219288.57553378379</v>
          </cell>
          <cell r="V476">
            <v>39584.682000000001</v>
          </cell>
          <cell r="W476">
            <v>258873.25753378379</v>
          </cell>
          <cell r="Z476" t="str">
            <v>SKD</v>
          </cell>
          <cell r="AA476" t="str">
            <v>SS-E0960CL</v>
          </cell>
          <cell r="AB476">
            <v>190</v>
          </cell>
          <cell r="AC476">
            <v>224580</v>
          </cell>
          <cell r="AD476">
            <v>219288.57553378379</v>
          </cell>
          <cell r="AE476">
            <v>39584.682000000001</v>
          </cell>
          <cell r="AF476">
            <v>258873.25753378379</v>
          </cell>
          <cell r="AG476">
            <v>24479.22</v>
          </cell>
          <cell r="AH476">
            <v>12576.48</v>
          </cell>
          <cell r="AI476">
            <v>37055.699999999997</v>
          </cell>
          <cell r="AJ476">
            <v>243767.79553378379</v>
          </cell>
          <cell r="AK476">
            <v>52161.161999999997</v>
          </cell>
          <cell r="AL476">
            <v>295928.9575337838</v>
          </cell>
          <cell r="AM476">
            <v>-19187.795533783792</v>
          </cell>
          <cell r="AN476">
            <v>-8.5438576604255907</v>
          </cell>
          <cell r="AO476">
            <v>-71348.957533783803</v>
          </cell>
          <cell r="AP476">
            <v>-31.769951702637726</v>
          </cell>
          <cell r="AQ476">
            <v>0.77100000000000002</v>
          </cell>
        </row>
        <row r="477">
          <cell r="B477" t="str">
            <v>SS-E0960CM</v>
          </cell>
          <cell r="C477" t="str">
            <v>SIZFMA</v>
          </cell>
          <cell r="E477">
            <v>0.156</v>
          </cell>
          <cell r="F477">
            <v>1246.8015499999999</v>
          </cell>
          <cell r="G477">
            <v>12457.63971378375</v>
          </cell>
          <cell r="H477">
            <v>49224.179999999993</v>
          </cell>
          <cell r="I477">
            <v>62300</v>
          </cell>
          <cell r="J477">
            <v>8300</v>
          </cell>
          <cell r="K477">
            <v>79108.370509999993</v>
          </cell>
          <cell r="L477">
            <v>198932.55050999997</v>
          </cell>
          <cell r="M477">
            <v>211390.19022378372</v>
          </cell>
          <cell r="N477">
            <v>2566.6590000000001</v>
          </cell>
          <cell r="O477">
            <v>23255.672999999999</v>
          </cell>
          <cell r="P477">
            <v>25822.331999999999</v>
          </cell>
          <cell r="Q477">
            <v>4211.973</v>
          </cell>
          <cell r="R477">
            <v>16329.009</v>
          </cell>
          <cell r="S477">
            <v>0</v>
          </cell>
          <cell r="T477">
            <v>20540.982</v>
          </cell>
          <cell r="U477">
            <v>218168.82222378373</v>
          </cell>
          <cell r="V477">
            <v>39584.682000000001</v>
          </cell>
          <cell r="W477">
            <v>257753.50422378373</v>
          </cell>
          <cell r="Z477" t="str">
            <v>SKD</v>
          </cell>
          <cell r="AA477" t="str">
            <v>SS-E0960CM</v>
          </cell>
          <cell r="AB477">
            <v>190</v>
          </cell>
          <cell r="AC477">
            <v>224580</v>
          </cell>
          <cell r="AD477">
            <v>218168.82222378373</v>
          </cell>
          <cell r="AE477">
            <v>39584.682000000001</v>
          </cell>
          <cell r="AF477">
            <v>257753.50422378373</v>
          </cell>
          <cell r="AG477">
            <v>24479.22</v>
          </cell>
          <cell r="AH477">
            <v>12576.48</v>
          </cell>
          <cell r="AI477">
            <v>37055.699999999997</v>
          </cell>
          <cell r="AJ477">
            <v>242648.04222378373</v>
          </cell>
          <cell r="AK477">
            <v>52161.161999999997</v>
          </cell>
          <cell r="AL477">
            <v>294809.20422378374</v>
          </cell>
          <cell r="AM477">
            <v>-18068.042223783734</v>
          </cell>
          <cell r="AN477">
            <v>-8.0452588047839217</v>
          </cell>
          <cell r="AO477">
            <v>-70229.204223783745</v>
          </cell>
          <cell r="AP477">
            <v>-31.271352846996059</v>
          </cell>
          <cell r="AQ477">
            <v>0.77100000000000002</v>
          </cell>
        </row>
        <row r="478">
          <cell r="B478" t="str">
            <v>SS-F1260CL</v>
          </cell>
          <cell r="C478" t="str">
            <v>SIZSN1</v>
          </cell>
          <cell r="E478">
            <v>0.156</v>
          </cell>
          <cell r="F478">
            <v>2281.18559</v>
          </cell>
          <cell r="G478">
            <v>22629.694784340754</v>
          </cell>
          <cell r="H478">
            <v>29072.5</v>
          </cell>
          <cell r="I478">
            <v>61800</v>
          </cell>
          <cell r="J478">
            <v>8300</v>
          </cell>
          <cell r="K478">
            <v>118314.05567</v>
          </cell>
          <cell r="L478">
            <v>217486.55567</v>
          </cell>
          <cell r="M478">
            <v>240116.25045434077</v>
          </cell>
          <cell r="N478">
            <v>2689.8320000000003</v>
          </cell>
          <cell r="O478">
            <v>24371.704000000002</v>
          </cell>
          <cell r="P478">
            <v>27061.536</v>
          </cell>
          <cell r="Q478">
            <v>4414.1040000000003</v>
          </cell>
          <cell r="R478">
            <v>17112.632000000001</v>
          </cell>
          <cell r="S478">
            <v>0</v>
          </cell>
          <cell r="T478">
            <v>21526.736000000001</v>
          </cell>
          <cell r="U478">
            <v>247220.18645434076</v>
          </cell>
          <cell r="V478">
            <v>41484.336000000003</v>
          </cell>
          <cell r="W478">
            <v>288704.52245434077</v>
          </cell>
          <cell r="Z478" t="str">
            <v>SKD</v>
          </cell>
          <cell r="AA478" t="str">
            <v>SS-F1260CL</v>
          </cell>
          <cell r="AB478">
            <v>190</v>
          </cell>
          <cell r="AC478">
            <v>224580</v>
          </cell>
          <cell r="AD478">
            <v>247220.18645434076</v>
          </cell>
          <cell r="AE478">
            <v>41484.336000000003</v>
          </cell>
          <cell r="AF478">
            <v>288704.52245434077</v>
          </cell>
          <cell r="AG478">
            <v>24479.22</v>
          </cell>
          <cell r="AH478">
            <v>12576.48</v>
          </cell>
          <cell r="AI478">
            <v>37055.699999999997</v>
          </cell>
          <cell r="AJ478">
            <v>271699.40645434079</v>
          </cell>
          <cell r="AK478">
            <v>54060.816000000006</v>
          </cell>
          <cell r="AL478">
            <v>325760.22245434078</v>
          </cell>
          <cell r="AM478">
            <v>-47119.406454340788</v>
          </cell>
          <cell r="AN478">
            <v>-20.981123187434672</v>
          </cell>
          <cell r="AO478">
            <v>-101180.22245434078</v>
          </cell>
          <cell r="AP478">
            <v>-45.053086852943622</v>
          </cell>
          <cell r="AQ478">
            <v>0.80800000000000005</v>
          </cell>
        </row>
        <row r="479">
          <cell r="B479" t="str">
            <v>SS-P0760CL</v>
          </cell>
          <cell r="C479" t="str">
            <v>DWZLGA</v>
          </cell>
          <cell r="E479">
            <v>0.156</v>
          </cell>
          <cell r="F479">
            <v>1145.1052400000001</v>
          </cell>
          <cell r="G479">
            <v>11457.565828467001</v>
          </cell>
          <cell r="H479">
            <v>41734.489999999991</v>
          </cell>
          <cell r="I479">
            <v>60200</v>
          </cell>
          <cell r="J479">
            <v>9410</v>
          </cell>
          <cell r="K479">
            <v>80542.567209999994</v>
          </cell>
          <cell r="L479">
            <v>191887.05721</v>
          </cell>
          <cell r="M479">
            <v>203344.62303846699</v>
          </cell>
          <cell r="N479">
            <v>2566.6590000000001</v>
          </cell>
          <cell r="O479">
            <v>23255.672999999999</v>
          </cell>
          <cell r="P479">
            <v>25822.331999999999</v>
          </cell>
          <cell r="Q479">
            <v>4211.973</v>
          </cell>
          <cell r="R479">
            <v>16329.009</v>
          </cell>
          <cell r="S479">
            <v>0</v>
          </cell>
          <cell r="T479">
            <v>20540.982</v>
          </cell>
          <cell r="U479">
            <v>210123.255038467</v>
          </cell>
          <cell r="V479">
            <v>39584.682000000001</v>
          </cell>
          <cell r="W479">
            <v>249707.937038467</v>
          </cell>
          <cell r="Z479" t="str">
            <v>SKD</v>
          </cell>
          <cell r="AA479" t="str">
            <v>SS-P0760CL</v>
          </cell>
          <cell r="AB479">
            <v>330</v>
          </cell>
          <cell r="AC479">
            <v>390060</v>
          </cell>
          <cell r="AD479">
            <v>210123.255038467</v>
          </cell>
          <cell r="AE479">
            <v>39584.682000000001</v>
          </cell>
          <cell r="AF479">
            <v>249707.937038467</v>
          </cell>
          <cell r="AG479">
            <v>42516.54</v>
          </cell>
          <cell r="AH479">
            <v>21843.360000000001</v>
          </cell>
          <cell r="AI479">
            <v>64359.9</v>
          </cell>
          <cell r="AJ479">
            <v>252639.79503846701</v>
          </cell>
          <cell r="AK479">
            <v>61428.042000000001</v>
          </cell>
          <cell r="AL479">
            <v>314067.837038467</v>
          </cell>
          <cell r="AM479">
            <v>137420.20496153299</v>
          </cell>
          <cell r="AN479">
            <v>35.230529908612262</v>
          </cell>
          <cell r="AO479">
            <v>75992.162961533002</v>
          </cell>
          <cell r="AP479">
            <v>19.48217273279316</v>
          </cell>
          <cell r="AQ479">
            <v>0.77100000000000002</v>
          </cell>
        </row>
        <row r="480">
          <cell r="B480" t="str">
            <v>SS-P0760HL</v>
          </cell>
          <cell r="C480" t="str">
            <v>DWZELE</v>
          </cell>
          <cell r="E480">
            <v>0.156</v>
          </cell>
          <cell r="F480">
            <v>2203.9152399999998</v>
          </cell>
          <cell r="G480">
            <v>21869.823957716999</v>
          </cell>
          <cell r="H480">
            <v>50366</v>
          </cell>
          <cell r="I480">
            <v>60200</v>
          </cell>
          <cell r="J480">
            <v>9410</v>
          </cell>
          <cell r="K480">
            <v>92954.242700000003</v>
          </cell>
          <cell r="L480">
            <v>212930.2427</v>
          </cell>
          <cell r="M480">
            <v>234800.06665771699</v>
          </cell>
          <cell r="N480">
            <v>2796.3599999999997</v>
          </cell>
          <cell r="O480">
            <v>25336.92</v>
          </cell>
          <cell r="P480">
            <v>28133.279999999999</v>
          </cell>
          <cell r="Q480">
            <v>4588.92</v>
          </cell>
          <cell r="R480">
            <v>17790.36</v>
          </cell>
          <cell r="S480">
            <v>0</v>
          </cell>
          <cell r="T480">
            <v>22379.279999999999</v>
          </cell>
          <cell r="U480">
            <v>242185.34665771699</v>
          </cell>
          <cell r="V480">
            <v>43127.28</v>
          </cell>
          <cell r="W480">
            <v>285312.62665771699</v>
          </cell>
          <cell r="X480">
            <v>10135.89</v>
          </cell>
          <cell r="Z480" t="str">
            <v>SKD</v>
          </cell>
          <cell r="AA480" t="str">
            <v>SS-P0760HL</v>
          </cell>
          <cell r="AB480">
            <v>370</v>
          </cell>
          <cell r="AC480">
            <v>437340</v>
          </cell>
          <cell r="AD480">
            <v>242185.34665771699</v>
          </cell>
          <cell r="AE480">
            <v>43127.28</v>
          </cell>
          <cell r="AF480">
            <v>285312.62665771699</v>
          </cell>
          <cell r="AG480">
            <v>47670.06</v>
          </cell>
          <cell r="AH480">
            <v>24491.040000000001</v>
          </cell>
          <cell r="AI480">
            <v>72161.100000000006</v>
          </cell>
          <cell r="AJ480">
            <v>289855.40665771696</v>
          </cell>
          <cell r="AK480">
            <v>67618.320000000007</v>
          </cell>
          <cell r="AL480">
            <v>357473.72665771696</v>
          </cell>
          <cell r="AM480">
            <v>147484.59334228304</v>
          </cell>
          <cell r="AN480">
            <v>33.723097210930405</v>
          </cell>
          <cell r="AO480">
            <v>79866.273342283035</v>
          </cell>
          <cell r="AP480">
            <v>18.261826803467105</v>
          </cell>
          <cell r="AQ480">
            <v>0.84</v>
          </cell>
        </row>
        <row r="481">
          <cell r="B481" t="str">
            <v>SS-S0960CL</v>
          </cell>
          <cell r="C481" t="str">
            <v>DWPCNC</v>
          </cell>
          <cell r="E481">
            <v>0.156</v>
          </cell>
          <cell r="F481">
            <v>1420.66436</v>
          </cell>
          <cell r="G481">
            <v>14167.393547612999</v>
          </cell>
          <cell r="H481">
            <v>46308.08</v>
          </cell>
          <cell r="I481">
            <v>59300</v>
          </cell>
          <cell r="J481">
            <v>9410</v>
          </cell>
          <cell r="K481">
            <v>112291.54733</v>
          </cell>
          <cell r="L481">
            <v>227309.62732999999</v>
          </cell>
          <cell r="M481">
            <v>241477.02087761299</v>
          </cell>
          <cell r="N481">
            <v>2803.018</v>
          </cell>
          <cell r="O481">
            <v>25397.245999999999</v>
          </cell>
          <cell r="P481">
            <v>28200.263999999999</v>
          </cell>
          <cell r="Q481">
            <v>4599.8459999999995</v>
          </cell>
          <cell r="R481">
            <v>17832.718000000001</v>
          </cell>
          <cell r="S481">
            <v>0</v>
          </cell>
          <cell r="T481">
            <v>22432.563999999998</v>
          </cell>
          <cell r="U481">
            <v>248879.88487761299</v>
          </cell>
          <cell r="V481">
            <v>43229.964</v>
          </cell>
          <cell r="W481">
            <v>292109.84887761297</v>
          </cell>
          <cell r="Z481" t="str">
            <v>SKD</v>
          </cell>
          <cell r="AA481" t="str">
            <v>SS-S0960CL</v>
          </cell>
          <cell r="AB481">
            <v>434</v>
          </cell>
          <cell r="AC481">
            <v>512988</v>
          </cell>
          <cell r="AD481">
            <v>248879.88487761299</v>
          </cell>
          <cell r="AE481">
            <v>43229.964</v>
          </cell>
          <cell r="AF481">
            <v>292109.84887761297</v>
          </cell>
          <cell r="AG481">
            <v>55915.692000000003</v>
          </cell>
          <cell r="AH481">
            <v>28727.328000000001</v>
          </cell>
          <cell r="AI481">
            <v>84643.02</v>
          </cell>
          <cell r="AJ481">
            <v>304795.57687761297</v>
          </cell>
          <cell r="AK481">
            <v>71957.292000000001</v>
          </cell>
          <cell r="AL481">
            <v>376752.86887761299</v>
          </cell>
          <cell r="AM481">
            <v>208192.42312238703</v>
          </cell>
          <cell r="AN481">
            <v>40.584267687038881</v>
          </cell>
          <cell r="AO481">
            <v>136235.13112238701</v>
          </cell>
          <cell r="AP481">
            <v>26.557176994858946</v>
          </cell>
          <cell r="AQ481">
            <v>0.84199999999999997</v>
          </cell>
        </row>
        <row r="482">
          <cell r="B482" t="str">
            <v>SS-S0960HL</v>
          </cell>
          <cell r="C482" t="str">
            <v>DWZELE</v>
          </cell>
          <cell r="E482">
            <v>0.156</v>
          </cell>
          <cell r="F482">
            <v>3112.90976</v>
          </cell>
          <cell r="G482">
            <v>30808.807892808003</v>
          </cell>
          <cell r="H482">
            <v>50343.839999999997</v>
          </cell>
          <cell r="I482">
            <v>64500</v>
          </cell>
          <cell r="J482">
            <v>9410</v>
          </cell>
          <cell r="K482">
            <v>121804.58100999999</v>
          </cell>
          <cell r="L482">
            <v>246058.42100999999</v>
          </cell>
          <cell r="M482">
            <v>276867.22890280798</v>
          </cell>
          <cell r="N482">
            <v>2796.3599999999997</v>
          </cell>
          <cell r="O482">
            <v>25336.92</v>
          </cell>
          <cell r="P482">
            <v>28133.279999999999</v>
          </cell>
          <cell r="Q482">
            <v>4588.92</v>
          </cell>
          <cell r="R482">
            <v>17790.36</v>
          </cell>
          <cell r="S482">
            <v>0</v>
          </cell>
          <cell r="T482">
            <v>22379.279999999999</v>
          </cell>
          <cell r="U482">
            <v>284252.50890280801</v>
          </cell>
          <cell r="V482">
            <v>43127.28</v>
          </cell>
          <cell r="W482">
            <v>327379.78890280798</v>
          </cell>
          <cell r="X482">
            <v>9842.8799999999992</v>
          </cell>
          <cell r="Z482" t="str">
            <v>SKD</v>
          </cell>
          <cell r="AA482" t="str">
            <v>SS-S0960HL</v>
          </cell>
          <cell r="AB482">
            <v>435</v>
          </cell>
          <cell r="AC482">
            <v>514170</v>
          </cell>
          <cell r="AD482">
            <v>284252.50890280801</v>
          </cell>
          <cell r="AE482">
            <v>43127.28</v>
          </cell>
          <cell r="AF482">
            <v>327379.78890280798</v>
          </cell>
          <cell r="AG482">
            <v>56044.53</v>
          </cell>
          <cell r="AH482">
            <v>28793.52</v>
          </cell>
          <cell r="AI482">
            <v>84838.05</v>
          </cell>
          <cell r="AJ482">
            <v>340297.03890280798</v>
          </cell>
          <cell r="AK482">
            <v>71920.800000000003</v>
          </cell>
          <cell r="AL482">
            <v>412217.83890280797</v>
          </cell>
          <cell r="AM482">
            <v>173872.96109719202</v>
          </cell>
          <cell r="AN482">
            <v>33.816239978449154</v>
          </cell>
          <cell r="AO482">
            <v>101952.16109719203</v>
          </cell>
          <cell r="AP482">
            <v>19.828492735319454</v>
          </cell>
          <cell r="AQ482">
            <v>0.84</v>
          </cell>
        </row>
        <row r="483">
          <cell r="B483" t="str">
            <v>SS-S1260CL</v>
          </cell>
          <cell r="C483" t="str">
            <v>DWZSCO</v>
          </cell>
          <cell r="E483">
            <v>0.156</v>
          </cell>
          <cell r="F483">
            <v>1420.66436</v>
          </cell>
          <cell r="G483">
            <v>14167.393547612999</v>
          </cell>
          <cell r="H483">
            <v>45696.179999999993</v>
          </cell>
          <cell r="I483">
            <v>78000</v>
          </cell>
          <cell r="J483">
            <v>9410</v>
          </cell>
          <cell r="K483">
            <v>98991.709990000003</v>
          </cell>
          <cell r="L483">
            <v>232097.88999</v>
          </cell>
          <cell r="M483">
            <v>246265.283537613</v>
          </cell>
          <cell r="N483">
            <v>2689.8320000000003</v>
          </cell>
          <cell r="O483">
            <v>24371.704000000002</v>
          </cell>
          <cell r="P483">
            <v>27061.536</v>
          </cell>
          <cell r="Q483">
            <v>4414.1040000000003</v>
          </cell>
          <cell r="R483">
            <v>17112.632000000001</v>
          </cell>
          <cell r="S483">
            <v>0</v>
          </cell>
          <cell r="T483">
            <v>21526.736000000001</v>
          </cell>
          <cell r="U483">
            <v>253369.21953761298</v>
          </cell>
          <cell r="V483">
            <v>41484.336000000003</v>
          </cell>
          <cell r="W483">
            <v>294853.55553761299</v>
          </cell>
          <cell r="Z483" t="str">
            <v>SKD</v>
          </cell>
          <cell r="AA483" t="str">
            <v>SS-S1260CL</v>
          </cell>
          <cell r="AB483">
            <v>496.33330000000001</v>
          </cell>
          <cell r="AC483">
            <v>586665.96059999999</v>
          </cell>
          <cell r="AD483">
            <v>253369.21953761298</v>
          </cell>
          <cell r="AE483">
            <v>41484.336000000003</v>
          </cell>
          <cell r="AF483">
            <v>294853.55553761299</v>
          </cell>
          <cell r="AG483">
            <v>63946.589705400002</v>
          </cell>
          <cell r="AH483">
            <v>32853.293793600002</v>
          </cell>
          <cell r="AI483">
            <v>96799.883499000003</v>
          </cell>
          <cell r="AJ483">
            <v>317315.80924301298</v>
          </cell>
          <cell r="AK483">
            <v>74337.629793600005</v>
          </cell>
          <cell r="AL483">
            <v>391653.43903661298</v>
          </cell>
          <cell r="AM483">
            <v>269350.15135698701</v>
          </cell>
          <cell r="AN483">
            <v>45.912012873819194</v>
          </cell>
          <cell r="AO483">
            <v>195012.52156338701</v>
          </cell>
          <cell r="AP483">
            <v>33.24081072710306</v>
          </cell>
          <cell r="AQ483">
            <v>0.80800000000000005</v>
          </cell>
        </row>
        <row r="484">
          <cell r="B484" t="str">
            <v>SS-S1260HL</v>
          </cell>
          <cell r="C484" t="str">
            <v>DWZELE</v>
          </cell>
          <cell r="E484">
            <v>0.156</v>
          </cell>
          <cell r="F484">
            <v>3112.90976</v>
          </cell>
          <cell r="G484">
            <v>30808.807892808003</v>
          </cell>
          <cell r="H484">
            <v>50419.56</v>
          </cell>
          <cell r="I484">
            <v>79200</v>
          </cell>
          <cell r="J484">
            <v>9410</v>
          </cell>
          <cell r="K484">
            <v>122589.12220000001</v>
          </cell>
          <cell r="L484">
            <v>261618.68220000001</v>
          </cell>
          <cell r="M484">
            <v>292427.49009280803</v>
          </cell>
          <cell r="N484">
            <v>3888.2719999999999</v>
          </cell>
          <cell r="O484">
            <v>35230.383999999998</v>
          </cell>
          <cell r="P484">
            <v>39118.655999999995</v>
          </cell>
          <cell r="Q484">
            <v>6380.7839999999997</v>
          </cell>
          <cell r="R484">
            <v>24737.072</v>
          </cell>
          <cell r="S484">
            <v>0</v>
          </cell>
          <cell r="T484">
            <v>31117.856</v>
          </cell>
          <cell r="U484">
            <v>302696.54609280801</v>
          </cell>
          <cell r="V484">
            <v>59967.455999999998</v>
          </cell>
          <cell r="W484">
            <v>362664.00209280802</v>
          </cell>
          <cell r="X484">
            <v>9842.8799999999992</v>
          </cell>
          <cell r="Z484" t="str">
            <v>SKD</v>
          </cell>
          <cell r="AA484" t="str">
            <v>SS-S1260HL</v>
          </cell>
          <cell r="AB484">
            <v>521.33330000000001</v>
          </cell>
          <cell r="AC484">
            <v>616215.96059999999</v>
          </cell>
          <cell r="AD484">
            <v>302696.54609280801</v>
          </cell>
          <cell r="AE484">
            <v>59967.455999999998</v>
          </cell>
          <cell r="AF484">
            <v>362664.00209280802</v>
          </cell>
          <cell r="AG484">
            <v>67167.539705400006</v>
          </cell>
          <cell r="AH484">
            <v>34508.093793599997</v>
          </cell>
          <cell r="AI484">
            <v>101675.633499</v>
          </cell>
          <cell r="AJ484">
            <v>369864.08579820802</v>
          </cell>
          <cell r="AK484">
            <v>94475.549793599988</v>
          </cell>
          <cell r="AL484">
            <v>464339.63559180801</v>
          </cell>
          <cell r="AM484">
            <v>246351.87480179197</v>
          </cell>
          <cell r="AN484">
            <v>39.978171704920292</v>
          </cell>
          <cell r="AO484">
            <v>151876.32500819198</v>
          </cell>
          <cell r="AP484">
            <v>24.646606826008263</v>
          </cell>
          <cell r="AQ484">
            <v>1.1679999999999999</v>
          </cell>
        </row>
        <row r="485">
          <cell r="B485" t="str">
            <v>SSNC1260HN</v>
          </cell>
          <cell r="C485" t="str">
            <v>DWZPOW</v>
          </cell>
          <cell r="E485">
            <v>0.156</v>
          </cell>
          <cell r="F485">
            <v>730.17562999999996</v>
          </cell>
          <cell r="G485">
            <v>7377.1791634477495</v>
          </cell>
          <cell r="H485">
            <v>2806.18</v>
          </cell>
          <cell r="K485">
            <v>71039.32548</v>
          </cell>
          <cell r="L485">
            <v>73845.505479999993</v>
          </cell>
          <cell r="M485">
            <v>81222.684643447748</v>
          </cell>
          <cell r="N485">
            <v>1351.5740000000001</v>
          </cell>
          <cell r="O485">
            <v>12246.178000000002</v>
          </cell>
          <cell r="P485">
            <v>13597.752000000002</v>
          </cell>
          <cell r="Q485">
            <v>2217.9780000000001</v>
          </cell>
          <cell r="R485">
            <v>8598.6740000000009</v>
          </cell>
          <cell r="S485">
            <v>0</v>
          </cell>
          <cell r="T485">
            <v>10816.652000000002</v>
          </cell>
          <cell r="U485">
            <v>84792.236643447744</v>
          </cell>
          <cell r="V485">
            <v>20844.852000000003</v>
          </cell>
          <cell r="W485">
            <v>105637.08864344774</v>
          </cell>
          <cell r="Z485" t="str">
            <v>SKD</v>
          </cell>
          <cell r="AA485" t="str">
            <v>SSNC1260HN</v>
          </cell>
          <cell r="AB485">
            <v>345</v>
          </cell>
          <cell r="AC485">
            <v>407790</v>
          </cell>
          <cell r="AD485">
            <v>84792.236643447744</v>
          </cell>
          <cell r="AE485">
            <v>20844.852000000003</v>
          </cell>
          <cell r="AF485">
            <v>105637.08864344774</v>
          </cell>
          <cell r="AG485">
            <v>44449.11</v>
          </cell>
          <cell r="AH485">
            <v>22836.240000000002</v>
          </cell>
          <cell r="AI485">
            <v>67285.350000000006</v>
          </cell>
          <cell r="AJ485">
            <v>129241.34664344775</v>
          </cell>
          <cell r="AK485">
            <v>43681.092000000004</v>
          </cell>
          <cell r="AL485">
            <v>172922.43864344776</v>
          </cell>
          <cell r="AM485">
            <v>278548.65335655224</v>
          </cell>
          <cell r="AN485">
            <v>68.306886720260977</v>
          </cell>
          <cell r="AO485">
            <v>234867.56135655224</v>
          </cell>
          <cell r="AP485">
            <v>57.595223364121786</v>
          </cell>
          <cell r="AQ485">
            <v>0.40600000000000003</v>
          </cell>
        </row>
        <row r="486">
          <cell r="B486" t="str">
            <v>SW-B0760CL</v>
          </cell>
          <cell r="C486" t="str">
            <v>WYXELE</v>
          </cell>
          <cell r="F486">
            <v>716.26643999999999</v>
          </cell>
          <cell r="G486">
            <v>7043.7104509769997</v>
          </cell>
          <cell r="H486">
            <v>12587.86</v>
          </cell>
          <cell r="I486">
            <v>60500</v>
          </cell>
          <cell r="K486">
            <v>42914.281889999998</v>
          </cell>
          <cell r="L486">
            <v>116002.14189</v>
          </cell>
          <cell r="M486">
            <v>123045.852340977</v>
          </cell>
          <cell r="N486">
            <v>1421.4829999999999</v>
          </cell>
          <cell r="O486">
            <v>12879.601000000001</v>
          </cell>
          <cell r="P486">
            <v>14301.084000000001</v>
          </cell>
          <cell r="Q486">
            <v>2332.701</v>
          </cell>
          <cell r="R486">
            <v>9043.4329999999991</v>
          </cell>
          <cell r="S486">
            <v>0</v>
          </cell>
          <cell r="T486">
            <v>11376.133999999998</v>
          </cell>
          <cell r="U486">
            <v>126800.03634097699</v>
          </cell>
          <cell r="V486">
            <v>21923.034</v>
          </cell>
          <cell r="W486">
            <v>148723.07034097699</v>
          </cell>
          <cell r="Z486" t="str">
            <v>SKD</v>
          </cell>
          <cell r="AA486" t="str">
            <v>SW-B0760CL</v>
          </cell>
          <cell r="AB486">
            <v>190</v>
          </cell>
          <cell r="AC486">
            <v>224580</v>
          </cell>
          <cell r="AD486">
            <v>126800.03634097699</v>
          </cell>
          <cell r="AE486">
            <v>21923.034</v>
          </cell>
          <cell r="AF486">
            <v>148723.07034097699</v>
          </cell>
          <cell r="AG486">
            <v>24479.22</v>
          </cell>
          <cell r="AH486">
            <v>12576.48</v>
          </cell>
          <cell r="AI486">
            <v>37055.699999999997</v>
          </cell>
          <cell r="AJ486">
            <v>151279.25634097698</v>
          </cell>
          <cell r="AK486">
            <v>34499.513999999996</v>
          </cell>
          <cell r="AL486">
            <v>185778.77034097697</v>
          </cell>
          <cell r="AM486">
            <v>73300.743659023021</v>
          </cell>
          <cell r="AN486">
            <v>32.639034490614939</v>
          </cell>
          <cell r="AO486">
            <v>38801.229659023025</v>
          </cell>
          <cell r="AP486">
            <v>17.277241810946222</v>
          </cell>
          <cell r="AQ486">
            <v>0.42699999999999999</v>
          </cell>
        </row>
        <row r="487">
          <cell r="B487" t="str">
            <v>SW-B0820CL</v>
          </cell>
          <cell r="C487" t="str">
            <v>WYGGSP</v>
          </cell>
          <cell r="F487">
            <v>853.55640000000005</v>
          </cell>
          <cell r="G487">
            <v>8393.8096208700008</v>
          </cell>
          <cell r="H487">
            <v>11233.18</v>
          </cell>
          <cell r="I487">
            <v>52700</v>
          </cell>
          <cell r="K487">
            <v>40852.302280000004</v>
          </cell>
          <cell r="L487">
            <v>104785.48228</v>
          </cell>
          <cell r="M487">
            <v>113179.29190087</v>
          </cell>
          <cell r="N487">
            <v>1421.4829999999999</v>
          </cell>
          <cell r="O487">
            <v>12879.601000000001</v>
          </cell>
          <cell r="P487">
            <v>14301.084000000001</v>
          </cell>
          <cell r="Q487">
            <v>2332.701</v>
          </cell>
          <cell r="R487">
            <v>9043.4329999999991</v>
          </cell>
          <cell r="S487">
            <v>0</v>
          </cell>
          <cell r="T487">
            <v>11376.133999999998</v>
          </cell>
          <cell r="U487">
            <v>116933.47590086999</v>
          </cell>
          <cell r="V487">
            <v>21923.034</v>
          </cell>
          <cell r="W487">
            <v>138856.50990086998</v>
          </cell>
          <cell r="Z487" t="str">
            <v>SKD</v>
          </cell>
          <cell r="AA487" t="str">
            <v>SW-B0820CL</v>
          </cell>
          <cell r="AB487">
            <v>185.33330000000001</v>
          </cell>
          <cell r="AC487">
            <v>219063.96060000002</v>
          </cell>
          <cell r="AD487">
            <v>116933.47590086999</v>
          </cell>
          <cell r="AE487">
            <v>21923.034</v>
          </cell>
          <cell r="AF487">
            <v>138856.50990086998</v>
          </cell>
          <cell r="AG487">
            <v>23877.971705400003</v>
          </cell>
          <cell r="AH487">
            <v>12267.581793600002</v>
          </cell>
          <cell r="AI487">
            <v>36145.553499000001</v>
          </cell>
          <cell r="AJ487">
            <v>140811.44760627</v>
          </cell>
          <cell r="AK487">
            <v>34190.615793600002</v>
          </cell>
          <cell r="AL487">
            <v>175002.06339987001</v>
          </cell>
          <cell r="AM487">
            <v>78252.512993730023</v>
          </cell>
          <cell r="AN487">
            <v>35.721308415771432</v>
          </cell>
          <cell r="AO487">
            <v>44061.897200130014</v>
          </cell>
          <cell r="AP487">
            <v>20.113713401075984</v>
          </cell>
          <cell r="AQ487">
            <v>0.42699999999999999</v>
          </cell>
        </row>
        <row r="488">
          <cell r="B488" t="str">
            <v>SW-B0960CL</v>
          </cell>
          <cell r="C488" t="str">
            <v>WYXELE</v>
          </cell>
          <cell r="F488">
            <v>904.02192000000002</v>
          </cell>
          <cell r="G488">
            <v>8890.0837596359997</v>
          </cell>
          <cell r="H488">
            <v>12596.840000000011</v>
          </cell>
          <cell r="I488">
            <v>63300</v>
          </cell>
          <cell r="K488">
            <v>43066.954449999997</v>
          </cell>
          <cell r="L488">
            <v>118963.79445</v>
          </cell>
          <cell r="M488">
            <v>127853.87820963599</v>
          </cell>
          <cell r="N488">
            <v>1421.4829999999999</v>
          </cell>
          <cell r="O488">
            <v>12879.601000000001</v>
          </cell>
          <cell r="P488">
            <v>14301.084000000001</v>
          </cell>
          <cell r="Q488">
            <v>2332.701</v>
          </cell>
          <cell r="R488">
            <v>9043.4329999999991</v>
          </cell>
          <cell r="S488">
            <v>0</v>
          </cell>
          <cell r="T488">
            <v>11376.133999999998</v>
          </cell>
          <cell r="U488">
            <v>131608.062209636</v>
          </cell>
          <cell r="V488">
            <v>21923.034</v>
          </cell>
          <cell r="W488">
            <v>153531.09620963602</v>
          </cell>
          <cell r="Z488" t="str">
            <v>SKD</v>
          </cell>
          <cell r="AA488" t="str">
            <v>SW-B0960CL</v>
          </cell>
          <cell r="AB488">
            <v>210</v>
          </cell>
          <cell r="AC488">
            <v>248220</v>
          </cell>
          <cell r="AD488">
            <v>131608.062209636</v>
          </cell>
          <cell r="AE488">
            <v>21923.034</v>
          </cell>
          <cell r="AF488">
            <v>153531.09620963602</v>
          </cell>
          <cell r="AG488">
            <v>27055.98</v>
          </cell>
          <cell r="AH488">
            <v>13900.32</v>
          </cell>
          <cell r="AI488">
            <v>40956.300000000003</v>
          </cell>
          <cell r="AJ488">
            <v>158664.04220963601</v>
          </cell>
          <cell r="AK488">
            <v>35823.353999999999</v>
          </cell>
          <cell r="AL488">
            <v>194487.396209636</v>
          </cell>
          <cell r="AM488">
            <v>89555.957790363987</v>
          </cell>
          <cell r="AN488">
            <v>36.079267500750937</v>
          </cell>
          <cell r="AO488">
            <v>53732.603790363995</v>
          </cell>
          <cell r="AP488">
            <v>21.647169362003062</v>
          </cell>
          <cell r="AQ488">
            <v>0.42699999999999999</v>
          </cell>
        </row>
        <row r="489">
          <cell r="B489" t="str">
            <v>SW-C0960HL</v>
          </cell>
          <cell r="C489" t="str">
            <v>WYZELE</v>
          </cell>
          <cell r="F489">
            <v>2437.7505200000001</v>
          </cell>
          <cell r="G489">
            <v>23972.655782391001</v>
          </cell>
          <cell r="H489">
            <v>24121.959999999992</v>
          </cell>
          <cell r="I489">
            <v>63300</v>
          </cell>
          <cell r="K489">
            <v>65778.802720000007</v>
          </cell>
          <cell r="L489">
            <v>153200.76272</v>
          </cell>
          <cell r="M489">
            <v>177173.418502391</v>
          </cell>
          <cell r="N489">
            <v>1980.7549999999999</v>
          </cell>
          <cell r="O489">
            <v>17946.985000000001</v>
          </cell>
          <cell r="P489">
            <v>19927.740000000002</v>
          </cell>
          <cell r="Q489">
            <v>3250.4849999999997</v>
          </cell>
          <cell r="R489">
            <v>12601.504999999999</v>
          </cell>
          <cell r="S489">
            <v>0</v>
          </cell>
          <cell r="T489">
            <v>15851.989999999998</v>
          </cell>
          <cell r="U489">
            <v>182404.65850239099</v>
          </cell>
          <cell r="V489">
            <v>30548.489999999998</v>
          </cell>
          <cell r="W489">
            <v>212953.14850239098</v>
          </cell>
          <cell r="Z489" t="str">
            <v>SKD</v>
          </cell>
          <cell r="AA489" t="str">
            <v>SW-C0960HL</v>
          </cell>
          <cell r="AB489">
            <v>240</v>
          </cell>
          <cell r="AC489">
            <v>283680</v>
          </cell>
          <cell r="AD489">
            <v>182404.65850239099</v>
          </cell>
          <cell r="AE489">
            <v>30548.489999999998</v>
          </cell>
          <cell r="AF489">
            <v>212953.14850239098</v>
          </cell>
          <cell r="AG489">
            <v>30921.119999999999</v>
          </cell>
          <cell r="AH489">
            <v>15886.08</v>
          </cell>
          <cell r="AI489">
            <v>46807.199999999997</v>
          </cell>
          <cell r="AJ489">
            <v>213325.77850239098</v>
          </cell>
          <cell r="AK489">
            <v>46434.57</v>
          </cell>
          <cell r="AL489">
            <v>259760.34850239099</v>
          </cell>
          <cell r="AM489">
            <v>70354.221497609018</v>
          </cell>
          <cell r="AN489">
            <v>24.800557493516997</v>
          </cell>
          <cell r="AO489">
            <v>23919.651497609011</v>
          </cell>
          <cell r="AP489">
            <v>8.4319132464780768</v>
          </cell>
          <cell r="AQ489">
            <v>0.59499999999999997</v>
          </cell>
        </row>
        <row r="490">
          <cell r="B490" t="str">
            <v>SW-C1030CL</v>
          </cell>
          <cell r="C490" t="str">
            <v>WYGGSP</v>
          </cell>
          <cell r="F490">
            <v>1377.8181999999999</v>
          </cell>
          <cell r="G490">
            <v>13549.360842435</v>
          </cell>
          <cell r="H490">
            <v>14454.779999999999</v>
          </cell>
          <cell r="I490">
            <v>60300</v>
          </cell>
          <cell r="K490">
            <v>54051.490890000001</v>
          </cell>
          <cell r="L490">
            <v>128806.27089</v>
          </cell>
          <cell r="M490">
            <v>142355.63173243499</v>
          </cell>
          <cell r="N490">
            <v>1734.4090000000001</v>
          </cell>
          <cell r="O490">
            <v>15714.923000000001</v>
          </cell>
          <cell r="P490">
            <v>17449.332000000002</v>
          </cell>
          <cell r="Q490">
            <v>2846.223</v>
          </cell>
          <cell r="R490">
            <v>11034.259</v>
          </cell>
          <cell r="S490">
            <v>0</v>
          </cell>
          <cell r="T490">
            <v>13880.482</v>
          </cell>
          <cell r="U490">
            <v>146936.26373243501</v>
          </cell>
          <cell r="V490">
            <v>26749.182000000001</v>
          </cell>
          <cell r="W490">
            <v>173685.44573243501</v>
          </cell>
          <cell r="Z490" t="str">
            <v>SKD</v>
          </cell>
          <cell r="AA490" t="str">
            <v>SW-C1030CL</v>
          </cell>
          <cell r="AB490">
            <v>230</v>
          </cell>
          <cell r="AC490">
            <v>271860</v>
          </cell>
          <cell r="AD490">
            <v>146936.26373243501</v>
          </cell>
          <cell r="AE490">
            <v>26749.182000000001</v>
          </cell>
          <cell r="AF490">
            <v>173685.44573243501</v>
          </cell>
          <cell r="AG490">
            <v>29632.74</v>
          </cell>
          <cell r="AH490">
            <v>15224.16</v>
          </cell>
          <cell r="AI490">
            <v>44856.9</v>
          </cell>
          <cell r="AJ490">
            <v>176569.003732435</v>
          </cell>
          <cell r="AK490">
            <v>41973.342000000004</v>
          </cell>
          <cell r="AL490">
            <v>218542.345732435</v>
          </cell>
          <cell r="AM490">
            <v>95290.996267565002</v>
          </cell>
          <cell r="AN490">
            <v>35.05149572116715</v>
          </cell>
          <cell r="AO490">
            <v>53317.654267564998</v>
          </cell>
          <cell r="AP490">
            <v>19.612173275790848</v>
          </cell>
          <cell r="AQ490">
            <v>0.52100000000000002</v>
          </cell>
        </row>
        <row r="491">
          <cell r="B491" t="str">
            <v>SW-C1036CL</v>
          </cell>
          <cell r="C491" t="str">
            <v>WYGLPS</v>
          </cell>
          <cell r="F491">
            <v>1266.21576</v>
          </cell>
          <cell r="G491">
            <v>12451.870817658</v>
          </cell>
          <cell r="H491">
            <v>79933.25</v>
          </cell>
          <cell r="K491">
            <v>51604.613369999999</v>
          </cell>
          <cell r="L491">
            <v>131537.86337000001</v>
          </cell>
          <cell r="M491">
            <v>143989.734187658</v>
          </cell>
          <cell r="N491">
            <v>1734.4090000000001</v>
          </cell>
          <cell r="O491">
            <v>15714.923000000001</v>
          </cell>
          <cell r="P491">
            <v>17449.332000000002</v>
          </cell>
          <cell r="Q491">
            <v>2846.223</v>
          </cell>
          <cell r="R491">
            <v>11034.259</v>
          </cell>
          <cell r="S491">
            <v>0</v>
          </cell>
          <cell r="T491">
            <v>13880.482</v>
          </cell>
          <cell r="U491">
            <v>148570.36618765802</v>
          </cell>
          <cell r="V491">
            <v>26749.182000000001</v>
          </cell>
          <cell r="W491">
            <v>175319.54818765802</v>
          </cell>
          <cell r="Z491" t="str">
            <v>SKD</v>
          </cell>
          <cell r="AA491" t="str">
            <v>SW-C1036CL</v>
          </cell>
          <cell r="AB491">
            <v>230</v>
          </cell>
          <cell r="AC491">
            <v>271860</v>
          </cell>
          <cell r="AD491">
            <v>148570.36618765802</v>
          </cell>
          <cell r="AE491">
            <v>26749.182000000001</v>
          </cell>
          <cell r="AF491">
            <v>175319.54818765802</v>
          </cell>
          <cell r="AG491">
            <v>29632.74</v>
          </cell>
          <cell r="AH491">
            <v>15224.16</v>
          </cell>
          <cell r="AI491">
            <v>44856.9</v>
          </cell>
          <cell r="AJ491">
            <v>178203.10618765801</v>
          </cell>
          <cell r="AK491">
            <v>41973.342000000004</v>
          </cell>
          <cell r="AL491">
            <v>220176.44818765801</v>
          </cell>
          <cell r="AM491">
            <v>93656.893812341994</v>
          </cell>
          <cell r="AN491">
            <v>34.450413379070845</v>
          </cell>
          <cell r="AO491">
            <v>51683.55181234199</v>
          </cell>
          <cell r="AP491">
            <v>19.011090933694543</v>
          </cell>
          <cell r="AQ491">
            <v>0.52100000000000002</v>
          </cell>
        </row>
        <row r="492">
          <cell r="B492" t="str">
            <v>SW-C1230CL</v>
          </cell>
          <cell r="C492" t="str">
            <v>WYGGSP</v>
          </cell>
          <cell r="F492">
            <v>1377.8181999999999</v>
          </cell>
          <cell r="G492">
            <v>13549.360842435</v>
          </cell>
          <cell r="H492">
            <v>14738.350000000006</v>
          </cell>
          <cell r="I492">
            <v>64800</v>
          </cell>
          <cell r="J492">
            <v>12172.82</v>
          </cell>
          <cell r="K492">
            <v>43673.322399999997</v>
          </cell>
          <cell r="L492">
            <v>135384.49240000002</v>
          </cell>
          <cell r="M492">
            <v>148933.85324243503</v>
          </cell>
          <cell r="N492">
            <v>1734.4090000000001</v>
          </cell>
          <cell r="O492">
            <v>15714.923000000001</v>
          </cell>
          <cell r="P492">
            <v>17449.332000000002</v>
          </cell>
          <cell r="Q492">
            <v>2846.223</v>
          </cell>
          <cell r="R492">
            <v>11034.259</v>
          </cell>
          <cell r="S492">
            <v>0</v>
          </cell>
          <cell r="T492">
            <v>13880.482</v>
          </cell>
          <cell r="U492">
            <v>153514.48524243504</v>
          </cell>
          <cell r="V492">
            <v>26749.182000000001</v>
          </cell>
          <cell r="W492">
            <v>180263.66724243504</v>
          </cell>
          <cell r="Z492" t="str">
            <v>SKD</v>
          </cell>
          <cell r="AA492" t="str">
            <v>SW-C1230CL</v>
          </cell>
          <cell r="AB492">
            <v>255</v>
          </cell>
          <cell r="AC492">
            <v>301410</v>
          </cell>
          <cell r="AD492">
            <v>153514.48524243504</v>
          </cell>
          <cell r="AE492">
            <v>26749.182000000001</v>
          </cell>
          <cell r="AF492">
            <v>180263.66724243504</v>
          </cell>
          <cell r="AG492">
            <v>32853.69</v>
          </cell>
          <cell r="AH492">
            <v>16878.96</v>
          </cell>
          <cell r="AI492">
            <v>49732.65</v>
          </cell>
          <cell r="AJ492">
            <v>186368.17524243504</v>
          </cell>
          <cell r="AK492">
            <v>43628.142</v>
          </cell>
          <cell r="AL492">
            <v>229996.31724243503</v>
          </cell>
          <cell r="AM492">
            <v>115041.82475756496</v>
          </cell>
          <cell r="AN492">
            <v>38.167885855666682</v>
          </cell>
          <cell r="AO492">
            <v>71413.682757564966</v>
          </cell>
          <cell r="AP492">
            <v>23.693202865719439</v>
          </cell>
          <cell r="AQ492">
            <v>0.52100000000000002</v>
          </cell>
        </row>
        <row r="493">
          <cell r="B493" t="str">
            <v>SW-C1236CL</v>
          </cell>
          <cell r="C493" t="str">
            <v>WYGLPS</v>
          </cell>
          <cell r="F493">
            <v>1334.1356000000001</v>
          </cell>
          <cell r="G493">
            <v>13119.789430230001</v>
          </cell>
          <cell r="H493">
            <v>14438.800000000003</v>
          </cell>
          <cell r="I493">
            <v>63800</v>
          </cell>
          <cell r="K493">
            <v>53931.427559999996</v>
          </cell>
          <cell r="L493">
            <v>132170.22756</v>
          </cell>
          <cell r="M493">
            <v>145290.01699023001</v>
          </cell>
          <cell r="N493">
            <v>1734.4090000000001</v>
          </cell>
          <cell r="O493">
            <v>15714.923000000001</v>
          </cell>
          <cell r="P493">
            <v>17449.332000000002</v>
          </cell>
          <cell r="Q493">
            <v>2846.223</v>
          </cell>
          <cell r="R493">
            <v>11034.259</v>
          </cell>
          <cell r="S493">
            <v>0</v>
          </cell>
          <cell r="T493">
            <v>13880.482</v>
          </cell>
          <cell r="U493">
            <v>149870.64899023002</v>
          </cell>
          <cell r="V493">
            <v>26749.182000000001</v>
          </cell>
          <cell r="W493">
            <v>176619.83099023002</v>
          </cell>
          <cell r="Z493" t="str">
            <v>SKD</v>
          </cell>
          <cell r="AA493" t="str">
            <v>SW-C1236CL</v>
          </cell>
          <cell r="AB493">
            <v>255</v>
          </cell>
          <cell r="AC493">
            <v>301410</v>
          </cell>
          <cell r="AD493">
            <v>149870.64899023002</v>
          </cell>
          <cell r="AE493">
            <v>26749.182000000001</v>
          </cell>
          <cell r="AF493">
            <v>176619.83099023002</v>
          </cell>
          <cell r="AG493">
            <v>32853.69</v>
          </cell>
          <cell r="AH493">
            <v>16878.96</v>
          </cell>
          <cell r="AI493">
            <v>49732.65</v>
          </cell>
          <cell r="AJ493">
            <v>182724.33899023003</v>
          </cell>
          <cell r="AK493">
            <v>43628.142</v>
          </cell>
          <cell r="AL493">
            <v>226352.48099023002</v>
          </cell>
          <cell r="AM493">
            <v>118685.66100976997</v>
          </cell>
          <cell r="AN493">
            <v>39.376815968206088</v>
          </cell>
          <cell r="AO493">
            <v>75057.519009769981</v>
          </cell>
          <cell r="AP493">
            <v>24.902132978258845</v>
          </cell>
          <cell r="AQ493">
            <v>0.52100000000000002</v>
          </cell>
        </row>
        <row r="494">
          <cell r="B494" t="str">
            <v>SW-C1260CL</v>
          </cell>
          <cell r="C494" t="str">
            <v>WYXELE</v>
          </cell>
          <cell r="F494">
            <v>1377.8181999999999</v>
          </cell>
          <cell r="G494">
            <v>13549.360842435</v>
          </cell>
          <cell r="H494">
            <v>14390.25</v>
          </cell>
          <cell r="I494">
            <v>79200</v>
          </cell>
          <cell r="K494">
            <v>58116.781210000001</v>
          </cell>
          <cell r="L494">
            <v>151707.03120999999</v>
          </cell>
          <cell r="M494">
            <v>165256.392052435</v>
          </cell>
          <cell r="N494">
            <v>1734.4090000000001</v>
          </cell>
          <cell r="O494">
            <v>15714.923000000001</v>
          </cell>
          <cell r="P494">
            <v>17449.332000000002</v>
          </cell>
          <cell r="Q494">
            <v>2846.223</v>
          </cell>
          <cell r="R494">
            <v>11034.259</v>
          </cell>
          <cell r="S494">
            <v>0</v>
          </cell>
          <cell r="T494">
            <v>13880.482</v>
          </cell>
          <cell r="U494">
            <v>169837.02405243501</v>
          </cell>
          <cell r="V494">
            <v>26749.182000000001</v>
          </cell>
          <cell r="W494">
            <v>196586.20605243501</v>
          </cell>
          <cell r="Z494" t="str">
            <v>SKD</v>
          </cell>
          <cell r="AA494" t="str">
            <v>SW-C1260CL</v>
          </cell>
          <cell r="AB494">
            <v>240</v>
          </cell>
          <cell r="AC494">
            <v>283680</v>
          </cell>
          <cell r="AD494">
            <v>169837.02405243501</v>
          </cell>
          <cell r="AE494">
            <v>26749.182000000001</v>
          </cell>
          <cell r="AF494">
            <v>196586.20605243501</v>
          </cell>
          <cell r="AG494">
            <v>30921.119999999999</v>
          </cell>
          <cell r="AH494">
            <v>15886.08</v>
          </cell>
          <cell r="AI494">
            <v>46807.199999999997</v>
          </cell>
          <cell r="AJ494">
            <v>200758.144052435</v>
          </cell>
          <cell r="AK494">
            <v>42635.262000000002</v>
          </cell>
          <cell r="AL494">
            <v>243393.40605243499</v>
          </cell>
          <cell r="AM494">
            <v>82921.855947564996</v>
          </cell>
          <cell r="AN494">
            <v>29.230772683151791</v>
          </cell>
          <cell r="AO494">
            <v>40286.593947565008</v>
          </cell>
          <cell r="AP494">
            <v>14.201422006332843</v>
          </cell>
          <cell r="AQ494">
            <v>0.52100000000000002</v>
          </cell>
        </row>
        <row r="495">
          <cell r="B495" t="str">
            <v>SW-C1260HL</v>
          </cell>
          <cell r="C495" t="str">
            <v>WYXELE</v>
          </cell>
          <cell r="F495">
            <v>2437.7505200000001</v>
          </cell>
          <cell r="G495">
            <v>23972.655782391001</v>
          </cell>
          <cell r="H495">
            <v>24547.929999999993</v>
          </cell>
          <cell r="I495">
            <v>79200</v>
          </cell>
          <cell r="K495">
            <v>66173.817970000004</v>
          </cell>
          <cell r="L495">
            <v>169921.74797</v>
          </cell>
          <cell r="M495">
            <v>193894.40375239099</v>
          </cell>
          <cell r="N495">
            <v>1980.7549999999999</v>
          </cell>
          <cell r="O495">
            <v>17946.985000000001</v>
          </cell>
          <cell r="P495">
            <v>19927.740000000002</v>
          </cell>
          <cell r="Q495">
            <v>3250.4849999999997</v>
          </cell>
          <cell r="R495">
            <v>12601.504999999999</v>
          </cell>
          <cell r="S495">
            <v>0</v>
          </cell>
          <cell r="T495">
            <v>15851.989999999998</v>
          </cell>
          <cell r="U495">
            <v>199125.64375239098</v>
          </cell>
          <cell r="V495">
            <v>30548.489999999998</v>
          </cell>
          <cell r="W495">
            <v>229674.13375239098</v>
          </cell>
          <cell r="Z495" t="str">
            <v>SKD</v>
          </cell>
          <cell r="AA495" t="str">
            <v>SW-C1260HL</v>
          </cell>
          <cell r="AB495">
            <v>372.5</v>
          </cell>
          <cell r="AC495">
            <v>440295</v>
          </cell>
          <cell r="AD495">
            <v>199125.64375239098</v>
          </cell>
          <cell r="AE495">
            <v>30548.489999999998</v>
          </cell>
          <cell r="AF495">
            <v>229674.13375239098</v>
          </cell>
          <cell r="AG495">
            <v>47992.154999999999</v>
          </cell>
          <cell r="AH495">
            <v>24656.52</v>
          </cell>
          <cell r="AI495">
            <v>72648.675000000003</v>
          </cell>
          <cell r="AJ495">
            <v>247117.79875239098</v>
          </cell>
          <cell r="AK495">
            <v>55205.009999999995</v>
          </cell>
          <cell r="AL495">
            <v>302322.80875239096</v>
          </cell>
          <cell r="AM495">
            <v>193177.20124760902</v>
          </cell>
          <cell r="AN495">
            <v>43.874493520846023</v>
          </cell>
          <cell r="AO495">
            <v>137972.19124760904</v>
          </cell>
          <cell r="AP495">
            <v>31.336306623424985</v>
          </cell>
          <cell r="AQ495">
            <v>0.59499999999999997</v>
          </cell>
        </row>
        <row r="496">
          <cell r="B496" t="str">
            <v>SW-D1832CL</v>
          </cell>
          <cell r="C496" t="str">
            <v>WYGLPS</v>
          </cell>
          <cell r="F496">
            <v>1949.9479799999999</v>
          </cell>
          <cell r="G496">
            <v>19175.6421892215</v>
          </cell>
          <cell r="H496">
            <v>21053.850000000006</v>
          </cell>
          <cell r="I496">
            <v>80000</v>
          </cell>
          <cell r="K496">
            <v>78446.841790000006</v>
          </cell>
          <cell r="L496">
            <v>179500.69179000001</v>
          </cell>
          <cell r="M496">
            <v>198676.33397922153</v>
          </cell>
          <cell r="N496">
            <v>2250.404</v>
          </cell>
          <cell r="O496">
            <v>20390.188000000002</v>
          </cell>
          <cell r="P496">
            <v>22640.592000000001</v>
          </cell>
          <cell r="Q496">
            <v>3692.9880000000003</v>
          </cell>
          <cell r="R496">
            <v>14317.004000000001</v>
          </cell>
          <cell r="S496">
            <v>0</v>
          </cell>
          <cell r="T496">
            <v>18009.992000000002</v>
          </cell>
          <cell r="U496">
            <v>204619.72597922152</v>
          </cell>
          <cell r="V496">
            <v>34707.192000000003</v>
          </cell>
          <cell r="W496">
            <v>239326.91797922153</v>
          </cell>
          <cell r="Z496" t="str">
            <v>SKD</v>
          </cell>
          <cell r="AA496" t="str">
            <v>SW-D1832CL</v>
          </cell>
          <cell r="AB496">
            <v>304.16669999999999</v>
          </cell>
          <cell r="AC496">
            <v>359525.03939999995</v>
          </cell>
          <cell r="AD496">
            <v>204619.72597922152</v>
          </cell>
          <cell r="AE496">
            <v>34707.192000000003</v>
          </cell>
          <cell r="AF496">
            <v>239326.91797922153</v>
          </cell>
          <cell r="AG496">
            <v>39188.229294599994</v>
          </cell>
          <cell r="AH496">
            <v>20133.402206399998</v>
          </cell>
          <cell r="AI496">
            <v>59321.631500999996</v>
          </cell>
          <cell r="AJ496">
            <v>243807.95527382151</v>
          </cell>
          <cell r="AK496">
            <v>54840.594206399997</v>
          </cell>
          <cell r="AL496">
            <v>298648.54948022153</v>
          </cell>
          <cell r="AM496">
            <v>115717.08412617844</v>
          </cell>
          <cell r="AN496">
            <v>32.186098726056755</v>
          </cell>
          <cell r="AO496">
            <v>60876.489919778425</v>
          </cell>
          <cell r="AP496">
            <v>16.932475696650584</v>
          </cell>
          <cell r="AQ496">
            <v>0.67600000000000005</v>
          </cell>
        </row>
        <row r="497">
          <cell r="B497" t="str">
            <v>SW-E1860HL</v>
          </cell>
          <cell r="C497" t="str">
            <v>WYZAMC</v>
          </cell>
          <cell r="D497">
            <v>93</v>
          </cell>
          <cell r="E497">
            <v>93</v>
          </cell>
          <cell r="F497">
            <v>1947.1404199999999</v>
          </cell>
          <cell r="G497">
            <v>136403.61395474849</v>
          </cell>
          <cell r="H497">
            <v>29859.659999999996</v>
          </cell>
          <cell r="K497">
            <v>114229.78638999999</v>
          </cell>
          <cell r="L497">
            <v>144089.44639</v>
          </cell>
          <cell r="M497">
            <v>280493.06034474849</v>
          </cell>
          <cell r="N497">
            <v>2486.7629999999999</v>
          </cell>
          <cell r="O497">
            <v>22531.760999999999</v>
          </cell>
          <cell r="P497">
            <v>25018.523999999998</v>
          </cell>
          <cell r="Q497">
            <v>4080.8609999999999</v>
          </cell>
          <cell r="R497">
            <v>15820.713</v>
          </cell>
          <cell r="S497">
            <v>0</v>
          </cell>
          <cell r="T497">
            <v>19901.574000000001</v>
          </cell>
          <cell r="U497">
            <v>287060.6843447485</v>
          </cell>
          <cell r="V497">
            <v>38352.474000000002</v>
          </cell>
          <cell r="W497">
            <v>325413.15834474849</v>
          </cell>
          <cell r="Z497" t="str">
            <v>SKD</v>
          </cell>
          <cell r="AA497" t="str">
            <v>SW-E1860HL</v>
          </cell>
          <cell r="AB497">
            <v>490</v>
          </cell>
          <cell r="AC497">
            <v>579180</v>
          </cell>
          <cell r="AD497">
            <v>287060.6843447485</v>
          </cell>
          <cell r="AE497">
            <v>38352.474000000002</v>
          </cell>
          <cell r="AF497">
            <v>325413.15834474849</v>
          </cell>
          <cell r="AG497">
            <v>63130.62</v>
          </cell>
          <cell r="AH497">
            <v>32434.080000000002</v>
          </cell>
          <cell r="AI497">
            <v>95564.700000000012</v>
          </cell>
          <cell r="AJ497">
            <v>350191.3043447485</v>
          </cell>
          <cell r="AK497">
            <v>70786.554000000004</v>
          </cell>
          <cell r="AL497">
            <v>420977.8583447485</v>
          </cell>
          <cell r="AM497">
            <v>228988.6956552515</v>
          </cell>
          <cell r="AN497">
            <v>39.53670631845911</v>
          </cell>
          <cell r="AO497">
            <v>158202.1416552515</v>
          </cell>
          <cell r="AP497">
            <v>27.314848864817758</v>
          </cell>
          <cell r="AQ497">
            <v>0.747</v>
          </cell>
        </row>
        <row r="498">
          <cell r="B498" t="str">
            <v>SW-E1863CL</v>
          </cell>
          <cell r="C498" t="str">
            <v>WYZMF1</v>
          </cell>
          <cell r="D498">
            <v>93</v>
          </cell>
          <cell r="E498">
            <v>93.156000000000006</v>
          </cell>
          <cell r="F498">
            <v>2012.175</v>
          </cell>
          <cell r="G498">
            <v>137239.84591807501</v>
          </cell>
          <cell r="H498">
            <v>27757.03</v>
          </cell>
          <cell r="K498">
            <v>91833.978459999998</v>
          </cell>
          <cell r="L498">
            <v>119591.00846</v>
          </cell>
          <cell r="M498">
            <v>256830.85437807499</v>
          </cell>
          <cell r="N498">
            <v>2200.4690000000001</v>
          </cell>
          <cell r="O498">
            <v>19937.743000000002</v>
          </cell>
          <cell r="P498">
            <v>22138.212000000003</v>
          </cell>
          <cell r="Q498">
            <v>3611.0430000000001</v>
          </cell>
          <cell r="R498">
            <v>13999.319000000001</v>
          </cell>
          <cell r="S498">
            <v>0</v>
          </cell>
          <cell r="T498">
            <v>17610.362000000001</v>
          </cell>
          <cell r="U498">
            <v>262642.36637807498</v>
          </cell>
          <cell r="V498">
            <v>33937.062000000005</v>
          </cell>
          <cell r="W498">
            <v>296579.42837807501</v>
          </cell>
          <cell r="Z498" t="str">
            <v>SKD</v>
          </cell>
          <cell r="AA498" t="str">
            <v>SW-E1863CL</v>
          </cell>
          <cell r="AB498">
            <v>310</v>
          </cell>
          <cell r="AC498">
            <v>366420</v>
          </cell>
          <cell r="AD498">
            <v>262642.36637807498</v>
          </cell>
          <cell r="AE498">
            <v>33937.062000000005</v>
          </cell>
          <cell r="AF498">
            <v>296579.42837807501</v>
          </cell>
          <cell r="AG498">
            <v>39939.78</v>
          </cell>
          <cell r="AH498">
            <v>20519.52</v>
          </cell>
          <cell r="AI498">
            <v>60459.3</v>
          </cell>
          <cell r="AJ498">
            <v>302582.14637807501</v>
          </cell>
          <cell r="AK498">
            <v>54456.582000000009</v>
          </cell>
          <cell r="AL498">
            <v>357038.728378075</v>
          </cell>
          <cell r="AM498">
            <v>63837.853621924995</v>
          </cell>
          <cell r="AN498">
            <v>17.422043999215379</v>
          </cell>
          <cell r="AO498">
            <v>9381.2716219249996</v>
          </cell>
          <cell r="AP498">
            <v>2.5602509748171496</v>
          </cell>
          <cell r="AQ498">
            <v>0.66100000000000003</v>
          </cell>
        </row>
        <row r="499">
          <cell r="B499" t="str">
            <v>SW-E2132CL</v>
          </cell>
          <cell r="C499" t="str">
            <v>WYGLPS</v>
          </cell>
          <cell r="D499">
            <v>108.78</v>
          </cell>
          <cell r="E499">
            <v>108.78</v>
          </cell>
          <cell r="F499">
            <v>2440.5013399999998</v>
          </cell>
          <cell r="G499">
            <v>161150.91264595947</v>
          </cell>
          <cell r="H499">
            <v>21930.800000000003</v>
          </cell>
          <cell r="K499">
            <v>84288.111839999998</v>
          </cell>
          <cell r="L499">
            <v>106218.91184</v>
          </cell>
          <cell r="M499">
            <v>267369.82448595949</v>
          </cell>
          <cell r="N499">
            <v>2320.3129999999996</v>
          </cell>
          <cell r="O499">
            <v>21023.610999999997</v>
          </cell>
          <cell r="P499">
            <v>23343.923999999995</v>
          </cell>
          <cell r="Q499">
            <v>3807.7109999999998</v>
          </cell>
          <cell r="R499">
            <v>14761.762999999999</v>
          </cell>
          <cell r="S499">
            <v>0</v>
          </cell>
          <cell r="T499">
            <v>18569.473999999998</v>
          </cell>
          <cell r="U499">
            <v>273497.84848595946</v>
          </cell>
          <cell r="V499">
            <v>35785.373999999996</v>
          </cell>
          <cell r="W499">
            <v>309283.22248595947</v>
          </cell>
          <cell r="Z499" t="str">
            <v>SKD</v>
          </cell>
          <cell r="AA499" t="str">
            <v>SW-E2132CL</v>
          </cell>
          <cell r="AB499">
            <v>348.33330000000001</v>
          </cell>
          <cell r="AC499">
            <v>411729.96059999999</v>
          </cell>
          <cell r="AD499">
            <v>273497.84848595946</v>
          </cell>
          <cell r="AE499">
            <v>35785.373999999996</v>
          </cell>
          <cell r="AF499">
            <v>309283.22248595947</v>
          </cell>
          <cell r="AG499">
            <v>44878.565705399997</v>
          </cell>
          <cell r="AH499">
            <v>23056.877793600001</v>
          </cell>
          <cell r="AI499">
            <v>67935.443499000001</v>
          </cell>
          <cell r="AJ499">
            <v>318376.41419135948</v>
          </cell>
          <cell r="AK499">
            <v>58842.251793599993</v>
          </cell>
          <cell r="AL499">
            <v>377218.66598495946</v>
          </cell>
          <cell r="AM499">
            <v>93353.546408640512</v>
          </cell>
          <cell r="AN499">
            <v>22.67348877711002</v>
          </cell>
          <cell r="AO499">
            <v>34511.294615040533</v>
          </cell>
          <cell r="AP499">
            <v>8.3820216932351492</v>
          </cell>
          <cell r="AQ499">
            <v>0.69699999999999995</v>
          </cell>
        </row>
        <row r="500">
          <cell r="B500" t="str">
            <v>SW-E2263CL</v>
          </cell>
          <cell r="C500" t="str">
            <v>WYZMF1</v>
          </cell>
          <cell r="D500">
            <v>99</v>
          </cell>
          <cell r="E500">
            <v>99.156000000000006</v>
          </cell>
          <cell r="F500">
            <v>2317.0608400000001</v>
          </cell>
          <cell r="G500">
            <v>147802.94660219701</v>
          </cell>
          <cell r="H500">
            <v>27823.269999999997</v>
          </cell>
          <cell r="K500">
            <v>94765.061969999995</v>
          </cell>
          <cell r="L500">
            <v>122588.33197</v>
          </cell>
          <cell r="M500">
            <v>270391.27857219701</v>
          </cell>
          <cell r="N500">
            <v>2320.3129999999996</v>
          </cell>
          <cell r="O500">
            <v>21023.610999999997</v>
          </cell>
          <cell r="P500">
            <v>23343.923999999995</v>
          </cell>
          <cell r="Q500">
            <v>3807.7109999999998</v>
          </cell>
          <cell r="R500">
            <v>14761.762999999999</v>
          </cell>
          <cell r="S500">
            <v>0</v>
          </cell>
          <cell r="T500">
            <v>18569.473999999998</v>
          </cell>
          <cell r="U500">
            <v>276519.30257219699</v>
          </cell>
          <cell r="V500">
            <v>35785.373999999996</v>
          </cell>
          <cell r="W500">
            <v>312304.676572197</v>
          </cell>
          <cell r="Z500" t="str">
            <v>SKD</v>
          </cell>
          <cell r="AA500" t="str">
            <v>SW-E2263CL</v>
          </cell>
          <cell r="AB500">
            <v>345</v>
          </cell>
          <cell r="AC500">
            <v>407790</v>
          </cell>
          <cell r="AD500">
            <v>276519.30257219699</v>
          </cell>
          <cell r="AE500">
            <v>35785.373999999996</v>
          </cell>
          <cell r="AF500">
            <v>312304.676572197</v>
          </cell>
          <cell r="AG500">
            <v>44449.11</v>
          </cell>
          <cell r="AH500">
            <v>22836.240000000002</v>
          </cell>
          <cell r="AI500">
            <v>67285.350000000006</v>
          </cell>
          <cell r="AJ500">
            <v>320968.41257219698</v>
          </cell>
          <cell r="AK500">
            <v>58621.614000000001</v>
          </cell>
          <cell r="AL500">
            <v>379590.02657219698</v>
          </cell>
          <cell r="AM500">
            <v>86821.587427803024</v>
          </cell>
          <cell r="AN500">
            <v>21.290759319209158</v>
          </cell>
          <cell r="AO500">
            <v>28199.973427803023</v>
          </cell>
          <cell r="AP500">
            <v>6.9153175477091207</v>
          </cell>
          <cell r="AQ500">
            <v>0.69699999999999995</v>
          </cell>
        </row>
      </sheetData>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P-E2 (품셈표)"/>
      <sheetName val="PULLING SUPT등"/>
      <sheetName val="#REF"/>
      <sheetName val="단가산"/>
      <sheetName val="품셈"/>
      <sheetName val="cable품셈표(한전)"/>
      <sheetName val="노임단가"/>
      <sheetName val="BID"/>
      <sheetName val="남양시작동자105노65기1.3화1.2"/>
      <sheetName val="ABUT수량-A1"/>
      <sheetName val="내역"/>
      <sheetName val="예산서"/>
      <sheetName val="tggwan(mac)"/>
      <sheetName val="2000년1차"/>
      <sheetName val="2000전체분"/>
      <sheetName val="총괄"/>
      <sheetName val="내역(한신APT)"/>
      <sheetName val="내역서"/>
      <sheetName val="본체"/>
      <sheetName val="개략"/>
      <sheetName val="실행철강하도"/>
      <sheetName val="집계표"/>
      <sheetName val="개양 CABLE LIST"/>
      <sheetName val="물가변동3"/>
      <sheetName val="1.설계기준"/>
      <sheetName val="목표세부명세"/>
      <sheetName val="0001new"/>
      <sheetName val="갑지(추정)"/>
      <sheetName val=""/>
      <sheetName val="화재 탐지 설비"/>
      <sheetName val="static.cal"/>
      <sheetName val="기준"/>
      <sheetName val="PRC-SUM"/>
      <sheetName val="UBC(WIND)"/>
      <sheetName val="조명시설"/>
      <sheetName val="표건"/>
      <sheetName val="차액보증"/>
      <sheetName val="통합"/>
      <sheetName val="터파기및재료"/>
      <sheetName val="견적시담(송포2공구)"/>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1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ESTI"/>
    </sheetNames>
    <sheetDataSet>
      <sheetData sheetId="0">
        <row r="8">
          <cell r="B8" t="str">
            <v>5S</v>
          </cell>
          <cell r="C8">
            <v>0.5</v>
          </cell>
          <cell r="D8">
            <v>1.65</v>
          </cell>
          <cell r="E8">
            <v>1</v>
          </cell>
          <cell r="I8">
            <v>7.0000000000000007E-2</v>
          </cell>
          <cell r="J8">
            <v>0</v>
          </cell>
          <cell r="K8">
            <v>7.0000000000000007E-2</v>
          </cell>
          <cell r="P8">
            <v>2</v>
          </cell>
        </row>
        <row r="9">
          <cell r="B9" t="str">
            <v>5S</v>
          </cell>
          <cell r="C9">
            <v>0.5</v>
          </cell>
          <cell r="D9">
            <v>1.65</v>
          </cell>
          <cell r="E9">
            <v>1</v>
          </cell>
          <cell r="I9">
            <v>7.0000000000000007E-2</v>
          </cell>
          <cell r="J9">
            <v>0</v>
          </cell>
          <cell r="K9">
            <v>7.0000000000000007E-2</v>
          </cell>
          <cell r="P9">
            <v>2</v>
          </cell>
        </row>
        <row r="10">
          <cell r="B10" t="str">
            <v>5S</v>
          </cell>
          <cell r="C10">
            <v>0.5</v>
          </cell>
          <cell r="D10">
            <v>1.65</v>
          </cell>
          <cell r="E10">
            <v>1</v>
          </cell>
          <cell r="I10">
            <v>7.0000000000000007E-2</v>
          </cell>
          <cell r="J10">
            <v>0</v>
          </cell>
          <cell r="K10">
            <v>7.0000000000000007E-2</v>
          </cell>
          <cell r="P10">
            <v>2</v>
          </cell>
        </row>
        <row r="11">
          <cell r="B11" t="str">
            <v>5S</v>
          </cell>
          <cell r="C11">
            <v>0.75</v>
          </cell>
          <cell r="D11">
            <v>1.65</v>
          </cell>
          <cell r="E11">
            <v>1</v>
          </cell>
          <cell r="I11">
            <v>7.0000000000000007E-2</v>
          </cell>
          <cell r="J11">
            <v>0</v>
          </cell>
          <cell r="K11">
            <v>7.0000000000000007E-2</v>
          </cell>
          <cell r="P11">
            <v>2</v>
          </cell>
        </row>
        <row r="12">
          <cell r="B12" t="str">
            <v>5S</v>
          </cell>
          <cell r="C12">
            <v>0.75</v>
          </cell>
          <cell r="D12">
            <v>1.65</v>
          </cell>
          <cell r="E12">
            <v>1</v>
          </cell>
          <cell r="I12">
            <v>7.0000000000000007E-2</v>
          </cell>
          <cell r="J12">
            <v>0</v>
          </cell>
          <cell r="K12">
            <v>7.0000000000000007E-2</v>
          </cell>
          <cell r="P12">
            <v>2</v>
          </cell>
        </row>
        <row r="13">
          <cell r="B13" t="str">
            <v>5S</v>
          </cell>
          <cell r="C13">
            <v>0.75</v>
          </cell>
          <cell r="D13">
            <v>1.65</v>
          </cell>
          <cell r="E13">
            <v>1</v>
          </cell>
          <cell r="I13">
            <v>7.0000000000000007E-2</v>
          </cell>
          <cell r="J13">
            <v>0</v>
          </cell>
          <cell r="K13">
            <v>7.0000000000000007E-2</v>
          </cell>
          <cell r="P13">
            <v>2</v>
          </cell>
        </row>
        <row r="14">
          <cell r="B14" t="str">
            <v>5S</v>
          </cell>
          <cell r="C14">
            <v>1</v>
          </cell>
          <cell r="D14">
            <v>1.65</v>
          </cell>
          <cell r="E14">
            <v>1</v>
          </cell>
          <cell r="I14">
            <v>0.12</v>
          </cell>
          <cell r="J14">
            <v>0</v>
          </cell>
          <cell r="K14">
            <v>0.12</v>
          </cell>
          <cell r="P14">
            <v>2</v>
          </cell>
        </row>
        <row r="15">
          <cell r="B15" t="str">
            <v>5S</v>
          </cell>
          <cell r="C15">
            <v>1</v>
          </cell>
          <cell r="D15">
            <v>1.65</v>
          </cell>
          <cell r="E15">
            <v>1</v>
          </cell>
          <cell r="I15">
            <v>0.12</v>
          </cell>
          <cell r="J15">
            <v>0</v>
          </cell>
          <cell r="K15">
            <v>0.12</v>
          </cell>
          <cell r="P15">
            <v>2</v>
          </cell>
        </row>
        <row r="16">
          <cell r="B16" t="str">
            <v>5S</v>
          </cell>
          <cell r="C16">
            <v>1</v>
          </cell>
          <cell r="D16">
            <v>1.65</v>
          </cell>
          <cell r="E16">
            <v>1</v>
          </cell>
          <cell r="I16">
            <v>0.12</v>
          </cell>
          <cell r="J16">
            <v>0</v>
          </cell>
          <cell r="K16">
            <v>0.12</v>
          </cell>
          <cell r="P16">
            <v>2</v>
          </cell>
        </row>
        <row r="17">
          <cell r="B17" t="str">
            <v>5S</v>
          </cell>
          <cell r="C17">
            <v>1.25</v>
          </cell>
          <cell r="D17">
            <v>1.65</v>
          </cell>
          <cell r="E17">
            <v>1</v>
          </cell>
          <cell r="I17">
            <v>0.15</v>
          </cell>
          <cell r="K17">
            <v>0.15</v>
          </cell>
          <cell r="P17">
            <v>2</v>
          </cell>
        </row>
        <row r="18">
          <cell r="B18" t="str">
            <v>5S</v>
          </cell>
          <cell r="C18">
            <v>1.25</v>
          </cell>
          <cell r="D18">
            <v>1.65</v>
          </cell>
          <cell r="E18">
            <v>1</v>
          </cell>
          <cell r="I18">
            <v>0.15</v>
          </cell>
          <cell r="K18">
            <v>0.15</v>
          </cell>
          <cell r="P18">
            <v>2</v>
          </cell>
        </row>
        <row r="19">
          <cell r="B19" t="str">
            <v>5S</v>
          </cell>
          <cell r="C19">
            <v>1.25</v>
          </cell>
          <cell r="D19">
            <v>1.65</v>
          </cell>
          <cell r="E19">
            <v>1</v>
          </cell>
          <cell r="I19">
            <v>0.15</v>
          </cell>
          <cell r="K19">
            <v>0.15</v>
          </cell>
          <cell r="P19">
            <v>2</v>
          </cell>
        </row>
        <row r="20">
          <cell r="B20" t="str">
            <v>5S</v>
          </cell>
          <cell r="C20">
            <v>1.5</v>
          </cell>
          <cell r="D20">
            <v>1.65</v>
          </cell>
          <cell r="E20">
            <v>1</v>
          </cell>
          <cell r="I20">
            <v>0.15</v>
          </cell>
          <cell r="J20">
            <v>0</v>
          </cell>
          <cell r="K20">
            <v>0.15</v>
          </cell>
          <cell r="P20">
            <v>2</v>
          </cell>
        </row>
        <row r="21">
          <cell r="B21" t="str">
            <v>5S</v>
          </cell>
          <cell r="C21">
            <v>1.5</v>
          </cell>
          <cell r="D21">
            <v>1.65</v>
          </cell>
          <cell r="E21">
            <v>1</v>
          </cell>
          <cell r="I21">
            <v>0.15</v>
          </cell>
          <cell r="J21">
            <v>0</v>
          </cell>
          <cell r="K21">
            <v>0.15</v>
          </cell>
          <cell r="P21">
            <v>2</v>
          </cell>
        </row>
        <row r="22">
          <cell r="B22" t="str">
            <v>5S</v>
          </cell>
          <cell r="C22">
            <v>1.5</v>
          </cell>
          <cell r="D22">
            <v>1.65</v>
          </cell>
          <cell r="E22">
            <v>1</v>
          </cell>
          <cell r="I22">
            <v>0.15</v>
          </cell>
          <cell r="J22">
            <v>0</v>
          </cell>
          <cell r="K22">
            <v>0.15</v>
          </cell>
          <cell r="P22">
            <v>2</v>
          </cell>
        </row>
        <row r="23">
          <cell r="B23" t="str">
            <v>5S</v>
          </cell>
          <cell r="C23">
            <v>2</v>
          </cell>
          <cell r="D23">
            <v>1.65</v>
          </cell>
          <cell r="E23">
            <v>1</v>
          </cell>
          <cell r="I23">
            <v>0.15</v>
          </cell>
          <cell r="J23">
            <v>0</v>
          </cell>
          <cell r="K23">
            <v>0.15</v>
          </cell>
          <cell r="P23">
            <v>2</v>
          </cell>
        </row>
        <row r="24">
          <cell r="B24" t="str">
            <v>5S</v>
          </cell>
          <cell r="C24">
            <v>2</v>
          </cell>
          <cell r="D24">
            <v>1.65</v>
          </cell>
          <cell r="E24">
            <v>1</v>
          </cell>
          <cell r="I24">
            <v>0.15</v>
          </cell>
          <cell r="J24">
            <v>0</v>
          </cell>
          <cell r="K24">
            <v>0.15</v>
          </cell>
          <cell r="P24">
            <v>2</v>
          </cell>
        </row>
        <row r="25">
          <cell r="B25" t="str">
            <v>5S</v>
          </cell>
          <cell r="C25">
            <v>2</v>
          </cell>
          <cell r="D25">
            <v>1.65</v>
          </cell>
          <cell r="E25">
            <v>1</v>
          </cell>
          <cell r="I25">
            <v>0.15</v>
          </cell>
          <cell r="J25">
            <v>0</v>
          </cell>
          <cell r="K25">
            <v>0.15</v>
          </cell>
          <cell r="P25">
            <v>2</v>
          </cell>
        </row>
        <row r="26">
          <cell r="B26" t="str">
            <v>5S</v>
          </cell>
          <cell r="C26">
            <v>2.5</v>
          </cell>
          <cell r="D26">
            <v>2.11</v>
          </cell>
          <cell r="E26">
            <v>1</v>
          </cell>
          <cell r="I26">
            <v>0.15</v>
          </cell>
          <cell r="J26">
            <v>0</v>
          </cell>
          <cell r="K26">
            <v>0.15</v>
          </cell>
          <cell r="P26">
            <v>2</v>
          </cell>
        </row>
        <row r="27">
          <cell r="B27" t="str">
            <v>5S</v>
          </cell>
          <cell r="C27">
            <v>3</v>
          </cell>
          <cell r="D27">
            <v>2.11</v>
          </cell>
          <cell r="E27">
            <v>1</v>
          </cell>
          <cell r="I27">
            <v>0.3</v>
          </cell>
          <cell r="J27">
            <v>0</v>
          </cell>
          <cell r="K27">
            <v>0.3</v>
          </cell>
          <cell r="P27">
            <v>2</v>
          </cell>
        </row>
        <row r="28">
          <cell r="B28" t="str">
            <v>5S</v>
          </cell>
          <cell r="C28">
            <v>3.5</v>
          </cell>
          <cell r="D28">
            <v>2.11</v>
          </cell>
          <cell r="E28">
            <v>1</v>
          </cell>
          <cell r="I28">
            <v>0.3</v>
          </cell>
          <cell r="K28">
            <v>0.3</v>
          </cell>
          <cell r="P28">
            <v>3</v>
          </cell>
        </row>
        <row r="29">
          <cell r="B29" t="str">
            <v>5S</v>
          </cell>
          <cell r="C29">
            <v>4</v>
          </cell>
          <cell r="D29">
            <v>2.11</v>
          </cell>
          <cell r="E29">
            <v>1</v>
          </cell>
          <cell r="I29">
            <v>0.3</v>
          </cell>
          <cell r="J29">
            <v>0</v>
          </cell>
          <cell r="K29">
            <v>0.3</v>
          </cell>
          <cell r="P29">
            <v>3</v>
          </cell>
        </row>
        <row r="30">
          <cell r="B30" t="str">
            <v>5S</v>
          </cell>
          <cell r="C30">
            <v>5</v>
          </cell>
          <cell r="D30">
            <v>2.77</v>
          </cell>
          <cell r="E30">
            <v>1</v>
          </cell>
          <cell r="I30">
            <v>0.3</v>
          </cell>
          <cell r="K30">
            <v>0.3</v>
          </cell>
          <cell r="P30">
            <v>4</v>
          </cell>
        </row>
        <row r="31">
          <cell r="B31" t="str">
            <v>5S</v>
          </cell>
          <cell r="C31">
            <v>6</v>
          </cell>
          <cell r="D31">
            <v>2.77</v>
          </cell>
          <cell r="E31">
            <v>1</v>
          </cell>
          <cell r="I31">
            <v>0.45</v>
          </cell>
          <cell r="J31">
            <v>0</v>
          </cell>
          <cell r="K31">
            <v>0.45</v>
          </cell>
          <cell r="P31">
            <v>4</v>
          </cell>
        </row>
        <row r="32">
          <cell r="B32" t="str">
            <v>5S</v>
          </cell>
          <cell r="C32">
            <v>8</v>
          </cell>
          <cell r="D32">
            <v>2.77</v>
          </cell>
          <cell r="E32">
            <v>1</v>
          </cell>
          <cell r="I32">
            <v>0.45</v>
          </cell>
          <cell r="J32">
            <v>0</v>
          </cell>
          <cell r="K32">
            <v>0.45</v>
          </cell>
          <cell r="P32">
            <v>4</v>
          </cell>
        </row>
        <row r="33">
          <cell r="B33" t="str">
            <v>5S</v>
          </cell>
          <cell r="C33">
            <v>10</v>
          </cell>
          <cell r="D33">
            <v>3.4</v>
          </cell>
          <cell r="E33">
            <v>1</v>
          </cell>
          <cell r="I33">
            <v>0.9</v>
          </cell>
          <cell r="J33">
            <v>0</v>
          </cell>
          <cell r="K33">
            <v>0.9</v>
          </cell>
          <cell r="P33">
            <v>4</v>
          </cell>
        </row>
        <row r="34">
          <cell r="B34" t="str">
            <v>5S</v>
          </cell>
          <cell r="C34">
            <v>12</v>
          </cell>
          <cell r="D34">
            <v>3.96</v>
          </cell>
          <cell r="E34">
            <v>1</v>
          </cell>
          <cell r="I34">
            <v>1.2</v>
          </cell>
          <cell r="J34">
            <v>0</v>
          </cell>
          <cell r="K34">
            <v>1.2</v>
          </cell>
          <cell r="P34">
            <v>6</v>
          </cell>
        </row>
        <row r="35">
          <cell r="B35" t="str">
            <v>5S</v>
          </cell>
          <cell r="C35">
            <v>14</v>
          </cell>
          <cell r="D35">
            <v>3.96</v>
          </cell>
          <cell r="E35">
            <v>1</v>
          </cell>
          <cell r="I35">
            <v>1.34</v>
          </cell>
          <cell r="J35">
            <v>0</v>
          </cell>
          <cell r="K35">
            <v>1.34</v>
          </cell>
          <cell r="P35">
            <v>6</v>
          </cell>
        </row>
        <row r="36">
          <cell r="B36" t="str">
            <v>5S</v>
          </cell>
          <cell r="C36">
            <v>16</v>
          </cell>
          <cell r="D36">
            <v>4.1900000000000004</v>
          </cell>
          <cell r="E36">
            <v>1</v>
          </cell>
          <cell r="I36">
            <v>1.65</v>
          </cell>
          <cell r="J36">
            <v>0</v>
          </cell>
          <cell r="K36">
            <v>1.65</v>
          </cell>
          <cell r="P36">
            <v>6</v>
          </cell>
        </row>
        <row r="37">
          <cell r="B37" t="str">
            <v>5S</v>
          </cell>
          <cell r="C37">
            <v>18</v>
          </cell>
          <cell r="D37">
            <v>4.1900000000000004</v>
          </cell>
          <cell r="E37">
            <v>1</v>
          </cell>
          <cell r="I37">
            <v>1.8</v>
          </cell>
          <cell r="J37">
            <v>0</v>
          </cell>
          <cell r="K37">
            <v>1.8</v>
          </cell>
          <cell r="P37">
            <v>6</v>
          </cell>
        </row>
        <row r="38">
          <cell r="B38" t="str">
            <v>5S</v>
          </cell>
          <cell r="C38">
            <v>20</v>
          </cell>
          <cell r="D38">
            <v>4.78</v>
          </cell>
          <cell r="E38">
            <v>1</v>
          </cell>
          <cell r="I38">
            <v>2.54</v>
          </cell>
          <cell r="J38">
            <v>0</v>
          </cell>
          <cell r="K38">
            <v>2.54</v>
          </cell>
          <cell r="P38">
            <v>7</v>
          </cell>
        </row>
        <row r="39">
          <cell r="B39" t="str">
            <v>5S</v>
          </cell>
          <cell r="C39">
            <v>22</v>
          </cell>
          <cell r="D39">
            <v>4.78</v>
          </cell>
          <cell r="E39">
            <v>1</v>
          </cell>
          <cell r="I39">
            <v>2.69</v>
          </cell>
          <cell r="J39">
            <v>0</v>
          </cell>
          <cell r="K39">
            <v>2.69</v>
          </cell>
          <cell r="P39">
            <v>8</v>
          </cell>
        </row>
        <row r="40">
          <cell r="B40" t="str">
            <v>5S</v>
          </cell>
          <cell r="C40">
            <v>24</v>
          </cell>
          <cell r="D40">
            <v>5.54</v>
          </cell>
          <cell r="E40">
            <v>1</v>
          </cell>
          <cell r="I40">
            <v>2.4300000000000002</v>
          </cell>
          <cell r="J40">
            <v>1.47</v>
          </cell>
          <cell r="K40">
            <v>3.9000000000000004</v>
          </cell>
          <cell r="P40">
            <v>8</v>
          </cell>
        </row>
        <row r="41">
          <cell r="B41" t="str">
            <v>5S</v>
          </cell>
          <cell r="C41">
            <v>30</v>
          </cell>
          <cell r="D41">
            <v>6.35</v>
          </cell>
          <cell r="E41">
            <v>1</v>
          </cell>
          <cell r="I41">
            <v>3.04</v>
          </cell>
          <cell r="J41">
            <v>3.11</v>
          </cell>
          <cell r="K41">
            <v>6.15</v>
          </cell>
          <cell r="P41">
            <v>10</v>
          </cell>
        </row>
        <row r="42">
          <cell r="B42">
            <v>10</v>
          </cell>
          <cell r="C42">
            <v>14</v>
          </cell>
          <cell r="D42">
            <v>6.35</v>
          </cell>
          <cell r="E42">
            <v>1</v>
          </cell>
          <cell r="I42">
            <v>1.42</v>
          </cell>
          <cell r="J42">
            <v>1.27</v>
          </cell>
          <cell r="K42">
            <v>2.69</v>
          </cell>
          <cell r="P42">
            <v>6</v>
          </cell>
        </row>
        <row r="43">
          <cell r="B43">
            <v>10</v>
          </cell>
          <cell r="C43">
            <v>16</v>
          </cell>
          <cell r="D43">
            <v>6.35</v>
          </cell>
          <cell r="E43">
            <v>1</v>
          </cell>
          <cell r="I43">
            <v>1.62</v>
          </cell>
          <cell r="J43">
            <v>1.38</v>
          </cell>
          <cell r="K43">
            <v>3</v>
          </cell>
          <cell r="P43">
            <v>6</v>
          </cell>
        </row>
        <row r="44">
          <cell r="B44">
            <v>10</v>
          </cell>
          <cell r="C44">
            <v>18</v>
          </cell>
          <cell r="D44">
            <v>6.35</v>
          </cell>
          <cell r="E44">
            <v>1</v>
          </cell>
          <cell r="I44">
            <v>1.82</v>
          </cell>
          <cell r="J44">
            <v>1.48</v>
          </cell>
          <cell r="K44">
            <v>3.3</v>
          </cell>
          <cell r="P44">
            <v>6</v>
          </cell>
        </row>
        <row r="45">
          <cell r="B45">
            <v>10</v>
          </cell>
          <cell r="C45">
            <v>20</v>
          </cell>
          <cell r="D45">
            <v>6.35</v>
          </cell>
          <cell r="E45">
            <v>1</v>
          </cell>
          <cell r="I45">
            <v>2.0299999999999998</v>
          </cell>
          <cell r="J45">
            <v>1.72</v>
          </cell>
          <cell r="K45">
            <v>3.75</v>
          </cell>
          <cell r="P45">
            <v>7</v>
          </cell>
        </row>
        <row r="46">
          <cell r="B46">
            <v>10</v>
          </cell>
          <cell r="C46">
            <v>22</v>
          </cell>
          <cell r="D46">
            <v>6.35</v>
          </cell>
          <cell r="E46">
            <v>1</v>
          </cell>
          <cell r="I46">
            <v>2.23</v>
          </cell>
          <cell r="J46">
            <v>2.27</v>
          </cell>
          <cell r="K46">
            <v>4.5</v>
          </cell>
          <cell r="P46">
            <v>8</v>
          </cell>
        </row>
        <row r="47">
          <cell r="B47">
            <v>10</v>
          </cell>
          <cell r="C47">
            <v>24</v>
          </cell>
          <cell r="D47">
            <v>6.35</v>
          </cell>
          <cell r="E47">
            <v>1</v>
          </cell>
          <cell r="I47">
            <v>2.4300000000000002</v>
          </cell>
          <cell r="J47">
            <v>2.0699999999999998</v>
          </cell>
          <cell r="K47">
            <v>4.5</v>
          </cell>
          <cell r="P47">
            <v>8</v>
          </cell>
        </row>
        <row r="48">
          <cell r="B48">
            <v>10</v>
          </cell>
          <cell r="C48">
            <v>26</v>
          </cell>
          <cell r="D48">
            <v>7.92</v>
          </cell>
          <cell r="E48">
            <v>1</v>
          </cell>
          <cell r="I48">
            <v>2.64</v>
          </cell>
          <cell r="J48">
            <v>4.8600000000000003</v>
          </cell>
          <cell r="K48">
            <v>7.5</v>
          </cell>
          <cell r="P48">
            <v>9</v>
          </cell>
        </row>
        <row r="49">
          <cell r="B49">
            <v>10</v>
          </cell>
          <cell r="C49">
            <v>28</v>
          </cell>
          <cell r="D49">
            <v>7.92</v>
          </cell>
          <cell r="E49">
            <v>1</v>
          </cell>
          <cell r="I49">
            <v>2.84</v>
          </cell>
          <cell r="J49">
            <v>5.26</v>
          </cell>
          <cell r="K49">
            <v>8.1</v>
          </cell>
          <cell r="P49">
            <v>9</v>
          </cell>
        </row>
        <row r="50">
          <cell r="B50">
            <v>10</v>
          </cell>
          <cell r="C50">
            <v>30</v>
          </cell>
          <cell r="D50">
            <v>7.92</v>
          </cell>
          <cell r="E50">
            <v>1</v>
          </cell>
          <cell r="I50">
            <v>3.04</v>
          </cell>
          <cell r="J50">
            <v>5.66</v>
          </cell>
          <cell r="K50">
            <v>8.6999999999999993</v>
          </cell>
          <cell r="P50">
            <v>10</v>
          </cell>
        </row>
        <row r="51">
          <cell r="B51">
            <v>10</v>
          </cell>
          <cell r="C51">
            <v>32</v>
          </cell>
          <cell r="D51">
            <v>7.92</v>
          </cell>
          <cell r="E51">
            <v>1</v>
          </cell>
          <cell r="I51">
            <v>3.24</v>
          </cell>
          <cell r="J51">
            <v>6.06</v>
          </cell>
          <cell r="K51">
            <v>9.3000000000000007</v>
          </cell>
          <cell r="P51">
            <v>11</v>
          </cell>
        </row>
        <row r="52">
          <cell r="B52">
            <v>10</v>
          </cell>
          <cell r="C52">
            <v>34</v>
          </cell>
          <cell r="D52">
            <v>7.92</v>
          </cell>
          <cell r="E52">
            <v>1</v>
          </cell>
          <cell r="I52">
            <v>3.45</v>
          </cell>
          <cell r="J52">
            <v>6.44</v>
          </cell>
          <cell r="K52">
            <v>9.89</v>
          </cell>
          <cell r="P52">
            <v>12</v>
          </cell>
        </row>
        <row r="53">
          <cell r="B53">
            <v>10</v>
          </cell>
          <cell r="C53">
            <v>36</v>
          </cell>
          <cell r="D53">
            <v>7.92</v>
          </cell>
          <cell r="E53">
            <v>1</v>
          </cell>
          <cell r="I53">
            <v>3.65</v>
          </cell>
          <cell r="J53">
            <v>6.84</v>
          </cell>
          <cell r="K53">
            <v>10.49</v>
          </cell>
          <cell r="P53">
            <v>12</v>
          </cell>
        </row>
        <row r="54">
          <cell r="B54" t="str">
            <v>10S</v>
          </cell>
          <cell r="C54">
            <v>0.125</v>
          </cell>
          <cell r="D54">
            <v>1.24</v>
          </cell>
          <cell r="E54">
            <v>1</v>
          </cell>
          <cell r="I54">
            <v>7.0000000000000007E-2</v>
          </cell>
          <cell r="K54">
            <v>7.0000000000000007E-2</v>
          </cell>
          <cell r="P54">
            <v>2</v>
          </cell>
        </row>
        <row r="55">
          <cell r="B55" t="str">
            <v>10S</v>
          </cell>
          <cell r="C55">
            <v>0.125</v>
          </cell>
          <cell r="D55">
            <v>1.24</v>
          </cell>
          <cell r="E55">
            <v>1</v>
          </cell>
          <cell r="I55">
            <v>7.0000000000000007E-2</v>
          </cell>
          <cell r="K55">
            <v>7.0000000000000007E-2</v>
          </cell>
          <cell r="P55">
            <v>2</v>
          </cell>
        </row>
        <row r="56">
          <cell r="B56" t="str">
            <v>10S</v>
          </cell>
          <cell r="C56">
            <v>0.125</v>
          </cell>
          <cell r="D56">
            <v>1.24</v>
          </cell>
          <cell r="E56">
            <v>1</v>
          </cell>
          <cell r="I56">
            <v>7.0000000000000007E-2</v>
          </cell>
          <cell r="K56">
            <v>7.0000000000000007E-2</v>
          </cell>
          <cell r="P56">
            <v>2</v>
          </cell>
        </row>
        <row r="57">
          <cell r="B57" t="str">
            <v>10S</v>
          </cell>
          <cell r="C57">
            <v>0.25</v>
          </cell>
          <cell r="D57">
            <v>1.65</v>
          </cell>
          <cell r="E57">
            <v>1</v>
          </cell>
          <cell r="I57">
            <v>7.0000000000000007E-2</v>
          </cell>
          <cell r="K57">
            <v>7.0000000000000007E-2</v>
          </cell>
          <cell r="P57">
            <v>2</v>
          </cell>
        </row>
        <row r="58">
          <cell r="B58" t="str">
            <v>10S</v>
          </cell>
          <cell r="C58">
            <v>0.25</v>
          </cell>
          <cell r="D58">
            <v>1.65</v>
          </cell>
          <cell r="E58">
            <v>1</v>
          </cell>
          <cell r="I58">
            <v>7.0000000000000007E-2</v>
          </cell>
          <cell r="K58">
            <v>7.0000000000000007E-2</v>
          </cell>
          <cell r="P58">
            <v>2</v>
          </cell>
        </row>
        <row r="59">
          <cell r="B59" t="str">
            <v>10S</v>
          </cell>
          <cell r="C59">
            <v>0.25</v>
          </cell>
          <cell r="D59">
            <v>1.65</v>
          </cell>
          <cell r="E59">
            <v>1</v>
          </cell>
          <cell r="I59">
            <v>7.0000000000000007E-2</v>
          </cell>
          <cell r="K59">
            <v>7.0000000000000007E-2</v>
          </cell>
          <cell r="P59">
            <v>2</v>
          </cell>
        </row>
        <row r="60">
          <cell r="B60" t="str">
            <v>10S</v>
          </cell>
          <cell r="C60">
            <v>0.375</v>
          </cell>
          <cell r="D60">
            <v>1.65</v>
          </cell>
          <cell r="E60">
            <v>1</v>
          </cell>
          <cell r="I60">
            <v>7.0000000000000007E-2</v>
          </cell>
          <cell r="J60">
            <v>0</v>
          </cell>
          <cell r="K60">
            <v>7.0000000000000007E-2</v>
          </cell>
          <cell r="P60">
            <v>2</v>
          </cell>
        </row>
        <row r="61">
          <cell r="B61" t="str">
            <v>10S</v>
          </cell>
          <cell r="C61">
            <v>0.375</v>
          </cell>
          <cell r="D61">
            <v>1.65</v>
          </cell>
          <cell r="E61">
            <v>1</v>
          </cell>
          <cell r="I61">
            <v>7.0000000000000007E-2</v>
          </cell>
          <cell r="J61">
            <v>0</v>
          </cell>
          <cell r="K61">
            <v>7.0000000000000007E-2</v>
          </cell>
          <cell r="P61">
            <v>2</v>
          </cell>
        </row>
        <row r="62">
          <cell r="B62" t="str">
            <v>10S</v>
          </cell>
          <cell r="C62">
            <v>0.375</v>
          </cell>
          <cell r="D62">
            <v>1.65</v>
          </cell>
          <cell r="E62">
            <v>1</v>
          </cell>
          <cell r="I62">
            <v>7.0000000000000007E-2</v>
          </cell>
          <cell r="J62">
            <v>0</v>
          </cell>
          <cell r="K62">
            <v>7.0000000000000007E-2</v>
          </cell>
          <cell r="P62">
            <v>2</v>
          </cell>
        </row>
        <row r="63">
          <cell r="B63" t="str">
            <v>10S</v>
          </cell>
          <cell r="C63">
            <v>0.5</v>
          </cell>
          <cell r="D63">
            <v>2.11</v>
          </cell>
          <cell r="E63">
            <v>1</v>
          </cell>
          <cell r="I63">
            <v>7.0000000000000007E-2</v>
          </cell>
          <cell r="J63">
            <v>0</v>
          </cell>
          <cell r="K63">
            <v>7.0000000000000007E-2</v>
          </cell>
          <cell r="P63">
            <v>2</v>
          </cell>
        </row>
        <row r="64">
          <cell r="B64" t="str">
            <v>10S</v>
          </cell>
          <cell r="C64">
            <v>0.5</v>
          </cell>
          <cell r="D64">
            <v>2.11</v>
          </cell>
          <cell r="E64">
            <v>1</v>
          </cell>
          <cell r="I64">
            <v>7.0000000000000007E-2</v>
          </cell>
          <cell r="J64">
            <v>0</v>
          </cell>
          <cell r="K64">
            <v>7.0000000000000007E-2</v>
          </cell>
          <cell r="P64">
            <v>2</v>
          </cell>
        </row>
        <row r="65">
          <cell r="B65" t="str">
            <v>10S</v>
          </cell>
          <cell r="C65">
            <v>0.5</v>
          </cell>
          <cell r="D65">
            <v>2.11</v>
          </cell>
          <cell r="E65">
            <v>1</v>
          </cell>
          <cell r="I65">
            <v>7.0000000000000007E-2</v>
          </cell>
          <cell r="J65">
            <v>0</v>
          </cell>
          <cell r="K65">
            <v>7.0000000000000007E-2</v>
          </cell>
          <cell r="P65">
            <v>2</v>
          </cell>
        </row>
        <row r="66">
          <cell r="B66" t="str">
            <v>10S</v>
          </cell>
          <cell r="C66">
            <v>0.75</v>
          </cell>
          <cell r="D66">
            <v>2.11</v>
          </cell>
          <cell r="E66">
            <v>1</v>
          </cell>
          <cell r="I66">
            <v>7.0000000000000007E-2</v>
          </cell>
          <cell r="J66">
            <v>0</v>
          </cell>
          <cell r="K66">
            <v>7.0000000000000007E-2</v>
          </cell>
          <cell r="P66">
            <v>2</v>
          </cell>
        </row>
        <row r="67">
          <cell r="B67" t="str">
            <v>10S</v>
          </cell>
          <cell r="C67">
            <v>0.75</v>
          </cell>
          <cell r="D67">
            <v>2.11</v>
          </cell>
          <cell r="E67">
            <v>1</v>
          </cell>
          <cell r="I67">
            <v>7.0000000000000007E-2</v>
          </cell>
          <cell r="J67">
            <v>0</v>
          </cell>
          <cell r="K67">
            <v>7.0000000000000007E-2</v>
          </cell>
          <cell r="P67">
            <v>2</v>
          </cell>
        </row>
        <row r="68">
          <cell r="B68" t="str">
            <v>10S</v>
          </cell>
          <cell r="C68">
            <v>0.75</v>
          </cell>
          <cell r="D68">
            <v>2.11</v>
          </cell>
          <cell r="E68">
            <v>1</v>
          </cell>
          <cell r="I68">
            <v>7.0000000000000007E-2</v>
          </cell>
          <cell r="J68">
            <v>0</v>
          </cell>
          <cell r="K68">
            <v>7.0000000000000007E-2</v>
          </cell>
          <cell r="P68">
            <v>2</v>
          </cell>
        </row>
        <row r="69">
          <cell r="B69" t="str">
            <v>10S</v>
          </cell>
          <cell r="C69">
            <v>1</v>
          </cell>
          <cell r="D69">
            <v>2.77</v>
          </cell>
          <cell r="E69">
            <v>1</v>
          </cell>
          <cell r="I69">
            <v>0.12</v>
          </cell>
          <cell r="J69">
            <v>0</v>
          </cell>
          <cell r="K69">
            <v>0.12</v>
          </cell>
          <cell r="P69">
            <v>2</v>
          </cell>
        </row>
        <row r="70">
          <cell r="B70" t="str">
            <v>10S</v>
          </cell>
          <cell r="C70">
            <v>1</v>
          </cell>
          <cell r="D70">
            <v>2.77</v>
          </cell>
          <cell r="E70">
            <v>1</v>
          </cell>
          <cell r="I70">
            <v>0.12</v>
          </cell>
          <cell r="J70">
            <v>0</v>
          </cell>
          <cell r="K70">
            <v>0.12</v>
          </cell>
          <cell r="P70">
            <v>2</v>
          </cell>
        </row>
        <row r="71">
          <cell r="B71" t="str">
            <v>10S</v>
          </cell>
          <cell r="C71">
            <v>1</v>
          </cell>
          <cell r="D71">
            <v>2.77</v>
          </cell>
          <cell r="E71">
            <v>1</v>
          </cell>
          <cell r="I71">
            <v>0.12</v>
          </cell>
          <cell r="J71">
            <v>0</v>
          </cell>
          <cell r="K71">
            <v>0.12</v>
          </cell>
          <cell r="P71">
            <v>2</v>
          </cell>
        </row>
        <row r="72">
          <cell r="B72" t="str">
            <v>10S</v>
          </cell>
          <cell r="C72">
            <v>1.25</v>
          </cell>
          <cell r="D72">
            <v>2.77</v>
          </cell>
          <cell r="E72">
            <v>1</v>
          </cell>
          <cell r="I72">
            <v>0.15</v>
          </cell>
          <cell r="K72">
            <v>0.15</v>
          </cell>
          <cell r="P72">
            <v>2</v>
          </cell>
        </row>
        <row r="73">
          <cell r="B73" t="str">
            <v>10S</v>
          </cell>
          <cell r="C73">
            <v>1.25</v>
          </cell>
          <cell r="D73">
            <v>2.77</v>
          </cell>
          <cell r="E73">
            <v>1</v>
          </cell>
          <cell r="I73">
            <v>0.15</v>
          </cell>
          <cell r="K73">
            <v>0.15</v>
          </cell>
          <cell r="P73">
            <v>2</v>
          </cell>
        </row>
        <row r="74">
          <cell r="B74" t="str">
            <v>10S</v>
          </cell>
          <cell r="C74">
            <v>1.25</v>
          </cell>
          <cell r="D74">
            <v>2.77</v>
          </cell>
          <cell r="E74">
            <v>1</v>
          </cell>
          <cell r="I74">
            <v>0.15</v>
          </cell>
          <cell r="K74">
            <v>0.15</v>
          </cell>
          <cell r="P74">
            <v>2</v>
          </cell>
        </row>
        <row r="75">
          <cell r="B75" t="str">
            <v>10S</v>
          </cell>
          <cell r="C75">
            <v>1.5</v>
          </cell>
          <cell r="D75">
            <v>2.77</v>
          </cell>
          <cell r="E75">
            <v>1</v>
          </cell>
          <cell r="I75">
            <v>0.15</v>
          </cell>
          <cell r="J75">
            <v>0</v>
          </cell>
          <cell r="K75">
            <v>0.15</v>
          </cell>
          <cell r="P75">
            <v>2</v>
          </cell>
        </row>
        <row r="76">
          <cell r="B76" t="str">
            <v>10S</v>
          </cell>
          <cell r="C76">
            <v>1.5</v>
          </cell>
          <cell r="D76">
            <v>2.77</v>
          </cell>
          <cell r="E76">
            <v>1</v>
          </cell>
          <cell r="I76">
            <v>0.15</v>
          </cell>
          <cell r="J76">
            <v>0</v>
          </cell>
          <cell r="K76">
            <v>0.15</v>
          </cell>
          <cell r="P76">
            <v>2</v>
          </cell>
        </row>
        <row r="77">
          <cell r="B77" t="str">
            <v>10S</v>
          </cell>
          <cell r="C77">
            <v>1.5</v>
          </cell>
          <cell r="D77">
            <v>2.77</v>
          </cell>
          <cell r="E77">
            <v>1</v>
          </cell>
          <cell r="I77">
            <v>0.15</v>
          </cell>
          <cell r="J77">
            <v>0</v>
          </cell>
          <cell r="K77">
            <v>0.15</v>
          </cell>
          <cell r="P77">
            <v>2</v>
          </cell>
        </row>
        <row r="78">
          <cell r="B78" t="str">
            <v>10S</v>
          </cell>
          <cell r="C78">
            <v>2</v>
          </cell>
          <cell r="D78">
            <v>2.77</v>
          </cell>
          <cell r="E78">
            <v>1</v>
          </cell>
          <cell r="I78">
            <v>0.15</v>
          </cell>
          <cell r="J78">
            <v>0</v>
          </cell>
          <cell r="K78">
            <v>0.15</v>
          </cell>
          <cell r="P78">
            <v>2</v>
          </cell>
        </row>
        <row r="79">
          <cell r="B79" t="str">
            <v>10S</v>
          </cell>
          <cell r="C79">
            <v>2</v>
          </cell>
          <cell r="D79">
            <v>2.77</v>
          </cell>
          <cell r="E79">
            <v>1</v>
          </cell>
          <cell r="I79">
            <v>0.15</v>
          </cell>
          <cell r="J79">
            <v>0</v>
          </cell>
          <cell r="K79">
            <v>0.15</v>
          </cell>
          <cell r="P79">
            <v>2</v>
          </cell>
        </row>
        <row r="80">
          <cell r="B80" t="str">
            <v>10S</v>
          </cell>
          <cell r="C80">
            <v>2</v>
          </cell>
          <cell r="D80">
            <v>2.77</v>
          </cell>
          <cell r="E80">
            <v>1</v>
          </cell>
          <cell r="I80">
            <v>0.15</v>
          </cell>
          <cell r="J80">
            <v>0</v>
          </cell>
          <cell r="K80">
            <v>0.15</v>
          </cell>
          <cell r="P80">
            <v>2</v>
          </cell>
        </row>
        <row r="81">
          <cell r="B81" t="str">
            <v>10S</v>
          </cell>
          <cell r="C81">
            <v>2.5</v>
          </cell>
          <cell r="D81">
            <v>3.05</v>
          </cell>
          <cell r="E81">
            <v>1</v>
          </cell>
          <cell r="I81">
            <v>0.15</v>
          </cell>
          <cell r="J81">
            <v>0</v>
          </cell>
          <cell r="K81">
            <v>0.15</v>
          </cell>
          <cell r="P81">
            <v>2</v>
          </cell>
        </row>
        <row r="82">
          <cell r="B82" t="str">
            <v>10S</v>
          </cell>
          <cell r="C82">
            <v>3</v>
          </cell>
          <cell r="D82">
            <v>3.05</v>
          </cell>
          <cell r="E82">
            <v>1</v>
          </cell>
          <cell r="I82">
            <v>0.3</v>
          </cell>
          <cell r="J82">
            <v>0</v>
          </cell>
          <cell r="K82">
            <v>0.3</v>
          </cell>
          <cell r="P82">
            <v>2</v>
          </cell>
        </row>
        <row r="83">
          <cell r="B83" t="str">
            <v>10S</v>
          </cell>
          <cell r="C83">
            <v>3.5</v>
          </cell>
          <cell r="D83">
            <v>3.05</v>
          </cell>
          <cell r="E83">
            <v>1</v>
          </cell>
          <cell r="I83">
            <v>0.3</v>
          </cell>
          <cell r="K83">
            <v>0.3</v>
          </cell>
          <cell r="P83">
            <v>3</v>
          </cell>
        </row>
        <row r="84">
          <cell r="B84" t="str">
            <v>10S</v>
          </cell>
          <cell r="C84">
            <v>4</v>
          </cell>
          <cell r="D84">
            <v>3.05</v>
          </cell>
          <cell r="E84">
            <v>1</v>
          </cell>
          <cell r="I84">
            <v>0.45</v>
          </cell>
          <cell r="J84">
            <v>0</v>
          </cell>
          <cell r="K84">
            <v>0.45</v>
          </cell>
          <cell r="P84">
            <v>3</v>
          </cell>
        </row>
        <row r="85">
          <cell r="B85" t="str">
            <v>10S</v>
          </cell>
          <cell r="C85">
            <v>5</v>
          </cell>
          <cell r="D85">
            <v>3.4</v>
          </cell>
          <cell r="E85">
            <v>1</v>
          </cell>
          <cell r="I85">
            <v>0.45</v>
          </cell>
          <cell r="K85">
            <v>0.45</v>
          </cell>
          <cell r="P85">
            <v>4</v>
          </cell>
        </row>
        <row r="86">
          <cell r="B86" t="str">
            <v>10S</v>
          </cell>
          <cell r="C86">
            <v>6</v>
          </cell>
          <cell r="D86">
            <v>3.4</v>
          </cell>
          <cell r="E86">
            <v>1</v>
          </cell>
          <cell r="I86">
            <v>0.6</v>
          </cell>
          <cell r="J86">
            <v>0</v>
          </cell>
          <cell r="K86">
            <v>0.6</v>
          </cell>
          <cell r="P86">
            <v>4</v>
          </cell>
        </row>
        <row r="87">
          <cell r="B87" t="str">
            <v>10S</v>
          </cell>
          <cell r="C87">
            <v>8</v>
          </cell>
          <cell r="D87">
            <v>3.76</v>
          </cell>
          <cell r="E87">
            <v>1</v>
          </cell>
          <cell r="I87">
            <v>0.6</v>
          </cell>
          <cell r="J87">
            <v>0</v>
          </cell>
          <cell r="K87">
            <v>0.6</v>
          </cell>
          <cell r="P87">
            <v>4</v>
          </cell>
        </row>
        <row r="88">
          <cell r="B88" t="str">
            <v>10S</v>
          </cell>
          <cell r="C88">
            <v>10</v>
          </cell>
          <cell r="D88">
            <v>4.1900000000000004</v>
          </cell>
          <cell r="E88">
            <v>1</v>
          </cell>
          <cell r="I88">
            <v>1.2</v>
          </cell>
          <cell r="J88">
            <v>0</v>
          </cell>
          <cell r="K88">
            <v>1.2</v>
          </cell>
          <cell r="P88">
            <v>4</v>
          </cell>
        </row>
        <row r="89">
          <cell r="B89" t="str">
            <v>10S</v>
          </cell>
          <cell r="C89">
            <v>12</v>
          </cell>
          <cell r="D89">
            <v>4.57</v>
          </cell>
          <cell r="E89">
            <v>1</v>
          </cell>
          <cell r="I89">
            <v>1.5</v>
          </cell>
          <cell r="J89">
            <v>0</v>
          </cell>
          <cell r="K89">
            <v>1.5</v>
          </cell>
          <cell r="P89">
            <v>6</v>
          </cell>
        </row>
        <row r="90">
          <cell r="B90" t="str">
            <v>10S</v>
          </cell>
          <cell r="C90">
            <v>14</v>
          </cell>
          <cell r="D90">
            <v>4.78</v>
          </cell>
          <cell r="E90">
            <v>1</v>
          </cell>
          <cell r="I90">
            <v>1.65</v>
          </cell>
          <cell r="J90">
            <v>0</v>
          </cell>
          <cell r="K90">
            <v>1.65</v>
          </cell>
          <cell r="P90">
            <v>6</v>
          </cell>
        </row>
        <row r="91">
          <cell r="B91" t="str">
            <v>10S</v>
          </cell>
          <cell r="C91">
            <v>16</v>
          </cell>
          <cell r="D91">
            <v>4.78</v>
          </cell>
          <cell r="E91">
            <v>1</v>
          </cell>
          <cell r="I91">
            <v>1.95</v>
          </cell>
          <cell r="J91">
            <v>0</v>
          </cell>
          <cell r="K91">
            <v>1.95</v>
          </cell>
          <cell r="P91">
            <v>6</v>
          </cell>
        </row>
        <row r="92">
          <cell r="B92" t="str">
            <v>10S</v>
          </cell>
          <cell r="C92">
            <v>18</v>
          </cell>
          <cell r="D92">
            <v>4.78</v>
          </cell>
          <cell r="E92">
            <v>1</v>
          </cell>
          <cell r="I92">
            <v>2.25</v>
          </cell>
          <cell r="J92">
            <v>0</v>
          </cell>
          <cell r="K92">
            <v>2.25</v>
          </cell>
          <cell r="P92">
            <v>6</v>
          </cell>
        </row>
        <row r="93">
          <cell r="B93" t="str">
            <v>10S</v>
          </cell>
          <cell r="C93">
            <v>20</v>
          </cell>
          <cell r="D93">
            <v>5.54</v>
          </cell>
          <cell r="E93">
            <v>1</v>
          </cell>
          <cell r="I93">
            <v>2.0299999999999998</v>
          </cell>
          <cell r="J93">
            <v>1.1200000000000001</v>
          </cell>
          <cell r="K93">
            <v>3.15</v>
          </cell>
          <cell r="P93">
            <v>7</v>
          </cell>
        </row>
        <row r="94">
          <cell r="B94" t="str">
            <v>10S</v>
          </cell>
          <cell r="C94">
            <v>22</v>
          </cell>
          <cell r="D94">
            <v>5.54</v>
          </cell>
          <cell r="E94">
            <v>1</v>
          </cell>
          <cell r="I94">
            <v>2.23</v>
          </cell>
          <cell r="J94">
            <v>1.37</v>
          </cell>
          <cell r="K94">
            <v>3.6</v>
          </cell>
          <cell r="P94">
            <v>8</v>
          </cell>
        </row>
        <row r="95">
          <cell r="B95" t="str">
            <v>10S</v>
          </cell>
          <cell r="C95">
            <v>24</v>
          </cell>
          <cell r="D95">
            <v>6.35</v>
          </cell>
          <cell r="E95">
            <v>1</v>
          </cell>
          <cell r="I95">
            <v>2.4300000000000002</v>
          </cell>
          <cell r="J95">
            <v>2.0699999999999998</v>
          </cell>
          <cell r="K95">
            <v>4.5</v>
          </cell>
          <cell r="P95">
            <v>8</v>
          </cell>
        </row>
        <row r="96">
          <cell r="B96" t="str">
            <v>10S</v>
          </cell>
          <cell r="C96">
            <v>30</v>
          </cell>
          <cell r="D96">
            <v>7.92</v>
          </cell>
          <cell r="E96">
            <v>1</v>
          </cell>
          <cell r="I96">
            <v>3.04</v>
          </cell>
          <cell r="J96">
            <v>5.66</v>
          </cell>
          <cell r="K96">
            <v>8.6999999999999993</v>
          </cell>
          <cell r="P96">
            <v>10</v>
          </cell>
        </row>
        <row r="97">
          <cell r="B97">
            <v>20</v>
          </cell>
          <cell r="C97">
            <v>8</v>
          </cell>
          <cell r="D97">
            <v>6.35</v>
          </cell>
          <cell r="E97">
            <v>1</v>
          </cell>
          <cell r="I97">
            <v>0.81</v>
          </cell>
          <cell r="J97">
            <v>0.99</v>
          </cell>
          <cell r="K97">
            <v>1.8</v>
          </cell>
          <cell r="P97">
            <v>4</v>
          </cell>
        </row>
        <row r="98">
          <cell r="B98">
            <v>20</v>
          </cell>
          <cell r="C98">
            <v>10</v>
          </cell>
          <cell r="D98">
            <v>6.35</v>
          </cell>
          <cell r="E98">
            <v>1</v>
          </cell>
          <cell r="I98">
            <v>1.01</v>
          </cell>
          <cell r="J98">
            <v>1.0900000000000001</v>
          </cell>
          <cell r="K98">
            <v>2.1</v>
          </cell>
          <cell r="P98">
            <v>4</v>
          </cell>
        </row>
        <row r="99">
          <cell r="B99">
            <v>20</v>
          </cell>
          <cell r="C99">
            <v>12</v>
          </cell>
          <cell r="D99">
            <v>6.35</v>
          </cell>
          <cell r="E99">
            <v>1</v>
          </cell>
          <cell r="I99">
            <v>1.22</v>
          </cell>
          <cell r="J99">
            <v>1.32</v>
          </cell>
          <cell r="K99">
            <v>2.54</v>
          </cell>
          <cell r="P99">
            <v>6</v>
          </cell>
        </row>
        <row r="100">
          <cell r="B100">
            <v>20</v>
          </cell>
          <cell r="C100">
            <v>14</v>
          </cell>
          <cell r="D100">
            <v>7.92</v>
          </cell>
          <cell r="E100">
            <v>1</v>
          </cell>
          <cell r="I100">
            <v>1.42</v>
          </cell>
          <cell r="J100">
            <v>2.48</v>
          </cell>
          <cell r="K100">
            <v>3.9</v>
          </cell>
          <cell r="P100">
            <v>6</v>
          </cell>
        </row>
        <row r="101">
          <cell r="B101">
            <v>20</v>
          </cell>
          <cell r="C101">
            <v>16</v>
          </cell>
          <cell r="D101">
            <v>7.92</v>
          </cell>
          <cell r="E101">
            <v>1</v>
          </cell>
          <cell r="I101">
            <v>1.62</v>
          </cell>
          <cell r="J101">
            <v>2.73</v>
          </cell>
          <cell r="K101">
            <v>4.3499999999999996</v>
          </cell>
          <cell r="P101">
            <v>6</v>
          </cell>
        </row>
        <row r="102">
          <cell r="B102">
            <v>20</v>
          </cell>
          <cell r="C102">
            <v>18</v>
          </cell>
          <cell r="D102">
            <v>7.92</v>
          </cell>
          <cell r="E102">
            <v>1</v>
          </cell>
          <cell r="I102">
            <v>1.82</v>
          </cell>
          <cell r="J102">
            <v>3.12</v>
          </cell>
          <cell r="K102">
            <v>4.9400000000000004</v>
          </cell>
          <cell r="P102">
            <v>6</v>
          </cell>
        </row>
        <row r="103">
          <cell r="B103">
            <v>20</v>
          </cell>
          <cell r="C103">
            <v>20</v>
          </cell>
          <cell r="D103">
            <v>9.5299999999999994</v>
          </cell>
          <cell r="E103">
            <v>1</v>
          </cell>
          <cell r="I103">
            <v>2.0299999999999998</v>
          </cell>
          <cell r="J103">
            <v>5.47</v>
          </cell>
          <cell r="K103">
            <v>7.5</v>
          </cell>
          <cell r="P103">
            <v>7</v>
          </cell>
        </row>
        <row r="104">
          <cell r="B104">
            <v>20</v>
          </cell>
          <cell r="C104">
            <v>22</v>
          </cell>
          <cell r="D104">
            <v>9.5299999999999994</v>
          </cell>
          <cell r="E104">
            <v>1</v>
          </cell>
          <cell r="I104">
            <v>2.23</v>
          </cell>
          <cell r="J104">
            <v>6.47</v>
          </cell>
          <cell r="K104">
            <v>8.6999999999999993</v>
          </cell>
          <cell r="P104">
            <v>8</v>
          </cell>
        </row>
        <row r="105">
          <cell r="B105">
            <v>20</v>
          </cell>
          <cell r="C105">
            <v>24</v>
          </cell>
          <cell r="D105">
            <v>9.5299999999999994</v>
          </cell>
          <cell r="E105">
            <v>1</v>
          </cell>
          <cell r="I105">
            <v>2.4300000000000002</v>
          </cell>
          <cell r="J105">
            <v>6.57</v>
          </cell>
          <cell r="K105">
            <v>9</v>
          </cell>
          <cell r="P105">
            <v>8</v>
          </cell>
        </row>
        <row r="106">
          <cell r="B106">
            <v>20</v>
          </cell>
          <cell r="C106">
            <v>26</v>
          </cell>
          <cell r="D106">
            <v>12.7</v>
          </cell>
          <cell r="E106">
            <v>1.25</v>
          </cell>
          <cell r="I106">
            <v>2.64</v>
          </cell>
          <cell r="J106">
            <v>13.86</v>
          </cell>
          <cell r="K106">
            <v>16.5</v>
          </cell>
          <cell r="P106">
            <v>9</v>
          </cell>
        </row>
        <row r="107">
          <cell r="B107">
            <v>20</v>
          </cell>
          <cell r="C107">
            <v>28</v>
          </cell>
          <cell r="D107">
            <v>12.7</v>
          </cell>
          <cell r="E107">
            <v>1.25</v>
          </cell>
          <cell r="I107">
            <v>2.84</v>
          </cell>
          <cell r="J107">
            <v>15.16</v>
          </cell>
          <cell r="K107">
            <v>18</v>
          </cell>
          <cell r="P107">
            <v>9</v>
          </cell>
        </row>
        <row r="108">
          <cell r="B108">
            <v>20</v>
          </cell>
          <cell r="C108">
            <v>30</v>
          </cell>
          <cell r="D108">
            <v>12.7</v>
          </cell>
          <cell r="E108">
            <v>1.25</v>
          </cell>
          <cell r="I108">
            <v>3.04</v>
          </cell>
          <cell r="J108">
            <v>16.45</v>
          </cell>
          <cell r="K108">
            <v>19.489999999999998</v>
          </cell>
          <cell r="P108">
            <v>10</v>
          </cell>
        </row>
        <row r="109">
          <cell r="B109">
            <v>20</v>
          </cell>
          <cell r="C109">
            <v>32</v>
          </cell>
          <cell r="D109">
            <v>12.7</v>
          </cell>
          <cell r="E109">
            <v>1.25</v>
          </cell>
          <cell r="I109">
            <v>3.24</v>
          </cell>
          <cell r="J109">
            <v>17.75</v>
          </cell>
          <cell r="K109">
            <v>20.990000000000002</v>
          </cell>
          <cell r="P109">
            <v>11</v>
          </cell>
        </row>
        <row r="110">
          <cell r="B110">
            <v>20</v>
          </cell>
          <cell r="C110">
            <v>34</v>
          </cell>
          <cell r="D110">
            <v>12.7</v>
          </cell>
          <cell r="E110">
            <v>1.25</v>
          </cell>
          <cell r="I110">
            <v>3.45</v>
          </cell>
          <cell r="J110">
            <v>18.54</v>
          </cell>
          <cell r="K110">
            <v>21.99</v>
          </cell>
          <cell r="P110">
            <v>12</v>
          </cell>
        </row>
        <row r="111">
          <cell r="B111">
            <v>20</v>
          </cell>
          <cell r="C111">
            <v>36</v>
          </cell>
          <cell r="D111">
            <v>12.7</v>
          </cell>
          <cell r="E111">
            <v>1.25</v>
          </cell>
          <cell r="I111">
            <v>3.65</v>
          </cell>
          <cell r="J111">
            <v>18.84</v>
          </cell>
          <cell r="K111">
            <v>22.49</v>
          </cell>
          <cell r="P111">
            <v>12</v>
          </cell>
        </row>
        <row r="112">
          <cell r="B112">
            <v>30</v>
          </cell>
          <cell r="C112">
            <v>8</v>
          </cell>
          <cell r="D112">
            <v>7.04</v>
          </cell>
          <cell r="E112">
            <v>1</v>
          </cell>
          <cell r="I112">
            <v>0.81</v>
          </cell>
          <cell r="J112">
            <v>1.1399999999999999</v>
          </cell>
          <cell r="K112">
            <v>1.95</v>
          </cell>
          <cell r="P112">
            <v>4</v>
          </cell>
        </row>
        <row r="113">
          <cell r="B113">
            <v>30</v>
          </cell>
          <cell r="C113">
            <v>10</v>
          </cell>
          <cell r="D113">
            <v>7.8</v>
          </cell>
          <cell r="E113">
            <v>1</v>
          </cell>
          <cell r="I113">
            <v>1.01</v>
          </cell>
          <cell r="J113">
            <v>1.99</v>
          </cell>
          <cell r="K113">
            <v>3</v>
          </cell>
          <cell r="P113">
            <v>4</v>
          </cell>
        </row>
        <row r="114">
          <cell r="B114">
            <v>30</v>
          </cell>
          <cell r="C114">
            <v>12</v>
          </cell>
          <cell r="D114">
            <v>8.3800000000000008</v>
          </cell>
          <cell r="E114">
            <v>1</v>
          </cell>
          <cell r="I114">
            <v>1.22</v>
          </cell>
          <cell r="J114">
            <v>2.68</v>
          </cell>
          <cell r="K114">
            <v>3.9000000000000004</v>
          </cell>
          <cell r="P114">
            <v>6</v>
          </cell>
        </row>
        <row r="115">
          <cell r="B115">
            <v>30</v>
          </cell>
          <cell r="C115">
            <v>14</v>
          </cell>
          <cell r="D115">
            <v>9.5299999999999994</v>
          </cell>
          <cell r="E115">
            <v>1</v>
          </cell>
          <cell r="I115">
            <v>1.42</v>
          </cell>
          <cell r="J115">
            <v>3.97</v>
          </cell>
          <cell r="K115">
            <v>5.3900000000000006</v>
          </cell>
          <cell r="P115">
            <v>6</v>
          </cell>
        </row>
        <row r="116">
          <cell r="B116">
            <v>30</v>
          </cell>
          <cell r="C116">
            <v>16</v>
          </cell>
          <cell r="D116">
            <v>9.5299999999999994</v>
          </cell>
          <cell r="E116">
            <v>1</v>
          </cell>
          <cell r="I116">
            <v>1.62</v>
          </cell>
          <cell r="J116">
            <v>4.68</v>
          </cell>
          <cell r="K116">
            <v>6.3</v>
          </cell>
          <cell r="P116">
            <v>6</v>
          </cell>
        </row>
        <row r="117">
          <cell r="B117">
            <v>30</v>
          </cell>
          <cell r="C117">
            <v>18</v>
          </cell>
          <cell r="D117">
            <v>11.13</v>
          </cell>
          <cell r="E117">
            <v>1.25</v>
          </cell>
          <cell r="I117">
            <v>1.82</v>
          </cell>
          <cell r="J117">
            <v>6.88</v>
          </cell>
          <cell r="K117">
            <v>8.6999999999999993</v>
          </cell>
          <cell r="P117">
            <v>6</v>
          </cell>
        </row>
        <row r="118">
          <cell r="B118">
            <v>30</v>
          </cell>
          <cell r="C118">
            <v>20</v>
          </cell>
          <cell r="D118">
            <v>12.7</v>
          </cell>
          <cell r="E118">
            <v>1.25</v>
          </cell>
          <cell r="I118">
            <v>2.0299999999999998</v>
          </cell>
          <cell r="J118">
            <v>10.42</v>
          </cell>
          <cell r="K118">
            <v>12.45</v>
          </cell>
          <cell r="P118">
            <v>7</v>
          </cell>
        </row>
        <row r="119">
          <cell r="B119">
            <v>30</v>
          </cell>
          <cell r="C119">
            <v>22</v>
          </cell>
          <cell r="D119">
            <v>12.7</v>
          </cell>
          <cell r="E119">
            <v>1.25</v>
          </cell>
          <cell r="I119">
            <v>2.23</v>
          </cell>
          <cell r="J119">
            <v>11.72</v>
          </cell>
          <cell r="K119">
            <v>13.950000000000001</v>
          </cell>
          <cell r="P119">
            <v>8</v>
          </cell>
        </row>
        <row r="120">
          <cell r="B120">
            <v>30</v>
          </cell>
          <cell r="C120">
            <v>24</v>
          </cell>
          <cell r="D120">
            <v>14.27</v>
          </cell>
          <cell r="E120">
            <v>1.25</v>
          </cell>
          <cell r="I120">
            <v>2.4300000000000002</v>
          </cell>
          <cell r="J120">
            <v>15.57</v>
          </cell>
          <cell r="K120">
            <v>18</v>
          </cell>
          <cell r="P120">
            <v>8</v>
          </cell>
        </row>
        <row r="121">
          <cell r="B121">
            <v>30</v>
          </cell>
          <cell r="C121">
            <v>28</v>
          </cell>
          <cell r="D121">
            <v>15.88</v>
          </cell>
          <cell r="E121">
            <v>1.5</v>
          </cell>
          <cell r="I121">
            <v>2.84</v>
          </cell>
          <cell r="J121">
            <v>22.65</v>
          </cell>
          <cell r="K121">
            <v>25.49</v>
          </cell>
          <cell r="P121">
            <v>9</v>
          </cell>
        </row>
        <row r="122">
          <cell r="B122">
            <v>30</v>
          </cell>
          <cell r="C122">
            <v>30</v>
          </cell>
          <cell r="D122">
            <v>15.88</v>
          </cell>
          <cell r="E122">
            <v>1.5</v>
          </cell>
          <cell r="I122">
            <v>3.04</v>
          </cell>
          <cell r="J122">
            <v>23.96</v>
          </cell>
          <cell r="K122">
            <v>27</v>
          </cell>
          <cell r="P122">
            <v>10</v>
          </cell>
        </row>
        <row r="123">
          <cell r="B123">
            <v>30</v>
          </cell>
          <cell r="C123">
            <v>32</v>
          </cell>
          <cell r="D123">
            <v>15.88</v>
          </cell>
          <cell r="E123">
            <v>1.5</v>
          </cell>
          <cell r="I123">
            <v>3.24</v>
          </cell>
          <cell r="J123">
            <v>26.76</v>
          </cell>
          <cell r="K123">
            <v>30</v>
          </cell>
          <cell r="P123">
            <v>11</v>
          </cell>
        </row>
        <row r="124">
          <cell r="B124">
            <v>30</v>
          </cell>
          <cell r="C124">
            <v>34</v>
          </cell>
          <cell r="D124">
            <v>15.88</v>
          </cell>
          <cell r="E124">
            <v>1.5</v>
          </cell>
          <cell r="I124">
            <v>3.45</v>
          </cell>
          <cell r="J124">
            <v>28.05</v>
          </cell>
          <cell r="K124">
            <v>31.5</v>
          </cell>
          <cell r="P124">
            <v>12</v>
          </cell>
        </row>
        <row r="125">
          <cell r="B125">
            <v>30</v>
          </cell>
          <cell r="C125">
            <v>36</v>
          </cell>
          <cell r="D125">
            <v>15.88</v>
          </cell>
          <cell r="E125">
            <v>1.5</v>
          </cell>
          <cell r="I125">
            <v>3.65</v>
          </cell>
          <cell r="J125">
            <v>29.35</v>
          </cell>
          <cell r="K125">
            <v>33</v>
          </cell>
          <cell r="P125">
            <v>12</v>
          </cell>
        </row>
        <row r="126">
          <cell r="B126">
            <v>40</v>
          </cell>
          <cell r="C126">
            <v>0.125</v>
          </cell>
          <cell r="D126">
            <v>1.73</v>
          </cell>
          <cell r="E126">
            <v>1</v>
          </cell>
          <cell r="I126">
            <v>7.0000000000000007E-2</v>
          </cell>
          <cell r="K126">
            <v>7.0000000000000007E-2</v>
          </cell>
          <cell r="P126">
            <v>2</v>
          </cell>
        </row>
        <row r="127">
          <cell r="B127">
            <v>40</v>
          </cell>
          <cell r="C127">
            <v>0.125</v>
          </cell>
          <cell r="D127">
            <v>1.73</v>
          </cell>
          <cell r="E127">
            <v>1</v>
          </cell>
          <cell r="I127">
            <v>7.0000000000000007E-2</v>
          </cell>
          <cell r="K127">
            <v>7.0000000000000007E-2</v>
          </cell>
          <cell r="P127">
            <v>2</v>
          </cell>
        </row>
        <row r="128">
          <cell r="B128">
            <v>40</v>
          </cell>
          <cell r="C128">
            <v>0.125</v>
          </cell>
          <cell r="D128">
            <v>1.73</v>
          </cell>
          <cell r="E128">
            <v>1</v>
          </cell>
          <cell r="I128">
            <v>7.0000000000000007E-2</v>
          </cell>
          <cell r="K128">
            <v>7.0000000000000007E-2</v>
          </cell>
          <cell r="P128">
            <v>2</v>
          </cell>
        </row>
        <row r="129">
          <cell r="B129">
            <v>40</v>
          </cell>
          <cell r="C129">
            <v>0.25</v>
          </cell>
          <cell r="D129">
            <v>2.2400000000000002</v>
          </cell>
          <cell r="E129">
            <v>1</v>
          </cell>
          <cell r="I129">
            <v>7.0000000000000007E-2</v>
          </cell>
          <cell r="K129">
            <v>7.0000000000000007E-2</v>
          </cell>
          <cell r="P129">
            <v>2</v>
          </cell>
        </row>
        <row r="130">
          <cell r="B130">
            <v>40</v>
          </cell>
          <cell r="C130">
            <v>0.25</v>
          </cell>
          <cell r="D130">
            <v>2.2400000000000002</v>
          </cell>
          <cell r="E130">
            <v>1</v>
          </cell>
          <cell r="I130">
            <v>7.0000000000000007E-2</v>
          </cell>
          <cell r="K130">
            <v>7.0000000000000007E-2</v>
          </cell>
          <cell r="P130">
            <v>2</v>
          </cell>
        </row>
        <row r="131">
          <cell r="B131">
            <v>40</v>
          </cell>
          <cell r="C131">
            <v>0.25</v>
          </cell>
          <cell r="D131">
            <v>2.2400000000000002</v>
          </cell>
          <cell r="E131">
            <v>1</v>
          </cell>
          <cell r="I131">
            <v>7.0000000000000007E-2</v>
          </cell>
          <cell r="K131">
            <v>7.0000000000000007E-2</v>
          </cell>
          <cell r="P131">
            <v>2</v>
          </cell>
        </row>
        <row r="132">
          <cell r="B132">
            <v>40</v>
          </cell>
          <cell r="C132">
            <v>0.375</v>
          </cell>
          <cell r="D132">
            <v>2.31</v>
          </cell>
          <cell r="E132">
            <v>1</v>
          </cell>
          <cell r="I132">
            <v>7.0000000000000007E-2</v>
          </cell>
          <cell r="J132">
            <v>0</v>
          </cell>
          <cell r="K132">
            <v>7.0000000000000007E-2</v>
          </cell>
          <cell r="P132">
            <v>2</v>
          </cell>
        </row>
        <row r="133">
          <cell r="B133">
            <v>40</v>
          </cell>
          <cell r="C133">
            <v>0.375</v>
          </cell>
          <cell r="D133">
            <v>2.31</v>
          </cell>
          <cell r="E133">
            <v>1</v>
          </cell>
          <cell r="I133">
            <v>7.0000000000000007E-2</v>
          </cell>
          <cell r="J133">
            <v>0</v>
          </cell>
          <cell r="K133">
            <v>7.0000000000000007E-2</v>
          </cell>
          <cell r="P133">
            <v>2</v>
          </cell>
        </row>
        <row r="134">
          <cell r="B134">
            <v>40</v>
          </cell>
          <cell r="C134">
            <v>0.375</v>
          </cell>
          <cell r="D134">
            <v>2.31</v>
          </cell>
          <cell r="E134">
            <v>1</v>
          </cell>
          <cell r="I134">
            <v>7.0000000000000007E-2</v>
          </cell>
          <cell r="J134">
            <v>0</v>
          </cell>
          <cell r="K134">
            <v>7.0000000000000007E-2</v>
          </cell>
          <cell r="P134">
            <v>2</v>
          </cell>
        </row>
        <row r="135">
          <cell r="B135">
            <v>40</v>
          </cell>
          <cell r="C135">
            <v>0.5</v>
          </cell>
          <cell r="D135">
            <v>2.77</v>
          </cell>
          <cell r="E135">
            <v>1</v>
          </cell>
          <cell r="I135">
            <v>7.0000000000000007E-2</v>
          </cell>
          <cell r="J135">
            <v>0</v>
          </cell>
          <cell r="K135">
            <v>7.0000000000000007E-2</v>
          </cell>
          <cell r="P135">
            <v>2</v>
          </cell>
        </row>
        <row r="136">
          <cell r="B136">
            <v>40</v>
          </cell>
          <cell r="C136">
            <v>0.5</v>
          </cell>
          <cell r="D136">
            <v>2.77</v>
          </cell>
          <cell r="E136">
            <v>1</v>
          </cell>
          <cell r="I136">
            <v>7.0000000000000007E-2</v>
          </cell>
          <cell r="J136">
            <v>0</v>
          </cell>
          <cell r="K136">
            <v>7.0000000000000007E-2</v>
          </cell>
          <cell r="P136">
            <v>2</v>
          </cell>
        </row>
        <row r="137">
          <cell r="B137">
            <v>40</v>
          </cell>
          <cell r="C137">
            <v>0.5</v>
          </cell>
          <cell r="D137">
            <v>2.77</v>
          </cell>
          <cell r="E137">
            <v>1</v>
          </cell>
          <cell r="I137">
            <v>7.0000000000000007E-2</v>
          </cell>
          <cell r="J137">
            <v>0</v>
          </cell>
          <cell r="K137">
            <v>7.0000000000000007E-2</v>
          </cell>
          <cell r="P137">
            <v>2</v>
          </cell>
        </row>
        <row r="138">
          <cell r="B138">
            <v>40</v>
          </cell>
          <cell r="C138">
            <v>0.75</v>
          </cell>
          <cell r="D138">
            <v>2.87</v>
          </cell>
          <cell r="E138">
            <v>1</v>
          </cell>
          <cell r="I138">
            <v>7.0000000000000007E-2</v>
          </cell>
          <cell r="J138">
            <v>0</v>
          </cell>
          <cell r="K138">
            <v>7.0000000000000007E-2</v>
          </cell>
          <cell r="P138">
            <v>2</v>
          </cell>
        </row>
        <row r="139">
          <cell r="B139">
            <v>40</v>
          </cell>
          <cell r="C139">
            <v>0.75</v>
          </cell>
          <cell r="D139">
            <v>2.87</v>
          </cell>
          <cell r="E139">
            <v>1</v>
          </cell>
          <cell r="I139">
            <v>7.0000000000000007E-2</v>
          </cell>
          <cell r="J139">
            <v>0</v>
          </cell>
          <cell r="K139">
            <v>7.0000000000000007E-2</v>
          </cell>
          <cell r="P139">
            <v>2</v>
          </cell>
        </row>
        <row r="140">
          <cell r="B140">
            <v>40</v>
          </cell>
          <cell r="C140">
            <v>0.75</v>
          </cell>
          <cell r="D140">
            <v>2.87</v>
          </cell>
          <cell r="E140">
            <v>1</v>
          </cell>
          <cell r="I140">
            <v>7.0000000000000007E-2</v>
          </cell>
          <cell r="J140">
            <v>0</v>
          </cell>
          <cell r="K140">
            <v>7.0000000000000007E-2</v>
          </cell>
          <cell r="P140">
            <v>2</v>
          </cell>
        </row>
        <row r="141">
          <cell r="B141">
            <v>40</v>
          </cell>
          <cell r="C141">
            <v>1</v>
          </cell>
          <cell r="D141">
            <v>3.38</v>
          </cell>
          <cell r="E141">
            <v>1</v>
          </cell>
          <cell r="I141">
            <v>0.12</v>
          </cell>
          <cell r="J141">
            <v>0</v>
          </cell>
          <cell r="K141">
            <v>0.12</v>
          </cell>
          <cell r="P141">
            <v>2</v>
          </cell>
        </row>
        <row r="142">
          <cell r="B142">
            <v>40</v>
          </cell>
          <cell r="C142">
            <v>1</v>
          </cell>
          <cell r="D142">
            <v>3.38</v>
          </cell>
          <cell r="E142">
            <v>1</v>
          </cell>
          <cell r="I142">
            <v>0.12</v>
          </cell>
          <cell r="J142">
            <v>0</v>
          </cell>
          <cell r="K142">
            <v>0.12</v>
          </cell>
          <cell r="P142">
            <v>2</v>
          </cell>
        </row>
        <row r="143">
          <cell r="B143">
            <v>40</v>
          </cell>
          <cell r="C143">
            <v>1</v>
          </cell>
          <cell r="D143">
            <v>3.38</v>
          </cell>
          <cell r="E143">
            <v>1</v>
          </cell>
          <cell r="I143">
            <v>0.12</v>
          </cell>
          <cell r="J143">
            <v>0</v>
          </cell>
          <cell r="K143">
            <v>0.12</v>
          </cell>
          <cell r="P143">
            <v>2</v>
          </cell>
        </row>
        <row r="144">
          <cell r="B144">
            <v>40</v>
          </cell>
          <cell r="C144">
            <v>1.25</v>
          </cell>
          <cell r="D144">
            <v>3.56</v>
          </cell>
          <cell r="E144">
            <v>1</v>
          </cell>
          <cell r="I144">
            <v>0.15</v>
          </cell>
          <cell r="K144">
            <v>0.15</v>
          </cell>
          <cell r="P144">
            <v>2</v>
          </cell>
        </row>
        <row r="145">
          <cell r="B145">
            <v>40</v>
          </cell>
          <cell r="C145">
            <v>1.25</v>
          </cell>
          <cell r="D145">
            <v>3.56</v>
          </cell>
          <cell r="E145">
            <v>1</v>
          </cell>
          <cell r="I145">
            <v>0.15</v>
          </cell>
          <cell r="K145">
            <v>0.15</v>
          </cell>
          <cell r="P145">
            <v>2</v>
          </cell>
        </row>
        <row r="146">
          <cell r="B146">
            <v>40</v>
          </cell>
          <cell r="C146">
            <v>1.25</v>
          </cell>
          <cell r="D146">
            <v>3.56</v>
          </cell>
          <cell r="E146">
            <v>1</v>
          </cell>
          <cell r="I146">
            <v>0.15</v>
          </cell>
          <cell r="K146">
            <v>0.15</v>
          </cell>
          <cell r="P146">
            <v>2</v>
          </cell>
        </row>
        <row r="147">
          <cell r="B147">
            <v>40</v>
          </cell>
          <cell r="C147">
            <v>1.5</v>
          </cell>
          <cell r="D147">
            <v>3.68</v>
          </cell>
          <cell r="E147">
            <v>1</v>
          </cell>
          <cell r="I147">
            <v>0.15</v>
          </cell>
          <cell r="J147">
            <v>0</v>
          </cell>
          <cell r="K147">
            <v>0.15</v>
          </cell>
          <cell r="P147">
            <v>2</v>
          </cell>
        </row>
        <row r="148">
          <cell r="B148">
            <v>40</v>
          </cell>
          <cell r="C148">
            <v>1.5</v>
          </cell>
          <cell r="D148">
            <v>3.68</v>
          </cell>
          <cell r="E148">
            <v>1</v>
          </cell>
          <cell r="I148">
            <v>0.15</v>
          </cell>
          <cell r="J148">
            <v>0</v>
          </cell>
          <cell r="K148">
            <v>0.15</v>
          </cell>
          <cell r="P148">
            <v>2</v>
          </cell>
        </row>
        <row r="149">
          <cell r="B149">
            <v>40</v>
          </cell>
          <cell r="C149">
            <v>1.5</v>
          </cell>
          <cell r="D149">
            <v>3.68</v>
          </cell>
          <cell r="E149">
            <v>1</v>
          </cell>
          <cell r="I149">
            <v>0.15</v>
          </cell>
          <cell r="J149">
            <v>0</v>
          </cell>
          <cell r="K149">
            <v>0.15</v>
          </cell>
          <cell r="P149">
            <v>2</v>
          </cell>
        </row>
        <row r="150">
          <cell r="B150">
            <v>40</v>
          </cell>
          <cell r="C150">
            <v>2</v>
          </cell>
          <cell r="D150">
            <v>3.91</v>
          </cell>
          <cell r="E150">
            <v>1</v>
          </cell>
          <cell r="I150">
            <v>0.3</v>
          </cell>
          <cell r="J150">
            <v>0</v>
          </cell>
          <cell r="K150">
            <v>0.3</v>
          </cell>
          <cell r="P150">
            <v>2</v>
          </cell>
        </row>
        <row r="151">
          <cell r="B151">
            <v>40</v>
          </cell>
          <cell r="C151">
            <v>2</v>
          </cell>
          <cell r="D151">
            <v>3.91</v>
          </cell>
          <cell r="E151">
            <v>1</v>
          </cell>
          <cell r="I151">
            <v>0.3</v>
          </cell>
          <cell r="J151">
            <v>0</v>
          </cell>
          <cell r="K151">
            <v>0.3</v>
          </cell>
          <cell r="P151">
            <v>2</v>
          </cell>
        </row>
        <row r="152">
          <cell r="B152">
            <v>40</v>
          </cell>
          <cell r="C152">
            <v>2</v>
          </cell>
          <cell r="D152">
            <v>3.91</v>
          </cell>
          <cell r="E152">
            <v>1</v>
          </cell>
          <cell r="I152">
            <v>0.3</v>
          </cell>
          <cell r="J152">
            <v>0</v>
          </cell>
          <cell r="K152">
            <v>0.3</v>
          </cell>
          <cell r="P152">
            <v>2</v>
          </cell>
        </row>
        <row r="153">
          <cell r="B153">
            <v>40</v>
          </cell>
          <cell r="C153">
            <v>2.5</v>
          </cell>
          <cell r="D153">
            <v>5.16</v>
          </cell>
          <cell r="E153">
            <v>1</v>
          </cell>
          <cell r="I153">
            <v>0.25</v>
          </cell>
          <cell r="J153">
            <v>0.2</v>
          </cell>
          <cell r="K153">
            <v>0.45</v>
          </cell>
          <cell r="P153">
            <v>2</v>
          </cell>
        </row>
        <row r="154">
          <cell r="B154">
            <v>40</v>
          </cell>
          <cell r="C154">
            <v>3</v>
          </cell>
          <cell r="D154">
            <v>5.49</v>
          </cell>
          <cell r="E154">
            <v>1</v>
          </cell>
          <cell r="I154">
            <v>0.3</v>
          </cell>
          <cell r="J154">
            <v>0.3</v>
          </cell>
          <cell r="K154">
            <v>0.6</v>
          </cell>
          <cell r="P154">
            <v>2</v>
          </cell>
        </row>
        <row r="155">
          <cell r="B155">
            <v>40</v>
          </cell>
          <cell r="C155">
            <v>3.5</v>
          </cell>
          <cell r="D155">
            <v>5.74</v>
          </cell>
          <cell r="E155">
            <v>1</v>
          </cell>
          <cell r="I155">
            <v>0.35</v>
          </cell>
          <cell r="J155">
            <v>0.4</v>
          </cell>
          <cell r="K155">
            <v>0.75</v>
          </cell>
          <cell r="P155">
            <v>3</v>
          </cell>
        </row>
        <row r="156">
          <cell r="B156">
            <v>40</v>
          </cell>
          <cell r="C156">
            <v>4</v>
          </cell>
          <cell r="D156">
            <v>6.02</v>
          </cell>
          <cell r="E156">
            <v>1</v>
          </cell>
          <cell r="I156">
            <v>0.41</v>
          </cell>
          <cell r="J156">
            <v>0.49</v>
          </cell>
          <cell r="K156">
            <v>0.89999999999999991</v>
          </cell>
          <cell r="P156">
            <v>3</v>
          </cell>
        </row>
        <row r="157">
          <cell r="B157">
            <v>40</v>
          </cell>
          <cell r="C157">
            <v>5</v>
          </cell>
          <cell r="D157">
            <v>6.55</v>
          </cell>
          <cell r="E157">
            <v>1</v>
          </cell>
          <cell r="I157">
            <v>0.51</v>
          </cell>
          <cell r="J157">
            <v>0.54</v>
          </cell>
          <cell r="K157">
            <v>1.05</v>
          </cell>
          <cell r="P157">
            <v>4</v>
          </cell>
        </row>
        <row r="158">
          <cell r="B158">
            <v>40</v>
          </cell>
          <cell r="C158">
            <v>6</v>
          </cell>
          <cell r="D158">
            <v>7.11</v>
          </cell>
          <cell r="E158">
            <v>1</v>
          </cell>
          <cell r="I158">
            <v>0.61</v>
          </cell>
          <cell r="J158">
            <v>1.04</v>
          </cell>
          <cell r="K158">
            <v>1.65</v>
          </cell>
          <cell r="P158">
            <v>4</v>
          </cell>
        </row>
        <row r="159">
          <cell r="B159">
            <v>40</v>
          </cell>
          <cell r="C159">
            <v>8</v>
          </cell>
          <cell r="D159">
            <v>8.18</v>
          </cell>
          <cell r="E159">
            <v>1</v>
          </cell>
          <cell r="I159">
            <v>0.81</v>
          </cell>
          <cell r="J159">
            <v>1.73</v>
          </cell>
          <cell r="K159">
            <v>2.54</v>
          </cell>
          <cell r="P159">
            <v>4</v>
          </cell>
        </row>
        <row r="160">
          <cell r="B160">
            <v>40</v>
          </cell>
          <cell r="C160">
            <v>10</v>
          </cell>
          <cell r="D160">
            <v>9.27</v>
          </cell>
          <cell r="E160">
            <v>1</v>
          </cell>
          <cell r="I160">
            <v>1.01</v>
          </cell>
          <cell r="J160">
            <v>3.04</v>
          </cell>
          <cell r="K160">
            <v>4.05</v>
          </cell>
          <cell r="P160">
            <v>4</v>
          </cell>
        </row>
        <row r="161">
          <cell r="B161">
            <v>40</v>
          </cell>
          <cell r="C161">
            <v>12</v>
          </cell>
          <cell r="D161">
            <v>10.31</v>
          </cell>
          <cell r="E161">
            <v>1.25</v>
          </cell>
          <cell r="I161">
            <v>1.22</v>
          </cell>
          <cell r="J161">
            <v>4.0199999999999996</v>
          </cell>
          <cell r="K161">
            <v>5.2399999999999993</v>
          </cell>
          <cell r="P161">
            <v>6</v>
          </cell>
        </row>
        <row r="162">
          <cell r="B162">
            <v>40</v>
          </cell>
          <cell r="C162">
            <v>14</v>
          </cell>
          <cell r="D162">
            <v>11.13</v>
          </cell>
          <cell r="E162">
            <v>1.25</v>
          </cell>
          <cell r="I162">
            <v>1.42</v>
          </cell>
          <cell r="J162">
            <v>5.33</v>
          </cell>
          <cell r="K162">
            <v>6.75</v>
          </cell>
          <cell r="P162">
            <v>6</v>
          </cell>
        </row>
        <row r="163">
          <cell r="B163">
            <v>40</v>
          </cell>
          <cell r="C163">
            <v>16</v>
          </cell>
          <cell r="D163">
            <v>12.7</v>
          </cell>
          <cell r="E163">
            <v>1.25</v>
          </cell>
          <cell r="I163">
            <v>1.62</v>
          </cell>
          <cell r="J163">
            <v>8.42</v>
          </cell>
          <cell r="K163">
            <v>10.039999999999999</v>
          </cell>
          <cell r="P163">
            <v>6</v>
          </cell>
        </row>
        <row r="164">
          <cell r="B164">
            <v>40</v>
          </cell>
          <cell r="C164">
            <v>18</v>
          </cell>
          <cell r="D164">
            <v>14.27</v>
          </cell>
          <cell r="E164">
            <v>1.25</v>
          </cell>
          <cell r="I164">
            <v>1.82</v>
          </cell>
          <cell r="J164">
            <v>11.53</v>
          </cell>
          <cell r="K164">
            <v>13.35</v>
          </cell>
          <cell r="P164">
            <v>6</v>
          </cell>
        </row>
        <row r="165">
          <cell r="B165">
            <v>40</v>
          </cell>
          <cell r="C165">
            <v>20</v>
          </cell>
          <cell r="D165">
            <v>15.09</v>
          </cell>
          <cell r="E165">
            <v>1.5</v>
          </cell>
          <cell r="I165">
            <v>2.0299999999999998</v>
          </cell>
          <cell r="J165">
            <v>14.47</v>
          </cell>
          <cell r="K165">
            <v>16.5</v>
          </cell>
          <cell r="P165">
            <v>7</v>
          </cell>
        </row>
        <row r="166">
          <cell r="B166">
            <v>40</v>
          </cell>
          <cell r="C166">
            <v>24</v>
          </cell>
          <cell r="D166">
            <v>17.48</v>
          </cell>
          <cell r="E166">
            <v>1.5</v>
          </cell>
          <cell r="I166">
            <v>2.4300000000000002</v>
          </cell>
          <cell r="J166">
            <v>24.57</v>
          </cell>
          <cell r="K166">
            <v>27</v>
          </cell>
          <cell r="P166">
            <v>8</v>
          </cell>
        </row>
        <row r="167">
          <cell r="B167">
            <v>40</v>
          </cell>
          <cell r="C167">
            <v>32</v>
          </cell>
          <cell r="D167">
            <v>17.48</v>
          </cell>
          <cell r="E167">
            <v>1.5</v>
          </cell>
          <cell r="I167">
            <v>3.24</v>
          </cell>
          <cell r="J167">
            <v>31.26</v>
          </cell>
          <cell r="K167">
            <v>34.5</v>
          </cell>
          <cell r="P167">
            <v>11</v>
          </cell>
        </row>
        <row r="168">
          <cell r="B168">
            <v>40</v>
          </cell>
          <cell r="C168">
            <v>34</v>
          </cell>
          <cell r="D168">
            <v>17.48</v>
          </cell>
          <cell r="E168">
            <v>1.5</v>
          </cell>
          <cell r="I168">
            <v>3.45</v>
          </cell>
          <cell r="J168">
            <v>34.049999999999997</v>
          </cell>
          <cell r="K168">
            <v>37.5</v>
          </cell>
          <cell r="P168">
            <v>12</v>
          </cell>
        </row>
        <row r="169">
          <cell r="B169">
            <v>40</v>
          </cell>
          <cell r="C169">
            <v>36</v>
          </cell>
          <cell r="D169">
            <v>19.05</v>
          </cell>
          <cell r="E169">
            <v>2</v>
          </cell>
          <cell r="I169">
            <v>3.65</v>
          </cell>
          <cell r="J169">
            <v>41.34</v>
          </cell>
          <cell r="K169">
            <v>44.99</v>
          </cell>
          <cell r="P169">
            <v>12</v>
          </cell>
        </row>
        <row r="170">
          <cell r="B170" t="str">
            <v>40S</v>
          </cell>
          <cell r="C170">
            <v>0.125</v>
          </cell>
          <cell r="D170">
            <v>1.73</v>
          </cell>
          <cell r="E170">
            <v>1</v>
          </cell>
          <cell r="I170">
            <v>7.0000000000000007E-2</v>
          </cell>
          <cell r="K170">
            <v>7.0000000000000007E-2</v>
          </cell>
          <cell r="P170">
            <v>2</v>
          </cell>
        </row>
        <row r="171">
          <cell r="B171" t="str">
            <v>40S</v>
          </cell>
          <cell r="C171">
            <v>0.125</v>
          </cell>
          <cell r="D171">
            <v>1.73</v>
          </cell>
          <cell r="E171">
            <v>1</v>
          </cell>
          <cell r="I171">
            <v>7.0000000000000007E-2</v>
          </cell>
          <cell r="K171">
            <v>7.0000000000000007E-2</v>
          </cell>
          <cell r="P171">
            <v>2</v>
          </cell>
        </row>
        <row r="172">
          <cell r="B172" t="str">
            <v>40S</v>
          </cell>
          <cell r="C172">
            <v>0.125</v>
          </cell>
          <cell r="D172">
            <v>1.73</v>
          </cell>
          <cell r="E172">
            <v>1</v>
          </cell>
          <cell r="I172">
            <v>7.0000000000000007E-2</v>
          </cell>
          <cell r="K172">
            <v>7.0000000000000007E-2</v>
          </cell>
          <cell r="P172">
            <v>2</v>
          </cell>
        </row>
        <row r="173">
          <cell r="B173" t="str">
            <v>40S</v>
          </cell>
          <cell r="C173">
            <v>0.25</v>
          </cell>
          <cell r="D173">
            <v>2.2400000000000002</v>
          </cell>
          <cell r="E173">
            <v>1</v>
          </cell>
          <cell r="I173">
            <v>7.0000000000000007E-2</v>
          </cell>
          <cell r="K173">
            <v>7.0000000000000007E-2</v>
          </cell>
          <cell r="P173">
            <v>2</v>
          </cell>
        </row>
        <row r="174">
          <cell r="B174" t="str">
            <v>40S</v>
          </cell>
          <cell r="C174">
            <v>0.25</v>
          </cell>
          <cell r="D174">
            <v>2.2400000000000002</v>
          </cell>
          <cell r="E174">
            <v>1</v>
          </cell>
          <cell r="I174">
            <v>7.0000000000000007E-2</v>
          </cell>
          <cell r="K174">
            <v>7.0000000000000007E-2</v>
          </cell>
          <cell r="P174">
            <v>2</v>
          </cell>
        </row>
        <row r="175">
          <cell r="B175" t="str">
            <v>40S</v>
          </cell>
          <cell r="C175">
            <v>0.25</v>
          </cell>
          <cell r="D175">
            <v>2.2400000000000002</v>
          </cell>
          <cell r="E175">
            <v>1</v>
          </cell>
          <cell r="I175">
            <v>7.0000000000000007E-2</v>
          </cell>
          <cell r="K175">
            <v>7.0000000000000007E-2</v>
          </cell>
          <cell r="P175">
            <v>2</v>
          </cell>
        </row>
        <row r="176">
          <cell r="B176" t="str">
            <v>40S</v>
          </cell>
          <cell r="C176">
            <v>0.375</v>
          </cell>
          <cell r="D176">
            <v>2.31</v>
          </cell>
          <cell r="E176">
            <v>1</v>
          </cell>
          <cell r="I176">
            <v>7.0000000000000007E-2</v>
          </cell>
          <cell r="K176">
            <v>7.0000000000000007E-2</v>
          </cell>
          <cell r="P176">
            <v>2</v>
          </cell>
        </row>
        <row r="177">
          <cell r="B177" t="str">
            <v>40S</v>
          </cell>
          <cell r="C177">
            <v>0.375</v>
          </cell>
          <cell r="D177">
            <v>2.31</v>
          </cell>
          <cell r="E177">
            <v>1</v>
          </cell>
          <cell r="I177">
            <v>7.0000000000000007E-2</v>
          </cell>
          <cell r="K177">
            <v>7.0000000000000007E-2</v>
          </cell>
          <cell r="P177">
            <v>2</v>
          </cell>
        </row>
        <row r="178">
          <cell r="B178" t="str">
            <v>40S</v>
          </cell>
          <cell r="C178">
            <v>0.375</v>
          </cell>
          <cell r="D178">
            <v>2.31</v>
          </cell>
          <cell r="E178">
            <v>1</v>
          </cell>
          <cell r="I178">
            <v>7.0000000000000007E-2</v>
          </cell>
          <cell r="K178">
            <v>7.0000000000000007E-2</v>
          </cell>
          <cell r="P178">
            <v>2</v>
          </cell>
        </row>
        <row r="179">
          <cell r="B179" t="str">
            <v>40S</v>
          </cell>
          <cell r="C179">
            <v>0.5</v>
          </cell>
          <cell r="D179">
            <v>2.77</v>
          </cell>
          <cell r="E179">
            <v>1</v>
          </cell>
          <cell r="I179">
            <v>7.0000000000000007E-2</v>
          </cell>
          <cell r="J179">
            <v>0</v>
          </cell>
          <cell r="K179">
            <v>7.0000000000000007E-2</v>
          </cell>
          <cell r="P179">
            <v>2</v>
          </cell>
        </row>
        <row r="180">
          <cell r="B180" t="str">
            <v>40S</v>
          </cell>
          <cell r="C180">
            <v>0.5</v>
          </cell>
          <cell r="D180">
            <v>2.77</v>
          </cell>
          <cell r="E180">
            <v>1</v>
          </cell>
          <cell r="I180">
            <v>7.0000000000000007E-2</v>
          </cell>
          <cell r="J180">
            <v>0</v>
          </cell>
          <cell r="K180">
            <v>7.0000000000000007E-2</v>
          </cell>
          <cell r="P180">
            <v>2</v>
          </cell>
        </row>
        <row r="181">
          <cell r="B181" t="str">
            <v>40S</v>
          </cell>
          <cell r="C181">
            <v>0.5</v>
          </cell>
          <cell r="D181">
            <v>2.77</v>
          </cell>
          <cell r="E181">
            <v>1</v>
          </cell>
          <cell r="I181">
            <v>7.0000000000000007E-2</v>
          </cell>
          <cell r="J181">
            <v>0</v>
          </cell>
          <cell r="K181">
            <v>7.0000000000000007E-2</v>
          </cell>
          <cell r="P181">
            <v>2</v>
          </cell>
        </row>
        <row r="182">
          <cell r="B182" t="str">
            <v>40S</v>
          </cell>
          <cell r="C182">
            <v>0.75</v>
          </cell>
          <cell r="D182">
            <v>2.87</v>
          </cell>
          <cell r="E182">
            <v>1</v>
          </cell>
          <cell r="I182">
            <v>7.0000000000000007E-2</v>
          </cell>
          <cell r="J182">
            <v>0</v>
          </cell>
          <cell r="K182">
            <v>7.0000000000000007E-2</v>
          </cell>
          <cell r="P182">
            <v>2</v>
          </cell>
        </row>
        <row r="183">
          <cell r="B183" t="str">
            <v>40S</v>
          </cell>
          <cell r="C183">
            <v>0.75</v>
          </cell>
          <cell r="D183">
            <v>2.87</v>
          </cell>
          <cell r="E183">
            <v>1</v>
          </cell>
          <cell r="I183">
            <v>7.0000000000000007E-2</v>
          </cell>
          <cell r="J183">
            <v>0</v>
          </cell>
          <cell r="K183">
            <v>7.0000000000000007E-2</v>
          </cell>
          <cell r="P183">
            <v>2</v>
          </cell>
        </row>
        <row r="184">
          <cell r="B184" t="str">
            <v>40S</v>
          </cell>
          <cell r="C184">
            <v>0.75</v>
          </cell>
          <cell r="D184">
            <v>2.87</v>
          </cell>
          <cell r="E184">
            <v>1</v>
          </cell>
          <cell r="I184">
            <v>7.0000000000000007E-2</v>
          </cell>
          <cell r="J184">
            <v>0</v>
          </cell>
          <cell r="K184">
            <v>7.0000000000000007E-2</v>
          </cell>
          <cell r="P184">
            <v>2</v>
          </cell>
        </row>
        <row r="185">
          <cell r="B185" t="str">
            <v>40S</v>
          </cell>
          <cell r="C185">
            <v>1</v>
          </cell>
          <cell r="D185">
            <v>3.38</v>
          </cell>
          <cell r="E185">
            <v>1</v>
          </cell>
          <cell r="I185">
            <v>0.12</v>
          </cell>
          <cell r="J185">
            <v>0</v>
          </cell>
          <cell r="K185">
            <v>0.12</v>
          </cell>
          <cell r="P185">
            <v>2</v>
          </cell>
        </row>
        <row r="186">
          <cell r="B186" t="str">
            <v>40S</v>
          </cell>
          <cell r="C186">
            <v>1</v>
          </cell>
          <cell r="D186">
            <v>3.38</v>
          </cell>
          <cell r="E186">
            <v>1</v>
          </cell>
          <cell r="I186">
            <v>0.12</v>
          </cell>
          <cell r="J186">
            <v>0</v>
          </cell>
          <cell r="K186">
            <v>0.12</v>
          </cell>
          <cell r="P186">
            <v>2</v>
          </cell>
        </row>
        <row r="187">
          <cell r="B187" t="str">
            <v>40S</v>
          </cell>
          <cell r="C187">
            <v>1</v>
          </cell>
          <cell r="D187">
            <v>3.38</v>
          </cell>
          <cell r="E187">
            <v>1</v>
          </cell>
          <cell r="I187">
            <v>0.12</v>
          </cell>
          <cell r="J187">
            <v>0</v>
          </cell>
          <cell r="K187">
            <v>0.12</v>
          </cell>
          <cell r="P187">
            <v>2</v>
          </cell>
        </row>
        <row r="188">
          <cell r="B188" t="str">
            <v>40S</v>
          </cell>
          <cell r="C188">
            <v>1.25</v>
          </cell>
          <cell r="D188">
            <v>3.56</v>
          </cell>
          <cell r="E188">
            <v>1</v>
          </cell>
          <cell r="I188">
            <v>0.15</v>
          </cell>
          <cell r="K188">
            <v>0.15</v>
          </cell>
          <cell r="P188">
            <v>2</v>
          </cell>
        </row>
        <row r="189">
          <cell r="B189" t="str">
            <v>40S</v>
          </cell>
          <cell r="C189">
            <v>1.25</v>
          </cell>
          <cell r="D189">
            <v>3.56</v>
          </cell>
          <cell r="E189">
            <v>1</v>
          </cell>
          <cell r="I189">
            <v>0.15</v>
          </cell>
          <cell r="K189">
            <v>0.15</v>
          </cell>
          <cell r="P189">
            <v>2</v>
          </cell>
        </row>
        <row r="190">
          <cell r="B190" t="str">
            <v>40S</v>
          </cell>
          <cell r="C190">
            <v>1.25</v>
          </cell>
          <cell r="D190">
            <v>3.56</v>
          </cell>
          <cell r="E190">
            <v>1</v>
          </cell>
          <cell r="I190">
            <v>0.15</v>
          </cell>
          <cell r="K190">
            <v>0.15</v>
          </cell>
          <cell r="P190">
            <v>2</v>
          </cell>
        </row>
        <row r="191">
          <cell r="B191" t="str">
            <v>40S</v>
          </cell>
          <cell r="C191">
            <v>1.5</v>
          </cell>
          <cell r="D191">
            <v>3.68</v>
          </cell>
          <cell r="E191">
            <v>1</v>
          </cell>
          <cell r="I191">
            <v>0.15</v>
          </cell>
          <cell r="J191">
            <v>0</v>
          </cell>
          <cell r="K191">
            <v>0.15</v>
          </cell>
          <cell r="P191">
            <v>2</v>
          </cell>
        </row>
        <row r="192">
          <cell r="B192" t="str">
            <v>40S</v>
          </cell>
          <cell r="C192">
            <v>1.5</v>
          </cell>
          <cell r="D192">
            <v>3.68</v>
          </cell>
          <cell r="E192">
            <v>1</v>
          </cell>
          <cell r="I192">
            <v>0.15</v>
          </cell>
          <cell r="J192">
            <v>0</v>
          </cell>
          <cell r="K192">
            <v>0.15</v>
          </cell>
          <cell r="P192">
            <v>2</v>
          </cell>
        </row>
        <row r="193">
          <cell r="B193" t="str">
            <v>40S</v>
          </cell>
          <cell r="C193">
            <v>1.5</v>
          </cell>
          <cell r="D193">
            <v>3.68</v>
          </cell>
          <cell r="E193">
            <v>1</v>
          </cell>
          <cell r="I193">
            <v>0.15</v>
          </cell>
          <cell r="J193">
            <v>0</v>
          </cell>
          <cell r="K193">
            <v>0.15</v>
          </cell>
          <cell r="P193">
            <v>2</v>
          </cell>
        </row>
        <row r="194">
          <cell r="B194" t="str">
            <v>40S</v>
          </cell>
          <cell r="C194">
            <v>2</v>
          </cell>
          <cell r="D194">
            <v>3.91</v>
          </cell>
          <cell r="E194">
            <v>1</v>
          </cell>
          <cell r="I194">
            <v>0.3</v>
          </cell>
          <cell r="J194">
            <v>0</v>
          </cell>
          <cell r="K194">
            <v>0.3</v>
          </cell>
          <cell r="P194">
            <v>2</v>
          </cell>
        </row>
        <row r="195">
          <cell r="B195" t="str">
            <v>40S</v>
          </cell>
          <cell r="C195">
            <v>2</v>
          </cell>
          <cell r="D195">
            <v>3.91</v>
          </cell>
          <cell r="E195">
            <v>1</v>
          </cell>
          <cell r="I195">
            <v>0.3</v>
          </cell>
          <cell r="J195">
            <v>0</v>
          </cell>
          <cell r="K195">
            <v>0.3</v>
          </cell>
          <cell r="P195">
            <v>2</v>
          </cell>
        </row>
        <row r="196">
          <cell r="B196" t="str">
            <v>40S</v>
          </cell>
          <cell r="C196">
            <v>2</v>
          </cell>
          <cell r="D196">
            <v>3.91</v>
          </cell>
          <cell r="E196">
            <v>1</v>
          </cell>
          <cell r="I196">
            <v>0.3</v>
          </cell>
          <cell r="J196">
            <v>0</v>
          </cell>
          <cell r="K196">
            <v>0.3</v>
          </cell>
          <cell r="P196">
            <v>2</v>
          </cell>
        </row>
        <row r="197">
          <cell r="B197" t="str">
            <v>40S</v>
          </cell>
          <cell r="C197">
            <v>2.5</v>
          </cell>
          <cell r="D197">
            <v>5.16</v>
          </cell>
          <cell r="E197">
            <v>1</v>
          </cell>
          <cell r="I197">
            <v>0.25</v>
          </cell>
          <cell r="J197">
            <v>0.2</v>
          </cell>
          <cell r="K197">
            <v>0.45</v>
          </cell>
          <cell r="P197">
            <v>2</v>
          </cell>
        </row>
        <row r="198">
          <cell r="B198" t="str">
            <v>40S</v>
          </cell>
          <cell r="C198">
            <v>3</v>
          </cell>
          <cell r="D198">
            <v>5.49</v>
          </cell>
          <cell r="E198">
            <v>1</v>
          </cell>
          <cell r="I198">
            <v>0.3</v>
          </cell>
          <cell r="J198">
            <v>0.3</v>
          </cell>
          <cell r="K198">
            <v>0.6</v>
          </cell>
          <cell r="P198">
            <v>2</v>
          </cell>
        </row>
        <row r="199">
          <cell r="B199" t="str">
            <v>40S</v>
          </cell>
          <cell r="C199">
            <v>3.5</v>
          </cell>
          <cell r="D199">
            <v>5.74</v>
          </cell>
          <cell r="E199">
            <v>1</v>
          </cell>
          <cell r="I199">
            <v>0.35</v>
          </cell>
          <cell r="J199">
            <v>0.4</v>
          </cell>
          <cell r="K199">
            <v>0.75</v>
          </cell>
          <cell r="P199">
            <v>3</v>
          </cell>
        </row>
        <row r="200">
          <cell r="B200" t="str">
            <v>40S</v>
          </cell>
          <cell r="C200">
            <v>4</v>
          </cell>
          <cell r="D200">
            <v>6.02</v>
          </cell>
          <cell r="E200">
            <v>1</v>
          </cell>
          <cell r="I200">
            <v>0.41</v>
          </cell>
          <cell r="J200">
            <v>0.49</v>
          </cell>
          <cell r="K200">
            <v>0.89999999999999991</v>
          </cell>
          <cell r="P200">
            <v>3</v>
          </cell>
        </row>
        <row r="201">
          <cell r="B201" t="str">
            <v>40S</v>
          </cell>
          <cell r="C201">
            <v>5</v>
          </cell>
          <cell r="D201">
            <v>6.55</v>
          </cell>
          <cell r="E201">
            <v>1</v>
          </cell>
          <cell r="I201">
            <v>0.51</v>
          </cell>
          <cell r="J201">
            <v>0.54</v>
          </cell>
          <cell r="K201">
            <v>1.05</v>
          </cell>
          <cell r="P201">
            <v>4</v>
          </cell>
        </row>
        <row r="202">
          <cell r="B202" t="str">
            <v>40S</v>
          </cell>
          <cell r="C202">
            <v>6</v>
          </cell>
          <cell r="D202">
            <v>7.11</v>
          </cell>
          <cell r="E202">
            <v>1</v>
          </cell>
          <cell r="I202">
            <v>0.61</v>
          </cell>
          <cell r="J202">
            <v>1.04</v>
          </cell>
          <cell r="K202">
            <v>1.65</v>
          </cell>
          <cell r="P202">
            <v>4</v>
          </cell>
        </row>
        <row r="203">
          <cell r="B203" t="str">
            <v>40S</v>
          </cell>
          <cell r="C203">
            <v>8</v>
          </cell>
          <cell r="D203">
            <v>8.18</v>
          </cell>
          <cell r="E203">
            <v>1</v>
          </cell>
          <cell r="I203">
            <v>0.81</v>
          </cell>
          <cell r="J203">
            <v>1.73</v>
          </cell>
          <cell r="K203">
            <v>2.54</v>
          </cell>
          <cell r="P203">
            <v>4</v>
          </cell>
        </row>
        <row r="204">
          <cell r="B204" t="str">
            <v>40S</v>
          </cell>
          <cell r="C204">
            <v>10</v>
          </cell>
          <cell r="D204">
            <v>9.27</v>
          </cell>
          <cell r="E204">
            <v>1</v>
          </cell>
          <cell r="I204">
            <v>1.01</v>
          </cell>
          <cell r="J204">
            <v>3.04</v>
          </cell>
          <cell r="K204">
            <v>4.05</v>
          </cell>
          <cell r="P204">
            <v>4</v>
          </cell>
        </row>
        <row r="205">
          <cell r="B205" t="str">
            <v>40S</v>
          </cell>
          <cell r="C205">
            <v>12</v>
          </cell>
          <cell r="D205">
            <v>9.5299999999999994</v>
          </cell>
          <cell r="E205">
            <v>1</v>
          </cell>
          <cell r="I205">
            <v>1.22</v>
          </cell>
          <cell r="J205">
            <v>3.28</v>
          </cell>
          <cell r="K205">
            <v>4.5</v>
          </cell>
          <cell r="P205">
            <v>6</v>
          </cell>
        </row>
        <row r="206">
          <cell r="B206">
            <v>60</v>
          </cell>
          <cell r="C206">
            <v>8</v>
          </cell>
          <cell r="D206">
            <v>10.31</v>
          </cell>
          <cell r="E206">
            <v>1.25</v>
          </cell>
          <cell r="I206">
            <v>0.81</v>
          </cell>
          <cell r="J206">
            <v>2.64</v>
          </cell>
          <cell r="K206">
            <v>3.45</v>
          </cell>
          <cell r="P206">
            <v>4</v>
          </cell>
        </row>
        <row r="207">
          <cell r="B207">
            <v>60</v>
          </cell>
          <cell r="C207">
            <v>10</v>
          </cell>
          <cell r="D207">
            <v>12.7</v>
          </cell>
          <cell r="E207">
            <v>1.25</v>
          </cell>
          <cell r="I207">
            <v>1.01</v>
          </cell>
          <cell r="J207">
            <v>5.74</v>
          </cell>
          <cell r="K207">
            <v>6.75</v>
          </cell>
          <cell r="P207">
            <v>4</v>
          </cell>
        </row>
        <row r="208">
          <cell r="B208">
            <v>60</v>
          </cell>
          <cell r="C208">
            <v>12</v>
          </cell>
          <cell r="D208">
            <v>14.27</v>
          </cell>
          <cell r="E208">
            <v>1.25</v>
          </cell>
          <cell r="I208">
            <v>1.22</v>
          </cell>
          <cell r="J208">
            <v>8.3800000000000008</v>
          </cell>
          <cell r="K208">
            <v>9.6000000000000014</v>
          </cell>
          <cell r="P208">
            <v>6</v>
          </cell>
        </row>
        <row r="209">
          <cell r="B209">
            <v>60</v>
          </cell>
          <cell r="C209">
            <v>14</v>
          </cell>
          <cell r="D209">
            <v>15.09</v>
          </cell>
          <cell r="E209">
            <v>1.5</v>
          </cell>
          <cell r="I209">
            <v>1.42</v>
          </cell>
          <cell r="J209">
            <v>9.9700000000000006</v>
          </cell>
          <cell r="K209">
            <v>11.39</v>
          </cell>
          <cell r="P209">
            <v>6</v>
          </cell>
        </row>
        <row r="210">
          <cell r="B210">
            <v>60</v>
          </cell>
          <cell r="C210">
            <v>16</v>
          </cell>
          <cell r="D210">
            <v>16.66</v>
          </cell>
          <cell r="E210">
            <v>1.5</v>
          </cell>
          <cell r="I210">
            <v>1.62</v>
          </cell>
          <cell r="J210">
            <v>14.88</v>
          </cell>
          <cell r="K210">
            <v>16.5</v>
          </cell>
          <cell r="P210">
            <v>6</v>
          </cell>
        </row>
        <row r="211">
          <cell r="B211">
            <v>60</v>
          </cell>
          <cell r="C211">
            <v>18</v>
          </cell>
          <cell r="D211">
            <v>19.05</v>
          </cell>
          <cell r="E211">
            <v>2</v>
          </cell>
          <cell r="I211">
            <v>1.82</v>
          </cell>
          <cell r="J211">
            <v>20.67</v>
          </cell>
          <cell r="K211">
            <v>22.490000000000002</v>
          </cell>
          <cell r="P211">
            <v>6</v>
          </cell>
        </row>
        <row r="212">
          <cell r="B212">
            <v>60</v>
          </cell>
          <cell r="C212">
            <v>20</v>
          </cell>
          <cell r="D212">
            <v>20.62</v>
          </cell>
          <cell r="E212">
            <v>2</v>
          </cell>
          <cell r="I212">
            <v>2.0299999999999998</v>
          </cell>
          <cell r="J212">
            <v>23.47</v>
          </cell>
          <cell r="K212">
            <v>25.5</v>
          </cell>
          <cell r="P212">
            <v>7</v>
          </cell>
        </row>
        <row r="213">
          <cell r="B213">
            <v>60</v>
          </cell>
          <cell r="C213">
            <v>22</v>
          </cell>
          <cell r="D213">
            <v>22.23</v>
          </cell>
          <cell r="E213">
            <v>2</v>
          </cell>
          <cell r="I213">
            <v>2.23</v>
          </cell>
          <cell r="J213">
            <v>29.27</v>
          </cell>
          <cell r="K213">
            <v>31.5</v>
          </cell>
          <cell r="P213">
            <v>8</v>
          </cell>
        </row>
        <row r="214">
          <cell r="B214">
            <v>60</v>
          </cell>
          <cell r="C214">
            <v>24</v>
          </cell>
          <cell r="D214">
            <v>24.61</v>
          </cell>
          <cell r="E214">
            <v>2</v>
          </cell>
          <cell r="I214">
            <v>2.4300000000000002</v>
          </cell>
          <cell r="J214">
            <v>35.07</v>
          </cell>
          <cell r="K214">
            <v>37.5</v>
          </cell>
          <cell r="P214">
            <v>8</v>
          </cell>
        </row>
        <row r="215">
          <cell r="B215">
            <v>80</v>
          </cell>
          <cell r="C215">
            <v>0.125</v>
          </cell>
          <cell r="D215">
            <v>2.41</v>
          </cell>
          <cell r="E215">
            <v>1</v>
          </cell>
          <cell r="I215">
            <v>7.0000000000000007E-2</v>
          </cell>
          <cell r="K215">
            <v>7.0000000000000007E-2</v>
          </cell>
          <cell r="P215">
            <v>2</v>
          </cell>
        </row>
        <row r="216">
          <cell r="B216">
            <v>80</v>
          </cell>
          <cell r="C216">
            <v>0.125</v>
          </cell>
          <cell r="D216">
            <v>2.41</v>
          </cell>
          <cell r="E216">
            <v>1</v>
          </cell>
          <cell r="I216">
            <v>7.0000000000000007E-2</v>
          </cell>
          <cell r="K216">
            <v>7.0000000000000007E-2</v>
          </cell>
          <cell r="P216">
            <v>2</v>
          </cell>
        </row>
        <row r="217">
          <cell r="B217">
            <v>80</v>
          </cell>
          <cell r="C217">
            <v>0.125</v>
          </cell>
          <cell r="D217">
            <v>2.41</v>
          </cell>
          <cell r="E217">
            <v>1</v>
          </cell>
          <cell r="I217">
            <v>7.0000000000000007E-2</v>
          </cell>
          <cell r="K217">
            <v>7.0000000000000007E-2</v>
          </cell>
          <cell r="P217">
            <v>2</v>
          </cell>
        </row>
        <row r="218">
          <cell r="B218">
            <v>80</v>
          </cell>
          <cell r="C218">
            <v>0.25</v>
          </cell>
          <cell r="D218">
            <v>3.02</v>
          </cell>
          <cell r="E218">
            <v>1</v>
          </cell>
          <cell r="I218">
            <v>7.0000000000000007E-2</v>
          </cell>
          <cell r="K218">
            <v>7.0000000000000007E-2</v>
          </cell>
          <cell r="P218">
            <v>2</v>
          </cell>
        </row>
        <row r="219">
          <cell r="B219">
            <v>80</v>
          </cell>
          <cell r="C219">
            <v>0.25</v>
          </cell>
          <cell r="D219">
            <v>3.02</v>
          </cell>
          <cell r="E219">
            <v>1</v>
          </cell>
          <cell r="I219">
            <v>7.0000000000000007E-2</v>
          </cell>
          <cell r="K219">
            <v>7.0000000000000007E-2</v>
          </cell>
          <cell r="P219">
            <v>2</v>
          </cell>
        </row>
        <row r="220">
          <cell r="B220">
            <v>80</v>
          </cell>
          <cell r="C220">
            <v>0.25</v>
          </cell>
          <cell r="D220">
            <v>3.02</v>
          </cell>
          <cell r="E220">
            <v>1</v>
          </cell>
          <cell r="I220">
            <v>7.0000000000000007E-2</v>
          </cell>
          <cell r="K220">
            <v>7.0000000000000007E-2</v>
          </cell>
          <cell r="P220">
            <v>2</v>
          </cell>
        </row>
        <row r="221">
          <cell r="B221">
            <v>80</v>
          </cell>
          <cell r="C221">
            <v>0.375</v>
          </cell>
          <cell r="D221">
            <v>3.2</v>
          </cell>
          <cell r="E221">
            <v>1</v>
          </cell>
          <cell r="I221">
            <v>7.0000000000000007E-2</v>
          </cell>
          <cell r="J221">
            <v>0</v>
          </cell>
          <cell r="K221">
            <v>7.0000000000000007E-2</v>
          </cell>
          <cell r="P221">
            <v>2</v>
          </cell>
        </row>
        <row r="222">
          <cell r="B222">
            <v>80</v>
          </cell>
          <cell r="C222">
            <v>0.375</v>
          </cell>
          <cell r="D222">
            <v>3.2</v>
          </cell>
          <cell r="E222">
            <v>1</v>
          </cell>
          <cell r="I222">
            <v>7.0000000000000007E-2</v>
          </cell>
          <cell r="J222">
            <v>0</v>
          </cell>
          <cell r="K222">
            <v>7.0000000000000007E-2</v>
          </cell>
          <cell r="P222">
            <v>2</v>
          </cell>
        </row>
        <row r="223">
          <cell r="B223">
            <v>80</v>
          </cell>
          <cell r="C223">
            <v>0.375</v>
          </cell>
          <cell r="D223">
            <v>3.2</v>
          </cell>
          <cell r="E223">
            <v>1</v>
          </cell>
          <cell r="I223">
            <v>7.0000000000000007E-2</v>
          </cell>
          <cell r="J223">
            <v>0</v>
          </cell>
          <cell r="K223">
            <v>7.0000000000000007E-2</v>
          </cell>
          <cell r="P223">
            <v>2</v>
          </cell>
        </row>
        <row r="224">
          <cell r="B224">
            <v>80</v>
          </cell>
          <cell r="C224">
            <v>0.5</v>
          </cell>
          <cell r="D224">
            <v>3.73</v>
          </cell>
          <cell r="E224">
            <v>1</v>
          </cell>
          <cell r="I224">
            <v>7.0000000000000007E-2</v>
          </cell>
          <cell r="J224">
            <v>0</v>
          </cell>
          <cell r="K224">
            <v>7.0000000000000007E-2</v>
          </cell>
          <cell r="P224">
            <v>2</v>
          </cell>
        </row>
        <row r="225">
          <cell r="B225">
            <v>80</v>
          </cell>
          <cell r="C225">
            <v>0.5</v>
          </cell>
          <cell r="D225">
            <v>3.73</v>
          </cell>
          <cell r="E225">
            <v>1</v>
          </cell>
          <cell r="I225">
            <v>7.0000000000000007E-2</v>
          </cell>
          <cell r="J225">
            <v>0</v>
          </cell>
          <cell r="K225">
            <v>7.0000000000000007E-2</v>
          </cell>
          <cell r="P225">
            <v>2</v>
          </cell>
        </row>
        <row r="226">
          <cell r="B226">
            <v>80</v>
          </cell>
          <cell r="C226">
            <v>0.5</v>
          </cell>
          <cell r="D226">
            <v>3.73</v>
          </cell>
          <cell r="E226">
            <v>1</v>
          </cell>
          <cell r="I226">
            <v>7.0000000000000007E-2</v>
          </cell>
          <cell r="J226">
            <v>0</v>
          </cell>
          <cell r="K226">
            <v>7.0000000000000007E-2</v>
          </cell>
          <cell r="P226">
            <v>2</v>
          </cell>
        </row>
        <row r="227">
          <cell r="B227">
            <v>80</v>
          </cell>
          <cell r="C227">
            <v>0.75</v>
          </cell>
          <cell r="D227">
            <v>3.91</v>
          </cell>
          <cell r="E227">
            <v>1</v>
          </cell>
          <cell r="I227">
            <v>7.0000000000000007E-2</v>
          </cell>
          <cell r="J227">
            <v>0</v>
          </cell>
          <cell r="K227">
            <v>7.0000000000000007E-2</v>
          </cell>
          <cell r="P227">
            <v>2</v>
          </cell>
        </row>
        <row r="228">
          <cell r="B228">
            <v>80</v>
          </cell>
          <cell r="C228">
            <v>0.75</v>
          </cell>
          <cell r="D228">
            <v>3.91</v>
          </cell>
          <cell r="E228">
            <v>1</v>
          </cell>
          <cell r="I228">
            <v>7.0000000000000007E-2</v>
          </cell>
          <cell r="J228">
            <v>0</v>
          </cell>
          <cell r="K228">
            <v>7.0000000000000007E-2</v>
          </cell>
          <cell r="P228">
            <v>2</v>
          </cell>
        </row>
        <row r="229">
          <cell r="B229">
            <v>80</v>
          </cell>
          <cell r="C229">
            <v>0.75</v>
          </cell>
          <cell r="D229">
            <v>3.91</v>
          </cell>
          <cell r="E229">
            <v>1</v>
          </cell>
          <cell r="I229">
            <v>7.0000000000000007E-2</v>
          </cell>
          <cell r="J229">
            <v>0</v>
          </cell>
          <cell r="K229">
            <v>7.0000000000000007E-2</v>
          </cell>
          <cell r="P229">
            <v>2</v>
          </cell>
        </row>
        <row r="230">
          <cell r="B230">
            <v>80</v>
          </cell>
          <cell r="C230">
            <v>1</v>
          </cell>
          <cell r="D230">
            <v>4.55</v>
          </cell>
          <cell r="E230">
            <v>1</v>
          </cell>
          <cell r="I230">
            <v>0.15</v>
          </cell>
          <cell r="J230">
            <v>0</v>
          </cell>
          <cell r="K230">
            <v>0.15</v>
          </cell>
          <cell r="P230">
            <v>2</v>
          </cell>
        </row>
        <row r="231">
          <cell r="B231">
            <v>80</v>
          </cell>
          <cell r="C231">
            <v>1</v>
          </cell>
          <cell r="D231">
            <v>4.55</v>
          </cell>
          <cell r="E231">
            <v>1</v>
          </cell>
          <cell r="I231">
            <v>0.15</v>
          </cell>
          <cell r="J231">
            <v>0</v>
          </cell>
          <cell r="K231">
            <v>0.15</v>
          </cell>
          <cell r="P231">
            <v>2</v>
          </cell>
        </row>
        <row r="232">
          <cell r="B232">
            <v>80</v>
          </cell>
          <cell r="C232">
            <v>1</v>
          </cell>
          <cell r="D232">
            <v>4.55</v>
          </cell>
          <cell r="E232">
            <v>1</v>
          </cell>
          <cell r="I232">
            <v>0.15</v>
          </cell>
          <cell r="J232">
            <v>0</v>
          </cell>
          <cell r="K232">
            <v>0.15</v>
          </cell>
          <cell r="P232">
            <v>2</v>
          </cell>
        </row>
        <row r="233">
          <cell r="B233">
            <v>80</v>
          </cell>
          <cell r="C233">
            <v>1.25</v>
          </cell>
          <cell r="D233">
            <v>4.8499999999999996</v>
          </cell>
          <cell r="E233">
            <v>1</v>
          </cell>
          <cell r="I233">
            <v>0.13</v>
          </cell>
          <cell r="J233">
            <v>0.17</v>
          </cell>
          <cell r="K233">
            <v>0.30000000000000004</v>
          </cell>
          <cell r="P233">
            <v>2</v>
          </cell>
        </row>
        <row r="234">
          <cell r="B234">
            <v>80</v>
          </cell>
          <cell r="C234">
            <v>1.25</v>
          </cell>
          <cell r="D234">
            <v>4.8499999999999996</v>
          </cell>
          <cell r="E234">
            <v>1</v>
          </cell>
          <cell r="I234">
            <v>0.13</v>
          </cell>
          <cell r="J234">
            <v>0.17</v>
          </cell>
          <cell r="K234">
            <v>0.30000000000000004</v>
          </cell>
          <cell r="P234">
            <v>2</v>
          </cell>
        </row>
        <row r="235">
          <cell r="B235">
            <v>80</v>
          </cell>
          <cell r="C235">
            <v>1.25</v>
          </cell>
          <cell r="D235">
            <v>4.8499999999999996</v>
          </cell>
          <cell r="E235">
            <v>1</v>
          </cell>
          <cell r="I235">
            <v>0.13</v>
          </cell>
          <cell r="J235">
            <v>0.17</v>
          </cell>
          <cell r="K235">
            <v>0.30000000000000004</v>
          </cell>
          <cell r="P235">
            <v>2</v>
          </cell>
        </row>
        <row r="236">
          <cell r="B236">
            <v>80</v>
          </cell>
          <cell r="C236">
            <v>1.5</v>
          </cell>
          <cell r="D236">
            <v>5.08</v>
          </cell>
          <cell r="E236">
            <v>1</v>
          </cell>
          <cell r="I236">
            <v>0.15</v>
          </cell>
          <cell r="J236">
            <v>0.15</v>
          </cell>
          <cell r="K236">
            <v>0.3</v>
          </cell>
          <cell r="P236">
            <v>2</v>
          </cell>
        </row>
        <row r="237">
          <cell r="B237">
            <v>80</v>
          </cell>
          <cell r="C237">
            <v>1.5</v>
          </cell>
          <cell r="D237">
            <v>5.08</v>
          </cell>
          <cell r="E237">
            <v>1</v>
          </cell>
          <cell r="I237">
            <v>0.15</v>
          </cell>
          <cell r="J237">
            <v>0.15</v>
          </cell>
          <cell r="K237">
            <v>0.3</v>
          </cell>
          <cell r="P237">
            <v>2</v>
          </cell>
        </row>
        <row r="238">
          <cell r="B238">
            <v>80</v>
          </cell>
          <cell r="C238">
            <v>1.5</v>
          </cell>
          <cell r="D238">
            <v>5.08</v>
          </cell>
          <cell r="E238">
            <v>1</v>
          </cell>
          <cell r="I238">
            <v>0.15</v>
          </cell>
          <cell r="J238">
            <v>0.15</v>
          </cell>
          <cell r="K238">
            <v>0.3</v>
          </cell>
          <cell r="P238">
            <v>2</v>
          </cell>
        </row>
        <row r="239">
          <cell r="B239">
            <v>80</v>
          </cell>
          <cell r="C239">
            <v>2</v>
          </cell>
          <cell r="D239">
            <v>5.54</v>
          </cell>
          <cell r="E239">
            <v>1</v>
          </cell>
          <cell r="I239">
            <v>0.2</v>
          </cell>
          <cell r="J239">
            <v>0.25</v>
          </cell>
          <cell r="K239">
            <v>0.45</v>
          </cell>
          <cell r="P239">
            <v>2</v>
          </cell>
        </row>
        <row r="240">
          <cell r="B240">
            <v>80</v>
          </cell>
          <cell r="C240">
            <v>2</v>
          </cell>
          <cell r="D240">
            <v>5.54</v>
          </cell>
          <cell r="E240">
            <v>1</v>
          </cell>
          <cell r="I240">
            <v>0.2</v>
          </cell>
          <cell r="J240">
            <v>0.25</v>
          </cell>
          <cell r="K240">
            <v>0.45</v>
          </cell>
          <cell r="P240">
            <v>2</v>
          </cell>
        </row>
        <row r="241">
          <cell r="B241">
            <v>80</v>
          </cell>
          <cell r="C241">
            <v>2</v>
          </cell>
          <cell r="D241">
            <v>5.54</v>
          </cell>
          <cell r="E241">
            <v>1</v>
          </cell>
          <cell r="I241">
            <v>0.2</v>
          </cell>
          <cell r="J241">
            <v>0.25</v>
          </cell>
          <cell r="K241">
            <v>0.45</v>
          </cell>
          <cell r="P241">
            <v>2</v>
          </cell>
        </row>
        <row r="242">
          <cell r="B242">
            <v>80</v>
          </cell>
          <cell r="C242">
            <v>2.5</v>
          </cell>
          <cell r="D242">
            <v>7.01</v>
          </cell>
          <cell r="E242">
            <v>1</v>
          </cell>
          <cell r="I242">
            <v>0.25</v>
          </cell>
          <cell r="J242">
            <v>0.5</v>
          </cell>
          <cell r="K242">
            <v>0.75</v>
          </cell>
          <cell r="P242">
            <v>2</v>
          </cell>
        </row>
        <row r="243">
          <cell r="B243">
            <v>80</v>
          </cell>
          <cell r="C243">
            <v>3</v>
          </cell>
          <cell r="D243">
            <v>7.62</v>
          </cell>
          <cell r="E243">
            <v>1</v>
          </cell>
          <cell r="I243">
            <v>0.3</v>
          </cell>
          <cell r="J243">
            <v>0.6</v>
          </cell>
          <cell r="K243">
            <v>0.89999999999999991</v>
          </cell>
          <cell r="P243">
            <v>2</v>
          </cell>
        </row>
        <row r="244">
          <cell r="B244">
            <v>80</v>
          </cell>
          <cell r="C244">
            <v>3.5</v>
          </cell>
          <cell r="D244">
            <v>8.08</v>
          </cell>
          <cell r="E244">
            <v>1</v>
          </cell>
          <cell r="I244">
            <v>0.35</v>
          </cell>
          <cell r="J244">
            <v>0.85</v>
          </cell>
          <cell r="K244">
            <v>1.2</v>
          </cell>
          <cell r="P244">
            <v>3</v>
          </cell>
        </row>
        <row r="245">
          <cell r="B245">
            <v>80</v>
          </cell>
          <cell r="C245">
            <v>4</v>
          </cell>
          <cell r="D245">
            <v>8.56</v>
          </cell>
          <cell r="E245">
            <v>1</v>
          </cell>
          <cell r="I245">
            <v>0.41</v>
          </cell>
          <cell r="J245">
            <v>0.93</v>
          </cell>
          <cell r="K245">
            <v>1.34</v>
          </cell>
          <cell r="P245">
            <v>3</v>
          </cell>
        </row>
        <row r="246">
          <cell r="B246">
            <v>80</v>
          </cell>
          <cell r="C246">
            <v>5</v>
          </cell>
          <cell r="D246">
            <v>9.5299999999999994</v>
          </cell>
          <cell r="E246">
            <v>1</v>
          </cell>
          <cell r="I246">
            <v>0.51</v>
          </cell>
          <cell r="J246">
            <v>1.59</v>
          </cell>
          <cell r="K246">
            <v>2.1</v>
          </cell>
          <cell r="P246">
            <v>4</v>
          </cell>
        </row>
        <row r="247">
          <cell r="B247">
            <v>80</v>
          </cell>
          <cell r="C247">
            <v>6</v>
          </cell>
          <cell r="D247">
            <v>10.97</v>
          </cell>
          <cell r="E247">
            <v>1.25</v>
          </cell>
          <cell r="I247">
            <v>0.61</v>
          </cell>
          <cell r="J247">
            <v>2.69</v>
          </cell>
          <cell r="K247">
            <v>3.3</v>
          </cell>
          <cell r="P247">
            <v>4</v>
          </cell>
        </row>
        <row r="248">
          <cell r="B248">
            <v>80</v>
          </cell>
          <cell r="C248">
            <v>8</v>
          </cell>
          <cell r="D248">
            <v>12.7</v>
          </cell>
          <cell r="E248">
            <v>1.25</v>
          </cell>
          <cell r="I248">
            <v>0.81</v>
          </cell>
          <cell r="J248">
            <v>4.58</v>
          </cell>
          <cell r="K248">
            <v>5.3900000000000006</v>
          </cell>
          <cell r="P248">
            <v>4</v>
          </cell>
        </row>
        <row r="249">
          <cell r="B249">
            <v>80</v>
          </cell>
          <cell r="C249">
            <v>10</v>
          </cell>
          <cell r="D249">
            <v>15.09</v>
          </cell>
          <cell r="E249">
            <v>1.5</v>
          </cell>
          <cell r="I249">
            <v>1.01</v>
          </cell>
          <cell r="J249">
            <v>7.99</v>
          </cell>
          <cell r="K249">
            <v>9</v>
          </cell>
          <cell r="P249">
            <v>4</v>
          </cell>
        </row>
        <row r="250">
          <cell r="B250">
            <v>80</v>
          </cell>
          <cell r="C250">
            <v>12</v>
          </cell>
          <cell r="D250">
            <v>17.48</v>
          </cell>
          <cell r="E250">
            <v>1.5</v>
          </cell>
          <cell r="I250">
            <v>1.22</v>
          </cell>
          <cell r="J250">
            <v>11.68</v>
          </cell>
          <cell r="K250">
            <v>12.9</v>
          </cell>
          <cell r="P250">
            <v>6</v>
          </cell>
        </row>
        <row r="251">
          <cell r="B251">
            <v>80</v>
          </cell>
          <cell r="C251">
            <v>14</v>
          </cell>
          <cell r="D251">
            <v>19.05</v>
          </cell>
          <cell r="E251">
            <v>2</v>
          </cell>
          <cell r="I251">
            <v>1.42</v>
          </cell>
          <cell r="J251">
            <v>12.68</v>
          </cell>
          <cell r="K251">
            <v>14.1</v>
          </cell>
          <cell r="P251">
            <v>6</v>
          </cell>
        </row>
        <row r="252">
          <cell r="B252">
            <v>80</v>
          </cell>
          <cell r="C252">
            <v>16</v>
          </cell>
          <cell r="D252">
            <v>21.44</v>
          </cell>
          <cell r="E252">
            <v>2</v>
          </cell>
          <cell r="I252">
            <v>1.62</v>
          </cell>
          <cell r="J252">
            <v>19.37</v>
          </cell>
          <cell r="K252">
            <v>20.990000000000002</v>
          </cell>
          <cell r="P252">
            <v>6</v>
          </cell>
        </row>
        <row r="253">
          <cell r="B253">
            <v>80</v>
          </cell>
          <cell r="C253">
            <v>18</v>
          </cell>
          <cell r="D253">
            <v>23.83</v>
          </cell>
          <cell r="E253">
            <v>2</v>
          </cell>
          <cell r="I253">
            <v>1.82</v>
          </cell>
          <cell r="J253">
            <v>26.68</v>
          </cell>
          <cell r="K253">
            <v>28.5</v>
          </cell>
          <cell r="P253">
            <v>6</v>
          </cell>
        </row>
        <row r="254">
          <cell r="B254">
            <v>80</v>
          </cell>
          <cell r="C254">
            <v>20</v>
          </cell>
          <cell r="D254">
            <v>26.19</v>
          </cell>
          <cell r="E254" t="str">
            <v>N</v>
          </cell>
          <cell r="I254">
            <v>2.0299999999999998</v>
          </cell>
          <cell r="J254">
            <v>36.96</v>
          </cell>
          <cell r="K254">
            <v>38.99</v>
          </cell>
          <cell r="P254">
            <v>7</v>
          </cell>
        </row>
        <row r="255">
          <cell r="B255">
            <v>80</v>
          </cell>
          <cell r="C255">
            <v>22</v>
          </cell>
          <cell r="D255">
            <v>28.58</v>
          </cell>
          <cell r="E255" t="str">
            <v>N</v>
          </cell>
          <cell r="I255">
            <v>2.23</v>
          </cell>
          <cell r="J255">
            <v>45.77</v>
          </cell>
          <cell r="K255">
            <v>48</v>
          </cell>
          <cell r="P255">
            <v>8</v>
          </cell>
        </row>
        <row r="256">
          <cell r="B256">
            <v>80</v>
          </cell>
          <cell r="C256">
            <v>24</v>
          </cell>
          <cell r="D256">
            <v>30.96</v>
          </cell>
          <cell r="E256" t="str">
            <v>N</v>
          </cell>
          <cell r="I256">
            <v>2.4300000000000002</v>
          </cell>
          <cell r="J256">
            <v>53.07</v>
          </cell>
          <cell r="K256">
            <v>55.5</v>
          </cell>
          <cell r="P256">
            <v>8</v>
          </cell>
        </row>
        <row r="257">
          <cell r="B257" t="str">
            <v>80S</v>
          </cell>
          <cell r="C257">
            <v>0.125</v>
          </cell>
          <cell r="D257">
            <v>2.41</v>
          </cell>
          <cell r="E257">
            <v>1</v>
          </cell>
          <cell r="I257">
            <v>7.0000000000000007E-2</v>
          </cell>
          <cell r="K257">
            <v>7.0000000000000007E-2</v>
          </cell>
          <cell r="P257">
            <v>2</v>
          </cell>
        </row>
        <row r="258">
          <cell r="B258" t="str">
            <v>80S</v>
          </cell>
          <cell r="C258">
            <v>0.125</v>
          </cell>
          <cell r="D258">
            <v>2.41</v>
          </cell>
          <cell r="E258">
            <v>1</v>
          </cell>
          <cell r="I258">
            <v>7.0000000000000007E-2</v>
          </cell>
          <cell r="K258">
            <v>7.0000000000000007E-2</v>
          </cell>
          <cell r="P258">
            <v>2</v>
          </cell>
        </row>
        <row r="259">
          <cell r="B259" t="str">
            <v>80S</v>
          </cell>
          <cell r="C259">
            <v>0.125</v>
          </cell>
          <cell r="D259">
            <v>2.41</v>
          </cell>
          <cell r="E259">
            <v>1</v>
          </cell>
          <cell r="I259">
            <v>7.0000000000000007E-2</v>
          </cell>
          <cell r="K259">
            <v>7.0000000000000007E-2</v>
          </cell>
          <cell r="P259">
            <v>2</v>
          </cell>
        </row>
        <row r="260">
          <cell r="B260" t="str">
            <v>80S</v>
          </cell>
          <cell r="C260">
            <v>0.25</v>
          </cell>
          <cell r="D260">
            <v>3.02</v>
          </cell>
          <cell r="E260">
            <v>1</v>
          </cell>
          <cell r="I260">
            <v>7.0000000000000007E-2</v>
          </cell>
          <cell r="K260">
            <v>7.0000000000000007E-2</v>
          </cell>
          <cell r="P260">
            <v>2</v>
          </cell>
        </row>
        <row r="261">
          <cell r="B261" t="str">
            <v>80S</v>
          </cell>
          <cell r="C261">
            <v>0.25</v>
          </cell>
          <cell r="D261">
            <v>3.02</v>
          </cell>
          <cell r="E261">
            <v>1</v>
          </cell>
          <cell r="I261">
            <v>7.0000000000000007E-2</v>
          </cell>
          <cell r="K261">
            <v>7.0000000000000007E-2</v>
          </cell>
          <cell r="P261">
            <v>2</v>
          </cell>
        </row>
        <row r="262">
          <cell r="B262" t="str">
            <v>80S</v>
          </cell>
          <cell r="C262">
            <v>0.25</v>
          </cell>
          <cell r="D262">
            <v>3.02</v>
          </cell>
          <cell r="E262">
            <v>1</v>
          </cell>
          <cell r="I262">
            <v>7.0000000000000007E-2</v>
          </cell>
          <cell r="K262">
            <v>7.0000000000000007E-2</v>
          </cell>
          <cell r="P262">
            <v>2</v>
          </cell>
        </row>
        <row r="263">
          <cell r="B263" t="str">
            <v>80S</v>
          </cell>
          <cell r="C263">
            <v>0.375</v>
          </cell>
          <cell r="D263">
            <v>3.2</v>
          </cell>
          <cell r="E263">
            <v>1</v>
          </cell>
          <cell r="I263">
            <v>7.0000000000000007E-2</v>
          </cell>
          <cell r="J263">
            <v>0</v>
          </cell>
          <cell r="K263">
            <v>7.0000000000000007E-2</v>
          </cell>
          <cell r="P263">
            <v>2</v>
          </cell>
        </row>
        <row r="264">
          <cell r="B264" t="str">
            <v>80S</v>
          </cell>
          <cell r="C264">
            <v>0.375</v>
          </cell>
          <cell r="D264">
            <v>3.2</v>
          </cell>
          <cell r="E264">
            <v>1</v>
          </cell>
          <cell r="I264">
            <v>7.0000000000000007E-2</v>
          </cell>
          <cell r="J264">
            <v>0</v>
          </cell>
          <cell r="K264">
            <v>7.0000000000000007E-2</v>
          </cell>
          <cell r="P264">
            <v>2</v>
          </cell>
        </row>
        <row r="265">
          <cell r="B265" t="str">
            <v>80S</v>
          </cell>
          <cell r="C265">
            <v>0.375</v>
          </cell>
          <cell r="D265">
            <v>3.2</v>
          </cell>
          <cell r="E265">
            <v>1</v>
          </cell>
          <cell r="I265">
            <v>7.0000000000000007E-2</v>
          </cell>
          <cell r="J265">
            <v>0</v>
          </cell>
          <cell r="K265">
            <v>7.0000000000000007E-2</v>
          </cell>
          <cell r="P265">
            <v>2</v>
          </cell>
        </row>
        <row r="266">
          <cell r="B266" t="str">
            <v>80S</v>
          </cell>
          <cell r="C266">
            <v>0.5</v>
          </cell>
          <cell r="D266">
            <v>3.73</v>
          </cell>
          <cell r="E266">
            <v>1</v>
          </cell>
          <cell r="I266">
            <v>7.0000000000000007E-2</v>
          </cell>
          <cell r="J266">
            <v>0</v>
          </cell>
          <cell r="K266">
            <v>7.0000000000000007E-2</v>
          </cell>
          <cell r="P266">
            <v>2</v>
          </cell>
        </row>
        <row r="267">
          <cell r="B267" t="str">
            <v>80S</v>
          </cell>
          <cell r="C267">
            <v>0.5</v>
          </cell>
          <cell r="D267">
            <v>3.73</v>
          </cell>
          <cell r="E267">
            <v>1</v>
          </cell>
          <cell r="I267">
            <v>7.0000000000000007E-2</v>
          </cell>
          <cell r="J267">
            <v>0</v>
          </cell>
          <cell r="K267">
            <v>7.0000000000000007E-2</v>
          </cell>
          <cell r="P267">
            <v>2</v>
          </cell>
        </row>
        <row r="268">
          <cell r="B268" t="str">
            <v>80S</v>
          </cell>
          <cell r="C268">
            <v>0.5</v>
          </cell>
          <cell r="D268">
            <v>3.73</v>
          </cell>
          <cell r="E268">
            <v>1</v>
          </cell>
          <cell r="I268">
            <v>7.0000000000000007E-2</v>
          </cell>
          <cell r="J268">
            <v>0</v>
          </cell>
          <cell r="K268">
            <v>7.0000000000000007E-2</v>
          </cell>
          <cell r="P268">
            <v>2</v>
          </cell>
        </row>
        <row r="269">
          <cell r="B269" t="str">
            <v>80S</v>
          </cell>
          <cell r="C269">
            <v>0.75</v>
          </cell>
          <cell r="D269">
            <v>3.91</v>
          </cell>
          <cell r="E269">
            <v>1</v>
          </cell>
          <cell r="I269">
            <v>7.0000000000000007E-2</v>
          </cell>
          <cell r="J269">
            <v>0</v>
          </cell>
          <cell r="K269">
            <v>7.0000000000000007E-2</v>
          </cell>
          <cell r="P269">
            <v>2</v>
          </cell>
        </row>
        <row r="270">
          <cell r="B270" t="str">
            <v>80S</v>
          </cell>
          <cell r="C270">
            <v>0.75</v>
          </cell>
          <cell r="D270">
            <v>3.91</v>
          </cell>
          <cell r="E270">
            <v>1</v>
          </cell>
          <cell r="I270">
            <v>7.0000000000000007E-2</v>
          </cell>
          <cell r="J270">
            <v>0</v>
          </cell>
          <cell r="K270">
            <v>7.0000000000000007E-2</v>
          </cell>
          <cell r="P270">
            <v>2</v>
          </cell>
        </row>
        <row r="271">
          <cell r="B271" t="str">
            <v>80S</v>
          </cell>
          <cell r="C271">
            <v>0.75</v>
          </cell>
          <cell r="D271">
            <v>3.91</v>
          </cell>
          <cell r="E271">
            <v>1</v>
          </cell>
          <cell r="I271">
            <v>7.0000000000000007E-2</v>
          </cell>
          <cell r="J271">
            <v>0</v>
          </cell>
          <cell r="K271">
            <v>7.0000000000000007E-2</v>
          </cell>
          <cell r="P271">
            <v>2</v>
          </cell>
        </row>
        <row r="272">
          <cell r="B272" t="str">
            <v>80S</v>
          </cell>
          <cell r="C272">
            <v>1</v>
          </cell>
          <cell r="D272">
            <v>4.55</v>
          </cell>
          <cell r="E272">
            <v>1</v>
          </cell>
          <cell r="I272">
            <v>0.15</v>
          </cell>
          <cell r="J272">
            <v>0</v>
          </cell>
          <cell r="K272">
            <v>0.15</v>
          </cell>
          <cell r="P272">
            <v>2</v>
          </cell>
        </row>
        <row r="273">
          <cell r="B273" t="str">
            <v>80S</v>
          </cell>
          <cell r="C273">
            <v>1</v>
          </cell>
          <cell r="D273">
            <v>4.55</v>
          </cell>
          <cell r="E273">
            <v>1</v>
          </cell>
          <cell r="I273">
            <v>0.15</v>
          </cell>
          <cell r="J273">
            <v>0</v>
          </cell>
          <cell r="K273">
            <v>0.15</v>
          </cell>
          <cell r="P273">
            <v>2</v>
          </cell>
        </row>
        <row r="274">
          <cell r="B274" t="str">
            <v>80S</v>
          </cell>
          <cell r="C274">
            <v>1</v>
          </cell>
          <cell r="D274">
            <v>4.55</v>
          </cell>
          <cell r="E274">
            <v>1</v>
          </cell>
          <cell r="I274">
            <v>0.15</v>
          </cell>
          <cell r="J274">
            <v>0</v>
          </cell>
          <cell r="K274">
            <v>0.15</v>
          </cell>
          <cell r="P274">
            <v>2</v>
          </cell>
        </row>
        <row r="275">
          <cell r="B275" t="str">
            <v>80S</v>
          </cell>
          <cell r="C275">
            <v>1.25</v>
          </cell>
          <cell r="D275">
            <v>4.8499999999999996</v>
          </cell>
          <cell r="E275">
            <v>1</v>
          </cell>
          <cell r="I275">
            <v>0.13</v>
          </cell>
          <cell r="J275">
            <v>0.17</v>
          </cell>
          <cell r="K275">
            <v>0.30000000000000004</v>
          </cell>
          <cell r="P275">
            <v>2</v>
          </cell>
        </row>
        <row r="276">
          <cell r="B276" t="str">
            <v>80S</v>
          </cell>
          <cell r="C276">
            <v>1.25</v>
          </cell>
          <cell r="D276">
            <v>4.8499999999999996</v>
          </cell>
          <cell r="E276">
            <v>1</v>
          </cell>
          <cell r="I276">
            <v>0.13</v>
          </cell>
          <cell r="J276">
            <v>0.17</v>
          </cell>
          <cell r="K276">
            <v>0.30000000000000004</v>
          </cell>
          <cell r="P276">
            <v>2</v>
          </cell>
        </row>
        <row r="277">
          <cell r="B277" t="str">
            <v>80S</v>
          </cell>
          <cell r="C277">
            <v>1.25</v>
          </cell>
          <cell r="D277">
            <v>4.8499999999999996</v>
          </cell>
          <cell r="E277">
            <v>1</v>
          </cell>
          <cell r="I277">
            <v>0.13</v>
          </cell>
          <cell r="J277">
            <v>0.17</v>
          </cell>
          <cell r="K277">
            <v>0.30000000000000004</v>
          </cell>
          <cell r="P277">
            <v>2</v>
          </cell>
        </row>
        <row r="278">
          <cell r="B278" t="str">
            <v>80S</v>
          </cell>
          <cell r="C278">
            <v>1.5</v>
          </cell>
          <cell r="D278">
            <v>5.08</v>
          </cell>
          <cell r="E278">
            <v>1</v>
          </cell>
          <cell r="I278">
            <v>0.15</v>
          </cell>
          <cell r="J278">
            <v>0.15</v>
          </cell>
          <cell r="K278">
            <v>0.3</v>
          </cell>
          <cell r="P278">
            <v>2</v>
          </cell>
        </row>
        <row r="279">
          <cell r="B279" t="str">
            <v>80S</v>
          </cell>
          <cell r="C279">
            <v>1.5</v>
          </cell>
          <cell r="D279">
            <v>5.08</v>
          </cell>
          <cell r="E279">
            <v>1</v>
          </cell>
          <cell r="I279">
            <v>0.15</v>
          </cell>
          <cell r="J279">
            <v>0.15</v>
          </cell>
          <cell r="K279">
            <v>0.3</v>
          </cell>
          <cell r="P279">
            <v>2</v>
          </cell>
        </row>
        <row r="280">
          <cell r="B280" t="str">
            <v>80S</v>
          </cell>
          <cell r="C280">
            <v>1.5</v>
          </cell>
          <cell r="D280">
            <v>5.08</v>
          </cell>
          <cell r="E280">
            <v>1</v>
          </cell>
          <cell r="I280">
            <v>0.15</v>
          </cell>
          <cell r="J280">
            <v>0.15</v>
          </cell>
          <cell r="K280">
            <v>0.3</v>
          </cell>
          <cell r="P280">
            <v>2</v>
          </cell>
        </row>
        <row r="281">
          <cell r="B281" t="str">
            <v>80S</v>
          </cell>
          <cell r="C281">
            <v>2</v>
          </cell>
          <cell r="D281">
            <v>5.54</v>
          </cell>
          <cell r="E281">
            <v>1</v>
          </cell>
          <cell r="I281">
            <v>0.2</v>
          </cell>
          <cell r="J281">
            <v>0.25</v>
          </cell>
          <cell r="K281">
            <v>0.45</v>
          </cell>
          <cell r="P281">
            <v>2</v>
          </cell>
        </row>
        <row r="282">
          <cell r="B282" t="str">
            <v>80S</v>
          </cell>
          <cell r="C282">
            <v>2</v>
          </cell>
          <cell r="D282">
            <v>5.54</v>
          </cell>
          <cell r="E282">
            <v>1</v>
          </cell>
          <cell r="I282">
            <v>0.2</v>
          </cell>
          <cell r="J282">
            <v>0.25</v>
          </cell>
          <cell r="K282">
            <v>0.45</v>
          </cell>
          <cell r="P282">
            <v>2</v>
          </cell>
        </row>
        <row r="283">
          <cell r="B283" t="str">
            <v>80S</v>
          </cell>
          <cell r="C283">
            <v>2</v>
          </cell>
          <cell r="D283">
            <v>5.54</v>
          </cell>
          <cell r="E283">
            <v>1</v>
          </cell>
          <cell r="I283">
            <v>0.2</v>
          </cell>
          <cell r="J283">
            <v>0.25</v>
          </cell>
          <cell r="K283">
            <v>0.45</v>
          </cell>
          <cell r="P283">
            <v>2</v>
          </cell>
        </row>
        <row r="284">
          <cell r="B284" t="str">
            <v>80S</v>
          </cell>
          <cell r="C284">
            <v>2.5</v>
          </cell>
          <cell r="D284">
            <v>7.01</v>
          </cell>
          <cell r="E284">
            <v>1</v>
          </cell>
          <cell r="I284">
            <v>0.25</v>
          </cell>
          <cell r="J284">
            <v>0.5</v>
          </cell>
          <cell r="K284">
            <v>0.75</v>
          </cell>
          <cell r="P284">
            <v>2</v>
          </cell>
        </row>
        <row r="285">
          <cell r="B285" t="str">
            <v>80S</v>
          </cell>
          <cell r="C285">
            <v>3</v>
          </cell>
          <cell r="D285">
            <v>7.62</v>
          </cell>
          <cell r="E285">
            <v>1</v>
          </cell>
          <cell r="I285">
            <v>0.3</v>
          </cell>
          <cell r="J285">
            <v>0.6</v>
          </cell>
          <cell r="K285">
            <v>0.89999999999999991</v>
          </cell>
          <cell r="P285">
            <v>2</v>
          </cell>
        </row>
        <row r="286">
          <cell r="B286" t="str">
            <v>80S</v>
          </cell>
          <cell r="C286">
            <v>3.5</v>
          </cell>
          <cell r="D286">
            <v>8.08</v>
          </cell>
          <cell r="E286">
            <v>1</v>
          </cell>
          <cell r="I286">
            <v>0.35</v>
          </cell>
          <cell r="J286">
            <v>0.85</v>
          </cell>
          <cell r="K286">
            <v>1.2</v>
          </cell>
          <cell r="P286">
            <v>3</v>
          </cell>
        </row>
        <row r="287">
          <cell r="B287" t="str">
            <v>80S</v>
          </cell>
          <cell r="C287">
            <v>4</v>
          </cell>
          <cell r="D287">
            <v>8.56</v>
          </cell>
          <cell r="E287">
            <v>1</v>
          </cell>
          <cell r="I287">
            <v>0.41</v>
          </cell>
          <cell r="J287">
            <v>0.93</v>
          </cell>
          <cell r="K287">
            <v>1.34</v>
          </cell>
          <cell r="P287">
            <v>3</v>
          </cell>
        </row>
        <row r="288">
          <cell r="B288" t="str">
            <v>80S</v>
          </cell>
          <cell r="C288">
            <v>5</v>
          </cell>
          <cell r="D288">
            <v>9.5299999999999994</v>
          </cell>
          <cell r="E288">
            <v>1</v>
          </cell>
          <cell r="I288">
            <v>0.51</v>
          </cell>
          <cell r="J288">
            <v>1.59</v>
          </cell>
          <cell r="K288">
            <v>2.1</v>
          </cell>
          <cell r="P288">
            <v>4</v>
          </cell>
        </row>
        <row r="289">
          <cell r="B289" t="str">
            <v>80S</v>
          </cell>
          <cell r="C289">
            <v>6</v>
          </cell>
          <cell r="D289">
            <v>10.97</v>
          </cell>
          <cell r="E289">
            <v>1.25</v>
          </cell>
          <cell r="I289">
            <v>0.61</v>
          </cell>
          <cell r="J289">
            <v>2.69</v>
          </cell>
          <cell r="K289">
            <v>3.3</v>
          </cell>
          <cell r="P289">
            <v>4</v>
          </cell>
        </row>
        <row r="290">
          <cell r="B290" t="str">
            <v>80S</v>
          </cell>
          <cell r="C290">
            <v>8</v>
          </cell>
          <cell r="D290">
            <v>12.7</v>
          </cell>
          <cell r="E290">
            <v>1.25</v>
          </cell>
          <cell r="I290">
            <v>0.81</v>
          </cell>
          <cell r="J290">
            <v>4.58</v>
          </cell>
          <cell r="K290">
            <v>5.3900000000000006</v>
          </cell>
          <cell r="P290">
            <v>4</v>
          </cell>
        </row>
        <row r="291">
          <cell r="B291" t="str">
            <v>80S</v>
          </cell>
          <cell r="C291">
            <v>10</v>
          </cell>
          <cell r="D291">
            <v>12.7</v>
          </cell>
          <cell r="E291">
            <v>1.25</v>
          </cell>
          <cell r="I291">
            <v>1.01</v>
          </cell>
          <cell r="J291">
            <v>5.74</v>
          </cell>
          <cell r="K291">
            <v>6.75</v>
          </cell>
          <cell r="P291">
            <v>4</v>
          </cell>
        </row>
        <row r="292">
          <cell r="B292" t="str">
            <v>80S</v>
          </cell>
          <cell r="C292">
            <v>12</v>
          </cell>
          <cell r="D292">
            <v>12.7</v>
          </cell>
          <cell r="E292">
            <v>1.25</v>
          </cell>
          <cell r="I292">
            <v>1.22</v>
          </cell>
          <cell r="J292">
            <v>6.73</v>
          </cell>
          <cell r="K292">
            <v>7.95</v>
          </cell>
          <cell r="P292">
            <v>6</v>
          </cell>
        </row>
        <row r="293">
          <cell r="B293">
            <v>100</v>
          </cell>
          <cell r="C293">
            <v>8</v>
          </cell>
          <cell r="D293">
            <v>15.09</v>
          </cell>
          <cell r="E293">
            <v>1.5</v>
          </cell>
          <cell r="I293">
            <v>0.81</v>
          </cell>
          <cell r="J293">
            <v>6.09</v>
          </cell>
          <cell r="K293">
            <v>6.9</v>
          </cell>
          <cell r="P293">
            <v>4</v>
          </cell>
        </row>
        <row r="294">
          <cell r="B294">
            <v>100</v>
          </cell>
          <cell r="C294">
            <v>10</v>
          </cell>
          <cell r="D294">
            <v>18.260000000000002</v>
          </cell>
          <cell r="E294">
            <v>1.5</v>
          </cell>
          <cell r="I294">
            <v>1.01</v>
          </cell>
          <cell r="J294">
            <v>11.44</v>
          </cell>
          <cell r="K294">
            <v>12.45</v>
          </cell>
          <cell r="P294">
            <v>4</v>
          </cell>
        </row>
        <row r="295">
          <cell r="B295">
            <v>100</v>
          </cell>
          <cell r="C295">
            <v>12</v>
          </cell>
          <cell r="D295">
            <v>21.44</v>
          </cell>
          <cell r="E295">
            <v>2</v>
          </cell>
          <cell r="I295">
            <v>1.22</v>
          </cell>
          <cell r="J295">
            <v>15.28</v>
          </cell>
          <cell r="K295">
            <v>16.5</v>
          </cell>
          <cell r="P295">
            <v>6</v>
          </cell>
        </row>
        <row r="296">
          <cell r="B296">
            <v>100</v>
          </cell>
          <cell r="C296">
            <v>14</v>
          </cell>
          <cell r="D296">
            <v>23.83</v>
          </cell>
          <cell r="E296">
            <v>2</v>
          </cell>
          <cell r="I296">
            <v>1.42</v>
          </cell>
          <cell r="J296">
            <v>21.07</v>
          </cell>
          <cell r="K296">
            <v>22.490000000000002</v>
          </cell>
          <cell r="P296">
            <v>6</v>
          </cell>
        </row>
        <row r="297">
          <cell r="B297">
            <v>100</v>
          </cell>
          <cell r="C297">
            <v>16</v>
          </cell>
          <cell r="D297">
            <v>26.19</v>
          </cell>
          <cell r="E297" t="str">
            <v>N</v>
          </cell>
          <cell r="I297">
            <v>1.62</v>
          </cell>
          <cell r="J297">
            <v>28.38</v>
          </cell>
          <cell r="K297">
            <v>30</v>
          </cell>
          <cell r="P297">
            <v>6</v>
          </cell>
        </row>
        <row r="298">
          <cell r="B298">
            <v>100</v>
          </cell>
          <cell r="C298">
            <v>18</v>
          </cell>
          <cell r="D298">
            <v>29.36</v>
          </cell>
          <cell r="E298" t="str">
            <v>N</v>
          </cell>
          <cell r="I298">
            <v>1.82</v>
          </cell>
          <cell r="J298">
            <v>37.17</v>
          </cell>
          <cell r="K298">
            <v>38.99</v>
          </cell>
          <cell r="P298">
            <v>6</v>
          </cell>
        </row>
        <row r="299">
          <cell r="B299">
            <v>100</v>
          </cell>
          <cell r="C299">
            <v>20</v>
          </cell>
          <cell r="D299">
            <v>32.54</v>
          </cell>
          <cell r="E299" t="str">
            <v>N</v>
          </cell>
          <cell r="I299">
            <v>2.0299999999999998</v>
          </cell>
          <cell r="J299">
            <v>45.97</v>
          </cell>
          <cell r="K299">
            <v>48</v>
          </cell>
          <cell r="P299">
            <v>7</v>
          </cell>
        </row>
        <row r="300">
          <cell r="B300">
            <v>100</v>
          </cell>
          <cell r="C300">
            <v>22</v>
          </cell>
          <cell r="D300">
            <v>34.93</v>
          </cell>
          <cell r="E300" t="str">
            <v>N</v>
          </cell>
          <cell r="I300">
            <v>2.23</v>
          </cell>
          <cell r="J300">
            <v>65.27</v>
          </cell>
          <cell r="K300">
            <v>67.5</v>
          </cell>
          <cell r="P300">
            <v>8</v>
          </cell>
        </row>
        <row r="301">
          <cell r="B301">
            <v>100</v>
          </cell>
          <cell r="C301">
            <v>24</v>
          </cell>
          <cell r="D301">
            <v>38.89</v>
          </cell>
          <cell r="E301" t="str">
            <v>N</v>
          </cell>
          <cell r="I301">
            <v>2.4300000000000002</v>
          </cell>
          <cell r="J301">
            <v>75.56</v>
          </cell>
          <cell r="K301">
            <v>77.990000000000009</v>
          </cell>
          <cell r="P301">
            <v>8</v>
          </cell>
        </row>
        <row r="302">
          <cell r="B302">
            <v>120</v>
          </cell>
          <cell r="C302">
            <v>4</v>
          </cell>
          <cell r="D302">
            <v>11.13</v>
          </cell>
          <cell r="E302">
            <v>1.25</v>
          </cell>
          <cell r="I302">
            <v>0.41</v>
          </cell>
          <cell r="J302">
            <v>1.84</v>
          </cell>
          <cell r="K302">
            <v>2.25</v>
          </cell>
          <cell r="P302">
            <v>4</v>
          </cell>
        </row>
        <row r="303">
          <cell r="B303">
            <v>120</v>
          </cell>
          <cell r="C303">
            <v>5</v>
          </cell>
          <cell r="D303">
            <v>12.7</v>
          </cell>
          <cell r="E303">
            <v>1.25</v>
          </cell>
          <cell r="I303">
            <v>0.51</v>
          </cell>
          <cell r="J303">
            <v>2.94</v>
          </cell>
          <cell r="K303">
            <v>3.45</v>
          </cell>
          <cell r="P303">
            <v>4</v>
          </cell>
        </row>
        <row r="304">
          <cell r="B304">
            <v>120</v>
          </cell>
          <cell r="C304">
            <v>6</v>
          </cell>
          <cell r="D304">
            <v>14.27</v>
          </cell>
          <cell r="E304">
            <v>1.25</v>
          </cell>
          <cell r="I304">
            <v>0.61</v>
          </cell>
          <cell r="J304">
            <v>4.1900000000000004</v>
          </cell>
          <cell r="K304">
            <v>4.8000000000000007</v>
          </cell>
          <cell r="P304">
            <v>4</v>
          </cell>
        </row>
        <row r="305">
          <cell r="B305">
            <v>120</v>
          </cell>
          <cell r="C305">
            <v>8</v>
          </cell>
          <cell r="D305">
            <v>18.260000000000002</v>
          </cell>
          <cell r="E305">
            <v>1.5</v>
          </cell>
          <cell r="I305">
            <v>0.81</v>
          </cell>
          <cell r="J305">
            <v>9.23</v>
          </cell>
          <cell r="K305">
            <v>10.040000000000001</v>
          </cell>
          <cell r="P305">
            <v>4</v>
          </cell>
        </row>
        <row r="306">
          <cell r="B306">
            <v>120</v>
          </cell>
          <cell r="C306">
            <v>10</v>
          </cell>
          <cell r="D306">
            <v>21.44</v>
          </cell>
          <cell r="E306">
            <v>2</v>
          </cell>
          <cell r="I306">
            <v>1.01</v>
          </cell>
          <cell r="J306">
            <v>12.49</v>
          </cell>
          <cell r="K306">
            <v>13.5</v>
          </cell>
          <cell r="P306">
            <v>4</v>
          </cell>
        </row>
        <row r="307">
          <cell r="B307">
            <v>120</v>
          </cell>
          <cell r="C307">
            <v>12</v>
          </cell>
          <cell r="D307">
            <v>25.4</v>
          </cell>
          <cell r="E307" t="str">
            <v>N</v>
          </cell>
          <cell r="I307">
            <v>1.22</v>
          </cell>
          <cell r="J307">
            <v>21.27</v>
          </cell>
          <cell r="K307">
            <v>22.49</v>
          </cell>
          <cell r="P307">
            <v>6</v>
          </cell>
        </row>
        <row r="308">
          <cell r="B308">
            <v>120</v>
          </cell>
          <cell r="C308">
            <v>14</v>
          </cell>
          <cell r="D308">
            <v>27.79</v>
          </cell>
          <cell r="E308" t="str">
            <v>N</v>
          </cell>
          <cell r="I308">
            <v>1.42</v>
          </cell>
          <cell r="J308">
            <v>25.58</v>
          </cell>
          <cell r="K308">
            <v>27</v>
          </cell>
          <cell r="P308">
            <v>6</v>
          </cell>
        </row>
        <row r="309">
          <cell r="B309">
            <v>120</v>
          </cell>
          <cell r="C309">
            <v>16</v>
          </cell>
          <cell r="D309">
            <v>30.96</v>
          </cell>
          <cell r="E309" t="str">
            <v>N</v>
          </cell>
          <cell r="I309">
            <v>1.62</v>
          </cell>
          <cell r="J309">
            <v>35.880000000000003</v>
          </cell>
          <cell r="K309">
            <v>37.5</v>
          </cell>
          <cell r="P309">
            <v>6</v>
          </cell>
        </row>
        <row r="310">
          <cell r="B310">
            <v>120</v>
          </cell>
          <cell r="C310">
            <v>18</v>
          </cell>
          <cell r="D310">
            <v>34.93</v>
          </cell>
          <cell r="E310" t="str">
            <v>N</v>
          </cell>
          <cell r="I310">
            <v>1.82</v>
          </cell>
          <cell r="J310">
            <v>47.68</v>
          </cell>
          <cell r="K310">
            <v>49.5</v>
          </cell>
          <cell r="P310">
            <v>6</v>
          </cell>
        </row>
        <row r="311">
          <cell r="B311">
            <v>120</v>
          </cell>
          <cell r="C311">
            <v>20</v>
          </cell>
          <cell r="D311">
            <v>38.1</v>
          </cell>
          <cell r="E311" t="str">
            <v>N</v>
          </cell>
          <cell r="I311">
            <v>2.0299999999999998</v>
          </cell>
          <cell r="J311">
            <v>62.47</v>
          </cell>
          <cell r="K311">
            <v>64.5</v>
          </cell>
          <cell r="P311">
            <v>7</v>
          </cell>
        </row>
        <row r="312">
          <cell r="B312">
            <v>120</v>
          </cell>
          <cell r="C312">
            <v>22</v>
          </cell>
          <cell r="D312">
            <v>41.28</v>
          </cell>
          <cell r="E312" t="str">
            <v>N</v>
          </cell>
          <cell r="I312">
            <v>2.23</v>
          </cell>
          <cell r="J312">
            <v>84.76</v>
          </cell>
          <cell r="K312">
            <v>86.990000000000009</v>
          </cell>
          <cell r="P312">
            <v>8</v>
          </cell>
        </row>
        <row r="313">
          <cell r="B313">
            <v>120</v>
          </cell>
          <cell r="C313">
            <v>24</v>
          </cell>
          <cell r="D313">
            <v>46.02</v>
          </cell>
          <cell r="E313" t="str">
            <v>N</v>
          </cell>
          <cell r="I313">
            <v>2.4300000000000002</v>
          </cell>
          <cell r="J313">
            <v>98.07</v>
          </cell>
          <cell r="K313">
            <v>100.5</v>
          </cell>
          <cell r="P313">
            <v>8</v>
          </cell>
        </row>
        <row r="314">
          <cell r="B314">
            <v>140</v>
          </cell>
          <cell r="C314">
            <v>8</v>
          </cell>
          <cell r="D314">
            <v>20.62</v>
          </cell>
          <cell r="E314">
            <v>2</v>
          </cell>
          <cell r="I314">
            <v>0.81</v>
          </cell>
          <cell r="J314">
            <v>10.130000000000001</v>
          </cell>
          <cell r="K314">
            <v>10.940000000000001</v>
          </cell>
          <cell r="P314">
            <v>4</v>
          </cell>
        </row>
        <row r="315">
          <cell r="B315">
            <v>140</v>
          </cell>
          <cell r="C315">
            <v>10</v>
          </cell>
          <cell r="D315">
            <v>25.4</v>
          </cell>
          <cell r="E315" t="str">
            <v>N</v>
          </cell>
          <cell r="I315">
            <v>1.01</v>
          </cell>
          <cell r="J315">
            <v>18.48</v>
          </cell>
          <cell r="K315">
            <v>19.490000000000002</v>
          </cell>
          <cell r="P315">
            <v>4</v>
          </cell>
        </row>
        <row r="316">
          <cell r="B316">
            <v>140</v>
          </cell>
          <cell r="C316">
            <v>12</v>
          </cell>
          <cell r="D316">
            <v>28.58</v>
          </cell>
          <cell r="E316" t="str">
            <v>N</v>
          </cell>
          <cell r="I316">
            <v>1.22</v>
          </cell>
          <cell r="J316">
            <v>25.78</v>
          </cell>
          <cell r="K316">
            <v>27</v>
          </cell>
          <cell r="P316">
            <v>6</v>
          </cell>
        </row>
        <row r="317">
          <cell r="B317">
            <v>140</v>
          </cell>
          <cell r="C317">
            <v>14</v>
          </cell>
          <cell r="D317">
            <v>31.75</v>
          </cell>
          <cell r="E317" t="str">
            <v>N</v>
          </cell>
          <cell r="I317">
            <v>1.42</v>
          </cell>
          <cell r="J317">
            <v>31.58</v>
          </cell>
          <cell r="K317">
            <v>33</v>
          </cell>
          <cell r="P317">
            <v>6</v>
          </cell>
        </row>
        <row r="318">
          <cell r="B318">
            <v>140</v>
          </cell>
          <cell r="C318">
            <v>16</v>
          </cell>
          <cell r="D318">
            <v>36.53</v>
          </cell>
          <cell r="E318" t="str">
            <v>N</v>
          </cell>
          <cell r="I318">
            <v>1.62</v>
          </cell>
          <cell r="J318">
            <v>44.87</v>
          </cell>
          <cell r="K318">
            <v>46.489999999999995</v>
          </cell>
          <cell r="P318">
            <v>6</v>
          </cell>
        </row>
        <row r="319">
          <cell r="B319">
            <v>140</v>
          </cell>
          <cell r="C319">
            <v>18</v>
          </cell>
          <cell r="D319">
            <v>39.67</v>
          </cell>
          <cell r="E319" t="str">
            <v>N</v>
          </cell>
          <cell r="I319">
            <v>1.82</v>
          </cell>
          <cell r="J319">
            <v>59.68</v>
          </cell>
          <cell r="K319">
            <v>61.5</v>
          </cell>
          <cell r="P319">
            <v>6</v>
          </cell>
        </row>
        <row r="320">
          <cell r="B320">
            <v>140</v>
          </cell>
          <cell r="C320">
            <v>20</v>
          </cell>
          <cell r="D320">
            <v>44.45</v>
          </cell>
          <cell r="E320" t="str">
            <v>N</v>
          </cell>
          <cell r="I320">
            <v>2.0299999999999998</v>
          </cell>
          <cell r="J320">
            <v>78.959999999999994</v>
          </cell>
          <cell r="K320">
            <v>80.989999999999995</v>
          </cell>
          <cell r="P320">
            <v>7</v>
          </cell>
        </row>
        <row r="321">
          <cell r="B321">
            <v>140</v>
          </cell>
          <cell r="C321">
            <v>22</v>
          </cell>
          <cell r="D321">
            <v>47.63</v>
          </cell>
          <cell r="E321" t="str">
            <v>N</v>
          </cell>
          <cell r="I321">
            <v>2.23</v>
          </cell>
          <cell r="J321">
            <v>108.77</v>
          </cell>
          <cell r="K321">
            <v>111</v>
          </cell>
          <cell r="P321">
            <v>8</v>
          </cell>
        </row>
        <row r="322">
          <cell r="B322">
            <v>140</v>
          </cell>
          <cell r="C322">
            <v>24</v>
          </cell>
          <cell r="D322">
            <v>52.37</v>
          </cell>
          <cell r="E322" t="str">
            <v>N</v>
          </cell>
          <cell r="I322">
            <v>2.4300000000000002</v>
          </cell>
          <cell r="J322">
            <v>126.57</v>
          </cell>
          <cell r="K322">
            <v>129</v>
          </cell>
          <cell r="P322">
            <v>8</v>
          </cell>
        </row>
        <row r="323">
          <cell r="B323">
            <v>160</v>
          </cell>
          <cell r="C323">
            <v>0.5</v>
          </cell>
          <cell r="D323">
            <v>4.78</v>
          </cell>
          <cell r="E323">
            <v>1</v>
          </cell>
          <cell r="I323">
            <v>7.0000000000000007E-2</v>
          </cell>
          <cell r="J323">
            <v>0.08</v>
          </cell>
          <cell r="K323">
            <v>0.15000000000000002</v>
          </cell>
          <cell r="P323">
            <v>2</v>
          </cell>
        </row>
        <row r="324">
          <cell r="B324">
            <v>160</v>
          </cell>
          <cell r="C324">
            <v>0.5</v>
          </cell>
          <cell r="D324">
            <v>4.78</v>
          </cell>
          <cell r="E324">
            <v>1</v>
          </cell>
          <cell r="I324">
            <v>7.0000000000000007E-2</v>
          </cell>
          <cell r="J324">
            <v>0.08</v>
          </cell>
          <cell r="K324">
            <v>0.15000000000000002</v>
          </cell>
          <cell r="P324">
            <v>2</v>
          </cell>
        </row>
        <row r="325">
          <cell r="B325">
            <v>160</v>
          </cell>
          <cell r="C325">
            <v>0.5</v>
          </cell>
          <cell r="D325">
            <v>4.78</v>
          </cell>
          <cell r="E325">
            <v>1</v>
          </cell>
          <cell r="I325">
            <v>7.0000000000000007E-2</v>
          </cell>
          <cell r="J325">
            <v>0.08</v>
          </cell>
          <cell r="K325">
            <v>0.15000000000000002</v>
          </cell>
          <cell r="P325">
            <v>2</v>
          </cell>
        </row>
        <row r="326">
          <cell r="B326">
            <v>160</v>
          </cell>
          <cell r="C326">
            <v>0.75</v>
          </cell>
          <cell r="D326">
            <v>5.56</v>
          </cell>
          <cell r="E326">
            <v>1</v>
          </cell>
          <cell r="I326">
            <v>0.08</v>
          </cell>
          <cell r="J326">
            <v>7.0000000000000007E-2</v>
          </cell>
          <cell r="K326">
            <v>0.15000000000000002</v>
          </cell>
          <cell r="P326">
            <v>2</v>
          </cell>
        </row>
        <row r="327">
          <cell r="B327">
            <v>160</v>
          </cell>
          <cell r="C327">
            <v>0.75</v>
          </cell>
          <cell r="D327">
            <v>5.56</v>
          </cell>
          <cell r="E327">
            <v>1</v>
          </cell>
          <cell r="I327">
            <v>0.08</v>
          </cell>
          <cell r="J327">
            <v>7.0000000000000007E-2</v>
          </cell>
          <cell r="K327">
            <v>0.15000000000000002</v>
          </cell>
          <cell r="P327">
            <v>2</v>
          </cell>
        </row>
        <row r="328">
          <cell r="B328">
            <v>160</v>
          </cell>
          <cell r="C328">
            <v>0.75</v>
          </cell>
          <cell r="D328">
            <v>5.56</v>
          </cell>
          <cell r="E328">
            <v>1</v>
          </cell>
          <cell r="I328">
            <v>0.08</v>
          </cell>
          <cell r="J328">
            <v>7.0000000000000007E-2</v>
          </cell>
          <cell r="K328">
            <v>0.15000000000000002</v>
          </cell>
          <cell r="P328">
            <v>2</v>
          </cell>
        </row>
        <row r="329">
          <cell r="B329">
            <v>160</v>
          </cell>
          <cell r="C329">
            <v>1</v>
          </cell>
          <cell r="D329">
            <v>6.35</v>
          </cell>
          <cell r="E329">
            <v>1</v>
          </cell>
          <cell r="I329">
            <v>0.1</v>
          </cell>
          <cell r="J329">
            <v>0.35</v>
          </cell>
          <cell r="K329">
            <v>0.44999999999999996</v>
          </cell>
          <cell r="P329">
            <v>2</v>
          </cell>
        </row>
        <row r="330">
          <cell r="B330">
            <v>160</v>
          </cell>
          <cell r="C330">
            <v>1</v>
          </cell>
          <cell r="D330">
            <v>6.35</v>
          </cell>
          <cell r="E330">
            <v>1</v>
          </cell>
          <cell r="I330">
            <v>0.1</v>
          </cell>
          <cell r="J330">
            <v>0.35</v>
          </cell>
          <cell r="K330">
            <v>0.44999999999999996</v>
          </cell>
          <cell r="P330">
            <v>2</v>
          </cell>
        </row>
        <row r="331">
          <cell r="B331">
            <v>160</v>
          </cell>
          <cell r="C331">
            <v>1</v>
          </cell>
          <cell r="D331">
            <v>6.35</v>
          </cell>
          <cell r="E331">
            <v>1</v>
          </cell>
          <cell r="I331">
            <v>0.1</v>
          </cell>
          <cell r="J331">
            <v>0.35</v>
          </cell>
          <cell r="K331">
            <v>0.44999999999999996</v>
          </cell>
          <cell r="P331">
            <v>2</v>
          </cell>
        </row>
        <row r="332">
          <cell r="B332">
            <v>160</v>
          </cell>
          <cell r="C332">
            <v>1.25</v>
          </cell>
          <cell r="D332">
            <v>6.35</v>
          </cell>
          <cell r="E332">
            <v>1</v>
          </cell>
          <cell r="I332">
            <v>0.13</v>
          </cell>
          <cell r="J332">
            <v>0.32</v>
          </cell>
          <cell r="K332">
            <v>0.45</v>
          </cell>
          <cell r="P332">
            <v>2</v>
          </cell>
        </row>
        <row r="333">
          <cell r="B333">
            <v>160</v>
          </cell>
          <cell r="C333">
            <v>1.25</v>
          </cell>
          <cell r="D333">
            <v>6.35</v>
          </cell>
          <cell r="E333">
            <v>1</v>
          </cell>
          <cell r="I333">
            <v>0.13</v>
          </cell>
          <cell r="J333">
            <v>0.32</v>
          </cell>
          <cell r="K333">
            <v>0.45</v>
          </cell>
          <cell r="P333">
            <v>2</v>
          </cell>
        </row>
        <row r="334">
          <cell r="B334">
            <v>160</v>
          </cell>
          <cell r="C334">
            <v>1.25</v>
          </cell>
          <cell r="D334">
            <v>6.35</v>
          </cell>
          <cell r="E334">
            <v>1</v>
          </cell>
          <cell r="I334">
            <v>0.13</v>
          </cell>
          <cell r="J334">
            <v>0.32</v>
          </cell>
          <cell r="K334">
            <v>0.45</v>
          </cell>
          <cell r="P334">
            <v>2</v>
          </cell>
        </row>
        <row r="335">
          <cell r="B335">
            <v>160</v>
          </cell>
          <cell r="C335">
            <v>1.5</v>
          </cell>
          <cell r="D335">
            <v>7.14</v>
          </cell>
          <cell r="E335">
            <v>1</v>
          </cell>
          <cell r="I335">
            <v>0.15</v>
          </cell>
          <cell r="J335">
            <v>0.45</v>
          </cell>
          <cell r="K335">
            <v>0.6</v>
          </cell>
          <cell r="P335">
            <v>2</v>
          </cell>
        </row>
        <row r="336">
          <cell r="B336">
            <v>160</v>
          </cell>
          <cell r="C336">
            <v>1.5</v>
          </cell>
          <cell r="D336">
            <v>7.14</v>
          </cell>
          <cell r="E336">
            <v>1</v>
          </cell>
          <cell r="I336">
            <v>0.15</v>
          </cell>
          <cell r="J336">
            <v>0.45</v>
          </cell>
          <cell r="K336">
            <v>0.6</v>
          </cell>
          <cell r="P336">
            <v>2</v>
          </cell>
        </row>
        <row r="337">
          <cell r="B337">
            <v>160</v>
          </cell>
          <cell r="C337">
            <v>1.5</v>
          </cell>
          <cell r="D337">
            <v>7.14</v>
          </cell>
          <cell r="E337">
            <v>1</v>
          </cell>
          <cell r="I337">
            <v>0.15</v>
          </cell>
          <cell r="J337">
            <v>0.45</v>
          </cell>
          <cell r="K337">
            <v>0.6</v>
          </cell>
          <cell r="P337">
            <v>2</v>
          </cell>
        </row>
        <row r="338">
          <cell r="B338">
            <v>160</v>
          </cell>
          <cell r="C338">
            <v>2</v>
          </cell>
          <cell r="D338">
            <v>8.74</v>
          </cell>
          <cell r="E338">
            <v>1</v>
          </cell>
          <cell r="I338">
            <v>0.2</v>
          </cell>
          <cell r="J338">
            <v>0.7</v>
          </cell>
          <cell r="K338">
            <v>0.89999999999999991</v>
          </cell>
          <cell r="P338">
            <v>4</v>
          </cell>
        </row>
        <row r="339">
          <cell r="B339">
            <v>160</v>
          </cell>
          <cell r="C339">
            <v>2</v>
          </cell>
          <cell r="D339">
            <v>8.74</v>
          </cell>
          <cell r="E339">
            <v>1</v>
          </cell>
          <cell r="I339">
            <v>0.2</v>
          </cell>
          <cell r="J339">
            <v>0.7</v>
          </cell>
          <cell r="K339">
            <v>0.89999999999999991</v>
          </cell>
          <cell r="P339">
            <v>4</v>
          </cell>
        </row>
        <row r="340">
          <cell r="B340">
            <v>160</v>
          </cell>
          <cell r="C340">
            <v>2</v>
          </cell>
          <cell r="D340">
            <v>8.74</v>
          </cell>
          <cell r="E340">
            <v>1</v>
          </cell>
          <cell r="I340">
            <v>0.2</v>
          </cell>
          <cell r="J340">
            <v>0.7</v>
          </cell>
          <cell r="K340">
            <v>0.89999999999999991</v>
          </cell>
          <cell r="P340">
            <v>4</v>
          </cell>
        </row>
        <row r="341">
          <cell r="B341">
            <v>160</v>
          </cell>
          <cell r="C341">
            <v>2.5</v>
          </cell>
          <cell r="D341">
            <v>9.5299999999999994</v>
          </cell>
          <cell r="E341">
            <v>1</v>
          </cell>
          <cell r="I341">
            <v>0.25</v>
          </cell>
          <cell r="J341">
            <v>0.8</v>
          </cell>
          <cell r="K341">
            <v>1.05</v>
          </cell>
          <cell r="P341">
            <v>4</v>
          </cell>
        </row>
        <row r="342">
          <cell r="B342">
            <v>160</v>
          </cell>
          <cell r="C342">
            <v>3</v>
          </cell>
          <cell r="D342">
            <v>11.13</v>
          </cell>
          <cell r="E342">
            <v>1.25</v>
          </cell>
          <cell r="I342">
            <v>0.3</v>
          </cell>
          <cell r="J342">
            <v>1.5</v>
          </cell>
          <cell r="K342">
            <v>1.8</v>
          </cell>
          <cell r="P342">
            <v>4</v>
          </cell>
        </row>
        <row r="343">
          <cell r="B343">
            <v>160</v>
          </cell>
          <cell r="C343">
            <v>4</v>
          </cell>
          <cell r="D343">
            <v>13.49</v>
          </cell>
          <cell r="E343">
            <v>1.25</v>
          </cell>
          <cell r="I343">
            <v>0.41</v>
          </cell>
          <cell r="J343">
            <v>2.59</v>
          </cell>
          <cell r="K343">
            <v>3</v>
          </cell>
          <cell r="P343">
            <v>4</v>
          </cell>
        </row>
        <row r="344">
          <cell r="B344">
            <v>160</v>
          </cell>
          <cell r="C344">
            <v>5</v>
          </cell>
          <cell r="D344">
            <v>15.88</v>
          </cell>
          <cell r="E344">
            <v>1.5</v>
          </cell>
          <cell r="I344">
            <v>0.51</v>
          </cell>
          <cell r="J344">
            <v>4.29</v>
          </cell>
          <cell r="K344">
            <v>4.8</v>
          </cell>
          <cell r="P344">
            <v>4</v>
          </cell>
        </row>
        <row r="345">
          <cell r="B345">
            <v>160</v>
          </cell>
          <cell r="C345">
            <v>6</v>
          </cell>
          <cell r="D345">
            <v>18.260000000000002</v>
          </cell>
          <cell r="E345">
            <v>1.5</v>
          </cell>
          <cell r="I345">
            <v>0.61</v>
          </cell>
          <cell r="J345">
            <v>7.04</v>
          </cell>
          <cell r="K345">
            <v>7.65</v>
          </cell>
          <cell r="P345">
            <v>4</v>
          </cell>
        </row>
        <row r="346">
          <cell r="B346">
            <v>160</v>
          </cell>
          <cell r="C346">
            <v>8</v>
          </cell>
          <cell r="D346">
            <v>23.01</v>
          </cell>
          <cell r="E346">
            <v>2</v>
          </cell>
          <cell r="I346">
            <v>0.81</v>
          </cell>
          <cell r="J346">
            <v>11.19</v>
          </cell>
          <cell r="K346">
            <v>12</v>
          </cell>
          <cell r="P346">
            <v>4</v>
          </cell>
        </row>
        <row r="347">
          <cell r="B347">
            <v>160</v>
          </cell>
          <cell r="C347">
            <v>10</v>
          </cell>
          <cell r="D347">
            <v>28.58</v>
          </cell>
          <cell r="E347" t="str">
            <v>N</v>
          </cell>
          <cell r="I347">
            <v>1.01</v>
          </cell>
          <cell r="J347">
            <v>21.48</v>
          </cell>
          <cell r="K347">
            <v>22.490000000000002</v>
          </cell>
          <cell r="P347">
            <v>4</v>
          </cell>
        </row>
        <row r="348">
          <cell r="B348">
            <v>160</v>
          </cell>
          <cell r="C348">
            <v>12</v>
          </cell>
          <cell r="D348">
            <v>33.32</v>
          </cell>
          <cell r="E348" t="str">
            <v>N</v>
          </cell>
          <cell r="I348">
            <v>1.22</v>
          </cell>
          <cell r="J348">
            <v>31.78</v>
          </cell>
          <cell r="K348">
            <v>33</v>
          </cell>
          <cell r="P348">
            <v>6</v>
          </cell>
        </row>
        <row r="349">
          <cell r="B349">
            <v>160</v>
          </cell>
          <cell r="C349">
            <v>14</v>
          </cell>
          <cell r="D349">
            <v>35.71</v>
          </cell>
          <cell r="E349" t="str">
            <v>N</v>
          </cell>
          <cell r="I349">
            <v>1.42</v>
          </cell>
          <cell r="J349">
            <v>39.07</v>
          </cell>
          <cell r="K349">
            <v>40.49</v>
          </cell>
          <cell r="P349">
            <v>6</v>
          </cell>
        </row>
        <row r="350">
          <cell r="B350">
            <v>160</v>
          </cell>
          <cell r="C350">
            <v>16</v>
          </cell>
          <cell r="D350">
            <v>40.49</v>
          </cell>
          <cell r="E350" t="str">
            <v>N</v>
          </cell>
          <cell r="I350">
            <v>1.62</v>
          </cell>
          <cell r="J350">
            <v>53.88</v>
          </cell>
          <cell r="K350">
            <v>55.5</v>
          </cell>
          <cell r="P350">
            <v>6</v>
          </cell>
        </row>
        <row r="351">
          <cell r="B351">
            <v>160</v>
          </cell>
          <cell r="C351">
            <v>18</v>
          </cell>
          <cell r="D351">
            <v>45.24</v>
          </cell>
          <cell r="E351" t="str">
            <v>N</v>
          </cell>
          <cell r="I351">
            <v>1.82</v>
          </cell>
          <cell r="J351">
            <v>71.680000000000007</v>
          </cell>
          <cell r="K351">
            <v>73.5</v>
          </cell>
          <cell r="P351">
            <v>6</v>
          </cell>
        </row>
        <row r="352">
          <cell r="B352">
            <v>160</v>
          </cell>
          <cell r="C352">
            <v>20</v>
          </cell>
          <cell r="D352">
            <v>50.01</v>
          </cell>
          <cell r="E352" t="str">
            <v>N</v>
          </cell>
          <cell r="I352">
            <v>2.0299999999999998</v>
          </cell>
          <cell r="J352">
            <v>93.97</v>
          </cell>
          <cell r="K352">
            <v>96</v>
          </cell>
          <cell r="P352">
            <v>7</v>
          </cell>
        </row>
        <row r="353">
          <cell r="B353">
            <v>160</v>
          </cell>
          <cell r="C353">
            <v>22</v>
          </cell>
          <cell r="D353">
            <v>53.98</v>
          </cell>
          <cell r="E353" t="str">
            <v>N</v>
          </cell>
          <cell r="I353">
            <v>2.23</v>
          </cell>
          <cell r="J353">
            <v>132.77000000000001</v>
          </cell>
          <cell r="K353">
            <v>135</v>
          </cell>
          <cell r="P353">
            <v>8</v>
          </cell>
        </row>
        <row r="354">
          <cell r="B354">
            <v>160</v>
          </cell>
          <cell r="C354">
            <v>24</v>
          </cell>
          <cell r="D354">
            <v>59.54</v>
          </cell>
          <cell r="E354" t="str">
            <v>N</v>
          </cell>
          <cell r="I354">
            <v>2.4300000000000002</v>
          </cell>
          <cell r="J354">
            <v>162.56</v>
          </cell>
          <cell r="K354">
            <v>164.99</v>
          </cell>
          <cell r="P354">
            <v>8</v>
          </cell>
        </row>
        <row r="355">
          <cell r="B355" t="str">
            <v>STD</v>
          </cell>
          <cell r="C355">
            <v>0.125</v>
          </cell>
          <cell r="D355">
            <v>1.73</v>
          </cell>
          <cell r="E355">
            <v>1</v>
          </cell>
          <cell r="I355">
            <v>7.0000000000000007E-2</v>
          </cell>
          <cell r="K355">
            <v>7.0000000000000007E-2</v>
          </cell>
          <cell r="P355">
            <v>2</v>
          </cell>
        </row>
        <row r="356">
          <cell r="B356" t="str">
            <v>STD</v>
          </cell>
          <cell r="C356">
            <v>0.125</v>
          </cell>
          <cell r="D356">
            <v>1.73</v>
          </cell>
          <cell r="E356">
            <v>1</v>
          </cell>
          <cell r="I356">
            <v>7.0000000000000007E-2</v>
          </cell>
          <cell r="K356">
            <v>7.0000000000000007E-2</v>
          </cell>
          <cell r="P356">
            <v>2</v>
          </cell>
        </row>
        <row r="357">
          <cell r="B357" t="str">
            <v>STD</v>
          </cell>
          <cell r="C357">
            <v>0.125</v>
          </cell>
          <cell r="D357">
            <v>1.73</v>
          </cell>
          <cell r="E357">
            <v>1</v>
          </cell>
          <cell r="I357">
            <v>7.0000000000000007E-2</v>
          </cell>
          <cell r="K357">
            <v>7.0000000000000007E-2</v>
          </cell>
          <cell r="P357">
            <v>2</v>
          </cell>
        </row>
        <row r="358">
          <cell r="B358" t="str">
            <v>STD</v>
          </cell>
          <cell r="C358">
            <v>0.25</v>
          </cell>
          <cell r="D358">
            <v>2.2400000000000002</v>
          </cell>
          <cell r="E358">
            <v>1</v>
          </cell>
          <cell r="I358">
            <v>7.0000000000000007E-2</v>
          </cell>
          <cell r="K358">
            <v>7.0000000000000007E-2</v>
          </cell>
          <cell r="P358">
            <v>2</v>
          </cell>
        </row>
        <row r="359">
          <cell r="B359" t="str">
            <v>STD</v>
          </cell>
          <cell r="C359">
            <v>0.25</v>
          </cell>
          <cell r="D359">
            <v>2.2400000000000002</v>
          </cell>
          <cell r="E359">
            <v>1</v>
          </cell>
          <cell r="I359">
            <v>7.0000000000000007E-2</v>
          </cell>
          <cell r="K359">
            <v>7.0000000000000007E-2</v>
          </cell>
          <cell r="P359">
            <v>2</v>
          </cell>
        </row>
        <row r="360">
          <cell r="B360" t="str">
            <v>STD</v>
          </cell>
          <cell r="C360">
            <v>0.25</v>
          </cell>
          <cell r="D360">
            <v>2.2400000000000002</v>
          </cell>
          <cell r="E360">
            <v>1</v>
          </cell>
          <cell r="I360">
            <v>7.0000000000000007E-2</v>
          </cell>
          <cell r="K360">
            <v>7.0000000000000007E-2</v>
          </cell>
          <cell r="P360">
            <v>2</v>
          </cell>
        </row>
        <row r="361">
          <cell r="B361" t="str">
            <v>STD</v>
          </cell>
          <cell r="C361">
            <v>0.375</v>
          </cell>
          <cell r="D361">
            <v>2.31</v>
          </cell>
          <cell r="E361">
            <v>1</v>
          </cell>
          <cell r="I361">
            <v>7.0000000000000007E-2</v>
          </cell>
          <cell r="J361">
            <v>0</v>
          </cell>
          <cell r="K361">
            <v>7.0000000000000007E-2</v>
          </cell>
          <cell r="P361">
            <v>2</v>
          </cell>
        </row>
        <row r="362">
          <cell r="B362" t="str">
            <v>STD</v>
          </cell>
          <cell r="C362">
            <v>0.375</v>
          </cell>
          <cell r="D362">
            <v>2.31</v>
          </cell>
          <cell r="E362">
            <v>1</v>
          </cell>
          <cell r="I362">
            <v>7.0000000000000007E-2</v>
          </cell>
          <cell r="J362">
            <v>0</v>
          </cell>
          <cell r="K362">
            <v>7.0000000000000007E-2</v>
          </cell>
          <cell r="P362">
            <v>2</v>
          </cell>
        </row>
        <row r="363">
          <cell r="B363" t="str">
            <v>STD</v>
          </cell>
          <cell r="C363">
            <v>0.375</v>
          </cell>
          <cell r="D363">
            <v>2.31</v>
          </cell>
          <cell r="E363">
            <v>1</v>
          </cell>
          <cell r="I363">
            <v>7.0000000000000007E-2</v>
          </cell>
          <cell r="J363">
            <v>0</v>
          </cell>
          <cell r="K363">
            <v>7.0000000000000007E-2</v>
          </cell>
          <cell r="P363">
            <v>2</v>
          </cell>
        </row>
        <row r="364">
          <cell r="B364" t="str">
            <v>STD</v>
          </cell>
          <cell r="C364">
            <v>0.5</v>
          </cell>
          <cell r="D364">
            <v>2.77</v>
          </cell>
          <cell r="E364">
            <v>1</v>
          </cell>
          <cell r="I364">
            <v>7.0000000000000007E-2</v>
          </cell>
          <cell r="J364">
            <v>0</v>
          </cell>
          <cell r="K364">
            <v>7.0000000000000007E-2</v>
          </cell>
          <cell r="P364">
            <v>2</v>
          </cell>
        </row>
        <row r="365">
          <cell r="B365" t="str">
            <v>STD</v>
          </cell>
          <cell r="C365">
            <v>0.5</v>
          </cell>
          <cell r="D365">
            <v>2.77</v>
          </cell>
          <cell r="E365">
            <v>1</v>
          </cell>
          <cell r="I365">
            <v>7.0000000000000007E-2</v>
          </cell>
          <cell r="J365">
            <v>0</v>
          </cell>
          <cell r="K365">
            <v>7.0000000000000007E-2</v>
          </cell>
          <cell r="P365">
            <v>2</v>
          </cell>
        </row>
        <row r="366">
          <cell r="B366" t="str">
            <v>STD</v>
          </cell>
          <cell r="C366">
            <v>0.5</v>
          </cell>
          <cell r="D366">
            <v>2.77</v>
          </cell>
          <cell r="E366">
            <v>1</v>
          </cell>
          <cell r="I366">
            <v>7.0000000000000007E-2</v>
          </cell>
          <cell r="J366">
            <v>0</v>
          </cell>
          <cell r="K366">
            <v>7.0000000000000007E-2</v>
          </cell>
          <cell r="P366">
            <v>2</v>
          </cell>
        </row>
        <row r="367">
          <cell r="B367" t="str">
            <v>STD</v>
          </cell>
          <cell r="C367">
            <v>0.75</v>
          </cell>
          <cell r="D367">
            <v>2.87</v>
          </cell>
          <cell r="E367">
            <v>1</v>
          </cell>
          <cell r="I367">
            <v>7.0000000000000007E-2</v>
          </cell>
          <cell r="J367">
            <v>0</v>
          </cell>
          <cell r="K367">
            <v>7.0000000000000007E-2</v>
          </cell>
          <cell r="P367">
            <v>2</v>
          </cell>
        </row>
        <row r="368">
          <cell r="B368" t="str">
            <v>STD</v>
          </cell>
          <cell r="C368">
            <v>0.75</v>
          </cell>
          <cell r="D368">
            <v>2.87</v>
          </cell>
          <cell r="E368">
            <v>1</v>
          </cell>
          <cell r="I368">
            <v>7.0000000000000007E-2</v>
          </cell>
          <cell r="J368">
            <v>0</v>
          </cell>
          <cell r="K368">
            <v>7.0000000000000007E-2</v>
          </cell>
          <cell r="P368">
            <v>2</v>
          </cell>
        </row>
        <row r="369">
          <cell r="B369" t="str">
            <v>STD</v>
          </cell>
          <cell r="C369">
            <v>0.75</v>
          </cell>
          <cell r="D369">
            <v>2.87</v>
          </cell>
          <cell r="E369">
            <v>1</v>
          </cell>
          <cell r="I369">
            <v>7.0000000000000007E-2</v>
          </cell>
          <cell r="J369">
            <v>0</v>
          </cell>
          <cell r="K369">
            <v>7.0000000000000007E-2</v>
          </cell>
          <cell r="P369">
            <v>2</v>
          </cell>
        </row>
        <row r="370">
          <cell r="B370" t="str">
            <v>STD</v>
          </cell>
          <cell r="C370">
            <v>1</v>
          </cell>
          <cell r="D370">
            <v>3.38</v>
          </cell>
          <cell r="E370">
            <v>1</v>
          </cell>
          <cell r="I370">
            <v>0.12</v>
          </cell>
          <cell r="J370">
            <v>0</v>
          </cell>
          <cell r="K370">
            <v>0.12</v>
          </cell>
          <cell r="P370">
            <v>2</v>
          </cell>
        </row>
        <row r="371">
          <cell r="B371" t="str">
            <v>STD</v>
          </cell>
          <cell r="C371">
            <v>1</v>
          </cell>
          <cell r="D371">
            <v>3.38</v>
          </cell>
          <cell r="E371">
            <v>1</v>
          </cell>
          <cell r="I371">
            <v>0.12</v>
          </cell>
          <cell r="J371">
            <v>0</v>
          </cell>
          <cell r="K371">
            <v>0.12</v>
          </cell>
          <cell r="P371">
            <v>2</v>
          </cell>
        </row>
        <row r="372">
          <cell r="B372" t="str">
            <v>STD</v>
          </cell>
          <cell r="C372">
            <v>1</v>
          </cell>
          <cell r="D372">
            <v>3.38</v>
          </cell>
          <cell r="E372">
            <v>1</v>
          </cell>
          <cell r="I372">
            <v>0.12</v>
          </cell>
          <cell r="J372">
            <v>0</v>
          </cell>
          <cell r="K372">
            <v>0.12</v>
          </cell>
          <cell r="P372">
            <v>2</v>
          </cell>
        </row>
        <row r="373">
          <cell r="B373" t="str">
            <v>STD</v>
          </cell>
          <cell r="C373">
            <v>1.25</v>
          </cell>
          <cell r="D373">
            <v>3.56</v>
          </cell>
          <cell r="E373">
            <v>1</v>
          </cell>
          <cell r="I373">
            <v>0.15</v>
          </cell>
          <cell r="K373">
            <v>0.15</v>
          </cell>
          <cell r="P373">
            <v>2</v>
          </cell>
        </row>
        <row r="374">
          <cell r="B374" t="str">
            <v>STD</v>
          </cell>
          <cell r="C374">
            <v>1.25</v>
          </cell>
          <cell r="D374">
            <v>3.56</v>
          </cell>
          <cell r="E374">
            <v>1</v>
          </cell>
          <cell r="I374">
            <v>0.15</v>
          </cell>
          <cell r="K374">
            <v>0.15</v>
          </cell>
          <cell r="P374">
            <v>2</v>
          </cell>
        </row>
        <row r="375">
          <cell r="B375" t="str">
            <v>STD</v>
          </cell>
          <cell r="C375">
            <v>1.25</v>
          </cell>
          <cell r="D375">
            <v>3.56</v>
          </cell>
          <cell r="E375">
            <v>1</v>
          </cell>
          <cell r="I375">
            <v>0.15</v>
          </cell>
          <cell r="K375">
            <v>0.15</v>
          </cell>
          <cell r="P375">
            <v>2</v>
          </cell>
        </row>
        <row r="376">
          <cell r="B376" t="str">
            <v>STD</v>
          </cell>
          <cell r="C376">
            <v>1.5</v>
          </cell>
          <cell r="D376">
            <v>3.68</v>
          </cell>
          <cell r="E376">
            <v>1</v>
          </cell>
          <cell r="I376">
            <v>0.15</v>
          </cell>
          <cell r="J376">
            <v>0</v>
          </cell>
          <cell r="K376">
            <v>0.15</v>
          </cell>
          <cell r="P376">
            <v>2</v>
          </cell>
        </row>
        <row r="377">
          <cell r="B377" t="str">
            <v>STD</v>
          </cell>
          <cell r="C377">
            <v>1.5</v>
          </cell>
          <cell r="D377">
            <v>3.68</v>
          </cell>
          <cell r="E377">
            <v>1</v>
          </cell>
          <cell r="I377">
            <v>0.15</v>
          </cell>
          <cell r="J377">
            <v>0</v>
          </cell>
          <cell r="K377">
            <v>0.15</v>
          </cell>
          <cell r="P377">
            <v>2</v>
          </cell>
        </row>
        <row r="378">
          <cell r="B378" t="str">
            <v>STD</v>
          </cell>
          <cell r="C378">
            <v>1.5</v>
          </cell>
          <cell r="D378">
            <v>3.68</v>
          </cell>
          <cell r="E378">
            <v>1</v>
          </cell>
          <cell r="I378">
            <v>0.15</v>
          </cell>
          <cell r="J378">
            <v>0</v>
          </cell>
          <cell r="K378">
            <v>0.15</v>
          </cell>
          <cell r="P378">
            <v>2</v>
          </cell>
        </row>
        <row r="379">
          <cell r="B379" t="str">
            <v>STD</v>
          </cell>
          <cell r="C379">
            <v>2</v>
          </cell>
          <cell r="D379">
            <v>3.91</v>
          </cell>
          <cell r="E379">
            <v>1</v>
          </cell>
          <cell r="I379">
            <v>0.3</v>
          </cell>
          <cell r="J379">
            <v>0</v>
          </cell>
          <cell r="K379">
            <v>0.3</v>
          </cell>
          <cell r="P379">
            <v>2</v>
          </cell>
        </row>
        <row r="380">
          <cell r="B380" t="str">
            <v>STD</v>
          </cell>
          <cell r="C380">
            <v>2</v>
          </cell>
          <cell r="D380">
            <v>3.91</v>
          </cell>
          <cell r="E380">
            <v>1</v>
          </cell>
          <cell r="I380">
            <v>0.3</v>
          </cell>
          <cell r="J380">
            <v>0</v>
          </cell>
          <cell r="K380">
            <v>0.3</v>
          </cell>
          <cell r="P380">
            <v>2</v>
          </cell>
        </row>
        <row r="381">
          <cell r="B381" t="str">
            <v>STD</v>
          </cell>
          <cell r="C381">
            <v>2</v>
          </cell>
          <cell r="D381">
            <v>3.91</v>
          </cell>
          <cell r="E381">
            <v>1</v>
          </cell>
          <cell r="I381">
            <v>0.3</v>
          </cell>
          <cell r="J381">
            <v>0</v>
          </cell>
          <cell r="K381">
            <v>0.3</v>
          </cell>
          <cell r="P381">
            <v>2</v>
          </cell>
        </row>
        <row r="382">
          <cell r="B382" t="str">
            <v>STD</v>
          </cell>
          <cell r="C382">
            <v>2.5</v>
          </cell>
          <cell r="D382">
            <v>5.16</v>
          </cell>
          <cell r="E382">
            <v>1</v>
          </cell>
          <cell r="I382">
            <v>0.25</v>
          </cell>
          <cell r="J382">
            <v>0.2</v>
          </cell>
          <cell r="K382">
            <v>0.45</v>
          </cell>
          <cell r="P382">
            <v>2</v>
          </cell>
        </row>
        <row r="383">
          <cell r="B383" t="str">
            <v>STD</v>
          </cell>
          <cell r="C383">
            <v>3</v>
          </cell>
          <cell r="D383">
            <v>5.49</v>
          </cell>
          <cell r="E383">
            <v>1</v>
          </cell>
          <cell r="I383">
            <v>0.3</v>
          </cell>
          <cell r="J383">
            <v>0.3</v>
          </cell>
          <cell r="K383">
            <v>0.6</v>
          </cell>
          <cell r="P383">
            <v>2</v>
          </cell>
        </row>
        <row r="384">
          <cell r="B384" t="str">
            <v>STD</v>
          </cell>
          <cell r="C384">
            <v>3.5</v>
          </cell>
          <cell r="D384">
            <v>5.74</v>
          </cell>
          <cell r="E384">
            <v>1</v>
          </cell>
          <cell r="I384">
            <v>0.35</v>
          </cell>
          <cell r="J384">
            <v>0.4</v>
          </cell>
          <cell r="K384">
            <v>0.75</v>
          </cell>
          <cell r="P384">
            <v>3</v>
          </cell>
        </row>
        <row r="385">
          <cell r="B385" t="str">
            <v>STD</v>
          </cell>
          <cell r="C385">
            <v>4</v>
          </cell>
          <cell r="D385">
            <v>6.02</v>
          </cell>
          <cell r="E385">
            <v>1</v>
          </cell>
          <cell r="I385">
            <v>0.41</v>
          </cell>
          <cell r="J385">
            <v>0.49</v>
          </cell>
          <cell r="K385">
            <v>0.89999999999999991</v>
          </cell>
          <cell r="P385">
            <v>3</v>
          </cell>
        </row>
        <row r="386">
          <cell r="B386" t="str">
            <v>STD</v>
          </cell>
          <cell r="C386">
            <v>5</v>
          </cell>
          <cell r="D386">
            <v>6.55</v>
          </cell>
          <cell r="E386">
            <v>1</v>
          </cell>
          <cell r="I386">
            <v>0.51</v>
          </cell>
          <cell r="J386">
            <v>0.54</v>
          </cell>
          <cell r="K386">
            <v>1.05</v>
          </cell>
          <cell r="P386">
            <v>4</v>
          </cell>
        </row>
        <row r="387">
          <cell r="B387" t="str">
            <v>STD</v>
          </cell>
          <cell r="C387">
            <v>6</v>
          </cell>
          <cell r="D387">
            <v>7.11</v>
          </cell>
          <cell r="E387">
            <v>1</v>
          </cell>
          <cell r="I387">
            <v>0.61</v>
          </cell>
          <cell r="J387">
            <v>1.04</v>
          </cell>
          <cell r="K387">
            <v>1.65</v>
          </cell>
          <cell r="P387">
            <v>4</v>
          </cell>
        </row>
        <row r="388">
          <cell r="B388" t="str">
            <v>STD</v>
          </cell>
          <cell r="C388">
            <v>8</v>
          </cell>
          <cell r="D388">
            <v>8.18</v>
          </cell>
          <cell r="E388">
            <v>1</v>
          </cell>
          <cell r="I388">
            <v>0.81</v>
          </cell>
          <cell r="J388">
            <v>1.73</v>
          </cell>
          <cell r="K388">
            <v>2.54</v>
          </cell>
          <cell r="P388">
            <v>4</v>
          </cell>
        </row>
        <row r="389">
          <cell r="B389" t="str">
            <v>STD</v>
          </cell>
          <cell r="C389">
            <v>10</v>
          </cell>
          <cell r="D389">
            <v>9.27</v>
          </cell>
          <cell r="E389">
            <v>1</v>
          </cell>
          <cell r="I389">
            <v>1.01</v>
          </cell>
          <cell r="J389">
            <v>3.04</v>
          </cell>
          <cell r="K389">
            <v>4.05</v>
          </cell>
          <cell r="P389">
            <v>4</v>
          </cell>
        </row>
        <row r="390">
          <cell r="B390" t="str">
            <v>STD</v>
          </cell>
          <cell r="C390">
            <v>12</v>
          </cell>
          <cell r="D390">
            <v>9.5299999999999994</v>
          </cell>
          <cell r="E390">
            <v>1</v>
          </cell>
          <cell r="I390">
            <v>1.22</v>
          </cell>
          <cell r="J390">
            <v>3.28</v>
          </cell>
          <cell r="K390">
            <v>4.5</v>
          </cell>
          <cell r="P390">
            <v>6</v>
          </cell>
        </row>
        <row r="391">
          <cell r="B391" t="str">
            <v>STD</v>
          </cell>
          <cell r="C391">
            <v>14</v>
          </cell>
          <cell r="D391">
            <v>9.5299999999999994</v>
          </cell>
          <cell r="E391">
            <v>1</v>
          </cell>
          <cell r="I391">
            <v>1.42</v>
          </cell>
          <cell r="J391">
            <v>3.97</v>
          </cell>
          <cell r="K391">
            <v>5.3900000000000006</v>
          </cell>
          <cell r="P391">
            <v>6</v>
          </cell>
        </row>
        <row r="392">
          <cell r="B392" t="str">
            <v>STD</v>
          </cell>
          <cell r="C392">
            <v>16</v>
          </cell>
          <cell r="D392">
            <v>9.5299999999999994</v>
          </cell>
          <cell r="E392">
            <v>1</v>
          </cell>
          <cell r="I392">
            <v>1.62</v>
          </cell>
          <cell r="J392">
            <v>4.68</v>
          </cell>
          <cell r="K392">
            <v>6.3</v>
          </cell>
          <cell r="P392">
            <v>6</v>
          </cell>
        </row>
        <row r="393">
          <cell r="B393" t="str">
            <v>STD</v>
          </cell>
          <cell r="C393">
            <v>18</v>
          </cell>
          <cell r="D393">
            <v>9.5299999999999994</v>
          </cell>
          <cell r="E393">
            <v>1</v>
          </cell>
          <cell r="I393">
            <v>1.82</v>
          </cell>
          <cell r="J393">
            <v>5.38</v>
          </cell>
          <cell r="K393">
            <v>7.2</v>
          </cell>
          <cell r="P393">
            <v>6</v>
          </cell>
        </row>
        <row r="394">
          <cell r="B394" t="str">
            <v>STD</v>
          </cell>
          <cell r="C394">
            <v>20</v>
          </cell>
          <cell r="D394">
            <v>9.5299999999999994</v>
          </cell>
          <cell r="E394">
            <v>1</v>
          </cell>
          <cell r="I394">
            <v>2.0299999999999998</v>
          </cell>
          <cell r="J394">
            <v>5.47</v>
          </cell>
          <cell r="K394">
            <v>7.5</v>
          </cell>
          <cell r="P394">
            <v>7</v>
          </cell>
        </row>
        <row r="395">
          <cell r="B395" t="str">
            <v>STD</v>
          </cell>
          <cell r="C395">
            <v>22</v>
          </cell>
          <cell r="D395">
            <v>9.5299999999999994</v>
          </cell>
          <cell r="E395">
            <v>1</v>
          </cell>
          <cell r="I395">
            <v>2.23</v>
          </cell>
          <cell r="J395">
            <v>6.47</v>
          </cell>
          <cell r="K395">
            <v>8.6999999999999993</v>
          </cell>
          <cell r="P395">
            <v>8</v>
          </cell>
        </row>
        <row r="396">
          <cell r="B396" t="str">
            <v>STD</v>
          </cell>
          <cell r="C396">
            <v>24</v>
          </cell>
          <cell r="D396">
            <v>9.5299999999999994</v>
          </cell>
          <cell r="E396">
            <v>1</v>
          </cell>
          <cell r="I396">
            <v>2.4300000000000002</v>
          </cell>
          <cell r="J396">
            <v>6.57</v>
          </cell>
          <cell r="K396">
            <v>9</v>
          </cell>
          <cell r="P396">
            <v>8</v>
          </cell>
        </row>
        <row r="397">
          <cell r="B397" t="str">
            <v>STD</v>
          </cell>
          <cell r="C397">
            <v>26</v>
          </cell>
          <cell r="D397">
            <v>9.5299999999999994</v>
          </cell>
          <cell r="E397">
            <v>1</v>
          </cell>
          <cell r="I397">
            <v>2.64</v>
          </cell>
          <cell r="J397">
            <v>7.7</v>
          </cell>
          <cell r="K397">
            <v>10.34</v>
          </cell>
          <cell r="P397">
            <v>9</v>
          </cell>
        </row>
        <row r="398">
          <cell r="B398" t="str">
            <v>STD</v>
          </cell>
          <cell r="C398">
            <v>28</v>
          </cell>
          <cell r="D398">
            <v>9.5299999999999994</v>
          </cell>
          <cell r="E398">
            <v>1</v>
          </cell>
          <cell r="I398">
            <v>2.84</v>
          </cell>
          <cell r="J398">
            <v>8.25</v>
          </cell>
          <cell r="K398">
            <v>11.09</v>
          </cell>
          <cell r="P398">
            <v>9</v>
          </cell>
        </row>
        <row r="399">
          <cell r="B399" t="str">
            <v>STD</v>
          </cell>
          <cell r="C399">
            <v>30</v>
          </cell>
          <cell r="D399">
            <v>9.5299999999999994</v>
          </cell>
          <cell r="E399">
            <v>1</v>
          </cell>
          <cell r="I399">
            <v>3.04</v>
          </cell>
          <cell r="J399">
            <v>8.9600000000000009</v>
          </cell>
          <cell r="K399">
            <v>12</v>
          </cell>
          <cell r="P399">
            <v>10</v>
          </cell>
        </row>
        <row r="400">
          <cell r="B400" t="str">
            <v>STD</v>
          </cell>
          <cell r="C400">
            <v>32</v>
          </cell>
          <cell r="D400">
            <v>9.5299999999999994</v>
          </cell>
          <cell r="E400">
            <v>1</v>
          </cell>
          <cell r="I400">
            <v>3.24</v>
          </cell>
          <cell r="J400">
            <v>9.51</v>
          </cell>
          <cell r="K400">
            <v>12.75</v>
          </cell>
          <cell r="P400">
            <v>11</v>
          </cell>
        </row>
        <row r="401">
          <cell r="B401" t="str">
            <v>STD</v>
          </cell>
          <cell r="C401">
            <v>34</v>
          </cell>
          <cell r="D401">
            <v>9.5299999999999994</v>
          </cell>
          <cell r="E401">
            <v>1</v>
          </cell>
          <cell r="I401">
            <v>3.45</v>
          </cell>
          <cell r="J401">
            <v>10.050000000000001</v>
          </cell>
          <cell r="K401">
            <v>13.5</v>
          </cell>
          <cell r="P401">
            <v>12</v>
          </cell>
        </row>
        <row r="402">
          <cell r="B402" t="str">
            <v>STD</v>
          </cell>
          <cell r="C402">
            <v>36</v>
          </cell>
          <cell r="D402">
            <v>9.5299999999999994</v>
          </cell>
          <cell r="E402">
            <v>1</v>
          </cell>
          <cell r="I402">
            <v>3.65</v>
          </cell>
          <cell r="J402">
            <v>10.6</v>
          </cell>
          <cell r="K402">
            <v>14.25</v>
          </cell>
          <cell r="P402">
            <v>12</v>
          </cell>
        </row>
        <row r="403">
          <cell r="B403" t="str">
            <v>STD</v>
          </cell>
          <cell r="C403">
            <v>38</v>
          </cell>
          <cell r="D403">
            <v>9.5299999999999994</v>
          </cell>
          <cell r="E403">
            <v>1</v>
          </cell>
          <cell r="I403">
            <v>3.85</v>
          </cell>
          <cell r="J403">
            <v>11.23</v>
          </cell>
          <cell r="K403">
            <v>15.08</v>
          </cell>
          <cell r="P403">
            <v>13</v>
          </cell>
        </row>
        <row r="404">
          <cell r="B404" t="str">
            <v>STD</v>
          </cell>
          <cell r="C404">
            <v>40</v>
          </cell>
          <cell r="D404">
            <v>9.5299999999999994</v>
          </cell>
          <cell r="E404">
            <v>1</v>
          </cell>
          <cell r="I404">
            <v>4.0599999999999996</v>
          </cell>
          <cell r="J404">
            <v>11.66</v>
          </cell>
          <cell r="K404">
            <v>15.719999999999999</v>
          </cell>
          <cell r="P404">
            <v>14</v>
          </cell>
        </row>
        <row r="405">
          <cell r="B405" t="str">
            <v>STD</v>
          </cell>
          <cell r="C405">
            <v>42</v>
          </cell>
          <cell r="D405">
            <v>9.5299999999999994</v>
          </cell>
          <cell r="E405">
            <v>1</v>
          </cell>
          <cell r="I405">
            <v>4.26</v>
          </cell>
          <cell r="J405">
            <v>12.24</v>
          </cell>
          <cell r="K405">
            <v>16.5</v>
          </cell>
          <cell r="P405">
            <v>14</v>
          </cell>
        </row>
        <row r="406">
          <cell r="B406" t="str">
            <v>STD</v>
          </cell>
          <cell r="C406">
            <v>44</v>
          </cell>
          <cell r="D406">
            <v>9.5299999999999994</v>
          </cell>
          <cell r="E406">
            <v>1</v>
          </cell>
          <cell r="I406">
            <v>4.47</v>
          </cell>
          <cell r="J406">
            <v>17.54</v>
          </cell>
          <cell r="K406">
            <v>22.009999999999998</v>
          </cell>
          <cell r="P406">
            <v>15</v>
          </cell>
        </row>
        <row r="407">
          <cell r="B407" t="str">
            <v>STD</v>
          </cell>
          <cell r="C407">
            <v>46</v>
          </cell>
          <cell r="D407">
            <v>9.5299999999999994</v>
          </cell>
          <cell r="E407">
            <v>1</v>
          </cell>
          <cell r="I407">
            <v>4.67</v>
          </cell>
          <cell r="J407">
            <v>18.329999999999998</v>
          </cell>
          <cell r="K407">
            <v>23</v>
          </cell>
          <cell r="P407">
            <v>16</v>
          </cell>
        </row>
        <row r="408">
          <cell r="B408" t="str">
            <v>STD</v>
          </cell>
          <cell r="C408">
            <v>48</v>
          </cell>
          <cell r="D408">
            <v>9.5299999999999994</v>
          </cell>
          <cell r="E408">
            <v>1</v>
          </cell>
          <cell r="I408">
            <v>4.87</v>
          </cell>
          <cell r="J408">
            <v>19.13</v>
          </cell>
          <cell r="K408">
            <v>24</v>
          </cell>
          <cell r="P408">
            <v>16</v>
          </cell>
        </row>
        <row r="409">
          <cell r="B409" t="str">
            <v xml:space="preserve">XS </v>
          </cell>
          <cell r="C409">
            <v>0.125</v>
          </cell>
          <cell r="D409">
            <v>2.41</v>
          </cell>
          <cell r="E409">
            <v>1</v>
          </cell>
          <cell r="I409">
            <v>7.0000000000000007E-2</v>
          </cell>
          <cell r="K409">
            <v>7.0000000000000007E-2</v>
          </cell>
          <cell r="P409">
            <v>2</v>
          </cell>
        </row>
        <row r="410">
          <cell r="B410" t="str">
            <v xml:space="preserve">XS </v>
          </cell>
          <cell r="C410">
            <v>0.125</v>
          </cell>
          <cell r="D410">
            <v>2.41</v>
          </cell>
          <cell r="E410">
            <v>1</v>
          </cell>
          <cell r="I410">
            <v>7.0000000000000007E-2</v>
          </cell>
          <cell r="K410">
            <v>7.0000000000000007E-2</v>
          </cell>
          <cell r="P410">
            <v>2</v>
          </cell>
        </row>
        <row r="411">
          <cell r="B411" t="str">
            <v xml:space="preserve">XS </v>
          </cell>
          <cell r="C411">
            <v>0.125</v>
          </cell>
          <cell r="D411">
            <v>2.41</v>
          </cell>
          <cell r="E411">
            <v>1</v>
          </cell>
          <cell r="I411">
            <v>7.0000000000000007E-2</v>
          </cell>
          <cell r="K411">
            <v>7.0000000000000007E-2</v>
          </cell>
          <cell r="P411">
            <v>2</v>
          </cell>
        </row>
        <row r="412">
          <cell r="B412" t="str">
            <v xml:space="preserve">XS </v>
          </cell>
          <cell r="C412">
            <v>0.25</v>
          </cell>
          <cell r="D412">
            <v>3.02</v>
          </cell>
          <cell r="E412">
            <v>1</v>
          </cell>
          <cell r="I412">
            <v>7.0000000000000007E-2</v>
          </cell>
          <cell r="K412">
            <v>7.0000000000000007E-2</v>
          </cell>
          <cell r="P412">
            <v>2</v>
          </cell>
        </row>
        <row r="413">
          <cell r="B413" t="str">
            <v xml:space="preserve">XS </v>
          </cell>
          <cell r="C413">
            <v>0.25</v>
          </cell>
          <cell r="D413">
            <v>3.02</v>
          </cell>
          <cell r="E413">
            <v>1</v>
          </cell>
          <cell r="I413">
            <v>7.0000000000000007E-2</v>
          </cell>
          <cell r="K413">
            <v>7.0000000000000007E-2</v>
          </cell>
          <cell r="P413">
            <v>2</v>
          </cell>
        </row>
        <row r="414">
          <cell r="B414" t="str">
            <v xml:space="preserve">XS </v>
          </cell>
          <cell r="C414">
            <v>0.25</v>
          </cell>
          <cell r="D414">
            <v>3.02</v>
          </cell>
          <cell r="E414">
            <v>1</v>
          </cell>
          <cell r="I414">
            <v>7.0000000000000007E-2</v>
          </cell>
          <cell r="K414">
            <v>7.0000000000000007E-2</v>
          </cell>
          <cell r="P414">
            <v>2</v>
          </cell>
        </row>
        <row r="415">
          <cell r="B415" t="str">
            <v xml:space="preserve">XS </v>
          </cell>
          <cell r="C415">
            <v>0.375</v>
          </cell>
          <cell r="D415">
            <v>3.2</v>
          </cell>
          <cell r="E415">
            <v>1</v>
          </cell>
          <cell r="I415">
            <v>7.0000000000000007E-2</v>
          </cell>
          <cell r="J415">
            <v>0</v>
          </cell>
          <cell r="K415">
            <v>7.0000000000000007E-2</v>
          </cell>
          <cell r="P415">
            <v>2</v>
          </cell>
        </row>
        <row r="416">
          <cell r="B416" t="str">
            <v xml:space="preserve">XS </v>
          </cell>
          <cell r="C416">
            <v>0.375</v>
          </cell>
          <cell r="D416">
            <v>3.2</v>
          </cell>
          <cell r="E416">
            <v>1</v>
          </cell>
          <cell r="I416">
            <v>7.0000000000000007E-2</v>
          </cell>
          <cell r="J416">
            <v>0</v>
          </cell>
          <cell r="K416">
            <v>7.0000000000000007E-2</v>
          </cell>
          <cell r="P416">
            <v>2</v>
          </cell>
        </row>
        <row r="417">
          <cell r="B417" t="str">
            <v xml:space="preserve">XS </v>
          </cell>
          <cell r="C417">
            <v>0.375</v>
          </cell>
          <cell r="D417">
            <v>3.2</v>
          </cell>
          <cell r="E417">
            <v>1</v>
          </cell>
          <cell r="I417">
            <v>7.0000000000000007E-2</v>
          </cell>
          <cell r="J417">
            <v>0</v>
          </cell>
          <cell r="K417">
            <v>7.0000000000000007E-2</v>
          </cell>
          <cell r="P417">
            <v>2</v>
          </cell>
        </row>
        <row r="418">
          <cell r="B418" t="str">
            <v xml:space="preserve">XS </v>
          </cell>
          <cell r="C418">
            <v>0.5</v>
          </cell>
          <cell r="D418">
            <v>3.73</v>
          </cell>
          <cell r="E418">
            <v>1</v>
          </cell>
          <cell r="I418">
            <v>7.0000000000000007E-2</v>
          </cell>
          <cell r="J418">
            <v>0</v>
          </cell>
          <cell r="K418">
            <v>7.0000000000000007E-2</v>
          </cell>
          <cell r="P418">
            <v>2</v>
          </cell>
        </row>
        <row r="419">
          <cell r="B419" t="str">
            <v xml:space="preserve">XS </v>
          </cell>
          <cell r="C419">
            <v>0.5</v>
          </cell>
          <cell r="D419">
            <v>3.73</v>
          </cell>
          <cell r="E419">
            <v>1</v>
          </cell>
          <cell r="I419">
            <v>7.0000000000000007E-2</v>
          </cell>
          <cell r="J419">
            <v>0</v>
          </cell>
          <cell r="K419">
            <v>7.0000000000000007E-2</v>
          </cell>
          <cell r="P419">
            <v>2</v>
          </cell>
        </row>
        <row r="420">
          <cell r="B420" t="str">
            <v xml:space="preserve">XS </v>
          </cell>
          <cell r="C420">
            <v>0.5</v>
          </cell>
          <cell r="D420">
            <v>3.73</v>
          </cell>
          <cell r="E420">
            <v>1</v>
          </cell>
          <cell r="I420">
            <v>7.0000000000000007E-2</v>
          </cell>
          <cell r="J420">
            <v>0</v>
          </cell>
          <cell r="K420">
            <v>7.0000000000000007E-2</v>
          </cell>
          <cell r="P420">
            <v>2</v>
          </cell>
        </row>
        <row r="421">
          <cell r="B421" t="str">
            <v xml:space="preserve">XS </v>
          </cell>
          <cell r="C421">
            <v>0.75</v>
          </cell>
          <cell r="D421">
            <v>3.91</v>
          </cell>
          <cell r="E421">
            <v>1</v>
          </cell>
          <cell r="I421">
            <v>7.0000000000000007E-2</v>
          </cell>
          <cell r="J421">
            <v>0</v>
          </cell>
          <cell r="K421">
            <v>7.0000000000000007E-2</v>
          </cell>
          <cell r="P421">
            <v>2</v>
          </cell>
        </row>
        <row r="422">
          <cell r="B422" t="str">
            <v xml:space="preserve">XS </v>
          </cell>
          <cell r="C422">
            <v>0.75</v>
          </cell>
          <cell r="D422">
            <v>3.91</v>
          </cell>
          <cell r="E422">
            <v>1</v>
          </cell>
          <cell r="I422">
            <v>7.0000000000000007E-2</v>
          </cell>
          <cell r="J422">
            <v>0</v>
          </cell>
          <cell r="K422">
            <v>7.0000000000000007E-2</v>
          </cell>
          <cell r="P422">
            <v>2</v>
          </cell>
        </row>
        <row r="423">
          <cell r="B423" t="str">
            <v xml:space="preserve">XS </v>
          </cell>
          <cell r="C423">
            <v>0.75</v>
          </cell>
          <cell r="D423">
            <v>3.91</v>
          </cell>
          <cell r="E423">
            <v>1</v>
          </cell>
          <cell r="I423">
            <v>7.0000000000000007E-2</v>
          </cell>
          <cell r="J423">
            <v>0</v>
          </cell>
          <cell r="K423">
            <v>7.0000000000000007E-2</v>
          </cell>
          <cell r="P423">
            <v>2</v>
          </cell>
        </row>
        <row r="424">
          <cell r="B424" t="str">
            <v xml:space="preserve">XS </v>
          </cell>
          <cell r="C424">
            <v>1</v>
          </cell>
          <cell r="D424">
            <v>4.55</v>
          </cell>
          <cell r="E424">
            <v>1</v>
          </cell>
          <cell r="I424">
            <v>0.15</v>
          </cell>
          <cell r="J424">
            <v>0</v>
          </cell>
          <cell r="K424">
            <v>0.15</v>
          </cell>
          <cell r="P424">
            <v>2</v>
          </cell>
        </row>
        <row r="425">
          <cell r="B425" t="str">
            <v xml:space="preserve">XS </v>
          </cell>
          <cell r="C425">
            <v>1</v>
          </cell>
          <cell r="D425">
            <v>4.55</v>
          </cell>
          <cell r="E425">
            <v>1</v>
          </cell>
          <cell r="I425">
            <v>0.15</v>
          </cell>
          <cell r="J425">
            <v>0</v>
          </cell>
          <cell r="K425">
            <v>0.15</v>
          </cell>
          <cell r="P425">
            <v>2</v>
          </cell>
        </row>
        <row r="426">
          <cell r="B426" t="str">
            <v xml:space="preserve">XS </v>
          </cell>
          <cell r="C426">
            <v>1</v>
          </cell>
          <cell r="D426">
            <v>4.55</v>
          </cell>
          <cell r="E426">
            <v>1</v>
          </cell>
          <cell r="I426">
            <v>0.15</v>
          </cell>
          <cell r="J426">
            <v>0</v>
          </cell>
          <cell r="K426">
            <v>0.15</v>
          </cell>
          <cell r="P426">
            <v>2</v>
          </cell>
        </row>
        <row r="427">
          <cell r="B427" t="str">
            <v xml:space="preserve">XS </v>
          </cell>
          <cell r="C427">
            <v>1.25</v>
          </cell>
          <cell r="D427">
            <v>4.8499999999999996</v>
          </cell>
          <cell r="E427">
            <v>1</v>
          </cell>
          <cell r="I427">
            <v>0.13</v>
          </cell>
          <cell r="J427">
            <v>0.17</v>
          </cell>
          <cell r="K427">
            <v>0.30000000000000004</v>
          </cell>
          <cell r="P427">
            <v>2</v>
          </cell>
        </row>
        <row r="428">
          <cell r="B428" t="str">
            <v xml:space="preserve">XS </v>
          </cell>
          <cell r="C428">
            <v>1.25</v>
          </cell>
          <cell r="D428">
            <v>4.8499999999999996</v>
          </cell>
          <cell r="E428">
            <v>1</v>
          </cell>
          <cell r="I428">
            <v>0.13</v>
          </cell>
          <cell r="J428">
            <v>0.17</v>
          </cell>
          <cell r="K428">
            <v>0.30000000000000004</v>
          </cell>
          <cell r="P428">
            <v>2</v>
          </cell>
        </row>
        <row r="429">
          <cell r="B429" t="str">
            <v xml:space="preserve">XS </v>
          </cell>
          <cell r="C429">
            <v>1.25</v>
          </cell>
          <cell r="D429">
            <v>4.8499999999999996</v>
          </cell>
          <cell r="E429">
            <v>1</v>
          </cell>
          <cell r="I429">
            <v>0.13</v>
          </cell>
          <cell r="J429">
            <v>0.17</v>
          </cell>
          <cell r="K429">
            <v>0.30000000000000004</v>
          </cell>
          <cell r="P429">
            <v>2</v>
          </cell>
        </row>
        <row r="430">
          <cell r="B430" t="str">
            <v xml:space="preserve">XS </v>
          </cell>
          <cell r="C430">
            <v>1.5</v>
          </cell>
          <cell r="D430">
            <v>5.08</v>
          </cell>
          <cell r="E430">
            <v>1</v>
          </cell>
          <cell r="I430">
            <v>0.15</v>
          </cell>
          <cell r="J430">
            <v>0.15</v>
          </cell>
          <cell r="K430">
            <v>0.3</v>
          </cell>
          <cell r="P430">
            <v>2</v>
          </cell>
        </row>
        <row r="431">
          <cell r="B431" t="str">
            <v xml:space="preserve">XS </v>
          </cell>
          <cell r="C431">
            <v>1.5</v>
          </cell>
          <cell r="D431">
            <v>5.08</v>
          </cell>
          <cell r="E431">
            <v>1</v>
          </cell>
          <cell r="I431">
            <v>0.15</v>
          </cell>
          <cell r="J431">
            <v>0.15</v>
          </cell>
          <cell r="K431">
            <v>0.3</v>
          </cell>
          <cell r="P431">
            <v>2</v>
          </cell>
        </row>
        <row r="432">
          <cell r="B432" t="str">
            <v xml:space="preserve">XS </v>
          </cell>
          <cell r="C432">
            <v>1.5</v>
          </cell>
          <cell r="D432">
            <v>5.08</v>
          </cell>
          <cell r="E432">
            <v>1</v>
          </cell>
          <cell r="I432">
            <v>0.15</v>
          </cell>
          <cell r="J432">
            <v>0.15</v>
          </cell>
          <cell r="K432">
            <v>0.3</v>
          </cell>
          <cell r="P432">
            <v>2</v>
          </cell>
        </row>
        <row r="433">
          <cell r="B433" t="str">
            <v xml:space="preserve">XS </v>
          </cell>
          <cell r="C433">
            <v>2</v>
          </cell>
          <cell r="D433">
            <v>5.54</v>
          </cell>
          <cell r="E433">
            <v>1</v>
          </cell>
          <cell r="I433">
            <v>0.2</v>
          </cell>
          <cell r="J433">
            <v>0.25</v>
          </cell>
          <cell r="K433">
            <v>0.45</v>
          </cell>
          <cell r="P433">
            <v>2</v>
          </cell>
        </row>
        <row r="434">
          <cell r="B434" t="str">
            <v xml:space="preserve">XS </v>
          </cell>
          <cell r="C434">
            <v>2</v>
          </cell>
          <cell r="D434">
            <v>5.54</v>
          </cell>
          <cell r="E434">
            <v>1</v>
          </cell>
          <cell r="I434">
            <v>0.2</v>
          </cell>
          <cell r="J434">
            <v>0.25</v>
          </cell>
          <cell r="K434">
            <v>0.45</v>
          </cell>
          <cell r="P434">
            <v>2</v>
          </cell>
        </row>
        <row r="435">
          <cell r="B435" t="str">
            <v xml:space="preserve">XS </v>
          </cell>
          <cell r="C435">
            <v>2</v>
          </cell>
          <cell r="D435">
            <v>5.54</v>
          </cell>
          <cell r="E435">
            <v>1</v>
          </cell>
          <cell r="I435">
            <v>0.2</v>
          </cell>
          <cell r="J435">
            <v>0.25</v>
          </cell>
          <cell r="K435">
            <v>0.45</v>
          </cell>
          <cell r="P435">
            <v>2</v>
          </cell>
        </row>
        <row r="436">
          <cell r="B436" t="str">
            <v xml:space="preserve">XS </v>
          </cell>
          <cell r="C436">
            <v>2.5</v>
          </cell>
          <cell r="D436">
            <v>7.01</v>
          </cell>
          <cell r="E436">
            <v>1</v>
          </cell>
          <cell r="I436">
            <v>0.25</v>
          </cell>
          <cell r="J436">
            <v>0.5</v>
          </cell>
          <cell r="K436">
            <v>0.75</v>
          </cell>
          <cell r="P436">
            <v>2</v>
          </cell>
        </row>
        <row r="437">
          <cell r="B437" t="str">
            <v xml:space="preserve">XS </v>
          </cell>
          <cell r="C437">
            <v>3</v>
          </cell>
          <cell r="D437">
            <v>7.62</v>
          </cell>
          <cell r="E437">
            <v>1</v>
          </cell>
          <cell r="I437">
            <v>0.3</v>
          </cell>
          <cell r="J437">
            <v>0.6</v>
          </cell>
          <cell r="K437">
            <v>0.89999999999999991</v>
          </cell>
          <cell r="P437">
            <v>2</v>
          </cell>
        </row>
        <row r="438">
          <cell r="B438" t="str">
            <v xml:space="preserve">XS </v>
          </cell>
          <cell r="C438">
            <v>3.5</v>
          </cell>
          <cell r="D438">
            <v>8.08</v>
          </cell>
          <cell r="E438">
            <v>1</v>
          </cell>
          <cell r="I438">
            <v>0.35</v>
          </cell>
          <cell r="J438">
            <v>0.85</v>
          </cell>
          <cell r="K438">
            <v>1.2</v>
          </cell>
          <cell r="P438">
            <v>3</v>
          </cell>
        </row>
        <row r="439">
          <cell r="B439" t="str">
            <v xml:space="preserve">XS </v>
          </cell>
          <cell r="C439">
            <v>4</v>
          </cell>
          <cell r="D439">
            <v>8.56</v>
          </cell>
          <cell r="E439">
            <v>1</v>
          </cell>
          <cell r="I439">
            <v>0.41</v>
          </cell>
          <cell r="J439">
            <v>0.93</v>
          </cell>
          <cell r="K439">
            <v>1.34</v>
          </cell>
          <cell r="P439">
            <v>3</v>
          </cell>
        </row>
        <row r="440">
          <cell r="B440" t="str">
            <v xml:space="preserve">XS </v>
          </cell>
          <cell r="C440">
            <v>5</v>
          </cell>
          <cell r="D440">
            <v>9.5299999999999994</v>
          </cell>
          <cell r="E440">
            <v>1</v>
          </cell>
          <cell r="I440">
            <v>0.51</v>
          </cell>
          <cell r="J440">
            <v>1.59</v>
          </cell>
          <cell r="K440">
            <v>2.1</v>
          </cell>
          <cell r="P440">
            <v>4</v>
          </cell>
        </row>
        <row r="441">
          <cell r="B441" t="str">
            <v xml:space="preserve">XS </v>
          </cell>
          <cell r="C441">
            <v>6</v>
          </cell>
          <cell r="D441">
            <v>10.97</v>
          </cell>
          <cell r="E441">
            <v>1.25</v>
          </cell>
          <cell r="I441">
            <v>0.61</v>
          </cell>
          <cell r="J441">
            <v>2.69</v>
          </cell>
          <cell r="K441">
            <v>3.3</v>
          </cell>
          <cell r="P441">
            <v>4</v>
          </cell>
        </row>
        <row r="442">
          <cell r="B442" t="str">
            <v xml:space="preserve">XS </v>
          </cell>
          <cell r="C442">
            <v>8</v>
          </cell>
          <cell r="D442">
            <v>12.7</v>
          </cell>
          <cell r="E442">
            <v>1.25</v>
          </cell>
          <cell r="I442">
            <v>0.81</v>
          </cell>
          <cell r="J442">
            <v>4.58</v>
          </cell>
          <cell r="K442">
            <v>5.3900000000000006</v>
          </cell>
          <cell r="P442">
            <v>4</v>
          </cell>
        </row>
        <row r="443">
          <cell r="B443" t="str">
            <v xml:space="preserve">XS </v>
          </cell>
          <cell r="C443">
            <v>10</v>
          </cell>
          <cell r="D443">
            <v>12.7</v>
          </cell>
          <cell r="E443">
            <v>1.25</v>
          </cell>
          <cell r="I443">
            <v>1.01</v>
          </cell>
          <cell r="J443">
            <v>5.74</v>
          </cell>
          <cell r="K443">
            <v>6.75</v>
          </cell>
          <cell r="P443">
            <v>4</v>
          </cell>
        </row>
        <row r="444">
          <cell r="B444" t="str">
            <v xml:space="preserve">XS </v>
          </cell>
          <cell r="C444">
            <v>12</v>
          </cell>
          <cell r="D444">
            <v>12.7</v>
          </cell>
          <cell r="E444">
            <v>1.25</v>
          </cell>
          <cell r="I444">
            <v>1.22</v>
          </cell>
          <cell r="J444">
            <v>6.73</v>
          </cell>
          <cell r="K444">
            <v>7.95</v>
          </cell>
          <cell r="P444">
            <v>6</v>
          </cell>
        </row>
        <row r="445">
          <cell r="B445" t="str">
            <v xml:space="preserve">XS </v>
          </cell>
          <cell r="C445">
            <v>14</v>
          </cell>
          <cell r="D445">
            <v>12.7</v>
          </cell>
          <cell r="E445">
            <v>1.25</v>
          </cell>
          <cell r="I445">
            <v>1.42</v>
          </cell>
          <cell r="J445">
            <v>7.28</v>
          </cell>
          <cell r="K445">
            <v>8.6999999999999993</v>
          </cell>
          <cell r="P445">
            <v>6</v>
          </cell>
        </row>
        <row r="446">
          <cell r="B446" t="str">
            <v xml:space="preserve">XS </v>
          </cell>
          <cell r="C446">
            <v>16</v>
          </cell>
          <cell r="D446">
            <v>12.7</v>
          </cell>
          <cell r="E446">
            <v>1.25</v>
          </cell>
          <cell r="I446">
            <v>1.62</v>
          </cell>
          <cell r="J446">
            <v>8.42</v>
          </cell>
          <cell r="K446">
            <v>10.039999999999999</v>
          </cell>
          <cell r="P446">
            <v>6</v>
          </cell>
        </row>
        <row r="447">
          <cell r="B447" t="str">
            <v xml:space="preserve">XS </v>
          </cell>
          <cell r="C447">
            <v>18</v>
          </cell>
          <cell r="D447">
            <v>12.7</v>
          </cell>
          <cell r="E447">
            <v>1.25</v>
          </cell>
          <cell r="I447">
            <v>1.82</v>
          </cell>
          <cell r="J447">
            <v>9.42</v>
          </cell>
          <cell r="K447">
            <v>11.24</v>
          </cell>
          <cell r="P447">
            <v>6</v>
          </cell>
        </row>
        <row r="448">
          <cell r="B448" t="str">
            <v xml:space="preserve">XS </v>
          </cell>
          <cell r="C448">
            <v>20</v>
          </cell>
          <cell r="D448">
            <v>12.7</v>
          </cell>
          <cell r="E448">
            <v>1.25</v>
          </cell>
          <cell r="I448">
            <v>2.0299999999999998</v>
          </cell>
          <cell r="J448">
            <v>10.42</v>
          </cell>
          <cell r="K448">
            <v>12.45</v>
          </cell>
          <cell r="P448">
            <v>7</v>
          </cell>
        </row>
        <row r="449">
          <cell r="B449" t="str">
            <v xml:space="preserve">XS </v>
          </cell>
          <cell r="C449">
            <v>22</v>
          </cell>
          <cell r="D449">
            <v>12.7</v>
          </cell>
          <cell r="E449">
            <v>1.25</v>
          </cell>
          <cell r="I449">
            <v>2.23</v>
          </cell>
          <cell r="J449">
            <v>11.72</v>
          </cell>
          <cell r="K449">
            <v>13.950000000000001</v>
          </cell>
          <cell r="P449">
            <v>8</v>
          </cell>
        </row>
        <row r="450">
          <cell r="B450" t="str">
            <v xml:space="preserve">XS </v>
          </cell>
          <cell r="C450">
            <v>24</v>
          </cell>
          <cell r="D450">
            <v>12.7</v>
          </cell>
          <cell r="E450">
            <v>1.25</v>
          </cell>
          <cell r="I450">
            <v>2.4300000000000002</v>
          </cell>
          <cell r="J450">
            <v>12.57</v>
          </cell>
          <cell r="K450">
            <v>15</v>
          </cell>
          <cell r="P450">
            <v>8</v>
          </cell>
        </row>
        <row r="451">
          <cell r="B451" t="str">
            <v xml:space="preserve">XS </v>
          </cell>
          <cell r="C451">
            <v>26</v>
          </cell>
          <cell r="D451">
            <v>12.7</v>
          </cell>
          <cell r="E451">
            <v>1.25</v>
          </cell>
          <cell r="I451">
            <v>2.64</v>
          </cell>
          <cell r="J451">
            <v>13.86</v>
          </cell>
          <cell r="K451">
            <v>16.5</v>
          </cell>
          <cell r="P451">
            <v>9</v>
          </cell>
        </row>
        <row r="452">
          <cell r="B452" t="str">
            <v xml:space="preserve">XS </v>
          </cell>
          <cell r="C452">
            <v>28</v>
          </cell>
          <cell r="D452">
            <v>12.7</v>
          </cell>
          <cell r="E452">
            <v>1.25</v>
          </cell>
          <cell r="I452">
            <v>2.84</v>
          </cell>
          <cell r="J452">
            <v>15.16</v>
          </cell>
          <cell r="K452">
            <v>18</v>
          </cell>
          <cell r="P452">
            <v>9</v>
          </cell>
        </row>
        <row r="453">
          <cell r="B453" t="str">
            <v xml:space="preserve">XS </v>
          </cell>
          <cell r="C453">
            <v>30</v>
          </cell>
          <cell r="D453">
            <v>12.7</v>
          </cell>
          <cell r="E453">
            <v>1.25</v>
          </cell>
          <cell r="I453">
            <v>3.04</v>
          </cell>
          <cell r="J453">
            <v>16.45</v>
          </cell>
          <cell r="K453">
            <v>19.489999999999998</v>
          </cell>
          <cell r="P453">
            <v>10</v>
          </cell>
        </row>
        <row r="454">
          <cell r="B454" t="str">
            <v xml:space="preserve">XS </v>
          </cell>
          <cell r="C454">
            <v>32</v>
          </cell>
          <cell r="D454">
            <v>12.7</v>
          </cell>
          <cell r="E454">
            <v>1.25</v>
          </cell>
          <cell r="I454">
            <v>3.24</v>
          </cell>
          <cell r="J454">
            <v>17.75</v>
          </cell>
          <cell r="K454">
            <v>20.990000000000002</v>
          </cell>
          <cell r="P454">
            <v>11</v>
          </cell>
        </row>
        <row r="455">
          <cell r="B455" t="str">
            <v xml:space="preserve">XS </v>
          </cell>
          <cell r="C455">
            <v>34</v>
          </cell>
          <cell r="D455">
            <v>12.7</v>
          </cell>
          <cell r="E455">
            <v>1.25</v>
          </cell>
          <cell r="I455">
            <v>3.45</v>
          </cell>
          <cell r="J455">
            <v>18.54</v>
          </cell>
          <cell r="K455">
            <v>21.99</v>
          </cell>
          <cell r="P455">
            <v>12</v>
          </cell>
        </row>
        <row r="456">
          <cell r="B456" t="str">
            <v xml:space="preserve">XS </v>
          </cell>
          <cell r="C456">
            <v>36</v>
          </cell>
          <cell r="D456">
            <v>12.7</v>
          </cell>
          <cell r="E456">
            <v>1.25</v>
          </cell>
          <cell r="I456">
            <v>3.65</v>
          </cell>
          <cell r="J456">
            <v>18.84</v>
          </cell>
          <cell r="K456">
            <v>22.49</v>
          </cell>
          <cell r="P456">
            <v>12</v>
          </cell>
        </row>
        <row r="457">
          <cell r="B457" t="str">
            <v xml:space="preserve">XS </v>
          </cell>
          <cell r="C457">
            <v>38</v>
          </cell>
          <cell r="D457">
            <v>12.7</v>
          </cell>
          <cell r="E457">
            <v>1.25</v>
          </cell>
          <cell r="I457">
            <v>3.85</v>
          </cell>
          <cell r="J457">
            <v>19.89</v>
          </cell>
          <cell r="K457">
            <v>23.740000000000002</v>
          </cell>
          <cell r="P457">
            <v>13</v>
          </cell>
        </row>
        <row r="458">
          <cell r="B458" t="str">
            <v xml:space="preserve">XS </v>
          </cell>
          <cell r="C458">
            <v>40</v>
          </cell>
          <cell r="D458">
            <v>12.7</v>
          </cell>
          <cell r="E458">
            <v>1.25</v>
          </cell>
          <cell r="I458">
            <v>4.0599999999999996</v>
          </cell>
          <cell r="J458">
            <v>21.66</v>
          </cell>
          <cell r="K458">
            <v>25.72</v>
          </cell>
          <cell r="P458">
            <v>14</v>
          </cell>
        </row>
        <row r="459">
          <cell r="B459" t="str">
            <v xml:space="preserve">XS </v>
          </cell>
          <cell r="C459">
            <v>42</v>
          </cell>
          <cell r="D459">
            <v>12.7</v>
          </cell>
          <cell r="E459">
            <v>1.25</v>
          </cell>
          <cell r="I459">
            <v>4.26</v>
          </cell>
          <cell r="J459">
            <v>22.74</v>
          </cell>
          <cell r="K459">
            <v>27</v>
          </cell>
          <cell r="P459">
            <v>14</v>
          </cell>
        </row>
        <row r="460">
          <cell r="B460" t="str">
            <v xml:space="preserve">XS </v>
          </cell>
          <cell r="C460">
            <v>44</v>
          </cell>
          <cell r="D460">
            <v>12.7</v>
          </cell>
          <cell r="E460">
            <v>1.25</v>
          </cell>
          <cell r="I460">
            <v>4.47</v>
          </cell>
          <cell r="J460">
            <v>27.16</v>
          </cell>
          <cell r="K460">
            <v>31.63</v>
          </cell>
          <cell r="P460">
            <v>15</v>
          </cell>
        </row>
        <row r="461">
          <cell r="B461" t="str">
            <v xml:space="preserve">XS </v>
          </cell>
          <cell r="C461">
            <v>46</v>
          </cell>
          <cell r="D461">
            <v>12.7</v>
          </cell>
          <cell r="E461">
            <v>1.25</v>
          </cell>
          <cell r="I461">
            <v>4.67</v>
          </cell>
          <cell r="J461">
            <v>28.4</v>
          </cell>
          <cell r="K461">
            <v>33.07</v>
          </cell>
          <cell r="P461">
            <v>16</v>
          </cell>
        </row>
        <row r="462">
          <cell r="B462" t="str">
            <v xml:space="preserve">XS </v>
          </cell>
          <cell r="C462">
            <v>48</v>
          </cell>
          <cell r="D462">
            <v>12.7</v>
          </cell>
          <cell r="E462">
            <v>1.25</v>
          </cell>
          <cell r="I462">
            <v>4.87</v>
          </cell>
          <cell r="J462">
            <v>29.63</v>
          </cell>
          <cell r="K462">
            <v>34.5</v>
          </cell>
          <cell r="P462">
            <v>16</v>
          </cell>
        </row>
        <row r="463">
          <cell r="B463" t="str">
            <v>XXS</v>
          </cell>
          <cell r="C463">
            <v>0.5</v>
          </cell>
          <cell r="D463">
            <v>7.47</v>
          </cell>
          <cell r="E463">
            <v>1</v>
          </cell>
          <cell r="I463">
            <v>7.0000000000000007E-2</v>
          </cell>
          <cell r="J463">
            <v>0.23</v>
          </cell>
          <cell r="K463">
            <v>0.30000000000000004</v>
          </cell>
          <cell r="P463">
            <v>2</v>
          </cell>
        </row>
        <row r="464">
          <cell r="B464" t="str">
            <v>XXS</v>
          </cell>
          <cell r="C464">
            <v>0.5</v>
          </cell>
          <cell r="D464">
            <v>7.47</v>
          </cell>
          <cell r="E464">
            <v>1</v>
          </cell>
          <cell r="I464">
            <v>7.0000000000000007E-2</v>
          </cell>
          <cell r="J464">
            <v>0.23</v>
          </cell>
          <cell r="K464">
            <v>0.30000000000000004</v>
          </cell>
          <cell r="P464">
            <v>2</v>
          </cell>
        </row>
        <row r="465">
          <cell r="B465" t="str">
            <v>XXS</v>
          </cell>
          <cell r="C465">
            <v>0.5</v>
          </cell>
          <cell r="D465">
            <v>7.47</v>
          </cell>
          <cell r="E465">
            <v>1</v>
          </cell>
          <cell r="I465">
            <v>7.0000000000000007E-2</v>
          </cell>
          <cell r="J465">
            <v>0.23</v>
          </cell>
          <cell r="K465">
            <v>0.30000000000000004</v>
          </cell>
          <cell r="P465">
            <v>2</v>
          </cell>
        </row>
        <row r="466">
          <cell r="B466" t="str">
            <v>XXS</v>
          </cell>
          <cell r="C466">
            <v>0.75</v>
          </cell>
          <cell r="D466">
            <v>7.82</v>
          </cell>
          <cell r="E466">
            <v>1</v>
          </cell>
          <cell r="I466">
            <v>0.08</v>
          </cell>
          <cell r="J466">
            <v>0.22</v>
          </cell>
          <cell r="K466">
            <v>0.3</v>
          </cell>
          <cell r="P466">
            <v>2</v>
          </cell>
        </row>
        <row r="467">
          <cell r="B467" t="str">
            <v>XXS</v>
          </cell>
          <cell r="C467">
            <v>0.75</v>
          </cell>
          <cell r="D467">
            <v>7.82</v>
          </cell>
          <cell r="E467">
            <v>1</v>
          </cell>
          <cell r="I467">
            <v>0.08</v>
          </cell>
          <cell r="J467">
            <v>0.22</v>
          </cell>
          <cell r="K467">
            <v>0.3</v>
          </cell>
          <cell r="P467">
            <v>2</v>
          </cell>
        </row>
        <row r="468">
          <cell r="B468" t="str">
            <v>XXS</v>
          </cell>
          <cell r="C468">
            <v>0.75</v>
          </cell>
          <cell r="D468">
            <v>7.82</v>
          </cell>
          <cell r="E468">
            <v>1</v>
          </cell>
          <cell r="I468">
            <v>0.08</v>
          </cell>
          <cell r="J468">
            <v>0.22</v>
          </cell>
          <cell r="K468">
            <v>0.3</v>
          </cell>
          <cell r="P468">
            <v>2</v>
          </cell>
        </row>
        <row r="469">
          <cell r="B469" t="str">
            <v>XXS</v>
          </cell>
          <cell r="C469">
            <v>1</v>
          </cell>
          <cell r="D469">
            <v>9.09</v>
          </cell>
          <cell r="E469">
            <v>1</v>
          </cell>
          <cell r="I469">
            <v>0.1</v>
          </cell>
          <cell r="J469">
            <v>0.5</v>
          </cell>
          <cell r="K469">
            <v>0.6</v>
          </cell>
          <cell r="P469">
            <v>2</v>
          </cell>
        </row>
        <row r="470">
          <cell r="B470" t="str">
            <v>XXS</v>
          </cell>
          <cell r="C470">
            <v>1</v>
          </cell>
          <cell r="D470">
            <v>9.09</v>
          </cell>
          <cell r="E470">
            <v>1</v>
          </cell>
          <cell r="I470">
            <v>0.1</v>
          </cell>
          <cell r="J470">
            <v>0.5</v>
          </cell>
          <cell r="K470">
            <v>0.6</v>
          </cell>
          <cell r="P470">
            <v>2</v>
          </cell>
        </row>
        <row r="471">
          <cell r="B471" t="str">
            <v>XXS</v>
          </cell>
          <cell r="C471">
            <v>1</v>
          </cell>
          <cell r="D471">
            <v>9.09</v>
          </cell>
          <cell r="E471">
            <v>1</v>
          </cell>
          <cell r="I471">
            <v>0.1</v>
          </cell>
          <cell r="J471">
            <v>0.5</v>
          </cell>
          <cell r="K471">
            <v>0.6</v>
          </cell>
          <cell r="P471">
            <v>2</v>
          </cell>
        </row>
        <row r="472">
          <cell r="B472" t="str">
            <v>XXS</v>
          </cell>
          <cell r="C472">
            <v>1.25</v>
          </cell>
          <cell r="D472">
            <v>9.6999999999999993</v>
          </cell>
          <cell r="E472">
            <v>1</v>
          </cell>
          <cell r="I472">
            <v>0.13</v>
          </cell>
          <cell r="J472">
            <v>0.67</v>
          </cell>
          <cell r="K472">
            <v>0.8</v>
          </cell>
          <cell r="P472">
            <v>2</v>
          </cell>
        </row>
        <row r="473">
          <cell r="B473" t="str">
            <v>XXS</v>
          </cell>
          <cell r="C473">
            <v>1.25</v>
          </cell>
          <cell r="D473">
            <v>9.6999999999999993</v>
          </cell>
          <cell r="E473">
            <v>1</v>
          </cell>
          <cell r="I473">
            <v>0.13</v>
          </cell>
          <cell r="J473">
            <v>0.67</v>
          </cell>
          <cell r="K473">
            <v>0.8</v>
          </cell>
          <cell r="P473">
            <v>2</v>
          </cell>
        </row>
        <row r="474">
          <cell r="B474" t="str">
            <v>XXS</v>
          </cell>
          <cell r="C474">
            <v>1.25</v>
          </cell>
          <cell r="D474">
            <v>9.6999999999999993</v>
          </cell>
          <cell r="E474">
            <v>1</v>
          </cell>
          <cell r="I474">
            <v>0.13</v>
          </cell>
          <cell r="J474">
            <v>0.67</v>
          </cell>
          <cell r="K474">
            <v>0.8</v>
          </cell>
          <cell r="P474">
            <v>2</v>
          </cell>
        </row>
        <row r="475">
          <cell r="B475" t="str">
            <v>XXS</v>
          </cell>
          <cell r="C475">
            <v>1.5</v>
          </cell>
          <cell r="D475">
            <v>10.15</v>
          </cell>
          <cell r="E475">
            <v>1.25</v>
          </cell>
          <cell r="I475">
            <v>0.15</v>
          </cell>
          <cell r="J475">
            <v>0.75</v>
          </cell>
          <cell r="K475">
            <v>0.9</v>
          </cell>
          <cell r="P475">
            <v>2</v>
          </cell>
        </row>
        <row r="476">
          <cell r="B476" t="str">
            <v>XXS</v>
          </cell>
          <cell r="C476">
            <v>1.5</v>
          </cell>
          <cell r="D476">
            <v>10.15</v>
          </cell>
          <cell r="E476">
            <v>1.25</v>
          </cell>
          <cell r="I476">
            <v>0.15</v>
          </cell>
          <cell r="J476">
            <v>0.75</v>
          </cell>
          <cell r="K476">
            <v>0.9</v>
          </cell>
          <cell r="P476">
            <v>2</v>
          </cell>
        </row>
        <row r="477">
          <cell r="B477" t="str">
            <v>XXS</v>
          </cell>
          <cell r="C477">
            <v>1.5</v>
          </cell>
          <cell r="D477">
            <v>10.15</v>
          </cell>
          <cell r="E477">
            <v>1.25</v>
          </cell>
          <cell r="I477">
            <v>0.15</v>
          </cell>
          <cell r="J477">
            <v>0.75</v>
          </cell>
          <cell r="K477">
            <v>0.9</v>
          </cell>
          <cell r="P477">
            <v>2</v>
          </cell>
        </row>
        <row r="478">
          <cell r="B478" t="str">
            <v>XXS</v>
          </cell>
          <cell r="C478">
            <v>2</v>
          </cell>
          <cell r="D478">
            <v>11.07</v>
          </cell>
          <cell r="E478">
            <v>1.25</v>
          </cell>
          <cell r="I478">
            <v>0.2</v>
          </cell>
          <cell r="J478">
            <v>1</v>
          </cell>
          <cell r="K478">
            <v>1.2</v>
          </cell>
          <cell r="P478">
            <v>4</v>
          </cell>
        </row>
        <row r="479">
          <cell r="B479" t="str">
            <v>XXS</v>
          </cell>
          <cell r="C479">
            <v>2</v>
          </cell>
          <cell r="D479">
            <v>11.07</v>
          </cell>
          <cell r="E479">
            <v>1.25</v>
          </cell>
          <cell r="I479">
            <v>0.2</v>
          </cell>
          <cell r="J479">
            <v>1</v>
          </cell>
          <cell r="K479">
            <v>1.2</v>
          </cell>
          <cell r="P479">
            <v>4</v>
          </cell>
        </row>
        <row r="480">
          <cell r="B480" t="str">
            <v>XXS</v>
          </cell>
          <cell r="C480">
            <v>2</v>
          </cell>
          <cell r="D480">
            <v>11.07</v>
          </cell>
          <cell r="E480">
            <v>1.25</v>
          </cell>
          <cell r="I480">
            <v>0.2</v>
          </cell>
          <cell r="J480">
            <v>1</v>
          </cell>
          <cell r="K480">
            <v>1.2</v>
          </cell>
          <cell r="P480">
            <v>4</v>
          </cell>
        </row>
        <row r="481">
          <cell r="B481" t="str">
            <v>XXS</v>
          </cell>
          <cell r="C481">
            <v>2.5</v>
          </cell>
          <cell r="D481">
            <v>14.02</v>
          </cell>
          <cell r="E481">
            <v>1.25</v>
          </cell>
          <cell r="I481">
            <v>0.25</v>
          </cell>
          <cell r="J481">
            <v>1.7</v>
          </cell>
          <cell r="K481">
            <v>1.95</v>
          </cell>
          <cell r="P481">
            <v>4</v>
          </cell>
        </row>
        <row r="482">
          <cell r="B482" t="str">
            <v>XXS</v>
          </cell>
          <cell r="C482">
            <v>3</v>
          </cell>
          <cell r="D482">
            <v>15.24</v>
          </cell>
          <cell r="E482">
            <v>1.5</v>
          </cell>
          <cell r="I482">
            <v>0.3</v>
          </cell>
          <cell r="J482">
            <v>2.39</v>
          </cell>
          <cell r="K482">
            <v>2.69</v>
          </cell>
          <cell r="P482">
            <v>4</v>
          </cell>
        </row>
        <row r="483">
          <cell r="B483" t="str">
            <v>XXS</v>
          </cell>
          <cell r="C483">
            <v>4</v>
          </cell>
          <cell r="D483">
            <v>17.12</v>
          </cell>
          <cell r="E483">
            <v>1.5</v>
          </cell>
          <cell r="I483">
            <v>0.41</v>
          </cell>
          <cell r="J483">
            <v>4.09</v>
          </cell>
          <cell r="K483">
            <v>4.5</v>
          </cell>
          <cell r="P483">
            <v>4</v>
          </cell>
        </row>
        <row r="484">
          <cell r="B484" t="str">
            <v>XXS</v>
          </cell>
          <cell r="C484">
            <v>5</v>
          </cell>
          <cell r="D484">
            <v>19.05</v>
          </cell>
          <cell r="E484">
            <v>2</v>
          </cell>
          <cell r="I484">
            <v>0.51</v>
          </cell>
          <cell r="J484">
            <v>4.43</v>
          </cell>
          <cell r="K484">
            <v>4.9399999999999995</v>
          </cell>
          <cell r="P484">
            <v>4</v>
          </cell>
        </row>
        <row r="485">
          <cell r="B485" t="str">
            <v>XXS</v>
          </cell>
          <cell r="C485">
            <v>6</v>
          </cell>
          <cell r="D485">
            <v>21.95</v>
          </cell>
          <cell r="E485">
            <v>2</v>
          </cell>
          <cell r="I485">
            <v>0.61</v>
          </cell>
          <cell r="J485">
            <v>8.09</v>
          </cell>
          <cell r="K485">
            <v>8.6999999999999993</v>
          </cell>
          <cell r="P485">
            <v>4</v>
          </cell>
        </row>
        <row r="486">
          <cell r="B486" t="str">
            <v>XXS</v>
          </cell>
          <cell r="C486">
            <v>8</v>
          </cell>
          <cell r="D486">
            <v>22.23</v>
          </cell>
          <cell r="E486">
            <v>2</v>
          </cell>
          <cell r="I486">
            <v>0.81</v>
          </cell>
          <cell r="J486">
            <v>11.49</v>
          </cell>
          <cell r="K486">
            <v>12.3</v>
          </cell>
          <cell r="P486">
            <v>4</v>
          </cell>
        </row>
        <row r="487">
          <cell r="B487" t="str">
            <v>XXS</v>
          </cell>
          <cell r="C487">
            <v>10</v>
          </cell>
          <cell r="D487">
            <v>25.4</v>
          </cell>
          <cell r="E487" t="str">
            <v>N</v>
          </cell>
          <cell r="I487">
            <v>1.01</v>
          </cell>
          <cell r="J487">
            <v>18.489999999999998</v>
          </cell>
          <cell r="K487">
            <v>19.5</v>
          </cell>
          <cell r="P487">
            <v>4</v>
          </cell>
        </row>
        <row r="488">
          <cell r="B488" t="str">
            <v>XXS</v>
          </cell>
          <cell r="C488">
            <v>12</v>
          </cell>
          <cell r="D488">
            <v>25.4</v>
          </cell>
          <cell r="E488" t="str">
            <v>N</v>
          </cell>
          <cell r="I488">
            <v>1.22</v>
          </cell>
          <cell r="J488">
            <v>21.27</v>
          </cell>
          <cell r="K488">
            <v>22.49</v>
          </cell>
          <cell r="P488">
            <v>6</v>
          </cell>
        </row>
        <row r="489">
          <cell r="B489">
            <v>8.73</v>
          </cell>
          <cell r="C489">
            <v>64</v>
          </cell>
          <cell r="D489">
            <v>8.73</v>
          </cell>
          <cell r="E489">
            <v>1</v>
          </cell>
          <cell r="I489">
            <v>6.49</v>
          </cell>
          <cell r="J489">
            <v>20.29</v>
          </cell>
          <cell r="K489">
            <v>26.78</v>
          </cell>
          <cell r="P489">
            <v>21</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설계조건"/>
      <sheetName val="need"/>
      <sheetName val="정모멘트부"/>
      <sheetName val="부모멘트부"/>
      <sheetName val="1.설계기준"/>
      <sheetName val="공종별자재"/>
      <sheetName val="TARGET"/>
      <sheetName val="DI-ESTI"/>
      <sheetName val="단면치수"/>
      <sheetName val="BID"/>
      <sheetName val="설계조건"/>
      <sheetName val="suk(mac)"/>
      <sheetName val="찍기"/>
      <sheetName val="VC"/>
      <sheetName val="chitiet"/>
      <sheetName val="입상내역"/>
      <sheetName val="S0"/>
      <sheetName val="list"/>
      <sheetName val="EP0618"/>
      <sheetName val="96.12"/>
      <sheetName val="LANGUAGE"/>
      <sheetName val="DATA"/>
      <sheetName val="노임단가"/>
      <sheetName val="교각(P1)수량"/>
      <sheetName val="SG"/>
    </sheetNames>
    <sheetDataSet>
      <sheetData sheetId="0" refreshError="1">
        <row r="39">
          <cell r="P39">
            <v>1100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1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0"/>
    </sheetNames>
    <sheetDataSet>
      <sheetData sheetId="0"/>
    </sheetDataSet>
  </externalBook>
</externalLink>
</file>

<file path=xl/externalLinks/externalLink1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
      <sheetName val="노임단가"/>
      <sheetName val="자재단가"/>
      <sheetName val="기계경비"/>
      <sheetName val="기계경비산출"/>
      <sheetName val="공통 "/>
      <sheetName val="설비"/>
      <sheetName val="분수"/>
      <sheetName val="건축"/>
      <sheetName val="전기"/>
      <sheetName val="내역서"/>
    </sheetNames>
    <sheetDataSet>
      <sheetData sheetId="0" refreshError="1"/>
      <sheetData sheetId="1" refreshError="1">
        <row r="32">
          <cell r="D32">
            <v>60590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D-CHSOIL"/>
    </sheetNames>
    <sheetDataSet>
      <sheetData sheetId="0" refreshError="1">
        <row r="3">
          <cell r="C3" t="str">
            <v>S</v>
          </cell>
          <cell r="E3" t="str">
            <v>S</v>
          </cell>
        </row>
        <row r="18">
          <cell r="C18" t="str">
            <v>S</v>
          </cell>
          <cell r="E18" t="str">
            <v>S</v>
          </cell>
        </row>
      </sheetData>
      <sheetData sheetId="1" refreshError="1"/>
    </sheetDataSet>
  </externalBook>
</externalLink>
</file>

<file path=xl/externalLinks/externalLink1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설계조건"/>
      <sheetName val="need"/>
      <sheetName val="정모멘트부"/>
      <sheetName val="부모멘트부"/>
      <sheetName val="1.설계기준"/>
    </sheetNames>
    <sheetDataSet>
      <sheetData sheetId="0">
        <row r="39">
          <cell r="P39">
            <v>1100</v>
          </cell>
        </row>
      </sheetData>
      <sheetData sheetId="1" refreshError="1"/>
      <sheetData sheetId="2" refreshError="1"/>
      <sheetData sheetId="3" refreshError="1"/>
      <sheetData sheetId="4" refreshError="1"/>
    </sheetDataSet>
  </externalBook>
</externalLink>
</file>

<file path=xl/externalLinks/externalLink1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사비증감표"/>
      <sheetName val="공사비예산서"/>
      <sheetName val="설계명세서"/>
      <sheetName val="물량집계표"/>
      <sheetName val="품셈총괄표"/>
      <sheetName val="품셈표"/>
      <sheetName val="물량산출서(조명설비)"/>
      <sheetName val="물량산출서(22.9KV 철거)"/>
      <sheetName val="물량산출서(22.9KV 신설)"/>
      <sheetName val="운반비산출서"/>
      <sheetName val="자재중량집계표"/>
      <sheetName val="작업부산물"/>
      <sheetName val="단가비교표"/>
      <sheetName val="일위목록"/>
      <sheetName val="일 위 대 가 표"/>
      <sheetName val="단가산출"/>
      <sheetName val="요율"/>
      <sheetName val="노임단가"/>
      <sheetName val="기계화시공5-7m"/>
      <sheetName val="기계화시공8-9m"/>
      <sheetName val="기계화시공10-12m"/>
      <sheetName val="PAD TR 50KVA"/>
      <sheetName val="PAD TR 100KVA"/>
      <sheetName val="PAD TR 200KVA"/>
      <sheetName val="PAD TR 300KVA"/>
      <sheetName val="PAD TR 1000KVA"/>
      <sheetName val="GS 기계화시공"/>
      <sheetName val="ALTS 기계화시공"/>
      <sheetName val="지중케이블신설(3열)"/>
      <sheetName val="지중케이블신설(2열)"/>
      <sheetName val="전주철거10m"/>
      <sheetName val="전주철거12m"/>
      <sheetName val="전주철거14m"/>
      <sheetName val="전주철거16m"/>
      <sheetName val="기계화철거주상TR 30KVA"/>
      <sheetName val="기계화철거주상TR 75KVA"/>
      <sheetName val="기계화철거주상TR 100KVA"/>
      <sheetName val="전주이설14m"/>
      <sheetName val="수량산출서"/>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1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횡배수관토공단위(180)"/>
      <sheetName val="횡배수관토공단위(90)"/>
      <sheetName val="tggwan(mac)"/>
    </sheetNames>
    <sheetDataSet>
      <sheetData sheetId="0" refreshError="1"/>
      <sheetData sheetId="1" refreshError="1"/>
      <sheetData sheetId="2" refreshError="1"/>
    </sheetDataSet>
  </externalBook>
</externalLink>
</file>

<file path=xl/externalLinks/externalLink1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sl-mong"/>
      <sheetName val="TH-sl-cot"/>
      <sheetName val="Sheet1"/>
      <sheetName val="Sheet3"/>
      <sheetName val="Tiepdia"/>
      <sheetName val="Tong_ke_toantuyen_Mau_TV2"/>
      <sheetName val="TK_DD-G1"/>
      <sheetName val="TK_G1-G3"/>
      <sheetName val="TK_G3-G8"/>
      <sheetName val="TK_G8-G13"/>
      <sheetName val="TK_G13-G16"/>
      <sheetName val="TK_G16-G20"/>
      <sheetName val="TK_G20-G25"/>
      <sheetName val="TK_G25-G27"/>
      <sheetName val="TK_G27-G28"/>
      <sheetName val="TK_G28-G29"/>
      <sheetName val="TK_G29-G32"/>
      <sheetName val="TK_G32-G33"/>
      <sheetName val="TK_G33-G34"/>
      <sheetName val="TK_G34-G35"/>
      <sheetName val="TK_G35-G36"/>
      <sheetName val="00000000"/>
      <sheetName val="10000000"/>
      <sheetName val="tggwan(mac)"/>
    </sheetNames>
    <sheetDataSet>
      <sheetData sheetId="0"/>
      <sheetData sheetId="1"/>
      <sheetData sheetId="2"/>
      <sheetData sheetId="3"/>
      <sheetData sheetId="4">
        <row r="1">
          <cell r="A1" t="str">
            <v>TÍNH TOAÙN CHI TIEÁT TIEÁP ÑÒA ÑÖÔØNG DAÂY 500KV ÑAØ NAÜNG - HAØ TÓNH</v>
          </cell>
        </row>
        <row r="2">
          <cell r="A2" t="str">
            <v>STT</v>
          </cell>
          <cell r="B2" t="str">
            <v>TEÂN COÄT</v>
          </cell>
          <cell r="C2" t="str">
            <v>COÂNG DUÏNG</v>
          </cell>
          <cell r="D2" t="str">
            <v>LOAÏI MOÙNG</v>
          </cell>
          <cell r="E2" t="str">
            <v>Ñieän trôû suaát cuûa ñaát taïi ñoä saâu trung bình choân tieáp ñòa (W.m)</v>
          </cell>
          <cell r="F2" t="str">
            <v>Hình thöùc noái ñaát</v>
          </cell>
          <cell r="G2" t="str">
            <v>Rnñ(&lt;...W)</v>
          </cell>
          <cell r="H2" t="str">
            <v>RCP(W)</v>
          </cell>
          <cell r="I2" t="str">
            <v>Ghi chuù</v>
          </cell>
          <cell r="L2" t="str">
            <v>1T-1</v>
          </cell>
          <cell r="M2" t="str">
            <v>1T-2</v>
          </cell>
          <cell r="N2" t="str">
            <v>1T-3</v>
          </cell>
          <cell r="O2" t="str">
            <v>1T-4</v>
          </cell>
          <cell r="P2" t="str">
            <v>1T-5</v>
          </cell>
          <cell r="Q2" t="str">
            <v>1T-6</v>
          </cell>
          <cell r="R2" t="str">
            <v>1T-7</v>
          </cell>
          <cell r="S2" t="str">
            <v>1T-8</v>
          </cell>
          <cell r="T2" t="str">
            <v>1T-9</v>
          </cell>
          <cell r="U2" t="str">
            <v>1T-10</v>
          </cell>
          <cell r="V2" t="str">
            <v>1T-MB</v>
          </cell>
          <cell r="W2" t="str">
            <v>1TC-1</v>
          </cell>
          <cell r="X2" t="str">
            <v>1TC-2</v>
          </cell>
          <cell r="Y2" t="str">
            <v>1TC-3</v>
          </cell>
          <cell r="Z2" t="str">
            <v>1TC-4</v>
          </cell>
          <cell r="AA2" t="str">
            <v>3TC-1</v>
          </cell>
          <cell r="AB2" t="str">
            <v>3TC-2</v>
          </cell>
          <cell r="AC2" t="str">
            <v>3TC-3</v>
          </cell>
          <cell r="AD2" t="str">
            <v>3T-1</v>
          </cell>
          <cell r="AE2" t="str">
            <v>3T-2</v>
          </cell>
          <cell r="AF2" t="str">
            <v>3T-3</v>
          </cell>
          <cell r="AG2" t="str">
            <v>3T-4</v>
          </cell>
          <cell r="AH2" t="str">
            <v>3T-5</v>
          </cell>
          <cell r="AI2" t="str">
            <v>3T-6</v>
          </cell>
          <cell r="AJ2" t="str">
            <v>3T-7</v>
          </cell>
          <cell r="AK2" t="str">
            <v>3T-8</v>
          </cell>
          <cell r="AL2" t="str">
            <v>3T-9</v>
          </cell>
        </row>
        <row r="3">
          <cell r="A3">
            <v>1</v>
          </cell>
          <cell r="B3" t="str">
            <v>N513-30B</v>
          </cell>
          <cell r="C3" t="str">
            <v xml:space="preserve">Neùo goùc </v>
          </cell>
          <cell r="D3" t="str">
            <v>3x4T34 - 34B</v>
          </cell>
          <cell r="E3">
            <v>1602.2</v>
          </cell>
          <cell r="F3" t="str">
            <v>3TC-2</v>
          </cell>
          <cell r="G3">
            <v>28.008481799299783</v>
          </cell>
          <cell r="H3">
            <v>30</v>
          </cell>
          <cell r="K3">
            <v>0</v>
          </cell>
          <cell r="L3">
            <v>0</v>
          </cell>
          <cell r="M3">
            <v>0</v>
          </cell>
          <cell r="N3">
            <v>0</v>
          </cell>
          <cell r="O3">
            <v>0</v>
          </cell>
          <cell r="P3">
            <v>0</v>
          </cell>
          <cell r="Q3">
            <v>0</v>
          </cell>
          <cell r="R3">
            <v>0</v>
          </cell>
          <cell r="S3">
            <v>0</v>
          </cell>
          <cell r="T3">
            <v>0</v>
          </cell>
          <cell r="U3">
            <v>0</v>
          </cell>
          <cell r="V3">
            <v>0</v>
          </cell>
          <cell r="W3">
            <v>0</v>
          </cell>
          <cell r="X3">
            <v>0</v>
          </cell>
          <cell r="Y3">
            <v>0</v>
          </cell>
          <cell r="Z3">
            <v>0</v>
          </cell>
          <cell r="AA3">
            <v>0</v>
          </cell>
          <cell r="AB3">
            <v>1</v>
          </cell>
          <cell r="AC3">
            <v>0</v>
          </cell>
          <cell r="AD3">
            <v>0</v>
          </cell>
          <cell r="AE3">
            <v>0</v>
          </cell>
          <cell r="AF3">
            <v>0</v>
          </cell>
          <cell r="AG3">
            <v>0</v>
          </cell>
          <cell r="AH3">
            <v>0</v>
          </cell>
          <cell r="AI3">
            <v>0</v>
          </cell>
          <cell r="AJ3">
            <v>0</v>
          </cell>
          <cell r="AK3">
            <v>0</v>
          </cell>
          <cell r="AL3">
            <v>0</v>
          </cell>
        </row>
        <row r="4">
          <cell r="A4">
            <v>2</v>
          </cell>
          <cell r="B4" t="str">
            <v>Ñ51-38B</v>
          </cell>
          <cell r="C4" t="str">
            <v>Ñôõ thaúng</v>
          </cell>
          <cell r="D4" t="str">
            <v>4T34 - 30C</v>
          </cell>
          <cell r="E4">
            <v>1131</v>
          </cell>
          <cell r="F4" t="str">
            <v>1TC-2</v>
          </cell>
          <cell r="G4">
            <v>29.06514850766386</v>
          </cell>
          <cell r="H4">
            <v>30</v>
          </cell>
          <cell r="K4">
            <v>0</v>
          </cell>
          <cell r="L4">
            <v>0</v>
          </cell>
          <cell r="M4">
            <v>0</v>
          </cell>
          <cell r="N4">
            <v>0</v>
          </cell>
          <cell r="O4">
            <v>0</v>
          </cell>
          <cell r="P4">
            <v>0</v>
          </cell>
          <cell r="Q4">
            <v>0</v>
          </cell>
          <cell r="R4">
            <v>0</v>
          </cell>
          <cell r="S4">
            <v>0</v>
          </cell>
          <cell r="T4">
            <v>0</v>
          </cell>
          <cell r="U4">
            <v>0</v>
          </cell>
          <cell r="V4">
            <v>0</v>
          </cell>
          <cell r="W4">
            <v>0</v>
          </cell>
          <cell r="X4">
            <v>1</v>
          </cell>
          <cell r="Y4">
            <v>0</v>
          </cell>
          <cell r="Z4">
            <v>0</v>
          </cell>
          <cell r="AA4">
            <v>0</v>
          </cell>
          <cell r="AB4">
            <v>0</v>
          </cell>
          <cell r="AC4">
            <v>0</v>
          </cell>
          <cell r="AD4">
            <v>0</v>
          </cell>
          <cell r="AE4">
            <v>0</v>
          </cell>
          <cell r="AF4">
            <v>0</v>
          </cell>
          <cell r="AG4">
            <v>0</v>
          </cell>
          <cell r="AH4">
            <v>0</v>
          </cell>
          <cell r="AI4">
            <v>0</v>
          </cell>
          <cell r="AJ4">
            <v>0</v>
          </cell>
          <cell r="AK4">
            <v>0</v>
          </cell>
          <cell r="AL4">
            <v>0</v>
          </cell>
        </row>
        <row r="5">
          <cell r="A5">
            <v>3</v>
          </cell>
          <cell r="B5" t="str">
            <v>Ñ51-28B</v>
          </cell>
          <cell r="C5" t="str">
            <v>Ñôõ thaúng</v>
          </cell>
          <cell r="D5" t="str">
            <v>4T34 - 30A</v>
          </cell>
          <cell r="E5">
            <v>1809.6</v>
          </cell>
          <cell r="F5" t="str">
            <v>1T-4</v>
          </cell>
          <cell r="G5">
            <v>26.195974197430541</v>
          </cell>
          <cell r="H5">
            <v>30</v>
          </cell>
          <cell r="K5">
            <v>0</v>
          </cell>
          <cell r="L5">
            <v>0</v>
          </cell>
          <cell r="M5">
            <v>0</v>
          </cell>
          <cell r="N5">
            <v>0</v>
          </cell>
          <cell r="O5">
            <v>1</v>
          </cell>
          <cell r="P5">
            <v>0</v>
          </cell>
          <cell r="Q5">
            <v>0</v>
          </cell>
          <cell r="R5">
            <v>0</v>
          </cell>
          <cell r="S5">
            <v>0</v>
          </cell>
          <cell r="T5">
            <v>0</v>
          </cell>
          <cell r="U5">
            <v>0</v>
          </cell>
          <cell r="V5">
            <v>0</v>
          </cell>
          <cell r="W5">
            <v>0</v>
          </cell>
          <cell r="X5">
            <v>0</v>
          </cell>
          <cell r="Y5">
            <v>0</v>
          </cell>
          <cell r="Z5">
            <v>0</v>
          </cell>
          <cell r="AA5">
            <v>0</v>
          </cell>
          <cell r="AB5">
            <v>0</v>
          </cell>
          <cell r="AC5">
            <v>0</v>
          </cell>
          <cell r="AD5">
            <v>0</v>
          </cell>
          <cell r="AE5">
            <v>0</v>
          </cell>
          <cell r="AF5">
            <v>0</v>
          </cell>
          <cell r="AG5">
            <v>0</v>
          </cell>
          <cell r="AH5">
            <v>0</v>
          </cell>
          <cell r="AI5">
            <v>0</v>
          </cell>
          <cell r="AJ5">
            <v>0</v>
          </cell>
          <cell r="AK5">
            <v>0</v>
          </cell>
          <cell r="AL5">
            <v>0</v>
          </cell>
        </row>
        <row r="6">
          <cell r="A6">
            <v>4</v>
          </cell>
          <cell r="B6" t="str">
            <v>Ñ51-28B</v>
          </cell>
          <cell r="C6" t="str">
            <v>Ñôõ thaúng</v>
          </cell>
          <cell r="D6" t="str">
            <v>4T38 - 34A</v>
          </cell>
          <cell r="E6">
            <v>960.84</v>
          </cell>
          <cell r="F6" t="str">
            <v>1T-3</v>
          </cell>
          <cell r="G6">
            <v>18.602540802532868</v>
          </cell>
          <cell r="H6">
            <v>20</v>
          </cell>
          <cell r="K6">
            <v>0</v>
          </cell>
          <cell r="L6">
            <v>0</v>
          </cell>
          <cell r="M6">
            <v>0</v>
          </cell>
          <cell r="N6">
            <v>1</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row>
        <row r="7">
          <cell r="A7">
            <v>5</v>
          </cell>
          <cell r="B7" t="str">
            <v>Ñ51-28C</v>
          </cell>
          <cell r="C7" t="str">
            <v>Ñôõ thaúng</v>
          </cell>
          <cell r="D7" t="str">
            <v>4T34 - 34A</v>
          </cell>
          <cell r="E7">
            <v>414.48</v>
          </cell>
          <cell r="F7" t="str">
            <v>1T-1</v>
          </cell>
          <cell r="G7">
            <v>12.800090251691008</v>
          </cell>
          <cell r="H7">
            <v>15</v>
          </cell>
          <cell r="K7">
            <v>0</v>
          </cell>
          <cell r="L7">
            <v>1</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row>
        <row r="8">
          <cell r="A8">
            <v>6</v>
          </cell>
          <cell r="B8" t="str">
            <v>Ñ51-42C</v>
          </cell>
          <cell r="C8" t="str">
            <v>Ñôõ thaúng</v>
          </cell>
          <cell r="D8" t="str">
            <v>4T38 - 40D</v>
          </cell>
          <cell r="E8">
            <v>334.41</v>
          </cell>
          <cell r="F8" t="str">
            <v>1TC-1</v>
          </cell>
          <cell r="G8">
            <v>9.8611166099632843</v>
          </cell>
          <cell r="H8">
            <v>15</v>
          </cell>
          <cell r="K8">
            <v>0</v>
          </cell>
          <cell r="L8">
            <v>0</v>
          </cell>
          <cell r="M8">
            <v>0</v>
          </cell>
          <cell r="N8">
            <v>0</v>
          </cell>
          <cell r="O8">
            <v>0</v>
          </cell>
          <cell r="P8">
            <v>0</v>
          </cell>
          <cell r="Q8">
            <v>0</v>
          </cell>
          <cell r="R8">
            <v>0</v>
          </cell>
          <cell r="S8">
            <v>0</v>
          </cell>
          <cell r="T8">
            <v>0</v>
          </cell>
          <cell r="U8">
            <v>0</v>
          </cell>
          <cell r="V8">
            <v>0</v>
          </cell>
          <cell r="W8">
            <v>1</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row>
        <row r="9">
          <cell r="A9">
            <v>7</v>
          </cell>
          <cell r="B9" t="str">
            <v>Ñ51-34B</v>
          </cell>
          <cell r="C9" t="str">
            <v>Ñôõ thaúng</v>
          </cell>
          <cell r="D9" t="str">
            <v>4T38 - 30B</v>
          </cell>
          <cell r="E9">
            <v>273.18</v>
          </cell>
          <cell r="F9" t="str">
            <v>1T-1</v>
          </cell>
          <cell r="G9">
            <v>8.4819875161807872</v>
          </cell>
          <cell r="H9">
            <v>15</v>
          </cell>
          <cell r="K9">
            <v>0</v>
          </cell>
          <cell r="L9">
            <v>1</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row>
        <row r="10">
          <cell r="A10">
            <v>8</v>
          </cell>
          <cell r="B10" t="str">
            <v>Ñ51-42C</v>
          </cell>
          <cell r="C10" t="str">
            <v>Ñôõ thaúng</v>
          </cell>
          <cell r="D10" t="str">
            <v>4T38 - 40D</v>
          </cell>
          <cell r="E10">
            <v>372.09</v>
          </cell>
          <cell r="F10" t="str">
            <v>1TC-1</v>
          </cell>
          <cell r="G10">
            <v>11.038563369361887</v>
          </cell>
          <cell r="H10">
            <v>15</v>
          </cell>
          <cell r="K10">
            <v>0</v>
          </cell>
          <cell r="L10">
            <v>0</v>
          </cell>
          <cell r="M10">
            <v>0</v>
          </cell>
          <cell r="N10">
            <v>0</v>
          </cell>
          <cell r="O10">
            <v>0</v>
          </cell>
          <cell r="P10">
            <v>0</v>
          </cell>
          <cell r="Q10">
            <v>0</v>
          </cell>
          <cell r="R10">
            <v>0</v>
          </cell>
          <cell r="S10">
            <v>0</v>
          </cell>
          <cell r="T10">
            <v>0</v>
          </cell>
          <cell r="U10">
            <v>0</v>
          </cell>
          <cell r="V10">
            <v>0</v>
          </cell>
          <cell r="W10">
            <v>1</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row>
        <row r="11">
          <cell r="A11">
            <v>9</v>
          </cell>
          <cell r="B11" t="str">
            <v>Ñ51-28B</v>
          </cell>
          <cell r="C11" t="str">
            <v xml:space="preserve">Ñôõ thaúng </v>
          </cell>
          <cell r="D11" t="str">
            <v>4T34 - 30A</v>
          </cell>
          <cell r="E11">
            <v>2392.6799999999998</v>
          </cell>
          <cell r="F11" t="str">
            <v>1T-5</v>
          </cell>
          <cell r="G11">
            <v>27.313479273118901</v>
          </cell>
          <cell r="H11">
            <v>30</v>
          </cell>
          <cell r="K11">
            <v>0</v>
          </cell>
          <cell r="L11">
            <v>0</v>
          </cell>
          <cell r="M11">
            <v>0</v>
          </cell>
          <cell r="N11">
            <v>0</v>
          </cell>
          <cell r="O11">
            <v>0</v>
          </cell>
          <cell r="P11">
            <v>1</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row>
        <row r="12">
          <cell r="A12">
            <v>10</v>
          </cell>
          <cell r="B12" t="str">
            <v>N513-28B</v>
          </cell>
          <cell r="C12" t="str">
            <v>Neùo thaúng</v>
          </cell>
          <cell r="D12" t="str">
            <v>3x4T38 - 38A</v>
          </cell>
          <cell r="E12">
            <v>979.68</v>
          </cell>
          <cell r="F12" t="str">
            <v>3TC-2</v>
          </cell>
          <cell r="G12">
            <v>17.101752126675258</v>
          </cell>
          <cell r="H12">
            <v>20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1</v>
          </cell>
          <cell r="AC12">
            <v>0</v>
          </cell>
          <cell r="AD12">
            <v>0</v>
          </cell>
          <cell r="AE12">
            <v>0</v>
          </cell>
          <cell r="AF12">
            <v>0</v>
          </cell>
          <cell r="AG12">
            <v>0</v>
          </cell>
          <cell r="AH12">
            <v>0</v>
          </cell>
          <cell r="AI12">
            <v>0</v>
          </cell>
          <cell r="AJ12">
            <v>0</v>
          </cell>
          <cell r="AK12">
            <v>0</v>
          </cell>
          <cell r="AL12">
            <v>0</v>
          </cell>
        </row>
        <row r="13">
          <cell r="A13">
            <v>11</v>
          </cell>
          <cell r="B13" t="str">
            <v>N513-28B</v>
          </cell>
          <cell r="C13" t="str">
            <v>Neùo thaúng</v>
          </cell>
          <cell r="D13" t="str">
            <v>3x4T38 - 38A</v>
          </cell>
          <cell r="E13">
            <v>2279.64</v>
          </cell>
          <cell r="F13" t="str">
            <v>3T-4</v>
          </cell>
          <cell r="G13">
            <v>26.461304923376726</v>
          </cell>
          <cell r="H13">
            <v>30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1</v>
          </cell>
          <cell r="AH13">
            <v>0</v>
          </cell>
          <cell r="AI13">
            <v>0</v>
          </cell>
          <cell r="AJ13">
            <v>0</v>
          </cell>
          <cell r="AK13">
            <v>0</v>
          </cell>
          <cell r="AL13">
            <v>0</v>
          </cell>
        </row>
        <row r="14">
          <cell r="A14">
            <v>12</v>
          </cell>
          <cell r="B14" t="str">
            <v>Ñ51-38C</v>
          </cell>
          <cell r="C14" t="str">
            <v>Ñôõ thaúng</v>
          </cell>
          <cell r="D14" t="str">
            <v>4T38 - 36C</v>
          </cell>
          <cell r="E14">
            <v>2355</v>
          </cell>
          <cell r="F14" t="str">
            <v>1T-5</v>
          </cell>
          <cell r="G14">
            <v>26.914326131340548</v>
          </cell>
          <cell r="H14">
            <v>30</v>
          </cell>
          <cell r="K14">
            <v>0</v>
          </cell>
          <cell r="L14">
            <v>0</v>
          </cell>
          <cell r="M14">
            <v>0</v>
          </cell>
          <cell r="N14">
            <v>0</v>
          </cell>
          <cell r="O14">
            <v>0</v>
          </cell>
          <cell r="P14">
            <v>1</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row>
        <row r="15">
          <cell r="A15">
            <v>13</v>
          </cell>
          <cell r="B15" t="str">
            <v>Ñ51-34C</v>
          </cell>
          <cell r="C15" t="str">
            <v>Ñôõ thaúng</v>
          </cell>
          <cell r="D15" t="str">
            <v>4T38 - 34B</v>
          </cell>
          <cell r="E15">
            <v>1714.44</v>
          </cell>
          <cell r="F15" t="str">
            <v>1T-4</v>
          </cell>
          <cell r="G15">
            <v>24.821047374913473</v>
          </cell>
          <cell r="H15">
            <v>30</v>
          </cell>
          <cell r="K15">
            <v>0</v>
          </cell>
          <cell r="L15">
            <v>0</v>
          </cell>
          <cell r="M15">
            <v>0</v>
          </cell>
          <cell r="N15">
            <v>0</v>
          </cell>
          <cell r="O15">
            <v>1</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row>
        <row r="16">
          <cell r="A16">
            <v>14</v>
          </cell>
          <cell r="B16" t="str">
            <v>Ñ51-38C</v>
          </cell>
          <cell r="C16" t="str">
            <v>Ñôõ thaúng</v>
          </cell>
          <cell r="D16" t="str">
            <v>4T38 - 36C</v>
          </cell>
          <cell r="E16">
            <v>1130.4000000000001</v>
          </cell>
          <cell r="F16" t="str">
            <v>1TC-2</v>
          </cell>
          <cell r="G16">
            <v>29.06514850766386</v>
          </cell>
          <cell r="H16">
            <v>30</v>
          </cell>
          <cell r="K16">
            <v>0</v>
          </cell>
          <cell r="L16">
            <v>0</v>
          </cell>
          <cell r="M16">
            <v>0</v>
          </cell>
          <cell r="N16">
            <v>0</v>
          </cell>
          <cell r="O16">
            <v>0</v>
          </cell>
          <cell r="P16">
            <v>0</v>
          </cell>
          <cell r="Q16">
            <v>0</v>
          </cell>
          <cell r="R16">
            <v>0</v>
          </cell>
          <cell r="S16">
            <v>0</v>
          </cell>
          <cell r="T16">
            <v>0</v>
          </cell>
          <cell r="U16">
            <v>0</v>
          </cell>
          <cell r="V16">
            <v>0</v>
          </cell>
          <cell r="W16">
            <v>0</v>
          </cell>
          <cell r="X16">
            <v>1</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row>
        <row r="17">
          <cell r="A17">
            <v>15</v>
          </cell>
          <cell r="B17" t="str">
            <v>Ñ51-38C</v>
          </cell>
          <cell r="C17" t="str">
            <v>Ñôõ thaúng</v>
          </cell>
          <cell r="D17" t="str">
            <v>4T38 - 36C</v>
          </cell>
          <cell r="E17">
            <v>772.44</v>
          </cell>
          <cell r="F17" t="str">
            <v>1TC-2</v>
          </cell>
          <cell r="G17">
            <v>19.846246778360786</v>
          </cell>
          <cell r="H17">
            <v>20</v>
          </cell>
          <cell r="K17">
            <v>0</v>
          </cell>
          <cell r="L17">
            <v>0</v>
          </cell>
          <cell r="M17">
            <v>0</v>
          </cell>
          <cell r="N17">
            <v>0</v>
          </cell>
          <cell r="O17">
            <v>0</v>
          </cell>
          <cell r="P17">
            <v>0</v>
          </cell>
          <cell r="Q17">
            <v>0</v>
          </cell>
          <cell r="R17">
            <v>0</v>
          </cell>
          <cell r="S17">
            <v>0</v>
          </cell>
          <cell r="T17">
            <v>0</v>
          </cell>
          <cell r="U17">
            <v>0</v>
          </cell>
          <cell r="V17">
            <v>0</v>
          </cell>
          <cell r="W17">
            <v>0</v>
          </cell>
          <cell r="X17">
            <v>1</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row>
        <row r="18">
          <cell r="A18">
            <v>16</v>
          </cell>
          <cell r="B18" t="str">
            <v>N513-28B</v>
          </cell>
          <cell r="C18" t="str">
            <v>Neùo thaúng</v>
          </cell>
          <cell r="D18" t="str">
            <v>3x4T38 - 38A</v>
          </cell>
          <cell r="E18">
            <v>1431.84</v>
          </cell>
          <cell r="F18" t="str">
            <v>3TC-2</v>
          </cell>
          <cell r="G18">
            <v>25.041851328345913</v>
          </cell>
          <cell r="H18">
            <v>30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1</v>
          </cell>
          <cell r="AC18">
            <v>0</v>
          </cell>
          <cell r="AD18">
            <v>0</v>
          </cell>
          <cell r="AE18">
            <v>0</v>
          </cell>
          <cell r="AF18">
            <v>0</v>
          </cell>
          <cell r="AG18">
            <v>0</v>
          </cell>
          <cell r="AH18">
            <v>0</v>
          </cell>
          <cell r="AI18">
            <v>0</v>
          </cell>
          <cell r="AJ18">
            <v>0</v>
          </cell>
          <cell r="AK18">
            <v>0</v>
          </cell>
          <cell r="AL18">
            <v>0</v>
          </cell>
        </row>
        <row r="19">
          <cell r="A19">
            <v>17</v>
          </cell>
          <cell r="B19" t="str">
            <v>Ñ51-42B</v>
          </cell>
          <cell r="C19" t="str">
            <v>Ñôõ thaúng</v>
          </cell>
          <cell r="D19" t="str">
            <v>4T38 - 30D</v>
          </cell>
          <cell r="E19">
            <v>546.36</v>
          </cell>
          <cell r="F19" t="str">
            <v>1T-2</v>
          </cell>
          <cell r="G19">
            <v>15.0357494626136</v>
          </cell>
          <cell r="H19">
            <v>20</v>
          </cell>
          <cell r="K19">
            <v>0</v>
          </cell>
          <cell r="L19">
            <v>0</v>
          </cell>
          <cell r="M19">
            <v>1</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row>
        <row r="20">
          <cell r="A20">
            <v>18</v>
          </cell>
          <cell r="B20" t="str">
            <v>N513-30B</v>
          </cell>
          <cell r="C20" t="str">
            <v>Neùo thaúng</v>
          </cell>
          <cell r="D20" t="str">
            <v>3x4T38 - 38B</v>
          </cell>
          <cell r="E20">
            <v>164.85</v>
          </cell>
          <cell r="F20" t="str">
            <v>3T-1</v>
          </cell>
          <cell r="G20">
            <v>4.4507043827765687</v>
          </cell>
          <cell r="H20">
            <v>15</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1</v>
          </cell>
          <cell r="AE20">
            <v>0</v>
          </cell>
          <cell r="AF20">
            <v>0</v>
          </cell>
          <cell r="AG20">
            <v>0</v>
          </cell>
          <cell r="AH20">
            <v>0</v>
          </cell>
          <cell r="AI20">
            <v>0</v>
          </cell>
          <cell r="AJ20">
            <v>0</v>
          </cell>
          <cell r="AK20">
            <v>0</v>
          </cell>
          <cell r="AL20">
            <v>0</v>
          </cell>
        </row>
        <row r="21">
          <cell r="A21">
            <v>19</v>
          </cell>
          <cell r="B21" t="str">
            <v>Ñ51-34B</v>
          </cell>
          <cell r="C21" t="str">
            <v>Ñôõ thaúng</v>
          </cell>
          <cell r="D21" t="str">
            <v>4T34 - 30B</v>
          </cell>
          <cell r="E21">
            <v>753.6</v>
          </cell>
          <cell r="F21" t="str">
            <v>1TC-2</v>
          </cell>
          <cell r="G21">
            <v>19.334085571177287</v>
          </cell>
          <cell r="H21">
            <v>20</v>
          </cell>
          <cell r="K21">
            <v>0</v>
          </cell>
          <cell r="L21">
            <v>0</v>
          </cell>
          <cell r="M21">
            <v>0</v>
          </cell>
          <cell r="N21">
            <v>0</v>
          </cell>
          <cell r="O21">
            <v>0</v>
          </cell>
          <cell r="P21">
            <v>0</v>
          </cell>
          <cell r="Q21">
            <v>0</v>
          </cell>
          <cell r="R21">
            <v>0</v>
          </cell>
          <cell r="S21">
            <v>0</v>
          </cell>
          <cell r="T21">
            <v>0</v>
          </cell>
          <cell r="U21">
            <v>0</v>
          </cell>
          <cell r="V21">
            <v>0</v>
          </cell>
          <cell r="W21">
            <v>0</v>
          </cell>
          <cell r="X21">
            <v>1</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row>
        <row r="22">
          <cell r="A22">
            <v>20</v>
          </cell>
          <cell r="B22" t="str">
            <v>Ñ51-34B</v>
          </cell>
          <cell r="C22" t="str">
            <v>Ñôõ thaúng</v>
          </cell>
          <cell r="D22" t="str">
            <v>4T34 - 30B</v>
          </cell>
          <cell r="E22">
            <v>979.68</v>
          </cell>
          <cell r="F22" t="str">
            <v>1T-3</v>
          </cell>
          <cell r="G22">
            <v>18.891699467857208</v>
          </cell>
          <cell r="H22">
            <v>20</v>
          </cell>
          <cell r="K22">
            <v>0</v>
          </cell>
          <cell r="L22">
            <v>0</v>
          </cell>
          <cell r="M22">
            <v>0</v>
          </cell>
          <cell r="N22">
            <v>1</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row>
        <row r="23">
          <cell r="A23" t="str">
            <v>0101</v>
          </cell>
          <cell r="B23" t="str">
            <v>N513-28B</v>
          </cell>
          <cell r="C23" t="str">
            <v>Neùo goùc</v>
          </cell>
          <cell r="D23" t="str">
            <v>3x4T40 - 44A</v>
          </cell>
          <cell r="E23">
            <v>56.52</v>
          </cell>
          <cell r="F23" t="str">
            <v>3T-1</v>
          </cell>
          <cell r="G23">
            <v>1.6184379573732977</v>
          </cell>
          <cell r="H23">
            <v>10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1</v>
          </cell>
          <cell r="AE23">
            <v>0</v>
          </cell>
          <cell r="AF23">
            <v>0</v>
          </cell>
          <cell r="AG23">
            <v>0</v>
          </cell>
          <cell r="AH23">
            <v>0</v>
          </cell>
          <cell r="AI23">
            <v>0</v>
          </cell>
          <cell r="AJ23">
            <v>0</v>
          </cell>
          <cell r="AK23">
            <v>0</v>
          </cell>
          <cell r="AL23">
            <v>0</v>
          </cell>
        </row>
        <row r="24">
          <cell r="A24" t="str">
            <v>0102</v>
          </cell>
          <cell r="B24" t="str">
            <v>Ñ51-38D</v>
          </cell>
          <cell r="C24" t="str">
            <v>Ñôõ thaúng</v>
          </cell>
          <cell r="D24" t="str">
            <v>4T38 - 40C</v>
          </cell>
          <cell r="E24">
            <v>1356.48</v>
          </cell>
          <cell r="F24" t="str">
            <v>1T-3</v>
          </cell>
          <cell r="G24">
            <v>26.217052322740617</v>
          </cell>
          <cell r="H24">
            <v>30</v>
          </cell>
          <cell r="K24">
            <v>0</v>
          </cell>
          <cell r="L24">
            <v>0</v>
          </cell>
          <cell r="M24">
            <v>0</v>
          </cell>
          <cell r="N24">
            <v>1</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row>
        <row r="25">
          <cell r="A25" t="str">
            <v>0103</v>
          </cell>
          <cell r="B25" t="str">
            <v>Ñ51-28B</v>
          </cell>
          <cell r="C25" t="str">
            <v>Ñôõ thaúng</v>
          </cell>
          <cell r="D25" t="str">
            <v>4T34 - 34A</v>
          </cell>
          <cell r="E25">
            <v>433.32</v>
          </cell>
          <cell r="F25" t="str">
            <v>1TC-1</v>
          </cell>
          <cell r="G25">
            <v>12.804733508459789</v>
          </cell>
          <cell r="H25">
            <v>15</v>
          </cell>
          <cell r="K25">
            <v>0</v>
          </cell>
          <cell r="L25">
            <v>0</v>
          </cell>
          <cell r="M25">
            <v>0</v>
          </cell>
          <cell r="N25">
            <v>0</v>
          </cell>
          <cell r="O25">
            <v>0</v>
          </cell>
          <cell r="P25">
            <v>0</v>
          </cell>
          <cell r="Q25">
            <v>0</v>
          </cell>
          <cell r="R25">
            <v>0</v>
          </cell>
          <cell r="S25">
            <v>0</v>
          </cell>
          <cell r="T25">
            <v>0</v>
          </cell>
          <cell r="U25">
            <v>0</v>
          </cell>
          <cell r="V25">
            <v>0</v>
          </cell>
          <cell r="W25">
            <v>1</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row>
        <row r="26">
          <cell r="A26" t="str">
            <v>0104</v>
          </cell>
          <cell r="B26" t="str">
            <v>Ñ51-28B</v>
          </cell>
          <cell r="C26" t="str">
            <v>Ñôõ thaúng</v>
          </cell>
          <cell r="D26" t="str">
            <v>4T38 - 40A</v>
          </cell>
          <cell r="E26">
            <v>357.96</v>
          </cell>
          <cell r="F26" t="str">
            <v>1TC-1</v>
          </cell>
          <cell r="G26">
            <v>10.597020834587415</v>
          </cell>
          <cell r="H26">
            <v>15</v>
          </cell>
          <cell r="K26">
            <v>0</v>
          </cell>
          <cell r="L26">
            <v>0</v>
          </cell>
          <cell r="M26">
            <v>0</v>
          </cell>
          <cell r="N26">
            <v>0</v>
          </cell>
          <cell r="O26">
            <v>0</v>
          </cell>
          <cell r="P26">
            <v>0</v>
          </cell>
          <cell r="Q26">
            <v>0</v>
          </cell>
          <cell r="R26">
            <v>0</v>
          </cell>
          <cell r="S26">
            <v>0</v>
          </cell>
          <cell r="T26">
            <v>0</v>
          </cell>
          <cell r="U26">
            <v>0</v>
          </cell>
          <cell r="V26">
            <v>0</v>
          </cell>
          <cell r="W26">
            <v>1</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row>
        <row r="27">
          <cell r="A27" t="str">
            <v>0105</v>
          </cell>
          <cell r="B27" t="str">
            <v>Ñ51-38B</v>
          </cell>
          <cell r="C27" t="str">
            <v>Ñôõ thaúng</v>
          </cell>
          <cell r="D27" t="str">
            <v>4T38 - 38C</v>
          </cell>
          <cell r="E27">
            <v>75.36</v>
          </cell>
          <cell r="F27" t="str">
            <v>1T-1</v>
          </cell>
          <cell r="G27">
            <v>2.4674872774344108</v>
          </cell>
          <cell r="H27">
            <v>10</v>
          </cell>
          <cell r="K27">
            <v>0</v>
          </cell>
          <cell r="L27">
            <v>1</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row>
        <row r="28">
          <cell r="A28" t="str">
            <v>0106</v>
          </cell>
          <cell r="B28" t="str">
            <v>Ñ51-42B</v>
          </cell>
          <cell r="C28" t="str">
            <v>Ñôõ thaúng</v>
          </cell>
          <cell r="D28" t="str">
            <v>4T38 - 38D</v>
          </cell>
          <cell r="E28">
            <v>65.94</v>
          </cell>
          <cell r="F28" t="str">
            <v>1T-1</v>
          </cell>
          <cell r="G28">
            <v>2.1590513677551093</v>
          </cell>
          <cell r="H28">
            <v>10</v>
          </cell>
          <cell r="K28">
            <v>0</v>
          </cell>
          <cell r="L28">
            <v>1</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row>
        <row r="29">
          <cell r="A29" t="str">
            <v>0107</v>
          </cell>
          <cell r="B29" t="str">
            <v>Ñ51-42B</v>
          </cell>
          <cell r="C29" t="str">
            <v>Ñôõ thaúng</v>
          </cell>
          <cell r="D29" t="str">
            <v>4T38 - 38D</v>
          </cell>
          <cell r="E29">
            <v>80.069999999999993</v>
          </cell>
          <cell r="F29" t="str">
            <v>1T-1</v>
          </cell>
          <cell r="G29">
            <v>2.6217052322740617</v>
          </cell>
          <cell r="H29">
            <v>10</v>
          </cell>
          <cell r="K29">
            <v>0</v>
          </cell>
          <cell r="L29">
            <v>1</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row>
        <row r="30">
          <cell r="A30" t="str">
            <v>0201</v>
          </cell>
          <cell r="B30" t="str">
            <v>N513-28B</v>
          </cell>
          <cell r="C30" t="str">
            <v>Neùo goùc</v>
          </cell>
          <cell r="D30" t="str">
            <v>3x4T38 - 40A</v>
          </cell>
          <cell r="E30">
            <v>2568.4</v>
          </cell>
          <cell r="F30" t="str">
            <v>3T-5</v>
          </cell>
          <cell r="G30">
            <v>25.022585220876667</v>
          </cell>
          <cell r="H30">
            <v>30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1</v>
          </cell>
          <cell r="AI30">
            <v>0</v>
          </cell>
          <cell r="AJ30">
            <v>0</v>
          </cell>
          <cell r="AK30">
            <v>0</v>
          </cell>
          <cell r="AL30">
            <v>0</v>
          </cell>
        </row>
        <row r="31">
          <cell r="A31" t="str">
            <v>0202</v>
          </cell>
          <cell r="B31" t="str">
            <v>Ñ51-38B</v>
          </cell>
          <cell r="C31" t="str">
            <v>Ñôõ thaúng</v>
          </cell>
          <cell r="D31" t="str">
            <v>4T34 - 30C</v>
          </cell>
          <cell r="E31">
            <v>565.20000000000005</v>
          </cell>
          <cell r="F31" t="str">
            <v>1TC-1</v>
          </cell>
          <cell r="G31">
            <v>16.778616321430068</v>
          </cell>
          <cell r="H31">
            <v>20</v>
          </cell>
          <cell r="K31">
            <v>0</v>
          </cell>
          <cell r="L31">
            <v>0</v>
          </cell>
          <cell r="M31">
            <v>0</v>
          </cell>
          <cell r="N31">
            <v>0</v>
          </cell>
          <cell r="O31">
            <v>0</v>
          </cell>
          <cell r="P31">
            <v>0</v>
          </cell>
          <cell r="Q31">
            <v>0</v>
          </cell>
          <cell r="R31">
            <v>0</v>
          </cell>
          <cell r="S31">
            <v>0</v>
          </cell>
          <cell r="T31">
            <v>0</v>
          </cell>
          <cell r="U31">
            <v>0</v>
          </cell>
          <cell r="V31">
            <v>0</v>
          </cell>
          <cell r="W31">
            <v>1</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row>
        <row r="32">
          <cell r="A32" t="str">
            <v>0203</v>
          </cell>
          <cell r="B32" t="str">
            <v>Ñ51-42B</v>
          </cell>
          <cell r="C32" t="str">
            <v>Ñôõ thaúng</v>
          </cell>
          <cell r="D32" t="str">
            <v>4T38 - 38D</v>
          </cell>
          <cell r="E32">
            <v>80.069999999999993</v>
          </cell>
          <cell r="F32" t="str">
            <v>1T-1</v>
          </cell>
          <cell r="G32">
            <v>2.6217052322740617</v>
          </cell>
          <cell r="H32">
            <v>10</v>
          </cell>
          <cell r="K32">
            <v>0</v>
          </cell>
          <cell r="L32">
            <v>1</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row>
        <row r="33">
          <cell r="A33" t="str">
            <v>0204</v>
          </cell>
          <cell r="B33" t="str">
            <v>Ñ51-42B</v>
          </cell>
          <cell r="C33" t="str">
            <v>Ñôõ thaúng</v>
          </cell>
          <cell r="D33" t="str">
            <v>4T38 - 38D</v>
          </cell>
          <cell r="E33">
            <v>183.69</v>
          </cell>
          <cell r="F33" t="str">
            <v>1TC-1</v>
          </cell>
          <cell r="G33">
            <v>5.4456912622185296</v>
          </cell>
          <cell r="H33">
            <v>15</v>
          </cell>
          <cell r="K33">
            <v>0</v>
          </cell>
          <cell r="L33">
            <v>0</v>
          </cell>
          <cell r="M33">
            <v>0</v>
          </cell>
          <cell r="N33">
            <v>0</v>
          </cell>
          <cell r="O33">
            <v>0</v>
          </cell>
          <cell r="P33">
            <v>0</v>
          </cell>
          <cell r="Q33">
            <v>0</v>
          </cell>
          <cell r="R33">
            <v>0</v>
          </cell>
          <cell r="S33">
            <v>0</v>
          </cell>
          <cell r="T33">
            <v>0</v>
          </cell>
          <cell r="U33">
            <v>0</v>
          </cell>
          <cell r="V33">
            <v>0</v>
          </cell>
          <cell r="W33">
            <v>1</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row>
        <row r="34">
          <cell r="A34" t="str">
            <v>0205</v>
          </cell>
          <cell r="B34" t="str">
            <v>N513-28B</v>
          </cell>
          <cell r="C34" t="str">
            <v>Neùo thaúng</v>
          </cell>
          <cell r="D34" t="str">
            <v>3x4T34 - 34A</v>
          </cell>
          <cell r="E34">
            <v>3956.4</v>
          </cell>
          <cell r="F34" t="str">
            <v>3T-7</v>
          </cell>
          <cell r="G34">
            <v>29.081057115687422</v>
          </cell>
          <cell r="H34">
            <v>30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1</v>
          </cell>
          <cell r="AK34">
            <v>0</v>
          </cell>
          <cell r="AL34">
            <v>0</v>
          </cell>
        </row>
        <row r="35">
          <cell r="A35" t="str">
            <v>0206</v>
          </cell>
          <cell r="B35" t="str">
            <v>Ñ51-28D</v>
          </cell>
          <cell r="C35" t="str">
            <v>Ñôõ thaúng</v>
          </cell>
          <cell r="D35" t="str">
            <v>4T34 - 36A</v>
          </cell>
          <cell r="E35">
            <v>2449.1999999999998</v>
          </cell>
          <cell r="F35" t="str">
            <v>1T-5</v>
          </cell>
          <cell r="G35">
            <v>27.940719924484885</v>
          </cell>
          <cell r="H35">
            <v>30</v>
          </cell>
          <cell r="K35">
            <v>0</v>
          </cell>
          <cell r="L35">
            <v>0</v>
          </cell>
          <cell r="M35">
            <v>0</v>
          </cell>
          <cell r="N35">
            <v>0</v>
          </cell>
          <cell r="O35">
            <v>0</v>
          </cell>
          <cell r="P35">
            <v>1</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row>
        <row r="36">
          <cell r="A36" t="str">
            <v>0207</v>
          </cell>
          <cell r="B36" t="str">
            <v>V51-60</v>
          </cell>
          <cell r="C36" t="str">
            <v>Coät vöôït</v>
          </cell>
          <cell r="D36" t="str">
            <v>4TV56-50A</v>
          </cell>
          <cell r="E36">
            <v>122.46</v>
          </cell>
          <cell r="F36" t="str">
            <v>1TC-1</v>
          </cell>
          <cell r="G36">
            <v>3.6795211231206295</v>
          </cell>
          <cell r="H36">
            <v>15</v>
          </cell>
          <cell r="K36">
            <v>0</v>
          </cell>
          <cell r="L36">
            <v>0</v>
          </cell>
          <cell r="M36">
            <v>0</v>
          </cell>
          <cell r="N36">
            <v>0</v>
          </cell>
          <cell r="O36">
            <v>0</v>
          </cell>
          <cell r="P36">
            <v>0</v>
          </cell>
          <cell r="Q36">
            <v>0</v>
          </cell>
          <cell r="R36">
            <v>0</v>
          </cell>
          <cell r="S36">
            <v>0</v>
          </cell>
          <cell r="T36">
            <v>0</v>
          </cell>
          <cell r="U36">
            <v>0</v>
          </cell>
          <cell r="V36">
            <v>0</v>
          </cell>
          <cell r="W36">
            <v>1</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row>
        <row r="37">
          <cell r="A37" t="str">
            <v>0208</v>
          </cell>
          <cell r="B37" t="str">
            <v>Ñ51-42C</v>
          </cell>
          <cell r="C37" t="str">
            <v>Ñôõ thaúng</v>
          </cell>
          <cell r="D37" t="str">
            <v>MB Đ42 -11x14</v>
          </cell>
          <cell r="E37">
            <v>8.48</v>
          </cell>
          <cell r="F37" t="str">
            <v>1T-MB</v>
          </cell>
          <cell r="G37">
            <v>0.29775813260012007</v>
          </cell>
          <cell r="H37">
            <v>10</v>
          </cell>
          <cell r="K37">
            <v>0</v>
          </cell>
          <cell r="L37">
            <v>0</v>
          </cell>
          <cell r="M37">
            <v>0</v>
          </cell>
          <cell r="N37">
            <v>0</v>
          </cell>
          <cell r="O37">
            <v>0</v>
          </cell>
          <cell r="P37">
            <v>0</v>
          </cell>
          <cell r="Q37">
            <v>0</v>
          </cell>
          <cell r="R37">
            <v>0</v>
          </cell>
          <cell r="S37">
            <v>0</v>
          </cell>
          <cell r="T37">
            <v>0</v>
          </cell>
          <cell r="U37">
            <v>0</v>
          </cell>
          <cell r="V37">
            <v>1</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row>
        <row r="38">
          <cell r="A38" t="str">
            <v>0209</v>
          </cell>
          <cell r="B38" t="str">
            <v>N513-28B</v>
          </cell>
          <cell r="C38" t="str">
            <v>Neùo thaúng</v>
          </cell>
          <cell r="D38" t="str">
            <v>3x4T38 - 40A</v>
          </cell>
          <cell r="E38">
            <v>63.11</v>
          </cell>
          <cell r="F38" t="str">
            <v>3T-1</v>
          </cell>
          <cell r="G38">
            <v>1.7533077871544058</v>
          </cell>
          <cell r="H38">
            <v>10</v>
          </cell>
          <cell r="I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1</v>
          </cell>
          <cell r="AE38">
            <v>0</v>
          </cell>
          <cell r="AF38">
            <v>0</v>
          </cell>
          <cell r="AG38">
            <v>0</v>
          </cell>
          <cell r="AH38">
            <v>0</v>
          </cell>
          <cell r="AI38">
            <v>0</v>
          </cell>
          <cell r="AJ38">
            <v>0</v>
          </cell>
          <cell r="AK38">
            <v>0</v>
          </cell>
          <cell r="AL38">
            <v>0</v>
          </cell>
        </row>
        <row r="39">
          <cell r="A39" t="str">
            <v>0210</v>
          </cell>
          <cell r="B39" t="str">
            <v>Ñ51-28B</v>
          </cell>
          <cell r="C39" t="str">
            <v>Ñôõ thaúng</v>
          </cell>
          <cell r="D39" t="str">
            <v>4T34 - 30A</v>
          </cell>
          <cell r="E39">
            <v>1884</v>
          </cell>
          <cell r="F39" t="str">
            <v>1T-4</v>
          </cell>
          <cell r="G39">
            <v>27.281442741522969</v>
          </cell>
          <cell r="H39">
            <v>30</v>
          </cell>
          <cell r="I39">
            <v>0</v>
          </cell>
          <cell r="K39">
            <v>0</v>
          </cell>
          <cell r="L39">
            <v>0</v>
          </cell>
          <cell r="M39">
            <v>0</v>
          </cell>
          <cell r="N39">
            <v>0</v>
          </cell>
          <cell r="O39">
            <v>1</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row>
        <row r="40">
          <cell r="A40" t="str">
            <v>0211</v>
          </cell>
          <cell r="B40" t="str">
            <v>N513-30D</v>
          </cell>
          <cell r="C40" t="str">
            <v>Neùo thaúng</v>
          </cell>
          <cell r="D40" t="str">
            <v>3x4T34 - 34B</v>
          </cell>
          <cell r="E40">
            <v>2731.5</v>
          </cell>
          <cell r="F40" t="str">
            <v>3T-5</v>
          </cell>
          <cell r="G40">
            <v>26.629093610543848</v>
          </cell>
          <cell r="H40">
            <v>30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1</v>
          </cell>
          <cell r="AI40">
            <v>0</v>
          </cell>
          <cell r="AJ40">
            <v>0</v>
          </cell>
          <cell r="AK40">
            <v>0</v>
          </cell>
          <cell r="AL40">
            <v>0</v>
          </cell>
        </row>
        <row r="41">
          <cell r="A41" t="str">
            <v>0212</v>
          </cell>
          <cell r="B41" t="str">
            <v>N513-30D</v>
          </cell>
          <cell r="C41" t="str">
            <v>Neùo thaúng</v>
          </cell>
          <cell r="D41" t="str">
            <v>3x4T38 - 40B</v>
          </cell>
          <cell r="E41">
            <v>1224.5999999999999</v>
          </cell>
          <cell r="F41" t="str">
            <v>3TC-2</v>
          </cell>
          <cell r="G41">
            <v>21.377190158344074</v>
          </cell>
          <cell r="H41">
            <v>30</v>
          </cell>
          <cell r="I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1</v>
          </cell>
          <cell r="AC41">
            <v>0</v>
          </cell>
          <cell r="AD41">
            <v>0</v>
          </cell>
          <cell r="AE41">
            <v>0</v>
          </cell>
          <cell r="AF41">
            <v>0</v>
          </cell>
          <cell r="AG41">
            <v>0</v>
          </cell>
          <cell r="AH41">
            <v>0</v>
          </cell>
          <cell r="AI41">
            <v>0</v>
          </cell>
          <cell r="AJ41">
            <v>0</v>
          </cell>
          <cell r="AK41">
            <v>0</v>
          </cell>
          <cell r="AL41">
            <v>0</v>
          </cell>
        </row>
        <row r="42">
          <cell r="A42" t="str">
            <v>0301</v>
          </cell>
          <cell r="B42" t="str">
            <v>N513-34B</v>
          </cell>
          <cell r="C42" t="str">
            <v>Neùo goùc</v>
          </cell>
          <cell r="D42" t="str">
            <v>3x4T34 - 36C</v>
          </cell>
          <cell r="E42">
            <v>1262.24</v>
          </cell>
          <cell r="F42" t="str">
            <v>3TC-2</v>
          </cell>
          <cell r="G42">
            <v>22.075220857392043</v>
          </cell>
          <cell r="H42">
            <v>30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1</v>
          </cell>
          <cell r="AC42">
            <v>0</v>
          </cell>
          <cell r="AD42">
            <v>0</v>
          </cell>
          <cell r="AE42">
            <v>0</v>
          </cell>
          <cell r="AF42">
            <v>0</v>
          </cell>
          <cell r="AG42">
            <v>0</v>
          </cell>
          <cell r="AH42">
            <v>0</v>
          </cell>
          <cell r="AI42">
            <v>0</v>
          </cell>
          <cell r="AJ42">
            <v>0</v>
          </cell>
          <cell r="AK42">
            <v>0</v>
          </cell>
          <cell r="AL42">
            <v>0</v>
          </cell>
        </row>
        <row r="43">
          <cell r="A43">
            <v>302</v>
          </cell>
          <cell r="B43" t="str">
            <v>Ñ51-28B</v>
          </cell>
          <cell r="C43" t="str">
            <v>Ñôõ thaúng</v>
          </cell>
          <cell r="D43" t="str">
            <v>4T28 - 34A</v>
          </cell>
          <cell r="E43">
            <v>3110.15</v>
          </cell>
          <cell r="F43" t="str">
            <v>1T-7</v>
          </cell>
          <cell r="G43">
            <v>25.970201794946533</v>
          </cell>
          <cell r="H43">
            <v>30</v>
          </cell>
          <cell r="K43">
            <v>0</v>
          </cell>
          <cell r="L43">
            <v>0</v>
          </cell>
          <cell r="M43">
            <v>0</v>
          </cell>
          <cell r="N43">
            <v>0</v>
          </cell>
          <cell r="O43">
            <v>0</v>
          </cell>
          <cell r="P43">
            <v>0</v>
          </cell>
          <cell r="Q43">
            <v>0</v>
          </cell>
          <cell r="R43">
            <v>1</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row>
        <row r="44">
          <cell r="A44">
            <v>303</v>
          </cell>
          <cell r="B44" t="str">
            <v>N513-28B</v>
          </cell>
          <cell r="C44" t="str">
            <v>Neùo thaúng</v>
          </cell>
          <cell r="D44" t="str">
            <v>3x4T34 - 34A</v>
          </cell>
          <cell r="E44">
            <v>2243.15</v>
          </cell>
          <cell r="F44" t="str">
            <v>3T-4</v>
          </cell>
          <cell r="G44">
            <v>26.055100681131918</v>
          </cell>
          <cell r="H44">
            <v>30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1</v>
          </cell>
          <cell r="AH44">
            <v>0</v>
          </cell>
          <cell r="AI44">
            <v>0</v>
          </cell>
          <cell r="AJ44">
            <v>0</v>
          </cell>
          <cell r="AK44">
            <v>0</v>
          </cell>
          <cell r="AL44">
            <v>0</v>
          </cell>
        </row>
        <row r="45">
          <cell r="A45">
            <v>304</v>
          </cell>
          <cell r="B45" t="str">
            <v>Ñ51-42C</v>
          </cell>
          <cell r="C45" t="str">
            <v>Ñôõ thaúng</v>
          </cell>
          <cell r="D45" t="str">
            <v>4T34 - 38D</v>
          </cell>
          <cell r="E45">
            <v>1734.2</v>
          </cell>
          <cell r="F45" t="str">
            <v>1T-4</v>
          </cell>
          <cell r="G45">
            <v>25.110505653338119</v>
          </cell>
          <cell r="H45">
            <v>30</v>
          </cell>
          <cell r="K45">
            <v>0</v>
          </cell>
          <cell r="L45">
            <v>0</v>
          </cell>
          <cell r="M45">
            <v>0</v>
          </cell>
          <cell r="N45">
            <v>0</v>
          </cell>
          <cell r="O45">
            <v>1</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row>
        <row r="46">
          <cell r="A46">
            <v>305</v>
          </cell>
          <cell r="B46" t="str">
            <v>Ñ51-42C</v>
          </cell>
          <cell r="C46" t="str">
            <v>Ñôõ thaúng</v>
          </cell>
          <cell r="D46" t="str">
            <v>4T38 - 42D</v>
          </cell>
          <cell r="F46" t="str">
            <v>1T-6</v>
          </cell>
          <cell r="G46" t="str">
            <v>1T-6</v>
          </cell>
          <cell r="H46">
            <v>10</v>
          </cell>
          <cell r="I46" t="str">
            <v>Chöa coù soá lieäu</v>
          </cell>
          <cell r="K46">
            <v>1</v>
          </cell>
          <cell r="L46">
            <v>0</v>
          </cell>
          <cell r="M46">
            <v>0</v>
          </cell>
          <cell r="N46">
            <v>0</v>
          </cell>
          <cell r="O46">
            <v>0</v>
          </cell>
          <cell r="P46">
            <v>0</v>
          </cell>
          <cell r="Q46">
            <v>1</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row>
        <row r="47">
          <cell r="A47">
            <v>401</v>
          </cell>
          <cell r="B47" t="str">
            <v>N513-30B</v>
          </cell>
          <cell r="C47" t="str">
            <v>Neùo goùc</v>
          </cell>
          <cell r="D47" t="str">
            <v>3x4T34 - 34B</v>
          </cell>
          <cell r="E47">
            <v>4995.1499999999996</v>
          </cell>
          <cell r="F47" t="str">
            <v>3T-9</v>
          </cell>
          <cell r="G47">
            <v>29.102280824215089</v>
          </cell>
          <cell r="H47">
            <v>30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1</v>
          </cell>
        </row>
        <row r="48">
          <cell r="A48">
            <v>402</v>
          </cell>
          <cell r="B48" t="str">
            <v>Ñ51-28C</v>
          </cell>
          <cell r="C48" t="str">
            <v>Ñôõ thaúng</v>
          </cell>
          <cell r="D48" t="str">
            <v>4T28 - 34A</v>
          </cell>
          <cell r="E48">
            <v>7351.35</v>
          </cell>
          <cell r="F48" t="str">
            <v>1T-10</v>
          </cell>
          <cell r="G48">
            <v>43.046586780087594</v>
          </cell>
          <cell r="H48">
            <v>44.108100000000007</v>
          </cell>
          <cell r="K48">
            <v>0</v>
          </cell>
          <cell r="L48">
            <v>0</v>
          </cell>
          <cell r="M48">
            <v>0</v>
          </cell>
          <cell r="N48">
            <v>0</v>
          </cell>
          <cell r="O48">
            <v>0</v>
          </cell>
          <cell r="P48">
            <v>0</v>
          </cell>
          <cell r="Q48">
            <v>0</v>
          </cell>
          <cell r="R48">
            <v>0</v>
          </cell>
          <cell r="S48">
            <v>0</v>
          </cell>
          <cell r="T48">
            <v>0</v>
          </cell>
          <cell r="U48">
            <v>1</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row>
        <row r="49">
          <cell r="A49">
            <v>403</v>
          </cell>
          <cell r="B49" t="str">
            <v>Boû</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row>
        <row r="50">
          <cell r="A50">
            <v>501</v>
          </cell>
          <cell r="B50" t="str">
            <v>N513-28B</v>
          </cell>
          <cell r="C50" t="str">
            <v>Neùo goùc</v>
          </cell>
          <cell r="D50" t="str">
            <v>3x4T34 - 36A</v>
          </cell>
          <cell r="E50">
            <v>7822.55</v>
          </cell>
          <cell r="F50" t="str">
            <v>3T-9</v>
          </cell>
          <cell r="G50">
            <v>45.545069489896605</v>
          </cell>
          <cell r="H50">
            <v>46.935300000000005</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1</v>
          </cell>
        </row>
        <row r="51">
          <cell r="A51">
            <v>502</v>
          </cell>
          <cell r="B51" t="str">
            <v>Ñ51-28B</v>
          </cell>
          <cell r="C51" t="str">
            <v>Ñôõ thaúng</v>
          </cell>
          <cell r="D51" t="str">
            <v>4T28 - 34A</v>
          </cell>
          <cell r="E51">
            <v>9236.2999999999993</v>
          </cell>
          <cell r="F51" t="str">
            <v>1T-10</v>
          </cell>
          <cell r="G51">
            <v>54.078920713529477</v>
          </cell>
          <cell r="H51">
            <v>55.4178</v>
          </cell>
          <cell r="K51">
            <v>0</v>
          </cell>
          <cell r="L51">
            <v>0</v>
          </cell>
          <cell r="M51">
            <v>0</v>
          </cell>
          <cell r="N51">
            <v>0</v>
          </cell>
          <cell r="O51">
            <v>0</v>
          </cell>
          <cell r="P51">
            <v>0</v>
          </cell>
          <cell r="Q51">
            <v>0</v>
          </cell>
          <cell r="R51">
            <v>0</v>
          </cell>
          <cell r="S51">
            <v>0</v>
          </cell>
          <cell r="T51">
            <v>0</v>
          </cell>
          <cell r="U51">
            <v>1</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row>
        <row r="52">
          <cell r="A52">
            <v>503</v>
          </cell>
          <cell r="B52" t="str">
            <v>Ñ51-38B</v>
          </cell>
          <cell r="C52" t="str">
            <v>Ñôõ thaúng</v>
          </cell>
          <cell r="D52" t="str">
            <v>4T28 - 36C</v>
          </cell>
          <cell r="E52">
            <v>5937.65</v>
          </cell>
          <cell r="F52" t="str">
            <v>1T-10</v>
          </cell>
          <cell r="G52">
            <v>34.765020458697521</v>
          </cell>
          <cell r="H52">
            <v>35.625900000000001</v>
          </cell>
          <cell r="K52">
            <v>0</v>
          </cell>
          <cell r="L52">
            <v>0</v>
          </cell>
          <cell r="M52">
            <v>0</v>
          </cell>
          <cell r="N52">
            <v>0</v>
          </cell>
          <cell r="O52">
            <v>0</v>
          </cell>
          <cell r="P52">
            <v>0</v>
          </cell>
          <cell r="Q52">
            <v>0</v>
          </cell>
          <cell r="R52">
            <v>0</v>
          </cell>
          <cell r="S52">
            <v>0</v>
          </cell>
          <cell r="T52">
            <v>0</v>
          </cell>
          <cell r="U52">
            <v>1</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row>
        <row r="53">
          <cell r="A53">
            <v>504</v>
          </cell>
          <cell r="B53" t="str">
            <v>Ñ51-34B</v>
          </cell>
          <cell r="C53" t="str">
            <v>Ñôõ thaúng</v>
          </cell>
          <cell r="D53" t="str">
            <v>4T28 - 34B</v>
          </cell>
          <cell r="E53">
            <v>4335.3999999999996</v>
          </cell>
          <cell r="F53" t="str">
            <v>1T-9</v>
          </cell>
          <cell r="G53">
            <v>27.687094338526432</v>
          </cell>
          <cell r="H53">
            <v>30</v>
          </cell>
          <cell r="K53">
            <v>0</v>
          </cell>
          <cell r="L53">
            <v>0</v>
          </cell>
          <cell r="M53">
            <v>0</v>
          </cell>
          <cell r="N53">
            <v>0</v>
          </cell>
          <cell r="O53">
            <v>0</v>
          </cell>
          <cell r="P53">
            <v>0</v>
          </cell>
          <cell r="Q53">
            <v>0</v>
          </cell>
          <cell r="R53">
            <v>0</v>
          </cell>
          <cell r="S53">
            <v>0</v>
          </cell>
          <cell r="T53">
            <v>1</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row>
        <row r="54">
          <cell r="A54">
            <v>601</v>
          </cell>
          <cell r="B54" t="str">
            <v>N513-30B</v>
          </cell>
          <cell r="C54" t="str">
            <v>Neùo goùc</v>
          </cell>
          <cell r="D54" t="str">
            <v>3x4T34 - 38B</v>
          </cell>
          <cell r="E54">
            <v>3864.15</v>
          </cell>
          <cell r="F54" t="str">
            <v>3T-7</v>
          </cell>
          <cell r="G54">
            <v>28.383405492962581</v>
          </cell>
          <cell r="H54">
            <v>30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1</v>
          </cell>
          <cell r="AK54">
            <v>0</v>
          </cell>
          <cell r="AL54">
            <v>0</v>
          </cell>
        </row>
        <row r="55">
          <cell r="A55">
            <v>602</v>
          </cell>
          <cell r="B55" t="str">
            <v>N513-34B</v>
          </cell>
          <cell r="C55" t="str">
            <v>Neùo thaúng</v>
          </cell>
          <cell r="D55" t="str">
            <v>3x4T34 - 38C</v>
          </cell>
          <cell r="E55">
            <v>1979.25</v>
          </cell>
          <cell r="F55" t="str">
            <v>3TC-3</v>
          </cell>
          <cell r="G55">
            <v>28.488855510064997</v>
          </cell>
          <cell r="H55">
            <v>30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1</v>
          </cell>
          <cell r="AD55">
            <v>0</v>
          </cell>
          <cell r="AE55">
            <v>0</v>
          </cell>
          <cell r="AF55">
            <v>0</v>
          </cell>
          <cell r="AG55">
            <v>0</v>
          </cell>
          <cell r="AH55">
            <v>0</v>
          </cell>
          <cell r="AI55">
            <v>0</v>
          </cell>
          <cell r="AJ55">
            <v>0</v>
          </cell>
          <cell r="AK55">
            <v>0</v>
          </cell>
          <cell r="AL55">
            <v>0</v>
          </cell>
        </row>
        <row r="56">
          <cell r="A56">
            <v>603</v>
          </cell>
          <cell r="B56" t="str">
            <v>Ñ51-28B</v>
          </cell>
          <cell r="C56" t="str">
            <v>Ñôõ thaúng</v>
          </cell>
          <cell r="D56" t="str">
            <v>4T28 - 34A</v>
          </cell>
          <cell r="E56">
            <v>6597.35</v>
          </cell>
          <cell r="F56" t="str">
            <v>1T-10</v>
          </cell>
          <cell r="G56">
            <v>38.627800509663913</v>
          </cell>
          <cell r="H56">
            <v>39.584100000000007</v>
          </cell>
          <cell r="K56">
            <v>0</v>
          </cell>
          <cell r="L56">
            <v>0</v>
          </cell>
          <cell r="M56">
            <v>0</v>
          </cell>
          <cell r="N56">
            <v>0</v>
          </cell>
          <cell r="O56">
            <v>0</v>
          </cell>
          <cell r="P56">
            <v>0</v>
          </cell>
          <cell r="Q56">
            <v>0</v>
          </cell>
          <cell r="R56">
            <v>0</v>
          </cell>
          <cell r="S56">
            <v>0</v>
          </cell>
          <cell r="T56">
            <v>0</v>
          </cell>
          <cell r="U56">
            <v>1</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row>
        <row r="57">
          <cell r="A57">
            <v>604</v>
          </cell>
          <cell r="B57" t="str">
            <v>N513-34B</v>
          </cell>
          <cell r="C57" t="str">
            <v>Neùo thaúng</v>
          </cell>
          <cell r="D57" t="str">
            <v>3x4T28 - 44C</v>
          </cell>
          <cell r="E57">
            <v>3581.4</v>
          </cell>
          <cell r="F57" t="str">
            <v>3T-7</v>
          </cell>
          <cell r="G57">
            <v>26.327169131247324</v>
          </cell>
          <cell r="H57">
            <v>30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1</v>
          </cell>
          <cell r="AK57">
            <v>0</v>
          </cell>
          <cell r="AL57">
            <v>0</v>
          </cell>
        </row>
        <row r="58">
          <cell r="A58">
            <v>605</v>
          </cell>
          <cell r="B58" t="str">
            <v>N513-28B</v>
          </cell>
          <cell r="C58" t="str">
            <v>Neùo thaúng</v>
          </cell>
          <cell r="D58" t="str">
            <v>3x4T28 - 42A</v>
          </cell>
          <cell r="E58">
            <v>5466.35</v>
          </cell>
          <cell r="F58" t="str">
            <v>3T-9</v>
          </cell>
          <cell r="G58">
            <v>31.837895221691308</v>
          </cell>
          <cell r="H58">
            <v>32.798100000000005</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1</v>
          </cell>
        </row>
        <row r="59">
          <cell r="A59">
            <v>606</v>
          </cell>
          <cell r="B59" t="str">
            <v>N513-34B</v>
          </cell>
          <cell r="C59" t="str">
            <v>Neùo thaúng</v>
          </cell>
          <cell r="D59" t="str">
            <v>3x4T28 - 42C</v>
          </cell>
          <cell r="E59">
            <v>5466.4</v>
          </cell>
          <cell r="F59" t="str">
            <v>3T-9</v>
          </cell>
          <cell r="G59">
            <v>31.837895221691308</v>
          </cell>
          <cell r="H59">
            <v>32.798400000000001</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1</v>
          </cell>
        </row>
        <row r="60">
          <cell r="A60">
            <v>607</v>
          </cell>
          <cell r="B60" t="str">
            <v>Ñ51-38C</v>
          </cell>
          <cell r="C60" t="str">
            <v>Ñôõ thaúng</v>
          </cell>
          <cell r="D60" t="str">
            <v>4T28 - 42C</v>
          </cell>
          <cell r="E60">
            <v>3581.4</v>
          </cell>
          <cell r="F60" t="str">
            <v>1T-8</v>
          </cell>
          <cell r="G60">
            <v>26.558145808546492</v>
          </cell>
          <cell r="H60">
            <v>30</v>
          </cell>
          <cell r="K60">
            <v>0</v>
          </cell>
          <cell r="L60">
            <v>0</v>
          </cell>
          <cell r="M60">
            <v>0</v>
          </cell>
          <cell r="N60">
            <v>0</v>
          </cell>
          <cell r="O60">
            <v>0</v>
          </cell>
          <cell r="P60">
            <v>0</v>
          </cell>
          <cell r="Q60">
            <v>0</v>
          </cell>
          <cell r="R60">
            <v>0</v>
          </cell>
          <cell r="S60">
            <v>1</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row>
        <row r="61">
          <cell r="A61">
            <v>701</v>
          </cell>
          <cell r="B61" t="str">
            <v>N513-30B</v>
          </cell>
          <cell r="C61" t="str">
            <v xml:space="preserve">Neùo goùc </v>
          </cell>
          <cell r="D61" t="str">
            <v>3x4T28 - 44B</v>
          </cell>
          <cell r="E61">
            <v>4052.65</v>
          </cell>
          <cell r="F61" t="str">
            <v>3T-8</v>
          </cell>
          <cell r="G61">
            <v>26.784417901027666</v>
          </cell>
          <cell r="H61">
            <v>30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1</v>
          </cell>
          <cell r="AL61">
            <v>0</v>
          </cell>
        </row>
        <row r="62">
          <cell r="A62">
            <v>801</v>
          </cell>
          <cell r="B62" t="str">
            <v>N513-28C</v>
          </cell>
          <cell r="C62" t="str">
            <v xml:space="preserve">Neùo goùc </v>
          </cell>
          <cell r="D62" t="str">
            <v>3x4T28 - 44A</v>
          </cell>
          <cell r="E62">
            <v>2978.2</v>
          </cell>
          <cell r="F62" t="str">
            <v>3T-5</v>
          </cell>
          <cell r="G62">
            <v>29.01451515883754</v>
          </cell>
          <cell r="H62">
            <v>30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1</v>
          </cell>
          <cell r="AI62">
            <v>0</v>
          </cell>
          <cell r="AJ62">
            <v>0</v>
          </cell>
          <cell r="AK62">
            <v>0</v>
          </cell>
          <cell r="AL62">
            <v>0</v>
          </cell>
        </row>
        <row r="63">
          <cell r="A63">
            <v>802</v>
          </cell>
          <cell r="B63" t="str">
            <v>N513-28B</v>
          </cell>
          <cell r="C63" t="str">
            <v xml:space="preserve">Neùo thaúng </v>
          </cell>
          <cell r="D63" t="str">
            <v>3x4T28 - 40A</v>
          </cell>
          <cell r="E63">
            <v>3392.9</v>
          </cell>
          <cell r="F63" t="str">
            <v>3T-6</v>
          </cell>
          <cell r="G63">
            <v>28.258614700469742</v>
          </cell>
          <cell r="H63">
            <v>30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1</v>
          </cell>
          <cell r="AJ63">
            <v>0</v>
          </cell>
          <cell r="AK63">
            <v>0</v>
          </cell>
          <cell r="AL63">
            <v>0</v>
          </cell>
        </row>
        <row r="64">
          <cell r="A64">
            <v>803</v>
          </cell>
          <cell r="B64" t="str">
            <v>N513-28C</v>
          </cell>
          <cell r="C64" t="str">
            <v>Neùo thaúng</v>
          </cell>
          <cell r="D64" t="str">
            <v>3x4T28 - 42A</v>
          </cell>
          <cell r="E64">
            <v>3769.9</v>
          </cell>
          <cell r="F64" t="str">
            <v>3T-7</v>
          </cell>
          <cell r="G64">
            <v>27.685753870237768</v>
          </cell>
          <cell r="H64">
            <v>30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1</v>
          </cell>
          <cell r="AK64">
            <v>0</v>
          </cell>
          <cell r="AL64">
            <v>0</v>
          </cell>
        </row>
        <row r="65">
          <cell r="A65">
            <v>804</v>
          </cell>
          <cell r="B65" t="str">
            <v>Ñ28</v>
          </cell>
          <cell r="C65" t="str">
            <v>Ñôõ thaúng</v>
          </cell>
          <cell r="E65">
            <v>3110.15</v>
          </cell>
          <cell r="F65" t="str">
            <v>1T-7</v>
          </cell>
          <cell r="G65">
            <v>25.970201794946533</v>
          </cell>
          <cell r="H65">
            <v>30</v>
          </cell>
          <cell r="K65">
            <v>0</v>
          </cell>
          <cell r="L65">
            <v>0</v>
          </cell>
          <cell r="M65">
            <v>0</v>
          </cell>
          <cell r="N65">
            <v>0</v>
          </cell>
          <cell r="O65">
            <v>0</v>
          </cell>
          <cell r="P65">
            <v>0</v>
          </cell>
          <cell r="Q65">
            <v>0</v>
          </cell>
          <cell r="R65">
            <v>1</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row>
        <row r="66">
          <cell r="A66">
            <v>805</v>
          </cell>
          <cell r="B66" t="str">
            <v>Ñ34</v>
          </cell>
          <cell r="C66" t="str">
            <v>Ñôõ thaúng</v>
          </cell>
          <cell r="E66">
            <v>3769.9</v>
          </cell>
          <cell r="F66" t="str">
            <v>1T-8</v>
          </cell>
          <cell r="G66">
            <v>27.92864984608654</v>
          </cell>
          <cell r="H66">
            <v>30</v>
          </cell>
          <cell r="K66">
            <v>0</v>
          </cell>
          <cell r="L66">
            <v>0</v>
          </cell>
          <cell r="M66">
            <v>0</v>
          </cell>
          <cell r="N66">
            <v>0</v>
          </cell>
          <cell r="O66">
            <v>0</v>
          </cell>
          <cell r="P66">
            <v>0</v>
          </cell>
          <cell r="Q66">
            <v>0</v>
          </cell>
          <cell r="R66">
            <v>0</v>
          </cell>
          <cell r="S66">
            <v>1</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row>
        <row r="67">
          <cell r="A67">
            <v>901</v>
          </cell>
          <cell r="B67" t="str">
            <v>N34</v>
          </cell>
          <cell r="C67" t="str">
            <v>Neùo goùc</v>
          </cell>
          <cell r="E67">
            <v>5560.65</v>
          </cell>
          <cell r="F67" t="str">
            <v>3T-9</v>
          </cell>
          <cell r="G67">
            <v>32.390838557351394</v>
          </cell>
          <cell r="H67">
            <v>33.363900000000001</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1</v>
          </cell>
        </row>
        <row r="68">
          <cell r="A68" t="str">
            <v>902'</v>
          </cell>
          <cell r="B68" t="str">
            <v>Boû</v>
          </cell>
          <cell r="E68">
            <v>1413.75</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row>
        <row r="69">
          <cell r="A69">
            <v>902</v>
          </cell>
          <cell r="B69" t="str">
            <v>N30</v>
          </cell>
          <cell r="C69" t="str">
            <v>Neùo thaûng</v>
          </cell>
          <cell r="E69">
            <v>5183.6499999999996</v>
          </cell>
          <cell r="F69" t="str">
            <v>3T-9</v>
          </cell>
          <cell r="G69">
            <v>30.179065214711045</v>
          </cell>
          <cell r="H69">
            <v>31.101900000000001</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1</v>
          </cell>
        </row>
        <row r="70">
          <cell r="A70">
            <v>903</v>
          </cell>
          <cell r="B70" t="str">
            <v>Ñ34</v>
          </cell>
          <cell r="C70" t="str">
            <v>Ñôõ thaúng</v>
          </cell>
          <cell r="E70">
            <v>1131</v>
          </cell>
          <cell r="F70" t="str">
            <v>1TC-2</v>
          </cell>
          <cell r="G70">
            <v>29.06514850766386</v>
          </cell>
          <cell r="H70">
            <v>30</v>
          </cell>
          <cell r="K70">
            <v>0</v>
          </cell>
          <cell r="L70">
            <v>0</v>
          </cell>
          <cell r="M70">
            <v>0</v>
          </cell>
          <cell r="N70">
            <v>0</v>
          </cell>
          <cell r="O70">
            <v>0</v>
          </cell>
          <cell r="P70">
            <v>0</v>
          </cell>
          <cell r="Q70">
            <v>0</v>
          </cell>
          <cell r="R70">
            <v>0</v>
          </cell>
          <cell r="S70">
            <v>0</v>
          </cell>
          <cell r="T70">
            <v>0</v>
          </cell>
          <cell r="U70">
            <v>0</v>
          </cell>
          <cell r="V70">
            <v>0</v>
          </cell>
          <cell r="W70">
            <v>0</v>
          </cell>
          <cell r="X70">
            <v>1</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row>
        <row r="71">
          <cell r="A71">
            <v>1001</v>
          </cell>
          <cell r="B71" t="str">
            <v>N513-30B</v>
          </cell>
          <cell r="C71" t="str">
            <v>Neùo goùc</v>
          </cell>
          <cell r="D71" t="str">
            <v>3x4T34 - 40B</v>
          </cell>
          <cell r="E71">
            <v>4146.8999999999996</v>
          </cell>
          <cell r="F71" t="str">
            <v>3T-8</v>
          </cell>
          <cell r="G71">
            <v>27.411919676760743</v>
          </cell>
          <cell r="H71">
            <v>30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1</v>
          </cell>
          <cell r="AL71">
            <v>0</v>
          </cell>
        </row>
        <row r="72">
          <cell r="A72">
            <v>1002</v>
          </cell>
          <cell r="B72" t="str">
            <v>Ñ42</v>
          </cell>
          <cell r="C72" t="str">
            <v>Ñôõ thaúng</v>
          </cell>
          <cell r="E72">
            <v>5466.4</v>
          </cell>
          <cell r="F72" t="str">
            <v>1T-10</v>
          </cell>
          <cell r="G72">
            <v>32.014252846645697</v>
          </cell>
          <cell r="H72">
            <v>32.798400000000001</v>
          </cell>
          <cell r="K72">
            <v>0</v>
          </cell>
          <cell r="L72">
            <v>0</v>
          </cell>
          <cell r="M72">
            <v>0</v>
          </cell>
          <cell r="N72">
            <v>0</v>
          </cell>
          <cell r="O72">
            <v>0</v>
          </cell>
          <cell r="P72">
            <v>0</v>
          </cell>
          <cell r="Q72">
            <v>0</v>
          </cell>
          <cell r="R72">
            <v>0</v>
          </cell>
          <cell r="S72">
            <v>0</v>
          </cell>
          <cell r="T72">
            <v>0</v>
          </cell>
          <cell r="U72">
            <v>1</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row>
        <row r="73">
          <cell r="A73">
            <v>1003</v>
          </cell>
          <cell r="B73" t="str">
            <v>N34</v>
          </cell>
          <cell r="C73" t="str">
            <v>Neùo thaúng</v>
          </cell>
          <cell r="E73">
            <v>301.60000000000002</v>
          </cell>
          <cell r="F73" t="str">
            <v>3T-1</v>
          </cell>
          <cell r="G73">
            <v>8.2270596166475976</v>
          </cell>
          <cell r="H73">
            <v>15</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1</v>
          </cell>
          <cell r="AE73">
            <v>0</v>
          </cell>
          <cell r="AF73">
            <v>0</v>
          </cell>
          <cell r="AG73">
            <v>0</v>
          </cell>
          <cell r="AH73">
            <v>0</v>
          </cell>
          <cell r="AI73">
            <v>0</v>
          </cell>
          <cell r="AJ73">
            <v>0</v>
          </cell>
          <cell r="AK73">
            <v>0</v>
          </cell>
          <cell r="AL73">
            <v>0</v>
          </cell>
        </row>
        <row r="74">
          <cell r="A74">
            <v>1004</v>
          </cell>
          <cell r="B74" t="str">
            <v>Ñ42</v>
          </cell>
          <cell r="C74" t="str">
            <v>Ñôõ thaúng</v>
          </cell>
          <cell r="E74">
            <v>3864.15</v>
          </cell>
          <cell r="F74" t="str">
            <v>1T-8</v>
          </cell>
          <cell r="G74">
            <v>28.632422189688189</v>
          </cell>
          <cell r="H74">
            <v>30</v>
          </cell>
          <cell r="K74">
            <v>0</v>
          </cell>
          <cell r="L74">
            <v>0</v>
          </cell>
          <cell r="M74">
            <v>0</v>
          </cell>
          <cell r="N74">
            <v>0</v>
          </cell>
          <cell r="O74">
            <v>0</v>
          </cell>
          <cell r="P74">
            <v>0</v>
          </cell>
          <cell r="Q74">
            <v>0</v>
          </cell>
          <cell r="R74">
            <v>0</v>
          </cell>
          <cell r="S74">
            <v>1</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row>
        <row r="75">
          <cell r="A75">
            <v>1005</v>
          </cell>
          <cell r="B75" t="str">
            <v>N513-28B</v>
          </cell>
          <cell r="C75" t="str">
            <v>Neùo thaúng</v>
          </cell>
          <cell r="D75" t="str">
            <v>3x4T34 - 36A</v>
          </cell>
          <cell r="E75">
            <v>3864.15</v>
          </cell>
          <cell r="F75" t="str">
            <v>3T-7</v>
          </cell>
          <cell r="G75">
            <v>28.383405492962581</v>
          </cell>
          <cell r="H75">
            <v>30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1</v>
          </cell>
          <cell r="AK75">
            <v>0</v>
          </cell>
          <cell r="AL75">
            <v>0</v>
          </cell>
        </row>
        <row r="76">
          <cell r="A76">
            <v>1006</v>
          </cell>
          <cell r="B76" t="str">
            <v>Ñ34</v>
          </cell>
          <cell r="C76" t="str">
            <v>Ñôõ thaúng</v>
          </cell>
          <cell r="E76">
            <v>4523.8999999999996</v>
          </cell>
          <cell r="F76" t="str">
            <v>1T-10</v>
          </cell>
          <cell r="G76">
            <v>26.483454137307461</v>
          </cell>
          <cell r="H76">
            <v>30</v>
          </cell>
          <cell r="K76">
            <v>0</v>
          </cell>
          <cell r="L76">
            <v>0</v>
          </cell>
          <cell r="M76">
            <v>0</v>
          </cell>
          <cell r="N76">
            <v>0</v>
          </cell>
          <cell r="O76">
            <v>0</v>
          </cell>
          <cell r="P76">
            <v>0</v>
          </cell>
          <cell r="Q76">
            <v>0</v>
          </cell>
          <cell r="R76">
            <v>0</v>
          </cell>
          <cell r="S76">
            <v>0</v>
          </cell>
          <cell r="T76">
            <v>0</v>
          </cell>
          <cell r="U76">
            <v>1</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row>
        <row r="77">
          <cell r="A77">
            <v>1007</v>
          </cell>
          <cell r="B77" t="str">
            <v>N513-30B</v>
          </cell>
          <cell r="C77" t="str">
            <v>Neùo thaúng</v>
          </cell>
          <cell r="D77" t="str">
            <v>3x4T34 - 36B</v>
          </cell>
          <cell r="E77">
            <v>4429.6499999999996</v>
          </cell>
          <cell r="F77" t="str">
            <v>3T-8</v>
          </cell>
          <cell r="G77">
            <v>29.261398594710858</v>
          </cell>
          <cell r="H77">
            <v>30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1</v>
          </cell>
          <cell r="AL77">
            <v>0</v>
          </cell>
        </row>
        <row r="78">
          <cell r="A78">
            <v>1101</v>
          </cell>
          <cell r="B78" t="str">
            <v>N513-34C</v>
          </cell>
          <cell r="C78" t="str">
            <v>Neùo goùc</v>
          </cell>
          <cell r="D78" t="str">
            <v>3x4T40 - 44C</v>
          </cell>
          <cell r="E78">
            <v>4146.8999999999996</v>
          </cell>
          <cell r="F78" t="str">
            <v>3T-8</v>
          </cell>
          <cell r="G78">
            <v>27.411919676760743</v>
          </cell>
          <cell r="H78">
            <v>30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1</v>
          </cell>
          <cell r="AL78">
            <v>0</v>
          </cell>
        </row>
        <row r="79">
          <cell r="A79">
            <v>1102</v>
          </cell>
          <cell r="B79" t="str">
            <v>N513-28C</v>
          </cell>
          <cell r="C79" t="str">
            <v>Neùo thaúng</v>
          </cell>
          <cell r="D79" t="str">
            <v>3x4T34 - 36A</v>
          </cell>
          <cell r="E79">
            <v>6031.9</v>
          </cell>
          <cell r="F79" t="str">
            <v>3T-9</v>
          </cell>
          <cell r="G79">
            <v>35.126452954827613</v>
          </cell>
          <cell r="H79">
            <v>36.191399999999994</v>
          </cell>
          <cell r="K79">
            <v>0</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1</v>
          </cell>
        </row>
        <row r="80">
          <cell r="A80">
            <v>1201</v>
          </cell>
          <cell r="B80" t="str">
            <v>N513-28B</v>
          </cell>
          <cell r="C80" t="str">
            <v>Neùo goùc</v>
          </cell>
          <cell r="D80" t="str">
            <v>3x4T34 - 40A</v>
          </cell>
          <cell r="E80">
            <v>3958.4</v>
          </cell>
          <cell r="F80" t="str">
            <v>3T-7</v>
          </cell>
          <cell r="G80">
            <v>29.081057115687422</v>
          </cell>
          <cell r="H80">
            <v>30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1</v>
          </cell>
          <cell r="AK80">
            <v>0</v>
          </cell>
          <cell r="AL80">
            <v>0</v>
          </cell>
        </row>
        <row r="81">
          <cell r="A81">
            <v>1202</v>
          </cell>
          <cell r="B81" t="str">
            <v>Ñ42</v>
          </cell>
          <cell r="C81" t="str">
            <v>Ñôõ thaúng</v>
          </cell>
          <cell r="E81">
            <v>3958.4</v>
          </cell>
          <cell r="F81" t="str">
            <v>1T-8</v>
          </cell>
          <cell r="G81">
            <v>29.336194533289849</v>
          </cell>
          <cell r="H81">
            <v>30</v>
          </cell>
          <cell r="K81">
            <v>0</v>
          </cell>
          <cell r="L81">
            <v>0</v>
          </cell>
          <cell r="M81">
            <v>0</v>
          </cell>
          <cell r="N81">
            <v>0</v>
          </cell>
          <cell r="O81">
            <v>0</v>
          </cell>
          <cell r="P81">
            <v>0</v>
          </cell>
          <cell r="Q81">
            <v>0</v>
          </cell>
          <cell r="R81">
            <v>0</v>
          </cell>
          <cell r="S81">
            <v>1</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row>
        <row r="82">
          <cell r="A82">
            <v>1301</v>
          </cell>
          <cell r="B82" t="str">
            <v>N513-38B</v>
          </cell>
          <cell r="C82" t="str">
            <v>Neùo goùc</v>
          </cell>
          <cell r="D82" t="str">
            <v>3x4T38 - 38D</v>
          </cell>
          <cell r="E82">
            <v>4335.3999999999996</v>
          </cell>
          <cell r="F82" t="str">
            <v>3T-8</v>
          </cell>
          <cell r="G82">
            <v>28.666923228226899</v>
          </cell>
          <cell r="H82">
            <v>30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1</v>
          </cell>
          <cell r="AL82">
            <v>0</v>
          </cell>
        </row>
        <row r="83">
          <cell r="A83">
            <v>1311</v>
          </cell>
          <cell r="B83" t="str">
            <v>N513-28C</v>
          </cell>
          <cell r="C83" t="str">
            <v>Neùo thaúng</v>
          </cell>
          <cell r="D83" t="str">
            <v>3x4T34 - 36A</v>
          </cell>
          <cell r="E83">
            <v>2752</v>
          </cell>
          <cell r="F83" t="str">
            <v>3T-5</v>
          </cell>
          <cell r="G83">
            <v>26.823821900200475</v>
          </cell>
          <cell r="H83">
            <v>30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1</v>
          </cell>
          <cell r="AI83">
            <v>0</v>
          </cell>
          <cell r="AJ83">
            <v>0</v>
          </cell>
          <cell r="AK83">
            <v>0</v>
          </cell>
          <cell r="AL83">
            <v>0</v>
          </cell>
        </row>
        <row r="84">
          <cell r="A84">
            <v>1312</v>
          </cell>
          <cell r="B84" t="str">
            <v>Ñ38</v>
          </cell>
          <cell r="C84" t="str">
            <v>Ñôõ thaúng</v>
          </cell>
          <cell r="D84" t="str">
            <v>4T34 - 30B</v>
          </cell>
          <cell r="E84">
            <v>4335.3999999999996</v>
          </cell>
          <cell r="F84" t="str">
            <v>1T-9</v>
          </cell>
          <cell r="G84">
            <v>27.687094338526432</v>
          </cell>
          <cell r="H84">
            <v>30</v>
          </cell>
          <cell r="K84">
            <v>0</v>
          </cell>
          <cell r="L84">
            <v>0</v>
          </cell>
          <cell r="M84">
            <v>0</v>
          </cell>
          <cell r="N84">
            <v>0</v>
          </cell>
          <cell r="O84">
            <v>0</v>
          </cell>
          <cell r="P84">
            <v>0</v>
          </cell>
          <cell r="Q84">
            <v>0</v>
          </cell>
          <cell r="R84">
            <v>0</v>
          </cell>
          <cell r="S84">
            <v>0</v>
          </cell>
          <cell r="T84">
            <v>1</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row>
        <row r="85">
          <cell r="A85">
            <v>1304</v>
          </cell>
          <cell r="B85" t="str">
            <v>Boû</v>
          </cell>
          <cell r="E85">
            <v>5089.3999999999996</v>
          </cell>
          <cell r="K85">
            <v>0</v>
          </cell>
          <cell r="L85">
            <v>0</v>
          </cell>
          <cell r="M85">
            <v>0</v>
          </cell>
          <cell r="N85">
            <v>0</v>
          </cell>
          <cell r="O85">
            <v>0</v>
          </cell>
          <cell r="P85">
            <v>0</v>
          </cell>
          <cell r="Q85">
            <v>0</v>
          </cell>
          <cell r="R85">
            <v>0</v>
          </cell>
          <cell r="S85">
            <v>0</v>
          </cell>
          <cell r="T85">
            <v>0</v>
          </cell>
          <cell r="U85">
            <v>1</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row>
        <row r="86">
          <cell r="A86">
            <v>1401</v>
          </cell>
          <cell r="B86" t="str">
            <v>N34</v>
          </cell>
          <cell r="C86" t="str">
            <v>Neùo goùc</v>
          </cell>
          <cell r="D86" t="str">
            <v>3x4T38 - 38A</v>
          </cell>
          <cell r="E86">
            <v>4052.65</v>
          </cell>
          <cell r="F86" t="str">
            <v>3T-8</v>
          </cell>
          <cell r="G86">
            <v>26.784417901027666</v>
          </cell>
          <cell r="H86">
            <v>30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J86">
            <v>0</v>
          </cell>
          <cell r="AK86">
            <v>1</v>
          </cell>
          <cell r="AL86">
            <v>0</v>
          </cell>
        </row>
        <row r="87">
          <cell r="A87">
            <v>1402</v>
          </cell>
          <cell r="B87" t="str">
            <v>Ñ38</v>
          </cell>
          <cell r="C87" t="str">
            <v>Ñôõ thaúng</v>
          </cell>
          <cell r="D87" t="str">
            <v>4T28 - 40B</v>
          </cell>
          <cell r="E87">
            <v>4241.1499999999996</v>
          </cell>
          <cell r="F87" t="str">
            <v>1T-9</v>
          </cell>
          <cell r="G87">
            <v>27.081040430194623</v>
          </cell>
          <cell r="H87">
            <v>30</v>
          </cell>
          <cell r="K87">
            <v>0</v>
          </cell>
          <cell r="L87">
            <v>0</v>
          </cell>
          <cell r="M87">
            <v>0</v>
          </cell>
          <cell r="N87">
            <v>0</v>
          </cell>
          <cell r="O87">
            <v>0</v>
          </cell>
          <cell r="P87">
            <v>0</v>
          </cell>
          <cell r="Q87">
            <v>0</v>
          </cell>
          <cell r="R87">
            <v>0</v>
          </cell>
          <cell r="S87">
            <v>0</v>
          </cell>
          <cell r="T87">
            <v>1</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row>
        <row r="88">
          <cell r="A88">
            <v>1403</v>
          </cell>
          <cell r="B88" t="str">
            <v>N34</v>
          </cell>
          <cell r="C88" t="str">
            <v>Neùo thaúng</v>
          </cell>
          <cell r="D88" t="str">
            <v>4T40 - 42E</v>
          </cell>
          <cell r="E88">
            <v>603.20000000000005</v>
          </cell>
          <cell r="F88" t="str">
            <v>3T-1</v>
          </cell>
          <cell r="G88">
            <v>16.319249403514085</v>
          </cell>
          <cell r="H88">
            <v>20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1</v>
          </cell>
          <cell r="AE88">
            <v>0</v>
          </cell>
          <cell r="AF88">
            <v>0</v>
          </cell>
          <cell r="AG88">
            <v>0</v>
          </cell>
          <cell r="AH88">
            <v>0</v>
          </cell>
          <cell r="AI88">
            <v>0</v>
          </cell>
          <cell r="AJ88">
            <v>0</v>
          </cell>
          <cell r="AK88">
            <v>0</v>
          </cell>
          <cell r="AL88">
            <v>0</v>
          </cell>
        </row>
        <row r="89">
          <cell r="A89">
            <v>1404</v>
          </cell>
          <cell r="B89" t="str">
            <v>Ñ51-38B</v>
          </cell>
          <cell r="C89" t="str">
            <v>Ñôõ thaúng</v>
          </cell>
          <cell r="D89" t="str">
            <v>4T28 - 34C</v>
          </cell>
          <cell r="E89">
            <v>433.55</v>
          </cell>
          <cell r="F89" t="str">
            <v>1T-1</v>
          </cell>
          <cell r="G89">
            <v>13.41696207104961</v>
          </cell>
          <cell r="H89">
            <v>15</v>
          </cell>
          <cell r="K89">
            <v>0</v>
          </cell>
          <cell r="L89">
            <v>1</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row>
        <row r="90">
          <cell r="A90">
            <v>1405</v>
          </cell>
          <cell r="B90" t="str">
            <v>Ñ51-38B</v>
          </cell>
          <cell r="C90" t="str">
            <v>Ñôõ thaúng</v>
          </cell>
          <cell r="D90" t="str">
            <v>4T38 - 34C</v>
          </cell>
          <cell r="E90">
            <v>433.55</v>
          </cell>
          <cell r="F90" t="str">
            <v>1T-1</v>
          </cell>
          <cell r="G90">
            <v>13.41696207104961</v>
          </cell>
          <cell r="H90">
            <v>15</v>
          </cell>
          <cell r="K90">
            <v>0</v>
          </cell>
          <cell r="L90">
            <v>1</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row>
        <row r="91">
          <cell r="A91">
            <v>1406</v>
          </cell>
          <cell r="B91" t="str">
            <v>Ñ51-38B</v>
          </cell>
          <cell r="C91" t="str">
            <v>Ñôõ thaúng</v>
          </cell>
          <cell r="D91" t="str">
            <v>4T34 - 36C</v>
          </cell>
          <cell r="E91">
            <v>278.05</v>
          </cell>
          <cell r="F91" t="str">
            <v>1T-1</v>
          </cell>
          <cell r="G91">
            <v>8.6362054710204372</v>
          </cell>
          <cell r="H91">
            <v>15</v>
          </cell>
          <cell r="K91">
            <v>0</v>
          </cell>
          <cell r="L91">
            <v>1</v>
          </cell>
          <cell r="M91">
            <v>0</v>
          </cell>
          <cell r="N91">
            <v>0</v>
          </cell>
          <cell r="O91">
            <v>0</v>
          </cell>
          <cell r="P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row>
        <row r="92">
          <cell r="A92">
            <v>1407</v>
          </cell>
          <cell r="B92" t="str">
            <v>Ñ51-42C</v>
          </cell>
          <cell r="C92" t="str">
            <v>Ñôõ thaúng</v>
          </cell>
          <cell r="D92" t="str">
            <v>4T38 - 42D</v>
          </cell>
          <cell r="E92">
            <v>315.75</v>
          </cell>
          <cell r="F92" t="str">
            <v>1TC-1</v>
          </cell>
          <cell r="G92">
            <v>9.4195740751888088</v>
          </cell>
          <cell r="H92">
            <v>15</v>
          </cell>
          <cell r="K92">
            <v>0</v>
          </cell>
          <cell r="L92">
            <v>0</v>
          </cell>
          <cell r="M92">
            <v>0</v>
          </cell>
          <cell r="N92">
            <v>0</v>
          </cell>
          <cell r="O92">
            <v>0</v>
          </cell>
          <cell r="P92">
            <v>0</v>
          </cell>
          <cell r="Q92">
            <v>0</v>
          </cell>
          <cell r="R92">
            <v>0</v>
          </cell>
          <cell r="S92">
            <v>0</v>
          </cell>
          <cell r="T92">
            <v>0</v>
          </cell>
          <cell r="U92">
            <v>0</v>
          </cell>
          <cell r="V92">
            <v>0</v>
          </cell>
          <cell r="W92">
            <v>1</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0</v>
          </cell>
        </row>
        <row r="93">
          <cell r="A93">
            <v>1408</v>
          </cell>
          <cell r="B93" t="str">
            <v>Ñ51-42B</v>
          </cell>
          <cell r="C93" t="str">
            <v>Ñôõ thaúng</v>
          </cell>
          <cell r="D93" t="str">
            <v>4T38 - 42D</v>
          </cell>
          <cell r="E93">
            <v>1055.5999999999999</v>
          </cell>
          <cell r="F93" t="str">
            <v>1TC-2</v>
          </cell>
          <cell r="G93">
            <v>27.144543980725715</v>
          </cell>
          <cell r="H93">
            <v>30</v>
          </cell>
          <cell r="K93">
            <v>0</v>
          </cell>
          <cell r="L93">
            <v>0</v>
          </cell>
          <cell r="M93">
            <v>0</v>
          </cell>
          <cell r="N93">
            <v>0</v>
          </cell>
          <cell r="O93">
            <v>0</v>
          </cell>
          <cell r="P93">
            <v>0</v>
          </cell>
          <cell r="Q93">
            <v>0</v>
          </cell>
          <cell r="R93">
            <v>0</v>
          </cell>
          <cell r="S93">
            <v>0</v>
          </cell>
          <cell r="T93">
            <v>0</v>
          </cell>
          <cell r="U93">
            <v>0</v>
          </cell>
          <cell r="V93">
            <v>0</v>
          </cell>
          <cell r="W93">
            <v>0</v>
          </cell>
          <cell r="X93">
            <v>1</v>
          </cell>
          <cell r="Y93">
            <v>0</v>
          </cell>
          <cell r="Z93">
            <v>0</v>
          </cell>
          <cell r="AA93">
            <v>0</v>
          </cell>
          <cell r="AB93">
            <v>0</v>
          </cell>
          <cell r="AC93">
            <v>0</v>
          </cell>
          <cell r="AD93">
            <v>0</v>
          </cell>
          <cell r="AE93">
            <v>0</v>
          </cell>
          <cell r="AF93">
            <v>0</v>
          </cell>
          <cell r="AG93">
            <v>0</v>
          </cell>
          <cell r="AH93">
            <v>0</v>
          </cell>
          <cell r="AI93">
            <v>0</v>
          </cell>
          <cell r="AJ93">
            <v>0</v>
          </cell>
          <cell r="AK93">
            <v>0</v>
          </cell>
          <cell r="AL93">
            <v>0</v>
          </cell>
        </row>
        <row r="94">
          <cell r="A94">
            <v>1501</v>
          </cell>
          <cell r="B94" t="str">
            <v>N513-30B</v>
          </cell>
          <cell r="C94" t="str">
            <v>Neùo goùc</v>
          </cell>
          <cell r="D94" t="str">
            <v>3x4T40 - 44B</v>
          </cell>
          <cell r="E94">
            <v>772.85</v>
          </cell>
          <cell r="F94" t="str">
            <v>3T-2</v>
          </cell>
          <cell r="G94">
            <v>14.056703243455285</v>
          </cell>
          <cell r="H94">
            <v>20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1</v>
          </cell>
          <cell r="AF94">
            <v>0</v>
          </cell>
          <cell r="AG94">
            <v>0</v>
          </cell>
          <cell r="AH94">
            <v>0</v>
          </cell>
          <cell r="AI94">
            <v>0</v>
          </cell>
          <cell r="AJ94">
            <v>0</v>
          </cell>
          <cell r="AK94">
            <v>0</v>
          </cell>
          <cell r="AL94">
            <v>0</v>
          </cell>
        </row>
        <row r="95">
          <cell r="A95">
            <v>1502</v>
          </cell>
          <cell r="B95" t="str">
            <v>Ñ51-42B</v>
          </cell>
          <cell r="C95" t="str">
            <v>Ñôõ thaúng</v>
          </cell>
          <cell r="D95" t="str">
            <v>4T40 - 44D</v>
          </cell>
          <cell r="E95">
            <v>867.1</v>
          </cell>
          <cell r="F95" t="str">
            <v>1T-3</v>
          </cell>
          <cell r="G95">
            <v>16.771202588812013</v>
          </cell>
          <cell r="H95">
            <v>20</v>
          </cell>
          <cell r="K95">
            <v>0</v>
          </cell>
          <cell r="L95">
            <v>0</v>
          </cell>
          <cell r="M95">
            <v>0</v>
          </cell>
          <cell r="N95">
            <v>1</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row>
        <row r="96">
          <cell r="A96">
            <v>1503</v>
          </cell>
          <cell r="B96" t="str">
            <v>Ñ51-42B</v>
          </cell>
          <cell r="C96" t="str">
            <v>Ñôõ thaúng</v>
          </cell>
          <cell r="D96" t="str">
            <v>4T40 - 42D</v>
          </cell>
          <cell r="E96">
            <v>772.85</v>
          </cell>
          <cell r="F96" t="str">
            <v>1T-3</v>
          </cell>
          <cell r="G96">
            <v>14.939864375091162</v>
          </cell>
          <cell r="H96">
            <v>20</v>
          </cell>
          <cell r="K96">
            <v>0</v>
          </cell>
          <cell r="L96">
            <v>0</v>
          </cell>
          <cell r="M96">
            <v>0</v>
          </cell>
          <cell r="N96">
            <v>1</v>
          </cell>
          <cell r="O96">
            <v>0</v>
          </cell>
          <cell r="P96">
            <v>0</v>
          </cell>
          <cell r="Q96">
            <v>0</v>
          </cell>
          <cell r="R96">
            <v>0</v>
          </cell>
          <cell r="S96">
            <v>0</v>
          </cell>
          <cell r="T96">
            <v>0</v>
          </cell>
          <cell r="U96">
            <v>0</v>
          </cell>
          <cell r="V96">
            <v>0</v>
          </cell>
          <cell r="W96">
            <v>0</v>
          </cell>
          <cell r="X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row>
        <row r="97">
          <cell r="A97">
            <v>1601</v>
          </cell>
          <cell r="B97" t="str">
            <v>N513-28B</v>
          </cell>
          <cell r="C97" t="str">
            <v>Neùo goùc</v>
          </cell>
          <cell r="D97" t="str">
            <v>3x4T40 - 44A</v>
          </cell>
          <cell r="E97">
            <v>508.95</v>
          </cell>
          <cell r="F97" t="str">
            <v>3T-1</v>
          </cell>
          <cell r="G97">
            <v>13.756722637673034</v>
          </cell>
          <cell r="H97">
            <v>20</v>
          </cell>
          <cell r="K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1</v>
          </cell>
          <cell r="AE97">
            <v>0</v>
          </cell>
          <cell r="AF97">
            <v>0</v>
          </cell>
          <cell r="AG97">
            <v>0</v>
          </cell>
          <cell r="AH97">
            <v>0</v>
          </cell>
          <cell r="AI97">
            <v>0</v>
          </cell>
          <cell r="AJ97">
            <v>0</v>
          </cell>
          <cell r="AK97">
            <v>0</v>
          </cell>
          <cell r="AL97">
            <v>0</v>
          </cell>
        </row>
        <row r="98">
          <cell r="A98">
            <v>1602</v>
          </cell>
          <cell r="B98" t="str">
            <v>Ñ51-38B</v>
          </cell>
          <cell r="C98" t="str">
            <v>Ñôõ thaúng</v>
          </cell>
          <cell r="D98" t="str">
            <v>4T38 - 40C</v>
          </cell>
          <cell r="E98">
            <v>3958.4</v>
          </cell>
          <cell r="F98" t="str">
            <v>1T-8</v>
          </cell>
          <cell r="G98">
            <v>29.336194533289849</v>
          </cell>
          <cell r="H98">
            <v>30</v>
          </cell>
          <cell r="K98">
            <v>0</v>
          </cell>
          <cell r="L98">
            <v>0</v>
          </cell>
          <cell r="M98">
            <v>0</v>
          </cell>
          <cell r="N98">
            <v>0</v>
          </cell>
          <cell r="O98">
            <v>0</v>
          </cell>
          <cell r="P98">
            <v>0</v>
          </cell>
          <cell r="Q98">
            <v>0</v>
          </cell>
          <cell r="R98">
            <v>0</v>
          </cell>
          <cell r="S98">
            <v>1</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0</v>
          </cell>
        </row>
        <row r="99">
          <cell r="A99">
            <v>1603</v>
          </cell>
          <cell r="B99" t="str">
            <v>Ñ51-42B</v>
          </cell>
          <cell r="C99" t="str">
            <v>Ñôõ thaúng</v>
          </cell>
          <cell r="D99" t="str">
            <v>4T38 - 40D</v>
          </cell>
          <cell r="E99">
            <v>640.9</v>
          </cell>
          <cell r="F99" t="str">
            <v>1TC-1</v>
          </cell>
          <cell r="G99">
            <v>18.986328995302447</v>
          </cell>
          <cell r="H99">
            <v>20</v>
          </cell>
          <cell r="K99">
            <v>0</v>
          </cell>
          <cell r="L99">
            <v>0</v>
          </cell>
          <cell r="M99">
            <v>0</v>
          </cell>
          <cell r="N99">
            <v>0</v>
          </cell>
          <cell r="O99">
            <v>0</v>
          </cell>
          <cell r="P99">
            <v>0</v>
          </cell>
          <cell r="Q99">
            <v>0</v>
          </cell>
          <cell r="R99">
            <v>0</v>
          </cell>
          <cell r="S99">
            <v>0</v>
          </cell>
          <cell r="T99">
            <v>0</v>
          </cell>
          <cell r="U99">
            <v>0</v>
          </cell>
          <cell r="V99">
            <v>0</v>
          </cell>
          <cell r="W99">
            <v>1</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row>
        <row r="100">
          <cell r="A100">
            <v>1604</v>
          </cell>
          <cell r="B100" t="str">
            <v>Ñ51-38B</v>
          </cell>
          <cell r="C100" t="str">
            <v>Ñôõ thaúng</v>
          </cell>
          <cell r="D100" t="str">
            <v>4T38 - 40C</v>
          </cell>
          <cell r="E100">
            <v>1187.55</v>
          </cell>
          <cell r="F100" t="str">
            <v>1T-3</v>
          </cell>
          <cell r="G100">
            <v>22.93992078239804</v>
          </cell>
          <cell r="H100">
            <v>30</v>
          </cell>
          <cell r="K100">
            <v>0</v>
          </cell>
          <cell r="L100">
            <v>0</v>
          </cell>
          <cell r="M100">
            <v>0</v>
          </cell>
          <cell r="N100">
            <v>1</v>
          </cell>
          <cell r="O100">
            <v>0</v>
          </cell>
          <cell r="P100">
            <v>0</v>
          </cell>
          <cell r="Q100">
            <v>0</v>
          </cell>
          <cell r="R100">
            <v>0</v>
          </cell>
          <cell r="S100">
            <v>0</v>
          </cell>
          <cell r="T100">
            <v>0</v>
          </cell>
          <cell r="U100">
            <v>0</v>
          </cell>
          <cell r="V100">
            <v>0</v>
          </cell>
          <cell r="W100">
            <v>0</v>
          </cell>
          <cell r="X100">
            <v>0</v>
          </cell>
          <cell r="Y100">
            <v>0</v>
          </cell>
          <cell r="Z100">
            <v>0</v>
          </cell>
          <cell r="AA100">
            <v>0</v>
          </cell>
          <cell r="AB100">
            <v>0</v>
          </cell>
          <cell r="AC100">
            <v>0</v>
          </cell>
          <cell r="AD100">
            <v>0</v>
          </cell>
          <cell r="AE100">
            <v>0</v>
          </cell>
          <cell r="AF100">
            <v>0</v>
          </cell>
          <cell r="AG100">
            <v>0</v>
          </cell>
          <cell r="AH100">
            <v>0</v>
          </cell>
          <cell r="AI100">
            <v>0</v>
          </cell>
          <cell r="AJ100">
            <v>0</v>
          </cell>
          <cell r="AK100">
            <v>0</v>
          </cell>
          <cell r="AL100">
            <v>0</v>
          </cell>
        </row>
        <row r="101">
          <cell r="A101">
            <v>1605</v>
          </cell>
          <cell r="B101" t="str">
            <v>Ñ51-42B</v>
          </cell>
          <cell r="C101" t="str">
            <v>Ñôõ thaúng</v>
          </cell>
          <cell r="D101" t="str">
            <v>4T40 - 42D</v>
          </cell>
          <cell r="E101">
            <v>254.45</v>
          </cell>
          <cell r="F101" t="str">
            <v>1T-1</v>
          </cell>
          <cell r="G101">
            <v>7.8651156968221869</v>
          </cell>
          <cell r="H101">
            <v>15</v>
          </cell>
          <cell r="K101">
            <v>0</v>
          </cell>
          <cell r="L101">
            <v>1</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row>
        <row r="102">
          <cell r="A102">
            <v>1606</v>
          </cell>
          <cell r="B102" t="str">
            <v>Ñ51-38B</v>
          </cell>
          <cell r="C102" t="str">
            <v>Ñôõ thaúng</v>
          </cell>
          <cell r="D102" t="str">
            <v>4T40 - 42C</v>
          </cell>
          <cell r="E102">
            <v>301.60000000000002</v>
          </cell>
          <cell r="F102" t="str">
            <v>1T-1</v>
          </cell>
          <cell r="G102">
            <v>9.4072952452186929</v>
          </cell>
          <cell r="H102">
            <v>15</v>
          </cell>
          <cell r="K102">
            <v>0</v>
          </cell>
          <cell r="L102">
            <v>1</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0</v>
          </cell>
        </row>
        <row r="103">
          <cell r="A103">
            <v>1607</v>
          </cell>
          <cell r="B103" t="str">
            <v>Ñ51-42B</v>
          </cell>
          <cell r="C103" t="str">
            <v>Ñôõ thaúng</v>
          </cell>
          <cell r="D103" t="str">
            <v>4T40 - 42D</v>
          </cell>
          <cell r="E103">
            <v>395.85</v>
          </cell>
          <cell r="F103" t="str">
            <v>1TC-1</v>
          </cell>
          <cell r="G103">
            <v>11.774467593986012</v>
          </cell>
          <cell r="H103">
            <v>15</v>
          </cell>
          <cell r="K103">
            <v>0</v>
          </cell>
          <cell r="L103">
            <v>0</v>
          </cell>
          <cell r="M103">
            <v>0</v>
          </cell>
          <cell r="N103">
            <v>0</v>
          </cell>
          <cell r="O103">
            <v>0</v>
          </cell>
          <cell r="P103">
            <v>0</v>
          </cell>
          <cell r="Q103">
            <v>0</v>
          </cell>
          <cell r="R103">
            <v>0</v>
          </cell>
          <cell r="S103">
            <v>0</v>
          </cell>
          <cell r="T103">
            <v>0</v>
          </cell>
          <cell r="U103">
            <v>0</v>
          </cell>
          <cell r="V103">
            <v>0</v>
          </cell>
          <cell r="W103">
            <v>1</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row>
        <row r="104">
          <cell r="A104">
            <v>1701</v>
          </cell>
          <cell r="B104" t="str">
            <v>N513-28B</v>
          </cell>
          <cell r="C104" t="str">
            <v>Neùo goùc</v>
          </cell>
          <cell r="D104" t="str">
            <v>3x4T40 - 42A</v>
          </cell>
          <cell r="E104">
            <v>1508</v>
          </cell>
          <cell r="F104" t="str">
            <v>3TC-2</v>
          </cell>
          <cell r="G104">
            <v>26.35065888906086</v>
          </cell>
          <cell r="H104">
            <v>30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1</v>
          </cell>
          <cell r="AC104">
            <v>0</v>
          </cell>
          <cell r="AD104">
            <v>0</v>
          </cell>
          <cell r="AE104">
            <v>0</v>
          </cell>
          <cell r="AF104">
            <v>0</v>
          </cell>
          <cell r="AG104">
            <v>0</v>
          </cell>
          <cell r="AH104">
            <v>0</v>
          </cell>
          <cell r="AI104">
            <v>0</v>
          </cell>
          <cell r="AJ104">
            <v>0</v>
          </cell>
          <cell r="AK104">
            <v>0</v>
          </cell>
          <cell r="AL104">
            <v>0</v>
          </cell>
        </row>
        <row r="105">
          <cell r="A105">
            <v>1702</v>
          </cell>
          <cell r="B105" t="str">
            <v>Ñ51-28B</v>
          </cell>
          <cell r="C105" t="str">
            <v>Ñôõ thaúng</v>
          </cell>
          <cell r="D105" t="str">
            <v>4T28 - 34A</v>
          </cell>
          <cell r="E105">
            <v>6785.85</v>
          </cell>
          <cell r="F105" t="str">
            <v>1T-10</v>
          </cell>
          <cell r="G105">
            <v>39.739812948578489</v>
          </cell>
          <cell r="H105">
            <v>40.7151</v>
          </cell>
          <cell r="K105">
            <v>0</v>
          </cell>
          <cell r="L105">
            <v>0</v>
          </cell>
          <cell r="M105">
            <v>0</v>
          </cell>
          <cell r="N105">
            <v>0</v>
          </cell>
          <cell r="O105">
            <v>0</v>
          </cell>
          <cell r="P105">
            <v>0</v>
          </cell>
          <cell r="Q105">
            <v>0</v>
          </cell>
          <cell r="R105">
            <v>0</v>
          </cell>
          <cell r="S105">
            <v>0</v>
          </cell>
          <cell r="T105">
            <v>0</v>
          </cell>
          <cell r="U105">
            <v>1</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row>
        <row r="106">
          <cell r="A106">
            <v>1703</v>
          </cell>
          <cell r="B106" t="str">
            <v>N513-28B</v>
          </cell>
          <cell r="C106" t="str">
            <v>Neùo thaúng</v>
          </cell>
          <cell r="D106" t="str">
            <v>3x4T34 - 36A</v>
          </cell>
          <cell r="E106">
            <v>6597.35</v>
          </cell>
          <cell r="F106" t="str">
            <v>3T-9</v>
          </cell>
          <cell r="G106">
            <v>38.415010687963921</v>
          </cell>
          <cell r="H106">
            <v>39.584099999999999</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1</v>
          </cell>
        </row>
        <row r="107">
          <cell r="A107">
            <v>1704</v>
          </cell>
          <cell r="B107" t="str">
            <v>N513-28B</v>
          </cell>
          <cell r="C107" t="str">
            <v>Neùo thaúng</v>
          </cell>
          <cell r="D107" t="str">
            <v>3x4T34 - 36A</v>
          </cell>
          <cell r="E107">
            <v>9519.0499999999993</v>
          </cell>
          <cell r="F107" t="str">
            <v>3T-9</v>
          </cell>
          <cell r="G107">
            <v>55.410742689305536</v>
          </cell>
          <cell r="H107">
            <v>57.1143</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1</v>
          </cell>
        </row>
        <row r="108">
          <cell r="A108">
            <v>1705</v>
          </cell>
          <cell r="B108" t="str">
            <v>Ñ51-28C</v>
          </cell>
          <cell r="C108" t="str">
            <v>Ñôõ thaúng</v>
          </cell>
          <cell r="D108" t="str">
            <v>4T28 - 34A</v>
          </cell>
          <cell r="E108">
            <v>6220.35</v>
          </cell>
          <cell r="F108" t="str">
            <v>1T-10</v>
          </cell>
          <cell r="G108">
            <v>36.433039117069384</v>
          </cell>
          <cell r="H108">
            <v>37.322099999999999</v>
          </cell>
          <cell r="K108">
            <v>0</v>
          </cell>
          <cell r="L108">
            <v>0</v>
          </cell>
          <cell r="M108">
            <v>0</v>
          </cell>
          <cell r="N108">
            <v>0</v>
          </cell>
          <cell r="O108">
            <v>0</v>
          </cell>
          <cell r="P108">
            <v>0</v>
          </cell>
          <cell r="Q108">
            <v>0</v>
          </cell>
          <cell r="R108">
            <v>0</v>
          </cell>
          <cell r="S108">
            <v>0</v>
          </cell>
          <cell r="T108">
            <v>0</v>
          </cell>
          <cell r="U108">
            <v>1</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row>
        <row r="109">
          <cell r="A109">
            <v>1706</v>
          </cell>
          <cell r="B109" t="str">
            <v>N513-28B</v>
          </cell>
          <cell r="C109" t="str">
            <v>Neùo thaúng</v>
          </cell>
          <cell r="D109" t="str">
            <v>3x4T34 - 36A</v>
          </cell>
          <cell r="E109">
            <v>1168.7</v>
          </cell>
          <cell r="F109" t="str">
            <v>3T-2</v>
          </cell>
          <cell r="G109">
            <v>21.221087477216365</v>
          </cell>
          <cell r="H109">
            <v>30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1</v>
          </cell>
          <cell r="AF109">
            <v>0</v>
          </cell>
          <cell r="AG109">
            <v>0</v>
          </cell>
          <cell r="AH109">
            <v>0</v>
          </cell>
          <cell r="AI109">
            <v>0</v>
          </cell>
          <cell r="AJ109">
            <v>0</v>
          </cell>
          <cell r="AK109">
            <v>0</v>
          </cell>
          <cell r="AL109">
            <v>0</v>
          </cell>
        </row>
        <row r="110">
          <cell r="A110">
            <v>1707</v>
          </cell>
          <cell r="B110" t="str">
            <v>Ñ42</v>
          </cell>
          <cell r="C110" t="str">
            <v>Ñôõ thaúng</v>
          </cell>
          <cell r="E110">
            <v>885.95</v>
          </cell>
          <cell r="F110" t="str">
            <v>1TC-2</v>
          </cell>
          <cell r="G110">
            <v>22.791173719665935</v>
          </cell>
          <cell r="H110">
            <v>20</v>
          </cell>
          <cell r="K110">
            <v>1</v>
          </cell>
          <cell r="L110">
            <v>0</v>
          </cell>
          <cell r="M110">
            <v>0</v>
          </cell>
          <cell r="N110">
            <v>0</v>
          </cell>
          <cell r="O110">
            <v>0</v>
          </cell>
          <cell r="P110">
            <v>0</v>
          </cell>
          <cell r="Q110">
            <v>0</v>
          </cell>
          <cell r="R110">
            <v>0</v>
          </cell>
          <cell r="S110">
            <v>0</v>
          </cell>
          <cell r="T110">
            <v>0</v>
          </cell>
          <cell r="U110">
            <v>0</v>
          </cell>
          <cell r="V110">
            <v>0</v>
          </cell>
          <cell r="W110">
            <v>0</v>
          </cell>
          <cell r="X110">
            <v>1</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0</v>
          </cell>
        </row>
        <row r="111">
          <cell r="A111">
            <v>1708</v>
          </cell>
          <cell r="B111" t="str">
            <v>Ñ51-34C</v>
          </cell>
          <cell r="C111" t="str">
            <v>Ñôõ thaúng</v>
          </cell>
          <cell r="D111" t="str">
            <v>4T34 - 34B</v>
          </cell>
          <cell r="E111">
            <v>754</v>
          </cell>
          <cell r="F111" t="str">
            <v>1T-2</v>
          </cell>
          <cell r="G111">
            <v>20.639983353224128</v>
          </cell>
          <cell r="H111">
            <v>20</v>
          </cell>
          <cell r="K111">
            <v>1</v>
          </cell>
          <cell r="L111">
            <v>0</v>
          </cell>
          <cell r="M111">
            <v>1</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0</v>
          </cell>
        </row>
        <row r="112">
          <cell r="A112">
            <v>1709</v>
          </cell>
          <cell r="B112" t="str">
            <v>Ñ51-34B</v>
          </cell>
          <cell r="C112" t="str">
            <v>Ñôõ thaúng</v>
          </cell>
          <cell r="D112" t="str">
            <v>4T34 - 34B</v>
          </cell>
          <cell r="E112">
            <v>1885</v>
          </cell>
          <cell r="F112" t="str">
            <v>1T-4</v>
          </cell>
          <cell r="G112">
            <v>27.353807311129135</v>
          </cell>
          <cell r="H112">
            <v>30</v>
          </cell>
          <cell r="K112">
            <v>0</v>
          </cell>
          <cell r="L112">
            <v>0</v>
          </cell>
          <cell r="M112">
            <v>0</v>
          </cell>
          <cell r="N112">
            <v>0</v>
          </cell>
          <cell r="O112">
            <v>1</v>
          </cell>
          <cell r="P112">
            <v>0</v>
          </cell>
          <cell r="Q112">
            <v>0</v>
          </cell>
          <cell r="R112">
            <v>0</v>
          </cell>
          <cell r="S112">
            <v>0</v>
          </cell>
          <cell r="T112">
            <v>0</v>
          </cell>
          <cell r="U112">
            <v>0</v>
          </cell>
          <cell r="V112">
            <v>0</v>
          </cell>
          <cell r="W112">
            <v>0</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0</v>
          </cell>
          <cell r="AL112">
            <v>0</v>
          </cell>
        </row>
        <row r="113">
          <cell r="A113">
            <v>1710</v>
          </cell>
          <cell r="B113" t="str">
            <v>Ñ51-34B</v>
          </cell>
          <cell r="C113" t="str">
            <v>Ñôõ thaúng</v>
          </cell>
          <cell r="D113" t="str">
            <v>4T34 - 30B</v>
          </cell>
          <cell r="E113">
            <v>1508</v>
          </cell>
          <cell r="F113" t="str">
            <v>1T-4</v>
          </cell>
          <cell r="G113">
            <v>21.854100021060841</v>
          </cell>
          <cell r="H113">
            <v>30</v>
          </cell>
          <cell r="K113">
            <v>0</v>
          </cell>
          <cell r="L113">
            <v>0</v>
          </cell>
          <cell r="M113">
            <v>0</v>
          </cell>
          <cell r="N113">
            <v>0</v>
          </cell>
          <cell r="O113">
            <v>1</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row>
        <row r="114">
          <cell r="A114">
            <v>1711</v>
          </cell>
          <cell r="B114" t="str">
            <v>Ñ51-28C</v>
          </cell>
          <cell r="C114" t="str">
            <v>Ñôõ thaúng</v>
          </cell>
          <cell r="D114" t="str">
            <v>4T34 - 30A</v>
          </cell>
          <cell r="E114">
            <v>2450.4499999999998</v>
          </cell>
          <cell r="F114" t="str">
            <v>1T-5</v>
          </cell>
          <cell r="G114">
            <v>27.997741801881798</v>
          </cell>
          <cell r="H114">
            <v>30</v>
          </cell>
          <cell r="K114">
            <v>0</v>
          </cell>
          <cell r="L114">
            <v>0</v>
          </cell>
          <cell r="M114">
            <v>0</v>
          </cell>
          <cell r="N114">
            <v>0</v>
          </cell>
          <cell r="O114">
            <v>0</v>
          </cell>
          <cell r="P114">
            <v>1</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row>
        <row r="115">
          <cell r="A115">
            <v>1712</v>
          </cell>
          <cell r="B115" t="str">
            <v>Ñ51-42B</v>
          </cell>
          <cell r="C115" t="str">
            <v>Ñôõ thaúng</v>
          </cell>
          <cell r="D115" t="str">
            <v>4T34 - 34D</v>
          </cell>
          <cell r="E115">
            <v>1790.75</v>
          </cell>
          <cell r="F115" t="str">
            <v>1T-4</v>
          </cell>
          <cell r="G115">
            <v>25.978880488612059</v>
          </cell>
          <cell r="H115">
            <v>30</v>
          </cell>
          <cell r="K115">
            <v>0</v>
          </cell>
          <cell r="L115">
            <v>0</v>
          </cell>
          <cell r="M115">
            <v>0</v>
          </cell>
          <cell r="N115">
            <v>0</v>
          </cell>
          <cell r="O115">
            <v>1</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row>
        <row r="116">
          <cell r="A116">
            <v>1801</v>
          </cell>
          <cell r="B116" t="str">
            <v>N513-28C</v>
          </cell>
          <cell r="C116" t="str">
            <v>Neùo goùc</v>
          </cell>
          <cell r="D116" t="str">
            <v>3x4T34 - 38A</v>
          </cell>
          <cell r="E116">
            <v>1413.75</v>
          </cell>
          <cell r="F116" t="str">
            <v>3T-2</v>
          </cell>
          <cell r="G116">
            <v>25.664819470308679</v>
          </cell>
          <cell r="H116">
            <v>30</v>
          </cell>
          <cell r="K116">
            <v>0</v>
          </cell>
          <cell r="L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v>
          </cell>
          <cell r="AB116">
            <v>0</v>
          </cell>
          <cell r="AC116">
            <v>0</v>
          </cell>
          <cell r="AD116">
            <v>0</v>
          </cell>
          <cell r="AE116">
            <v>1</v>
          </cell>
          <cell r="AF116">
            <v>0</v>
          </cell>
          <cell r="AG116">
            <v>0</v>
          </cell>
          <cell r="AH116">
            <v>0</v>
          </cell>
          <cell r="AI116">
            <v>0</v>
          </cell>
          <cell r="AJ116">
            <v>0</v>
          </cell>
          <cell r="AK116">
            <v>0</v>
          </cell>
          <cell r="AL116">
            <v>0</v>
          </cell>
        </row>
        <row r="117">
          <cell r="A117">
            <v>1901</v>
          </cell>
          <cell r="B117" t="str">
            <v>N51I-62</v>
          </cell>
          <cell r="C117" t="str">
            <v>Neùo goùc</v>
          </cell>
          <cell r="D117" t="str">
            <v>4TN45-48D</v>
          </cell>
          <cell r="E117">
            <v>4335.3999999999996</v>
          </cell>
          <cell r="F117" t="str">
            <v>1T-9</v>
          </cell>
          <cell r="G117">
            <v>27.687094338526432</v>
          </cell>
          <cell r="H117">
            <v>30</v>
          </cell>
          <cell r="K117">
            <v>0</v>
          </cell>
          <cell r="L117">
            <v>0</v>
          </cell>
          <cell r="M117">
            <v>0</v>
          </cell>
          <cell r="N117">
            <v>0</v>
          </cell>
          <cell r="O117">
            <v>0</v>
          </cell>
          <cell r="P117">
            <v>0</v>
          </cell>
          <cell r="Q117">
            <v>0</v>
          </cell>
          <cell r="R117">
            <v>0</v>
          </cell>
          <cell r="S117">
            <v>0</v>
          </cell>
          <cell r="T117">
            <v>1</v>
          </cell>
          <cell r="U117">
            <v>0</v>
          </cell>
          <cell r="V117">
            <v>0</v>
          </cell>
          <cell r="W117">
            <v>0</v>
          </cell>
          <cell r="X117">
            <v>0</v>
          </cell>
          <cell r="Y117">
            <v>0</v>
          </cell>
          <cell r="Z117">
            <v>0</v>
          </cell>
          <cell r="AA117">
            <v>0</v>
          </cell>
          <cell r="AB117">
            <v>0</v>
          </cell>
          <cell r="AC117">
            <v>0</v>
          </cell>
          <cell r="AD117">
            <v>0</v>
          </cell>
          <cell r="AE117">
            <v>0</v>
          </cell>
          <cell r="AF117">
            <v>0</v>
          </cell>
          <cell r="AG117">
            <v>0</v>
          </cell>
          <cell r="AH117">
            <v>0</v>
          </cell>
          <cell r="AI117">
            <v>0</v>
          </cell>
          <cell r="AJ117">
            <v>0</v>
          </cell>
          <cell r="AK117">
            <v>0</v>
          </cell>
          <cell r="AL117">
            <v>0</v>
          </cell>
        </row>
        <row r="118">
          <cell r="A118">
            <v>1902</v>
          </cell>
          <cell r="B118" t="str">
            <v>N51I-58</v>
          </cell>
          <cell r="C118" t="str">
            <v>Neùo thaúng</v>
          </cell>
          <cell r="D118" t="str">
            <v>4TN45-48C</v>
          </cell>
          <cell r="E118">
            <v>2450.4499999999998</v>
          </cell>
          <cell r="F118" t="str">
            <v>3T-4</v>
          </cell>
          <cell r="G118">
            <v>28.492326134600823</v>
          </cell>
          <cell r="H118">
            <v>30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1</v>
          </cell>
          <cell r="AH118">
            <v>0</v>
          </cell>
          <cell r="AI118">
            <v>0</v>
          </cell>
          <cell r="AJ118">
            <v>0</v>
          </cell>
          <cell r="AK118">
            <v>0</v>
          </cell>
          <cell r="AL118">
            <v>0</v>
          </cell>
        </row>
        <row r="119">
          <cell r="A119">
            <v>2001</v>
          </cell>
          <cell r="B119" t="str">
            <v>N513-28C</v>
          </cell>
          <cell r="C119" t="str">
            <v>Neùo goùc</v>
          </cell>
          <cell r="D119" t="str">
            <v>3x4T34 - 36A</v>
          </cell>
          <cell r="E119">
            <v>4052.65</v>
          </cell>
          <cell r="F119" t="str">
            <v>3T-8</v>
          </cell>
          <cell r="G119">
            <v>26.784417901027666</v>
          </cell>
          <cell r="H119">
            <v>30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1</v>
          </cell>
          <cell r="AL119">
            <v>0</v>
          </cell>
        </row>
        <row r="120">
          <cell r="A120">
            <v>2002</v>
          </cell>
          <cell r="B120" t="str">
            <v>Ñ51-28B</v>
          </cell>
          <cell r="C120" t="str">
            <v>Ñôõ thaúng</v>
          </cell>
          <cell r="D120" t="str">
            <v>4T28 - 34A</v>
          </cell>
          <cell r="E120">
            <v>3204.45</v>
          </cell>
          <cell r="F120" t="str">
            <v>1T-7</v>
          </cell>
          <cell r="G120">
            <v>26.720544703949809</v>
          </cell>
          <cell r="H120">
            <v>30</v>
          </cell>
          <cell r="K120">
            <v>0</v>
          </cell>
          <cell r="L120">
            <v>0</v>
          </cell>
          <cell r="M120">
            <v>0</v>
          </cell>
          <cell r="N120">
            <v>0</v>
          </cell>
          <cell r="O120">
            <v>0</v>
          </cell>
          <cell r="P120">
            <v>0</v>
          </cell>
          <cell r="Q120">
            <v>0</v>
          </cell>
          <cell r="R120">
            <v>1</v>
          </cell>
          <cell r="S120">
            <v>0</v>
          </cell>
          <cell r="T120">
            <v>0</v>
          </cell>
          <cell r="U120">
            <v>0</v>
          </cell>
          <cell r="V120">
            <v>0</v>
          </cell>
          <cell r="W120">
            <v>0</v>
          </cell>
          <cell r="X120">
            <v>0</v>
          </cell>
          <cell r="Y120">
            <v>0</v>
          </cell>
          <cell r="Z120">
            <v>0</v>
          </cell>
          <cell r="AA120">
            <v>0</v>
          </cell>
          <cell r="AB120">
            <v>0</v>
          </cell>
          <cell r="AC120">
            <v>0</v>
          </cell>
          <cell r="AD120">
            <v>0</v>
          </cell>
          <cell r="AE120">
            <v>0</v>
          </cell>
          <cell r="AF120">
            <v>0</v>
          </cell>
          <cell r="AG120">
            <v>0</v>
          </cell>
          <cell r="AH120">
            <v>0</v>
          </cell>
          <cell r="AI120">
            <v>0</v>
          </cell>
          <cell r="AJ120">
            <v>0</v>
          </cell>
          <cell r="AK120">
            <v>0</v>
          </cell>
          <cell r="AL120">
            <v>0</v>
          </cell>
        </row>
        <row r="121">
          <cell r="A121">
            <v>2003</v>
          </cell>
          <cell r="B121" t="str">
            <v>Ñ51-38B</v>
          </cell>
          <cell r="C121" t="str">
            <v>Ñôõ thaúng</v>
          </cell>
          <cell r="D121" t="str">
            <v>4T34 - 34C</v>
          </cell>
          <cell r="E121">
            <v>3110.15</v>
          </cell>
          <cell r="F121" t="str">
            <v>1T-7</v>
          </cell>
          <cell r="G121">
            <v>25.970201794946533</v>
          </cell>
          <cell r="H121">
            <v>30</v>
          </cell>
          <cell r="K121">
            <v>0</v>
          </cell>
          <cell r="L121">
            <v>0</v>
          </cell>
          <cell r="M121">
            <v>0</v>
          </cell>
          <cell r="N121">
            <v>0</v>
          </cell>
          <cell r="O121">
            <v>0</v>
          </cell>
          <cell r="P121">
            <v>0</v>
          </cell>
          <cell r="Q121">
            <v>0</v>
          </cell>
          <cell r="R121">
            <v>1</v>
          </cell>
          <cell r="S121">
            <v>0</v>
          </cell>
          <cell r="T121">
            <v>0</v>
          </cell>
          <cell r="U121">
            <v>0</v>
          </cell>
          <cell r="V121">
            <v>0</v>
          </cell>
          <cell r="W121">
            <v>0</v>
          </cell>
          <cell r="X121">
            <v>0</v>
          </cell>
          <cell r="Y121">
            <v>0</v>
          </cell>
          <cell r="Z121">
            <v>0</v>
          </cell>
          <cell r="AA121">
            <v>0</v>
          </cell>
          <cell r="AB121">
            <v>0</v>
          </cell>
          <cell r="AC121">
            <v>0</v>
          </cell>
          <cell r="AD121">
            <v>0</v>
          </cell>
          <cell r="AE121">
            <v>0</v>
          </cell>
          <cell r="AF121">
            <v>0</v>
          </cell>
          <cell r="AG121">
            <v>0</v>
          </cell>
          <cell r="AH121">
            <v>0</v>
          </cell>
          <cell r="AI121">
            <v>0</v>
          </cell>
          <cell r="AJ121">
            <v>0</v>
          </cell>
          <cell r="AK121">
            <v>0</v>
          </cell>
          <cell r="AL121">
            <v>0</v>
          </cell>
        </row>
        <row r="122">
          <cell r="A122">
            <v>2004</v>
          </cell>
          <cell r="B122" t="str">
            <v>Ñ51-34B</v>
          </cell>
          <cell r="C122" t="str">
            <v>Ñôõ thaúng</v>
          </cell>
          <cell r="D122" t="str">
            <v>4T34 - 30B</v>
          </cell>
          <cell r="E122">
            <v>2167.6999999999998</v>
          </cell>
          <cell r="F122" t="str">
            <v>1T-5</v>
          </cell>
          <cell r="G122">
            <v>24.747494790258049</v>
          </cell>
          <cell r="H122">
            <v>30</v>
          </cell>
          <cell r="K122">
            <v>0</v>
          </cell>
          <cell r="L122">
            <v>0</v>
          </cell>
          <cell r="M122">
            <v>0</v>
          </cell>
          <cell r="N122">
            <v>0</v>
          </cell>
          <cell r="O122">
            <v>0</v>
          </cell>
          <cell r="P122">
            <v>1</v>
          </cell>
          <cell r="Q122">
            <v>0</v>
          </cell>
          <cell r="R122">
            <v>0</v>
          </cell>
          <cell r="S122">
            <v>0</v>
          </cell>
          <cell r="T122">
            <v>0</v>
          </cell>
          <cell r="U122">
            <v>0</v>
          </cell>
          <cell r="V122">
            <v>0</v>
          </cell>
          <cell r="W122">
            <v>0</v>
          </cell>
          <cell r="X122">
            <v>0</v>
          </cell>
          <cell r="Y122">
            <v>0</v>
          </cell>
          <cell r="Z122">
            <v>0</v>
          </cell>
          <cell r="AA122">
            <v>0</v>
          </cell>
          <cell r="AB122">
            <v>0</v>
          </cell>
          <cell r="AC122">
            <v>0</v>
          </cell>
          <cell r="AD122">
            <v>0</v>
          </cell>
          <cell r="AE122">
            <v>0</v>
          </cell>
          <cell r="AF122">
            <v>0</v>
          </cell>
          <cell r="AG122">
            <v>0</v>
          </cell>
          <cell r="AH122">
            <v>0</v>
          </cell>
          <cell r="AI122">
            <v>0</v>
          </cell>
          <cell r="AJ122">
            <v>0</v>
          </cell>
          <cell r="AK122">
            <v>0</v>
          </cell>
          <cell r="AL122">
            <v>0</v>
          </cell>
        </row>
        <row r="123">
          <cell r="A123">
            <v>2005</v>
          </cell>
          <cell r="B123" t="str">
            <v>Ñ51-28B</v>
          </cell>
          <cell r="C123" t="str">
            <v>Ñôõ thaúng</v>
          </cell>
          <cell r="D123" t="str">
            <v>4T34 - 28A</v>
          </cell>
          <cell r="E123">
            <v>2016.95</v>
          </cell>
          <cell r="F123" t="str">
            <v>1T-5</v>
          </cell>
          <cell r="G123">
            <v>23.036838468350805</v>
          </cell>
          <cell r="H123">
            <v>30</v>
          </cell>
          <cell r="K123">
            <v>0</v>
          </cell>
          <cell r="L123">
            <v>0</v>
          </cell>
          <cell r="M123">
            <v>0</v>
          </cell>
          <cell r="N123">
            <v>0</v>
          </cell>
          <cell r="O123">
            <v>0</v>
          </cell>
          <cell r="P123">
            <v>1</v>
          </cell>
          <cell r="Q123">
            <v>0</v>
          </cell>
          <cell r="R123">
            <v>0</v>
          </cell>
          <cell r="S123">
            <v>0</v>
          </cell>
          <cell r="T123">
            <v>0</v>
          </cell>
          <cell r="U123">
            <v>0</v>
          </cell>
          <cell r="V123">
            <v>0</v>
          </cell>
          <cell r="W123">
            <v>0</v>
          </cell>
          <cell r="X123">
            <v>0</v>
          </cell>
          <cell r="Y123">
            <v>0</v>
          </cell>
          <cell r="Z123">
            <v>0</v>
          </cell>
          <cell r="AA123">
            <v>0</v>
          </cell>
          <cell r="AB123">
            <v>0</v>
          </cell>
          <cell r="AC123">
            <v>0</v>
          </cell>
          <cell r="AD123">
            <v>0</v>
          </cell>
          <cell r="AE123">
            <v>0</v>
          </cell>
          <cell r="AF123">
            <v>0</v>
          </cell>
          <cell r="AG123">
            <v>0</v>
          </cell>
          <cell r="AH123">
            <v>0</v>
          </cell>
          <cell r="AI123">
            <v>0</v>
          </cell>
          <cell r="AJ123">
            <v>0</v>
          </cell>
          <cell r="AK123">
            <v>0</v>
          </cell>
          <cell r="AL123">
            <v>0</v>
          </cell>
        </row>
        <row r="124">
          <cell r="A124">
            <v>2006</v>
          </cell>
          <cell r="B124" t="str">
            <v>Ñ51-34B</v>
          </cell>
          <cell r="C124" t="str">
            <v>Ñôõ thaúng</v>
          </cell>
          <cell r="D124" t="str">
            <v>4T34 - 34B</v>
          </cell>
          <cell r="E124">
            <v>867.1</v>
          </cell>
          <cell r="F124" t="str">
            <v>1TC-2</v>
          </cell>
          <cell r="G124">
            <v>22.279012512482424</v>
          </cell>
          <cell r="H124">
            <v>20</v>
          </cell>
          <cell r="K124">
            <v>1</v>
          </cell>
          <cell r="L124">
            <v>0</v>
          </cell>
          <cell r="M124">
            <v>0</v>
          </cell>
          <cell r="N124">
            <v>0</v>
          </cell>
          <cell r="O124">
            <v>0</v>
          </cell>
          <cell r="P124">
            <v>0</v>
          </cell>
          <cell r="Q124">
            <v>0</v>
          </cell>
          <cell r="R124">
            <v>0</v>
          </cell>
          <cell r="S124">
            <v>0</v>
          </cell>
          <cell r="T124">
            <v>0</v>
          </cell>
          <cell r="U124">
            <v>0</v>
          </cell>
          <cell r="V124">
            <v>0</v>
          </cell>
          <cell r="W124">
            <v>0</v>
          </cell>
          <cell r="X124">
            <v>1</v>
          </cell>
          <cell r="Y124">
            <v>0</v>
          </cell>
          <cell r="Z124">
            <v>0</v>
          </cell>
          <cell r="AA124">
            <v>0</v>
          </cell>
          <cell r="AB124">
            <v>0</v>
          </cell>
          <cell r="AC124">
            <v>0</v>
          </cell>
          <cell r="AD124">
            <v>0</v>
          </cell>
          <cell r="AE124">
            <v>0</v>
          </cell>
          <cell r="AF124">
            <v>0</v>
          </cell>
          <cell r="AG124">
            <v>0</v>
          </cell>
          <cell r="AH124">
            <v>0</v>
          </cell>
          <cell r="AI124">
            <v>0</v>
          </cell>
          <cell r="AJ124">
            <v>0</v>
          </cell>
          <cell r="AK124">
            <v>0</v>
          </cell>
          <cell r="AL124">
            <v>0</v>
          </cell>
        </row>
        <row r="125">
          <cell r="A125">
            <v>2007</v>
          </cell>
          <cell r="B125" t="str">
            <v>Ñ51-34B</v>
          </cell>
          <cell r="C125" t="str">
            <v>Ñôõ thaúng</v>
          </cell>
          <cell r="D125" t="str">
            <v>4T34 - 30B</v>
          </cell>
          <cell r="E125">
            <v>829.4</v>
          </cell>
          <cell r="F125" t="str">
            <v>1TC-2</v>
          </cell>
          <cell r="G125">
            <v>21.254690098115425</v>
          </cell>
          <cell r="H125">
            <v>20</v>
          </cell>
          <cell r="K125">
            <v>1</v>
          </cell>
          <cell r="L125">
            <v>0</v>
          </cell>
          <cell r="M125">
            <v>0</v>
          </cell>
          <cell r="N125">
            <v>0</v>
          </cell>
          <cell r="O125">
            <v>0</v>
          </cell>
          <cell r="P125">
            <v>0</v>
          </cell>
          <cell r="Q125">
            <v>0</v>
          </cell>
          <cell r="R125">
            <v>0</v>
          </cell>
          <cell r="S125">
            <v>0</v>
          </cell>
          <cell r="T125">
            <v>0</v>
          </cell>
          <cell r="U125">
            <v>0</v>
          </cell>
          <cell r="V125">
            <v>0</v>
          </cell>
          <cell r="W125">
            <v>0</v>
          </cell>
          <cell r="X125">
            <v>1</v>
          </cell>
          <cell r="Y125">
            <v>0</v>
          </cell>
          <cell r="Z125">
            <v>0</v>
          </cell>
          <cell r="AA125">
            <v>0</v>
          </cell>
          <cell r="AB125">
            <v>0</v>
          </cell>
          <cell r="AC125">
            <v>0</v>
          </cell>
          <cell r="AD125">
            <v>0</v>
          </cell>
          <cell r="AE125">
            <v>0</v>
          </cell>
          <cell r="AF125">
            <v>0</v>
          </cell>
          <cell r="AG125">
            <v>0</v>
          </cell>
          <cell r="AH125">
            <v>0</v>
          </cell>
          <cell r="AI125">
            <v>0</v>
          </cell>
          <cell r="AJ125">
            <v>0</v>
          </cell>
          <cell r="AK125">
            <v>0</v>
          </cell>
          <cell r="AL125">
            <v>0</v>
          </cell>
        </row>
        <row r="126">
          <cell r="A126">
            <v>2201</v>
          </cell>
          <cell r="B126" t="str">
            <v>N513-38B</v>
          </cell>
          <cell r="C126" t="str">
            <v>Neùo goùc</v>
          </cell>
          <cell r="D126" t="str">
            <v>3x4T38 - 42D</v>
          </cell>
          <cell r="E126">
            <v>1602.25</v>
          </cell>
          <cell r="F126" t="str">
            <v>3T-4</v>
          </cell>
          <cell r="G126">
            <v>18.627365965798091</v>
          </cell>
          <cell r="H126">
            <v>30</v>
          </cell>
          <cell r="K126">
            <v>0</v>
          </cell>
          <cell r="L126">
            <v>0</v>
          </cell>
          <cell r="M126">
            <v>0</v>
          </cell>
          <cell r="N126">
            <v>0</v>
          </cell>
          <cell r="O126">
            <v>0</v>
          </cell>
          <cell r="P126">
            <v>0</v>
          </cell>
          <cell r="Q126">
            <v>0</v>
          </cell>
          <cell r="R126">
            <v>0</v>
          </cell>
          <cell r="S126">
            <v>0</v>
          </cell>
          <cell r="T126">
            <v>0</v>
          </cell>
          <cell r="U126">
            <v>0</v>
          </cell>
          <cell r="V126">
            <v>0</v>
          </cell>
          <cell r="W126">
            <v>0</v>
          </cell>
          <cell r="X126">
            <v>0</v>
          </cell>
          <cell r="Y126">
            <v>0</v>
          </cell>
          <cell r="Z126">
            <v>0</v>
          </cell>
          <cell r="AA126">
            <v>0</v>
          </cell>
          <cell r="AB126">
            <v>0</v>
          </cell>
          <cell r="AC126">
            <v>0</v>
          </cell>
          <cell r="AD126">
            <v>0</v>
          </cell>
          <cell r="AE126">
            <v>0</v>
          </cell>
          <cell r="AF126">
            <v>0</v>
          </cell>
          <cell r="AG126">
            <v>1</v>
          </cell>
          <cell r="AH126">
            <v>0</v>
          </cell>
          <cell r="AI126">
            <v>0</v>
          </cell>
          <cell r="AJ126">
            <v>0</v>
          </cell>
          <cell r="AK126">
            <v>0</v>
          </cell>
          <cell r="AL126">
            <v>0</v>
          </cell>
        </row>
        <row r="127">
          <cell r="A127">
            <v>2202</v>
          </cell>
          <cell r="B127" t="str">
            <v>N513-34B</v>
          </cell>
          <cell r="C127" t="str">
            <v>Neùo thaúng</v>
          </cell>
          <cell r="D127" t="str">
            <v>3x4T38 - 36C</v>
          </cell>
          <cell r="E127">
            <v>2827.4</v>
          </cell>
          <cell r="F127" t="str">
            <v>3T-5</v>
          </cell>
          <cell r="G127">
            <v>27.554052986412831</v>
          </cell>
          <cell r="H127">
            <v>30</v>
          </cell>
          <cell r="K127">
            <v>0</v>
          </cell>
          <cell r="L127">
            <v>0</v>
          </cell>
          <cell r="M127">
            <v>0</v>
          </cell>
          <cell r="N127">
            <v>0</v>
          </cell>
          <cell r="O127">
            <v>0</v>
          </cell>
          <cell r="P127">
            <v>0</v>
          </cell>
          <cell r="Q127">
            <v>0</v>
          </cell>
          <cell r="R127">
            <v>0</v>
          </cell>
          <cell r="S127">
            <v>0</v>
          </cell>
          <cell r="T127">
            <v>0</v>
          </cell>
          <cell r="U127">
            <v>0</v>
          </cell>
          <cell r="V127">
            <v>0</v>
          </cell>
          <cell r="W127">
            <v>0</v>
          </cell>
          <cell r="X127">
            <v>0</v>
          </cell>
          <cell r="Y127">
            <v>0</v>
          </cell>
          <cell r="Z127">
            <v>0</v>
          </cell>
          <cell r="AA127">
            <v>0</v>
          </cell>
          <cell r="AB127">
            <v>0</v>
          </cell>
          <cell r="AC127">
            <v>0</v>
          </cell>
          <cell r="AD127">
            <v>0</v>
          </cell>
          <cell r="AE127">
            <v>0</v>
          </cell>
          <cell r="AF127">
            <v>0</v>
          </cell>
          <cell r="AG127">
            <v>0</v>
          </cell>
          <cell r="AH127">
            <v>1</v>
          </cell>
          <cell r="AI127">
            <v>0</v>
          </cell>
          <cell r="AJ127">
            <v>0</v>
          </cell>
          <cell r="AK127">
            <v>0</v>
          </cell>
          <cell r="AL127">
            <v>0</v>
          </cell>
        </row>
        <row r="128">
          <cell r="A128">
            <v>2203</v>
          </cell>
          <cell r="B128" t="str">
            <v>N513-38B</v>
          </cell>
          <cell r="C128" t="str">
            <v>Neùo thaúng</v>
          </cell>
          <cell r="D128" t="str">
            <v>3x4T38 - 36D</v>
          </cell>
          <cell r="E128">
            <v>3015.9</v>
          </cell>
          <cell r="F128" t="str">
            <v>3T-6</v>
          </cell>
          <cell r="G128">
            <v>25.137265506750698</v>
          </cell>
          <cell r="H128">
            <v>30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cell r="Y128">
            <v>0</v>
          </cell>
          <cell r="Z128">
            <v>0</v>
          </cell>
          <cell r="AA128">
            <v>0</v>
          </cell>
          <cell r="AB128">
            <v>0</v>
          </cell>
          <cell r="AC128">
            <v>0</v>
          </cell>
          <cell r="AD128">
            <v>0</v>
          </cell>
          <cell r="AE128">
            <v>0</v>
          </cell>
          <cell r="AF128">
            <v>0</v>
          </cell>
          <cell r="AG128">
            <v>0</v>
          </cell>
          <cell r="AH128">
            <v>0</v>
          </cell>
          <cell r="AI128">
            <v>1</v>
          </cell>
          <cell r="AJ128">
            <v>0</v>
          </cell>
          <cell r="AK128">
            <v>0</v>
          </cell>
          <cell r="AL128">
            <v>0</v>
          </cell>
        </row>
        <row r="129">
          <cell r="A129">
            <v>2301</v>
          </cell>
          <cell r="B129" t="str">
            <v>N513-34D</v>
          </cell>
          <cell r="C129" t="str">
            <v>Neùo goùc</v>
          </cell>
          <cell r="D129" t="str">
            <v>3x4T38 - 36C</v>
          </cell>
          <cell r="E129">
            <v>1225.25</v>
          </cell>
          <cell r="F129" t="str">
            <v>3T-3</v>
          </cell>
          <cell r="G129">
            <v>18.437859600160326</v>
          </cell>
          <cell r="H129">
            <v>30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1</v>
          </cell>
          <cell r="AG129">
            <v>0</v>
          </cell>
          <cell r="AH129">
            <v>0</v>
          </cell>
          <cell r="AI129">
            <v>0</v>
          </cell>
          <cell r="AJ129">
            <v>0</v>
          </cell>
          <cell r="AK129">
            <v>0</v>
          </cell>
          <cell r="AL129">
            <v>0</v>
          </cell>
        </row>
        <row r="130">
          <cell r="A130">
            <v>2302</v>
          </cell>
          <cell r="B130" t="str">
            <v>Ñ51-42D</v>
          </cell>
          <cell r="C130" t="str">
            <v>Ñôõ thaúng</v>
          </cell>
          <cell r="D130" t="str">
            <v>4T38 - 36D</v>
          </cell>
          <cell r="E130">
            <v>4900.8999999999996</v>
          </cell>
          <cell r="F130" t="str">
            <v>1T-10</v>
          </cell>
          <cell r="G130">
            <v>28.707479015136592</v>
          </cell>
          <cell r="H130">
            <v>30</v>
          </cell>
          <cell r="K130">
            <v>0</v>
          </cell>
          <cell r="L130">
            <v>0</v>
          </cell>
          <cell r="M130">
            <v>0</v>
          </cell>
          <cell r="N130">
            <v>0</v>
          </cell>
          <cell r="O130">
            <v>0</v>
          </cell>
          <cell r="P130">
            <v>0</v>
          </cell>
          <cell r="Q130">
            <v>0</v>
          </cell>
          <cell r="R130">
            <v>0</v>
          </cell>
          <cell r="S130">
            <v>0</v>
          </cell>
          <cell r="T130">
            <v>0</v>
          </cell>
          <cell r="U130">
            <v>1</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row>
        <row r="131">
          <cell r="A131">
            <v>2303</v>
          </cell>
          <cell r="B131" t="str">
            <v>Ñ51-42B</v>
          </cell>
          <cell r="C131" t="str">
            <v>Ñôõ thaúng</v>
          </cell>
          <cell r="D131" t="str">
            <v>4T38 - 34D</v>
          </cell>
          <cell r="E131">
            <v>3562.6</v>
          </cell>
          <cell r="F131" t="str">
            <v>1T-8</v>
          </cell>
          <cell r="G131">
            <v>26.409983209893515</v>
          </cell>
          <cell r="H131">
            <v>30</v>
          </cell>
          <cell r="K131">
            <v>0</v>
          </cell>
          <cell r="L131">
            <v>0</v>
          </cell>
          <cell r="M131">
            <v>0</v>
          </cell>
          <cell r="N131">
            <v>0</v>
          </cell>
          <cell r="O131">
            <v>0</v>
          </cell>
          <cell r="P131">
            <v>0</v>
          </cell>
          <cell r="Q131">
            <v>0</v>
          </cell>
          <cell r="R131">
            <v>0</v>
          </cell>
          <cell r="S131">
            <v>1</v>
          </cell>
          <cell r="T131">
            <v>0</v>
          </cell>
          <cell r="U131">
            <v>0</v>
          </cell>
          <cell r="V131">
            <v>0</v>
          </cell>
          <cell r="W131">
            <v>0</v>
          </cell>
          <cell r="X131">
            <v>0</v>
          </cell>
          <cell r="Y131">
            <v>0</v>
          </cell>
          <cell r="Z131">
            <v>0</v>
          </cell>
          <cell r="AA131">
            <v>0</v>
          </cell>
          <cell r="AB131">
            <v>0</v>
          </cell>
          <cell r="AC131">
            <v>0</v>
          </cell>
          <cell r="AD131">
            <v>0</v>
          </cell>
          <cell r="AE131">
            <v>0</v>
          </cell>
          <cell r="AF131">
            <v>0</v>
          </cell>
          <cell r="AG131">
            <v>0</v>
          </cell>
          <cell r="AH131">
            <v>0</v>
          </cell>
          <cell r="AI131">
            <v>0</v>
          </cell>
          <cell r="AJ131">
            <v>0</v>
          </cell>
          <cell r="AK131">
            <v>0</v>
          </cell>
          <cell r="AL131">
            <v>0</v>
          </cell>
        </row>
        <row r="132">
          <cell r="A132">
            <v>2304</v>
          </cell>
          <cell r="B132" t="str">
            <v>Ñ28</v>
          </cell>
          <cell r="C132" t="str">
            <v>Ñôõ thaúng</v>
          </cell>
          <cell r="E132">
            <v>4712.3999999999996</v>
          </cell>
          <cell r="F132" t="str">
            <v>1T-10</v>
          </cell>
          <cell r="G132">
            <v>27.595466576222019</v>
          </cell>
          <cell r="H132">
            <v>30</v>
          </cell>
          <cell r="K132">
            <v>0</v>
          </cell>
          <cell r="L132">
            <v>0</v>
          </cell>
          <cell r="M132">
            <v>0</v>
          </cell>
          <cell r="N132">
            <v>0</v>
          </cell>
          <cell r="O132">
            <v>0</v>
          </cell>
          <cell r="P132">
            <v>0</v>
          </cell>
          <cell r="Q132">
            <v>0</v>
          </cell>
          <cell r="R132">
            <v>0</v>
          </cell>
          <cell r="S132">
            <v>0</v>
          </cell>
          <cell r="T132">
            <v>0</v>
          </cell>
          <cell r="U132">
            <v>1</v>
          </cell>
          <cell r="V132">
            <v>0</v>
          </cell>
          <cell r="W132">
            <v>0</v>
          </cell>
          <cell r="X132">
            <v>0</v>
          </cell>
          <cell r="Y132">
            <v>0</v>
          </cell>
          <cell r="Z132">
            <v>0</v>
          </cell>
          <cell r="AA132">
            <v>0</v>
          </cell>
          <cell r="AB132">
            <v>0</v>
          </cell>
          <cell r="AC132">
            <v>0</v>
          </cell>
          <cell r="AD132">
            <v>0</v>
          </cell>
          <cell r="AE132">
            <v>0</v>
          </cell>
          <cell r="AF132">
            <v>0</v>
          </cell>
          <cell r="AG132">
            <v>0</v>
          </cell>
          <cell r="AH132">
            <v>0</v>
          </cell>
          <cell r="AI132">
            <v>0</v>
          </cell>
          <cell r="AJ132">
            <v>0</v>
          </cell>
          <cell r="AK132">
            <v>0</v>
          </cell>
          <cell r="AL132">
            <v>0</v>
          </cell>
        </row>
        <row r="133">
          <cell r="A133">
            <v>2305</v>
          </cell>
          <cell r="B133" t="str">
            <v>Ñ51-42B</v>
          </cell>
          <cell r="C133" t="str">
            <v>Ñôõ thaúng</v>
          </cell>
          <cell r="D133" t="str">
            <v>4T38 - 34D</v>
          </cell>
          <cell r="E133">
            <v>3487.15</v>
          </cell>
          <cell r="F133" t="str">
            <v>3T-7</v>
          </cell>
          <cell r="G133">
            <v>25.629517508522493</v>
          </cell>
          <cell r="H133">
            <v>30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1</v>
          </cell>
          <cell r="AK133">
            <v>0</v>
          </cell>
          <cell r="AL133">
            <v>0</v>
          </cell>
        </row>
        <row r="134">
          <cell r="A134">
            <v>2306</v>
          </cell>
          <cell r="B134" t="str">
            <v>Ñ51-28B</v>
          </cell>
          <cell r="C134" t="str">
            <v>Ñôõ thaúng</v>
          </cell>
          <cell r="D134" t="str">
            <v>4T34 - 30A</v>
          </cell>
          <cell r="E134">
            <v>2167.75</v>
          </cell>
          <cell r="F134" t="str">
            <v>1T-5</v>
          </cell>
          <cell r="G134">
            <v>24.747494790258049</v>
          </cell>
          <cell r="H134">
            <v>30</v>
          </cell>
          <cell r="K134">
            <v>0</v>
          </cell>
          <cell r="L134">
            <v>0</v>
          </cell>
          <cell r="M134">
            <v>0</v>
          </cell>
          <cell r="N134">
            <v>0</v>
          </cell>
          <cell r="O134">
            <v>0</v>
          </cell>
          <cell r="P134">
            <v>1</v>
          </cell>
          <cell r="Q134">
            <v>0</v>
          </cell>
          <cell r="R134">
            <v>0</v>
          </cell>
          <cell r="S134">
            <v>0</v>
          </cell>
          <cell r="T134">
            <v>0</v>
          </cell>
          <cell r="U134">
            <v>0</v>
          </cell>
          <cell r="V134">
            <v>0</v>
          </cell>
          <cell r="W134">
            <v>0</v>
          </cell>
          <cell r="X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row>
        <row r="135">
          <cell r="A135">
            <v>2307</v>
          </cell>
          <cell r="B135" t="str">
            <v>Ñ51-34B</v>
          </cell>
          <cell r="C135" t="str">
            <v>Ñôõ thaúng</v>
          </cell>
          <cell r="D135" t="str">
            <v>4T34 - 30B</v>
          </cell>
          <cell r="E135">
            <v>2921.65</v>
          </cell>
          <cell r="F135" t="str">
            <v>1T-6</v>
          </cell>
          <cell r="G135">
            <v>28.046259773817933</v>
          </cell>
          <cell r="H135">
            <v>30</v>
          </cell>
          <cell r="K135">
            <v>0</v>
          </cell>
          <cell r="L135">
            <v>0</v>
          </cell>
          <cell r="M135">
            <v>0</v>
          </cell>
          <cell r="N135">
            <v>0</v>
          </cell>
          <cell r="O135">
            <v>0</v>
          </cell>
          <cell r="P135">
            <v>0</v>
          </cell>
          <cell r="Q135">
            <v>1</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row>
        <row r="136">
          <cell r="A136">
            <v>2308</v>
          </cell>
          <cell r="B136" t="str">
            <v>Ñ51-38B</v>
          </cell>
          <cell r="C136" t="str">
            <v>Ñôõ thaúng</v>
          </cell>
          <cell r="D136" t="str">
            <v>4T34 - 34C</v>
          </cell>
          <cell r="E136">
            <v>164.9</v>
          </cell>
          <cell r="F136" t="str">
            <v>1TC-2</v>
          </cell>
          <cell r="G136">
            <v>4.2253299592639086</v>
          </cell>
          <cell r="H136">
            <v>15</v>
          </cell>
          <cell r="K136">
            <v>0</v>
          </cell>
          <cell r="L136">
            <v>0</v>
          </cell>
          <cell r="M136">
            <v>0</v>
          </cell>
          <cell r="N136">
            <v>0</v>
          </cell>
          <cell r="O136">
            <v>0</v>
          </cell>
          <cell r="P136">
            <v>0</v>
          </cell>
          <cell r="Q136">
            <v>0</v>
          </cell>
          <cell r="R136">
            <v>0</v>
          </cell>
          <cell r="S136">
            <v>0</v>
          </cell>
          <cell r="T136">
            <v>0</v>
          </cell>
          <cell r="U136">
            <v>0</v>
          </cell>
          <cell r="V136">
            <v>0</v>
          </cell>
          <cell r="W136">
            <v>0</v>
          </cell>
          <cell r="X136">
            <v>1</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row>
        <row r="137">
          <cell r="A137">
            <v>2401</v>
          </cell>
          <cell r="B137" t="str">
            <v>N513-38B</v>
          </cell>
          <cell r="C137" t="str">
            <v>Neùo goùc</v>
          </cell>
          <cell r="D137" t="str">
            <v>3x4T34 - 38D</v>
          </cell>
          <cell r="E137">
            <v>409.95</v>
          </cell>
          <cell r="F137" t="str">
            <v>3TC-1</v>
          </cell>
          <cell r="G137">
            <v>10.701351989133304</v>
          </cell>
          <cell r="H137">
            <v>15</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1</v>
          </cell>
          <cell r="AB137">
            <v>0</v>
          </cell>
          <cell r="AC137">
            <v>0</v>
          </cell>
          <cell r="AD137">
            <v>0</v>
          </cell>
          <cell r="AE137">
            <v>0</v>
          </cell>
          <cell r="AF137">
            <v>0</v>
          </cell>
          <cell r="AG137">
            <v>0</v>
          </cell>
          <cell r="AH137">
            <v>0</v>
          </cell>
          <cell r="AI137">
            <v>0</v>
          </cell>
          <cell r="AJ137">
            <v>0</v>
          </cell>
          <cell r="AK137">
            <v>0</v>
          </cell>
          <cell r="AL137">
            <v>0</v>
          </cell>
        </row>
        <row r="138">
          <cell r="A138">
            <v>2501</v>
          </cell>
          <cell r="B138" t="str">
            <v>N513-30B</v>
          </cell>
          <cell r="C138" t="str">
            <v>Neùo goùc</v>
          </cell>
          <cell r="D138" t="str">
            <v>3x4T38 - 36B</v>
          </cell>
          <cell r="E138">
            <v>3862.2</v>
          </cell>
          <cell r="F138" t="str">
            <v>3T-7</v>
          </cell>
          <cell r="G138">
            <v>28.383405492962581</v>
          </cell>
          <cell r="H138">
            <v>30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v>0</v>
          </cell>
          <cell r="AF138">
            <v>0</v>
          </cell>
          <cell r="AG138">
            <v>0</v>
          </cell>
          <cell r="AH138">
            <v>0</v>
          </cell>
          <cell r="AI138">
            <v>0</v>
          </cell>
          <cell r="AJ138">
            <v>1</v>
          </cell>
          <cell r="AK138">
            <v>0</v>
          </cell>
          <cell r="AL138">
            <v>0</v>
          </cell>
        </row>
        <row r="139">
          <cell r="A139" t="str">
            <v>2502</v>
          </cell>
          <cell r="B139" t="str">
            <v>Ñ51-34B</v>
          </cell>
          <cell r="C139" t="str">
            <v>Neùo goùc</v>
          </cell>
          <cell r="D139" t="str">
            <v>4T38 - 36B</v>
          </cell>
          <cell r="E139">
            <v>4427.3999999999996</v>
          </cell>
          <cell r="F139" t="str">
            <v>1T-9</v>
          </cell>
          <cell r="G139">
            <v>28.2612506727355</v>
          </cell>
          <cell r="H139">
            <v>30</v>
          </cell>
          <cell r="K139">
            <v>0</v>
          </cell>
          <cell r="L139">
            <v>0</v>
          </cell>
          <cell r="M139">
            <v>0</v>
          </cell>
          <cell r="N139">
            <v>0</v>
          </cell>
          <cell r="O139">
            <v>0</v>
          </cell>
          <cell r="P139">
            <v>0</v>
          </cell>
          <cell r="Q139">
            <v>0</v>
          </cell>
          <cell r="R139">
            <v>0</v>
          </cell>
          <cell r="S139">
            <v>0</v>
          </cell>
          <cell r="T139">
            <v>1</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row>
        <row r="140">
          <cell r="A140" t="str">
            <v>2503</v>
          </cell>
          <cell r="B140" t="str">
            <v>Ñ51-34B</v>
          </cell>
          <cell r="C140" t="str">
            <v>Ñôõ thaúng</v>
          </cell>
          <cell r="D140" t="str">
            <v>4T38 - 36B</v>
          </cell>
          <cell r="E140">
            <v>1036.2</v>
          </cell>
          <cell r="F140" t="str">
            <v>1T-3</v>
          </cell>
          <cell r="G140">
            <v>20.048334129154586</v>
          </cell>
          <cell r="H140">
            <v>30</v>
          </cell>
          <cell r="K140">
            <v>0</v>
          </cell>
          <cell r="L140">
            <v>0</v>
          </cell>
          <cell r="M140">
            <v>0</v>
          </cell>
          <cell r="N140">
            <v>1</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row>
        <row r="141">
          <cell r="A141" t="str">
            <v>2504</v>
          </cell>
          <cell r="B141" t="str">
            <v>Ñ51-34B</v>
          </cell>
          <cell r="C141" t="str">
            <v>Ñôõ thaúng</v>
          </cell>
          <cell r="D141" t="str">
            <v>4T38 - 36B</v>
          </cell>
          <cell r="E141">
            <v>753.6</v>
          </cell>
          <cell r="F141" t="str">
            <v>1TC-3</v>
          </cell>
          <cell r="G141">
            <v>13.07312210802859</v>
          </cell>
          <cell r="H141">
            <v>20</v>
          </cell>
          <cell r="I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1</v>
          </cell>
          <cell r="Z141">
            <v>0</v>
          </cell>
          <cell r="AA141">
            <v>0</v>
          </cell>
          <cell r="AB141">
            <v>0</v>
          </cell>
          <cell r="AC141">
            <v>0</v>
          </cell>
          <cell r="AD141">
            <v>0</v>
          </cell>
          <cell r="AE141">
            <v>0</v>
          </cell>
          <cell r="AF141">
            <v>0</v>
          </cell>
          <cell r="AG141">
            <v>0</v>
          </cell>
          <cell r="AH141">
            <v>0</v>
          </cell>
          <cell r="AI141">
            <v>0</v>
          </cell>
          <cell r="AJ141">
            <v>0</v>
          </cell>
          <cell r="AK141">
            <v>0</v>
          </cell>
          <cell r="AL141">
            <v>0</v>
          </cell>
        </row>
        <row r="142">
          <cell r="A142" t="str">
            <v>2601</v>
          </cell>
          <cell r="B142" t="str">
            <v>N513-28B</v>
          </cell>
          <cell r="C142" t="str">
            <v>Neùo goùc</v>
          </cell>
          <cell r="D142" t="str">
            <v>3x4T38 - 34A</v>
          </cell>
          <cell r="E142">
            <v>1092.9000000000001</v>
          </cell>
          <cell r="F142" t="str">
            <v>3T-3</v>
          </cell>
          <cell r="G142">
            <v>16.414192083069562</v>
          </cell>
          <cell r="H142">
            <v>30</v>
          </cell>
          <cell r="I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1</v>
          </cell>
          <cell r="AG142">
            <v>0</v>
          </cell>
          <cell r="AH142">
            <v>0</v>
          </cell>
          <cell r="AI142">
            <v>0</v>
          </cell>
          <cell r="AJ142">
            <v>0</v>
          </cell>
          <cell r="AK142">
            <v>0</v>
          </cell>
          <cell r="AL142">
            <v>0</v>
          </cell>
        </row>
        <row r="143">
          <cell r="A143" t="str">
            <v>2602</v>
          </cell>
          <cell r="B143" t="str">
            <v>Ñ51-28B</v>
          </cell>
          <cell r="C143" t="str">
            <v>Ñôõ thaúng</v>
          </cell>
          <cell r="D143" t="str">
            <v>4T34 - 30A</v>
          </cell>
          <cell r="E143">
            <v>1356.48</v>
          </cell>
          <cell r="F143" t="str">
            <v>1T-3</v>
          </cell>
          <cell r="G143">
            <v>26.217052322740617</v>
          </cell>
          <cell r="H143">
            <v>30</v>
          </cell>
          <cell r="I143">
            <v>0</v>
          </cell>
          <cell r="K143">
            <v>0</v>
          </cell>
          <cell r="L143">
            <v>0</v>
          </cell>
          <cell r="M143">
            <v>0</v>
          </cell>
          <cell r="N143">
            <v>1</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row>
        <row r="144">
          <cell r="A144" t="str">
            <v>2603</v>
          </cell>
          <cell r="B144" t="str">
            <v>Ñ51-28B</v>
          </cell>
          <cell r="C144" t="str">
            <v>Ñôõ thaúng</v>
          </cell>
          <cell r="D144" t="str">
            <v>4T34 - 30A</v>
          </cell>
          <cell r="E144">
            <v>2355</v>
          </cell>
          <cell r="F144" t="str">
            <v>1T-5</v>
          </cell>
          <cell r="G144">
            <v>26.914326131340548</v>
          </cell>
          <cell r="H144">
            <v>30</v>
          </cell>
          <cell r="K144">
            <v>0</v>
          </cell>
          <cell r="L144">
            <v>0</v>
          </cell>
          <cell r="M144">
            <v>0</v>
          </cell>
          <cell r="N144">
            <v>0</v>
          </cell>
          <cell r="O144">
            <v>0</v>
          </cell>
          <cell r="P144">
            <v>1</v>
          </cell>
          <cell r="Q144">
            <v>0</v>
          </cell>
          <cell r="R144">
            <v>0</v>
          </cell>
          <cell r="S144">
            <v>0</v>
          </cell>
          <cell r="T144">
            <v>0</v>
          </cell>
          <cell r="U144">
            <v>0</v>
          </cell>
          <cell r="V144">
            <v>0</v>
          </cell>
          <cell r="W144">
            <v>0</v>
          </cell>
          <cell r="X144">
            <v>0</v>
          </cell>
          <cell r="Y144">
            <v>0</v>
          </cell>
          <cell r="Z144">
            <v>0</v>
          </cell>
          <cell r="AA144">
            <v>0</v>
          </cell>
          <cell r="AB144">
            <v>0</v>
          </cell>
          <cell r="AC144">
            <v>0</v>
          </cell>
          <cell r="AD144">
            <v>0</v>
          </cell>
          <cell r="AE144">
            <v>0</v>
          </cell>
          <cell r="AF144">
            <v>0</v>
          </cell>
          <cell r="AG144">
            <v>0</v>
          </cell>
          <cell r="AH144">
            <v>0</v>
          </cell>
          <cell r="AI144">
            <v>0</v>
          </cell>
          <cell r="AJ144">
            <v>0</v>
          </cell>
          <cell r="AK144">
            <v>0</v>
          </cell>
          <cell r="AL144">
            <v>0</v>
          </cell>
        </row>
        <row r="145">
          <cell r="A145" t="str">
            <v>2604</v>
          </cell>
          <cell r="B145" t="str">
            <v>Ñ51-28B</v>
          </cell>
          <cell r="C145" t="str">
            <v>Ñôõ thaúng</v>
          </cell>
          <cell r="D145" t="str">
            <v>4T34 - 30A</v>
          </cell>
          <cell r="E145">
            <v>2260.8000000000002</v>
          </cell>
          <cell r="F145" t="str">
            <v>1T-5</v>
          </cell>
          <cell r="G145">
            <v>25.830910460799299</v>
          </cell>
          <cell r="H145">
            <v>30</v>
          </cell>
          <cell r="K145">
            <v>0</v>
          </cell>
          <cell r="L145">
            <v>0</v>
          </cell>
          <cell r="M145">
            <v>0</v>
          </cell>
          <cell r="N145">
            <v>0</v>
          </cell>
          <cell r="O145">
            <v>0</v>
          </cell>
          <cell r="P145">
            <v>1</v>
          </cell>
          <cell r="Q145">
            <v>0</v>
          </cell>
          <cell r="R145">
            <v>0</v>
          </cell>
          <cell r="S145">
            <v>0</v>
          </cell>
          <cell r="T145">
            <v>0</v>
          </cell>
          <cell r="U145">
            <v>0</v>
          </cell>
          <cell r="V145">
            <v>0</v>
          </cell>
          <cell r="W145">
            <v>0</v>
          </cell>
          <cell r="X145">
            <v>0</v>
          </cell>
          <cell r="Y145">
            <v>0</v>
          </cell>
          <cell r="Z145">
            <v>0</v>
          </cell>
          <cell r="AA145">
            <v>0</v>
          </cell>
          <cell r="AB145">
            <v>0</v>
          </cell>
          <cell r="AC145">
            <v>0</v>
          </cell>
          <cell r="AD145">
            <v>0</v>
          </cell>
          <cell r="AE145">
            <v>0</v>
          </cell>
          <cell r="AF145">
            <v>0</v>
          </cell>
          <cell r="AG145">
            <v>0</v>
          </cell>
          <cell r="AH145">
            <v>0</v>
          </cell>
          <cell r="AI145">
            <v>0</v>
          </cell>
          <cell r="AJ145">
            <v>0</v>
          </cell>
          <cell r="AK145">
            <v>0</v>
          </cell>
          <cell r="AL145">
            <v>0</v>
          </cell>
        </row>
        <row r="146">
          <cell r="A146" t="str">
            <v>2605</v>
          </cell>
          <cell r="B146" t="str">
            <v>Ñ51-38B</v>
          </cell>
          <cell r="C146" t="str">
            <v>Ñôõ thaúng</v>
          </cell>
          <cell r="D146" t="str">
            <v>4T38 - 38C</v>
          </cell>
          <cell r="E146">
            <v>3014.4</v>
          </cell>
          <cell r="F146" t="str">
            <v>1T-7</v>
          </cell>
          <cell r="G146">
            <v>25.136487451609568</v>
          </cell>
          <cell r="H146">
            <v>30</v>
          </cell>
          <cell r="K146">
            <v>0</v>
          </cell>
          <cell r="L146">
            <v>0</v>
          </cell>
          <cell r="M146">
            <v>0</v>
          </cell>
          <cell r="N146">
            <v>0</v>
          </cell>
          <cell r="O146">
            <v>0</v>
          </cell>
          <cell r="P146">
            <v>0</v>
          </cell>
          <cell r="Q146">
            <v>0</v>
          </cell>
          <cell r="R146">
            <v>1</v>
          </cell>
          <cell r="S146">
            <v>0</v>
          </cell>
          <cell r="T146">
            <v>0</v>
          </cell>
          <cell r="U146">
            <v>0</v>
          </cell>
          <cell r="V146">
            <v>0</v>
          </cell>
          <cell r="W146">
            <v>0</v>
          </cell>
          <cell r="X146">
            <v>0</v>
          </cell>
          <cell r="Y146">
            <v>0</v>
          </cell>
          <cell r="Z146">
            <v>0</v>
          </cell>
          <cell r="AA146">
            <v>0</v>
          </cell>
          <cell r="AB146">
            <v>0</v>
          </cell>
          <cell r="AC146">
            <v>0</v>
          </cell>
          <cell r="AD146">
            <v>0</v>
          </cell>
          <cell r="AE146">
            <v>0</v>
          </cell>
          <cell r="AF146">
            <v>0</v>
          </cell>
          <cell r="AG146">
            <v>0</v>
          </cell>
          <cell r="AH146">
            <v>0</v>
          </cell>
          <cell r="AI146">
            <v>0</v>
          </cell>
          <cell r="AJ146">
            <v>0</v>
          </cell>
          <cell r="AK146">
            <v>0</v>
          </cell>
          <cell r="AL146">
            <v>0</v>
          </cell>
        </row>
        <row r="147">
          <cell r="A147" t="str">
            <v>2606</v>
          </cell>
          <cell r="B147" t="str">
            <v>Ñ51-38B</v>
          </cell>
          <cell r="C147" t="str">
            <v>Ñôõ thaúng</v>
          </cell>
          <cell r="D147" t="str">
            <v>4T38 - 38C</v>
          </cell>
          <cell r="E147">
            <v>2543.8000000000002</v>
          </cell>
          <cell r="F147" t="str">
            <v>1T-6</v>
          </cell>
          <cell r="G147">
            <v>24.402643119441588</v>
          </cell>
          <cell r="H147">
            <v>30</v>
          </cell>
          <cell r="K147">
            <v>0</v>
          </cell>
          <cell r="L147">
            <v>0</v>
          </cell>
          <cell r="M147">
            <v>0</v>
          </cell>
          <cell r="N147">
            <v>0</v>
          </cell>
          <cell r="O147">
            <v>0</v>
          </cell>
          <cell r="P147">
            <v>0</v>
          </cell>
          <cell r="Q147">
            <v>1</v>
          </cell>
          <cell r="R147">
            <v>0</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v>
          </cell>
        </row>
        <row r="148">
          <cell r="A148" t="str">
            <v>2607</v>
          </cell>
          <cell r="B148" t="str">
            <v>Ñ51-34B</v>
          </cell>
          <cell r="C148" t="str">
            <v>Ñôõ thaúng</v>
          </cell>
          <cell r="D148" t="str">
            <v>4T38 - 30B</v>
          </cell>
          <cell r="E148">
            <v>2467.1999999999998</v>
          </cell>
          <cell r="F148" t="str">
            <v>1T-5</v>
          </cell>
          <cell r="G148">
            <v>28.168807434072519</v>
          </cell>
          <cell r="H148">
            <v>30</v>
          </cell>
          <cell r="K148">
            <v>0</v>
          </cell>
          <cell r="L148">
            <v>0</v>
          </cell>
          <cell r="M148">
            <v>0</v>
          </cell>
          <cell r="N148">
            <v>0</v>
          </cell>
          <cell r="O148">
            <v>0</v>
          </cell>
          <cell r="P148">
            <v>1</v>
          </cell>
          <cell r="Q148">
            <v>0</v>
          </cell>
          <cell r="R148">
            <v>0</v>
          </cell>
          <cell r="S148">
            <v>0</v>
          </cell>
          <cell r="T148">
            <v>0</v>
          </cell>
          <cell r="U148">
            <v>0</v>
          </cell>
          <cell r="V148">
            <v>0</v>
          </cell>
          <cell r="W148">
            <v>0</v>
          </cell>
          <cell r="X148">
            <v>0</v>
          </cell>
          <cell r="Y148">
            <v>0</v>
          </cell>
          <cell r="Z148">
            <v>0</v>
          </cell>
          <cell r="AA148">
            <v>0</v>
          </cell>
          <cell r="AB148">
            <v>0</v>
          </cell>
          <cell r="AC148">
            <v>0</v>
          </cell>
          <cell r="AD148">
            <v>0</v>
          </cell>
          <cell r="AE148">
            <v>0</v>
          </cell>
          <cell r="AF148">
            <v>0</v>
          </cell>
          <cell r="AG148">
            <v>0</v>
          </cell>
          <cell r="AH148">
            <v>0</v>
          </cell>
          <cell r="AI148">
            <v>0</v>
          </cell>
          <cell r="AJ148">
            <v>0</v>
          </cell>
          <cell r="AK148">
            <v>0</v>
          </cell>
          <cell r="AL148">
            <v>0</v>
          </cell>
        </row>
        <row r="149">
          <cell r="A149" t="str">
            <v>2608</v>
          </cell>
          <cell r="B149" t="str">
            <v>Ñ51-38B</v>
          </cell>
          <cell r="C149" t="str">
            <v>Ñôõ thaúng</v>
          </cell>
          <cell r="D149" t="str">
            <v>4T38 - 30C</v>
          </cell>
          <cell r="E149">
            <v>3108.6</v>
          </cell>
          <cell r="F149" t="str">
            <v>1T-7</v>
          </cell>
          <cell r="G149">
            <v>25.928516077779683</v>
          </cell>
          <cell r="H149">
            <v>30</v>
          </cell>
          <cell r="K149">
            <v>0</v>
          </cell>
          <cell r="L149">
            <v>0</v>
          </cell>
          <cell r="M149">
            <v>0</v>
          </cell>
          <cell r="N149">
            <v>0</v>
          </cell>
          <cell r="O149">
            <v>0</v>
          </cell>
          <cell r="P149">
            <v>0</v>
          </cell>
          <cell r="Q149">
            <v>0</v>
          </cell>
          <cell r="R149">
            <v>1</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0</v>
          </cell>
          <cell r="AJ149">
            <v>0</v>
          </cell>
          <cell r="AK149">
            <v>0</v>
          </cell>
          <cell r="AL149">
            <v>0</v>
          </cell>
        </row>
        <row r="150">
          <cell r="A150" t="str">
            <v>2609</v>
          </cell>
          <cell r="B150" t="str">
            <v>Ñ51-38B</v>
          </cell>
          <cell r="C150" t="str">
            <v>Ñôõ thaúng</v>
          </cell>
          <cell r="D150" t="str">
            <v>4T38 - 34C</v>
          </cell>
          <cell r="E150">
            <v>2166.6</v>
          </cell>
          <cell r="F150" t="str">
            <v>1T-5</v>
          </cell>
          <cell r="G150">
            <v>24.747494790258049</v>
          </cell>
          <cell r="H150">
            <v>30</v>
          </cell>
          <cell r="K150">
            <v>0</v>
          </cell>
          <cell r="L150">
            <v>0</v>
          </cell>
          <cell r="M150">
            <v>0</v>
          </cell>
          <cell r="N150">
            <v>0</v>
          </cell>
          <cell r="O150">
            <v>0</v>
          </cell>
          <cell r="P150">
            <v>1</v>
          </cell>
          <cell r="Q150">
            <v>0</v>
          </cell>
          <cell r="R150">
            <v>0</v>
          </cell>
          <cell r="S150">
            <v>0</v>
          </cell>
          <cell r="T150">
            <v>0</v>
          </cell>
          <cell r="U150">
            <v>0</v>
          </cell>
          <cell r="V150">
            <v>0</v>
          </cell>
          <cell r="W150">
            <v>0</v>
          </cell>
          <cell r="X150">
            <v>0</v>
          </cell>
          <cell r="Y150">
            <v>0</v>
          </cell>
          <cell r="Z150">
            <v>0</v>
          </cell>
          <cell r="AA150">
            <v>0</v>
          </cell>
          <cell r="AB150">
            <v>0</v>
          </cell>
          <cell r="AC150">
            <v>0</v>
          </cell>
          <cell r="AD150">
            <v>0</v>
          </cell>
          <cell r="AE150">
            <v>0</v>
          </cell>
          <cell r="AF150">
            <v>0</v>
          </cell>
          <cell r="AG150">
            <v>0</v>
          </cell>
          <cell r="AH150">
            <v>0</v>
          </cell>
          <cell r="AI150">
            <v>0</v>
          </cell>
          <cell r="AJ150">
            <v>0</v>
          </cell>
          <cell r="AK150">
            <v>0</v>
          </cell>
          <cell r="AL150">
            <v>0</v>
          </cell>
        </row>
        <row r="151">
          <cell r="A151" t="str">
            <v>2610</v>
          </cell>
          <cell r="B151" t="str">
            <v>Ñ51-38B</v>
          </cell>
          <cell r="C151" t="str">
            <v>Ñôõ thaúng</v>
          </cell>
          <cell r="D151" t="str">
            <v>4T38 - 38C</v>
          </cell>
          <cell r="E151">
            <v>753.6</v>
          </cell>
          <cell r="F151" t="str">
            <v>1TC-3</v>
          </cell>
          <cell r="G151">
            <v>13.07312210802859</v>
          </cell>
          <cell r="H151">
            <v>20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1</v>
          </cell>
          <cell r="Z151">
            <v>0</v>
          </cell>
          <cell r="AA151">
            <v>0</v>
          </cell>
          <cell r="AB151">
            <v>0</v>
          </cell>
          <cell r="AC151">
            <v>0</v>
          </cell>
          <cell r="AD151">
            <v>0</v>
          </cell>
          <cell r="AE151">
            <v>0</v>
          </cell>
          <cell r="AF151">
            <v>0</v>
          </cell>
          <cell r="AG151">
            <v>0</v>
          </cell>
          <cell r="AH151">
            <v>0</v>
          </cell>
          <cell r="AI151">
            <v>0</v>
          </cell>
          <cell r="AJ151">
            <v>0</v>
          </cell>
          <cell r="AK151">
            <v>0</v>
          </cell>
          <cell r="AL151">
            <v>0</v>
          </cell>
        </row>
        <row r="152">
          <cell r="A152" t="str">
            <v>2611</v>
          </cell>
          <cell r="B152" t="str">
            <v>Ñ51-28B</v>
          </cell>
          <cell r="C152" t="str">
            <v>Ñôõ thaúng</v>
          </cell>
          <cell r="D152" t="str">
            <v>4T34 - 30A</v>
          </cell>
          <cell r="E152">
            <v>6405.6</v>
          </cell>
          <cell r="F152" t="str">
            <v>1T-10</v>
          </cell>
          <cell r="G152">
            <v>37.515788070749352</v>
          </cell>
          <cell r="H152">
            <v>38.433600000000006</v>
          </cell>
          <cell r="K152">
            <v>0</v>
          </cell>
          <cell r="L152">
            <v>0</v>
          </cell>
          <cell r="M152">
            <v>0</v>
          </cell>
          <cell r="N152">
            <v>0</v>
          </cell>
          <cell r="O152">
            <v>0</v>
          </cell>
          <cell r="P152">
            <v>0</v>
          </cell>
          <cell r="Q152">
            <v>0</v>
          </cell>
          <cell r="R152">
            <v>0</v>
          </cell>
          <cell r="S152">
            <v>0</v>
          </cell>
          <cell r="T152">
            <v>0</v>
          </cell>
          <cell r="U152">
            <v>1</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J152">
            <v>0</v>
          </cell>
          <cell r="AK152">
            <v>0</v>
          </cell>
          <cell r="AL152">
            <v>0</v>
          </cell>
        </row>
        <row r="153">
          <cell r="A153" t="str">
            <v>2612</v>
          </cell>
          <cell r="B153" t="str">
            <v>Ñ51-38B</v>
          </cell>
          <cell r="C153" t="str">
            <v>Ñôõ thaúng</v>
          </cell>
          <cell r="D153" t="str">
            <v>4T38 - 36C</v>
          </cell>
          <cell r="E153">
            <v>1036.2</v>
          </cell>
          <cell r="F153" t="str">
            <v>1T-3</v>
          </cell>
          <cell r="G153">
            <v>20.048334129154586</v>
          </cell>
          <cell r="H153">
            <v>30</v>
          </cell>
          <cell r="K153">
            <v>0</v>
          </cell>
          <cell r="L153">
            <v>0</v>
          </cell>
          <cell r="M153">
            <v>0</v>
          </cell>
          <cell r="N153">
            <v>1</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H153">
            <v>0</v>
          </cell>
          <cell r="AI153">
            <v>0</v>
          </cell>
          <cell r="AJ153">
            <v>0</v>
          </cell>
          <cell r="AK153">
            <v>0</v>
          </cell>
          <cell r="AL153">
            <v>0</v>
          </cell>
        </row>
        <row r="154">
          <cell r="A154" t="str">
            <v>2613</v>
          </cell>
          <cell r="B154" t="str">
            <v>Ñ51-34B</v>
          </cell>
          <cell r="C154" t="str">
            <v>Ñôõ thaúng</v>
          </cell>
          <cell r="D154" t="str">
            <v>4T38 - 34B</v>
          </cell>
          <cell r="E154">
            <v>3768</v>
          </cell>
          <cell r="F154" t="str">
            <v>1T-8</v>
          </cell>
          <cell r="G154">
            <v>27.92864984608654</v>
          </cell>
          <cell r="H154">
            <v>30</v>
          </cell>
          <cell r="K154">
            <v>0</v>
          </cell>
          <cell r="L154">
            <v>0</v>
          </cell>
          <cell r="M154">
            <v>0</v>
          </cell>
          <cell r="N154">
            <v>0</v>
          </cell>
          <cell r="O154">
            <v>0</v>
          </cell>
          <cell r="P154">
            <v>0</v>
          </cell>
          <cell r="Q154">
            <v>0</v>
          </cell>
          <cell r="R154">
            <v>0</v>
          </cell>
          <cell r="S154">
            <v>1</v>
          </cell>
          <cell r="T154">
            <v>0</v>
          </cell>
          <cell r="U154">
            <v>0</v>
          </cell>
          <cell r="V154">
            <v>0</v>
          </cell>
          <cell r="W154">
            <v>0</v>
          </cell>
          <cell r="X154">
            <v>0</v>
          </cell>
          <cell r="Y154">
            <v>0</v>
          </cell>
          <cell r="Z154">
            <v>0</v>
          </cell>
          <cell r="AA154">
            <v>0</v>
          </cell>
          <cell r="AB154">
            <v>0</v>
          </cell>
          <cell r="AC154">
            <v>0</v>
          </cell>
          <cell r="AD154">
            <v>0</v>
          </cell>
          <cell r="AE154">
            <v>0</v>
          </cell>
          <cell r="AF154">
            <v>0</v>
          </cell>
          <cell r="AG154">
            <v>0</v>
          </cell>
          <cell r="AH154">
            <v>0</v>
          </cell>
          <cell r="AI154">
            <v>0</v>
          </cell>
          <cell r="AJ154">
            <v>0</v>
          </cell>
          <cell r="AK154">
            <v>0</v>
          </cell>
          <cell r="AL154">
            <v>0</v>
          </cell>
        </row>
        <row r="155">
          <cell r="A155" t="str">
            <v>2614</v>
          </cell>
          <cell r="B155" t="str">
            <v>Ñ51-34B</v>
          </cell>
          <cell r="C155" t="str">
            <v>Ñôõ thaúng</v>
          </cell>
          <cell r="D155" t="str">
            <v>4T38 - 40B</v>
          </cell>
          <cell r="E155">
            <v>10173.6</v>
          </cell>
          <cell r="F155" t="str">
            <v>1T-10</v>
          </cell>
          <cell r="G155">
            <v>59.551192452398524</v>
          </cell>
          <cell r="H155">
            <v>61.041600000000003</v>
          </cell>
          <cell r="K155">
            <v>0</v>
          </cell>
          <cell r="L155">
            <v>0</v>
          </cell>
          <cell r="M155">
            <v>0</v>
          </cell>
          <cell r="N155">
            <v>0</v>
          </cell>
          <cell r="O155">
            <v>0</v>
          </cell>
          <cell r="P155">
            <v>0</v>
          </cell>
          <cell r="Q155">
            <v>0</v>
          </cell>
          <cell r="R155">
            <v>0</v>
          </cell>
          <cell r="S155">
            <v>0</v>
          </cell>
          <cell r="T155">
            <v>0</v>
          </cell>
          <cell r="U155">
            <v>1</v>
          </cell>
          <cell r="V155">
            <v>0</v>
          </cell>
          <cell r="W155">
            <v>0</v>
          </cell>
          <cell r="X155">
            <v>0</v>
          </cell>
          <cell r="Y155">
            <v>0</v>
          </cell>
          <cell r="Z155">
            <v>0</v>
          </cell>
          <cell r="AA155">
            <v>0</v>
          </cell>
          <cell r="AB155">
            <v>0</v>
          </cell>
          <cell r="AC155">
            <v>0</v>
          </cell>
          <cell r="AD155">
            <v>0</v>
          </cell>
          <cell r="AE155">
            <v>0</v>
          </cell>
          <cell r="AF155">
            <v>0</v>
          </cell>
          <cell r="AG155">
            <v>0</v>
          </cell>
          <cell r="AH155">
            <v>0</v>
          </cell>
          <cell r="AI155">
            <v>0</v>
          </cell>
          <cell r="AJ155">
            <v>0</v>
          </cell>
          <cell r="AK155">
            <v>0</v>
          </cell>
          <cell r="AL155">
            <v>0</v>
          </cell>
        </row>
        <row r="156">
          <cell r="A156" t="str">
            <v>2615</v>
          </cell>
          <cell r="B156" t="str">
            <v>Ñ51-34B</v>
          </cell>
          <cell r="C156" t="str">
            <v>Ñôõ thaúng</v>
          </cell>
          <cell r="D156" t="str">
            <v>4T38 - 40B</v>
          </cell>
          <cell r="E156">
            <v>3014.4</v>
          </cell>
          <cell r="F156" t="str">
            <v>1T-7</v>
          </cell>
          <cell r="G156">
            <v>25.136487451609568</v>
          </cell>
          <cell r="H156">
            <v>30</v>
          </cell>
          <cell r="K156">
            <v>0</v>
          </cell>
          <cell r="L156">
            <v>0</v>
          </cell>
          <cell r="M156">
            <v>0</v>
          </cell>
          <cell r="N156">
            <v>0</v>
          </cell>
          <cell r="O156">
            <v>0</v>
          </cell>
          <cell r="P156">
            <v>0</v>
          </cell>
          <cell r="Q156">
            <v>0</v>
          </cell>
          <cell r="R156">
            <v>1</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I156">
            <v>0</v>
          </cell>
          <cell r="AJ156">
            <v>0</v>
          </cell>
          <cell r="AK156">
            <v>0</v>
          </cell>
          <cell r="AL156">
            <v>0</v>
          </cell>
        </row>
        <row r="157">
          <cell r="A157" t="str">
            <v>2616</v>
          </cell>
          <cell r="B157" t="str">
            <v>Ñ51-28B</v>
          </cell>
          <cell r="C157" t="str">
            <v>Ñôõ thaúng</v>
          </cell>
          <cell r="D157" t="str">
            <v>4T38 - 30A</v>
          </cell>
          <cell r="E157">
            <v>3768</v>
          </cell>
          <cell r="F157" t="str">
            <v>1T-8</v>
          </cell>
          <cell r="G157">
            <v>27.92864984608654</v>
          </cell>
          <cell r="H157">
            <v>30</v>
          </cell>
          <cell r="K157">
            <v>0</v>
          </cell>
          <cell r="L157">
            <v>0</v>
          </cell>
          <cell r="M157">
            <v>0</v>
          </cell>
          <cell r="N157">
            <v>0</v>
          </cell>
          <cell r="O157">
            <v>0</v>
          </cell>
          <cell r="P157">
            <v>0</v>
          </cell>
          <cell r="Q157">
            <v>0</v>
          </cell>
          <cell r="R157">
            <v>0</v>
          </cell>
          <cell r="S157">
            <v>1</v>
          </cell>
          <cell r="T157">
            <v>0</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v>0</v>
          </cell>
          <cell r="AI157">
            <v>0</v>
          </cell>
          <cell r="AJ157">
            <v>0</v>
          </cell>
          <cell r="AK157">
            <v>0</v>
          </cell>
          <cell r="AL157">
            <v>0</v>
          </cell>
        </row>
        <row r="158">
          <cell r="A158" t="str">
            <v>2701</v>
          </cell>
          <cell r="B158" t="str">
            <v>N513-28B</v>
          </cell>
          <cell r="C158" t="str">
            <v>Neùo goùc</v>
          </cell>
          <cell r="D158" t="str">
            <v>3x4T38 - 42AÑP</v>
          </cell>
          <cell r="E158">
            <v>5652</v>
          </cell>
          <cell r="F158" t="str">
            <v>3T-9</v>
          </cell>
          <cell r="G158">
            <v>32.914679612187264</v>
          </cell>
          <cell r="H158">
            <v>33.911999999999999</v>
          </cell>
          <cell r="K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0</v>
          </cell>
          <cell r="Z158">
            <v>0</v>
          </cell>
          <cell r="AA158">
            <v>0</v>
          </cell>
          <cell r="AB158">
            <v>0</v>
          </cell>
          <cell r="AC158">
            <v>0</v>
          </cell>
          <cell r="AD158">
            <v>0</v>
          </cell>
          <cell r="AE158">
            <v>0</v>
          </cell>
          <cell r="AF158">
            <v>0</v>
          </cell>
          <cell r="AG158">
            <v>0</v>
          </cell>
          <cell r="AH158">
            <v>0</v>
          </cell>
          <cell r="AI158">
            <v>0</v>
          </cell>
          <cell r="AJ158">
            <v>0</v>
          </cell>
          <cell r="AK158">
            <v>0</v>
          </cell>
          <cell r="AL158">
            <v>1</v>
          </cell>
        </row>
        <row r="159">
          <cell r="A159">
            <v>2702</v>
          </cell>
          <cell r="B159" t="str">
            <v>Ñ51-28B</v>
          </cell>
          <cell r="C159" t="str">
            <v>Ñôõ thaúng</v>
          </cell>
          <cell r="D159" t="str">
            <v>4T34 - 28A</v>
          </cell>
          <cell r="E159">
            <v>5282.4</v>
          </cell>
          <cell r="F159" t="str">
            <v>1T-10</v>
          </cell>
          <cell r="G159">
            <v>30.931503892965726</v>
          </cell>
          <cell r="H159">
            <v>31.694400000000002</v>
          </cell>
          <cell r="K159">
            <v>0</v>
          </cell>
          <cell r="L159">
            <v>0</v>
          </cell>
          <cell r="M159">
            <v>0</v>
          </cell>
          <cell r="N159">
            <v>0</v>
          </cell>
          <cell r="O159">
            <v>0</v>
          </cell>
          <cell r="P159">
            <v>0</v>
          </cell>
          <cell r="Q159">
            <v>0</v>
          </cell>
          <cell r="R159">
            <v>0</v>
          </cell>
          <cell r="S159">
            <v>0</v>
          </cell>
          <cell r="T159">
            <v>0</v>
          </cell>
          <cell r="U159">
            <v>1</v>
          </cell>
          <cell r="V159">
            <v>0</v>
          </cell>
          <cell r="W159">
            <v>0</v>
          </cell>
          <cell r="X159">
            <v>0</v>
          </cell>
          <cell r="Y159">
            <v>0</v>
          </cell>
          <cell r="Z159">
            <v>0</v>
          </cell>
          <cell r="AA159">
            <v>0</v>
          </cell>
          <cell r="AB159">
            <v>0</v>
          </cell>
          <cell r="AC159">
            <v>0</v>
          </cell>
          <cell r="AD159">
            <v>0</v>
          </cell>
          <cell r="AE159">
            <v>0</v>
          </cell>
          <cell r="AF159">
            <v>0</v>
          </cell>
          <cell r="AG159">
            <v>0</v>
          </cell>
          <cell r="AH159">
            <v>0</v>
          </cell>
          <cell r="AI159">
            <v>0</v>
          </cell>
          <cell r="AJ159">
            <v>0</v>
          </cell>
          <cell r="AK159">
            <v>0</v>
          </cell>
          <cell r="AL159">
            <v>0</v>
          </cell>
        </row>
        <row r="160">
          <cell r="A160">
            <v>2703</v>
          </cell>
          <cell r="B160" t="str">
            <v>Ñ51-28B</v>
          </cell>
          <cell r="C160" t="str">
            <v>Ñôõ thaúng</v>
          </cell>
          <cell r="D160" t="str">
            <v>4T28 - 34A</v>
          </cell>
          <cell r="E160">
            <v>4900.8999999999996</v>
          </cell>
          <cell r="F160" t="str">
            <v>1T-10</v>
          </cell>
          <cell r="G160">
            <v>28.707479015136592</v>
          </cell>
          <cell r="H160">
            <v>30</v>
          </cell>
          <cell r="K160">
            <v>0</v>
          </cell>
          <cell r="L160">
            <v>0</v>
          </cell>
          <cell r="M160">
            <v>0</v>
          </cell>
          <cell r="N160">
            <v>0</v>
          </cell>
          <cell r="O160">
            <v>0</v>
          </cell>
          <cell r="P160">
            <v>0</v>
          </cell>
          <cell r="Q160">
            <v>0</v>
          </cell>
          <cell r="R160">
            <v>0</v>
          </cell>
          <cell r="S160">
            <v>0</v>
          </cell>
          <cell r="T160">
            <v>0</v>
          </cell>
          <cell r="U160">
            <v>1</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row>
        <row r="161">
          <cell r="A161">
            <v>2704</v>
          </cell>
          <cell r="B161" t="str">
            <v>Ñ51-34B</v>
          </cell>
          <cell r="C161" t="str">
            <v>Ñôõ thaúng</v>
          </cell>
          <cell r="D161" t="str">
            <v>4T28 - 34B</v>
          </cell>
          <cell r="E161">
            <v>5372.15</v>
          </cell>
          <cell r="F161" t="str">
            <v>1T-10</v>
          </cell>
          <cell r="G161">
            <v>31.458246627188412</v>
          </cell>
          <cell r="H161">
            <v>32.232900000000001</v>
          </cell>
          <cell r="K161">
            <v>0</v>
          </cell>
          <cell r="L161">
            <v>0</v>
          </cell>
          <cell r="M161">
            <v>0</v>
          </cell>
          <cell r="N161">
            <v>0</v>
          </cell>
          <cell r="O161">
            <v>0</v>
          </cell>
          <cell r="P161">
            <v>0</v>
          </cell>
          <cell r="Q161">
            <v>0</v>
          </cell>
          <cell r="R161">
            <v>0</v>
          </cell>
          <cell r="S161">
            <v>0</v>
          </cell>
          <cell r="T161">
            <v>0</v>
          </cell>
          <cell r="U161">
            <v>1</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row>
        <row r="162">
          <cell r="A162">
            <v>2705</v>
          </cell>
          <cell r="B162" t="str">
            <v>Ñ42</v>
          </cell>
          <cell r="C162" t="str">
            <v>Ñôõ thaúng</v>
          </cell>
          <cell r="E162">
            <v>42.4</v>
          </cell>
          <cell r="F162" t="str">
            <v>1T-1</v>
          </cell>
          <cell r="G162">
            <v>1.3879615935568566</v>
          </cell>
          <cell r="H162">
            <v>10</v>
          </cell>
          <cell r="K162">
            <v>0</v>
          </cell>
          <cell r="L162">
            <v>1</v>
          </cell>
          <cell r="M162">
            <v>0</v>
          </cell>
          <cell r="N162">
            <v>0</v>
          </cell>
          <cell r="O162">
            <v>0</v>
          </cell>
          <cell r="P162">
            <v>0</v>
          </cell>
          <cell r="Q162">
            <v>0</v>
          </cell>
          <cell r="R162">
            <v>0</v>
          </cell>
          <cell r="S162">
            <v>0</v>
          </cell>
          <cell r="T162">
            <v>0</v>
          </cell>
          <cell r="U162">
            <v>0</v>
          </cell>
          <cell r="V162">
            <v>0</v>
          </cell>
          <cell r="W162">
            <v>0</v>
          </cell>
          <cell r="X162">
            <v>0</v>
          </cell>
          <cell r="Y162">
            <v>0</v>
          </cell>
          <cell r="Z162">
            <v>0</v>
          </cell>
          <cell r="AA162">
            <v>0</v>
          </cell>
          <cell r="AB162">
            <v>0</v>
          </cell>
          <cell r="AC162">
            <v>0</v>
          </cell>
          <cell r="AD162">
            <v>0</v>
          </cell>
          <cell r="AE162">
            <v>0</v>
          </cell>
          <cell r="AF162">
            <v>0</v>
          </cell>
          <cell r="AG162">
            <v>0</v>
          </cell>
          <cell r="AH162">
            <v>0</v>
          </cell>
          <cell r="AI162">
            <v>0</v>
          </cell>
          <cell r="AJ162">
            <v>0</v>
          </cell>
          <cell r="AK162">
            <v>0</v>
          </cell>
          <cell r="AL162">
            <v>0</v>
          </cell>
        </row>
        <row r="163">
          <cell r="A163">
            <v>2706</v>
          </cell>
          <cell r="B163" t="str">
            <v>Ñ51-34B</v>
          </cell>
          <cell r="C163" t="str">
            <v>Ñôõ thaúng</v>
          </cell>
          <cell r="D163" t="str">
            <v>4T38 - 38B</v>
          </cell>
          <cell r="E163">
            <v>5372.15</v>
          </cell>
          <cell r="F163" t="str">
            <v>1T-10</v>
          </cell>
          <cell r="G163">
            <v>31.458246627188412</v>
          </cell>
          <cell r="H163">
            <v>32.232900000000001</v>
          </cell>
          <cell r="K163">
            <v>0</v>
          </cell>
          <cell r="L163">
            <v>0</v>
          </cell>
          <cell r="M163">
            <v>0</v>
          </cell>
          <cell r="N163">
            <v>0</v>
          </cell>
          <cell r="O163">
            <v>0</v>
          </cell>
          <cell r="P163">
            <v>0</v>
          </cell>
          <cell r="Q163">
            <v>0</v>
          </cell>
          <cell r="R163">
            <v>0</v>
          </cell>
          <cell r="S163">
            <v>0</v>
          </cell>
          <cell r="T163">
            <v>0</v>
          </cell>
          <cell r="U163">
            <v>1</v>
          </cell>
          <cell r="V163">
            <v>0</v>
          </cell>
          <cell r="W163">
            <v>0</v>
          </cell>
          <cell r="X163">
            <v>0</v>
          </cell>
          <cell r="Y163">
            <v>0</v>
          </cell>
          <cell r="Z163">
            <v>0</v>
          </cell>
          <cell r="AA163">
            <v>0</v>
          </cell>
          <cell r="AB163">
            <v>0</v>
          </cell>
          <cell r="AC163">
            <v>0</v>
          </cell>
          <cell r="AD163">
            <v>0</v>
          </cell>
          <cell r="AE163">
            <v>0</v>
          </cell>
          <cell r="AF163">
            <v>0</v>
          </cell>
          <cell r="AG163">
            <v>0</v>
          </cell>
          <cell r="AH163">
            <v>0</v>
          </cell>
          <cell r="AI163">
            <v>0</v>
          </cell>
          <cell r="AJ163">
            <v>0</v>
          </cell>
          <cell r="AK163">
            <v>0</v>
          </cell>
          <cell r="AL163">
            <v>0</v>
          </cell>
        </row>
        <row r="164">
          <cell r="A164">
            <v>2707</v>
          </cell>
          <cell r="B164" t="str">
            <v>Ñ51-38B</v>
          </cell>
          <cell r="C164" t="str">
            <v>Ñôõ thaúng</v>
          </cell>
          <cell r="D164" t="str">
            <v>4T34 - 30C</v>
          </cell>
          <cell r="E164">
            <v>2073.5</v>
          </cell>
          <cell r="F164" t="str">
            <v>1T-5</v>
          </cell>
          <cell r="G164">
            <v>23.664079119716796</v>
          </cell>
          <cell r="H164">
            <v>30</v>
          </cell>
          <cell r="K164">
            <v>0</v>
          </cell>
          <cell r="L164">
            <v>0</v>
          </cell>
          <cell r="M164">
            <v>0</v>
          </cell>
          <cell r="N164">
            <v>0</v>
          </cell>
          <cell r="O164">
            <v>0</v>
          </cell>
          <cell r="P164">
            <v>1</v>
          </cell>
          <cell r="Q164">
            <v>0</v>
          </cell>
          <cell r="R164">
            <v>0</v>
          </cell>
          <cell r="S164">
            <v>0</v>
          </cell>
          <cell r="T164">
            <v>0</v>
          </cell>
          <cell r="U164">
            <v>0</v>
          </cell>
          <cell r="V164">
            <v>0</v>
          </cell>
          <cell r="W164">
            <v>0</v>
          </cell>
          <cell r="X164">
            <v>0</v>
          </cell>
          <cell r="Y164">
            <v>0</v>
          </cell>
          <cell r="Z164">
            <v>0</v>
          </cell>
          <cell r="AA164">
            <v>0</v>
          </cell>
          <cell r="AB164">
            <v>0</v>
          </cell>
          <cell r="AC164">
            <v>0</v>
          </cell>
          <cell r="AD164">
            <v>0</v>
          </cell>
          <cell r="AE164">
            <v>0</v>
          </cell>
          <cell r="AF164">
            <v>0</v>
          </cell>
          <cell r="AG164">
            <v>0</v>
          </cell>
          <cell r="AH164">
            <v>0</v>
          </cell>
          <cell r="AI164">
            <v>0</v>
          </cell>
          <cell r="AJ164">
            <v>0</v>
          </cell>
          <cell r="AK164">
            <v>0</v>
          </cell>
          <cell r="AL164">
            <v>0</v>
          </cell>
        </row>
        <row r="165">
          <cell r="A165">
            <v>2708</v>
          </cell>
          <cell r="B165" t="str">
            <v>Ñ51-42C</v>
          </cell>
          <cell r="C165" t="str">
            <v>Ñôõ thaúng</v>
          </cell>
          <cell r="D165" t="str">
            <v>4T34 - 34D</v>
          </cell>
          <cell r="E165">
            <v>4429.6499999999996</v>
          </cell>
          <cell r="F165" t="str">
            <v>1T-9</v>
          </cell>
          <cell r="G165">
            <v>28.2612506727355</v>
          </cell>
          <cell r="H165">
            <v>30</v>
          </cell>
          <cell r="K165">
            <v>0</v>
          </cell>
          <cell r="L165">
            <v>0</v>
          </cell>
          <cell r="M165">
            <v>0</v>
          </cell>
          <cell r="N165">
            <v>0</v>
          </cell>
          <cell r="O165">
            <v>0</v>
          </cell>
          <cell r="P165">
            <v>0</v>
          </cell>
          <cell r="Q165">
            <v>0</v>
          </cell>
          <cell r="R165">
            <v>0</v>
          </cell>
          <cell r="S165">
            <v>0</v>
          </cell>
          <cell r="T165">
            <v>1</v>
          </cell>
          <cell r="U165">
            <v>0</v>
          </cell>
          <cell r="V165">
            <v>0</v>
          </cell>
          <cell r="W165">
            <v>0</v>
          </cell>
          <cell r="X165">
            <v>0</v>
          </cell>
          <cell r="Y165">
            <v>0</v>
          </cell>
          <cell r="Z165">
            <v>0</v>
          </cell>
          <cell r="AA165">
            <v>0</v>
          </cell>
          <cell r="AB165">
            <v>0</v>
          </cell>
          <cell r="AC165">
            <v>0</v>
          </cell>
          <cell r="AD165">
            <v>0</v>
          </cell>
          <cell r="AE165">
            <v>0</v>
          </cell>
          <cell r="AF165">
            <v>0</v>
          </cell>
          <cell r="AG165">
            <v>0</v>
          </cell>
          <cell r="AH165">
            <v>0</v>
          </cell>
          <cell r="AI165">
            <v>0</v>
          </cell>
          <cell r="AJ165">
            <v>0</v>
          </cell>
          <cell r="AK165">
            <v>0</v>
          </cell>
          <cell r="AL165">
            <v>0</v>
          </cell>
        </row>
        <row r="166">
          <cell r="A166">
            <v>2709</v>
          </cell>
          <cell r="B166" t="str">
            <v>Ñ51-42C</v>
          </cell>
          <cell r="C166" t="str">
            <v>Ñôõ thaúng</v>
          </cell>
          <cell r="D166" t="str">
            <v>4T34 - 34D</v>
          </cell>
          <cell r="E166">
            <v>7351.3</v>
          </cell>
          <cell r="F166" t="str">
            <v>1T-10</v>
          </cell>
          <cell r="G166">
            <v>43.046586780087594</v>
          </cell>
          <cell r="H166">
            <v>44.107799999999997</v>
          </cell>
          <cell r="K166">
            <v>0</v>
          </cell>
          <cell r="L166">
            <v>0</v>
          </cell>
          <cell r="M166">
            <v>0</v>
          </cell>
          <cell r="N166">
            <v>0</v>
          </cell>
          <cell r="O166">
            <v>0</v>
          </cell>
          <cell r="P166">
            <v>0</v>
          </cell>
          <cell r="Q166">
            <v>0</v>
          </cell>
          <cell r="R166">
            <v>0</v>
          </cell>
          <cell r="S166">
            <v>0</v>
          </cell>
          <cell r="T166">
            <v>0</v>
          </cell>
          <cell r="U166">
            <v>1</v>
          </cell>
          <cell r="V166">
            <v>0</v>
          </cell>
          <cell r="W166">
            <v>0</v>
          </cell>
          <cell r="X166">
            <v>0</v>
          </cell>
          <cell r="Y166">
            <v>0</v>
          </cell>
          <cell r="Z166">
            <v>0</v>
          </cell>
          <cell r="AA166">
            <v>0</v>
          </cell>
          <cell r="AB166">
            <v>0</v>
          </cell>
          <cell r="AC166">
            <v>0</v>
          </cell>
          <cell r="AD166">
            <v>0</v>
          </cell>
          <cell r="AE166">
            <v>0</v>
          </cell>
          <cell r="AF166">
            <v>0</v>
          </cell>
          <cell r="AG166">
            <v>0</v>
          </cell>
          <cell r="AH166">
            <v>0</v>
          </cell>
          <cell r="AI166">
            <v>0</v>
          </cell>
          <cell r="AJ166">
            <v>0</v>
          </cell>
          <cell r="AK166">
            <v>0</v>
          </cell>
          <cell r="AL166">
            <v>0</v>
          </cell>
        </row>
        <row r="167">
          <cell r="A167">
            <v>2710</v>
          </cell>
          <cell r="B167" t="str">
            <v>Ñ51-38B</v>
          </cell>
          <cell r="C167" t="str">
            <v>Ñôõ thaúng</v>
          </cell>
          <cell r="D167" t="str">
            <v>4T34 - 34C</v>
          </cell>
          <cell r="E167">
            <v>716.3</v>
          </cell>
          <cell r="F167" t="str">
            <v>1TC-2</v>
          </cell>
          <cell r="G167">
            <v>18.437803458606151</v>
          </cell>
          <cell r="H167">
            <v>20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1</v>
          </cell>
          <cell r="Y167">
            <v>0</v>
          </cell>
          <cell r="Z167">
            <v>0</v>
          </cell>
          <cell r="AA167">
            <v>0</v>
          </cell>
          <cell r="AB167">
            <v>0</v>
          </cell>
          <cell r="AC167">
            <v>0</v>
          </cell>
          <cell r="AD167">
            <v>0</v>
          </cell>
          <cell r="AE167">
            <v>0</v>
          </cell>
          <cell r="AF167">
            <v>0</v>
          </cell>
          <cell r="AG167">
            <v>0</v>
          </cell>
          <cell r="AH167">
            <v>0</v>
          </cell>
          <cell r="AI167">
            <v>0</v>
          </cell>
          <cell r="AJ167">
            <v>0</v>
          </cell>
          <cell r="AK167">
            <v>0</v>
          </cell>
          <cell r="AL167">
            <v>0</v>
          </cell>
        </row>
        <row r="168">
          <cell r="A168">
            <v>2711</v>
          </cell>
          <cell r="B168" t="str">
            <v>Ñ51-42B</v>
          </cell>
          <cell r="C168" t="str">
            <v>Ñôõ thaúng</v>
          </cell>
          <cell r="D168" t="str">
            <v>4T34 - 34D</v>
          </cell>
          <cell r="E168">
            <v>4622.6499999999996</v>
          </cell>
          <cell r="F168" t="str">
            <v>1T-10</v>
          </cell>
          <cell r="G168">
            <v>27.068723841999329</v>
          </cell>
          <cell r="H168">
            <v>30</v>
          </cell>
          <cell r="K168">
            <v>0</v>
          </cell>
          <cell r="L168">
            <v>0</v>
          </cell>
          <cell r="M168">
            <v>0</v>
          </cell>
          <cell r="N168">
            <v>0</v>
          </cell>
          <cell r="O168">
            <v>0</v>
          </cell>
          <cell r="P168">
            <v>0</v>
          </cell>
          <cell r="Q168">
            <v>0</v>
          </cell>
          <cell r="R168">
            <v>0</v>
          </cell>
          <cell r="S168">
            <v>0</v>
          </cell>
          <cell r="T168">
            <v>0</v>
          </cell>
          <cell r="U168">
            <v>1</v>
          </cell>
          <cell r="V168">
            <v>0</v>
          </cell>
          <cell r="W168">
            <v>0</v>
          </cell>
          <cell r="X168">
            <v>0</v>
          </cell>
          <cell r="Y168">
            <v>0</v>
          </cell>
          <cell r="Z168">
            <v>0</v>
          </cell>
          <cell r="AA168">
            <v>0</v>
          </cell>
          <cell r="AB168">
            <v>0</v>
          </cell>
          <cell r="AC168">
            <v>0</v>
          </cell>
          <cell r="AD168">
            <v>0</v>
          </cell>
          <cell r="AE168">
            <v>0</v>
          </cell>
          <cell r="AF168">
            <v>0</v>
          </cell>
          <cell r="AG168">
            <v>0</v>
          </cell>
          <cell r="AH168">
            <v>0</v>
          </cell>
          <cell r="AI168">
            <v>0</v>
          </cell>
          <cell r="AJ168">
            <v>0</v>
          </cell>
          <cell r="AK168">
            <v>0</v>
          </cell>
          <cell r="AL168">
            <v>0</v>
          </cell>
        </row>
        <row r="169">
          <cell r="A169">
            <v>2712</v>
          </cell>
          <cell r="B169" t="str">
            <v>Ñ38</v>
          </cell>
          <cell r="C169" t="str">
            <v>Ñôõ thaúng</v>
          </cell>
          <cell r="E169">
            <v>1602.25</v>
          </cell>
          <cell r="F169" t="str">
            <v>1T-4</v>
          </cell>
          <cell r="G169">
            <v>23.229026843577916</v>
          </cell>
          <cell r="H169">
            <v>30</v>
          </cell>
          <cell r="K169">
            <v>0</v>
          </cell>
          <cell r="L169">
            <v>0</v>
          </cell>
          <cell r="M169">
            <v>0</v>
          </cell>
          <cell r="N169">
            <v>0</v>
          </cell>
          <cell r="O169">
            <v>1</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row>
        <row r="170">
          <cell r="A170">
            <v>2713</v>
          </cell>
          <cell r="B170" t="str">
            <v>Ñ51-34B</v>
          </cell>
          <cell r="C170" t="str">
            <v>Ñôõ thaúng</v>
          </cell>
          <cell r="D170" t="str">
            <v>4T28 - 34B</v>
          </cell>
          <cell r="E170">
            <v>2261.9499999999998</v>
          </cell>
          <cell r="F170" t="str">
            <v>1T-5</v>
          </cell>
          <cell r="G170">
            <v>25.830910460799299</v>
          </cell>
          <cell r="H170">
            <v>30</v>
          </cell>
          <cell r="K170">
            <v>0</v>
          </cell>
          <cell r="L170">
            <v>0</v>
          </cell>
          <cell r="M170">
            <v>0</v>
          </cell>
          <cell r="N170">
            <v>0</v>
          </cell>
          <cell r="O170">
            <v>0</v>
          </cell>
          <cell r="P170">
            <v>1</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v>
          </cell>
        </row>
        <row r="171">
          <cell r="A171">
            <v>2714</v>
          </cell>
          <cell r="B171" t="str">
            <v>Ñ34</v>
          </cell>
          <cell r="C171" t="str">
            <v>Ñôõ thaúng</v>
          </cell>
          <cell r="E171">
            <v>4241.1499999999996</v>
          </cell>
          <cell r="F171" t="str">
            <v>1T-9</v>
          </cell>
          <cell r="G171">
            <v>27.081040430194623</v>
          </cell>
          <cell r="H171">
            <v>30</v>
          </cell>
          <cell r="K171">
            <v>0</v>
          </cell>
          <cell r="L171">
            <v>0</v>
          </cell>
          <cell r="M171">
            <v>0</v>
          </cell>
          <cell r="N171">
            <v>0</v>
          </cell>
          <cell r="O171">
            <v>0</v>
          </cell>
          <cell r="P171">
            <v>0</v>
          </cell>
          <cell r="Q171">
            <v>0</v>
          </cell>
          <cell r="R171">
            <v>0</v>
          </cell>
          <cell r="S171">
            <v>0</v>
          </cell>
          <cell r="T171">
            <v>1</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AK171">
            <v>0</v>
          </cell>
          <cell r="AL171">
            <v>0</v>
          </cell>
        </row>
        <row r="172">
          <cell r="A172">
            <v>2715</v>
          </cell>
          <cell r="B172" t="str">
            <v>Ñ51-38B</v>
          </cell>
          <cell r="C172" t="str">
            <v>Ñôõ thaúng</v>
          </cell>
          <cell r="D172" t="str">
            <v>4T34 - 30C</v>
          </cell>
          <cell r="E172">
            <v>3015.9</v>
          </cell>
          <cell r="F172" t="str">
            <v>1T-7</v>
          </cell>
          <cell r="G172">
            <v>25.178173168776418</v>
          </cell>
          <cell r="H172">
            <v>30</v>
          </cell>
          <cell r="K172">
            <v>0</v>
          </cell>
          <cell r="L172">
            <v>0</v>
          </cell>
          <cell r="M172">
            <v>0</v>
          </cell>
          <cell r="N172">
            <v>0</v>
          </cell>
          <cell r="O172">
            <v>0</v>
          </cell>
          <cell r="P172">
            <v>0</v>
          </cell>
          <cell r="Q172">
            <v>0</v>
          </cell>
          <cell r="R172">
            <v>1</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0</v>
          </cell>
          <cell r="AI172">
            <v>0</v>
          </cell>
          <cell r="AJ172">
            <v>0</v>
          </cell>
          <cell r="AK172">
            <v>0</v>
          </cell>
          <cell r="AL172">
            <v>0</v>
          </cell>
        </row>
        <row r="173">
          <cell r="A173">
            <v>2716</v>
          </cell>
          <cell r="B173" t="str">
            <v>Ñ51-38B</v>
          </cell>
          <cell r="C173" t="str">
            <v>Ñôõ thaúng</v>
          </cell>
          <cell r="D173" t="str">
            <v>4T24 - 40C</v>
          </cell>
          <cell r="E173">
            <v>5843.4</v>
          </cell>
          <cell r="F173" t="str">
            <v>1T-10</v>
          </cell>
          <cell r="G173">
            <v>34.20901423924024</v>
          </cell>
          <cell r="H173">
            <v>35.060400000000001</v>
          </cell>
          <cell r="K173">
            <v>0</v>
          </cell>
          <cell r="L173">
            <v>0</v>
          </cell>
          <cell r="M173">
            <v>0</v>
          </cell>
          <cell r="N173">
            <v>0</v>
          </cell>
          <cell r="O173">
            <v>0</v>
          </cell>
          <cell r="P173">
            <v>0</v>
          </cell>
          <cell r="Q173">
            <v>0</v>
          </cell>
          <cell r="R173">
            <v>0</v>
          </cell>
          <cell r="S173">
            <v>0</v>
          </cell>
          <cell r="T173">
            <v>0</v>
          </cell>
          <cell r="U173">
            <v>1</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v>
          </cell>
        </row>
        <row r="174">
          <cell r="A174">
            <v>2717</v>
          </cell>
          <cell r="B174" t="str">
            <v>Ñ51-42C</v>
          </cell>
          <cell r="C174" t="str">
            <v>Ñôõ thaúng</v>
          </cell>
          <cell r="D174" t="str">
            <v>4T34 - 34D</v>
          </cell>
          <cell r="E174">
            <v>2167.6999999999998</v>
          </cell>
          <cell r="F174" t="str">
            <v>1T-5</v>
          </cell>
          <cell r="G174">
            <v>24.747494790258049</v>
          </cell>
          <cell r="H174">
            <v>30</v>
          </cell>
          <cell r="K174">
            <v>0</v>
          </cell>
          <cell r="L174">
            <v>0</v>
          </cell>
          <cell r="M174">
            <v>0</v>
          </cell>
          <cell r="N174">
            <v>0</v>
          </cell>
          <cell r="O174">
            <v>0</v>
          </cell>
          <cell r="P174">
            <v>1</v>
          </cell>
          <cell r="Q174">
            <v>0</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v>
          </cell>
        </row>
        <row r="175">
          <cell r="A175">
            <v>2718</v>
          </cell>
          <cell r="B175" t="str">
            <v>Ñ42</v>
          </cell>
          <cell r="C175" t="str">
            <v>Ñôõ thaúng</v>
          </cell>
          <cell r="E175">
            <v>2356.1999999999998</v>
          </cell>
          <cell r="F175" t="str">
            <v>1T-5</v>
          </cell>
          <cell r="G175">
            <v>26.914326131340548</v>
          </cell>
          <cell r="H175">
            <v>30</v>
          </cell>
          <cell r="K175">
            <v>0</v>
          </cell>
          <cell r="L175">
            <v>0</v>
          </cell>
          <cell r="M175">
            <v>0</v>
          </cell>
          <cell r="N175">
            <v>0</v>
          </cell>
          <cell r="O175">
            <v>0</v>
          </cell>
          <cell r="P175">
            <v>1</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v>
          </cell>
        </row>
        <row r="176">
          <cell r="A176">
            <v>2719</v>
          </cell>
          <cell r="B176" t="str">
            <v>N513-28B</v>
          </cell>
          <cell r="C176" t="str">
            <v>Neùo thaúng</v>
          </cell>
          <cell r="D176" t="str">
            <v>3x4T24 - 40A</v>
          </cell>
          <cell r="E176">
            <v>3769.9</v>
          </cell>
          <cell r="F176" t="str">
            <v>3T-7</v>
          </cell>
          <cell r="G176">
            <v>27.685753870237768</v>
          </cell>
          <cell r="H176">
            <v>30</v>
          </cell>
          <cell r="K176">
            <v>0</v>
          </cell>
          <cell r="L176">
            <v>0</v>
          </cell>
          <cell r="M176">
            <v>0</v>
          </cell>
          <cell r="N176">
            <v>0</v>
          </cell>
          <cell r="O176">
            <v>0</v>
          </cell>
          <cell r="P176">
            <v>0</v>
          </cell>
          <cell r="Q176">
            <v>0</v>
          </cell>
          <cell r="R176">
            <v>0</v>
          </cell>
          <cell r="S176">
            <v>0</v>
          </cell>
          <cell r="T176">
            <v>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0</v>
          </cell>
          <cell r="AI176">
            <v>0</v>
          </cell>
          <cell r="AJ176">
            <v>1</v>
          </cell>
          <cell r="AK176">
            <v>0</v>
          </cell>
          <cell r="AL176">
            <v>0</v>
          </cell>
        </row>
        <row r="177">
          <cell r="A177">
            <v>2720</v>
          </cell>
          <cell r="B177" t="str">
            <v>Ñ51-34B</v>
          </cell>
          <cell r="C177" t="str">
            <v>Ñôõ thaúng</v>
          </cell>
          <cell r="D177" t="str">
            <v>4T24 - 40B</v>
          </cell>
          <cell r="E177">
            <v>3769.9</v>
          </cell>
          <cell r="F177" t="str">
            <v>1T-8</v>
          </cell>
          <cell r="G177">
            <v>27.92864984608654</v>
          </cell>
          <cell r="H177">
            <v>30</v>
          </cell>
          <cell r="K177">
            <v>0</v>
          </cell>
          <cell r="L177">
            <v>0</v>
          </cell>
          <cell r="M177">
            <v>0</v>
          </cell>
          <cell r="N177">
            <v>0</v>
          </cell>
          <cell r="O177">
            <v>0</v>
          </cell>
          <cell r="P177">
            <v>0</v>
          </cell>
          <cell r="Q177">
            <v>0</v>
          </cell>
          <cell r="R177">
            <v>0</v>
          </cell>
          <cell r="S177">
            <v>1</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0</v>
          </cell>
          <cell r="AI177">
            <v>0</v>
          </cell>
          <cell r="AJ177">
            <v>0</v>
          </cell>
          <cell r="AK177">
            <v>0</v>
          </cell>
          <cell r="AL177">
            <v>0</v>
          </cell>
        </row>
        <row r="178">
          <cell r="A178">
            <v>2721</v>
          </cell>
          <cell r="B178" t="str">
            <v>Ñ51-28B</v>
          </cell>
          <cell r="C178" t="str">
            <v>Ñôõ thaúng</v>
          </cell>
          <cell r="D178" t="str">
            <v>4T24 - 40A</v>
          </cell>
          <cell r="E178">
            <v>1885</v>
          </cell>
          <cell r="F178" t="str">
            <v>1T-4</v>
          </cell>
          <cell r="G178">
            <v>27.353807311129135</v>
          </cell>
          <cell r="H178">
            <v>30</v>
          </cell>
          <cell r="K178">
            <v>0</v>
          </cell>
          <cell r="L178">
            <v>0</v>
          </cell>
          <cell r="M178">
            <v>0</v>
          </cell>
          <cell r="N178">
            <v>0</v>
          </cell>
          <cell r="O178">
            <v>1</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row>
        <row r="179">
          <cell r="A179">
            <v>2722</v>
          </cell>
          <cell r="B179" t="str">
            <v>N513-28B</v>
          </cell>
          <cell r="C179" t="str">
            <v>Neùo thaúng</v>
          </cell>
          <cell r="D179" t="str">
            <v>3x4T38 - 42A</v>
          </cell>
          <cell r="E179">
            <v>754</v>
          </cell>
          <cell r="F179" t="str">
            <v>3T-2</v>
          </cell>
          <cell r="G179">
            <v>13.693949611366111</v>
          </cell>
          <cell r="H179">
            <v>20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1</v>
          </cell>
          <cell r="AF179">
            <v>0</v>
          </cell>
          <cell r="AG179">
            <v>0</v>
          </cell>
          <cell r="AH179">
            <v>0</v>
          </cell>
          <cell r="AI179">
            <v>0</v>
          </cell>
          <cell r="AJ179">
            <v>0</v>
          </cell>
          <cell r="AK179">
            <v>0</v>
          </cell>
          <cell r="AL179">
            <v>0</v>
          </cell>
        </row>
        <row r="180">
          <cell r="A180">
            <v>2723</v>
          </cell>
          <cell r="B180" t="str">
            <v>Ñ51-34B</v>
          </cell>
          <cell r="C180" t="str">
            <v>Ñôõ thaúng</v>
          </cell>
          <cell r="D180" t="str">
            <v>4T28 - 34B</v>
          </cell>
          <cell r="E180">
            <v>1394.9</v>
          </cell>
          <cell r="F180" t="str">
            <v>1T-3</v>
          </cell>
          <cell r="G180">
            <v>26.891755875164094</v>
          </cell>
          <cell r="H180">
            <v>30</v>
          </cell>
          <cell r="K180">
            <v>0</v>
          </cell>
          <cell r="L180">
            <v>0</v>
          </cell>
          <cell r="M180">
            <v>0</v>
          </cell>
          <cell r="N180">
            <v>1</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row>
        <row r="181">
          <cell r="A181">
            <v>2724</v>
          </cell>
          <cell r="B181" t="str">
            <v>Ñ51-28B</v>
          </cell>
          <cell r="C181" t="str">
            <v>Ñôõ thaúng</v>
          </cell>
          <cell r="D181" t="str">
            <v>4T24 - 40A</v>
          </cell>
          <cell r="E181">
            <v>5843.4</v>
          </cell>
          <cell r="F181" t="str">
            <v>1T-10</v>
          </cell>
          <cell r="G181">
            <v>34.20901423924024</v>
          </cell>
          <cell r="H181">
            <v>35.060400000000001</v>
          </cell>
          <cell r="K181">
            <v>0</v>
          </cell>
          <cell r="L181">
            <v>0</v>
          </cell>
          <cell r="M181">
            <v>0</v>
          </cell>
          <cell r="N181">
            <v>0</v>
          </cell>
          <cell r="O181">
            <v>0</v>
          </cell>
          <cell r="P181">
            <v>0</v>
          </cell>
          <cell r="Q181">
            <v>0</v>
          </cell>
          <cell r="R181">
            <v>0</v>
          </cell>
          <cell r="S181">
            <v>0</v>
          </cell>
          <cell r="T181">
            <v>0</v>
          </cell>
          <cell r="U181">
            <v>1</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row>
        <row r="182">
          <cell r="A182">
            <v>2725</v>
          </cell>
          <cell r="B182" t="str">
            <v>Ñ51-28B</v>
          </cell>
          <cell r="C182" t="str">
            <v>Ñôõ thaúng</v>
          </cell>
          <cell r="D182" t="str">
            <v>4T28 - 34A</v>
          </cell>
          <cell r="E182">
            <v>1847.3</v>
          </cell>
          <cell r="F182" t="str">
            <v>1T-4</v>
          </cell>
          <cell r="G182">
            <v>26.774890754279841</v>
          </cell>
          <cell r="H182">
            <v>30</v>
          </cell>
          <cell r="K182">
            <v>0</v>
          </cell>
          <cell r="L182">
            <v>0</v>
          </cell>
          <cell r="M182">
            <v>0</v>
          </cell>
          <cell r="N182">
            <v>0</v>
          </cell>
          <cell r="O182">
            <v>1</v>
          </cell>
          <cell r="P182">
            <v>0</v>
          </cell>
          <cell r="Q182">
            <v>0</v>
          </cell>
          <cell r="R182">
            <v>0</v>
          </cell>
          <cell r="S182">
            <v>0</v>
          </cell>
          <cell r="T182">
            <v>0</v>
          </cell>
          <cell r="U182">
            <v>0</v>
          </cell>
          <cell r="V182">
            <v>0</v>
          </cell>
          <cell r="W182">
            <v>0</v>
          </cell>
          <cell r="X182">
            <v>0</v>
          </cell>
          <cell r="Y182">
            <v>0</v>
          </cell>
          <cell r="Z182">
            <v>0</v>
          </cell>
          <cell r="AA182">
            <v>0</v>
          </cell>
          <cell r="AB182">
            <v>0</v>
          </cell>
          <cell r="AC182">
            <v>0</v>
          </cell>
          <cell r="AD182">
            <v>0</v>
          </cell>
          <cell r="AE182">
            <v>0</v>
          </cell>
          <cell r="AF182">
            <v>0</v>
          </cell>
          <cell r="AG182">
            <v>0</v>
          </cell>
          <cell r="AH182">
            <v>0</v>
          </cell>
          <cell r="AI182">
            <v>0</v>
          </cell>
          <cell r="AJ182">
            <v>0</v>
          </cell>
          <cell r="AK182">
            <v>0</v>
          </cell>
          <cell r="AL182">
            <v>0</v>
          </cell>
        </row>
        <row r="183">
          <cell r="A183">
            <v>2726</v>
          </cell>
          <cell r="B183" t="str">
            <v>Ñ51-34C</v>
          </cell>
          <cell r="C183" t="str">
            <v>Ñôõ thaúng</v>
          </cell>
          <cell r="D183" t="str">
            <v>4T28 - 34B</v>
          </cell>
          <cell r="E183">
            <v>5654.9</v>
          </cell>
          <cell r="F183" t="str">
            <v>1T-10</v>
          </cell>
          <cell r="G183">
            <v>33.097001800325671</v>
          </cell>
          <cell r="H183">
            <v>33.929400000000001</v>
          </cell>
          <cell r="K183">
            <v>0</v>
          </cell>
          <cell r="L183">
            <v>0</v>
          </cell>
          <cell r="M183">
            <v>0</v>
          </cell>
          <cell r="N183">
            <v>0</v>
          </cell>
          <cell r="O183">
            <v>0</v>
          </cell>
          <cell r="P183">
            <v>0</v>
          </cell>
          <cell r="Q183">
            <v>0</v>
          </cell>
          <cell r="R183">
            <v>0</v>
          </cell>
          <cell r="S183">
            <v>0</v>
          </cell>
          <cell r="T183">
            <v>0</v>
          </cell>
          <cell r="U183">
            <v>1</v>
          </cell>
          <cell r="V183">
            <v>0</v>
          </cell>
          <cell r="W183">
            <v>0</v>
          </cell>
          <cell r="X183">
            <v>0</v>
          </cell>
          <cell r="Y183">
            <v>0</v>
          </cell>
          <cell r="Z183">
            <v>0</v>
          </cell>
          <cell r="AA183">
            <v>0</v>
          </cell>
          <cell r="AB183">
            <v>0</v>
          </cell>
          <cell r="AC183">
            <v>0</v>
          </cell>
          <cell r="AD183">
            <v>0</v>
          </cell>
          <cell r="AE183">
            <v>0</v>
          </cell>
          <cell r="AF183">
            <v>0</v>
          </cell>
          <cell r="AG183">
            <v>0</v>
          </cell>
          <cell r="AH183">
            <v>0</v>
          </cell>
          <cell r="AI183">
            <v>0</v>
          </cell>
          <cell r="AJ183">
            <v>0</v>
          </cell>
          <cell r="AK183">
            <v>0</v>
          </cell>
          <cell r="AL183">
            <v>0</v>
          </cell>
        </row>
        <row r="184">
          <cell r="A184">
            <v>2727</v>
          </cell>
          <cell r="B184" t="str">
            <v>Ñ51-28B</v>
          </cell>
          <cell r="C184" t="str">
            <v>Ñôõ thaúng</v>
          </cell>
          <cell r="D184" t="str">
            <v>4T28 - 34A</v>
          </cell>
          <cell r="E184">
            <v>3958.4</v>
          </cell>
          <cell r="F184" t="str">
            <v>1T-8</v>
          </cell>
          <cell r="G184">
            <v>29.336194533289849</v>
          </cell>
          <cell r="H184">
            <v>30</v>
          </cell>
          <cell r="K184">
            <v>0</v>
          </cell>
          <cell r="L184">
            <v>0</v>
          </cell>
          <cell r="M184">
            <v>0</v>
          </cell>
          <cell r="N184">
            <v>0</v>
          </cell>
          <cell r="O184">
            <v>0</v>
          </cell>
          <cell r="P184">
            <v>0</v>
          </cell>
          <cell r="Q184">
            <v>0</v>
          </cell>
          <cell r="R184">
            <v>0</v>
          </cell>
          <cell r="S184">
            <v>1</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row>
        <row r="185">
          <cell r="A185">
            <v>2728</v>
          </cell>
          <cell r="B185" t="str">
            <v>Ñ51-34B</v>
          </cell>
          <cell r="C185" t="str">
            <v>Ñôõ thaúng</v>
          </cell>
          <cell r="D185" t="str">
            <v>4T24 - 40B</v>
          </cell>
          <cell r="E185">
            <v>16022.2</v>
          </cell>
          <cell r="F185" t="str">
            <v>1T-10</v>
          </cell>
          <cell r="G185">
            <v>93.78947017687338</v>
          </cell>
          <cell r="H185">
            <v>96.133200000000016</v>
          </cell>
          <cell r="K185">
            <v>0</v>
          </cell>
          <cell r="L185">
            <v>0</v>
          </cell>
          <cell r="M185">
            <v>0</v>
          </cell>
          <cell r="N185">
            <v>0</v>
          </cell>
          <cell r="O185">
            <v>0</v>
          </cell>
          <cell r="P185">
            <v>0</v>
          </cell>
          <cell r="Q185">
            <v>0</v>
          </cell>
          <cell r="R185">
            <v>0</v>
          </cell>
          <cell r="S185">
            <v>0</v>
          </cell>
          <cell r="T185">
            <v>0</v>
          </cell>
          <cell r="U185">
            <v>1</v>
          </cell>
          <cell r="V185">
            <v>0</v>
          </cell>
          <cell r="W185">
            <v>0</v>
          </cell>
          <cell r="X185">
            <v>0</v>
          </cell>
          <cell r="Y185">
            <v>0</v>
          </cell>
          <cell r="Z185">
            <v>0</v>
          </cell>
          <cell r="AA185">
            <v>0</v>
          </cell>
          <cell r="AB185">
            <v>0</v>
          </cell>
          <cell r="AC185">
            <v>0</v>
          </cell>
          <cell r="AD185">
            <v>0</v>
          </cell>
          <cell r="AE185">
            <v>0</v>
          </cell>
          <cell r="AF185">
            <v>0</v>
          </cell>
          <cell r="AG185">
            <v>0</v>
          </cell>
          <cell r="AH185">
            <v>0</v>
          </cell>
          <cell r="AI185">
            <v>0</v>
          </cell>
          <cell r="AJ185">
            <v>0</v>
          </cell>
          <cell r="AK185">
            <v>0</v>
          </cell>
          <cell r="AL185">
            <v>0</v>
          </cell>
        </row>
        <row r="186">
          <cell r="A186">
            <v>2729</v>
          </cell>
          <cell r="B186" t="str">
            <v>Ñ51-42C</v>
          </cell>
          <cell r="C186" t="str">
            <v>Ñôõ thaúng</v>
          </cell>
          <cell r="D186" t="str">
            <v>4T34 - 34D</v>
          </cell>
          <cell r="E186">
            <v>11498.3</v>
          </cell>
          <cell r="F186" t="str">
            <v>1T-10</v>
          </cell>
          <cell r="G186">
            <v>67.306016039565918</v>
          </cell>
          <cell r="H186">
            <v>68.989799999999988</v>
          </cell>
          <cell r="K186">
            <v>0</v>
          </cell>
          <cell r="L186">
            <v>0</v>
          </cell>
          <cell r="M186">
            <v>0</v>
          </cell>
          <cell r="N186">
            <v>0</v>
          </cell>
          <cell r="O186">
            <v>0</v>
          </cell>
          <cell r="P186">
            <v>0</v>
          </cell>
          <cell r="Q186">
            <v>0</v>
          </cell>
          <cell r="R186">
            <v>0</v>
          </cell>
          <cell r="S186">
            <v>0</v>
          </cell>
          <cell r="T186">
            <v>0</v>
          </cell>
          <cell r="U186">
            <v>1</v>
          </cell>
          <cell r="V186">
            <v>0</v>
          </cell>
          <cell r="W186">
            <v>0</v>
          </cell>
          <cell r="X186">
            <v>0</v>
          </cell>
          <cell r="Y186">
            <v>0</v>
          </cell>
          <cell r="Z186">
            <v>0</v>
          </cell>
          <cell r="AA186">
            <v>0</v>
          </cell>
          <cell r="AB186">
            <v>0</v>
          </cell>
          <cell r="AC186">
            <v>0</v>
          </cell>
          <cell r="AD186">
            <v>0</v>
          </cell>
          <cell r="AE186">
            <v>0</v>
          </cell>
          <cell r="AF186">
            <v>0</v>
          </cell>
          <cell r="AG186">
            <v>0</v>
          </cell>
          <cell r="AH186">
            <v>0</v>
          </cell>
          <cell r="AI186">
            <v>0</v>
          </cell>
          <cell r="AJ186">
            <v>0</v>
          </cell>
          <cell r="AK186">
            <v>0</v>
          </cell>
          <cell r="AL186">
            <v>0</v>
          </cell>
        </row>
        <row r="187">
          <cell r="A187">
            <v>2730</v>
          </cell>
          <cell r="B187" t="str">
            <v>Ñ51-34B</v>
          </cell>
          <cell r="C187" t="str">
            <v>Ñôõ thaúng</v>
          </cell>
          <cell r="D187" t="str">
            <v>4T38 - 40B</v>
          </cell>
          <cell r="E187">
            <v>1470.25</v>
          </cell>
          <cell r="F187" t="str">
            <v>1T-3</v>
          </cell>
          <cell r="G187">
            <v>28.433935423560598</v>
          </cell>
          <cell r="H187">
            <v>30</v>
          </cell>
          <cell r="K187">
            <v>0</v>
          </cell>
          <cell r="L187">
            <v>0</v>
          </cell>
          <cell r="M187">
            <v>0</v>
          </cell>
          <cell r="N187">
            <v>1</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row>
        <row r="188">
          <cell r="A188">
            <v>2731</v>
          </cell>
          <cell r="B188" t="str">
            <v>Ñ51-34C</v>
          </cell>
          <cell r="C188" t="str">
            <v>Ñôõ thaúng</v>
          </cell>
          <cell r="D188" t="str">
            <v>4T38 - 38B</v>
          </cell>
          <cell r="E188">
            <v>2073.5</v>
          </cell>
          <cell r="F188" t="str">
            <v>1T-5</v>
          </cell>
          <cell r="G188">
            <v>23.664079119716796</v>
          </cell>
          <cell r="H188">
            <v>30</v>
          </cell>
          <cell r="K188">
            <v>0</v>
          </cell>
          <cell r="L188">
            <v>0</v>
          </cell>
          <cell r="M188">
            <v>0</v>
          </cell>
          <cell r="N188">
            <v>0</v>
          </cell>
          <cell r="O188">
            <v>0</v>
          </cell>
          <cell r="P188">
            <v>1</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row>
        <row r="189">
          <cell r="A189">
            <v>2732</v>
          </cell>
          <cell r="B189" t="str">
            <v>Ñ42</v>
          </cell>
          <cell r="C189" t="str">
            <v>Ñôõ thaúng</v>
          </cell>
          <cell r="E189">
            <v>10744.3</v>
          </cell>
          <cell r="F189" t="str">
            <v>1T-10</v>
          </cell>
          <cell r="G189">
            <v>62.887229769142238</v>
          </cell>
          <cell r="H189">
            <v>64.465800000000002</v>
          </cell>
          <cell r="K189">
            <v>0</v>
          </cell>
          <cell r="L189">
            <v>0</v>
          </cell>
          <cell r="M189">
            <v>0</v>
          </cell>
          <cell r="N189">
            <v>0</v>
          </cell>
          <cell r="O189">
            <v>0</v>
          </cell>
          <cell r="P189">
            <v>0</v>
          </cell>
          <cell r="Q189">
            <v>0</v>
          </cell>
          <cell r="R189">
            <v>0</v>
          </cell>
          <cell r="S189">
            <v>0</v>
          </cell>
          <cell r="T189">
            <v>0</v>
          </cell>
          <cell r="U189">
            <v>1</v>
          </cell>
          <cell r="V189">
            <v>0</v>
          </cell>
          <cell r="W189">
            <v>0</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v>
          </cell>
        </row>
        <row r="190">
          <cell r="A190">
            <v>2801</v>
          </cell>
          <cell r="B190" t="str">
            <v>N513-28B</v>
          </cell>
          <cell r="C190" t="str">
            <v>Neùo goùc</v>
          </cell>
          <cell r="D190" t="str">
            <v>3x4T34 - 34A</v>
          </cell>
          <cell r="E190">
            <v>1621.1</v>
          </cell>
          <cell r="F190" t="str">
            <v>3T-4</v>
          </cell>
          <cell r="G190">
            <v>18.859482675652274</v>
          </cell>
          <cell r="H190">
            <v>30</v>
          </cell>
          <cell r="K190">
            <v>0</v>
          </cell>
          <cell r="L190">
            <v>0</v>
          </cell>
          <cell r="M190">
            <v>0</v>
          </cell>
          <cell r="N190">
            <v>0</v>
          </cell>
          <cell r="O190">
            <v>0</v>
          </cell>
          <cell r="P190">
            <v>0</v>
          </cell>
          <cell r="Q190">
            <v>0</v>
          </cell>
          <cell r="R190">
            <v>0</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1</v>
          </cell>
          <cell r="AH190">
            <v>0</v>
          </cell>
          <cell r="AI190">
            <v>0</v>
          </cell>
          <cell r="AJ190">
            <v>0</v>
          </cell>
          <cell r="AK190">
            <v>0</v>
          </cell>
          <cell r="AL190">
            <v>0</v>
          </cell>
        </row>
        <row r="191">
          <cell r="A191">
            <v>2802</v>
          </cell>
          <cell r="B191" t="str">
            <v>Ñ51-34C</v>
          </cell>
          <cell r="C191" t="str">
            <v>Ñôõ thaúng</v>
          </cell>
          <cell r="D191" t="str">
            <v>4T34 - 30B</v>
          </cell>
          <cell r="E191">
            <v>3581.4</v>
          </cell>
          <cell r="F191" t="str">
            <v>1T-8</v>
          </cell>
          <cell r="G191">
            <v>26.558145808546492</v>
          </cell>
          <cell r="H191">
            <v>30</v>
          </cell>
          <cell r="K191">
            <v>0</v>
          </cell>
          <cell r="L191">
            <v>0</v>
          </cell>
          <cell r="M191">
            <v>0</v>
          </cell>
          <cell r="N191">
            <v>0</v>
          </cell>
          <cell r="O191">
            <v>0</v>
          </cell>
          <cell r="P191">
            <v>0</v>
          </cell>
          <cell r="Q191">
            <v>0</v>
          </cell>
          <cell r="R191">
            <v>0</v>
          </cell>
          <cell r="S191">
            <v>1</v>
          </cell>
          <cell r="T191">
            <v>0</v>
          </cell>
          <cell r="U191">
            <v>0</v>
          </cell>
          <cell r="V191">
            <v>0</v>
          </cell>
          <cell r="W191">
            <v>0</v>
          </cell>
          <cell r="X191">
            <v>0</v>
          </cell>
          <cell r="Y191">
            <v>0</v>
          </cell>
          <cell r="Z191">
            <v>0</v>
          </cell>
          <cell r="AA191">
            <v>0</v>
          </cell>
          <cell r="AB191">
            <v>0</v>
          </cell>
          <cell r="AC191">
            <v>0</v>
          </cell>
          <cell r="AD191">
            <v>0</v>
          </cell>
          <cell r="AE191">
            <v>0</v>
          </cell>
          <cell r="AF191">
            <v>0</v>
          </cell>
          <cell r="AG191">
            <v>0</v>
          </cell>
          <cell r="AH191">
            <v>0</v>
          </cell>
          <cell r="AI191">
            <v>0</v>
          </cell>
          <cell r="AJ191">
            <v>0</v>
          </cell>
          <cell r="AK191">
            <v>0</v>
          </cell>
          <cell r="AL191">
            <v>0</v>
          </cell>
        </row>
        <row r="192">
          <cell r="A192">
            <v>2803</v>
          </cell>
          <cell r="B192" t="str">
            <v>Ñ51-42C</v>
          </cell>
          <cell r="C192" t="str">
            <v>Ñôõ thaúng</v>
          </cell>
          <cell r="D192" t="str">
            <v>4T34 - 34D</v>
          </cell>
          <cell r="E192">
            <v>1526.85</v>
          </cell>
          <cell r="F192" t="str">
            <v>1T-4</v>
          </cell>
          <cell r="G192">
            <v>22.143558299485488</v>
          </cell>
          <cell r="H192">
            <v>30</v>
          </cell>
          <cell r="K192">
            <v>0</v>
          </cell>
          <cell r="L192">
            <v>0</v>
          </cell>
          <cell r="M192">
            <v>0</v>
          </cell>
          <cell r="N192">
            <v>0</v>
          </cell>
          <cell r="O192">
            <v>1</v>
          </cell>
          <cell r="P192">
            <v>0</v>
          </cell>
          <cell r="Q192">
            <v>0</v>
          </cell>
          <cell r="R192">
            <v>0</v>
          </cell>
          <cell r="S192">
            <v>0</v>
          </cell>
          <cell r="T192">
            <v>0</v>
          </cell>
          <cell r="U192">
            <v>0</v>
          </cell>
          <cell r="V192">
            <v>0</v>
          </cell>
          <cell r="W192">
            <v>0</v>
          </cell>
          <cell r="X192">
            <v>0</v>
          </cell>
          <cell r="Y192">
            <v>0</v>
          </cell>
          <cell r="Z192">
            <v>0</v>
          </cell>
          <cell r="AA192">
            <v>0</v>
          </cell>
          <cell r="AB192">
            <v>0</v>
          </cell>
          <cell r="AC192">
            <v>0</v>
          </cell>
          <cell r="AD192">
            <v>0</v>
          </cell>
          <cell r="AE192">
            <v>0</v>
          </cell>
          <cell r="AF192">
            <v>0</v>
          </cell>
          <cell r="AG192">
            <v>0</v>
          </cell>
          <cell r="AH192">
            <v>0</v>
          </cell>
          <cell r="AI192">
            <v>0</v>
          </cell>
          <cell r="AJ192">
            <v>0</v>
          </cell>
          <cell r="AK192">
            <v>0</v>
          </cell>
          <cell r="AL192">
            <v>0</v>
          </cell>
        </row>
        <row r="193">
          <cell r="A193">
            <v>2804</v>
          </cell>
          <cell r="B193" t="str">
            <v>Ñ51-42C</v>
          </cell>
          <cell r="C193" t="str">
            <v>Ñôõ thaúng</v>
          </cell>
          <cell r="D193" t="str">
            <v>4T34 - 38D</v>
          </cell>
          <cell r="E193">
            <v>2450.4499999999998</v>
          </cell>
          <cell r="F193" t="str">
            <v>1T-5</v>
          </cell>
          <cell r="G193">
            <v>27.997741801881798</v>
          </cell>
          <cell r="H193">
            <v>30</v>
          </cell>
          <cell r="K193">
            <v>0</v>
          </cell>
          <cell r="L193">
            <v>0</v>
          </cell>
          <cell r="M193">
            <v>0</v>
          </cell>
          <cell r="N193">
            <v>0</v>
          </cell>
          <cell r="O193">
            <v>0</v>
          </cell>
          <cell r="P193">
            <v>1</v>
          </cell>
          <cell r="Q193">
            <v>0</v>
          </cell>
          <cell r="R193">
            <v>0</v>
          </cell>
          <cell r="S193">
            <v>0</v>
          </cell>
          <cell r="T193">
            <v>0</v>
          </cell>
          <cell r="U193">
            <v>0</v>
          </cell>
          <cell r="V193">
            <v>0</v>
          </cell>
          <cell r="W193">
            <v>0</v>
          </cell>
          <cell r="X193">
            <v>0</v>
          </cell>
          <cell r="Y193">
            <v>0</v>
          </cell>
          <cell r="Z193">
            <v>0</v>
          </cell>
          <cell r="AA193">
            <v>0</v>
          </cell>
          <cell r="AB193">
            <v>0</v>
          </cell>
          <cell r="AC193">
            <v>0</v>
          </cell>
          <cell r="AD193">
            <v>0</v>
          </cell>
          <cell r="AE193">
            <v>0</v>
          </cell>
          <cell r="AF193">
            <v>0</v>
          </cell>
          <cell r="AG193">
            <v>0</v>
          </cell>
          <cell r="AH193">
            <v>0</v>
          </cell>
          <cell r="AI193">
            <v>0</v>
          </cell>
          <cell r="AJ193">
            <v>0</v>
          </cell>
          <cell r="AK193">
            <v>0</v>
          </cell>
          <cell r="AL193">
            <v>0</v>
          </cell>
        </row>
        <row r="194">
          <cell r="A194">
            <v>2805</v>
          </cell>
          <cell r="B194" t="str">
            <v>Ñ51-38B</v>
          </cell>
          <cell r="C194" t="str">
            <v>Ñôõ thaúng</v>
          </cell>
          <cell r="D194" t="str">
            <v>4T34 - 38C</v>
          </cell>
          <cell r="E194">
            <v>4716.8999999999996</v>
          </cell>
          <cell r="F194" t="str">
            <v>1T-10</v>
          </cell>
          <cell r="G194">
            <v>27.624730061456621</v>
          </cell>
          <cell r="H194">
            <v>30</v>
          </cell>
          <cell r="K194">
            <v>0</v>
          </cell>
          <cell r="L194">
            <v>0</v>
          </cell>
          <cell r="M194">
            <v>0</v>
          </cell>
          <cell r="N194">
            <v>0</v>
          </cell>
          <cell r="O194">
            <v>0</v>
          </cell>
          <cell r="P194">
            <v>0</v>
          </cell>
          <cell r="Q194">
            <v>0</v>
          </cell>
          <cell r="R194">
            <v>0</v>
          </cell>
          <cell r="S194">
            <v>0</v>
          </cell>
          <cell r="T194">
            <v>0</v>
          </cell>
          <cell r="U194">
            <v>1</v>
          </cell>
          <cell r="V194">
            <v>0</v>
          </cell>
          <cell r="W194">
            <v>0</v>
          </cell>
          <cell r="X194">
            <v>0</v>
          </cell>
          <cell r="Y194">
            <v>0</v>
          </cell>
          <cell r="Z194">
            <v>0</v>
          </cell>
          <cell r="AA194">
            <v>0</v>
          </cell>
          <cell r="AB194">
            <v>0</v>
          </cell>
          <cell r="AC194">
            <v>0</v>
          </cell>
          <cell r="AD194">
            <v>0</v>
          </cell>
          <cell r="AE194">
            <v>0</v>
          </cell>
          <cell r="AF194">
            <v>0</v>
          </cell>
          <cell r="AG194">
            <v>0</v>
          </cell>
          <cell r="AH194">
            <v>0</v>
          </cell>
          <cell r="AI194">
            <v>0</v>
          </cell>
          <cell r="AJ194">
            <v>0</v>
          </cell>
          <cell r="AK194">
            <v>0</v>
          </cell>
          <cell r="AL194">
            <v>0</v>
          </cell>
        </row>
        <row r="195">
          <cell r="A195">
            <v>2806</v>
          </cell>
          <cell r="B195" t="str">
            <v>Ñ51-34B</v>
          </cell>
          <cell r="C195" t="str">
            <v>Ñôõ thaúng</v>
          </cell>
          <cell r="D195" t="str">
            <v>4T34 - 38B</v>
          </cell>
          <cell r="E195">
            <v>2356.1999999999998</v>
          </cell>
          <cell r="F195" t="str">
            <v>1T-5</v>
          </cell>
          <cell r="G195">
            <v>26.914326131340548</v>
          </cell>
          <cell r="H195">
            <v>30</v>
          </cell>
          <cell r="K195">
            <v>0</v>
          </cell>
          <cell r="L195">
            <v>0</v>
          </cell>
          <cell r="M195">
            <v>0</v>
          </cell>
          <cell r="N195">
            <v>0</v>
          </cell>
          <cell r="O195">
            <v>0</v>
          </cell>
          <cell r="P195">
            <v>1</v>
          </cell>
          <cell r="Q195">
            <v>0</v>
          </cell>
          <cell r="R195">
            <v>0</v>
          </cell>
          <cell r="S195">
            <v>0</v>
          </cell>
          <cell r="T195">
            <v>0</v>
          </cell>
          <cell r="U195">
            <v>0</v>
          </cell>
          <cell r="V195">
            <v>0</v>
          </cell>
          <cell r="W195">
            <v>0</v>
          </cell>
          <cell r="X195">
            <v>0</v>
          </cell>
          <cell r="Y195">
            <v>0</v>
          </cell>
          <cell r="Z195">
            <v>0</v>
          </cell>
          <cell r="AA195">
            <v>0</v>
          </cell>
          <cell r="AB195">
            <v>0</v>
          </cell>
          <cell r="AC195">
            <v>0</v>
          </cell>
          <cell r="AD195">
            <v>0</v>
          </cell>
          <cell r="AE195">
            <v>0</v>
          </cell>
          <cell r="AF195">
            <v>0</v>
          </cell>
          <cell r="AG195">
            <v>0</v>
          </cell>
          <cell r="AH195">
            <v>0</v>
          </cell>
          <cell r="AI195">
            <v>0</v>
          </cell>
          <cell r="AJ195">
            <v>0</v>
          </cell>
          <cell r="AK195">
            <v>0</v>
          </cell>
          <cell r="AL195">
            <v>0</v>
          </cell>
        </row>
        <row r="196">
          <cell r="A196">
            <v>2807</v>
          </cell>
          <cell r="B196" t="str">
            <v>Ñ51-38B</v>
          </cell>
          <cell r="C196" t="str">
            <v>Ñôõ thaúng</v>
          </cell>
          <cell r="D196" t="str">
            <v>4T34 - 34C</v>
          </cell>
          <cell r="E196">
            <v>1809.6</v>
          </cell>
          <cell r="F196" t="str">
            <v>1T-4</v>
          </cell>
          <cell r="G196">
            <v>26.195974197430541</v>
          </cell>
          <cell r="H196">
            <v>30</v>
          </cell>
          <cell r="K196">
            <v>0</v>
          </cell>
          <cell r="L196">
            <v>0</v>
          </cell>
          <cell r="M196">
            <v>0</v>
          </cell>
          <cell r="N196">
            <v>0</v>
          </cell>
          <cell r="O196">
            <v>1</v>
          </cell>
          <cell r="P196">
            <v>0</v>
          </cell>
          <cell r="Q196">
            <v>0</v>
          </cell>
          <cell r="R196">
            <v>0</v>
          </cell>
          <cell r="S196">
            <v>0</v>
          </cell>
          <cell r="T196">
            <v>0</v>
          </cell>
          <cell r="U196">
            <v>0</v>
          </cell>
          <cell r="V196">
            <v>0</v>
          </cell>
          <cell r="W196">
            <v>0</v>
          </cell>
          <cell r="X196">
            <v>0</v>
          </cell>
          <cell r="Y196">
            <v>0</v>
          </cell>
          <cell r="Z196">
            <v>0</v>
          </cell>
          <cell r="AA196">
            <v>0</v>
          </cell>
          <cell r="AB196">
            <v>0</v>
          </cell>
          <cell r="AC196">
            <v>0</v>
          </cell>
          <cell r="AD196">
            <v>0</v>
          </cell>
          <cell r="AE196">
            <v>0</v>
          </cell>
          <cell r="AF196">
            <v>0</v>
          </cell>
          <cell r="AG196">
            <v>0</v>
          </cell>
          <cell r="AH196">
            <v>0</v>
          </cell>
          <cell r="AI196">
            <v>0</v>
          </cell>
          <cell r="AJ196">
            <v>0</v>
          </cell>
          <cell r="AK196">
            <v>0</v>
          </cell>
          <cell r="AL196">
            <v>0</v>
          </cell>
        </row>
        <row r="197">
          <cell r="A197">
            <v>2808</v>
          </cell>
          <cell r="B197" t="str">
            <v>Ñ51-34B</v>
          </cell>
          <cell r="C197" t="str">
            <v>Ñôõ thaúng</v>
          </cell>
          <cell r="D197" t="str">
            <v>4T34 - 36B</v>
          </cell>
          <cell r="E197">
            <v>12063.7</v>
          </cell>
          <cell r="F197" t="str">
            <v>1T-10</v>
          </cell>
          <cell r="G197">
            <v>70.612789871075023</v>
          </cell>
          <cell r="H197">
            <v>72.382200000000012</v>
          </cell>
          <cell r="K197">
            <v>0</v>
          </cell>
          <cell r="L197">
            <v>0</v>
          </cell>
          <cell r="M197">
            <v>0</v>
          </cell>
          <cell r="N197">
            <v>0</v>
          </cell>
          <cell r="O197">
            <v>0</v>
          </cell>
          <cell r="P197">
            <v>0</v>
          </cell>
          <cell r="Q197">
            <v>0</v>
          </cell>
          <cell r="R197">
            <v>0</v>
          </cell>
          <cell r="S197">
            <v>0</v>
          </cell>
          <cell r="T197">
            <v>0</v>
          </cell>
          <cell r="U197">
            <v>1</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row>
        <row r="198">
          <cell r="A198">
            <v>2809</v>
          </cell>
          <cell r="B198" t="str">
            <v>Ñ51-28B</v>
          </cell>
          <cell r="C198" t="str">
            <v>Ñôõ thaúng</v>
          </cell>
          <cell r="D198" t="str">
            <v>4T34 - 28A</v>
          </cell>
          <cell r="E198">
            <v>13288.95</v>
          </cell>
          <cell r="F198" t="str">
            <v>1T-10</v>
          </cell>
          <cell r="G198">
            <v>77.782343753550521</v>
          </cell>
          <cell r="H198">
            <v>79.733700000000013</v>
          </cell>
          <cell r="K198">
            <v>0</v>
          </cell>
          <cell r="L198">
            <v>0</v>
          </cell>
          <cell r="M198">
            <v>0</v>
          </cell>
          <cell r="N198">
            <v>0</v>
          </cell>
          <cell r="O198">
            <v>0</v>
          </cell>
          <cell r="P198">
            <v>0</v>
          </cell>
          <cell r="Q198">
            <v>0</v>
          </cell>
          <cell r="R198">
            <v>0</v>
          </cell>
          <cell r="S198">
            <v>0</v>
          </cell>
          <cell r="T198">
            <v>0</v>
          </cell>
          <cell r="U198">
            <v>1</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v>
          </cell>
        </row>
        <row r="199">
          <cell r="A199">
            <v>2831</v>
          </cell>
          <cell r="B199" t="str">
            <v>N513-28B</v>
          </cell>
          <cell r="C199" t="str">
            <v>Neùo goùc</v>
          </cell>
          <cell r="D199" t="str">
            <v>3x4T34 - 36A</v>
          </cell>
          <cell r="E199">
            <v>980.2</v>
          </cell>
          <cell r="F199" t="str">
            <v>3T-2</v>
          </cell>
          <cell r="G199">
            <v>17.86561638039155</v>
          </cell>
          <cell r="H199">
            <v>20</v>
          </cell>
          <cell r="K199">
            <v>0</v>
          </cell>
          <cell r="L199">
            <v>0</v>
          </cell>
          <cell r="M199">
            <v>0</v>
          </cell>
          <cell r="N199">
            <v>0</v>
          </cell>
          <cell r="O199">
            <v>0</v>
          </cell>
          <cell r="P199">
            <v>0</v>
          </cell>
          <cell r="Q199">
            <v>0</v>
          </cell>
          <cell r="R199">
            <v>0</v>
          </cell>
          <cell r="S199">
            <v>0</v>
          </cell>
          <cell r="T199">
            <v>0</v>
          </cell>
          <cell r="U199">
            <v>0</v>
          </cell>
          <cell r="V199">
            <v>0</v>
          </cell>
          <cell r="W199">
            <v>0</v>
          </cell>
          <cell r="X199">
            <v>0</v>
          </cell>
          <cell r="Y199">
            <v>0</v>
          </cell>
          <cell r="Z199">
            <v>0</v>
          </cell>
          <cell r="AA199">
            <v>0</v>
          </cell>
          <cell r="AB199">
            <v>0</v>
          </cell>
          <cell r="AC199">
            <v>0</v>
          </cell>
          <cell r="AD199">
            <v>0</v>
          </cell>
          <cell r="AE199">
            <v>1</v>
          </cell>
          <cell r="AF199">
            <v>0</v>
          </cell>
          <cell r="AG199">
            <v>0</v>
          </cell>
          <cell r="AH199">
            <v>0</v>
          </cell>
          <cell r="AI199">
            <v>0</v>
          </cell>
          <cell r="AJ199">
            <v>0</v>
          </cell>
          <cell r="AK199">
            <v>0</v>
          </cell>
          <cell r="AL199">
            <v>0</v>
          </cell>
        </row>
        <row r="200">
          <cell r="A200">
            <v>2841</v>
          </cell>
          <cell r="B200" t="str">
            <v>N513-28B</v>
          </cell>
          <cell r="C200" t="str">
            <v>Neùo goùc</v>
          </cell>
          <cell r="D200" t="str">
            <v>3x4T34 - 36A</v>
          </cell>
          <cell r="E200">
            <v>1131</v>
          </cell>
          <cell r="F200" t="str">
            <v>3TC-2</v>
          </cell>
          <cell r="G200">
            <v>19.806621085486139</v>
          </cell>
          <cell r="H200">
            <v>30</v>
          </cell>
          <cell r="K200">
            <v>0</v>
          </cell>
          <cell r="L200">
            <v>0</v>
          </cell>
          <cell r="M200">
            <v>0</v>
          </cell>
          <cell r="N200">
            <v>0</v>
          </cell>
          <cell r="O200">
            <v>0</v>
          </cell>
          <cell r="P200">
            <v>0</v>
          </cell>
          <cell r="Q200">
            <v>0</v>
          </cell>
          <cell r="R200">
            <v>0</v>
          </cell>
          <cell r="S200">
            <v>0</v>
          </cell>
          <cell r="T200">
            <v>0</v>
          </cell>
          <cell r="U200">
            <v>0</v>
          </cell>
          <cell r="V200">
            <v>0</v>
          </cell>
          <cell r="W200">
            <v>0</v>
          </cell>
          <cell r="X200">
            <v>0</v>
          </cell>
          <cell r="Y200">
            <v>0</v>
          </cell>
          <cell r="Z200">
            <v>0</v>
          </cell>
          <cell r="AA200">
            <v>0</v>
          </cell>
          <cell r="AB200">
            <v>1</v>
          </cell>
          <cell r="AC200">
            <v>0</v>
          </cell>
          <cell r="AD200">
            <v>0</v>
          </cell>
          <cell r="AE200">
            <v>0</v>
          </cell>
          <cell r="AF200">
            <v>0</v>
          </cell>
          <cell r="AG200">
            <v>0</v>
          </cell>
          <cell r="AH200">
            <v>0</v>
          </cell>
          <cell r="AI200">
            <v>0</v>
          </cell>
          <cell r="AJ200">
            <v>0</v>
          </cell>
          <cell r="AK200">
            <v>0</v>
          </cell>
          <cell r="AL200">
            <v>0</v>
          </cell>
        </row>
        <row r="201">
          <cell r="A201">
            <v>2842</v>
          </cell>
          <cell r="B201" t="str">
            <v>Ñ51-34B</v>
          </cell>
          <cell r="C201" t="str">
            <v>Ñôõ thaúng</v>
          </cell>
          <cell r="D201" t="str">
            <v>4T34 - 28B</v>
          </cell>
          <cell r="E201">
            <v>386.45</v>
          </cell>
          <cell r="F201" t="str">
            <v>1TC-1</v>
          </cell>
          <cell r="G201">
            <v>11.48010590413636</v>
          </cell>
          <cell r="H201">
            <v>15</v>
          </cell>
          <cell r="K201">
            <v>0</v>
          </cell>
          <cell r="L201">
            <v>0</v>
          </cell>
          <cell r="M201">
            <v>0</v>
          </cell>
          <cell r="N201">
            <v>0</v>
          </cell>
          <cell r="O201">
            <v>0</v>
          </cell>
          <cell r="P201">
            <v>0</v>
          </cell>
          <cell r="Q201">
            <v>0</v>
          </cell>
          <cell r="R201">
            <v>0</v>
          </cell>
          <cell r="S201">
            <v>0</v>
          </cell>
          <cell r="T201">
            <v>0</v>
          </cell>
          <cell r="U201">
            <v>0</v>
          </cell>
          <cell r="V201">
            <v>0</v>
          </cell>
          <cell r="W201">
            <v>1</v>
          </cell>
          <cell r="X201">
            <v>0</v>
          </cell>
          <cell r="Y201">
            <v>0</v>
          </cell>
          <cell r="Z201">
            <v>0</v>
          </cell>
          <cell r="AA201">
            <v>0</v>
          </cell>
          <cell r="AB201">
            <v>0</v>
          </cell>
          <cell r="AC201">
            <v>0</v>
          </cell>
          <cell r="AD201">
            <v>0</v>
          </cell>
          <cell r="AE201">
            <v>0</v>
          </cell>
          <cell r="AF201">
            <v>0</v>
          </cell>
          <cell r="AG201">
            <v>0</v>
          </cell>
          <cell r="AH201">
            <v>0</v>
          </cell>
          <cell r="AI201">
            <v>0</v>
          </cell>
          <cell r="AJ201">
            <v>0</v>
          </cell>
          <cell r="AK201">
            <v>0</v>
          </cell>
          <cell r="AL201">
            <v>0</v>
          </cell>
        </row>
        <row r="202">
          <cell r="A202">
            <v>2843</v>
          </cell>
          <cell r="B202" t="str">
            <v>Ñ51-34B</v>
          </cell>
          <cell r="C202" t="str">
            <v>Ñôõ thaúng</v>
          </cell>
          <cell r="D202" t="str">
            <v>4T24 - 40B</v>
          </cell>
          <cell r="E202">
            <v>13665.95</v>
          </cell>
          <cell r="F202" t="str">
            <v>1T-10</v>
          </cell>
          <cell r="G202">
            <v>80.006368631379658</v>
          </cell>
          <cell r="H202">
            <v>81.995699999999999</v>
          </cell>
          <cell r="K202">
            <v>0</v>
          </cell>
          <cell r="L202">
            <v>0</v>
          </cell>
          <cell r="M202">
            <v>0</v>
          </cell>
          <cell r="N202">
            <v>0</v>
          </cell>
          <cell r="O202">
            <v>0</v>
          </cell>
          <cell r="P202">
            <v>0</v>
          </cell>
          <cell r="Q202">
            <v>0</v>
          </cell>
          <cell r="R202">
            <v>0</v>
          </cell>
          <cell r="S202">
            <v>0</v>
          </cell>
          <cell r="T202">
            <v>0</v>
          </cell>
          <cell r="U202">
            <v>1</v>
          </cell>
          <cell r="V202">
            <v>0</v>
          </cell>
          <cell r="W202">
            <v>0</v>
          </cell>
          <cell r="X202">
            <v>0</v>
          </cell>
          <cell r="Y202">
            <v>0</v>
          </cell>
          <cell r="Z202">
            <v>0</v>
          </cell>
          <cell r="AA202">
            <v>0</v>
          </cell>
          <cell r="AB202">
            <v>0</v>
          </cell>
          <cell r="AC202">
            <v>0</v>
          </cell>
          <cell r="AD202">
            <v>0</v>
          </cell>
          <cell r="AE202">
            <v>0</v>
          </cell>
          <cell r="AF202">
            <v>0</v>
          </cell>
          <cell r="AG202">
            <v>0</v>
          </cell>
          <cell r="AH202">
            <v>0</v>
          </cell>
          <cell r="AI202">
            <v>0</v>
          </cell>
          <cell r="AJ202">
            <v>0</v>
          </cell>
          <cell r="AK202">
            <v>0</v>
          </cell>
          <cell r="AL202">
            <v>0</v>
          </cell>
        </row>
        <row r="203">
          <cell r="A203">
            <v>2844</v>
          </cell>
          <cell r="B203" t="str">
            <v>Ñ51-28B</v>
          </cell>
          <cell r="C203" t="str">
            <v>Ñôõ thaúng</v>
          </cell>
          <cell r="D203" t="str">
            <v>4T24 - 40A</v>
          </cell>
          <cell r="E203">
            <v>2601.1999999999998</v>
          </cell>
          <cell r="F203" t="str">
            <v>1T-6</v>
          </cell>
          <cell r="G203">
            <v>24.977951012237849</v>
          </cell>
          <cell r="H203">
            <v>30</v>
          </cell>
          <cell r="K203">
            <v>0</v>
          </cell>
          <cell r="L203">
            <v>0</v>
          </cell>
          <cell r="M203">
            <v>0</v>
          </cell>
          <cell r="N203">
            <v>0</v>
          </cell>
          <cell r="O203">
            <v>0</v>
          </cell>
          <cell r="P203">
            <v>0</v>
          </cell>
          <cell r="Q203">
            <v>1</v>
          </cell>
          <cell r="R203">
            <v>0</v>
          </cell>
          <cell r="S203">
            <v>0</v>
          </cell>
          <cell r="T203">
            <v>0</v>
          </cell>
          <cell r="U203">
            <v>0</v>
          </cell>
          <cell r="V203">
            <v>0</v>
          </cell>
          <cell r="W203">
            <v>0</v>
          </cell>
          <cell r="X203">
            <v>0</v>
          </cell>
          <cell r="Y203">
            <v>0</v>
          </cell>
          <cell r="Z203">
            <v>0</v>
          </cell>
          <cell r="AA203">
            <v>0</v>
          </cell>
          <cell r="AB203">
            <v>0</v>
          </cell>
          <cell r="AC203">
            <v>0</v>
          </cell>
          <cell r="AD203">
            <v>0</v>
          </cell>
          <cell r="AE203">
            <v>0</v>
          </cell>
          <cell r="AF203">
            <v>0</v>
          </cell>
          <cell r="AG203">
            <v>0</v>
          </cell>
          <cell r="AH203">
            <v>0</v>
          </cell>
          <cell r="AI203">
            <v>0</v>
          </cell>
          <cell r="AJ203">
            <v>0</v>
          </cell>
          <cell r="AK203">
            <v>0</v>
          </cell>
          <cell r="AL203">
            <v>0</v>
          </cell>
        </row>
        <row r="204">
          <cell r="A204">
            <v>2851</v>
          </cell>
          <cell r="B204" t="str">
            <v>N513-28C</v>
          </cell>
          <cell r="C204" t="str">
            <v>Neùo goùc</v>
          </cell>
          <cell r="D204" t="str">
            <v>3x4T28 - 44A</v>
          </cell>
          <cell r="E204">
            <v>428.85</v>
          </cell>
          <cell r="F204" t="str">
            <v>3T-1</v>
          </cell>
          <cell r="G204">
            <v>11.598805361175298</v>
          </cell>
          <cell r="H204">
            <v>15</v>
          </cell>
          <cell r="K204">
            <v>0</v>
          </cell>
          <cell r="L204">
            <v>0</v>
          </cell>
          <cell r="M204">
            <v>0</v>
          </cell>
          <cell r="N204">
            <v>0</v>
          </cell>
          <cell r="O204">
            <v>0</v>
          </cell>
          <cell r="P204">
            <v>0</v>
          </cell>
          <cell r="Q204">
            <v>0</v>
          </cell>
          <cell r="R204">
            <v>0</v>
          </cell>
          <cell r="S204">
            <v>0</v>
          </cell>
          <cell r="T204">
            <v>0</v>
          </cell>
          <cell r="U204">
            <v>0</v>
          </cell>
          <cell r="V204">
            <v>0</v>
          </cell>
          <cell r="W204">
            <v>0</v>
          </cell>
          <cell r="X204">
            <v>0</v>
          </cell>
          <cell r="Y204">
            <v>0</v>
          </cell>
          <cell r="Z204">
            <v>0</v>
          </cell>
          <cell r="AA204">
            <v>0</v>
          </cell>
          <cell r="AB204">
            <v>0</v>
          </cell>
          <cell r="AC204">
            <v>0</v>
          </cell>
          <cell r="AD204">
            <v>1</v>
          </cell>
          <cell r="AE204">
            <v>0</v>
          </cell>
          <cell r="AF204">
            <v>0</v>
          </cell>
          <cell r="AG204">
            <v>0</v>
          </cell>
          <cell r="AH204">
            <v>0</v>
          </cell>
          <cell r="AI204">
            <v>0</v>
          </cell>
          <cell r="AJ204">
            <v>0</v>
          </cell>
          <cell r="AK204">
            <v>0</v>
          </cell>
          <cell r="AL204">
            <v>0</v>
          </cell>
        </row>
        <row r="205">
          <cell r="A205">
            <v>2852</v>
          </cell>
          <cell r="B205" t="str">
            <v>Ñ51-34B</v>
          </cell>
          <cell r="C205" t="str">
            <v>Ñôõ thaúng</v>
          </cell>
          <cell r="D205" t="str">
            <v>4T24 - 40B</v>
          </cell>
          <cell r="E205">
            <v>10367.299999999999</v>
          </cell>
          <cell r="F205" t="str">
            <v>1T-10</v>
          </cell>
          <cell r="G205">
            <v>60.692468376547687</v>
          </cell>
          <cell r="H205">
            <v>62.203800000000001</v>
          </cell>
          <cell r="K205">
            <v>0</v>
          </cell>
          <cell r="L205">
            <v>0</v>
          </cell>
          <cell r="M205">
            <v>0</v>
          </cell>
          <cell r="N205">
            <v>0</v>
          </cell>
          <cell r="O205">
            <v>0</v>
          </cell>
          <cell r="P205">
            <v>0</v>
          </cell>
          <cell r="Q205">
            <v>0</v>
          </cell>
          <cell r="R205">
            <v>0</v>
          </cell>
          <cell r="S205">
            <v>0</v>
          </cell>
          <cell r="T205">
            <v>0</v>
          </cell>
          <cell r="U205">
            <v>1</v>
          </cell>
          <cell r="V205">
            <v>0</v>
          </cell>
          <cell r="W205">
            <v>0</v>
          </cell>
          <cell r="X205">
            <v>0</v>
          </cell>
          <cell r="Y205">
            <v>0</v>
          </cell>
          <cell r="Z205">
            <v>0</v>
          </cell>
          <cell r="AA205">
            <v>0</v>
          </cell>
          <cell r="AB205">
            <v>0</v>
          </cell>
          <cell r="AC205">
            <v>0</v>
          </cell>
          <cell r="AD205">
            <v>0</v>
          </cell>
          <cell r="AE205">
            <v>0</v>
          </cell>
          <cell r="AF205">
            <v>0</v>
          </cell>
          <cell r="AG205">
            <v>0</v>
          </cell>
          <cell r="AH205">
            <v>0</v>
          </cell>
          <cell r="AI205">
            <v>0</v>
          </cell>
          <cell r="AJ205">
            <v>0</v>
          </cell>
          <cell r="AK205">
            <v>0</v>
          </cell>
          <cell r="AL205">
            <v>0</v>
          </cell>
        </row>
        <row r="206">
          <cell r="A206">
            <v>2901</v>
          </cell>
          <cell r="B206" t="str">
            <v>N513-28B</v>
          </cell>
          <cell r="C206" t="str">
            <v>Neùo goùc</v>
          </cell>
          <cell r="D206" t="str">
            <v>3x4T28 - 42A</v>
          </cell>
          <cell r="E206">
            <v>2827.4</v>
          </cell>
          <cell r="F206" t="str">
            <v>3T-5</v>
          </cell>
          <cell r="G206">
            <v>27.554052986412831</v>
          </cell>
          <cell r="H206">
            <v>30</v>
          </cell>
          <cell r="K206">
            <v>0</v>
          </cell>
          <cell r="L206">
            <v>0</v>
          </cell>
          <cell r="M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1</v>
          </cell>
          <cell r="AI206">
            <v>0</v>
          </cell>
          <cell r="AJ206">
            <v>0</v>
          </cell>
          <cell r="AK206">
            <v>0</v>
          </cell>
          <cell r="AL206">
            <v>0</v>
          </cell>
        </row>
        <row r="207">
          <cell r="A207">
            <v>2902</v>
          </cell>
          <cell r="B207" t="str">
            <v>Ñ51-34B</v>
          </cell>
          <cell r="C207" t="str">
            <v>Ñôõ thaúng</v>
          </cell>
          <cell r="D207" t="str">
            <v>4T24 - 40B</v>
          </cell>
          <cell r="E207">
            <v>1753.05</v>
          </cell>
          <cell r="F207" t="str">
            <v>1T-4</v>
          </cell>
          <cell r="G207">
            <v>25.399963931762763</v>
          </cell>
          <cell r="H207">
            <v>30</v>
          </cell>
          <cell r="K207">
            <v>0</v>
          </cell>
          <cell r="L207">
            <v>0</v>
          </cell>
          <cell r="M207">
            <v>0</v>
          </cell>
          <cell r="N207">
            <v>0</v>
          </cell>
          <cell r="O207">
            <v>1</v>
          </cell>
          <cell r="P207">
            <v>0</v>
          </cell>
          <cell r="Q207">
            <v>0</v>
          </cell>
          <cell r="R207">
            <v>0</v>
          </cell>
          <cell r="S207">
            <v>0</v>
          </cell>
          <cell r="T207">
            <v>0</v>
          </cell>
          <cell r="U207">
            <v>0</v>
          </cell>
          <cell r="V207">
            <v>0</v>
          </cell>
          <cell r="W207">
            <v>0</v>
          </cell>
          <cell r="X207">
            <v>0</v>
          </cell>
          <cell r="Y207">
            <v>0</v>
          </cell>
          <cell r="Z207">
            <v>0</v>
          </cell>
          <cell r="AA207">
            <v>0</v>
          </cell>
          <cell r="AB207">
            <v>0</v>
          </cell>
          <cell r="AC207">
            <v>0</v>
          </cell>
          <cell r="AD207">
            <v>0</v>
          </cell>
          <cell r="AE207">
            <v>0</v>
          </cell>
          <cell r="AF207">
            <v>0</v>
          </cell>
          <cell r="AG207">
            <v>0</v>
          </cell>
          <cell r="AH207">
            <v>0</v>
          </cell>
          <cell r="AI207">
            <v>0</v>
          </cell>
          <cell r="AJ207">
            <v>0</v>
          </cell>
          <cell r="AK207">
            <v>0</v>
          </cell>
          <cell r="AL207">
            <v>0</v>
          </cell>
        </row>
        <row r="208">
          <cell r="A208">
            <v>2903</v>
          </cell>
          <cell r="B208" t="str">
            <v>Ñ34</v>
          </cell>
          <cell r="C208" t="str">
            <v>Ñôõ thaúng</v>
          </cell>
          <cell r="E208">
            <v>1225.25</v>
          </cell>
          <cell r="F208" t="str">
            <v>1T-3</v>
          </cell>
          <cell r="G208">
            <v>23.711010556596293</v>
          </cell>
          <cell r="H208">
            <v>30</v>
          </cell>
          <cell r="K208">
            <v>0</v>
          </cell>
          <cell r="L208">
            <v>0</v>
          </cell>
          <cell r="M208">
            <v>0</v>
          </cell>
          <cell r="N208">
            <v>1</v>
          </cell>
          <cell r="O208">
            <v>0</v>
          </cell>
          <cell r="P208">
            <v>0</v>
          </cell>
          <cell r="Q208">
            <v>0</v>
          </cell>
          <cell r="R208">
            <v>0</v>
          </cell>
          <cell r="S208">
            <v>0</v>
          </cell>
          <cell r="T208">
            <v>0</v>
          </cell>
          <cell r="U208">
            <v>0</v>
          </cell>
          <cell r="V208">
            <v>0</v>
          </cell>
          <cell r="W208">
            <v>0</v>
          </cell>
          <cell r="X208">
            <v>0</v>
          </cell>
          <cell r="Y208">
            <v>0</v>
          </cell>
          <cell r="Z208">
            <v>0</v>
          </cell>
          <cell r="AA208">
            <v>0</v>
          </cell>
          <cell r="AB208">
            <v>0</v>
          </cell>
          <cell r="AC208">
            <v>0</v>
          </cell>
          <cell r="AD208">
            <v>0</v>
          </cell>
          <cell r="AE208">
            <v>0</v>
          </cell>
          <cell r="AF208">
            <v>0</v>
          </cell>
          <cell r="AG208">
            <v>0</v>
          </cell>
          <cell r="AH208">
            <v>0</v>
          </cell>
          <cell r="AI208">
            <v>0</v>
          </cell>
          <cell r="AJ208">
            <v>0</v>
          </cell>
          <cell r="AK208">
            <v>0</v>
          </cell>
          <cell r="AL208">
            <v>0</v>
          </cell>
        </row>
        <row r="209">
          <cell r="A209">
            <v>2904</v>
          </cell>
          <cell r="B209" t="str">
            <v>N30</v>
          </cell>
          <cell r="C209" t="str">
            <v>Neùo thaúng</v>
          </cell>
          <cell r="E209">
            <v>603.20000000000005</v>
          </cell>
          <cell r="F209" t="str">
            <v>3TC-1</v>
          </cell>
          <cell r="G209">
            <v>15.791019398599143</v>
          </cell>
          <cell r="H209">
            <v>20</v>
          </cell>
          <cell r="K209">
            <v>0</v>
          </cell>
          <cell r="L209">
            <v>0</v>
          </cell>
          <cell r="M209">
            <v>0</v>
          </cell>
          <cell r="N209">
            <v>0</v>
          </cell>
          <cell r="O209">
            <v>0</v>
          </cell>
          <cell r="P209">
            <v>0</v>
          </cell>
          <cell r="Q209">
            <v>0</v>
          </cell>
          <cell r="R209">
            <v>0</v>
          </cell>
          <cell r="S209">
            <v>0</v>
          </cell>
          <cell r="T209">
            <v>0</v>
          </cell>
          <cell r="U209">
            <v>0</v>
          </cell>
          <cell r="V209">
            <v>0</v>
          </cell>
          <cell r="W209">
            <v>0</v>
          </cell>
          <cell r="X209">
            <v>0</v>
          </cell>
          <cell r="Y209">
            <v>0</v>
          </cell>
          <cell r="Z209">
            <v>0</v>
          </cell>
          <cell r="AA209">
            <v>1</v>
          </cell>
          <cell r="AB209">
            <v>0</v>
          </cell>
          <cell r="AC209">
            <v>0</v>
          </cell>
          <cell r="AD209">
            <v>0</v>
          </cell>
          <cell r="AE209">
            <v>0</v>
          </cell>
          <cell r="AF209">
            <v>0</v>
          </cell>
          <cell r="AG209">
            <v>0</v>
          </cell>
          <cell r="AH209">
            <v>0</v>
          </cell>
          <cell r="AI209">
            <v>0</v>
          </cell>
          <cell r="AJ209">
            <v>0</v>
          </cell>
          <cell r="AK209">
            <v>0</v>
          </cell>
          <cell r="AL209">
            <v>0</v>
          </cell>
        </row>
        <row r="210">
          <cell r="A210">
            <v>2905</v>
          </cell>
          <cell r="B210" t="str">
            <v>Ñ51-38B</v>
          </cell>
          <cell r="C210" t="str">
            <v>Ñôõ thaúng</v>
          </cell>
          <cell r="D210" t="str">
            <v>4T24 - 40C</v>
          </cell>
          <cell r="E210">
            <v>716.3</v>
          </cell>
          <cell r="F210" t="str">
            <v>1TC-2</v>
          </cell>
          <cell r="G210">
            <v>18.437803458606151</v>
          </cell>
          <cell r="H210">
            <v>20</v>
          </cell>
          <cell r="K210">
            <v>0</v>
          </cell>
          <cell r="L210">
            <v>0</v>
          </cell>
          <cell r="M210">
            <v>0</v>
          </cell>
          <cell r="N210">
            <v>0</v>
          </cell>
          <cell r="O210">
            <v>0</v>
          </cell>
          <cell r="P210">
            <v>0</v>
          </cell>
          <cell r="Q210">
            <v>0</v>
          </cell>
          <cell r="R210">
            <v>0</v>
          </cell>
          <cell r="S210">
            <v>0</v>
          </cell>
          <cell r="T210">
            <v>0</v>
          </cell>
          <cell r="U210">
            <v>0</v>
          </cell>
          <cell r="V210">
            <v>0</v>
          </cell>
          <cell r="W210">
            <v>0</v>
          </cell>
          <cell r="X210">
            <v>1</v>
          </cell>
          <cell r="Y210">
            <v>0</v>
          </cell>
          <cell r="Z210">
            <v>0</v>
          </cell>
          <cell r="AA210">
            <v>0</v>
          </cell>
          <cell r="AB210">
            <v>0</v>
          </cell>
          <cell r="AC210">
            <v>0</v>
          </cell>
          <cell r="AD210">
            <v>0</v>
          </cell>
          <cell r="AE210">
            <v>0</v>
          </cell>
          <cell r="AF210">
            <v>0</v>
          </cell>
          <cell r="AG210">
            <v>0</v>
          </cell>
          <cell r="AH210">
            <v>0</v>
          </cell>
          <cell r="AI210">
            <v>0</v>
          </cell>
          <cell r="AJ210">
            <v>0</v>
          </cell>
          <cell r="AK210">
            <v>0</v>
          </cell>
          <cell r="AL210">
            <v>0</v>
          </cell>
        </row>
        <row r="211">
          <cell r="A211">
            <v>3001</v>
          </cell>
          <cell r="B211" t="str">
            <v>N513-34C</v>
          </cell>
          <cell r="C211" t="str">
            <v>Neùo goùc</v>
          </cell>
          <cell r="D211" t="str">
            <v>3x4T40 - 40C</v>
          </cell>
          <cell r="E211">
            <v>532.5</v>
          </cell>
          <cell r="F211" t="str">
            <v>3T-1</v>
          </cell>
          <cell r="G211">
            <v>14.431071786578572</v>
          </cell>
          <cell r="H211">
            <v>20</v>
          </cell>
          <cell r="K211">
            <v>0</v>
          </cell>
          <cell r="L211">
            <v>0</v>
          </cell>
          <cell r="M211">
            <v>0</v>
          </cell>
          <cell r="N211">
            <v>0</v>
          </cell>
          <cell r="O211">
            <v>0</v>
          </cell>
          <cell r="P211">
            <v>0</v>
          </cell>
          <cell r="Q211">
            <v>0</v>
          </cell>
          <cell r="R211">
            <v>0</v>
          </cell>
          <cell r="S211">
            <v>0</v>
          </cell>
          <cell r="T211">
            <v>0</v>
          </cell>
          <cell r="U211">
            <v>0</v>
          </cell>
          <cell r="V211">
            <v>0</v>
          </cell>
          <cell r="W211">
            <v>0</v>
          </cell>
          <cell r="X211">
            <v>0</v>
          </cell>
          <cell r="Y211">
            <v>0</v>
          </cell>
          <cell r="Z211">
            <v>0</v>
          </cell>
          <cell r="AA211">
            <v>0</v>
          </cell>
          <cell r="AB211">
            <v>0</v>
          </cell>
          <cell r="AC211">
            <v>0</v>
          </cell>
          <cell r="AD211">
            <v>1</v>
          </cell>
          <cell r="AE211">
            <v>0</v>
          </cell>
          <cell r="AF211">
            <v>0</v>
          </cell>
          <cell r="AG211">
            <v>0</v>
          </cell>
          <cell r="AH211">
            <v>0</v>
          </cell>
          <cell r="AI211">
            <v>0</v>
          </cell>
          <cell r="AJ211">
            <v>0</v>
          </cell>
          <cell r="AK211">
            <v>0</v>
          </cell>
          <cell r="AL211">
            <v>0</v>
          </cell>
        </row>
        <row r="212">
          <cell r="A212">
            <v>3002</v>
          </cell>
          <cell r="B212" t="str">
            <v>Ñ51-34B</v>
          </cell>
          <cell r="C212" t="str">
            <v>Ñôõ thaúng</v>
          </cell>
          <cell r="D212" t="str">
            <v>4T34 - 30B</v>
          </cell>
          <cell r="E212">
            <v>2167.6999999999998</v>
          </cell>
          <cell r="F212" t="str">
            <v>1T-5</v>
          </cell>
          <cell r="G212">
            <v>24.747494790258049</v>
          </cell>
          <cell r="H212">
            <v>30</v>
          </cell>
          <cell r="K212">
            <v>0</v>
          </cell>
          <cell r="L212">
            <v>0</v>
          </cell>
          <cell r="M212">
            <v>0</v>
          </cell>
          <cell r="N212">
            <v>0</v>
          </cell>
          <cell r="O212">
            <v>0</v>
          </cell>
          <cell r="P212">
            <v>1</v>
          </cell>
          <cell r="Q212">
            <v>0</v>
          </cell>
          <cell r="R212">
            <v>0</v>
          </cell>
          <cell r="S212">
            <v>0</v>
          </cell>
          <cell r="T212">
            <v>0</v>
          </cell>
          <cell r="U212">
            <v>0</v>
          </cell>
          <cell r="V212">
            <v>0</v>
          </cell>
          <cell r="W212">
            <v>0</v>
          </cell>
          <cell r="X212">
            <v>0</v>
          </cell>
          <cell r="Y212">
            <v>0</v>
          </cell>
          <cell r="Z212">
            <v>0</v>
          </cell>
          <cell r="AA212">
            <v>0</v>
          </cell>
          <cell r="AB212">
            <v>0</v>
          </cell>
          <cell r="AC212">
            <v>0</v>
          </cell>
          <cell r="AD212">
            <v>0</v>
          </cell>
          <cell r="AE212">
            <v>0</v>
          </cell>
          <cell r="AF212">
            <v>0</v>
          </cell>
          <cell r="AG212">
            <v>0</v>
          </cell>
          <cell r="AH212">
            <v>0</v>
          </cell>
          <cell r="AI212">
            <v>0</v>
          </cell>
          <cell r="AJ212">
            <v>0</v>
          </cell>
          <cell r="AK212">
            <v>0</v>
          </cell>
          <cell r="AL212">
            <v>0</v>
          </cell>
        </row>
        <row r="213">
          <cell r="A213">
            <v>3003</v>
          </cell>
          <cell r="B213" t="str">
            <v>Ñ51-38D</v>
          </cell>
          <cell r="C213" t="str">
            <v>Ñôõ thaúng</v>
          </cell>
          <cell r="D213" t="str">
            <v>4T34 - 30C</v>
          </cell>
          <cell r="E213">
            <v>2356.1999999999998</v>
          </cell>
          <cell r="F213" t="str">
            <v>1T-5</v>
          </cell>
          <cell r="G213">
            <v>26.914326131340548</v>
          </cell>
          <cell r="H213">
            <v>30</v>
          </cell>
          <cell r="K213">
            <v>0</v>
          </cell>
          <cell r="L213">
            <v>0</v>
          </cell>
          <cell r="M213">
            <v>0</v>
          </cell>
          <cell r="N213">
            <v>0</v>
          </cell>
          <cell r="O213">
            <v>0</v>
          </cell>
          <cell r="P213">
            <v>1</v>
          </cell>
          <cell r="Q213">
            <v>0</v>
          </cell>
          <cell r="R213">
            <v>0</v>
          </cell>
          <cell r="S213">
            <v>0</v>
          </cell>
          <cell r="T213">
            <v>0</v>
          </cell>
          <cell r="U213">
            <v>0</v>
          </cell>
          <cell r="V213">
            <v>0</v>
          </cell>
          <cell r="W213">
            <v>0</v>
          </cell>
          <cell r="X213">
            <v>0</v>
          </cell>
          <cell r="Y213">
            <v>0</v>
          </cell>
          <cell r="Z213">
            <v>0</v>
          </cell>
          <cell r="AA213">
            <v>0</v>
          </cell>
          <cell r="AB213">
            <v>0</v>
          </cell>
          <cell r="AC213">
            <v>0</v>
          </cell>
          <cell r="AD213">
            <v>0</v>
          </cell>
          <cell r="AE213">
            <v>0</v>
          </cell>
          <cell r="AF213">
            <v>0</v>
          </cell>
          <cell r="AG213">
            <v>0</v>
          </cell>
          <cell r="AH213">
            <v>0</v>
          </cell>
          <cell r="AI213">
            <v>0</v>
          </cell>
          <cell r="AJ213">
            <v>0</v>
          </cell>
          <cell r="AK213">
            <v>0</v>
          </cell>
          <cell r="AL213">
            <v>0</v>
          </cell>
        </row>
        <row r="214">
          <cell r="A214">
            <v>3004</v>
          </cell>
          <cell r="B214" t="str">
            <v>Ñ51-38B</v>
          </cell>
          <cell r="C214" t="str">
            <v>Ñôõ thaúng</v>
          </cell>
          <cell r="D214" t="str">
            <v>4T24 - 40C</v>
          </cell>
          <cell r="E214">
            <v>1508</v>
          </cell>
          <cell r="F214" t="str">
            <v>1T-4</v>
          </cell>
          <cell r="G214">
            <v>21.854100021060841</v>
          </cell>
          <cell r="H214">
            <v>30</v>
          </cell>
          <cell r="K214">
            <v>0</v>
          </cell>
          <cell r="L214">
            <v>0</v>
          </cell>
          <cell r="M214">
            <v>0</v>
          </cell>
          <cell r="N214">
            <v>0</v>
          </cell>
          <cell r="O214">
            <v>1</v>
          </cell>
          <cell r="P214">
            <v>0</v>
          </cell>
          <cell r="Q214">
            <v>0</v>
          </cell>
          <cell r="R214">
            <v>0</v>
          </cell>
          <cell r="S214">
            <v>0</v>
          </cell>
          <cell r="T214">
            <v>0</v>
          </cell>
          <cell r="U214">
            <v>0</v>
          </cell>
          <cell r="V214">
            <v>0</v>
          </cell>
          <cell r="W214">
            <v>0</v>
          </cell>
          <cell r="X214">
            <v>0</v>
          </cell>
          <cell r="Y214">
            <v>0</v>
          </cell>
          <cell r="Z214">
            <v>0</v>
          </cell>
          <cell r="AA214">
            <v>0</v>
          </cell>
          <cell r="AB214">
            <v>0</v>
          </cell>
          <cell r="AC214">
            <v>0</v>
          </cell>
          <cell r="AD214">
            <v>0</v>
          </cell>
          <cell r="AE214">
            <v>0</v>
          </cell>
          <cell r="AF214">
            <v>0</v>
          </cell>
          <cell r="AG214">
            <v>0</v>
          </cell>
          <cell r="AH214">
            <v>0</v>
          </cell>
          <cell r="AI214">
            <v>0</v>
          </cell>
          <cell r="AJ214">
            <v>0</v>
          </cell>
          <cell r="AK214">
            <v>0</v>
          </cell>
          <cell r="AL214">
            <v>0</v>
          </cell>
        </row>
        <row r="215">
          <cell r="A215">
            <v>3101</v>
          </cell>
          <cell r="B215" t="str">
            <v>N513-28B</v>
          </cell>
          <cell r="C215" t="str">
            <v>Neùo goùc</v>
          </cell>
          <cell r="D215" t="str">
            <v>3x4T34 - 36A</v>
          </cell>
          <cell r="E215">
            <v>2073.5</v>
          </cell>
          <cell r="F215" t="str">
            <v>3T-4</v>
          </cell>
          <cell r="G215">
            <v>24.082108647371367</v>
          </cell>
          <cell r="H215">
            <v>30</v>
          </cell>
          <cell r="K215">
            <v>0</v>
          </cell>
          <cell r="L215">
            <v>0</v>
          </cell>
          <cell r="M215">
            <v>0</v>
          </cell>
          <cell r="N215">
            <v>0</v>
          </cell>
          <cell r="O215">
            <v>0</v>
          </cell>
          <cell r="P215">
            <v>0</v>
          </cell>
          <cell r="Q215">
            <v>0</v>
          </cell>
          <cell r="R215">
            <v>0</v>
          </cell>
          <cell r="S215">
            <v>0</v>
          </cell>
          <cell r="T215">
            <v>0</v>
          </cell>
          <cell r="U215">
            <v>0</v>
          </cell>
          <cell r="V215">
            <v>0</v>
          </cell>
          <cell r="W215">
            <v>0</v>
          </cell>
          <cell r="X215">
            <v>0</v>
          </cell>
          <cell r="Y215">
            <v>0</v>
          </cell>
          <cell r="Z215">
            <v>0</v>
          </cell>
          <cell r="AA215">
            <v>0</v>
          </cell>
          <cell r="AB215">
            <v>0</v>
          </cell>
          <cell r="AC215">
            <v>0</v>
          </cell>
          <cell r="AD215">
            <v>0</v>
          </cell>
          <cell r="AE215">
            <v>0</v>
          </cell>
          <cell r="AF215">
            <v>0</v>
          </cell>
          <cell r="AG215">
            <v>1</v>
          </cell>
          <cell r="AH215">
            <v>0</v>
          </cell>
          <cell r="AI215">
            <v>0</v>
          </cell>
          <cell r="AJ215">
            <v>0</v>
          </cell>
          <cell r="AK215">
            <v>0</v>
          </cell>
          <cell r="AL215">
            <v>0</v>
          </cell>
        </row>
        <row r="216">
          <cell r="A216">
            <v>3102</v>
          </cell>
          <cell r="B216" t="str">
            <v>Ñ51-34B</v>
          </cell>
          <cell r="C216" t="str">
            <v>Ñôõ thaúng</v>
          </cell>
          <cell r="D216" t="str">
            <v>4T34 - 28B</v>
          </cell>
          <cell r="E216">
            <v>1790.75</v>
          </cell>
          <cell r="F216" t="str">
            <v>1T-4</v>
          </cell>
          <cell r="G216">
            <v>25.978880488612059</v>
          </cell>
          <cell r="H216">
            <v>30</v>
          </cell>
          <cell r="K216">
            <v>0</v>
          </cell>
          <cell r="L216">
            <v>0</v>
          </cell>
          <cell r="M216">
            <v>0</v>
          </cell>
          <cell r="N216">
            <v>0</v>
          </cell>
          <cell r="O216">
            <v>1</v>
          </cell>
          <cell r="P216">
            <v>0</v>
          </cell>
          <cell r="Q216">
            <v>0</v>
          </cell>
          <cell r="R216">
            <v>0</v>
          </cell>
          <cell r="S216">
            <v>0</v>
          </cell>
          <cell r="T216">
            <v>0</v>
          </cell>
          <cell r="U216">
            <v>0</v>
          </cell>
          <cell r="V216">
            <v>0</v>
          </cell>
          <cell r="W216">
            <v>0</v>
          </cell>
          <cell r="X216">
            <v>0</v>
          </cell>
          <cell r="Y216">
            <v>0</v>
          </cell>
          <cell r="Z216">
            <v>0</v>
          </cell>
          <cell r="AA216">
            <v>0</v>
          </cell>
          <cell r="AB216">
            <v>0</v>
          </cell>
          <cell r="AC216">
            <v>0</v>
          </cell>
          <cell r="AD216">
            <v>0</v>
          </cell>
          <cell r="AE216">
            <v>0</v>
          </cell>
          <cell r="AF216">
            <v>0</v>
          </cell>
          <cell r="AG216">
            <v>0</v>
          </cell>
          <cell r="AH216">
            <v>0</v>
          </cell>
          <cell r="AI216">
            <v>0</v>
          </cell>
          <cell r="AJ216">
            <v>0</v>
          </cell>
          <cell r="AK216">
            <v>0</v>
          </cell>
          <cell r="AL216">
            <v>0</v>
          </cell>
        </row>
        <row r="217">
          <cell r="A217">
            <v>3103</v>
          </cell>
          <cell r="B217" t="str">
            <v>N513-28B</v>
          </cell>
          <cell r="C217" t="str">
            <v>Neùo thaúng</v>
          </cell>
          <cell r="D217" t="str">
            <v>3x4T34 - 38A</v>
          </cell>
          <cell r="E217">
            <v>1979.25</v>
          </cell>
          <cell r="F217" t="str">
            <v>3T-4</v>
          </cell>
          <cell r="G217">
            <v>22.979554275564006</v>
          </cell>
          <cell r="H217">
            <v>30</v>
          </cell>
          <cell r="K217">
            <v>0</v>
          </cell>
          <cell r="L217">
            <v>0</v>
          </cell>
          <cell r="M217">
            <v>0</v>
          </cell>
          <cell r="N217">
            <v>0</v>
          </cell>
          <cell r="O217">
            <v>0</v>
          </cell>
          <cell r="P217">
            <v>0</v>
          </cell>
          <cell r="Q217">
            <v>0</v>
          </cell>
          <cell r="R217">
            <v>0</v>
          </cell>
          <cell r="S217">
            <v>0</v>
          </cell>
          <cell r="T217">
            <v>0</v>
          </cell>
          <cell r="U217">
            <v>0</v>
          </cell>
          <cell r="V217">
            <v>0</v>
          </cell>
          <cell r="W217">
            <v>0</v>
          </cell>
          <cell r="X217">
            <v>0</v>
          </cell>
          <cell r="Y217">
            <v>0</v>
          </cell>
          <cell r="Z217">
            <v>0</v>
          </cell>
          <cell r="AA217">
            <v>0</v>
          </cell>
          <cell r="AB217">
            <v>0</v>
          </cell>
          <cell r="AC217">
            <v>0</v>
          </cell>
          <cell r="AD217">
            <v>0</v>
          </cell>
          <cell r="AE217">
            <v>0</v>
          </cell>
          <cell r="AF217">
            <v>0</v>
          </cell>
          <cell r="AG217">
            <v>1</v>
          </cell>
          <cell r="AH217">
            <v>0</v>
          </cell>
          <cell r="AI217">
            <v>0</v>
          </cell>
          <cell r="AJ217">
            <v>0</v>
          </cell>
          <cell r="AK217">
            <v>0</v>
          </cell>
          <cell r="AL217">
            <v>0</v>
          </cell>
        </row>
        <row r="218">
          <cell r="A218">
            <v>3104</v>
          </cell>
          <cell r="B218" t="str">
            <v>Ñ28</v>
          </cell>
          <cell r="C218" t="str">
            <v>Ñôõ thaúng</v>
          </cell>
          <cell r="E218">
            <v>1885</v>
          </cell>
          <cell r="F218" t="str">
            <v>1T-4</v>
          </cell>
          <cell r="G218">
            <v>27.353807311129135</v>
          </cell>
          <cell r="H218">
            <v>30</v>
          </cell>
          <cell r="K218">
            <v>0</v>
          </cell>
          <cell r="L218">
            <v>0</v>
          </cell>
          <cell r="M218">
            <v>0</v>
          </cell>
          <cell r="N218">
            <v>0</v>
          </cell>
          <cell r="O218">
            <v>1</v>
          </cell>
          <cell r="P218">
            <v>0</v>
          </cell>
          <cell r="Q218">
            <v>0</v>
          </cell>
          <cell r="R218">
            <v>0</v>
          </cell>
          <cell r="S218">
            <v>0</v>
          </cell>
          <cell r="T218">
            <v>0</v>
          </cell>
          <cell r="U218">
            <v>0</v>
          </cell>
          <cell r="V218">
            <v>0</v>
          </cell>
          <cell r="W218">
            <v>0</v>
          </cell>
          <cell r="X218">
            <v>0</v>
          </cell>
          <cell r="Y218">
            <v>0</v>
          </cell>
          <cell r="Z218">
            <v>0</v>
          </cell>
          <cell r="AA218">
            <v>0</v>
          </cell>
          <cell r="AB218">
            <v>0</v>
          </cell>
          <cell r="AC218">
            <v>0</v>
          </cell>
          <cell r="AD218">
            <v>0</v>
          </cell>
          <cell r="AE218">
            <v>0</v>
          </cell>
          <cell r="AF218">
            <v>0</v>
          </cell>
          <cell r="AG218">
            <v>0</v>
          </cell>
          <cell r="AH218">
            <v>0</v>
          </cell>
          <cell r="AI218">
            <v>0</v>
          </cell>
          <cell r="AJ218">
            <v>0</v>
          </cell>
          <cell r="AK218">
            <v>0</v>
          </cell>
          <cell r="AL218">
            <v>0</v>
          </cell>
        </row>
        <row r="219">
          <cell r="A219">
            <v>3201</v>
          </cell>
          <cell r="B219" t="str">
            <v>N513-34B</v>
          </cell>
          <cell r="C219" t="str">
            <v>Neùo goùc</v>
          </cell>
          <cell r="D219" t="str">
            <v>3x4T38 - 40C</v>
          </cell>
          <cell r="E219">
            <v>3015.75</v>
          </cell>
          <cell r="F219" t="str">
            <v>3T-6</v>
          </cell>
          <cell r="G219">
            <v>25.137265506750698</v>
          </cell>
          <cell r="H219">
            <v>30</v>
          </cell>
          <cell r="K219">
            <v>0</v>
          </cell>
          <cell r="L219">
            <v>0</v>
          </cell>
          <cell r="M219">
            <v>0</v>
          </cell>
          <cell r="N219">
            <v>0</v>
          </cell>
          <cell r="O219">
            <v>0</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0</v>
          </cell>
          <cell r="AI219">
            <v>1</v>
          </cell>
          <cell r="AJ219">
            <v>0</v>
          </cell>
          <cell r="AK219">
            <v>0</v>
          </cell>
          <cell r="AL219">
            <v>0</v>
          </cell>
        </row>
        <row r="220">
          <cell r="A220">
            <v>3202</v>
          </cell>
          <cell r="B220" t="str">
            <v>Ñ51-48B</v>
          </cell>
          <cell r="C220" t="str">
            <v>Ñôõ thaúng</v>
          </cell>
          <cell r="D220" t="str">
            <v>4T40 - 44E</v>
          </cell>
          <cell r="E220">
            <v>3769.9</v>
          </cell>
          <cell r="F220" t="str">
            <v>1T-8</v>
          </cell>
          <cell r="G220">
            <v>27.92864984608654</v>
          </cell>
          <cell r="H220">
            <v>30</v>
          </cell>
          <cell r="K220">
            <v>0</v>
          </cell>
          <cell r="L220">
            <v>0</v>
          </cell>
          <cell r="M220">
            <v>0</v>
          </cell>
          <cell r="N220">
            <v>0</v>
          </cell>
          <cell r="O220">
            <v>0</v>
          </cell>
          <cell r="P220">
            <v>0</v>
          </cell>
          <cell r="Q220">
            <v>0</v>
          </cell>
          <cell r="R220">
            <v>0</v>
          </cell>
          <cell r="S220">
            <v>1</v>
          </cell>
          <cell r="T220">
            <v>0</v>
          </cell>
          <cell r="U220">
            <v>0</v>
          </cell>
          <cell r="V220">
            <v>0</v>
          </cell>
          <cell r="W220">
            <v>0</v>
          </cell>
          <cell r="X220">
            <v>0</v>
          </cell>
          <cell r="Y220">
            <v>0</v>
          </cell>
          <cell r="Z220">
            <v>0</v>
          </cell>
          <cell r="AA220">
            <v>0</v>
          </cell>
          <cell r="AB220">
            <v>0</v>
          </cell>
          <cell r="AC220">
            <v>0</v>
          </cell>
          <cell r="AD220">
            <v>0</v>
          </cell>
          <cell r="AE220">
            <v>0</v>
          </cell>
          <cell r="AF220">
            <v>0</v>
          </cell>
          <cell r="AG220">
            <v>0</v>
          </cell>
          <cell r="AH220">
            <v>0</v>
          </cell>
          <cell r="AI220">
            <v>0</v>
          </cell>
          <cell r="AJ220">
            <v>0</v>
          </cell>
          <cell r="AK220">
            <v>0</v>
          </cell>
          <cell r="AL220">
            <v>0</v>
          </cell>
        </row>
        <row r="221">
          <cell r="A221">
            <v>3203</v>
          </cell>
          <cell r="B221" t="str">
            <v>Ñ51-48D</v>
          </cell>
          <cell r="C221" t="str">
            <v>Ñôõ thaúng</v>
          </cell>
          <cell r="D221" t="str">
            <v>4T34 - 34E</v>
          </cell>
          <cell r="E221">
            <v>1131</v>
          </cell>
          <cell r="F221" t="str">
            <v>1T-3</v>
          </cell>
          <cell r="G221">
            <v>21.879672342875438</v>
          </cell>
          <cell r="H221">
            <v>30</v>
          </cell>
          <cell r="K221">
            <v>0</v>
          </cell>
          <cell r="L221">
            <v>0</v>
          </cell>
          <cell r="M221">
            <v>0</v>
          </cell>
          <cell r="N221">
            <v>1</v>
          </cell>
          <cell r="O221">
            <v>0</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v>
          </cell>
        </row>
        <row r="222">
          <cell r="A222">
            <v>3204</v>
          </cell>
          <cell r="B222" t="str">
            <v>Ñ51-34B</v>
          </cell>
          <cell r="C222" t="str">
            <v>Ñôõ thaúng</v>
          </cell>
          <cell r="D222" t="str">
            <v>4T34 - 28B</v>
          </cell>
          <cell r="E222">
            <v>1508</v>
          </cell>
          <cell r="F222" t="str">
            <v>1T-4</v>
          </cell>
          <cell r="G222">
            <v>21.854100021060841</v>
          </cell>
          <cell r="H222">
            <v>30</v>
          </cell>
          <cell r="K222">
            <v>0</v>
          </cell>
          <cell r="L222">
            <v>0</v>
          </cell>
          <cell r="M222">
            <v>0</v>
          </cell>
          <cell r="N222">
            <v>0</v>
          </cell>
          <cell r="O222">
            <v>1</v>
          </cell>
          <cell r="P222">
            <v>0</v>
          </cell>
          <cell r="Q222">
            <v>0</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v>
          </cell>
        </row>
        <row r="223">
          <cell r="A223">
            <v>3205</v>
          </cell>
          <cell r="B223" t="str">
            <v>Ñ51-28B</v>
          </cell>
          <cell r="C223" t="str">
            <v>Ñôõ thaúng</v>
          </cell>
          <cell r="D223" t="str">
            <v>4T28 - 36A</v>
          </cell>
          <cell r="E223">
            <v>2450.4499999999998</v>
          </cell>
          <cell r="F223" t="str">
            <v>1T-5</v>
          </cell>
          <cell r="G223">
            <v>27.997741801881798</v>
          </cell>
          <cell r="H223">
            <v>30</v>
          </cell>
          <cell r="K223">
            <v>0</v>
          </cell>
          <cell r="L223">
            <v>0</v>
          </cell>
          <cell r="M223">
            <v>0</v>
          </cell>
          <cell r="N223">
            <v>0</v>
          </cell>
          <cell r="O223">
            <v>0</v>
          </cell>
          <cell r="P223">
            <v>1</v>
          </cell>
          <cell r="Q223">
            <v>0</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K223">
            <v>0</v>
          </cell>
          <cell r="AL223">
            <v>0</v>
          </cell>
        </row>
        <row r="224">
          <cell r="A224">
            <v>3206</v>
          </cell>
          <cell r="B224" t="str">
            <v>N513-28B</v>
          </cell>
          <cell r="C224" t="str">
            <v>Neùo thaúng</v>
          </cell>
          <cell r="D224" t="str">
            <v>3x4T38 - 42A</v>
          </cell>
          <cell r="E224">
            <v>3392.9</v>
          </cell>
          <cell r="F224" t="str">
            <v>3T-6</v>
          </cell>
          <cell r="G224">
            <v>28.258614700469742</v>
          </cell>
          <cell r="H224">
            <v>30</v>
          </cell>
          <cell r="K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1</v>
          </cell>
          <cell r="AJ224">
            <v>0</v>
          </cell>
          <cell r="AK224">
            <v>0</v>
          </cell>
          <cell r="AL224">
            <v>0</v>
          </cell>
        </row>
        <row r="225">
          <cell r="A225">
            <v>3207</v>
          </cell>
          <cell r="B225" t="str">
            <v>Ñ51-38B</v>
          </cell>
          <cell r="C225" t="str">
            <v>Ñôõ thaúng</v>
          </cell>
          <cell r="D225" t="str">
            <v>4T38 - 40C</v>
          </cell>
          <cell r="E225">
            <v>207.35</v>
          </cell>
          <cell r="F225" t="str">
            <v>1T-1</v>
          </cell>
          <cell r="G225">
            <v>6.4771541032653284</v>
          </cell>
          <cell r="H225">
            <v>15</v>
          </cell>
          <cell r="K225">
            <v>0</v>
          </cell>
          <cell r="L225">
            <v>1</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v>
          </cell>
        </row>
        <row r="226">
          <cell r="A226">
            <v>3208</v>
          </cell>
          <cell r="B226" t="str">
            <v>Ñ51-38B</v>
          </cell>
          <cell r="C226" t="str">
            <v>Ñôõ thaúng</v>
          </cell>
          <cell r="D226" t="str">
            <v>MB Đ38 11x13</v>
          </cell>
          <cell r="E226">
            <v>656.25</v>
          </cell>
          <cell r="F226" t="str">
            <v>1T-MB</v>
          </cell>
          <cell r="G226">
            <v>19.652036751607927</v>
          </cell>
          <cell r="H226">
            <v>20</v>
          </cell>
          <cell r="K226">
            <v>0</v>
          </cell>
          <cell r="L226">
            <v>0</v>
          </cell>
          <cell r="M226">
            <v>0</v>
          </cell>
          <cell r="N226">
            <v>0</v>
          </cell>
          <cell r="O226">
            <v>0</v>
          </cell>
          <cell r="P226">
            <v>0</v>
          </cell>
          <cell r="Q226">
            <v>0</v>
          </cell>
          <cell r="R226">
            <v>0</v>
          </cell>
          <cell r="S226">
            <v>0</v>
          </cell>
          <cell r="T226">
            <v>0</v>
          </cell>
          <cell r="U226">
            <v>0</v>
          </cell>
          <cell r="V226">
            <v>1</v>
          </cell>
          <cell r="W226">
            <v>0</v>
          </cell>
          <cell r="X226">
            <v>0</v>
          </cell>
          <cell r="Y226">
            <v>0</v>
          </cell>
          <cell r="Z226">
            <v>0</v>
          </cell>
          <cell r="AA226">
            <v>0</v>
          </cell>
          <cell r="AB226">
            <v>0</v>
          </cell>
          <cell r="AC226">
            <v>0</v>
          </cell>
          <cell r="AD226">
            <v>0</v>
          </cell>
          <cell r="AE226">
            <v>0</v>
          </cell>
          <cell r="AF226">
            <v>0</v>
          </cell>
          <cell r="AG226">
            <v>0</v>
          </cell>
          <cell r="AH226">
            <v>0</v>
          </cell>
          <cell r="AI226">
            <v>0</v>
          </cell>
          <cell r="AJ226">
            <v>0</v>
          </cell>
          <cell r="AK226">
            <v>0</v>
          </cell>
          <cell r="AL226">
            <v>0</v>
          </cell>
        </row>
        <row r="227">
          <cell r="A227">
            <v>3209</v>
          </cell>
          <cell r="B227" t="str">
            <v>Ñ51-42D</v>
          </cell>
          <cell r="C227" t="str">
            <v>Ñôõ thaúng</v>
          </cell>
          <cell r="D227" t="str">
            <v>4T38 - 38D</v>
          </cell>
          <cell r="E227">
            <v>467.75</v>
          </cell>
          <cell r="F227" t="str">
            <v>1TC-1</v>
          </cell>
          <cell r="G227">
            <v>13.834999422933567</v>
          </cell>
          <cell r="H227">
            <v>15</v>
          </cell>
          <cell r="K227">
            <v>0</v>
          </cell>
          <cell r="L227">
            <v>0</v>
          </cell>
          <cell r="M227">
            <v>0</v>
          </cell>
          <cell r="N227">
            <v>0</v>
          </cell>
          <cell r="O227">
            <v>0</v>
          </cell>
          <cell r="P227">
            <v>0</v>
          </cell>
          <cell r="Q227">
            <v>0</v>
          </cell>
          <cell r="R227">
            <v>0</v>
          </cell>
          <cell r="S227">
            <v>0</v>
          </cell>
          <cell r="T227">
            <v>0</v>
          </cell>
          <cell r="U227">
            <v>0</v>
          </cell>
          <cell r="V227">
            <v>0</v>
          </cell>
          <cell r="W227">
            <v>1</v>
          </cell>
          <cell r="X227">
            <v>0</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0</v>
          </cell>
        </row>
        <row r="228">
          <cell r="A228">
            <v>3210</v>
          </cell>
          <cell r="B228" t="str">
            <v>Ñ38</v>
          </cell>
          <cell r="C228" t="str">
            <v>Ñôõ thaúng</v>
          </cell>
          <cell r="D228" t="str">
            <v>4T34 - 38B</v>
          </cell>
          <cell r="E228">
            <v>4995.1499999999996</v>
          </cell>
          <cell r="F228" t="str">
            <v>1T-10</v>
          </cell>
          <cell r="G228">
            <v>29.26348523459388</v>
          </cell>
          <cell r="H228">
            <v>30</v>
          </cell>
          <cell r="K228">
            <v>0</v>
          </cell>
          <cell r="L228">
            <v>0</v>
          </cell>
          <cell r="M228">
            <v>0</v>
          </cell>
          <cell r="N228">
            <v>0</v>
          </cell>
          <cell r="O228">
            <v>0</v>
          </cell>
          <cell r="P228">
            <v>0</v>
          </cell>
          <cell r="Q228">
            <v>0</v>
          </cell>
          <cell r="R228">
            <v>0</v>
          </cell>
          <cell r="S228">
            <v>0</v>
          </cell>
          <cell r="T228">
            <v>0</v>
          </cell>
          <cell r="U228">
            <v>1</v>
          </cell>
          <cell r="V228">
            <v>0</v>
          </cell>
          <cell r="W228">
            <v>0</v>
          </cell>
          <cell r="X228">
            <v>0</v>
          </cell>
          <cell r="Y228">
            <v>0</v>
          </cell>
          <cell r="Z228">
            <v>0</v>
          </cell>
          <cell r="AA228">
            <v>0</v>
          </cell>
          <cell r="AB228">
            <v>0</v>
          </cell>
          <cell r="AC228">
            <v>0</v>
          </cell>
          <cell r="AD228">
            <v>0</v>
          </cell>
          <cell r="AE228">
            <v>0</v>
          </cell>
          <cell r="AF228">
            <v>0</v>
          </cell>
          <cell r="AG228">
            <v>0</v>
          </cell>
          <cell r="AH228">
            <v>0</v>
          </cell>
          <cell r="AI228">
            <v>0</v>
          </cell>
          <cell r="AJ228">
            <v>0</v>
          </cell>
          <cell r="AK228">
            <v>0</v>
          </cell>
          <cell r="AL228">
            <v>0</v>
          </cell>
        </row>
        <row r="229">
          <cell r="A229">
            <v>3211</v>
          </cell>
          <cell r="B229" t="str">
            <v>Ñ51-42C</v>
          </cell>
          <cell r="C229" t="str">
            <v>Ñôõ thaúng</v>
          </cell>
          <cell r="D229" t="str">
            <v>4T34 - 36D</v>
          </cell>
          <cell r="E229">
            <v>4335.3999999999996</v>
          </cell>
          <cell r="F229" t="str">
            <v>1T-9</v>
          </cell>
          <cell r="G229">
            <v>27.687094338526432</v>
          </cell>
          <cell r="H229">
            <v>30</v>
          </cell>
          <cell r="K229">
            <v>0</v>
          </cell>
          <cell r="L229">
            <v>0</v>
          </cell>
          <cell r="M229">
            <v>0</v>
          </cell>
          <cell r="N229">
            <v>0</v>
          </cell>
          <cell r="O229">
            <v>0</v>
          </cell>
          <cell r="P229">
            <v>0</v>
          </cell>
          <cell r="Q229">
            <v>0</v>
          </cell>
          <cell r="R229">
            <v>0</v>
          </cell>
          <cell r="S229">
            <v>0</v>
          </cell>
          <cell r="T229">
            <v>1</v>
          </cell>
          <cell r="U229">
            <v>0</v>
          </cell>
          <cell r="V229">
            <v>0</v>
          </cell>
          <cell r="W229">
            <v>0</v>
          </cell>
          <cell r="X229">
            <v>0</v>
          </cell>
          <cell r="Y229">
            <v>0</v>
          </cell>
          <cell r="Z229">
            <v>0</v>
          </cell>
          <cell r="AA229">
            <v>0</v>
          </cell>
          <cell r="AB229">
            <v>0</v>
          </cell>
          <cell r="AC229">
            <v>0</v>
          </cell>
          <cell r="AD229">
            <v>0</v>
          </cell>
          <cell r="AE229">
            <v>0</v>
          </cell>
          <cell r="AF229">
            <v>0</v>
          </cell>
          <cell r="AG229">
            <v>0</v>
          </cell>
          <cell r="AH229">
            <v>0</v>
          </cell>
          <cell r="AI229">
            <v>0</v>
          </cell>
          <cell r="AJ229">
            <v>0</v>
          </cell>
          <cell r="AK229">
            <v>0</v>
          </cell>
          <cell r="AL229">
            <v>0</v>
          </cell>
        </row>
        <row r="230">
          <cell r="A230">
            <v>3212</v>
          </cell>
          <cell r="B230" t="str">
            <v>Ñ51-34D</v>
          </cell>
          <cell r="C230" t="str">
            <v>Ñôõ thaúng</v>
          </cell>
          <cell r="D230" t="str">
            <v>4T34 - 30B</v>
          </cell>
          <cell r="E230">
            <v>3204.4</v>
          </cell>
          <cell r="F230" t="str">
            <v>1T-7</v>
          </cell>
          <cell r="G230">
            <v>26.720544703949809</v>
          </cell>
          <cell r="H230">
            <v>30</v>
          </cell>
          <cell r="K230">
            <v>0</v>
          </cell>
          <cell r="L230">
            <v>0</v>
          </cell>
          <cell r="M230">
            <v>0</v>
          </cell>
          <cell r="N230">
            <v>0</v>
          </cell>
          <cell r="O230">
            <v>0</v>
          </cell>
          <cell r="P230">
            <v>0</v>
          </cell>
          <cell r="Q230">
            <v>0</v>
          </cell>
          <cell r="R230">
            <v>1</v>
          </cell>
          <cell r="S230">
            <v>0</v>
          </cell>
          <cell r="T230">
            <v>0</v>
          </cell>
          <cell r="U230">
            <v>0</v>
          </cell>
          <cell r="V230">
            <v>0</v>
          </cell>
          <cell r="W230">
            <v>0</v>
          </cell>
          <cell r="X230">
            <v>0</v>
          </cell>
          <cell r="Y230">
            <v>0</v>
          </cell>
          <cell r="Z230">
            <v>0</v>
          </cell>
          <cell r="AA230">
            <v>0</v>
          </cell>
          <cell r="AB230">
            <v>0</v>
          </cell>
          <cell r="AC230">
            <v>0</v>
          </cell>
          <cell r="AD230">
            <v>0</v>
          </cell>
          <cell r="AE230">
            <v>0</v>
          </cell>
          <cell r="AF230">
            <v>0</v>
          </cell>
          <cell r="AG230">
            <v>0</v>
          </cell>
          <cell r="AH230">
            <v>0</v>
          </cell>
          <cell r="AI230">
            <v>0</v>
          </cell>
          <cell r="AJ230">
            <v>0</v>
          </cell>
          <cell r="AK230">
            <v>0</v>
          </cell>
          <cell r="AL230">
            <v>0</v>
          </cell>
        </row>
        <row r="231">
          <cell r="A231">
            <v>3213</v>
          </cell>
          <cell r="B231" t="str">
            <v>Ñ51-28B</v>
          </cell>
          <cell r="C231" t="str">
            <v>Ñôõ thaúng</v>
          </cell>
          <cell r="D231" t="str">
            <v>4T34 - 32A</v>
          </cell>
          <cell r="E231">
            <v>2224.3000000000002</v>
          </cell>
          <cell r="F231" t="str">
            <v>1T-5</v>
          </cell>
          <cell r="G231">
            <v>25.374735441624036</v>
          </cell>
          <cell r="H231">
            <v>30</v>
          </cell>
          <cell r="K231">
            <v>0</v>
          </cell>
          <cell r="L231">
            <v>0</v>
          </cell>
          <cell r="M231">
            <v>0</v>
          </cell>
          <cell r="N231">
            <v>0</v>
          </cell>
          <cell r="O231">
            <v>0</v>
          </cell>
          <cell r="P231">
            <v>1</v>
          </cell>
          <cell r="Q231">
            <v>0</v>
          </cell>
          <cell r="R231">
            <v>0</v>
          </cell>
          <cell r="S231">
            <v>0</v>
          </cell>
          <cell r="T231">
            <v>0</v>
          </cell>
          <cell r="U231">
            <v>0</v>
          </cell>
          <cell r="V231">
            <v>0</v>
          </cell>
          <cell r="W231">
            <v>0</v>
          </cell>
          <cell r="X231">
            <v>0</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v>
          </cell>
        </row>
        <row r="232">
          <cell r="A232">
            <v>3251</v>
          </cell>
          <cell r="B232" t="str">
            <v>N513-28B</v>
          </cell>
          <cell r="C232" t="str">
            <v>Neùo goùc</v>
          </cell>
          <cell r="D232" t="str">
            <v>3x4T34 - 36A</v>
          </cell>
          <cell r="E232">
            <v>1131</v>
          </cell>
          <cell r="F232" t="str">
            <v>3T-2</v>
          </cell>
          <cell r="G232">
            <v>20.586268621060313</v>
          </cell>
          <cell r="H232">
            <v>30</v>
          </cell>
          <cell r="K232">
            <v>0</v>
          </cell>
          <cell r="L232">
            <v>0</v>
          </cell>
          <cell r="M232">
            <v>0</v>
          </cell>
          <cell r="N232">
            <v>0</v>
          </cell>
          <cell r="O232">
            <v>0</v>
          </cell>
          <cell r="P232">
            <v>0</v>
          </cell>
          <cell r="Q232">
            <v>0</v>
          </cell>
          <cell r="R232">
            <v>0</v>
          </cell>
          <cell r="S232">
            <v>0</v>
          </cell>
          <cell r="T232">
            <v>0</v>
          </cell>
          <cell r="U232">
            <v>0</v>
          </cell>
          <cell r="V232">
            <v>0</v>
          </cell>
          <cell r="W232">
            <v>0</v>
          </cell>
          <cell r="X232">
            <v>0</v>
          </cell>
          <cell r="Y232">
            <v>0</v>
          </cell>
          <cell r="Z232">
            <v>0</v>
          </cell>
          <cell r="AA232">
            <v>0</v>
          </cell>
          <cell r="AB232">
            <v>0</v>
          </cell>
          <cell r="AC232">
            <v>0</v>
          </cell>
          <cell r="AD232">
            <v>0</v>
          </cell>
          <cell r="AE232">
            <v>1</v>
          </cell>
          <cell r="AF232">
            <v>0</v>
          </cell>
          <cell r="AG232">
            <v>0</v>
          </cell>
          <cell r="AH232">
            <v>0</v>
          </cell>
          <cell r="AI232">
            <v>0</v>
          </cell>
          <cell r="AJ232">
            <v>0</v>
          </cell>
          <cell r="AK232">
            <v>0</v>
          </cell>
          <cell r="AL232">
            <v>0</v>
          </cell>
        </row>
        <row r="233">
          <cell r="A233">
            <v>3252</v>
          </cell>
          <cell r="B233" t="str">
            <v>Ñ51-34B</v>
          </cell>
          <cell r="C233" t="str">
            <v>Ñôõ thaúng</v>
          </cell>
          <cell r="D233" t="str">
            <v>4T34 - 36B</v>
          </cell>
          <cell r="E233">
            <v>5749.15</v>
          </cell>
          <cell r="F233" t="str">
            <v>1T-10</v>
          </cell>
          <cell r="G233">
            <v>33.653008019782959</v>
          </cell>
          <cell r="H233">
            <v>34.494899999999994</v>
          </cell>
          <cell r="K233">
            <v>0</v>
          </cell>
          <cell r="L233">
            <v>0</v>
          </cell>
          <cell r="M233">
            <v>0</v>
          </cell>
          <cell r="N233">
            <v>0</v>
          </cell>
          <cell r="O233">
            <v>0</v>
          </cell>
          <cell r="P233">
            <v>0</v>
          </cell>
          <cell r="Q233">
            <v>0</v>
          </cell>
          <cell r="R233">
            <v>0</v>
          </cell>
          <cell r="S233">
            <v>0</v>
          </cell>
          <cell r="T233">
            <v>0</v>
          </cell>
          <cell r="U233">
            <v>1</v>
          </cell>
          <cell r="V233">
            <v>0</v>
          </cell>
          <cell r="W233">
            <v>0</v>
          </cell>
          <cell r="X233">
            <v>0</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v>
          </cell>
        </row>
        <row r="234">
          <cell r="A234">
            <v>3253</v>
          </cell>
          <cell r="B234" t="str">
            <v>Ñ51-42B</v>
          </cell>
          <cell r="C234" t="str">
            <v>Ñôõ thaúng</v>
          </cell>
          <cell r="D234" t="str">
            <v>4T34 - 36D</v>
          </cell>
          <cell r="E234">
            <v>3015.9</v>
          </cell>
          <cell r="F234" t="str">
            <v>1T-7</v>
          </cell>
          <cell r="G234">
            <v>25.178173168776418</v>
          </cell>
          <cell r="H234">
            <v>30</v>
          </cell>
          <cell r="K234">
            <v>0</v>
          </cell>
          <cell r="L234">
            <v>0</v>
          </cell>
          <cell r="M234">
            <v>0</v>
          </cell>
          <cell r="N234">
            <v>0</v>
          </cell>
          <cell r="O234">
            <v>0</v>
          </cell>
          <cell r="P234">
            <v>0</v>
          </cell>
          <cell r="Q234">
            <v>0</v>
          </cell>
          <cell r="R234">
            <v>1</v>
          </cell>
          <cell r="S234">
            <v>0</v>
          </cell>
          <cell r="T234">
            <v>0</v>
          </cell>
          <cell r="U234">
            <v>0</v>
          </cell>
          <cell r="V234">
            <v>0</v>
          </cell>
          <cell r="W234">
            <v>0</v>
          </cell>
          <cell r="X234">
            <v>0</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v>
          </cell>
        </row>
        <row r="235">
          <cell r="A235">
            <v>3254</v>
          </cell>
          <cell r="B235" t="str">
            <v>Ñ51-42B</v>
          </cell>
          <cell r="C235" t="str">
            <v>Ñôõ thaúng</v>
          </cell>
          <cell r="D235" t="str">
            <v>4T38 - 38D</v>
          </cell>
          <cell r="E235">
            <v>5937.65</v>
          </cell>
          <cell r="F235" t="str">
            <v>1T-10</v>
          </cell>
          <cell r="G235">
            <v>34.765020458697521</v>
          </cell>
          <cell r="H235">
            <v>35.625900000000001</v>
          </cell>
          <cell r="K235">
            <v>0</v>
          </cell>
          <cell r="L235">
            <v>0</v>
          </cell>
          <cell r="M235">
            <v>0</v>
          </cell>
          <cell r="N235">
            <v>0</v>
          </cell>
          <cell r="O235">
            <v>0</v>
          </cell>
          <cell r="P235">
            <v>0</v>
          </cell>
          <cell r="Q235">
            <v>0</v>
          </cell>
          <cell r="R235">
            <v>0</v>
          </cell>
          <cell r="S235">
            <v>0</v>
          </cell>
          <cell r="T235">
            <v>0</v>
          </cell>
          <cell r="U235">
            <v>1</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v>
          </cell>
        </row>
        <row r="236">
          <cell r="A236">
            <v>3255</v>
          </cell>
          <cell r="B236" t="str">
            <v>Ñ51-34B</v>
          </cell>
          <cell r="C236" t="str">
            <v>Ñôõ thaúng</v>
          </cell>
          <cell r="D236" t="str">
            <v>4T34 - 36B</v>
          </cell>
          <cell r="E236">
            <v>1734.2</v>
          </cell>
          <cell r="F236" t="str">
            <v>1T-4</v>
          </cell>
          <cell r="G236">
            <v>25.110505653338119</v>
          </cell>
          <cell r="H236">
            <v>30</v>
          </cell>
          <cell r="K236">
            <v>0</v>
          </cell>
          <cell r="L236">
            <v>0</v>
          </cell>
          <cell r="M236">
            <v>0</v>
          </cell>
          <cell r="N236">
            <v>0</v>
          </cell>
          <cell r="O236">
            <v>1</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v>
          </cell>
        </row>
        <row r="237">
          <cell r="A237">
            <v>3256</v>
          </cell>
          <cell r="B237" t="str">
            <v>Ñ51-38B</v>
          </cell>
          <cell r="C237" t="str">
            <v>Ñôõ thaúng</v>
          </cell>
          <cell r="D237" t="str">
            <v>4T34 - 36C</v>
          </cell>
          <cell r="E237">
            <v>560.79999999999995</v>
          </cell>
          <cell r="F237" t="str">
            <v>1T-2</v>
          </cell>
          <cell r="G237">
            <v>15.44581535704852</v>
          </cell>
          <cell r="H237">
            <v>20</v>
          </cell>
          <cell r="K237">
            <v>0</v>
          </cell>
          <cell r="L237">
            <v>0</v>
          </cell>
          <cell r="M237">
            <v>1</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v>
          </cell>
        </row>
        <row r="238">
          <cell r="A238">
            <v>3257</v>
          </cell>
          <cell r="B238" t="str">
            <v>Ñ51-38B</v>
          </cell>
          <cell r="C238" t="str">
            <v>Ñôõ thaúng</v>
          </cell>
          <cell r="D238" t="str">
            <v>4T34 - 34C</v>
          </cell>
          <cell r="E238">
            <v>1979.2</v>
          </cell>
          <cell r="F238" t="str">
            <v>1T-4</v>
          </cell>
          <cell r="G238">
            <v>28.656369564040048</v>
          </cell>
          <cell r="H238">
            <v>30</v>
          </cell>
          <cell r="K238">
            <v>0</v>
          </cell>
          <cell r="L238">
            <v>0</v>
          </cell>
          <cell r="M238">
            <v>0</v>
          </cell>
          <cell r="N238">
            <v>0</v>
          </cell>
          <cell r="O238">
            <v>1</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0</v>
          </cell>
          <cell r="AI238">
            <v>0</v>
          </cell>
          <cell r="AJ238">
            <v>0</v>
          </cell>
          <cell r="AK238">
            <v>0</v>
          </cell>
          <cell r="AL238">
            <v>0</v>
          </cell>
        </row>
        <row r="239">
          <cell r="A239">
            <v>3258</v>
          </cell>
          <cell r="B239" t="str">
            <v>Ñ51-42B</v>
          </cell>
          <cell r="C239" t="str">
            <v>Ñôõ thaúng</v>
          </cell>
          <cell r="D239" t="str">
            <v>4T34 - 28D</v>
          </cell>
          <cell r="E239">
            <v>3105.9</v>
          </cell>
          <cell r="F239" t="str">
            <v>1T-7</v>
          </cell>
          <cell r="G239">
            <v>25.928516077779683</v>
          </cell>
          <cell r="H239">
            <v>30</v>
          </cell>
          <cell r="K239">
            <v>0</v>
          </cell>
          <cell r="L239">
            <v>0</v>
          </cell>
          <cell r="M239">
            <v>0</v>
          </cell>
          <cell r="N239">
            <v>0</v>
          </cell>
          <cell r="O239">
            <v>0</v>
          </cell>
          <cell r="P239">
            <v>0</v>
          </cell>
          <cell r="Q239">
            <v>0</v>
          </cell>
          <cell r="R239">
            <v>1</v>
          </cell>
          <cell r="S239">
            <v>0</v>
          </cell>
          <cell r="T239">
            <v>0</v>
          </cell>
          <cell r="U239">
            <v>0</v>
          </cell>
          <cell r="V239">
            <v>0</v>
          </cell>
          <cell r="W239">
            <v>0</v>
          </cell>
          <cell r="X239">
            <v>0</v>
          </cell>
          <cell r="Y239">
            <v>0</v>
          </cell>
          <cell r="Z239">
            <v>0</v>
          </cell>
          <cell r="AA239">
            <v>0</v>
          </cell>
          <cell r="AB239">
            <v>0</v>
          </cell>
          <cell r="AC239">
            <v>0</v>
          </cell>
          <cell r="AD239">
            <v>0</v>
          </cell>
          <cell r="AE239">
            <v>0</v>
          </cell>
          <cell r="AF239">
            <v>0</v>
          </cell>
          <cell r="AG239">
            <v>0</v>
          </cell>
          <cell r="AH239">
            <v>0</v>
          </cell>
          <cell r="AI239">
            <v>0</v>
          </cell>
          <cell r="AJ239">
            <v>0</v>
          </cell>
          <cell r="AK239">
            <v>0</v>
          </cell>
          <cell r="AL239">
            <v>0</v>
          </cell>
        </row>
        <row r="240">
          <cell r="A240">
            <v>3259</v>
          </cell>
          <cell r="B240" t="str">
            <v>Ñ51-28B</v>
          </cell>
          <cell r="C240" t="str">
            <v>Ñôõ thaúng</v>
          </cell>
          <cell r="D240" t="str">
            <v>4T38 - 40A</v>
          </cell>
          <cell r="E240">
            <v>716.3</v>
          </cell>
          <cell r="F240" t="str">
            <v>1TC-2</v>
          </cell>
          <cell r="G240">
            <v>18.437803458606151</v>
          </cell>
          <cell r="H240">
            <v>20</v>
          </cell>
          <cell r="K240">
            <v>0</v>
          </cell>
          <cell r="L240">
            <v>0</v>
          </cell>
          <cell r="M240">
            <v>0</v>
          </cell>
          <cell r="N240">
            <v>0</v>
          </cell>
          <cell r="O240">
            <v>0</v>
          </cell>
          <cell r="P240">
            <v>0</v>
          </cell>
          <cell r="Q240">
            <v>0</v>
          </cell>
          <cell r="R240">
            <v>0</v>
          </cell>
          <cell r="S240">
            <v>0</v>
          </cell>
          <cell r="T240">
            <v>0</v>
          </cell>
          <cell r="U240">
            <v>0</v>
          </cell>
          <cell r="V240">
            <v>0</v>
          </cell>
          <cell r="W240">
            <v>0</v>
          </cell>
          <cell r="X240">
            <v>1</v>
          </cell>
          <cell r="Y240">
            <v>0</v>
          </cell>
          <cell r="Z240">
            <v>0</v>
          </cell>
          <cell r="AA240">
            <v>0</v>
          </cell>
          <cell r="AB240">
            <v>0</v>
          </cell>
          <cell r="AC240">
            <v>0</v>
          </cell>
          <cell r="AD240">
            <v>0</v>
          </cell>
          <cell r="AE240">
            <v>0</v>
          </cell>
          <cell r="AF240">
            <v>0</v>
          </cell>
          <cell r="AG240">
            <v>0</v>
          </cell>
          <cell r="AH240">
            <v>0</v>
          </cell>
          <cell r="AI240">
            <v>0</v>
          </cell>
          <cell r="AJ240">
            <v>0</v>
          </cell>
          <cell r="AK240">
            <v>0</v>
          </cell>
          <cell r="AL240">
            <v>0</v>
          </cell>
        </row>
        <row r="241">
          <cell r="A241">
            <v>3260</v>
          </cell>
          <cell r="B241" t="str">
            <v>Ñ51-42B</v>
          </cell>
          <cell r="C241" t="str">
            <v>Ñôõ thaúng</v>
          </cell>
          <cell r="D241" t="str">
            <v>4T34 - 36D</v>
          </cell>
          <cell r="E241">
            <v>169.65</v>
          </cell>
          <cell r="F241" t="str">
            <v>1T-1</v>
          </cell>
          <cell r="G241">
            <v>5.2434104645481234</v>
          </cell>
          <cell r="H241">
            <v>15</v>
          </cell>
          <cell r="K241">
            <v>0</v>
          </cell>
          <cell r="L241">
            <v>1</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0</v>
          </cell>
          <cell r="AB241">
            <v>0</v>
          </cell>
          <cell r="AC241">
            <v>0</v>
          </cell>
          <cell r="AD241">
            <v>0</v>
          </cell>
          <cell r="AE241">
            <v>0</v>
          </cell>
          <cell r="AF241">
            <v>0</v>
          </cell>
          <cell r="AG241">
            <v>0</v>
          </cell>
          <cell r="AH241">
            <v>0</v>
          </cell>
          <cell r="AI241">
            <v>0</v>
          </cell>
          <cell r="AJ241">
            <v>0</v>
          </cell>
          <cell r="AK241">
            <v>0</v>
          </cell>
          <cell r="AL241">
            <v>0</v>
          </cell>
        </row>
        <row r="242">
          <cell r="A242">
            <v>3301</v>
          </cell>
          <cell r="B242" t="str">
            <v>N34</v>
          </cell>
          <cell r="C242" t="str">
            <v>Neùo goùc</v>
          </cell>
          <cell r="D242" t="str">
            <v>3x4T40 - 44B</v>
          </cell>
          <cell r="E242">
            <v>367.55</v>
          </cell>
          <cell r="F242" t="str">
            <v>3T-1</v>
          </cell>
          <cell r="G242">
            <v>9.9803674038020009</v>
          </cell>
          <cell r="H242">
            <v>15</v>
          </cell>
          <cell r="K242">
            <v>0</v>
          </cell>
          <cell r="L242">
            <v>0</v>
          </cell>
          <cell r="M242">
            <v>0</v>
          </cell>
          <cell r="N242">
            <v>0</v>
          </cell>
          <cell r="O242">
            <v>0</v>
          </cell>
          <cell r="P242">
            <v>0</v>
          </cell>
          <cell r="Q242">
            <v>0</v>
          </cell>
          <cell r="R242">
            <v>0</v>
          </cell>
          <cell r="S242">
            <v>0</v>
          </cell>
          <cell r="T242">
            <v>0</v>
          </cell>
          <cell r="U242">
            <v>0</v>
          </cell>
          <cell r="V242">
            <v>0</v>
          </cell>
          <cell r="W242">
            <v>0</v>
          </cell>
          <cell r="X242">
            <v>0</v>
          </cell>
          <cell r="Y242">
            <v>0</v>
          </cell>
          <cell r="Z242">
            <v>0</v>
          </cell>
          <cell r="AA242">
            <v>0</v>
          </cell>
          <cell r="AB242">
            <v>0</v>
          </cell>
          <cell r="AC242">
            <v>0</v>
          </cell>
          <cell r="AD242">
            <v>1</v>
          </cell>
          <cell r="AE242">
            <v>0</v>
          </cell>
          <cell r="AF242">
            <v>0</v>
          </cell>
          <cell r="AG242">
            <v>0</v>
          </cell>
          <cell r="AH242">
            <v>0</v>
          </cell>
          <cell r="AI242">
            <v>0</v>
          </cell>
          <cell r="AJ242">
            <v>0</v>
          </cell>
          <cell r="AK242">
            <v>0</v>
          </cell>
          <cell r="AL242">
            <v>0</v>
          </cell>
        </row>
        <row r="243">
          <cell r="A243">
            <v>3302</v>
          </cell>
          <cell r="B243" t="str">
            <v>Ñ51-34B</v>
          </cell>
          <cell r="C243" t="str">
            <v>Ñôõ thaúng</v>
          </cell>
          <cell r="D243" t="str">
            <v>4T34 - 38B</v>
          </cell>
          <cell r="E243">
            <v>339.3</v>
          </cell>
          <cell r="F243" t="str">
            <v>1TC-1</v>
          </cell>
          <cell r="G243">
            <v>10.00829745488811</v>
          </cell>
          <cell r="H243">
            <v>15</v>
          </cell>
          <cell r="K243">
            <v>0</v>
          </cell>
          <cell r="L243">
            <v>0</v>
          </cell>
          <cell r="M243">
            <v>0</v>
          </cell>
          <cell r="N243">
            <v>0</v>
          </cell>
          <cell r="O243">
            <v>0</v>
          </cell>
          <cell r="P243">
            <v>0</v>
          </cell>
          <cell r="Q243">
            <v>0</v>
          </cell>
          <cell r="R243">
            <v>0</v>
          </cell>
          <cell r="S243">
            <v>0</v>
          </cell>
          <cell r="T243">
            <v>0</v>
          </cell>
          <cell r="U243">
            <v>0</v>
          </cell>
          <cell r="V243">
            <v>0</v>
          </cell>
          <cell r="W243">
            <v>1</v>
          </cell>
          <cell r="X243">
            <v>0</v>
          </cell>
          <cell r="Y243">
            <v>0</v>
          </cell>
          <cell r="Z243">
            <v>0</v>
          </cell>
          <cell r="AA243">
            <v>0</v>
          </cell>
          <cell r="AB243">
            <v>0</v>
          </cell>
          <cell r="AC243">
            <v>0</v>
          </cell>
          <cell r="AD243">
            <v>0</v>
          </cell>
          <cell r="AE243">
            <v>0</v>
          </cell>
          <cell r="AF243">
            <v>0</v>
          </cell>
          <cell r="AG243">
            <v>0</v>
          </cell>
          <cell r="AH243">
            <v>0</v>
          </cell>
          <cell r="AI243">
            <v>0</v>
          </cell>
          <cell r="AJ243">
            <v>0</v>
          </cell>
          <cell r="AK243">
            <v>0</v>
          </cell>
          <cell r="AL243">
            <v>0</v>
          </cell>
        </row>
        <row r="244">
          <cell r="A244">
            <v>3303</v>
          </cell>
          <cell r="B244" t="str">
            <v>Ñ51-28B</v>
          </cell>
          <cell r="C244" t="str">
            <v>Ñôõ thaúng</v>
          </cell>
          <cell r="D244" t="str">
            <v>4T34 - 30A</v>
          </cell>
          <cell r="E244">
            <v>5466.4</v>
          </cell>
          <cell r="F244" t="str">
            <v>1T-10</v>
          </cell>
          <cell r="G244">
            <v>32.014252846645697</v>
          </cell>
          <cell r="H244">
            <v>32.798400000000001</v>
          </cell>
          <cell r="K244">
            <v>0</v>
          </cell>
          <cell r="L244">
            <v>0</v>
          </cell>
          <cell r="M244">
            <v>0</v>
          </cell>
          <cell r="N244">
            <v>0</v>
          </cell>
          <cell r="O244">
            <v>0</v>
          </cell>
          <cell r="P244">
            <v>0</v>
          </cell>
          <cell r="Q244">
            <v>0</v>
          </cell>
          <cell r="R244">
            <v>0</v>
          </cell>
          <cell r="S244">
            <v>0</v>
          </cell>
          <cell r="T244">
            <v>0</v>
          </cell>
          <cell r="U244">
            <v>1</v>
          </cell>
          <cell r="V244">
            <v>0</v>
          </cell>
          <cell r="W244">
            <v>0</v>
          </cell>
          <cell r="X244">
            <v>0</v>
          </cell>
          <cell r="Y244">
            <v>0</v>
          </cell>
          <cell r="Z244">
            <v>0</v>
          </cell>
          <cell r="AA244">
            <v>0</v>
          </cell>
          <cell r="AB244">
            <v>0</v>
          </cell>
          <cell r="AC244">
            <v>0</v>
          </cell>
          <cell r="AD244">
            <v>0</v>
          </cell>
          <cell r="AE244">
            <v>0</v>
          </cell>
          <cell r="AF244">
            <v>0</v>
          </cell>
          <cell r="AG244">
            <v>0</v>
          </cell>
          <cell r="AH244">
            <v>0</v>
          </cell>
          <cell r="AI244">
            <v>0</v>
          </cell>
          <cell r="AJ244">
            <v>0</v>
          </cell>
          <cell r="AK244">
            <v>0</v>
          </cell>
          <cell r="AL244">
            <v>0</v>
          </cell>
        </row>
        <row r="245">
          <cell r="A245">
            <v>3304</v>
          </cell>
          <cell r="B245" t="str">
            <v>Ñ51-28B</v>
          </cell>
          <cell r="C245" t="str">
            <v>Ñôõ thaúng</v>
          </cell>
          <cell r="D245" t="str">
            <v>4T34 - 30A</v>
          </cell>
          <cell r="E245">
            <v>697.45</v>
          </cell>
          <cell r="F245" t="str">
            <v>1T-2</v>
          </cell>
          <cell r="G245">
            <v>19.136408406962769</v>
          </cell>
          <cell r="H245">
            <v>20</v>
          </cell>
          <cell r="K245">
            <v>0</v>
          </cell>
          <cell r="L245">
            <v>0</v>
          </cell>
          <cell r="M245">
            <v>1</v>
          </cell>
          <cell r="N245">
            <v>0</v>
          </cell>
          <cell r="O245">
            <v>0</v>
          </cell>
          <cell r="P245">
            <v>0</v>
          </cell>
          <cell r="Q245">
            <v>0</v>
          </cell>
          <cell r="R245">
            <v>0</v>
          </cell>
          <cell r="S245">
            <v>0</v>
          </cell>
          <cell r="T245">
            <v>0</v>
          </cell>
          <cell r="U245">
            <v>0</v>
          </cell>
          <cell r="V245">
            <v>0</v>
          </cell>
          <cell r="W245">
            <v>0</v>
          </cell>
          <cell r="X245">
            <v>0</v>
          </cell>
          <cell r="Y245">
            <v>0</v>
          </cell>
          <cell r="Z245">
            <v>0</v>
          </cell>
          <cell r="AA245">
            <v>0</v>
          </cell>
          <cell r="AB245">
            <v>0</v>
          </cell>
          <cell r="AC245">
            <v>0</v>
          </cell>
          <cell r="AD245">
            <v>0</v>
          </cell>
          <cell r="AE245">
            <v>0</v>
          </cell>
          <cell r="AF245">
            <v>0</v>
          </cell>
          <cell r="AG245">
            <v>0</v>
          </cell>
          <cell r="AH245">
            <v>0</v>
          </cell>
          <cell r="AI245">
            <v>0</v>
          </cell>
          <cell r="AJ245">
            <v>0</v>
          </cell>
          <cell r="AK245">
            <v>0</v>
          </cell>
          <cell r="AL245">
            <v>0</v>
          </cell>
        </row>
        <row r="246">
          <cell r="A246">
            <v>3305</v>
          </cell>
          <cell r="B246" t="str">
            <v>Ñ51-28B</v>
          </cell>
          <cell r="C246" t="str">
            <v>Ñôõ thaúng</v>
          </cell>
          <cell r="D246" t="str">
            <v>4T34 - 30A</v>
          </cell>
          <cell r="E246">
            <v>9424.7999999999993</v>
          </cell>
          <cell r="F246" t="str">
            <v>1T-10</v>
          </cell>
          <cell r="G246">
            <v>55.161669667209473</v>
          </cell>
          <cell r="H246">
            <v>56.5488</v>
          </cell>
          <cell r="K246">
            <v>0</v>
          </cell>
          <cell r="L246">
            <v>0</v>
          </cell>
          <cell r="M246">
            <v>0</v>
          </cell>
          <cell r="N246">
            <v>0</v>
          </cell>
          <cell r="O246">
            <v>0</v>
          </cell>
          <cell r="P246">
            <v>0</v>
          </cell>
          <cell r="Q246">
            <v>0</v>
          </cell>
          <cell r="R246">
            <v>0</v>
          </cell>
          <cell r="S246">
            <v>0</v>
          </cell>
          <cell r="T246">
            <v>0</v>
          </cell>
          <cell r="U246">
            <v>1</v>
          </cell>
          <cell r="V246">
            <v>0</v>
          </cell>
          <cell r="W246">
            <v>0</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0</v>
          </cell>
        </row>
        <row r="247">
          <cell r="A247">
            <v>3306</v>
          </cell>
          <cell r="B247" t="str">
            <v>Ñ51-34C</v>
          </cell>
          <cell r="C247" t="str">
            <v>Ñôõ thaúng</v>
          </cell>
          <cell r="D247" t="str">
            <v>4T34 - 34B</v>
          </cell>
          <cell r="E247">
            <v>1696.5</v>
          </cell>
          <cell r="F247" t="str">
            <v>1T-4</v>
          </cell>
          <cell r="G247">
            <v>24.603953666094991</v>
          </cell>
          <cell r="H247">
            <v>30</v>
          </cell>
          <cell r="K247">
            <v>0</v>
          </cell>
          <cell r="L247">
            <v>0</v>
          </cell>
          <cell r="M247">
            <v>0</v>
          </cell>
          <cell r="N247">
            <v>0</v>
          </cell>
          <cell r="O247">
            <v>1</v>
          </cell>
          <cell r="P247">
            <v>0</v>
          </cell>
          <cell r="Q247">
            <v>0</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0</v>
          </cell>
        </row>
        <row r="248">
          <cell r="A248">
            <v>3307</v>
          </cell>
          <cell r="B248" t="str">
            <v>Ñ51-34B</v>
          </cell>
          <cell r="C248" t="str">
            <v>Ñôõ thaúng</v>
          </cell>
          <cell r="D248" t="str">
            <v>4T34 - 34B</v>
          </cell>
          <cell r="E248">
            <v>5937.65</v>
          </cell>
          <cell r="F248" t="str">
            <v>1T-10</v>
          </cell>
          <cell r="G248">
            <v>34.765020458697521</v>
          </cell>
          <cell r="H248">
            <v>35.625900000000001</v>
          </cell>
          <cell r="K248">
            <v>0</v>
          </cell>
          <cell r="L248">
            <v>0</v>
          </cell>
          <cell r="M248">
            <v>0</v>
          </cell>
          <cell r="N248">
            <v>0</v>
          </cell>
          <cell r="O248">
            <v>0</v>
          </cell>
          <cell r="P248">
            <v>0</v>
          </cell>
          <cell r="Q248">
            <v>0</v>
          </cell>
          <cell r="R248">
            <v>0</v>
          </cell>
          <cell r="S248">
            <v>0</v>
          </cell>
          <cell r="T248">
            <v>0</v>
          </cell>
          <cell r="U248">
            <v>1</v>
          </cell>
          <cell r="V248">
            <v>0</v>
          </cell>
          <cell r="W248">
            <v>0</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0</v>
          </cell>
        </row>
        <row r="249">
          <cell r="A249">
            <v>3308</v>
          </cell>
          <cell r="B249" t="str">
            <v>Ñ51-28B</v>
          </cell>
          <cell r="C249" t="str">
            <v>Ñôõ thaúng</v>
          </cell>
          <cell r="D249" t="str">
            <v>4T34 - 30A</v>
          </cell>
          <cell r="E249">
            <v>4995.1499999999996</v>
          </cell>
          <cell r="F249" t="str">
            <v>1T-10</v>
          </cell>
          <cell r="G249">
            <v>29.26348523459388</v>
          </cell>
          <cell r="H249">
            <v>30</v>
          </cell>
          <cell r="K249">
            <v>0</v>
          </cell>
          <cell r="L249">
            <v>0</v>
          </cell>
          <cell r="M249">
            <v>0</v>
          </cell>
          <cell r="N249">
            <v>0</v>
          </cell>
          <cell r="O249">
            <v>0</v>
          </cell>
          <cell r="P249">
            <v>0</v>
          </cell>
          <cell r="Q249">
            <v>0</v>
          </cell>
          <cell r="R249">
            <v>0</v>
          </cell>
          <cell r="S249">
            <v>0</v>
          </cell>
          <cell r="T249">
            <v>0</v>
          </cell>
          <cell r="U249">
            <v>1</v>
          </cell>
          <cell r="V249">
            <v>0</v>
          </cell>
          <cell r="W249">
            <v>0</v>
          </cell>
          <cell r="X249">
            <v>0</v>
          </cell>
          <cell r="Y249">
            <v>0</v>
          </cell>
          <cell r="Z249">
            <v>0</v>
          </cell>
          <cell r="AA249">
            <v>0</v>
          </cell>
          <cell r="AB249">
            <v>0</v>
          </cell>
          <cell r="AC249">
            <v>0</v>
          </cell>
          <cell r="AD249">
            <v>0</v>
          </cell>
          <cell r="AE249">
            <v>0</v>
          </cell>
          <cell r="AF249">
            <v>0</v>
          </cell>
          <cell r="AG249">
            <v>0</v>
          </cell>
          <cell r="AH249">
            <v>0</v>
          </cell>
          <cell r="AI249">
            <v>0</v>
          </cell>
          <cell r="AJ249">
            <v>0</v>
          </cell>
          <cell r="AK249">
            <v>0</v>
          </cell>
          <cell r="AL249">
            <v>0</v>
          </cell>
        </row>
        <row r="250">
          <cell r="A250">
            <v>3309</v>
          </cell>
          <cell r="B250" t="str">
            <v>Ñ51-28B</v>
          </cell>
          <cell r="C250" t="str">
            <v>Ñôõ thaúng</v>
          </cell>
          <cell r="D250" t="str">
            <v>4T34 - 30A</v>
          </cell>
          <cell r="F250" t="str">
            <v>1T-10</v>
          </cell>
          <cell r="I250" t="str">
            <v>Ñaù loä thieân</v>
          </cell>
          <cell r="K250">
            <v>0</v>
          </cell>
          <cell r="L250">
            <v>0</v>
          </cell>
          <cell r="M250">
            <v>0</v>
          </cell>
          <cell r="N250">
            <v>0</v>
          </cell>
          <cell r="O250">
            <v>0</v>
          </cell>
          <cell r="P250">
            <v>0</v>
          </cell>
          <cell r="Q250">
            <v>0</v>
          </cell>
          <cell r="R250">
            <v>0</v>
          </cell>
          <cell r="S250">
            <v>0</v>
          </cell>
          <cell r="T250">
            <v>0</v>
          </cell>
          <cell r="U250">
            <v>1</v>
          </cell>
          <cell r="V250">
            <v>0</v>
          </cell>
          <cell r="W250">
            <v>0</v>
          </cell>
          <cell r="X250">
            <v>0</v>
          </cell>
          <cell r="Y250">
            <v>0</v>
          </cell>
          <cell r="Z250">
            <v>0</v>
          </cell>
          <cell r="AA250">
            <v>0</v>
          </cell>
          <cell r="AB250">
            <v>0</v>
          </cell>
          <cell r="AC250">
            <v>0</v>
          </cell>
          <cell r="AD250">
            <v>0</v>
          </cell>
          <cell r="AE250">
            <v>0</v>
          </cell>
          <cell r="AF250">
            <v>0</v>
          </cell>
          <cell r="AG250">
            <v>0</v>
          </cell>
          <cell r="AH250">
            <v>0</v>
          </cell>
          <cell r="AI250">
            <v>0</v>
          </cell>
          <cell r="AJ250">
            <v>0</v>
          </cell>
          <cell r="AK250">
            <v>0</v>
          </cell>
          <cell r="AL250">
            <v>0</v>
          </cell>
        </row>
        <row r="251">
          <cell r="A251">
            <v>3310</v>
          </cell>
          <cell r="B251" t="str">
            <v>Ñ51-28B</v>
          </cell>
          <cell r="C251" t="str">
            <v>Ñôõ thaúng</v>
          </cell>
          <cell r="D251" t="str">
            <v>4T34 - 30A</v>
          </cell>
          <cell r="E251">
            <v>5466.4</v>
          </cell>
          <cell r="F251" t="str">
            <v>1T-10</v>
          </cell>
          <cell r="G251">
            <v>32.014252846645697</v>
          </cell>
          <cell r="H251">
            <v>32.798400000000001</v>
          </cell>
          <cell r="K251">
            <v>0</v>
          </cell>
          <cell r="L251">
            <v>0</v>
          </cell>
          <cell r="M251">
            <v>0</v>
          </cell>
          <cell r="N251">
            <v>0</v>
          </cell>
          <cell r="O251">
            <v>0</v>
          </cell>
          <cell r="P251">
            <v>0</v>
          </cell>
          <cell r="Q251">
            <v>0</v>
          </cell>
          <cell r="R251">
            <v>0</v>
          </cell>
          <cell r="S251">
            <v>0</v>
          </cell>
          <cell r="T251">
            <v>0</v>
          </cell>
          <cell r="U251">
            <v>1</v>
          </cell>
          <cell r="V251">
            <v>0</v>
          </cell>
          <cell r="W251">
            <v>0</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0</v>
          </cell>
        </row>
        <row r="252">
          <cell r="A252">
            <v>3311</v>
          </cell>
          <cell r="B252" t="str">
            <v>Ñ51-34B</v>
          </cell>
          <cell r="C252" t="str">
            <v>Ñôõ thaúng</v>
          </cell>
          <cell r="D252" t="str">
            <v>4T34 - 34B</v>
          </cell>
          <cell r="E252">
            <v>5372.15</v>
          </cell>
          <cell r="F252" t="str">
            <v>1T-10</v>
          </cell>
          <cell r="G252">
            <v>31.458246627188412</v>
          </cell>
          <cell r="H252">
            <v>32.232900000000001</v>
          </cell>
          <cell r="K252">
            <v>0</v>
          </cell>
          <cell r="L252">
            <v>0</v>
          </cell>
          <cell r="M252">
            <v>0</v>
          </cell>
          <cell r="N252">
            <v>0</v>
          </cell>
          <cell r="O252">
            <v>0</v>
          </cell>
          <cell r="P252">
            <v>0</v>
          </cell>
          <cell r="Q252">
            <v>0</v>
          </cell>
          <cell r="R252">
            <v>0</v>
          </cell>
          <cell r="S252">
            <v>0</v>
          </cell>
          <cell r="T252">
            <v>0</v>
          </cell>
          <cell r="U252">
            <v>1</v>
          </cell>
          <cell r="V252">
            <v>0</v>
          </cell>
          <cell r="W252">
            <v>0</v>
          </cell>
          <cell r="X252">
            <v>0</v>
          </cell>
          <cell r="Y252">
            <v>0</v>
          </cell>
          <cell r="Z252">
            <v>0</v>
          </cell>
          <cell r="AA252">
            <v>0</v>
          </cell>
          <cell r="AB252">
            <v>0</v>
          </cell>
          <cell r="AC252">
            <v>0</v>
          </cell>
          <cell r="AD252">
            <v>0</v>
          </cell>
          <cell r="AE252">
            <v>0</v>
          </cell>
          <cell r="AF252">
            <v>0</v>
          </cell>
          <cell r="AG252">
            <v>0</v>
          </cell>
          <cell r="AH252">
            <v>0</v>
          </cell>
          <cell r="AI252">
            <v>0</v>
          </cell>
          <cell r="AJ252">
            <v>0</v>
          </cell>
          <cell r="AK252">
            <v>0</v>
          </cell>
          <cell r="AL252">
            <v>0</v>
          </cell>
        </row>
        <row r="253">
          <cell r="A253">
            <v>3312</v>
          </cell>
          <cell r="B253" t="str">
            <v>Ñ51-34C</v>
          </cell>
          <cell r="C253" t="str">
            <v>Ñôõ thaúng</v>
          </cell>
          <cell r="D253" t="str">
            <v>4T34 - 36B</v>
          </cell>
          <cell r="E253">
            <v>3392.9</v>
          </cell>
          <cell r="F253" t="str">
            <v>1T-7</v>
          </cell>
          <cell r="G253">
            <v>28.30460195629005</v>
          </cell>
          <cell r="H253">
            <v>30</v>
          </cell>
          <cell r="K253">
            <v>0</v>
          </cell>
          <cell r="L253">
            <v>0</v>
          </cell>
          <cell r="M253">
            <v>0</v>
          </cell>
          <cell r="N253">
            <v>0</v>
          </cell>
          <cell r="O253">
            <v>0</v>
          </cell>
          <cell r="P253">
            <v>0</v>
          </cell>
          <cell r="Q253">
            <v>0</v>
          </cell>
          <cell r="R253">
            <v>1</v>
          </cell>
          <cell r="S253">
            <v>0</v>
          </cell>
          <cell r="T253">
            <v>0</v>
          </cell>
          <cell r="U253">
            <v>0</v>
          </cell>
          <cell r="V253">
            <v>0</v>
          </cell>
          <cell r="W253">
            <v>0</v>
          </cell>
          <cell r="X253">
            <v>0</v>
          </cell>
          <cell r="Y253">
            <v>0</v>
          </cell>
          <cell r="Z253">
            <v>0</v>
          </cell>
          <cell r="AA253">
            <v>0</v>
          </cell>
          <cell r="AB253">
            <v>0</v>
          </cell>
          <cell r="AC253">
            <v>0</v>
          </cell>
          <cell r="AD253">
            <v>0</v>
          </cell>
          <cell r="AE253">
            <v>0</v>
          </cell>
          <cell r="AF253">
            <v>0</v>
          </cell>
          <cell r="AG253">
            <v>0</v>
          </cell>
          <cell r="AH253">
            <v>0</v>
          </cell>
          <cell r="AI253">
            <v>0</v>
          </cell>
          <cell r="AJ253">
            <v>0</v>
          </cell>
          <cell r="AK253">
            <v>0</v>
          </cell>
          <cell r="AL253">
            <v>0</v>
          </cell>
        </row>
        <row r="254">
          <cell r="A254">
            <v>3313</v>
          </cell>
          <cell r="B254" t="str">
            <v>Ñ51-34C</v>
          </cell>
          <cell r="C254" t="str">
            <v>Ñôõ thaúng</v>
          </cell>
          <cell r="D254" t="str">
            <v>4T34 - 34B</v>
          </cell>
          <cell r="E254">
            <v>2450.4499999999998</v>
          </cell>
          <cell r="F254" t="str">
            <v>1T-5</v>
          </cell>
          <cell r="G254">
            <v>27.997741801881798</v>
          </cell>
          <cell r="H254">
            <v>30</v>
          </cell>
          <cell r="K254">
            <v>0</v>
          </cell>
          <cell r="L254">
            <v>0</v>
          </cell>
          <cell r="M254">
            <v>0</v>
          </cell>
          <cell r="N254">
            <v>0</v>
          </cell>
          <cell r="O254">
            <v>0</v>
          </cell>
          <cell r="P254">
            <v>1</v>
          </cell>
          <cell r="Q254">
            <v>0</v>
          </cell>
          <cell r="R254">
            <v>0</v>
          </cell>
          <cell r="S254">
            <v>0</v>
          </cell>
          <cell r="T254">
            <v>0</v>
          </cell>
          <cell r="U254">
            <v>0</v>
          </cell>
          <cell r="V254">
            <v>0</v>
          </cell>
          <cell r="W254">
            <v>0</v>
          </cell>
          <cell r="X254">
            <v>0</v>
          </cell>
          <cell r="Y254">
            <v>0</v>
          </cell>
          <cell r="Z254">
            <v>0</v>
          </cell>
          <cell r="AA254">
            <v>0</v>
          </cell>
          <cell r="AB254">
            <v>0</v>
          </cell>
          <cell r="AC254">
            <v>0</v>
          </cell>
          <cell r="AD254">
            <v>0</v>
          </cell>
          <cell r="AE254">
            <v>0</v>
          </cell>
          <cell r="AF254">
            <v>0</v>
          </cell>
          <cell r="AG254">
            <v>0</v>
          </cell>
          <cell r="AH254">
            <v>0</v>
          </cell>
          <cell r="AI254">
            <v>0</v>
          </cell>
          <cell r="AJ254">
            <v>0</v>
          </cell>
          <cell r="AK254">
            <v>0</v>
          </cell>
          <cell r="AL254">
            <v>0</v>
          </cell>
        </row>
        <row r="255">
          <cell r="A255">
            <v>3314</v>
          </cell>
          <cell r="B255" t="str">
            <v>Ñ51-28B</v>
          </cell>
          <cell r="C255" t="str">
            <v>Ñôõ thaúng</v>
          </cell>
          <cell r="D255" t="str">
            <v>4T34 - 30A</v>
          </cell>
          <cell r="E255">
            <v>4429.6499999999996</v>
          </cell>
          <cell r="F255" t="str">
            <v>1T-9</v>
          </cell>
          <cell r="G255">
            <v>28.2612506727355</v>
          </cell>
          <cell r="H255">
            <v>30</v>
          </cell>
          <cell r="K255">
            <v>0</v>
          </cell>
          <cell r="L255">
            <v>0</v>
          </cell>
          <cell r="M255">
            <v>0</v>
          </cell>
          <cell r="N255">
            <v>0</v>
          </cell>
          <cell r="O255">
            <v>0</v>
          </cell>
          <cell r="P255">
            <v>0</v>
          </cell>
          <cell r="Q255">
            <v>0</v>
          </cell>
          <cell r="R255">
            <v>0</v>
          </cell>
          <cell r="S255">
            <v>0</v>
          </cell>
          <cell r="T255">
            <v>1</v>
          </cell>
          <cell r="U255">
            <v>0</v>
          </cell>
          <cell r="V255">
            <v>0</v>
          </cell>
          <cell r="W255">
            <v>0</v>
          </cell>
          <cell r="X255">
            <v>0</v>
          </cell>
          <cell r="Y255">
            <v>0</v>
          </cell>
          <cell r="Z255">
            <v>0</v>
          </cell>
          <cell r="AA255">
            <v>0</v>
          </cell>
          <cell r="AB255">
            <v>0</v>
          </cell>
          <cell r="AC255">
            <v>0</v>
          </cell>
          <cell r="AD255">
            <v>0</v>
          </cell>
          <cell r="AE255">
            <v>0</v>
          </cell>
          <cell r="AF255">
            <v>0</v>
          </cell>
          <cell r="AG255">
            <v>0</v>
          </cell>
          <cell r="AH255">
            <v>0</v>
          </cell>
          <cell r="AI255">
            <v>0</v>
          </cell>
          <cell r="AJ255">
            <v>0</v>
          </cell>
          <cell r="AK255">
            <v>0</v>
          </cell>
          <cell r="AL255">
            <v>0</v>
          </cell>
        </row>
        <row r="256">
          <cell r="A256">
            <v>3315</v>
          </cell>
          <cell r="B256" t="str">
            <v>Ñ51-28B</v>
          </cell>
          <cell r="C256" t="str">
            <v>Ñôõ thaúng</v>
          </cell>
          <cell r="D256" t="str">
            <v>4T34 - 30A</v>
          </cell>
          <cell r="E256">
            <v>3015.9</v>
          </cell>
          <cell r="F256" t="str">
            <v>1T-7</v>
          </cell>
          <cell r="G256">
            <v>25.178173168776418</v>
          </cell>
          <cell r="H256">
            <v>30</v>
          </cell>
          <cell r="K256">
            <v>0</v>
          </cell>
          <cell r="L256">
            <v>0</v>
          </cell>
          <cell r="M256">
            <v>0</v>
          </cell>
          <cell r="N256">
            <v>0</v>
          </cell>
          <cell r="O256">
            <v>0</v>
          </cell>
          <cell r="P256">
            <v>0</v>
          </cell>
          <cell r="Q256">
            <v>0</v>
          </cell>
          <cell r="R256">
            <v>1</v>
          </cell>
          <cell r="S256">
            <v>0</v>
          </cell>
          <cell r="T256">
            <v>0</v>
          </cell>
          <cell r="U256">
            <v>0</v>
          </cell>
          <cell r="V256">
            <v>0</v>
          </cell>
          <cell r="W256">
            <v>0</v>
          </cell>
          <cell r="X256">
            <v>0</v>
          </cell>
          <cell r="Y256">
            <v>0</v>
          </cell>
          <cell r="Z256">
            <v>0</v>
          </cell>
          <cell r="AA256">
            <v>0</v>
          </cell>
          <cell r="AB256">
            <v>0</v>
          </cell>
          <cell r="AC256">
            <v>0</v>
          </cell>
          <cell r="AD256">
            <v>0</v>
          </cell>
          <cell r="AE256">
            <v>0</v>
          </cell>
          <cell r="AF256">
            <v>0</v>
          </cell>
          <cell r="AG256">
            <v>0</v>
          </cell>
          <cell r="AH256">
            <v>0</v>
          </cell>
          <cell r="AI256">
            <v>0</v>
          </cell>
          <cell r="AJ256">
            <v>0</v>
          </cell>
          <cell r="AK256">
            <v>0</v>
          </cell>
          <cell r="AL256">
            <v>0</v>
          </cell>
        </row>
        <row r="257">
          <cell r="A257">
            <v>3316</v>
          </cell>
          <cell r="B257" t="str">
            <v>Ñ42</v>
          </cell>
          <cell r="C257" t="str">
            <v>Ñôõ thaúng</v>
          </cell>
          <cell r="D257" t="str">
            <v>4T34 - 34B</v>
          </cell>
          <cell r="F257" t="str">
            <v>1T-10</v>
          </cell>
          <cell r="I257" t="str">
            <v>Ñaù loä thieân</v>
          </cell>
          <cell r="K257">
            <v>0</v>
          </cell>
          <cell r="L257">
            <v>0</v>
          </cell>
          <cell r="M257">
            <v>0</v>
          </cell>
          <cell r="N257">
            <v>0</v>
          </cell>
          <cell r="O257">
            <v>0</v>
          </cell>
          <cell r="P257">
            <v>0</v>
          </cell>
          <cell r="Q257">
            <v>0</v>
          </cell>
          <cell r="R257">
            <v>0</v>
          </cell>
          <cell r="S257">
            <v>0</v>
          </cell>
          <cell r="T257">
            <v>0</v>
          </cell>
          <cell r="U257">
            <v>1</v>
          </cell>
          <cell r="V257">
            <v>0</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row>
        <row r="258">
          <cell r="A258">
            <v>3317</v>
          </cell>
          <cell r="B258" t="str">
            <v>Ñ51-38B</v>
          </cell>
          <cell r="C258" t="str">
            <v>Ñôõ thaúng</v>
          </cell>
          <cell r="D258" t="str">
            <v>4T34 - 38C</v>
          </cell>
          <cell r="E258">
            <v>471.25</v>
          </cell>
          <cell r="F258" t="str">
            <v>1TC-1</v>
          </cell>
          <cell r="G258">
            <v>13.982180267858393</v>
          </cell>
          <cell r="H258">
            <v>15</v>
          </cell>
          <cell r="K258">
            <v>0</v>
          </cell>
          <cell r="L258">
            <v>0</v>
          </cell>
          <cell r="M258">
            <v>0</v>
          </cell>
          <cell r="N258">
            <v>0</v>
          </cell>
          <cell r="O258">
            <v>0</v>
          </cell>
          <cell r="P258">
            <v>0</v>
          </cell>
          <cell r="Q258">
            <v>0</v>
          </cell>
          <cell r="R258">
            <v>0</v>
          </cell>
          <cell r="S258">
            <v>0</v>
          </cell>
          <cell r="T258">
            <v>0</v>
          </cell>
          <cell r="U258">
            <v>0</v>
          </cell>
          <cell r="V258">
            <v>0</v>
          </cell>
          <cell r="W258">
            <v>1</v>
          </cell>
          <cell r="X258">
            <v>0</v>
          </cell>
          <cell r="Y258">
            <v>0</v>
          </cell>
          <cell r="Z258">
            <v>0</v>
          </cell>
          <cell r="AA258">
            <v>0</v>
          </cell>
          <cell r="AB258">
            <v>0</v>
          </cell>
          <cell r="AC258">
            <v>0</v>
          </cell>
          <cell r="AD258">
            <v>0</v>
          </cell>
          <cell r="AE258">
            <v>0</v>
          </cell>
          <cell r="AF258">
            <v>0</v>
          </cell>
          <cell r="AG258">
            <v>0</v>
          </cell>
          <cell r="AH258">
            <v>0</v>
          </cell>
          <cell r="AI258">
            <v>0</v>
          </cell>
          <cell r="AJ258">
            <v>0</v>
          </cell>
          <cell r="AK258">
            <v>0</v>
          </cell>
          <cell r="AL258">
            <v>0</v>
          </cell>
        </row>
        <row r="259">
          <cell r="A259">
            <v>3318</v>
          </cell>
          <cell r="B259" t="str">
            <v>Ñ51-34B</v>
          </cell>
          <cell r="C259" t="str">
            <v>Ñôõ thaúng</v>
          </cell>
          <cell r="D259" t="str">
            <v>4T34 - 38B</v>
          </cell>
          <cell r="E259">
            <v>48.05</v>
          </cell>
          <cell r="F259" t="str">
            <v>1T-1</v>
          </cell>
          <cell r="G259">
            <v>1.5421795483965068</v>
          </cell>
          <cell r="H259">
            <v>10</v>
          </cell>
          <cell r="K259">
            <v>0</v>
          </cell>
          <cell r="L259">
            <v>1</v>
          </cell>
          <cell r="M259">
            <v>0</v>
          </cell>
          <cell r="N259">
            <v>0</v>
          </cell>
          <cell r="O259">
            <v>0</v>
          </cell>
          <cell r="P259">
            <v>0</v>
          </cell>
          <cell r="Q259">
            <v>0</v>
          </cell>
          <cell r="R259">
            <v>0</v>
          </cell>
          <cell r="S259">
            <v>0</v>
          </cell>
          <cell r="T259">
            <v>0</v>
          </cell>
          <cell r="U259">
            <v>0</v>
          </cell>
          <cell r="V259">
            <v>0</v>
          </cell>
          <cell r="W259">
            <v>0</v>
          </cell>
          <cell r="X259">
            <v>0</v>
          </cell>
          <cell r="Y259">
            <v>0</v>
          </cell>
          <cell r="Z259">
            <v>0</v>
          </cell>
          <cell r="AA259">
            <v>0</v>
          </cell>
          <cell r="AB259">
            <v>0</v>
          </cell>
          <cell r="AC259">
            <v>0</v>
          </cell>
          <cell r="AD259">
            <v>0</v>
          </cell>
          <cell r="AE259">
            <v>0</v>
          </cell>
          <cell r="AF259">
            <v>0</v>
          </cell>
          <cell r="AG259">
            <v>0</v>
          </cell>
          <cell r="AH259">
            <v>0</v>
          </cell>
          <cell r="AI259">
            <v>0</v>
          </cell>
          <cell r="AJ259">
            <v>0</v>
          </cell>
          <cell r="AK259">
            <v>0</v>
          </cell>
          <cell r="AL259">
            <v>0</v>
          </cell>
        </row>
        <row r="260">
          <cell r="A260">
            <v>3319</v>
          </cell>
          <cell r="B260" t="str">
            <v>Ñ51-38B</v>
          </cell>
          <cell r="C260" t="str">
            <v>Ñôõ thaúng</v>
          </cell>
          <cell r="D260" t="str">
            <v>4T34 - 38C</v>
          </cell>
          <cell r="E260">
            <v>603.20000000000005</v>
          </cell>
          <cell r="F260" t="str">
            <v>1TC-1</v>
          </cell>
          <cell r="G260">
            <v>17.808882235903845</v>
          </cell>
          <cell r="H260">
            <v>20</v>
          </cell>
          <cell r="K260">
            <v>0</v>
          </cell>
          <cell r="L260">
            <v>0</v>
          </cell>
          <cell r="M260">
            <v>0</v>
          </cell>
          <cell r="N260">
            <v>0</v>
          </cell>
          <cell r="O260">
            <v>0</v>
          </cell>
          <cell r="P260">
            <v>0</v>
          </cell>
          <cell r="Q260">
            <v>0</v>
          </cell>
          <cell r="R260">
            <v>0</v>
          </cell>
          <cell r="S260">
            <v>0</v>
          </cell>
          <cell r="T260">
            <v>0</v>
          </cell>
          <cell r="U260">
            <v>0</v>
          </cell>
          <cell r="V260">
            <v>0</v>
          </cell>
          <cell r="W260">
            <v>1</v>
          </cell>
          <cell r="X260">
            <v>0</v>
          </cell>
          <cell r="Y260">
            <v>0</v>
          </cell>
          <cell r="Z260">
            <v>0</v>
          </cell>
          <cell r="AA260">
            <v>0</v>
          </cell>
          <cell r="AB260">
            <v>0</v>
          </cell>
          <cell r="AC260">
            <v>0</v>
          </cell>
          <cell r="AD260">
            <v>0</v>
          </cell>
          <cell r="AE260">
            <v>0</v>
          </cell>
          <cell r="AF260">
            <v>0</v>
          </cell>
          <cell r="AG260">
            <v>0</v>
          </cell>
          <cell r="AH260">
            <v>0</v>
          </cell>
          <cell r="AI260">
            <v>0</v>
          </cell>
          <cell r="AJ260">
            <v>0</v>
          </cell>
          <cell r="AK260">
            <v>0</v>
          </cell>
          <cell r="AL260">
            <v>0</v>
          </cell>
        </row>
        <row r="261">
          <cell r="A261">
            <v>3320</v>
          </cell>
          <cell r="B261" t="str">
            <v>Ñ51-38B</v>
          </cell>
          <cell r="C261" t="str">
            <v>Ñôõ thaúng</v>
          </cell>
          <cell r="D261" t="str">
            <v>4T34 - 34C</v>
          </cell>
          <cell r="E261">
            <v>108.4</v>
          </cell>
          <cell r="F261" t="str">
            <v>1T-1</v>
          </cell>
          <cell r="G261">
            <v>3.3927950064723156</v>
          </cell>
          <cell r="H261">
            <v>15</v>
          </cell>
          <cell r="K261">
            <v>0</v>
          </cell>
          <cell r="L261">
            <v>1</v>
          </cell>
          <cell r="M261">
            <v>0</v>
          </cell>
          <cell r="N261">
            <v>0</v>
          </cell>
          <cell r="O261">
            <v>0</v>
          </cell>
          <cell r="P261">
            <v>0</v>
          </cell>
          <cell r="Q261">
            <v>0</v>
          </cell>
          <cell r="R261">
            <v>0</v>
          </cell>
          <cell r="S261">
            <v>0</v>
          </cell>
          <cell r="T261">
            <v>0</v>
          </cell>
          <cell r="U261">
            <v>0</v>
          </cell>
          <cell r="V261">
            <v>0</v>
          </cell>
          <cell r="W261">
            <v>0</v>
          </cell>
          <cell r="X261">
            <v>0</v>
          </cell>
          <cell r="Y261">
            <v>0</v>
          </cell>
          <cell r="Z261">
            <v>0</v>
          </cell>
          <cell r="AA261">
            <v>0</v>
          </cell>
          <cell r="AB261">
            <v>0</v>
          </cell>
          <cell r="AC261">
            <v>0</v>
          </cell>
          <cell r="AD261">
            <v>0</v>
          </cell>
          <cell r="AE261">
            <v>0</v>
          </cell>
          <cell r="AF261">
            <v>0</v>
          </cell>
          <cell r="AG261">
            <v>0</v>
          </cell>
          <cell r="AH261">
            <v>0</v>
          </cell>
          <cell r="AI261">
            <v>0</v>
          </cell>
          <cell r="AJ261">
            <v>0</v>
          </cell>
          <cell r="AK261">
            <v>0</v>
          </cell>
          <cell r="AL261">
            <v>0</v>
          </cell>
        </row>
        <row r="262">
          <cell r="A262">
            <v>3321</v>
          </cell>
          <cell r="B262" t="str">
            <v>Ñ51-38B</v>
          </cell>
          <cell r="C262" t="str">
            <v>Ñôõ thaúng</v>
          </cell>
          <cell r="D262" t="str">
            <v>4T38 - 38C</v>
          </cell>
          <cell r="E262">
            <v>155.5</v>
          </cell>
          <cell r="F262" t="str">
            <v>1T-1</v>
          </cell>
          <cell r="G262">
            <v>4.9349745548688215</v>
          </cell>
          <cell r="H262">
            <v>15</v>
          </cell>
          <cell r="K262">
            <v>0</v>
          </cell>
          <cell r="L262">
            <v>1</v>
          </cell>
          <cell r="M262">
            <v>0</v>
          </cell>
          <cell r="N262">
            <v>0</v>
          </cell>
          <cell r="O262">
            <v>0</v>
          </cell>
          <cell r="P262">
            <v>0</v>
          </cell>
          <cell r="Q262">
            <v>0</v>
          </cell>
          <cell r="R262">
            <v>0</v>
          </cell>
          <cell r="S262">
            <v>0</v>
          </cell>
          <cell r="T262">
            <v>0</v>
          </cell>
          <cell r="U262">
            <v>0</v>
          </cell>
          <cell r="V262">
            <v>0</v>
          </cell>
          <cell r="W262">
            <v>0</v>
          </cell>
          <cell r="X262">
            <v>0</v>
          </cell>
          <cell r="Y262">
            <v>0</v>
          </cell>
          <cell r="Z262">
            <v>0</v>
          </cell>
          <cell r="AA262">
            <v>0</v>
          </cell>
          <cell r="AB262">
            <v>0</v>
          </cell>
          <cell r="AC262">
            <v>0</v>
          </cell>
          <cell r="AD262">
            <v>0</v>
          </cell>
          <cell r="AE262">
            <v>0</v>
          </cell>
          <cell r="AF262">
            <v>0</v>
          </cell>
          <cell r="AG262">
            <v>0</v>
          </cell>
          <cell r="AH262">
            <v>0</v>
          </cell>
          <cell r="AI262">
            <v>0</v>
          </cell>
          <cell r="AJ262">
            <v>0</v>
          </cell>
          <cell r="AK262">
            <v>0</v>
          </cell>
          <cell r="AL262">
            <v>0</v>
          </cell>
        </row>
        <row r="263">
          <cell r="A263">
            <v>3322</v>
          </cell>
          <cell r="B263" t="str">
            <v>Ñ51-42B</v>
          </cell>
          <cell r="C263" t="str">
            <v>Ñôõ thaúng</v>
          </cell>
          <cell r="D263" t="str">
            <v>4T38 - 34D</v>
          </cell>
          <cell r="E263">
            <v>452.4</v>
          </cell>
          <cell r="F263" t="str">
            <v>1TC-1</v>
          </cell>
          <cell r="G263">
            <v>13.39345688815909</v>
          </cell>
          <cell r="H263">
            <v>15</v>
          </cell>
          <cell r="K263">
            <v>0</v>
          </cell>
          <cell r="L263">
            <v>0</v>
          </cell>
          <cell r="M263">
            <v>0</v>
          </cell>
          <cell r="N263">
            <v>0</v>
          </cell>
          <cell r="O263">
            <v>0</v>
          </cell>
          <cell r="P263">
            <v>0</v>
          </cell>
          <cell r="Q263">
            <v>0</v>
          </cell>
          <cell r="R263">
            <v>0</v>
          </cell>
          <cell r="S263">
            <v>0</v>
          </cell>
          <cell r="T263">
            <v>0</v>
          </cell>
          <cell r="U263">
            <v>0</v>
          </cell>
          <cell r="V263">
            <v>0</v>
          </cell>
          <cell r="W263">
            <v>1</v>
          </cell>
          <cell r="X263">
            <v>0</v>
          </cell>
          <cell r="Y263">
            <v>0</v>
          </cell>
          <cell r="Z263">
            <v>0</v>
          </cell>
          <cell r="AA263">
            <v>0</v>
          </cell>
          <cell r="AB263">
            <v>0</v>
          </cell>
          <cell r="AC263">
            <v>0</v>
          </cell>
          <cell r="AD263">
            <v>0</v>
          </cell>
          <cell r="AE263">
            <v>0</v>
          </cell>
          <cell r="AF263">
            <v>0</v>
          </cell>
          <cell r="AG263">
            <v>0</v>
          </cell>
          <cell r="AH263">
            <v>0</v>
          </cell>
          <cell r="AI263">
            <v>0</v>
          </cell>
          <cell r="AJ263">
            <v>0</v>
          </cell>
          <cell r="AK263">
            <v>0</v>
          </cell>
          <cell r="AL263">
            <v>0</v>
          </cell>
        </row>
        <row r="264">
          <cell r="A264">
            <v>3323</v>
          </cell>
          <cell r="B264" t="str">
            <v>Ñ51-38B</v>
          </cell>
          <cell r="C264" t="str">
            <v>Ñôõ thaúng</v>
          </cell>
          <cell r="D264" t="str">
            <v>4T38 - 36C</v>
          </cell>
          <cell r="E264">
            <v>339.3</v>
          </cell>
          <cell r="F264" t="str">
            <v>1T-1</v>
          </cell>
          <cell r="G264">
            <v>10.486820929096247</v>
          </cell>
          <cell r="H264">
            <v>15</v>
          </cell>
          <cell r="K264">
            <v>0</v>
          </cell>
          <cell r="L264">
            <v>1</v>
          </cell>
          <cell r="M264">
            <v>0</v>
          </cell>
          <cell r="N264">
            <v>0</v>
          </cell>
          <cell r="O264">
            <v>0</v>
          </cell>
          <cell r="P264">
            <v>0</v>
          </cell>
          <cell r="Q264">
            <v>0</v>
          </cell>
          <cell r="R264">
            <v>0</v>
          </cell>
          <cell r="S264">
            <v>0</v>
          </cell>
          <cell r="T264">
            <v>0</v>
          </cell>
          <cell r="U264">
            <v>0</v>
          </cell>
          <cell r="V264">
            <v>0</v>
          </cell>
          <cell r="W264">
            <v>0</v>
          </cell>
          <cell r="X264">
            <v>0</v>
          </cell>
          <cell r="Y264">
            <v>0</v>
          </cell>
          <cell r="Z264">
            <v>0</v>
          </cell>
          <cell r="AA264">
            <v>0</v>
          </cell>
          <cell r="AB264">
            <v>0</v>
          </cell>
          <cell r="AC264">
            <v>0</v>
          </cell>
          <cell r="AD264">
            <v>0</v>
          </cell>
          <cell r="AE264">
            <v>0</v>
          </cell>
          <cell r="AF264">
            <v>0</v>
          </cell>
          <cell r="AG264">
            <v>0</v>
          </cell>
          <cell r="AH264">
            <v>0</v>
          </cell>
          <cell r="AI264">
            <v>0</v>
          </cell>
          <cell r="AJ264">
            <v>0</v>
          </cell>
          <cell r="AK264">
            <v>0</v>
          </cell>
          <cell r="AL264">
            <v>0</v>
          </cell>
        </row>
        <row r="265">
          <cell r="A265">
            <v>3401</v>
          </cell>
          <cell r="B265" t="str">
            <v>N513-30B</v>
          </cell>
          <cell r="C265" t="str">
            <v>Neùo goùc</v>
          </cell>
          <cell r="D265" t="str">
            <v>3x4T38 - 38B</v>
          </cell>
          <cell r="E265">
            <v>1338.35</v>
          </cell>
          <cell r="F265" t="str">
            <v>3T-2</v>
          </cell>
          <cell r="G265">
            <v>24.304493349974294</v>
          </cell>
          <cell r="H265">
            <v>30</v>
          </cell>
          <cell r="K265">
            <v>0</v>
          </cell>
          <cell r="L265">
            <v>0</v>
          </cell>
          <cell r="M265">
            <v>0</v>
          </cell>
          <cell r="N265">
            <v>0</v>
          </cell>
          <cell r="O265">
            <v>0</v>
          </cell>
          <cell r="P265">
            <v>0</v>
          </cell>
          <cell r="Q265">
            <v>0</v>
          </cell>
          <cell r="R265">
            <v>0</v>
          </cell>
          <cell r="S265">
            <v>0</v>
          </cell>
          <cell r="T265">
            <v>0</v>
          </cell>
          <cell r="U265">
            <v>0</v>
          </cell>
          <cell r="V265">
            <v>0</v>
          </cell>
          <cell r="W265">
            <v>0</v>
          </cell>
          <cell r="X265">
            <v>0</v>
          </cell>
          <cell r="Y265">
            <v>0</v>
          </cell>
          <cell r="Z265">
            <v>0</v>
          </cell>
          <cell r="AA265">
            <v>0</v>
          </cell>
          <cell r="AB265">
            <v>0</v>
          </cell>
          <cell r="AC265">
            <v>0</v>
          </cell>
          <cell r="AD265">
            <v>0</v>
          </cell>
          <cell r="AE265">
            <v>1</v>
          </cell>
          <cell r="AF265">
            <v>0</v>
          </cell>
          <cell r="AG265">
            <v>0</v>
          </cell>
          <cell r="AH265">
            <v>0</v>
          </cell>
          <cell r="AI265">
            <v>0</v>
          </cell>
          <cell r="AJ265">
            <v>0</v>
          </cell>
          <cell r="AK265">
            <v>0</v>
          </cell>
          <cell r="AL265">
            <v>0</v>
          </cell>
        </row>
        <row r="266">
          <cell r="A266">
            <v>3402</v>
          </cell>
          <cell r="B266" t="str">
            <v>Ñ51-38C</v>
          </cell>
          <cell r="C266" t="str">
            <v>Ñôõ thaúng</v>
          </cell>
          <cell r="D266" t="str">
            <v>4T34 - 32C</v>
          </cell>
          <cell r="E266">
            <v>904.8</v>
          </cell>
          <cell r="F266" t="str">
            <v>1T-3</v>
          </cell>
          <cell r="G266">
            <v>17.445906141235483</v>
          </cell>
          <cell r="H266">
            <v>20</v>
          </cell>
          <cell r="K266">
            <v>0</v>
          </cell>
          <cell r="L266">
            <v>0</v>
          </cell>
          <cell r="M266">
            <v>0</v>
          </cell>
          <cell r="N266">
            <v>1</v>
          </cell>
          <cell r="O266">
            <v>0</v>
          </cell>
          <cell r="P266">
            <v>0</v>
          </cell>
          <cell r="Q266">
            <v>0</v>
          </cell>
          <cell r="R266">
            <v>0</v>
          </cell>
          <cell r="S266">
            <v>0</v>
          </cell>
          <cell r="T266">
            <v>0</v>
          </cell>
          <cell r="U266">
            <v>0</v>
          </cell>
          <cell r="V266">
            <v>0</v>
          </cell>
          <cell r="W266">
            <v>0</v>
          </cell>
          <cell r="X266">
            <v>0</v>
          </cell>
          <cell r="Y266">
            <v>0</v>
          </cell>
          <cell r="Z266">
            <v>0</v>
          </cell>
          <cell r="AA266">
            <v>0</v>
          </cell>
          <cell r="AB266">
            <v>0</v>
          </cell>
          <cell r="AC266">
            <v>0</v>
          </cell>
          <cell r="AD266">
            <v>0</v>
          </cell>
          <cell r="AE266">
            <v>0</v>
          </cell>
          <cell r="AF266">
            <v>0</v>
          </cell>
          <cell r="AG266">
            <v>0</v>
          </cell>
          <cell r="AH266">
            <v>0</v>
          </cell>
          <cell r="AI266">
            <v>0</v>
          </cell>
          <cell r="AJ266">
            <v>0</v>
          </cell>
          <cell r="AK266">
            <v>0</v>
          </cell>
          <cell r="AL266">
            <v>0</v>
          </cell>
        </row>
        <row r="267">
          <cell r="A267">
            <v>3403</v>
          </cell>
          <cell r="B267" t="str">
            <v>Ñ51-38C</v>
          </cell>
          <cell r="C267" t="str">
            <v>Ñôõ thaúng</v>
          </cell>
          <cell r="D267" t="str">
            <v>4T38 - 40C</v>
          </cell>
          <cell r="E267">
            <v>810.55</v>
          </cell>
          <cell r="F267" t="str">
            <v>1T-3</v>
          </cell>
          <cell r="G267">
            <v>15.710954149289412</v>
          </cell>
          <cell r="H267">
            <v>20</v>
          </cell>
          <cell r="K267">
            <v>0</v>
          </cell>
          <cell r="L267">
            <v>0</v>
          </cell>
          <cell r="M267">
            <v>0</v>
          </cell>
          <cell r="N267">
            <v>1</v>
          </cell>
          <cell r="O267">
            <v>0</v>
          </cell>
          <cell r="P267">
            <v>0</v>
          </cell>
          <cell r="Q267">
            <v>0</v>
          </cell>
          <cell r="R267">
            <v>0</v>
          </cell>
          <cell r="S267">
            <v>0</v>
          </cell>
          <cell r="T267">
            <v>0</v>
          </cell>
          <cell r="U267">
            <v>0</v>
          </cell>
          <cell r="V267">
            <v>0</v>
          </cell>
          <cell r="W267">
            <v>0</v>
          </cell>
          <cell r="X267">
            <v>0</v>
          </cell>
          <cell r="Y267">
            <v>0</v>
          </cell>
          <cell r="Z267">
            <v>0</v>
          </cell>
          <cell r="AA267">
            <v>0</v>
          </cell>
          <cell r="AB267">
            <v>0</v>
          </cell>
          <cell r="AC267">
            <v>0</v>
          </cell>
          <cell r="AD267">
            <v>0</v>
          </cell>
          <cell r="AE267">
            <v>0</v>
          </cell>
          <cell r="AF267">
            <v>0</v>
          </cell>
          <cell r="AG267">
            <v>0</v>
          </cell>
          <cell r="AH267">
            <v>0</v>
          </cell>
          <cell r="AI267">
            <v>0</v>
          </cell>
          <cell r="AJ267">
            <v>0</v>
          </cell>
          <cell r="AK267">
            <v>0</v>
          </cell>
          <cell r="AL267">
            <v>0</v>
          </cell>
        </row>
        <row r="268">
          <cell r="A268">
            <v>3404</v>
          </cell>
          <cell r="B268" t="str">
            <v>Ñ51-38C</v>
          </cell>
          <cell r="C268" t="str">
            <v>Ñôõ thaúng</v>
          </cell>
          <cell r="D268" t="str">
            <v>4T38 - 38C</v>
          </cell>
          <cell r="E268">
            <v>122.5</v>
          </cell>
          <cell r="F268" t="str">
            <v>1T-1</v>
          </cell>
          <cell r="G268">
            <v>3.8554488709912675</v>
          </cell>
          <cell r="H268">
            <v>15</v>
          </cell>
          <cell r="K268">
            <v>0</v>
          </cell>
          <cell r="L268">
            <v>1</v>
          </cell>
          <cell r="M268">
            <v>0</v>
          </cell>
          <cell r="N268">
            <v>0</v>
          </cell>
          <cell r="O268">
            <v>0</v>
          </cell>
          <cell r="P268">
            <v>0</v>
          </cell>
          <cell r="Q268">
            <v>0</v>
          </cell>
          <cell r="R268">
            <v>0</v>
          </cell>
          <cell r="S268">
            <v>0</v>
          </cell>
          <cell r="T268">
            <v>0</v>
          </cell>
          <cell r="U268">
            <v>0</v>
          </cell>
          <cell r="V268">
            <v>0</v>
          </cell>
          <cell r="W268">
            <v>0</v>
          </cell>
          <cell r="X268">
            <v>0</v>
          </cell>
          <cell r="Y268">
            <v>0</v>
          </cell>
          <cell r="Z268">
            <v>0</v>
          </cell>
          <cell r="AA268">
            <v>0</v>
          </cell>
          <cell r="AB268">
            <v>0</v>
          </cell>
          <cell r="AC268">
            <v>0</v>
          </cell>
          <cell r="AD268">
            <v>0</v>
          </cell>
          <cell r="AE268">
            <v>0</v>
          </cell>
          <cell r="AF268">
            <v>0</v>
          </cell>
          <cell r="AG268">
            <v>0</v>
          </cell>
          <cell r="AH268">
            <v>0</v>
          </cell>
          <cell r="AI268">
            <v>0</v>
          </cell>
          <cell r="AJ268">
            <v>0</v>
          </cell>
          <cell r="AK268">
            <v>0</v>
          </cell>
          <cell r="AL268">
            <v>0</v>
          </cell>
        </row>
        <row r="269">
          <cell r="A269">
            <v>3405</v>
          </cell>
          <cell r="B269" t="str">
            <v>Ñ51-42C</v>
          </cell>
          <cell r="C269" t="str">
            <v>Ñôõ thaúng</v>
          </cell>
          <cell r="D269" t="str">
            <v>4T34 - 36D</v>
          </cell>
          <cell r="E269">
            <v>452.4</v>
          </cell>
          <cell r="F269" t="str">
            <v>1TC-1</v>
          </cell>
          <cell r="G269">
            <v>13.39345688815909</v>
          </cell>
          <cell r="H269">
            <v>15</v>
          </cell>
          <cell r="K269">
            <v>0</v>
          </cell>
          <cell r="L269">
            <v>0</v>
          </cell>
          <cell r="M269">
            <v>0</v>
          </cell>
          <cell r="N269">
            <v>0</v>
          </cell>
          <cell r="O269">
            <v>0</v>
          </cell>
          <cell r="P269">
            <v>0</v>
          </cell>
          <cell r="Q269">
            <v>0</v>
          </cell>
          <cell r="R269">
            <v>0</v>
          </cell>
          <cell r="S269">
            <v>0</v>
          </cell>
          <cell r="T269">
            <v>0</v>
          </cell>
          <cell r="U269">
            <v>0</v>
          </cell>
          <cell r="V269">
            <v>0</v>
          </cell>
          <cell r="W269">
            <v>1</v>
          </cell>
          <cell r="X269">
            <v>0</v>
          </cell>
          <cell r="Y269">
            <v>0</v>
          </cell>
          <cell r="Z269">
            <v>0</v>
          </cell>
          <cell r="AA269">
            <v>0</v>
          </cell>
          <cell r="AB269">
            <v>0</v>
          </cell>
          <cell r="AC269">
            <v>0</v>
          </cell>
          <cell r="AD269">
            <v>0</v>
          </cell>
          <cell r="AE269">
            <v>0</v>
          </cell>
          <cell r="AF269">
            <v>0</v>
          </cell>
          <cell r="AG269">
            <v>0</v>
          </cell>
          <cell r="AH269">
            <v>0</v>
          </cell>
          <cell r="AI269">
            <v>0</v>
          </cell>
          <cell r="AJ269">
            <v>0</v>
          </cell>
          <cell r="AK269">
            <v>0</v>
          </cell>
          <cell r="AL269">
            <v>0</v>
          </cell>
        </row>
        <row r="270">
          <cell r="A270">
            <v>3406</v>
          </cell>
          <cell r="B270" t="str">
            <v>Ñ51-38C</v>
          </cell>
          <cell r="C270" t="str">
            <v>Ñôõ thaúng</v>
          </cell>
          <cell r="D270" t="str">
            <v>4T38 - 40C</v>
          </cell>
          <cell r="E270">
            <v>772.85</v>
          </cell>
          <cell r="F270" t="str">
            <v>1TC-2</v>
          </cell>
          <cell r="G270">
            <v>19.846246778360786</v>
          </cell>
          <cell r="H270">
            <v>20</v>
          </cell>
          <cell r="K270">
            <v>0</v>
          </cell>
          <cell r="L270">
            <v>0</v>
          </cell>
          <cell r="M270">
            <v>0</v>
          </cell>
          <cell r="N270">
            <v>0</v>
          </cell>
          <cell r="O270">
            <v>0</v>
          </cell>
          <cell r="P270">
            <v>0</v>
          </cell>
          <cell r="Q270">
            <v>0</v>
          </cell>
          <cell r="R270">
            <v>0</v>
          </cell>
          <cell r="S270">
            <v>0</v>
          </cell>
          <cell r="T270">
            <v>0</v>
          </cell>
          <cell r="U270">
            <v>0</v>
          </cell>
          <cell r="V270">
            <v>0</v>
          </cell>
          <cell r="W270">
            <v>0</v>
          </cell>
          <cell r="X270">
            <v>1</v>
          </cell>
          <cell r="Y270">
            <v>0</v>
          </cell>
          <cell r="Z270">
            <v>0</v>
          </cell>
          <cell r="AA270">
            <v>0</v>
          </cell>
          <cell r="AB270">
            <v>0</v>
          </cell>
          <cell r="AC270">
            <v>0</v>
          </cell>
          <cell r="AD270">
            <v>0</v>
          </cell>
          <cell r="AE270">
            <v>0</v>
          </cell>
          <cell r="AF270">
            <v>0</v>
          </cell>
          <cell r="AG270">
            <v>0</v>
          </cell>
          <cell r="AH270">
            <v>0</v>
          </cell>
          <cell r="AI270">
            <v>0</v>
          </cell>
          <cell r="AJ270">
            <v>0</v>
          </cell>
          <cell r="AK270">
            <v>0</v>
          </cell>
          <cell r="AL270">
            <v>0</v>
          </cell>
        </row>
        <row r="271">
          <cell r="A271">
            <v>3407</v>
          </cell>
          <cell r="B271" t="str">
            <v>Ñ51-42C</v>
          </cell>
          <cell r="C271" t="str">
            <v>Ñôõ thaúng</v>
          </cell>
          <cell r="D271" t="str">
            <v>4T34 - 36D</v>
          </cell>
          <cell r="E271">
            <v>146.1</v>
          </cell>
          <cell r="F271" t="str">
            <v>1T-1</v>
          </cell>
          <cell r="G271">
            <v>4.6265386451895205</v>
          </cell>
          <cell r="H271">
            <v>15</v>
          </cell>
          <cell r="K271">
            <v>0</v>
          </cell>
          <cell r="L271">
            <v>1</v>
          </cell>
          <cell r="M271">
            <v>0</v>
          </cell>
          <cell r="N271">
            <v>0</v>
          </cell>
          <cell r="O271">
            <v>0</v>
          </cell>
          <cell r="P271">
            <v>0</v>
          </cell>
          <cell r="Q271">
            <v>0</v>
          </cell>
          <cell r="R271">
            <v>0</v>
          </cell>
          <cell r="S271">
            <v>0</v>
          </cell>
          <cell r="T271">
            <v>0</v>
          </cell>
          <cell r="U271">
            <v>0</v>
          </cell>
          <cell r="V271">
            <v>0</v>
          </cell>
          <cell r="W271">
            <v>0</v>
          </cell>
          <cell r="X271">
            <v>0</v>
          </cell>
          <cell r="Y271">
            <v>0</v>
          </cell>
          <cell r="Z271">
            <v>0</v>
          </cell>
          <cell r="AA271">
            <v>0</v>
          </cell>
          <cell r="AB271">
            <v>0</v>
          </cell>
          <cell r="AC271">
            <v>0</v>
          </cell>
          <cell r="AD271">
            <v>0</v>
          </cell>
          <cell r="AE271">
            <v>0</v>
          </cell>
          <cell r="AF271">
            <v>0</v>
          </cell>
          <cell r="AG271">
            <v>0</v>
          </cell>
          <cell r="AH271">
            <v>0</v>
          </cell>
          <cell r="AI271">
            <v>0</v>
          </cell>
          <cell r="AJ271">
            <v>0</v>
          </cell>
          <cell r="AK271">
            <v>0</v>
          </cell>
          <cell r="AL271">
            <v>0</v>
          </cell>
        </row>
        <row r="272">
          <cell r="A272">
            <v>3408</v>
          </cell>
          <cell r="B272" t="str">
            <v>Ñ51-38C</v>
          </cell>
          <cell r="C272" t="str">
            <v>Ñôõ thaúng</v>
          </cell>
          <cell r="D272" t="str">
            <v>4T34 - 36C</v>
          </cell>
          <cell r="E272">
            <v>188.5</v>
          </cell>
          <cell r="F272" t="str">
            <v>1T-1</v>
          </cell>
          <cell r="G272">
            <v>5.8602822839067263</v>
          </cell>
          <cell r="H272">
            <v>15</v>
          </cell>
          <cell r="K272">
            <v>0</v>
          </cell>
          <cell r="L272">
            <v>1</v>
          </cell>
          <cell r="M272">
            <v>0</v>
          </cell>
          <cell r="N272">
            <v>0</v>
          </cell>
          <cell r="O272">
            <v>0</v>
          </cell>
          <cell r="P272">
            <v>0</v>
          </cell>
          <cell r="Q272">
            <v>0</v>
          </cell>
          <cell r="R272">
            <v>0</v>
          </cell>
          <cell r="S272">
            <v>0</v>
          </cell>
          <cell r="T272">
            <v>0</v>
          </cell>
          <cell r="U272">
            <v>0</v>
          </cell>
          <cell r="V272">
            <v>0</v>
          </cell>
          <cell r="W272">
            <v>0</v>
          </cell>
          <cell r="X272">
            <v>0</v>
          </cell>
          <cell r="Y272">
            <v>0</v>
          </cell>
          <cell r="Z272">
            <v>0</v>
          </cell>
          <cell r="AA272">
            <v>0</v>
          </cell>
          <cell r="AB272">
            <v>0</v>
          </cell>
          <cell r="AC272">
            <v>0</v>
          </cell>
          <cell r="AD272">
            <v>0</v>
          </cell>
          <cell r="AE272">
            <v>0</v>
          </cell>
          <cell r="AF272">
            <v>0</v>
          </cell>
          <cell r="AG272">
            <v>0</v>
          </cell>
          <cell r="AH272">
            <v>0</v>
          </cell>
          <cell r="AI272">
            <v>0</v>
          </cell>
          <cell r="AJ272">
            <v>0</v>
          </cell>
          <cell r="AK272">
            <v>0</v>
          </cell>
          <cell r="AL272">
            <v>0</v>
          </cell>
        </row>
        <row r="273">
          <cell r="A273">
            <v>3409</v>
          </cell>
          <cell r="B273" t="str">
            <v>Ñ51-42C</v>
          </cell>
          <cell r="C273" t="str">
            <v>Ñôõ thaúng</v>
          </cell>
          <cell r="D273" t="str">
            <v>4T34 - 38D</v>
          </cell>
          <cell r="E273">
            <v>89.5</v>
          </cell>
          <cell r="F273" t="str">
            <v>1T-1</v>
          </cell>
          <cell r="G273">
            <v>2.7759231871137131</v>
          </cell>
          <cell r="H273">
            <v>10</v>
          </cell>
          <cell r="K273">
            <v>0</v>
          </cell>
          <cell r="L273">
            <v>1</v>
          </cell>
          <cell r="M273">
            <v>0</v>
          </cell>
          <cell r="N273">
            <v>0</v>
          </cell>
          <cell r="O273">
            <v>0</v>
          </cell>
          <cell r="P273">
            <v>0</v>
          </cell>
          <cell r="Q273">
            <v>0</v>
          </cell>
          <cell r="R273">
            <v>0</v>
          </cell>
          <cell r="S273">
            <v>0</v>
          </cell>
          <cell r="T273">
            <v>0</v>
          </cell>
          <cell r="U273">
            <v>0</v>
          </cell>
          <cell r="V273">
            <v>0</v>
          </cell>
          <cell r="W273">
            <v>0</v>
          </cell>
          <cell r="X273">
            <v>0</v>
          </cell>
          <cell r="Y273">
            <v>0</v>
          </cell>
          <cell r="Z273">
            <v>0</v>
          </cell>
          <cell r="AA273">
            <v>0</v>
          </cell>
          <cell r="AB273">
            <v>0</v>
          </cell>
          <cell r="AC273">
            <v>0</v>
          </cell>
          <cell r="AD273">
            <v>0</v>
          </cell>
          <cell r="AE273">
            <v>0</v>
          </cell>
          <cell r="AF273">
            <v>0</v>
          </cell>
          <cell r="AG273">
            <v>0</v>
          </cell>
          <cell r="AH273">
            <v>0</v>
          </cell>
          <cell r="AI273">
            <v>0</v>
          </cell>
          <cell r="AJ273">
            <v>0</v>
          </cell>
          <cell r="AK273">
            <v>0</v>
          </cell>
          <cell r="AL273">
            <v>0</v>
          </cell>
        </row>
        <row r="274">
          <cell r="A274">
            <v>3410</v>
          </cell>
          <cell r="B274" t="str">
            <v>Ñ51-38C</v>
          </cell>
          <cell r="C274" t="str">
            <v>Ñôõ thaúng</v>
          </cell>
          <cell r="D274" t="str">
            <v>4T34 - 38C</v>
          </cell>
          <cell r="E274">
            <v>188.5</v>
          </cell>
          <cell r="F274" t="str">
            <v>1TC-1</v>
          </cell>
          <cell r="G274">
            <v>5.5928721071433563</v>
          </cell>
          <cell r="H274">
            <v>15</v>
          </cell>
          <cell r="K274">
            <v>0</v>
          </cell>
          <cell r="L274">
            <v>0</v>
          </cell>
          <cell r="M274">
            <v>0</v>
          </cell>
          <cell r="N274">
            <v>0</v>
          </cell>
          <cell r="O274">
            <v>0</v>
          </cell>
          <cell r="P274">
            <v>0</v>
          </cell>
          <cell r="Q274">
            <v>0</v>
          </cell>
          <cell r="R274">
            <v>0</v>
          </cell>
          <cell r="S274">
            <v>0</v>
          </cell>
          <cell r="T274">
            <v>0</v>
          </cell>
          <cell r="U274">
            <v>0</v>
          </cell>
          <cell r="V274">
            <v>0</v>
          </cell>
          <cell r="W274">
            <v>1</v>
          </cell>
          <cell r="X274">
            <v>0</v>
          </cell>
          <cell r="Y274">
            <v>0</v>
          </cell>
          <cell r="Z274">
            <v>0</v>
          </cell>
          <cell r="AA274">
            <v>0</v>
          </cell>
          <cell r="AB274">
            <v>0</v>
          </cell>
          <cell r="AC274">
            <v>0</v>
          </cell>
          <cell r="AD274">
            <v>0</v>
          </cell>
          <cell r="AE274">
            <v>0</v>
          </cell>
          <cell r="AF274">
            <v>0</v>
          </cell>
          <cell r="AG274">
            <v>0</v>
          </cell>
          <cell r="AH274">
            <v>0</v>
          </cell>
          <cell r="AI274">
            <v>0</v>
          </cell>
          <cell r="AJ274">
            <v>0</v>
          </cell>
          <cell r="AK274">
            <v>0</v>
          </cell>
          <cell r="AL274">
            <v>0</v>
          </cell>
        </row>
        <row r="275">
          <cell r="A275">
            <v>3411</v>
          </cell>
          <cell r="B275" t="str">
            <v>Ñ51-42C</v>
          </cell>
          <cell r="C275" t="str">
            <v>Ñôõ thaúng</v>
          </cell>
          <cell r="D275" t="str">
            <v>4T34 - 36D</v>
          </cell>
          <cell r="E275">
            <v>292.14999999999998</v>
          </cell>
          <cell r="F275" t="str">
            <v>1TC-1</v>
          </cell>
          <cell r="G275">
            <v>8.6836698505646837</v>
          </cell>
          <cell r="H275">
            <v>15</v>
          </cell>
          <cell r="K275">
            <v>0</v>
          </cell>
          <cell r="L275">
            <v>0</v>
          </cell>
          <cell r="M275">
            <v>0</v>
          </cell>
          <cell r="N275">
            <v>0</v>
          </cell>
          <cell r="O275">
            <v>0</v>
          </cell>
          <cell r="P275">
            <v>0</v>
          </cell>
          <cell r="Q275">
            <v>0</v>
          </cell>
          <cell r="R275">
            <v>0</v>
          </cell>
          <cell r="S275">
            <v>0</v>
          </cell>
          <cell r="T275">
            <v>0</v>
          </cell>
          <cell r="U275">
            <v>0</v>
          </cell>
          <cell r="V275">
            <v>0</v>
          </cell>
          <cell r="W275">
            <v>1</v>
          </cell>
          <cell r="X275">
            <v>0</v>
          </cell>
          <cell r="Y275">
            <v>0</v>
          </cell>
          <cell r="Z275">
            <v>0</v>
          </cell>
          <cell r="AA275">
            <v>0</v>
          </cell>
          <cell r="AB275">
            <v>0</v>
          </cell>
          <cell r="AC275">
            <v>0</v>
          </cell>
          <cell r="AD275">
            <v>0</v>
          </cell>
          <cell r="AE275">
            <v>0</v>
          </cell>
          <cell r="AF275">
            <v>0</v>
          </cell>
          <cell r="AG275">
            <v>0</v>
          </cell>
          <cell r="AH275">
            <v>0</v>
          </cell>
          <cell r="AI275">
            <v>0</v>
          </cell>
          <cell r="AJ275">
            <v>0</v>
          </cell>
          <cell r="AK275">
            <v>0</v>
          </cell>
          <cell r="AL275">
            <v>0</v>
          </cell>
        </row>
        <row r="276">
          <cell r="A276">
            <v>3412</v>
          </cell>
          <cell r="B276" t="str">
            <v>Ñ51-38C</v>
          </cell>
          <cell r="C276" t="str">
            <v>Ñôõ thaúng</v>
          </cell>
          <cell r="D276" t="str">
            <v>4T34 - 36C</v>
          </cell>
          <cell r="E276">
            <v>593.75</v>
          </cell>
          <cell r="F276" t="str">
            <v>1T-2</v>
          </cell>
          <cell r="G276">
            <v>16.265947145918354</v>
          </cell>
          <cell r="H276">
            <v>20</v>
          </cell>
          <cell r="K276">
            <v>0</v>
          </cell>
          <cell r="L276">
            <v>0</v>
          </cell>
          <cell r="M276">
            <v>1</v>
          </cell>
          <cell r="N276">
            <v>0</v>
          </cell>
          <cell r="O276">
            <v>0</v>
          </cell>
          <cell r="P276">
            <v>0</v>
          </cell>
          <cell r="Q276">
            <v>0</v>
          </cell>
          <cell r="R276">
            <v>0</v>
          </cell>
          <cell r="S276">
            <v>0</v>
          </cell>
          <cell r="T276">
            <v>0</v>
          </cell>
          <cell r="U276">
            <v>0</v>
          </cell>
          <cell r="V276">
            <v>0</v>
          </cell>
          <cell r="W276">
            <v>0</v>
          </cell>
          <cell r="X276">
            <v>0</v>
          </cell>
          <cell r="Y276">
            <v>0</v>
          </cell>
          <cell r="Z276">
            <v>0</v>
          </cell>
          <cell r="AA276">
            <v>0</v>
          </cell>
          <cell r="AB276">
            <v>0</v>
          </cell>
          <cell r="AC276">
            <v>0</v>
          </cell>
          <cell r="AD276">
            <v>0</v>
          </cell>
          <cell r="AE276">
            <v>0</v>
          </cell>
          <cell r="AF276">
            <v>0</v>
          </cell>
          <cell r="AG276">
            <v>0</v>
          </cell>
          <cell r="AH276">
            <v>0</v>
          </cell>
          <cell r="AI276">
            <v>0</v>
          </cell>
          <cell r="AJ276">
            <v>0</v>
          </cell>
          <cell r="AK276">
            <v>0</v>
          </cell>
          <cell r="AL276">
            <v>0</v>
          </cell>
        </row>
        <row r="277">
          <cell r="A277">
            <v>3413</v>
          </cell>
          <cell r="B277" t="str">
            <v>Ñ51-42C</v>
          </cell>
          <cell r="C277" t="str">
            <v>Ñôõ thaúng</v>
          </cell>
          <cell r="D277" t="str">
            <v>4T38 - 38D</v>
          </cell>
          <cell r="E277">
            <v>1771.9</v>
          </cell>
          <cell r="F277" t="str">
            <v>1T-4</v>
          </cell>
          <cell r="G277">
            <v>25.689422210187416</v>
          </cell>
          <cell r="H277">
            <v>30</v>
          </cell>
          <cell r="K277">
            <v>0</v>
          </cell>
          <cell r="L277">
            <v>0</v>
          </cell>
          <cell r="M277">
            <v>0</v>
          </cell>
          <cell r="N277">
            <v>0</v>
          </cell>
          <cell r="O277">
            <v>1</v>
          </cell>
          <cell r="P277">
            <v>0</v>
          </cell>
          <cell r="Q277">
            <v>0</v>
          </cell>
          <cell r="R277">
            <v>0</v>
          </cell>
          <cell r="S277">
            <v>0</v>
          </cell>
          <cell r="T277">
            <v>0</v>
          </cell>
          <cell r="U277">
            <v>0</v>
          </cell>
          <cell r="V277">
            <v>0</v>
          </cell>
          <cell r="W277">
            <v>0</v>
          </cell>
          <cell r="X277">
            <v>0</v>
          </cell>
          <cell r="Y277">
            <v>0</v>
          </cell>
          <cell r="Z277">
            <v>0</v>
          </cell>
          <cell r="AA277">
            <v>0</v>
          </cell>
          <cell r="AB277">
            <v>0</v>
          </cell>
          <cell r="AC277">
            <v>0</v>
          </cell>
          <cell r="AD277">
            <v>0</v>
          </cell>
          <cell r="AE277">
            <v>0</v>
          </cell>
          <cell r="AF277">
            <v>0</v>
          </cell>
          <cell r="AG277">
            <v>0</v>
          </cell>
          <cell r="AH277">
            <v>0</v>
          </cell>
          <cell r="AI277">
            <v>0</v>
          </cell>
          <cell r="AJ277">
            <v>0</v>
          </cell>
          <cell r="AK277">
            <v>0</v>
          </cell>
          <cell r="AL277">
            <v>0</v>
          </cell>
        </row>
        <row r="278">
          <cell r="A278">
            <v>3414</v>
          </cell>
          <cell r="B278" t="str">
            <v>Ñ51-38C</v>
          </cell>
          <cell r="C278" t="str">
            <v>Ñôõ thaúng</v>
          </cell>
          <cell r="D278" t="str">
            <v>4T34 - 38C</v>
          </cell>
          <cell r="E278">
            <v>1112.1500000000001</v>
          </cell>
          <cell r="F278" t="str">
            <v>1T-3</v>
          </cell>
          <cell r="G278">
            <v>21.494127455776315</v>
          </cell>
          <cell r="H278">
            <v>30</v>
          </cell>
          <cell r="K278">
            <v>0</v>
          </cell>
          <cell r="L278">
            <v>0</v>
          </cell>
          <cell r="M278">
            <v>0</v>
          </cell>
          <cell r="N278">
            <v>1</v>
          </cell>
          <cell r="O278">
            <v>0</v>
          </cell>
          <cell r="P278">
            <v>0</v>
          </cell>
          <cell r="Q278">
            <v>0</v>
          </cell>
          <cell r="R278">
            <v>0</v>
          </cell>
          <cell r="S278">
            <v>0</v>
          </cell>
          <cell r="T278">
            <v>0</v>
          </cell>
          <cell r="U278">
            <v>0</v>
          </cell>
          <cell r="V278">
            <v>0</v>
          </cell>
          <cell r="W278">
            <v>0</v>
          </cell>
          <cell r="X278">
            <v>0</v>
          </cell>
          <cell r="Y278">
            <v>0</v>
          </cell>
          <cell r="Z278">
            <v>0</v>
          </cell>
          <cell r="AA278">
            <v>0</v>
          </cell>
          <cell r="AB278">
            <v>0</v>
          </cell>
          <cell r="AC278">
            <v>0</v>
          </cell>
          <cell r="AD278">
            <v>0</v>
          </cell>
          <cell r="AE278">
            <v>0</v>
          </cell>
          <cell r="AF278">
            <v>0</v>
          </cell>
          <cell r="AG278">
            <v>0</v>
          </cell>
          <cell r="AH278">
            <v>0</v>
          </cell>
          <cell r="AI278">
            <v>0</v>
          </cell>
          <cell r="AJ278">
            <v>0</v>
          </cell>
          <cell r="AK278">
            <v>0</v>
          </cell>
          <cell r="AL278">
            <v>0</v>
          </cell>
        </row>
        <row r="279">
          <cell r="A279">
            <v>3415</v>
          </cell>
          <cell r="B279" t="str">
            <v>Ñ51-42C</v>
          </cell>
          <cell r="C279" t="str">
            <v>Ñôõ thaúng</v>
          </cell>
          <cell r="D279" t="str">
            <v>4T38 - 36D</v>
          </cell>
          <cell r="E279">
            <v>1036.75</v>
          </cell>
          <cell r="F279" t="str">
            <v>1T-3</v>
          </cell>
          <cell r="G279">
            <v>20.048334129154586</v>
          </cell>
          <cell r="H279">
            <v>30</v>
          </cell>
          <cell r="K279">
            <v>0</v>
          </cell>
          <cell r="L279">
            <v>0</v>
          </cell>
          <cell r="M279">
            <v>0</v>
          </cell>
          <cell r="N279">
            <v>1</v>
          </cell>
          <cell r="O279">
            <v>0</v>
          </cell>
          <cell r="P279">
            <v>0</v>
          </cell>
          <cell r="Q279">
            <v>0</v>
          </cell>
          <cell r="R279">
            <v>0</v>
          </cell>
          <cell r="S279">
            <v>0</v>
          </cell>
          <cell r="T279">
            <v>0</v>
          </cell>
          <cell r="U279">
            <v>0</v>
          </cell>
          <cell r="V279">
            <v>0</v>
          </cell>
          <cell r="W279">
            <v>0</v>
          </cell>
          <cell r="X279">
            <v>0</v>
          </cell>
          <cell r="Y279">
            <v>0</v>
          </cell>
          <cell r="Z279">
            <v>0</v>
          </cell>
          <cell r="AA279">
            <v>0</v>
          </cell>
          <cell r="AB279">
            <v>0</v>
          </cell>
          <cell r="AC279">
            <v>0</v>
          </cell>
          <cell r="AD279">
            <v>0</v>
          </cell>
          <cell r="AE279">
            <v>0</v>
          </cell>
          <cell r="AF279">
            <v>0</v>
          </cell>
          <cell r="AG279">
            <v>0</v>
          </cell>
          <cell r="AH279">
            <v>0</v>
          </cell>
          <cell r="AI279">
            <v>0</v>
          </cell>
          <cell r="AJ279">
            <v>0</v>
          </cell>
          <cell r="AK279">
            <v>0</v>
          </cell>
          <cell r="AL279">
            <v>0</v>
          </cell>
        </row>
        <row r="280">
          <cell r="A280">
            <v>3416</v>
          </cell>
          <cell r="B280" t="str">
            <v>Ñ51-38C</v>
          </cell>
          <cell r="C280" t="str">
            <v>Ñôõ thaúng</v>
          </cell>
          <cell r="D280" t="str">
            <v>4T34 - 34C</v>
          </cell>
          <cell r="E280">
            <v>216.75</v>
          </cell>
          <cell r="F280" t="str">
            <v>1TC-1</v>
          </cell>
          <cell r="G280">
            <v>6.4759571766923072</v>
          </cell>
          <cell r="H280">
            <v>15</v>
          </cell>
          <cell r="K280">
            <v>0</v>
          </cell>
          <cell r="L280">
            <v>0</v>
          </cell>
          <cell r="M280">
            <v>0</v>
          </cell>
          <cell r="N280">
            <v>0</v>
          </cell>
          <cell r="O280">
            <v>0</v>
          </cell>
          <cell r="P280">
            <v>0</v>
          </cell>
          <cell r="Q280">
            <v>0</v>
          </cell>
          <cell r="R280">
            <v>0</v>
          </cell>
          <cell r="S280">
            <v>0</v>
          </cell>
          <cell r="T280">
            <v>0</v>
          </cell>
          <cell r="U280">
            <v>0</v>
          </cell>
          <cell r="V280">
            <v>0</v>
          </cell>
          <cell r="W280">
            <v>1</v>
          </cell>
          <cell r="X280">
            <v>0</v>
          </cell>
          <cell r="Y280">
            <v>0</v>
          </cell>
          <cell r="Z280">
            <v>0</v>
          </cell>
          <cell r="AA280">
            <v>0</v>
          </cell>
          <cell r="AB280">
            <v>0</v>
          </cell>
          <cell r="AC280">
            <v>0</v>
          </cell>
          <cell r="AD280">
            <v>0</v>
          </cell>
          <cell r="AE280">
            <v>0</v>
          </cell>
          <cell r="AF280">
            <v>0</v>
          </cell>
          <cell r="AG280">
            <v>0</v>
          </cell>
          <cell r="AH280">
            <v>0</v>
          </cell>
          <cell r="AI280">
            <v>0</v>
          </cell>
          <cell r="AJ280">
            <v>0</v>
          </cell>
          <cell r="AK280">
            <v>0</v>
          </cell>
          <cell r="AL280">
            <v>0</v>
          </cell>
        </row>
        <row r="281">
          <cell r="A281">
            <v>3417</v>
          </cell>
          <cell r="B281" t="str">
            <v>Ñ51-38C</v>
          </cell>
          <cell r="C281" t="str">
            <v>Ñôõ thaúng</v>
          </cell>
          <cell r="D281" t="str">
            <v>4T34 - 36C</v>
          </cell>
          <cell r="E281">
            <v>1149.8499999999999</v>
          </cell>
          <cell r="F281" t="str">
            <v>1T-3</v>
          </cell>
          <cell r="G281">
            <v>22.168831008199785</v>
          </cell>
          <cell r="H281">
            <v>30</v>
          </cell>
          <cell r="K281">
            <v>0</v>
          </cell>
          <cell r="L281">
            <v>0</v>
          </cell>
          <cell r="M281">
            <v>0</v>
          </cell>
          <cell r="N281">
            <v>1</v>
          </cell>
          <cell r="O281">
            <v>0</v>
          </cell>
          <cell r="P281">
            <v>0</v>
          </cell>
          <cell r="Q281">
            <v>0</v>
          </cell>
          <cell r="R281">
            <v>0</v>
          </cell>
          <cell r="S281">
            <v>0</v>
          </cell>
          <cell r="T281">
            <v>0</v>
          </cell>
          <cell r="U281">
            <v>0</v>
          </cell>
          <cell r="V281">
            <v>0</v>
          </cell>
          <cell r="W281">
            <v>0</v>
          </cell>
          <cell r="X281">
            <v>0</v>
          </cell>
          <cell r="Y281">
            <v>0</v>
          </cell>
          <cell r="Z281">
            <v>0</v>
          </cell>
          <cell r="AA281">
            <v>0</v>
          </cell>
          <cell r="AB281">
            <v>0</v>
          </cell>
          <cell r="AC281">
            <v>0</v>
          </cell>
          <cell r="AD281">
            <v>0</v>
          </cell>
          <cell r="AE281">
            <v>0</v>
          </cell>
          <cell r="AF281">
            <v>0</v>
          </cell>
          <cell r="AG281">
            <v>0</v>
          </cell>
          <cell r="AH281">
            <v>0</v>
          </cell>
          <cell r="AI281">
            <v>0</v>
          </cell>
          <cell r="AJ281">
            <v>0</v>
          </cell>
          <cell r="AK281">
            <v>0</v>
          </cell>
          <cell r="AL281">
            <v>0</v>
          </cell>
        </row>
        <row r="282">
          <cell r="A282">
            <v>3418</v>
          </cell>
          <cell r="B282" t="str">
            <v>Ñ51-38C</v>
          </cell>
          <cell r="C282" t="str">
            <v>Ñôõ thaúng</v>
          </cell>
          <cell r="D282" t="str">
            <v>4T38 - 36C</v>
          </cell>
          <cell r="E282">
            <v>1225.25</v>
          </cell>
          <cell r="F282" t="str">
            <v>1T-3</v>
          </cell>
          <cell r="G282">
            <v>23.711010556596293</v>
          </cell>
          <cell r="H282">
            <v>30</v>
          </cell>
          <cell r="K282">
            <v>0</v>
          </cell>
          <cell r="L282">
            <v>0</v>
          </cell>
          <cell r="M282">
            <v>0</v>
          </cell>
          <cell r="N282">
            <v>1</v>
          </cell>
          <cell r="O282">
            <v>0</v>
          </cell>
          <cell r="P282">
            <v>0</v>
          </cell>
          <cell r="Q282">
            <v>0</v>
          </cell>
          <cell r="R282">
            <v>0</v>
          </cell>
          <cell r="S282">
            <v>0</v>
          </cell>
          <cell r="T282">
            <v>0</v>
          </cell>
          <cell r="U282">
            <v>0</v>
          </cell>
          <cell r="V282">
            <v>0</v>
          </cell>
          <cell r="W282">
            <v>0</v>
          </cell>
          <cell r="X282">
            <v>0</v>
          </cell>
          <cell r="Y282">
            <v>0</v>
          </cell>
          <cell r="Z282">
            <v>0</v>
          </cell>
          <cell r="AA282">
            <v>0</v>
          </cell>
          <cell r="AB282">
            <v>0</v>
          </cell>
          <cell r="AC282">
            <v>0</v>
          </cell>
          <cell r="AD282">
            <v>0</v>
          </cell>
          <cell r="AE282">
            <v>0</v>
          </cell>
          <cell r="AF282">
            <v>0</v>
          </cell>
          <cell r="AG282">
            <v>0</v>
          </cell>
          <cell r="AH282">
            <v>0</v>
          </cell>
          <cell r="AI282">
            <v>0</v>
          </cell>
          <cell r="AJ282">
            <v>0</v>
          </cell>
          <cell r="AK282">
            <v>0</v>
          </cell>
          <cell r="AL282">
            <v>0</v>
          </cell>
        </row>
        <row r="283">
          <cell r="A283">
            <v>3501</v>
          </cell>
          <cell r="B283" t="str">
            <v>N513-34C</v>
          </cell>
          <cell r="C283" t="str">
            <v>Neùo goùc</v>
          </cell>
          <cell r="D283" t="str">
            <v>3x4T40 - 44C</v>
          </cell>
          <cell r="E283">
            <v>1931.52</v>
          </cell>
          <cell r="F283" t="str">
            <v>3T-4</v>
          </cell>
          <cell r="G283">
            <v>22.457291678392089</v>
          </cell>
          <cell r="H283">
            <v>30</v>
          </cell>
          <cell r="K283">
            <v>0</v>
          </cell>
          <cell r="L283">
            <v>0</v>
          </cell>
          <cell r="M283">
            <v>0</v>
          </cell>
          <cell r="N283">
            <v>0</v>
          </cell>
          <cell r="O283">
            <v>0</v>
          </cell>
          <cell r="P283">
            <v>0</v>
          </cell>
          <cell r="Q283">
            <v>0</v>
          </cell>
          <cell r="R283">
            <v>0</v>
          </cell>
          <cell r="S283">
            <v>0</v>
          </cell>
          <cell r="T283">
            <v>0</v>
          </cell>
          <cell r="U283">
            <v>0</v>
          </cell>
          <cell r="V283">
            <v>0</v>
          </cell>
          <cell r="W283">
            <v>0</v>
          </cell>
          <cell r="X283">
            <v>0</v>
          </cell>
          <cell r="Y283">
            <v>0</v>
          </cell>
          <cell r="Z283">
            <v>0</v>
          </cell>
          <cell r="AA283">
            <v>0</v>
          </cell>
          <cell r="AB283">
            <v>0</v>
          </cell>
          <cell r="AC283">
            <v>0</v>
          </cell>
          <cell r="AD283">
            <v>0</v>
          </cell>
          <cell r="AE283">
            <v>0</v>
          </cell>
          <cell r="AF283">
            <v>0</v>
          </cell>
          <cell r="AG283">
            <v>1</v>
          </cell>
          <cell r="AH283">
            <v>0</v>
          </cell>
          <cell r="AI283">
            <v>0</v>
          </cell>
          <cell r="AJ283">
            <v>0</v>
          </cell>
          <cell r="AK283">
            <v>0</v>
          </cell>
          <cell r="AL283">
            <v>0</v>
          </cell>
        </row>
        <row r="284">
          <cell r="A284">
            <v>3502</v>
          </cell>
          <cell r="B284" t="str">
            <v>Ñ51-42C</v>
          </cell>
          <cell r="C284" t="str">
            <v>Ñôõ thaúng</v>
          </cell>
          <cell r="D284" t="str">
            <v>4T38 - 38D</v>
          </cell>
          <cell r="E284">
            <v>414.48</v>
          </cell>
          <cell r="F284" t="str">
            <v>1TC-1</v>
          </cell>
          <cell r="G284">
            <v>12.216010128760491</v>
          </cell>
          <cell r="H284">
            <v>15</v>
          </cell>
          <cell r="K284">
            <v>0</v>
          </cell>
          <cell r="L284">
            <v>0</v>
          </cell>
          <cell r="M284">
            <v>0</v>
          </cell>
          <cell r="N284">
            <v>0</v>
          </cell>
          <cell r="O284">
            <v>0</v>
          </cell>
          <cell r="P284">
            <v>0</v>
          </cell>
          <cell r="Q284">
            <v>0</v>
          </cell>
          <cell r="R284">
            <v>0</v>
          </cell>
          <cell r="S284">
            <v>0</v>
          </cell>
          <cell r="T284">
            <v>0</v>
          </cell>
          <cell r="U284">
            <v>0</v>
          </cell>
          <cell r="V284">
            <v>0</v>
          </cell>
          <cell r="W284">
            <v>1</v>
          </cell>
          <cell r="X284">
            <v>0</v>
          </cell>
          <cell r="Y284">
            <v>0</v>
          </cell>
          <cell r="Z284">
            <v>0</v>
          </cell>
          <cell r="AA284">
            <v>0</v>
          </cell>
          <cell r="AB284">
            <v>0</v>
          </cell>
          <cell r="AC284">
            <v>0</v>
          </cell>
          <cell r="AD284">
            <v>0</v>
          </cell>
          <cell r="AE284">
            <v>0</v>
          </cell>
          <cell r="AF284">
            <v>0</v>
          </cell>
          <cell r="AG284">
            <v>0</v>
          </cell>
          <cell r="AH284">
            <v>0</v>
          </cell>
          <cell r="AI284">
            <v>0</v>
          </cell>
          <cell r="AJ284">
            <v>0</v>
          </cell>
          <cell r="AK284">
            <v>0</v>
          </cell>
          <cell r="AL284">
            <v>0</v>
          </cell>
        </row>
        <row r="285">
          <cell r="A285">
            <v>3503</v>
          </cell>
          <cell r="B285" t="str">
            <v>Ñ51-38C</v>
          </cell>
          <cell r="C285" t="str">
            <v>Ñôõ thaúng</v>
          </cell>
          <cell r="D285" t="str">
            <v>4T38 - 36C</v>
          </cell>
          <cell r="F285" t="str">
            <v>1T-10</v>
          </cell>
          <cell r="I285" t="str">
            <v>Ngaäp nöôùc</v>
          </cell>
          <cell r="K285">
            <v>0</v>
          </cell>
          <cell r="L285">
            <v>0</v>
          </cell>
          <cell r="M285">
            <v>0</v>
          </cell>
          <cell r="N285">
            <v>0</v>
          </cell>
          <cell r="O285">
            <v>0</v>
          </cell>
          <cell r="P285">
            <v>0</v>
          </cell>
          <cell r="Q285">
            <v>0</v>
          </cell>
          <cell r="R285">
            <v>0</v>
          </cell>
          <cell r="S285">
            <v>0</v>
          </cell>
          <cell r="T285">
            <v>0</v>
          </cell>
          <cell r="U285">
            <v>1</v>
          </cell>
          <cell r="V285">
            <v>0</v>
          </cell>
          <cell r="W285">
            <v>0</v>
          </cell>
          <cell r="X285">
            <v>0</v>
          </cell>
          <cell r="Y285">
            <v>0</v>
          </cell>
          <cell r="Z285">
            <v>0</v>
          </cell>
          <cell r="AA285">
            <v>0</v>
          </cell>
          <cell r="AB285">
            <v>0</v>
          </cell>
          <cell r="AC285">
            <v>0</v>
          </cell>
          <cell r="AD285">
            <v>0</v>
          </cell>
          <cell r="AE285">
            <v>0</v>
          </cell>
          <cell r="AF285">
            <v>0</v>
          </cell>
          <cell r="AG285">
            <v>0</v>
          </cell>
          <cell r="AH285">
            <v>0</v>
          </cell>
          <cell r="AI285">
            <v>0</v>
          </cell>
          <cell r="AJ285">
            <v>0</v>
          </cell>
          <cell r="AK285">
            <v>0</v>
          </cell>
          <cell r="AL285">
            <v>0</v>
          </cell>
        </row>
        <row r="286">
          <cell r="A286">
            <v>3504</v>
          </cell>
          <cell r="B286" t="str">
            <v>Ñ51-42C</v>
          </cell>
          <cell r="C286" t="str">
            <v>Ñôõ thaúng</v>
          </cell>
          <cell r="D286" t="str">
            <v>4T38 - 38D</v>
          </cell>
          <cell r="E286">
            <v>828.96</v>
          </cell>
          <cell r="F286" t="str">
            <v>1T-3</v>
          </cell>
          <cell r="G286">
            <v>16.000112814613761</v>
          </cell>
          <cell r="H286">
            <v>20</v>
          </cell>
          <cell r="K286">
            <v>0</v>
          </cell>
          <cell r="L286">
            <v>0</v>
          </cell>
          <cell r="M286">
            <v>0</v>
          </cell>
          <cell r="N286">
            <v>1</v>
          </cell>
          <cell r="O286">
            <v>0</v>
          </cell>
          <cell r="P286">
            <v>0</v>
          </cell>
          <cell r="Q286">
            <v>0</v>
          </cell>
          <cell r="R286">
            <v>0</v>
          </cell>
          <cell r="S286">
            <v>0</v>
          </cell>
          <cell r="T286">
            <v>0</v>
          </cell>
          <cell r="U286">
            <v>0</v>
          </cell>
          <cell r="V286">
            <v>0</v>
          </cell>
          <cell r="W286">
            <v>0</v>
          </cell>
          <cell r="X286">
            <v>0</v>
          </cell>
          <cell r="Y286">
            <v>0</v>
          </cell>
          <cell r="Z286">
            <v>0</v>
          </cell>
          <cell r="AA286">
            <v>0</v>
          </cell>
          <cell r="AB286">
            <v>0</v>
          </cell>
          <cell r="AC286">
            <v>0</v>
          </cell>
          <cell r="AD286">
            <v>0</v>
          </cell>
          <cell r="AE286">
            <v>0</v>
          </cell>
          <cell r="AF286">
            <v>0</v>
          </cell>
          <cell r="AG286">
            <v>0</v>
          </cell>
          <cell r="AH286">
            <v>0</v>
          </cell>
          <cell r="AI286">
            <v>0</v>
          </cell>
          <cell r="AJ286">
            <v>0</v>
          </cell>
          <cell r="AK286">
            <v>0</v>
          </cell>
          <cell r="AL286">
            <v>0</v>
          </cell>
        </row>
        <row r="287">
          <cell r="A287">
            <v>3505</v>
          </cell>
          <cell r="B287" t="str">
            <v>Ñ51-42C</v>
          </cell>
          <cell r="C287" t="str">
            <v>Ñôõ thaúng</v>
          </cell>
          <cell r="D287" t="str">
            <v>4T38 - 38D</v>
          </cell>
          <cell r="E287">
            <v>12.244999999999999</v>
          </cell>
          <cell r="F287" t="str">
            <v>1T-1</v>
          </cell>
          <cell r="G287">
            <v>0.46265386451895196</v>
          </cell>
          <cell r="H287">
            <v>10</v>
          </cell>
          <cell r="K287">
            <v>0</v>
          </cell>
          <cell r="L287">
            <v>1</v>
          </cell>
          <cell r="M287">
            <v>0</v>
          </cell>
          <cell r="N287">
            <v>0</v>
          </cell>
          <cell r="O287">
            <v>0</v>
          </cell>
          <cell r="P287">
            <v>0</v>
          </cell>
          <cell r="Q287">
            <v>0</v>
          </cell>
          <cell r="R287">
            <v>0</v>
          </cell>
          <cell r="S287">
            <v>0</v>
          </cell>
          <cell r="T287">
            <v>0</v>
          </cell>
          <cell r="U287">
            <v>0</v>
          </cell>
          <cell r="V287">
            <v>0</v>
          </cell>
          <cell r="W287">
            <v>0</v>
          </cell>
          <cell r="X287">
            <v>0</v>
          </cell>
          <cell r="Y287">
            <v>0</v>
          </cell>
          <cell r="Z287">
            <v>0</v>
          </cell>
          <cell r="AA287">
            <v>0</v>
          </cell>
          <cell r="AB287">
            <v>0</v>
          </cell>
          <cell r="AC287">
            <v>0</v>
          </cell>
          <cell r="AD287">
            <v>0</v>
          </cell>
          <cell r="AE287">
            <v>0</v>
          </cell>
          <cell r="AF287">
            <v>0</v>
          </cell>
          <cell r="AG287">
            <v>0</v>
          </cell>
          <cell r="AH287">
            <v>0</v>
          </cell>
          <cell r="AI287">
            <v>0</v>
          </cell>
          <cell r="AJ287">
            <v>0</v>
          </cell>
          <cell r="AK287">
            <v>0</v>
          </cell>
          <cell r="AL287">
            <v>0</v>
          </cell>
        </row>
        <row r="288">
          <cell r="A288">
            <v>3506</v>
          </cell>
          <cell r="B288" t="str">
            <v>Ñ51-42C</v>
          </cell>
          <cell r="C288" t="str">
            <v>Ñôõ thaúng</v>
          </cell>
          <cell r="D288" t="str">
            <v>4T38 - 38D</v>
          </cell>
          <cell r="E288">
            <v>452.16</v>
          </cell>
          <cell r="F288" t="str">
            <v>1TC-1</v>
          </cell>
          <cell r="G288">
            <v>13.39345688815909</v>
          </cell>
          <cell r="H288">
            <v>15</v>
          </cell>
          <cell r="K288">
            <v>0</v>
          </cell>
          <cell r="L288">
            <v>0</v>
          </cell>
          <cell r="M288">
            <v>0</v>
          </cell>
          <cell r="N288">
            <v>0</v>
          </cell>
          <cell r="O288">
            <v>0</v>
          </cell>
          <cell r="P288">
            <v>0</v>
          </cell>
          <cell r="Q288">
            <v>0</v>
          </cell>
          <cell r="R288">
            <v>0</v>
          </cell>
          <cell r="S288">
            <v>0</v>
          </cell>
          <cell r="T288">
            <v>0</v>
          </cell>
          <cell r="U288">
            <v>0</v>
          </cell>
          <cell r="V288">
            <v>0</v>
          </cell>
          <cell r="W288">
            <v>1</v>
          </cell>
          <cell r="X288">
            <v>0</v>
          </cell>
          <cell r="Y288">
            <v>0</v>
          </cell>
          <cell r="Z288">
            <v>0</v>
          </cell>
          <cell r="AA288">
            <v>0</v>
          </cell>
          <cell r="AB288">
            <v>0</v>
          </cell>
          <cell r="AC288">
            <v>0</v>
          </cell>
          <cell r="AD288">
            <v>0</v>
          </cell>
          <cell r="AE288">
            <v>0</v>
          </cell>
          <cell r="AF288">
            <v>0</v>
          </cell>
          <cell r="AG288">
            <v>0</v>
          </cell>
          <cell r="AH288">
            <v>0</v>
          </cell>
          <cell r="AI288">
            <v>0</v>
          </cell>
          <cell r="AJ288">
            <v>0</v>
          </cell>
          <cell r="AK288">
            <v>0</v>
          </cell>
          <cell r="AL288">
            <v>0</v>
          </cell>
        </row>
        <row r="289">
          <cell r="A289">
            <v>3507</v>
          </cell>
          <cell r="B289" t="str">
            <v>Ñ51-42D</v>
          </cell>
          <cell r="C289" t="str">
            <v>Ñôõ thaúng</v>
          </cell>
          <cell r="D289" t="str">
            <v>4T38 - 38D</v>
          </cell>
          <cell r="E289">
            <v>301.44</v>
          </cell>
          <cell r="F289" t="str">
            <v>1T-1</v>
          </cell>
          <cell r="G289">
            <v>9.4072952452186929</v>
          </cell>
          <cell r="H289">
            <v>15</v>
          </cell>
          <cell r="K289">
            <v>0</v>
          </cell>
          <cell r="L289">
            <v>1</v>
          </cell>
          <cell r="M289">
            <v>0</v>
          </cell>
          <cell r="N289">
            <v>0</v>
          </cell>
          <cell r="O289">
            <v>0</v>
          </cell>
          <cell r="P289">
            <v>0</v>
          </cell>
          <cell r="Q289">
            <v>0</v>
          </cell>
          <cell r="R289">
            <v>0</v>
          </cell>
          <cell r="S289">
            <v>0</v>
          </cell>
          <cell r="T289">
            <v>0</v>
          </cell>
          <cell r="U289">
            <v>0</v>
          </cell>
          <cell r="V289">
            <v>0</v>
          </cell>
          <cell r="W289">
            <v>0</v>
          </cell>
          <cell r="X289">
            <v>0</v>
          </cell>
          <cell r="Y289">
            <v>0</v>
          </cell>
          <cell r="Z289">
            <v>0</v>
          </cell>
          <cell r="AA289">
            <v>0</v>
          </cell>
          <cell r="AB289">
            <v>0</v>
          </cell>
          <cell r="AC289">
            <v>0</v>
          </cell>
          <cell r="AD289">
            <v>0</v>
          </cell>
          <cell r="AE289">
            <v>0</v>
          </cell>
          <cell r="AF289">
            <v>0</v>
          </cell>
          <cell r="AG289">
            <v>0</v>
          </cell>
          <cell r="AH289">
            <v>0</v>
          </cell>
          <cell r="AI289">
            <v>0</v>
          </cell>
          <cell r="AJ289">
            <v>0</v>
          </cell>
          <cell r="AK289">
            <v>0</v>
          </cell>
          <cell r="AL289">
            <v>0</v>
          </cell>
        </row>
        <row r="290">
          <cell r="A290">
            <v>3508</v>
          </cell>
          <cell r="B290" t="str">
            <v>Ñ51-42D</v>
          </cell>
          <cell r="C290" t="str">
            <v>Ñôõ thaúng</v>
          </cell>
          <cell r="D290" t="str">
            <v>4T38 - 38D</v>
          </cell>
          <cell r="E290">
            <v>998.52</v>
          </cell>
          <cell r="F290" t="str">
            <v>1T-3</v>
          </cell>
          <cell r="G290">
            <v>19.277244354956338</v>
          </cell>
          <cell r="H290">
            <v>20</v>
          </cell>
          <cell r="K290">
            <v>0</v>
          </cell>
          <cell r="L290">
            <v>0</v>
          </cell>
          <cell r="M290">
            <v>0</v>
          </cell>
          <cell r="N290">
            <v>1</v>
          </cell>
          <cell r="O290">
            <v>0</v>
          </cell>
          <cell r="P290">
            <v>0</v>
          </cell>
          <cell r="Q290">
            <v>0</v>
          </cell>
          <cell r="R290">
            <v>0</v>
          </cell>
          <cell r="S290">
            <v>0</v>
          </cell>
          <cell r="T290">
            <v>0</v>
          </cell>
          <cell r="U290">
            <v>0</v>
          </cell>
          <cell r="V290">
            <v>0</v>
          </cell>
          <cell r="W290">
            <v>0</v>
          </cell>
          <cell r="X290">
            <v>0</v>
          </cell>
          <cell r="Y290">
            <v>0</v>
          </cell>
          <cell r="Z290">
            <v>0</v>
          </cell>
          <cell r="AA290">
            <v>0</v>
          </cell>
          <cell r="AB290">
            <v>0</v>
          </cell>
          <cell r="AC290">
            <v>0</v>
          </cell>
          <cell r="AD290">
            <v>0</v>
          </cell>
          <cell r="AE290">
            <v>0</v>
          </cell>
          <cell r="AF290">
            <v>0</v>
          </cell>
          <cell r="AG290">
            <v>0</v>
          </cell>
          <cell r="AH290">
            <v>0</v>
          </cell>
          <cell r="AI290">
            <v>0</v>
          </cell>
          <cell r="AJ290">
            <v>0</v>
          </cell>
          <cell r="AK290">
            <v>0</v>
          </cell>
          <cell r="AL290">
            <v>0</v>
          </cell>
        </row>
        <row r="291">
          <cell r="A291">
            <v>3509</v>
          </cell>
          <cell r="B291" t="str">
            <v>Ñ51-38D</v>
          </cell>
          <cell r="C291" t="str">
            <v>Ñôõ thaúng</v>
          </cell>
          <cell r="D291" t="str">
            <v>4T38 - 34C</v>
          </cell>
          <cell r="E291">
            <v>442.74</v>
          </cell>
          <cell r="F291" t="str">
            <v>1TC-1</v>
          </cell>
          <cell r="G291">
            <v>13.099095198309442</v>
          </cell>
          <cell r="H291">
            <v>15</v>
          </cell>
          <cell r="K291">
            <v>0</v>
          </cell>
          <cell r="L291">
            <v>0</v>
          </cell>
          <cell r="M291">
            <v>0</v>
          </cell>
          <cell r="N291">
            <v>0</v>
          </cell>
          <cell r="O291">
            <v>0</v>
          </cell>
          <cell r="P291">
            <v>0</v>
          </cell>
          <cell r="Q291">
            <v>0</v>
          </cell>
          <cell r="R291">
            <v>0</v>
          </cell>
          <cell r="S291">
            <v>0</v>
          </cell>
          <cell r="T291">
            <v>0</v>
          </cell>
          <cell r="U291">
            <v>0</v>
          </cell>
          <cell r="V291">
            <v>0</v>
          </cell>
          <cell r="W291">
            <v>1</v>
          </cell>
          <cell r="X291">
            <v>0</v>
          </cell>
          <cell r="Y291">
            <v>0</v>
          </cell>
          <cell r="Z291">
            <v>0</v>
          </cell>
          <cell r="AA291">
            <v>0</v>
          </cell>
          <cell r="AB291">
            <v>0</v>
          </cell>
          <cell r="AC291">
            <v>0</v>
          </cell>
          <cell r="AD291">
            <v>0</v>
          </cell>
          <cell r="AE291">
            <v>0</v>
          </cell>
          <cell r="AF291">
            <v>0</v>
          </cell>
          <cell r="AG291">
            <v>0</v>
          </cell>
          <cell r="AH291">
            <v>0</v>
          </cell>
          <cell r="AI291">
            <v>0</v>
          </cell>
          <cell r="AJ291">
            <v>0</v>
          </cell>
          <cell r="AK291">
            <v>0</v>
          </cell>
          <cell r="AL291">
            <v>0</v>
          </cell>
        </row>
        <row r="292">
          <cell r="A292">
            <v>3510</v>
          </cell>
          <cell r="B292" t="str">
            <v>Ñ51-42D</v>
          </cell>
          <cell r="C292" t="str">
            <v>Ñôõ thaúng</v>
          </cell>
          <cell r="D292" t="str">
            <v>4T38 - 38D</v>
          </cell>
          <cell r="E292">
            <v>442.74</v>
          </cell>
          <cell r="F292" t="str">
            <v>1TC-1</v>
          </cell>
          <cell r="G292">
            <v>13.099095198309442</v>
          </cell>
          <cell r="H292">
            <v>15</v>
          </cell>
          <cell r="K292">
            <v>0</v>
          </cell>
          <cell r="L292">
            <v>0</v>
          </cell>
          <cell r="M292">
            <v>0</v>
          </cell>
          <cell r="N292">
            <v>0</v>
          </cell>
          <cell r="O292">
            <v>0</v>
          </cell>
          <cell r="P292">
            <v>0</v>
          </cell>
          <cell r="Q292">
            <v>0</v>
          </cell>
          <cell r="R292">
            <v>0</v>
          </cell>
          <cell r="S292">
            <v>0</v>
          </cell>
          <cell r="T292">
            <v>0</v>
          </cell>
          <cell r="U292">
            <v>0</v>
          </cell>
          <cell r="V292">
            <v>0</v>
          </cell>
          <cell r="W292">
            <v>1</v>
          </cell>
          <cell r="X292">
            <v>0</v>
          </cell>
          <cell r="Y292">
            <v>0</v>
          </cell>
          <cell r="Z292">
            <v>0</v>
          </cell>
          <cell r="AA292">
            <v>0</v>
          </cell>
          <cell r="AB292">
            <v>0</v>
          </cell>
          <cell r="AC292">
            <v>0</v>
          </cell>
          <cell r="AD292">
            <v>0</v>
          </cell>
          <cell r="AE292">
            <v>0</v>
          </cell>
          <cell r="AF292">
            <v>0</v>
          </cell>
          <cell r="AG292">
            <v>0</v>
          </cell>
          <cell r="AH292">
            <v>0</v>
          </cell>
          <cell r="AI292">
            <v>0</v>
          </cell>
          <cell r="AJ292">
            <v>0</v>
          </cell>
          <cell r="AK292">
            <v>0</v>
          </cell>
          <cell r="AL292">
            <v>0</v>
          </cell>
        </row>
        <row r="293">
          <cell r="A293">
            <v>3511</v>
          </cell>
          <cell r="B293" t="str">
            <v>Ñ51-38C</v>
          </cell>
          <cell r="C293" t="str">
            <v>Ñôõ thaúng</v>
          </cell>
          <cell r="D293" t="str">
            <v>4T38 - 38C</v>
          </cell>
          <cell r="E293">
            <v>791.28</v>
          </cell>
          <cell r="F293" t="str">
            <v>1T-2</v>
          </cell>
          <cell r="G293">
            <v>21.733492405050573</v>
          </cell>
          <cell r="H293">
            <v>20</v>
          </cell>
          <cell r="K293">
            <v>1</v>
          </cell>
          <cell r="L293">
            <v>0</v>
          </cell>
          <cell r="M293">
            <v>1</v>
          </cell>
          <cell r="N293">
            <v>0</v>
          </cell>
          <cell r="O293">
            <v>0</v>
          </cell>
          <cell r="P293">
            <v>0</v>
          </cell>
          <cell r="Q293">
            <v>0</v>
          </cell>
          <cell r="R293">
            <v>0</v>
          </cell>
          <cell r="S293">
            <v>0</v>
          </cell>
          <cell r="T293">
            <v>0</v>
          </cell>
          <cell r="U293">
            <v>0</v>
          </cell>
          <cell r="V293">
            <v>0</v>
          </cell>
          <cell r="W293">
            <v>0</v>
          </cell>
          <cell r="X293">
            <v>0</v>
          </cell>
          <cell r="Y293">
            <v>0</v>
          </cell>
          <cell r="Z293">
            <v>0</v>
          </cell>
          <cell r="AA293">
            <v>0</v>
          </cell>
          <cell r="AB293">
            <v>0</v>
          </cell>
          <cell r="AC293">
            <v>0</v>
          </cell>
          <cell r="AD293">
            <v>0</v>
          </cell>
          <cell r="AE293">
            <v>0</v>
          </cell>
          <cell r="AF293">
            <v>0</v>
          </cell>
          <cell r="AG293">
            <v>0</v>
          </cell>
          <cell r="AH293">
            <v>0</v>
          </cell>
          <cell r="AI293">
            <v>0</v>
          </cell>
          <cell r="AJ293">
            <v>0</v>
          </cell>
          <cell r="AK293">
            <v>0</v>
          </cell>
          <cell r="AL293">
            <v>0</v>
          </cell>
        </row>
        <row r="294">
          <cell r="A294">
            <v>3512</v>
          </cell>
          <cell r="B294" t="str">
            <v>Ñ51-42D</v>
          </cell>
          <cell r="C294" t="str">
            <v>Ñôõ thaúng</v>
          </cell>
          <cell r="D294" t="str">
            <v>4T38 - 38D</v>
          </cell>
          <cell r="E294">
            <v>452.16</v>
          </cell>
          <cell r="F294" t="str">
            <v>1TC-1</v>
          </cell>
          <cell r="G294">
            <v>13.39345688815909</v>
          </cell>
          <cell r="H294">
            <v>15</v>
          </cell>
          <cell r="K294">
            <v>0</v>
          </cell>
          <cell r="L294">
            <v>0</v>
          </cell>
          <cell r="M294">
            <v>0</v>
          </cell>
          <cell r="N294">
            <v>0</v>
          </cell>
          <cell r="O294">
            <v>0</v>
          </cell>
          <cell r="P294">
            <v>0</v>
          </cell>
          <cell r="Q294">
            <v>0</v>
          </cell>
          <cell r="R294">
            <v>0</v>
          </cell>
          <cell r="S294">
            <v>0</v>
          </cell>
          <cell r="T294">
            <v>0</v>
          </cell>
          <cell r="U294">
            <v>0</v>
          </cell>
          <cell r="V294">
            <v>0</v>
          </cell>
          <cell r="W294">
            <v>1</v>
          </cell>
          <cell r="X294">
            <v>0</v>
          </cell>
          <cell r="Y294">
            <v>0</v>
          </cell>
          <cell r="Z294">
            <v>0</v>
          </cell>
          <cell r="AA294">
            <v>0</v>
          </cell>
          <cell r="AB294">
            <v>0</v>
          </cell>
          <cell r="AC294">
            <v>0</v>
          </cell>
          <cell r="AD294">
            <v>0</v>
          </cell>
          <cell r="AE294">
            <v>0</v>
          </cell>
          <cell r="AF294">
            <v>0</v>
          </cell>
          <cell r="AG294">
            <v>0</v>
          </cell>
          <cell r="AH294">
            <v>0</v>
          </cell>
          <cell r="AI294">
            <v>0</v>
          </cell>
          <cell r="AJ294">
            <v>0</v>
          </cell>
          <cell r="AK294">
            <v>0</v>
          </cell>
          <cell r="AL294">
            <v>0</v>
          </cell>
        </row>
        <row r="295">
          <cell r="A295">
            <v>3513</v>
          </cell>
          <cell r="B295" t="str">
            <v>Ñ51-42D</v>
          </cell>
          <cell r="C295" t="str">
            <v>Ñôõ thaúng</v>
          </cell>
          <cell r="D295" t="str">
            <v>4T38 - 38D</v>
          </cell>
          <cell r="E295">
            <v>715.92</v>
          </cell>
          <cell r="F295" t="str">
            <v>1TC-2</v>
          </cell>
          <cell r="G295">
            <v>18.437803458606151</v>
          </cell>
          <cell r="H295">
            <v>20</v>
          </cell>
          <cell r="K295">
            <v>0</v>
          </cell>
          <cell r="L295">
            <v>0</v>
          </cell>
          <cell r="M295">
            <v>0</v>
          </cell>
          <cell r="N295">
            <v>0</v>
          </cell>
          <cell r="O295">
            <v>0</v>
          </cell>
          <cell r="P295">
            <v>0</v>
          </cell>
          <cell r="Q295">
            <v>0</v>
          </cell>
          <cell r="R295">
            <v>0</v>
          </cell>
          <cell r="S295">
            <v>0</v>
          </cell>
          <cell r="T295">
            <v>0</v>
          </cell>
          <cell r="U295">
            <v>0</v>
          </cell>
          <cell r="V295">
            <v>0</v>
          </cell>
          <cell r="W295">
            <v>0</v>
          </cell>
          <cell r="X295">
            <v>1</v>
          </cell>
          <cell r="Y295">
            <v>0</v>
          </cell>
          <cell r="Z295">
            <v>0</v>
          </cell>
          <cell r="AA295">
            <v>0</v>
          </cell>
          <cell r="AB295">
            <v>0</v>
          </cell>
          <cell r="AC295">
            <v>0</v>
          </cell>
          <cell r="AD295">
            <v>0</v>
          </cell>
          <cell r="AE295">
            <v>0</v>
          </cell>
          <cell r="AF295">
            <v>0</v>
          </cell>
          <cell r="AG295">
            <v>0</v>
          </cell>
          <cell r="AH295">
            <v>0</v>
          </cell>
          <cell r="AI295">
            <v>0</v>
          </cell>
          <cell r="AJ295">
            <v>0</v>
          </cell>
          <cell r="AK295">
            <v>0</v>
          </cell>
          <cell r="AL295">
            <v>0</v>
          </cell>
        </row>
        <row r="296">
          <cell r="A296">
            <v>3514</v>
          </cell>
          <cell r="B296" t="str">
            <v>Ñ51-42D</v>
          </cell>
          <cell r="C296" t="str">
            <v>Ñôõ thaúng</v>
          </cell>
          <cell r="D296" t="str">
            <v>4T38 - 38D</v>
          </cell>
          <cell r="E296">
            <v>1055.04</v>
          </cell>
          <cell r="F296" t="str">
            <v>1T-3</v>
          </cell>
          <cell r="G296">
            <v>20.433879016253712</v>
          </cell>
          <cell r="H296">
            <v>30</v>
          </cell>
          <cell r="K296">
            <v>0</v>
          </cell>
          <cell r="L296">
            <v>0</v>
          </cell>
          <cell r="M296">
            <v>0</v>
          </cell>
          <cell r="N296">
            <v>1</v>
          </cell>
          <cell r="O296">
            <v>0</v>
          </cell>
          <cell r="P296">
            <v>0</v>
          </cell>
          <cell r="Q296">
            <v>0</v>
          </cell>
          <cell r="R296">
            <v>0</v>
          </cell>
          <cell r="S296">
            <v>0</v>
          </cell>
          <cell r="T296">
            <v>0</v>
          </cell>
          <cell r="U296">
            <v>0</v>
          </cell>
          <cell r="V296">
            <v>0</v>
          </cell>
          <cell r="W296">
            <v>0</v>
          </cell>
          <cell r="X296">
            <v>0</v>
          </cell>
          <cell r="Y296">
            <v>0</v>
          </cell>
          <cell r="Z296">
            <v>0</v>
          </cell>
          <cell r="AA296">
            <v>0</v>
          </cell>
          <cell r="AB296">
            <v>0</v>
          </cell>
          <cell r="AC296">
            <v>0</v>
          </cell>
          <cell r="AD296">
            <v>0</v>
          </cell>
          <cell r="AE296">
            <v>0</v>
          </cell>
          <cell r="AF296">
            <v>0</v>
          </cell>
          <cell r="AG296">
            <v>0</v>
          </cell>
          <cell r="AH296">
            <v>0</v>
          </cell>
          <cell r="AI296">
            <v>0</v>
          </cell>
          <cell r="AJ296">
            <v>0</v>
          </cell>
          <cell r="AK296">
            <v>0</v>
          </cell>
          <cell r="AL296">
            <v>0</v>
          </cell>
        </row>
        <row r="297">
          <cell r="A297">
            <v>3515</v>
          </cell>
          <cell r="B297" t="str">
            <v>Ñ51-48D</v>
          </cell>
          <cell r="C297" t="str">
            <v>Ñôõ thaúng</v>
          </cell>
          <cell r="D297" t="str">
            <v>4T38 - 42E</v>
          </cell>
          <cell r="E297">
            <v>734.76</v>
          </cell>
          <cell r="F297" t="str">
            <v>1TC-2</v>
          </cell>
          <cell r="G297">
            <v>18.82192436399378</v>
          </cell>
          <cell r="H297">
            <v>20</v>
          </cell>
          <cell r="K297">
            <v>0</v>
          </cell>
          <cell r="L297">
            <v>0</v>
          </cell>
          <cell r="M297">
            <v>0</v>
          </cell>
          <cell r="N297">
            <v>0</v>
          </cell>
          <cell r="O297">
            <v>0</v>
          </cell>
          <cell r="P297">
            <v>0</v>
          </cell>
          <cell r="Q297">
            <v>0</v>
          </cell>
          <cell r="R297">
            <v>0</v>
          </cell>
          <cell r="S297">
            <v>0</v>
          </cell>
          <cell r="T297">
            <v>0</v>
          </cell>
          <cell r="U297">
            <v>0</v>
          </cell>
          <cell r="V297">
            <v>0</v>
          </cell>
          <cell r="W297">
            <v>0</v>
          </cell>
          <cell r="X297">
            <v>1</v>
          </cell>
          <cell r="Y297">
            <v>0</v>
          </cell>
          <cell r="Z297">
            <v>0</v>
          </cell>
          <cell r="AA297">
            <v>0</v>
          </cell>
          <cell r="AB297">
            <v>0</v>
          </cell>
          <cell r="AC297">
            <v>0</v>
          </cell>
          <cell r="AD297">
            <v>0</v>
          </cell>
          <cell r="AE297">
            <v>0</v>
          </cell>
          <cell r="AF297">
            <v>0</v>
          </cell>
          <cell r="AG297">
            <v>0</v>
          </cell>
          <cell r="AH297">
            <v>0</v>
          </cell>
          <cell r="AI297">
            <v>0</v>
          </cell>
          <cell r="AJ297">
            <v>0</v>
          </cell>
          <cell r="AK297">
            <v>0</v>
          </cell>
          <cell r="AL297">
            <v>0</v>
          </cell>
        </row>
        <row r="298">
          <cell r="A298">
            <v>3516</v>
          </cell>
          <cell r="B298" t="str">
            <v>Ñ51-42D</v>
          </cell>
          <cell r="C298" t="str">
            <v>Ñôõ thaúng</v>
          </cell>
          <cell r="D298" t="str">
            <v>4T38 - 38D</v>
          </cell>
          <cell r="E298">
            <v>1149.24</v>
          </cell>
          <cell r="F298" t="str">
            <v>1T-3</v>
          </cell>
          <cell r="G298">
            <v>22.168831008199785</v>
          </cell>
          <cell r="H298">
            <v>30</v>
          </cell>
          <cell r="K298">
            <v>0</v>
          </cell>
          <cell r="L298">
            <v>0</v>
          </cell>
          <cell r="M298">
            <v>0</v>
          </cell>
          <cell r="N298">
            <v>1</v>
          </cell>
          <cell r="O298">
            <v>0</v>
          </cell>
          <cell r="P298">
            <v>0</v>
          </cell>
          <cell r="Q298">
            <v>0</v>
          </cell>
          <cell r="R298">
            <v>0</v>
          </cell>
          <cell r="S298">
            <v>0</v>
          </cell>
          <cell r="T298">
            <v>0</v>
          </cell>
          <cell r="U298">
            <v>0</v>
          </cell>
          <cell r="V298">
            <v>0</v>
          </cell>
          <cell r="W298">
            <v>0</v>
          </cell>
          <cell r="X298">
            <v>0</v>
          </cell>
          <cell r="Y298">
            <v>0</v>
          </cell>
          <cell r="Z298">
            <v>0</v>
          </cell>
          <cell r="AA298">
            <v>0</v>
          </cell>
          <cell r="AB298">
            <v>0</v>
          </cell>
          <cell r="AC298">
            <v>0</v>
          </cell>
          <cell r="AD298">
            <v>0</v>
          </cell>
          <cell r="AE298">
            <v>0</v>
          </cell>
          <cell r="AF298">
            <v>0</v>
          </cell>
          <cell r="AG298">
            <v>0</v>
          </cell>
          <cell r="AH298">
            <v>0</v>
          </cell>
          <cell r="AI298">
            <v>0</v>
          </cell>
          <cell r="AJ298">
            <v>0</v>
          </cell>
          <cell r="AK298">
            <v>0</v>
          </cell>
          <cell r="AL298">
            <v>0</v>
          </cell>
        </row>
        <row r="299">
          <cell r="A299">
            <v>3517</v>
          </cell>
          <cell r="B299" t="str">
            <v>N513-38C</v>
          </cell>
          <cell r="C299" t="str">
            <v>Neùo thaúng</v>
          </cell>
          <cell r="D299" t="str">
            <v>3x4T45 - 40D</v>
          </cell>
          <cell r="E299">
            <v>772.44</v>
          </cell>
          <cell r="F299" t="str">
            <v>3T-2</v>
          </cell>
          <cell r="G299">
            <v>14.056703243455285</v>
          </cell>
          <cell r="H299">
            <v>20</v>
          </cell>
          <cell r="K299">
            <v>0</v>
          </cell>
          <cell r="L299">
            <v>0</v>
          </cell>
          <cell r="M299">
            <v>0</v>
          </cell>
          <cell r="N299">
            <v>0</v>
          </cell>
          <cell r="O299">
            <v>0</v>
          </cell>
          <cell r="P299">
            <v>0</v>
          </cell>
          <cell r="Q299">
            <v>0</v>
          </cell>
          <cell r="R299">
            <v>0</v>
          </cell>
          <cell r="S299">
            <v>0</v>
          </cell>
          <cell r="T299">
            <v>0</v>
          </cell>
          <cell r="U299">
            <v>0</v>
          </cell>
          <cell r="V299">
            <v>0</v>
          </cell>
          <cell r="W299">
            <v>0</v>
          </cell>
          <cell r="X299">
            <v>0</v>
          </cell>
          <cell r="Y299">
            <v>0</v>
          </cell>
          <cell r="Z299">
            <v>0</v>
          </cell>
          <cell r="AA299">
            <v>0</v>
          </cell>
          <cell r="AB299">
            <v>0</v>
          </cell>
          <cell r="AC299">
            <v>0</v>
          </cell>
          <cell r="AD299">
            <v>0</v>
          </cell>
          <cell r="AE299">
            <v>1</v>
          </cell>
          <cell r="AF299">
            <v>0</v>
          </cell>
          <cell r="AG299">
            <v>0</v>
          </cell>
          <cell r="AH299">
            <v>0</v>
          </cell>
          <cell r="AI299">
            <v>0</v>
          </cell>
          <cell r="AJ299">
            <v>0</v>
          </cell>
          <cell r="AK299">
            <v>0</v>
          </cell>
          <cell r="AL299">
            <v>0</v>
          </cell>
        </row>
        <row r="300">
          <cell r="A300">
            <v>3518</v>
          </cell>
          <cell r="B300" t="str">
            <v>Ñ51-38C</v>
          </cell>
          <cell r="C300" t="str">
            <v>Ñôõ thaúng</v>
          </cell>
          <cell r="D300" t="str">
            <v>4T38 - 38C</v>
          </cell>
          <cell r="E300">
            <v>1299.96</v>
          </cell>
          <cell r="F300" t="str">
            <v>1T-3</v>
          </cell>
          <cell r="G300">
            <v>25.060417661443235</v>
          </cell>
          <cell r="H300">
            <v>30</v>
          </cell>
          <cell r="K300">
            <v>0</v>
          </cell>
          <cell r="L300">
            <v>0</v>
          </cell>
          <cell r="M300">
            <v>0</v>
          </cell>
          <cell r="N300">
            <v>1</v>
          </cell>
          <cell r="O300">
            <v>0</v>
          </cell>
          <cell r="P300">
            <v>0</v>
          </cell>
          <cell r="Q300">
            <v>0</v>
          </cell>
          <cell r="R300">
            <v>0</v>
          </cell>
          <cell r="S300">
            <v>0</v>
          </cell>
          <cell r="T300">
            <v>0</v>
          </cell>
          <cell r="U300">
            <v>0</v>
          </cell>
          <cell r="V300">
            <v>0</v>
          </cell>
          <cell r="W300">
            <v>0</v>
          </cell>
          <cell r="X300">
            <v>0</v>
          </cell>
          <cell r="Y300">
            <v>0</v>
          </cell>
          <cell r="Z300">
            <v>0</v>
          </cell>
          <cell r="AA300">
            <v>0</v>
          </cell>
          <cell r="AB300">
            <v>0</v>
          </cell>
          <cell r="AC300">
            <v>0</v>
          </cell>
          <cell r="AD300">
            <v>0</v>
          </cell>
          <cell r="AE300">
            <v>0</v>
          </cell>
          <cell r="AF300">
            <v>0</v>
          </cell>
          <cell r="AG300">
            <v>0</v>
          </cell>
          <cell r="AH300">
            <v>0</v>
          </cell>
          <cell r="AI300">
            <v>0</v>
          </cell>
          <cell r="AJ300">
            <v>0</v>
          </cell>
          <cell r="AK300">
            <v>0</v>
          </cell>
          <cell r="AL300">
            <v>0</v>
          </cell>
        </row>
        <row r="301">
          <cell r="A301">
            <v>3601</v>
          </cell>
          <cell r="B301" t="str">
            <v>N513-30C</v>
          </cell>
          <cell r="C301" t="str">
            <v>Neùo goùc G36</v>
          </cell>
          <cell r="D301" t="str">
            <v>3x4T45 - 40B</v>
          </cell>
          <cell r="E301">
            <v>1920.52</v>
          </cell>
          <cell r="F301" t="str">
            <v>3T-4</v>
          </cell>
          <cell r="G301">
            <v>22.341233323465005</v>
          </cell>
          <cell r="H301">
            <v>30</v>
          </cell>
          <cell r="K301">
            <v>0</v>
          </cell>
          <cell r="L301">
            <v>0</v>
          </cell>
          <cell r="M301">
            <v>0</v>
          </cell>
          <cell r="N301">
            <v>0</v>
          </cell>
          <cell r="O301">
            <v>0</v>
          </cell>
          <cell r="P301">
            <v>0</v>
          </cell>
          <cell r="Q301">
            <v>0</v>
          </cell>
          <cell r="R301">
            <v>0</v>
          </cell>
          <cell r="S301">
            <v>0</v>
          </cell>
          <cell r="T301">
            <v>0</v>
          </cell>
          <cell r="U301">
            <v>0</v>
          </cell>
          <cell r="V301">
            <v>0</v>
          </cell>
          <cell r="W301">
            <v>0</v>
          </cell>
          <cell r="X301">
            <v>0</v>
          </cell>
          <cell r="Y301">
            <v>0</v>
          </cell>
          <cell r="Z301">
            <v>0</v>
          </cell>
          <cell r="AA301">
            <v>0</v>
          </cell>
          <cell r="AB301">
            <v>0</v>
          </cell>
          <cell r="AC301">
            <v>0</v>
          </cell>
          <cell r="AD301">
            <v>0</v>
          </cell>
          <cell r="AE301">
            <v>0</v>
          </cell>
          <cell r="AF301">
            <v>0</v>
          </cell>
          <cell r="AG301">
            <v>1</v>
          </cell>
          <cell r="AH301">
            <v>0</v>
          </cell>
          <cell r="AI301">
            <v>0</v>
          </cell>
          <cell r="AJ301">
            <v>0</v>
          </cell>
          <cell r="AK301">
            <v>0</v>
          </cell>
          <cell r="AL301">
            <v>0</v>
          </cell>
        </row>
        <row r="302">
          <cell r="K302" t="str">
            <v>TOÅNG</v>
          </cell>
          <cell r="L302">
            <v>18</v>
          </cell>
          <cell r="M302">
            <v>5</v>
          </cell>
          <cell r="N302">
            <v>21</v>
          </cell>
          <cell r="O302">
            <v>17</v>
          </cell>
          <cell r="P302">
            <v>20</v>
          </cell>
          <cell r="Q302">
            <v>3</v>
          </cell>
          <cell r="R302">
            <v>12</v>
          </cell>
          <cell r="S302">
            <v>12</v>
          </cell>
          <cell r="T302">
            <v>8</v>
          </cell>
          <cell r="U302">
            <v>39</v>
          </cell>
          <cell r="V302">
            <v>1</v>
          </cell>
          <cell r="W302">
            <v>18</v>
          </cell>
          <cell r="X302">
            <v>12</v>
          </cell>
          <cell r="Y302">
            <v>2</v>
          </cell>
          <cell r="Z302">
            <v>0</v>
          </cell>
          <cell r="AA302">
            <v>2</v>
          </cell>
          <cell r="AB302">
            <v>2</v>
          </cell>
          <cell r="AC302">
            <v>1</v>
          </cell>
          <cell r="AD302">
            <v>6</v>
          </cell>
          <cell r="AE302">
            <v>8</v>
          </cell>
          <cell r="AF302">
            <v>2</v>
          </cell>
          <cell r="AG302">
            <v>7</v>
          </cell>
          <cell r="AH302">
            <v>4</v>
          </cell>
          <cell r="AI302">
            <v>4</v>
          </cell>
          <cell r="AJ302">
            <v>7</v>
          </cell>
          <cell r="AK302">
            <v>7</v>
          </cell>
          <cell r="AL302">
            <v>8</v>
          </cell>
          <cell r="AN302">
            <v>246</v>
          </cell>
        </row>
        <row r="303">
          <cell r="L303" t="str">
            <v>1T-1</v>
          </cell>
          <cell r="M303" t="str">
            <v>1T-2</v>
          </cell>
          <cell r="N303" t="str">
            <v>1T-3</v>
          </cell>
          <cell r="O303" t="str">
            <v>1T-4</v>
          </cell>
          <cell r="P303" t="str">
            <v>1T-5</v>
          </cell>
          <cell r="Q303" t="str">
            <v>1T-6</v>
          </cell>
          <cell r="R303" t="str">
            <v>1T-7</v>
          </cell>
          <cell r="S303" t="str">
            <v>1T-8</v>
          </cell>
          <cell r="T303" t="str">
            <v>1T-9</v>
          </cell>
          <cell r="U303" t="str">
            <v>1T-10</v>
          </cell>
          <cell r="V303" t="str">
            <v>1T-MB</v>
          </cell>
          <cell r="W303" t="str">
            <v>1TC-1</v>
          </cell>
          <cell r="X303" t="str">
            <v>1TC-2</v>
          </cell>
          <cell r="Y303" t="str">
            <v>1TC-3</v>
          </cell>
          <cell r="Z303" t="str">
            <v>1TC-4</v>
          </cell>
          <cell r="AA303" t="str">
            <v>3TC-1</v>
          </cell>
          <cell r="AB303" t="str">
            <v>3TC-2</v>
          </cell>
          <cell r="AC303" t="str">
            <v>3TC-3</v>
          </cell>
          <cell r="AD303" t="str">
            <v>3T-1</v>
          </cell>
          <cell r="AE303" t="str">
            <v>3T-2</v>
          </cell>
          <cell r="AF303" t="str">
            <v>3T-3</v>
          </cell>
          <cell r="AG303" t="str">
            <v>3T-4</v>
          </cell>
          <cell r="AH303" t="str">
            <v>3T-5</v>
          </cell>
          <cell r="AI303" t="str">
            <v>3T-6</v>
          </cell>
          <cell r="AJ303" t="str">
            <v>3T-7</v>
          </cell>
          <cell r="AK303" t="str">
            <v>3T-8</v>
          </cell>
          <cell r="AL303" t="str">
            <v>3T-9</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Set>
  </externalBook>
</externalLink>
</file>

<file path=xl/externalLinks/externalLink1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Tiepdia"/>
    </sheetNames>
    <sheetDataSet>
      <sheetData sheetId="0">
        <row r="16">
          <cell r="I16">
            <v>31.945</v>
          </cell>
        </row>
      </sheetData>
      <sheetData sheetId="1" refreshError="1"/>
    </sheetDataSet>
  </externalBook>
</externalLink>
</file>

<file path=xl/externalLinks/externalLink1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ITIET VL-NC-TT-3p"/>
      <sheetName val="VCV-BE-TONG"/>
      <sheetName val="SUMMARY"/>
    </sheetNames>
    <sheetDataSet>
      <sheetData sheetId="0"/>
      <sheetData sheetId="1">
        <row r="11">
          <cell r="G11">
            <v>38916.016199999998</v>
          </cell>
        </row>
        <row r="17">
          <cell r="G17">
            <v>42500.636099999996</v>
          </cell>
        </row>
      </sheetData>
      <sheetData sheetId="2" refreshError="1"/>
    </sheetDataSet>
  </externalBook>
</externalLink>
</file>

<file path=xl/externalLinks/externalLink1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XXXXX"/>
      <sheetName val="간지"/>
      <sheetName val="1.본체"/>
      <sheetName val="IN- PUT DATA(상시)"/>
      <sheetName val="내진설계"/>
      <sheetName val="IN- PUT DATA(내진)"/>
      <sheetName val="7.단면력도"/>
      <sheetName val="7.OUT- PUT DATA"/>
      <sheetName val="8.단면력"/>
      <sheetName val="단면설계"/>
      <sheetName val="8.4배력근"/>
      <sheetName val="9.사용성검토"/>
      <sheetName val="10.우각부"/>
      <sheetName val="11.직접기초"/>
      <sheetName val="직접기초단면설계"/>
      <sheetName val="12.피로검토"/>
      <sheetName val="13.날개벽계산(전산이용)"/>
      <sheetName val="14.접속SLAB"/>
      <sheetName val="접속SLAB단면설계"/>
      <sheetName val="PILE기초"/>
      <sheetName val="FOOTING-P단면설계"/>
      <sheetName val="PILE기초 (4EA)"/>
      <sheetName val="말뚝의지지력 (30NAp)"/>
      <sheetName val="말뚝의지지력"/>
      <sheetName val="날개벽"/>
      <sheetName val="날개벽단면설계"/>
      <sheetName val="날개벽3"/>
      <sheetName val="날개벽3단면설계"/>
      <sheetName val="날개벽4"/>
      <sheetName val="날개벽4단면설계"/>
      <sheetName val="횡방향검토"/>
      <sheetName val="횡방향구속철근"/>
      <sheetName val="13.날개벽검토"/>
      <sheetName val="DAT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설계조건"/>
      <sheetName val="need"/>
      <sheetName val="정모멘트부"/>
      <sheetName val="부모멘트부"/>
    </sheetNames>
    <sheetDataSet>
      <sheetData sheetId="0">
        <row r="39">
          <cell r="P39">
            <v>1100</v>
          </cell>
        </row>
      </sheetData>
      <sheetData sheetId="1" refreshError="1"/>
      <sheetData sheetId="2" refreshError="1"/>
      <sheetData sheetId="3" refreshError="1"/>
    </sheetDataSet>
  </externalBook>
</externalLink>
</file>

<file path=xl/externalLinks/externalLink1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목차 "/>
      <sheetName val="1.판매계획"/>
      <sheetName val="2.월별판매계획"/>
      <sheetName val="2a. 월별PSI 계획"/>
      <sheetName val="2b. 제품별 GP 계획"/>
      <sheetName val="3.손익계산서"/>
      <sheetName val="4.월별PL"/>
      <sheetName val="14.월별매출채권"/>
      <sheetName val="16.Global손익"/>
      <sheetName val="Temp"/>
      <sheetName val="검기갑지"/>
      <sheetName val="당월(1)"/>
      <sheetName val="생산전망"/>
      <sheetName val="수출모델별원단위"/>
      <sheetName val="Sheet1"/>
      <sheetName val="major"/>
      <sheetName val="Molding"/>
      <sheetName val="2-1.제품군별계획대비실적(B.A)"/>
      <sheetName val="W3000재료비비교Table(송부용)"/>
      <sheetName val="MetaInfo"/>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VXXXXX"/>
      <sheetName val="원남"/>
      <sheetName val="원가계산(조,투,실)"/>
      <sheetName val="관리비"/>
      <sheetName val="조사가추정"/>
      <sheetName val="업체"/>
      <sheetName val="대비집계장(견적)"/>
      <sheetName val="원가계산"/>
      <sheetName val="설계집계장"/>
      <sheetName val="실행집계장"/>
      <sheetName val="투찰집계장"/>
      <sheetName val="♣총괄내역서♣"/>
      <sheetName val="실행내역서"/>
      <sheetName val="확약서"/>
      <sheetName val="실행하도사항"/>
      <sheetName val="실행별지"/>
      <sheetName val="실행하도잡비"/>
      <sheetName val="실행토공하도"/>
      <sheetName val="실행철콘하도"/>
      <sheetName val="실행철강하도"/>
      <sheetName val="실행토공견갑"/>
      <sheetName val="실행토공견적"/>
      <sheetName val="실행철콘견갑"/>
      <sheetName val="실행철콘견적"/>
      <sheetName val="실행철강견갑"/>
      <sheetName val="실행철강견적"/>
      <sheetName val="단산"/>
      <sheetName val="실행별짠"/>
      <sheetName val="장비내역서"/>
      <sheetName val="DATE"/>
      <sheetName val="Macro(차단기)"/>
      <sheetName val="일반공사"/>
      <sheetName val="단가표 "/>
      <sheetName val="원남울진낙찰내역(99.4.13 부산청)"/>
      <sheetName val="차액보증"/>
      <sheetName val="(2)"/>
      <sheetName val="수량산출"/>
      <sheetName val="01"/>
      <sheetName val="JUCK"/>
      <sheetName val="공사기본자료"/>
      <sheetName val="DATA"/>
      <sheetName val="EQT-ESTN"/>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row r="1">
          <cell r="A1">
            <v>1</v>
          </cell>
        </row>
        <row r="2">
          <cell r="A2">
            <v>2</v>
          </cell>
        </row>
        <row r="3">
          <cell r="A3">
            <v>3</v>
          </cell>
        </row>
        <row r="4">
          <cell r="A4">
            <v>4</v>
          </cell>
        </row>
      </sheetData>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1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sheetNames>
    <sheetDataSet>
      <sheetData sheetId="0"/>
    </sheetDataSet>
  </externalBook>
</externalLink>
</file>

<file path=xl/externalLinks/externalLink1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sheetNames>
    <sheetDataSet>
      <sheetData sheetId="0"/>
    </sheetDataSet>
  </externalBook>
</externalLink>
</file>

<file path=xl/externalLinks/externalLink1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실행간접비용"/>
      <sheetName val="매립"/>
      <sheetName val="실행"/>
      <sheetName val="DATA"/>
      <sheetName val="Macro(차단기)"/>
      <sheetName val="수량산출"/>
      <sheetName val="N賃率-職"/>
    </sheetNames>
    <sheetDataSet>
      <sheetData sheetId="0" refreshError="1">
        <row r="28">
          <cell r="G28">
            <v>5</v>
          </cell>
        </row>
        <row r="29">
          <cell r="G29">
            <v>9</v>
          </cell>
        </row>
        <row r="56">
          <cell r="C56">
            <v>45000</v>
          </cell>
        </row>
        <row r="57">
          <cell r="C57">
            <v>40000</v>
          </cell>
        </row>
        <row r="60">
          <cell r="C60">
            <v>160000</v>
          </cell>
        </row>
        <row r="61">
          <cell r="C61">
            <v>210000</v>
          </cell>
        </row>
        <row r="62">
          <cell r="C62">
            <v>250000</v>
          </cell>
        </row>
        <row r="63">
          <cell r="C63">
            <v>290000</v>
          </cell>
        </row>
        <row r="64">
          <cell r="C64">
            <v>340000</v>
          </cell>
        </row>
        <row r="67">
          <cell r="C67">
            <v>120000</v>
          </cell>
        </row>
        <row r="68">
          <cell r="C68">
            <v>160000</v>
          </cell>
        </row>
        <row r="69">
          <cell r="C69">
            <v>190000</v>
          </cell>
        </row>
        <row r="70">
          <cell r="C70">
            <v>220000</v>
          </cell>
        </row>
        <row r="71">
          <cell r="C71">
            <v>350000</v>
          </cell>
        </row>
        <row r="72">
          <cell r="C72">
            <v>400000</v>
          </cell>
        </row>
        <row r="75">
          <cell r="C75">
            <v>0</v>
          </cell>
        </row>
        <row r="76">
          <cell r="C76" t="str">
            <v>급료포함노무비*5/1000</v>
          </cell>
        </row>
        <row r="79">
          <cell r="C79">
            <v>0</v>
          </cell>
        </row>
        <row r="80">
          <cell r="C80">
            <v>500</v>
          </cell>
        </row>
        <row r="83">
          <cell r="C83">
            <v>40000</v>
          </cell>
        </row>
        <row r="84">
          <cell r="C84">
            <v>25000</v>
          </cell>
        </row>
        <row r="85">
          <cell r="C85">
            <v>15000</v>
          </cell>
        </row>
        <row r="86">
          <cell r="C86">
            <v>8000</v>
          </cell>
        </row>
        <row r="89">
          <cell r="C89">
            <v>1300</v>
          </cell>
        </row>
        <row r="90">
          <cell r="C90">
            <v>5500</v>
          </cell>
        </row>
        <row r="91">
          <cell r="C91">
            <v>10000</v>
          </cell>
        </row>
        <row r="92">
          <cell r="C92">
            <v>40000</v>
          </cell>
        </row>
        <row r="93">
          <cell r="C93">
            <v>70000</v>
          </cell>
        </row>
        <row r="94">
          <cell r="C94">
            <v>150000</v>
          </cell>
        </row>
        <row r="97">
          <cell r="C97">
            <v>400000</v>
          </cell>
        </row>
        <row r="98">
          <cell r="C98">
            <v>300000</v>
          </cell>
        </row>
        <row r="99">
          <cell r="C99">
            <v>300000</v>
          </cell>
        </row>
        <row r="100">
          <cell r="C100">
            <v>500000</v>
          </cell>
        </row>
        <row r="101">
          <cell r="C101">
            <v>700000</v>
          </cell>
        </row>
        <row r="102">
          <cell r="C102">
            <v>1000000</v>
          </cell>
        </row>
        <row r="105">
          <cell r="C105">
            <v>500000</v>
          </cell>
        </row>
        <row r="106">
          <cell r="C106">
            <v>700000</v>
          </cell>
        </row>
        <row r="107">
          <cell r="C107">
            <v>1000000</v>
          </cell>
        </row>
        <row r="108">
          <cell r="C108">
            <v>1500000</v>
          </cell>
        </row>
        <row r="109">
          <cell r="C109">
            <v>2000000</v>
          </cell>
        </row>
        <row r="110">
          <cell r="C110">
            <v>2500000</v>
          </cell>
        </row>
        <row r="111">
          <cell r="C111">
            <v>3000000</v>
          </cell>
        </row>
        <row r="114">
          <cell r="C114">
            <v>30000</v>
          </cell>
        </row>
        <row r="115">
          <cell r="C115">
            <v>50000</v>
          </cell>
        </row>
        <row r="116">
          <cell r="C116">
            <v>80000</v>
          </cell>
        </row>
        <row r="117">
          <cell r="C117">
            <v>100000</v>
          </cell>
        </row>
        <row r="118">
          <cell r="C118">
            <v>150000</v>
          </cell>
        </row>
        <row r="119">
          <cell r="C119">
            <v>200000</v>
          </cell>
        </row>
        <row r="122">
          <cell r="C122">
            <v>10000</v>
          </cell>
        </row>
        <row r="123">
          <cell r="C123">
            <v>8000</v>
          </cell>
        </row>
        <row r="126">
          <cell r="C126">
            <v>3500</v>
          </cell>
        </row>
        <row r="127">
          <cell r="C127">
            <v>3500</v>
          </cell>
        </row>
        <row r="128">
          <cell r="C128">
            <v>3500</v>
          </cell>
        </row>
        <row r="129">
          <cell r="C129">
            <v>3500</v>
          </cell>
        </row>
        <row r="130">
          <cell r="C130">
            <v>4000</v>
          </cell>
        </row>
        <row r="133">
          <cell r="C133">
            <v>1400</v>
          </cell>
        </row>
        <row r="134">
          <cell r="C134">
            <v>700</v>
          </cell>
        </row>
        <row r="137">
          <cell r="C137">
            <v>150000</v>
          </cell>
        </row>
        <row r="138">
          <cell r="C138">
            <v>110000</v>
          </cell>
        </row>
        <row r="139">
          <cell r="C139">
            <v>80000</v>
          </cell>
        </row>
        <row r="140">
          <cell r="C140">
            <v>50000</v>
          </cell>
        </row>
        <row r="141">
          <cell r="C141">
            <v>20000</v>
          </cell>
        </row>
        <row r="144">
          <cell r="C144">
            <v>300000</v>
          </cell>
        </row>
        <row r="145">
          <cell r="C145">
            <v>400000</v>
          </cell>
        </row>
        <row r="146">
          <cell r="C146">
            <v>500000</v>
          </cell>
        </row>
        <row r="147">
          <cell r="C147">
            <v>600000</v>
          </cell>
        </row>
        <row r="148">
          <cell r="C148">
            <v>700000</v>
          </cell>
        </row>
        <row r="149">
          <cell r="C149">
            <v>800000</v>
          </cell>
        </row>
        <row r="152">
          <cell r="C152">
            <v>30000</v>
          </cell>
        </row>
        <row r="153">
          <cell r="C153">
            <v>40000</v>
          </cell>
        </row>
        <row r="154">
          <cell r="C154">
            <v>50000</v>
          </cell>
        </row>
        <row r="155">
          <cell r="C155">
            <v>60000</v>
          </cell>
        </row>
        <row r="156">
          <cell r="C156">
            <v>70000</v>
          </cell>
        </row>
        <row r="157">
          <cell r="C157">
            <v>80000</v>
          </cell>
        </row>
        <row r="160">
          <cell r="C160">
            <v>2400000</v>
          </cell>
        </row>
        <row r="161">
          <cell r="C161">
            <v>3000000</v>
          </cell>
        </row>
        <row r="162">
          <cell r="C162">
            <v>3800000</v>
          </cell>
        </row>
        <row r="163">
          <cell r="C163">
            <v>4800000</v>
          </cell>
        </row>
        <row r="164">
          <cell r="C164">
            <v>6200000</v>
          </cell>
        </row>
        <row r="167">
          <cell r="C167">
            <v>1000000</v>
          </cell>
        </row>
        <row r="168">
          <cell r="C168">
            <v>1500000</v>
          </cell>
        </row>
        <row r="169">
          <cell r="C169">
            <v>2000000</v>
          </cell>
        </row>
        <row r="170">
          <cell r="C170">
            <v>2500000</v>
          </cell>
        </row>
        <row r="171">
          <cell r="C171">
            <v>3000000</v>
          </cell>
        </row>
        <row r="174">
          <cell r="C174">
            <v>500000</v>
          </cell>
        </row>
        <row r="175">
          <cell r="C175">
            <v>1000000</v>
          </cell>
        </row>
        <row r="176">
          <cell r="C176">
            <v>1500000</v>
          </cell>
        </row>
        <row r="177">
          <cell r="C177">
            <v>2000000</v>
          </cell>
        </row>
        <row r="178">
          <cell r="C178">
            <v>3000000</v>
          </cell>
        </row>
        <row r="181">
          <cell r="C181">
            <v>500000</v>
          </cell>
        </row>
        <row r="182">
          <cell r="C182">
            <v>1000000</v>
          </cell>
        </row>
        <row r="183">
          <cell r="C183">
            <v>1500000</v>
          </cell>
        </row>
        <row r="184">
          <cell r="C184">
            <v>2000000</v>
          </cell>
        </row>
        <row r="185">
          <cell r="C185">
            <v>3000000</v>
          </cell>
        </row>
      </sheetData>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sheetName val="정부노임단가"/>
      <sheetName val="원가"/>
      <sheetName val="COVER"/>
      <sheetName val="변경내역"/>
      <sheetName val="중기일위대가"/>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견적1안"/>
      <sheetName val="견적서AB"/>
    </sheetNames>
    <sheetDataSet>
      <sheetData sheetId="0">
        <row r="4">
          <cell r="C4">
            <v>1</v>
          </cell>
          <cell r="D4" t="str">
            <v>LOV-263MF55</v>
          </cell>
          <cell r="E4" t="str">
            <v>6자</v>
          </cell>
          <cell r="F4" t="str">
            <v>대</v>
          </cell>
          <cell r="G4">
            <v>1514000</v>
          </cell>
          <cell r="H4">
            <v>1998000</v>
          </cell>
          <cell r="I4">
            <v>1968200</v>
          </cell>
        </row>
        <row r="5">
          <cell r="C5">
            <v>2</v>
          </cell>
          <cell r="D5" t="str">
            <v>LOV-283MF55</v>
          </cell>
          <cell r="E5" t="str">
            <v>8자</v>
          </cell>
          <cell r="F5" t="str">
            <v>대</v>
          </cell>
          <cell r="G5">
            <v>1565000</v>
          </cell>
          <cell r="H5">
            <v>2066000</v>
          </cell>
          <cell r="I5">
            <v>2034500</v>
          </cell>
        </row>
        <row r="6">
          <cell r="C6">
            <v>3</v>
          </cell>
          <cell r="D6" t="str">
            <v>LOV-223MF55</v>
          </cell>
          <cell r="E6" t="str">
            <v>12자</v>
          </cell>
          <cell r="F6" t="str">
            <v>대</v>
          </cell>
          <cell r="G6">
            <v>2384000</v>
          </cell>
          <cell r="H6">
            <v>3147000</v>
          </cell>
          <cell r="I6">
            <v>3099200</v>
          </cell>
        </row>
        <row r="7">
          <cell r="C7">
            <v>4</v>
          </cell>
          <cell r="D7" t="str">
            <v>LOD-264MF55</v>
          </cell>
          <cell r="E7" t="str">
            <v>6자</v>
          </cell>
          <cell r="F7" t="str">
            <v>대</v>
          </cell>
          <cell r="G7">
            <v>1690000</v>
          </cell>
          <cell r="H7">
            <v>2231000</v>
          </cell>
          <cell r="I7">
            <v>2197000</v>
          </cell>
        </row>
        <row r="8">
          <cell r="C8">
            <v>5</v>
          </cell>
          <cell r="D8" t="str">
            <v>LOD-284MF55</v>
          </cell>
          <cell r="E8" t="str">
            <v>8자</v>
          </cell>
          <cell r="F8" t="str">
            <v>대</v>
          </cell>
          <cell r="G8">
            <v>1734000</v>
          </cell>
          <cell r="H8">
            <v>2289000</v>
          </cell>
          <cell r="I8">
            <v>2254200</v>
          </cell>
        </row>
        <row r="9">
          <cell r="C9">
            <v>6</v>
          </cell>
          <cell r="D9" t="str">
            <v>LOD-224MF55</v>
          </cell>
          <cell r="E9" t="str">
            <v>12자</v>
          </cell>
          <cell r="F9" t="str">
            <v>대</v>
          </cell>
          <cell r="G9">
            <v>2594000</v>
          </cell>
          <cell r="H9">
            <v>3424000</v>
          </cell>
          <cell r="I9">
            <v>3372200</v>
          </cell>
        </row>
        <row r="10">
          <cell r="C10">
            <v>7</v>
          </cell>
          <cell r="D10" t="str">
            <v>LOM-264MF55</v>
          </cell>
          <cell r="E10" t="str">
            <v>6자</v>
          </cell>
          <cell r="F10" t="str">
            <v>대</v>
          </cell>
          <cell r="G10">
            <v>1712000</v>
          </cell>
          <cell r="H10">
            <v>2260000</v>
          </cell>
          <cell r="I10">
            <v>2225600</v>
          </cell>
        </row>
        <row r="11">
          <cell r="C11">
            <v>8</v>
          </cell>
          <cell r="D11" t="str">
            <v>LOM-284MF55</v>
          </cell>
          <cell r="E11" t="str">
            <v>8자</v>
          </cell>
          <cell r="F11" t="str">
            <v>대</v>
          </cell>
          <cell r="G11">
            <v>1890000</v>
          </cell>
          <cell r="H11">
            <v>2495000</v>
          </cell>
          <cell r="I11">
            <v>2457000</v>
          </cell>
        </row>
        <row r="12">
          <cell r="C12">
            <v>9</v>
          </cell>
          <cell r="D12" t="str">
            <v>LOM-224MF55</v>
          </cell>
          <cell r="E12" t="str">
            <v>12자</v>
          </cell>
          <cell r="F12" t="str">
            <v>대</v>
          </cell>
          <cell r="G12">
            <v>2625000</v>
          </cell>
          <cell r="H12">
            <v>3465000</v>
          </cell>
          <cell r="I12">
            <v>3412500</v>
          </cell>
        </row>
        <row r="13">
          <cell r="C13">
            <v>10</v>
          </cell>
          <cell r="D13" t="str">
            <v>LOV-160MG80</v>
          </cell>
          <cell r="E13" t="str">
            <v>6자</v>
          </cell>
          <cell r="F13" t="str">
            <v>대</v>
          </cell>
          <cell r="G13">
            <v>1528000</v>
          </cell>
          <cell r="H13">
            <v>2017000</v>
          </cell>
          <cell r="I13">
            <v>1986400</v>
          </cell>
        </row>
        <row r="14">
          <cell r="C14">
            <v>11</v>
          </cell>
          <cell r="D14" t="str">
            <v>LOV-180MG80</v>
          </cell>
          <cell r="E14" t="str">
            <v>8자</v>
          </cell>
          <cell r="F14" t="str">
            <v>대</v>
          </cell>
          <cell r="G14">
            <v>1644000</v>
          </cell>
          <cell r="H14">
            <v>2170000</v>
          </cell>
          <cell r="I14">
            <v>2137200</v>
          </cell>
        </row>
        <row r="15">
          <cell r="C15">
            <v>12</v>
          </cell>
          <cell r="D15" t="str">
            <v>LOV-120MG80</v>
          </cell>
          <cell r="E15" t="str">
            <v>12자</v>
          </cell>
          <cell r="F15" t="str">
            <v>대</v>
          </cell>
          <cell r="G15">
            <v>2202000</v>
          </cell>
          <cell r="H15">
            <v>2906200</v>
          </cell>
          <cell r="I15">
            <v>2862600</v>
          </cell>
        </row>
        <row r="16">
          <cell r="C16">
            <v>13</v>
          </cell>
          <cell r="D16" t="str">
            <v>LOV-263MG55</v>
          </cell>
          <cell r="E16" t="str">
            <v>6자</v>
          </cell>
          <cell r="F16" t="str">
            <v>대</v>
          </cell>
          <cell r="G16">
            <v>1691000</v>
          </cell>
          <cell r="H16">
            <v>2175800</v>
          </cell>
          <cell r="I16">
            <v>2198300</v>
          </cell>
        </row>
        <row r="17">
          <cell r="C17">
            <v>14</v>
          </cell>
          <cell r="D17" t="str">
            <v>LOV-283MG55</v>
          </cell>
          <cell r="E17" t="str">
            <v>8자</v>
          </cell>
          <cell r="F17" t="str">
            <v>대</v>
          </cell>
          <cell r="G17">
            <v>1850000</v>
          </cell>
          <cell r="H17">
            <v>2403500</v>
          </cell>
          <cell r="I17">
            <v>2405000</v>
          </cell>
        </row>
        <row r="18">
          <cell r="C18">
            <v>15</v>
          </cell>
          <cell r="D18" t="str">
            <v>LOV-223MG55</v>
          </cell>
          <cell r="E18" t="str">
            <v>12자</v>
          </cell>
          <cell r="F18" t="str">
            <v>대</v>
          </cell>
          <cell r="G18">
            <v>2546000</v>
          </cell>
          <cell r="H18">
            <v>3302200</v>
          </cell>
          <cell r="I18">
            <v>3309800</v>
          </cell>
        </row>
        <row r="19">
          <cell r="C19">
            <v>16</v>
          </cell>
          <cell r="D19" t="str">
            <v>LOD-264MG55</v>
          </cell>
          <cell r="E19" t="str">
            <v>6자</v>
          </cell>
          <cell r="F19" t="str">
            <v>대</v>
          </cell>
          <cell r="G19">
            <v>1866000</v>
          </cell>
          <cell r="H19">
            <v>2391400</v>
          </cell>
          <cell r="I19">
            <v>2425800</v>
          </cell>
        </row>
        <row r="20">
          <cell r="C20">
            <v>17</v>
          </cell>
          <cell r="D20" t="str">
            <v>LOD-284MG55</v>
          </cell>
          <cell r="E20" t="str">
            <v>8자</v>
          </cell>
          <cell r="F20" t="str">
            <v>대</v>
          </cell>
          <cell r="G20">
            <v>2000000</v>
          </cell>
          <cell r="H20">
            <v>2580600</v>
          </cell>
          <cell r="I20">
            <v>2600000</v>
          </cell>
        </row>
        <row r="21">
          <cell r="C21">
            <v>18</v>
          </cell>
          <cell r="D21" t="str">
            <v>LOD-224MG55</v>
          </cell>
          <cell r="E21" t="str">
            <v>12자</v>
          </cell>
          <cell r="F21" t="str">
            <v>대</v>
          </cell>
          <cell r="G21">
            <v>2682000</v>
          </cell>
          <cell r="H21">
            <v>3516700</v>
          </cell>
          <cell r="I21">
            <v>3486600</v>
          </cell>
        </row>
        <row r="22">
          <cell r="C22">
            <v>19</v>
          </cell>
          <cell r="D22" t="str">
            <v>LOD-244MH55</v>
          </cell>
          <cell r="E22" t="str">
            <v>4자</v>
          </cell>
          <cell r="F22" t="str">
            <v>대</v>
          </cell>
          <cell r="G22">
            <v>1635000</v>
          </cell>
          <cell r="H22">
            <v>2158000</v>
          </cell>
          <cell r="I22">
            <v>2125500</v>
          </cell>
        </row>
        <row r="23">
          <cell r="C23">
            <v>20</v>
          </cell>
          <cell r="D23" t="str">
            <v>LOD-264MH55</v>
          </cell>
          <cell r="E23" t="str">
            <v>6자</v>
          </cell>
          <cell r="F23" t="str">
            <v>대</v>
          </cell>
          <cell r="G23">
            <v>1744000</v>
          </cell>
          <cell r="H23">
            <v>2302000</v>
          </cell>
          <cell r="I23">
            <v>2267200</v>
          </cell>
        </row>
        <row r="24">
          <cell r="C24">
            <v>21</v>
          </cell>
          <cell r="D24" t="str">
            <v>LOD-284MH55</v>
          </cell>
          <cell r="E24" t="str">
            <v>8자</v>
          </cell>
          <cell r="F24" t="str">
            <v>대</v>
          </cell>
          <cell r="G24">
            <v>1798000</v>
          </cell>
          <cell r="H24">
            <v>2373000</v>
          </cell>
          <cell r="I24">
            <v>2337400</v>
          </cell>
        </row>
        <row r="25">
          <cell r="C25">
            <v>22</v>
          </cell>
          <cell r="D25" t="str">
            <v>LOM-264MG55</v>
          </cell>
          <cell r="E25" t="str">
            <v>6자</v>
          </cell>
          <cell r="F25" t="str">
            <v>대</v>
          </cell>
          <cell r="G25">
            <v>1904000</v>
          </cell>
          <cell r="H25">
            <v>2513000</v>
          </cell>
          <cell r="I25">
            <v>2475200</v>
          </cell>
        </row>
        <row r="26">
          <cell r="C26">
            <v>23</v>
          </cell>
          <cell r="D26" t="str">
            <v>LOM-284MG55</v>
          </cell>
          <cell r="E26" t="str">
            <v>8자</v>
          </cell>
          <cell r="F26" t="str">
            <v>대</v>
          </cell>
          <cell r="G26">
            <v>2091000</v>
          </cell>
          <cell r="H26">
            <v>2760000</v>
          </cell>
          <cell r="I26">
            <v>2718300</v>
          </cell>
        </row>
        <row r="27">
          <cell r="C27">
            <v>24</v>
          </cell>
          <cell r="D27" t="str">
            <v>LOM-224MG55</v>
          </cell>
          <cell r="E27" t="str">
            <v>12자</v>
          </cell>
          <cell r="F27" t="str">
            <v>대</v>
          </cell>
          <cell r="G27">
            <v>2825000</v>
          </cell>
          <cell r="H27">
            <v>3729000</v>
          </cell>
          <cell r="I27">
            <v>3672500</v>
          </cell>
        </row>
        <row r="28">
          <cell r="C28">
            <v>25</v>
          </cell>
          <cell r="D28" t="str">
            <v>LOF-264MG55</v>
          </cell>
          <cell r="E28" t="str">
            <v>6자</v>
          </cell>
          <cell r="F28" t="str">
            <v>대</v>
          </cell>
          <cell r="G28">
            <v>2055000</v>
          </cell>
          <cell r="H28">
            <v>2631200</v>
          </cell>
          <cell r="I28">
            <v>2671500</v>
          </cell>
        </row>
        <row r="29">
          <cell r="C29">
            <v>26</v>
          </cell>
          <cell r="D29" t="str">
            <v>LOF-284MG55</v>
          </cell>
          <cell r="E29" t="str">
            <v>8자</v>
          </cell>
          <cell r="F29" t="str">
            <v>대</v>
          </cell>
          <cell r="G29">
            <v>2259000</v>
          </cell>
          <cell r="H29">
            <v>2973300</v>
          </cell>
          <cell r="I29">
            <v>2936700</v>
          </cell>
        </row>
        <row r="30">
          <cell r="C30">
            <v>27</v>
          </cell>
          <cell r="D30" t="str">
            <v>LOF-224MG55</v>
          </cell>
          <cell r="E30" t="str">
            <v>12자</v>
          </cell>
          <cell r="F30" t="str">
            <v>대</v>
          </cell>
          <cell r="G30">
            <v>3038000</v>
          </cell>
          <cell r="H30">
            <v>4061200</v>
          </cell>
          <cell r="I30">
            <v>3949400</v>
          </cell>
        </row>
        <row r="31">
          <cell r="C31">
            <v>28</v>
          </cell>
          <cell r="D31" t="str">
            <v>LOV-2ELMB55</v>
          </cell>
          <cell r="E31" t="str">
            <v>2300×1080×1920</v>
          </cell>
          <cell r="F31" t="str">
            <v>대</v>
          </cell>
          <cell r="G31">
            <v>3573000</v>
          </cell>
          <cell r="H31">
            <v>4716000</v>
          </cell>
          <cell r="I31">
            <v>4644900</v>
          </cell>
          <cell r="J31" t="str">
            <v>청과좌측</v>
          </cell>
        </row>
        <row r="32">
          <cell r="C32">
            <v>29</v>
          </cell>
          <cell r="D32" t="str">
            <v>LOV-2ERMB55</v>
          </cell>
          <cell r="E32" t="str">
            <v>2300×1080×1920</v>
          </cell>
          <cell r="F32" t="str">
            <v>대</v>
          </cell>
          <cell r="G32">
            <v>3573000</v>
          </cell>
          <cell r="H32">
            <v>4716000</v>
          </cell>
          <cell r="I32">
            <v>4644900</v>
          </cell>
          <cell r="J32" t="str">
            <v>청과우측</v>
          </cell>
        </row>
        <row r="33">
          <cell r="C33">
            <v>30</v>
          </cell>
          <cell r="D33" t="str">
            <v>LOD-2ELMB55</v>
          </cell>
          <cell r="E33" t="str">
            <v>2300×1080×1920</v>
          </cell>
          <cell r="F33" t="str">
            <v>대</v>
          </cell>
          <cell r="G33">
            <v>3896000</v>
          </cell>
          <cell r="H33">
            <v>5143000</v>
          </cell>
          <cell r="I33">
            <v>5064800</v>
          </cell>
          <cell r="J33" t="str">
            <v>낙농좌측</v>
          </cell>
        </row>
        <row r="34">
          <cell r="C34">
            <v>31</v>
          </cell>
          <cell r="D34" t="str">
            <v>LOD-2ERMB55</v>
          </cell>
          <cell r="E34" t="str">
            <v>2300×1080×1920</v>
          </cell>
          <cell r="F34" t="str">
            <v>대</v>
          </cell>
          <cell r="G34">
            <v>3896000</v>
          </cell>
          <cell r="H34">
            <v>5143000</v>
          </cell>
          <cell r="I34">
            <v>5064800</v>
          </cell>
          <cell r="J34" t="str">
            <v>낙농우측</v>
          </cell>
        </row>
        <row r="35">
          <cell r="C35">
            <v>32</v>
          </cell>
          <cell r="D35" t="str">
            <v>LOV-160MJ80</v>
          </cell>
          <cell r="E35" t="str">
            <v>6자</v>
          </cell>
          <cell r="F35" t="str">
            <v>대</v>
          </cell>
          <cell r="G35">
            <v>1680000</v>
          </cell>
          <cell r="H35">
            <v>2218000</v>
          </cell>
          <cell r="I35">
            <v>2184000</v>
          </cell>
        </row>
        <row r="36">
          <cell r="C36">
            <v>33</v>
          </cell>
          <cell r="D36" t="str">
            <v>LOV-180MJ80</v>
          </cell>
          <cell r="E36" t="str">
            <v>8자</v>
          </cell>
          <cell r="F36" t="str">
            <v>대</v>
          </cell>
          <cell r="G36">
            <v>1890000</v>
          </cell>
          <cell r="H36">
            <v>2494800</v>
          </cell>
          <cell r="I36">
            <v>2457000</v>
          </cell>
        </row>
        <row r="37">
          <cell r="C37">
            <v>34</v>
          </cell>
          <cell r="D37" t="str">
            <v>LOV-120MJ80</v>
          </cell>
          <cell r="E37" t="str">
            <v>12자</v>
          </cell>
          <cell r="F37" t="str">
            <v>대</v>
          </cell>
          <cell r="G37">
            <v>2468000</v>
          </cell>
          <cell r="H37">
            <v>3258200</v>
          </cell>
          <cell r="I37">
            <v>3208400</v>
          </cell>
        </row>
        <row r="38">
          <cell r="C38">
            <v>35</v>
          </cell>
          <cell r="D38" t="str">
            <v>LOV-263MJ55</v>
          </cell>
          <cell r="E38" t="str">
            <v>6자</v>
          </cell>
          <cell r="F38" t="str">
            <v>대</v>
          </cell>
          <cell r="G38">
            <v>1853000</v>
          </cell>
          <cell r="H38">
            <v>2446400</v>
          </cell>
          <cell r="I38">
            <v>2408900</v>
          </cell>
        </row>
        <row r="39">
          <cell r="C39">
            <v>36</v>
          </cell>
          <cell r="D39" t="str">
            <v>LOV-283MJ55</v>
          </cell>
          <cell r="E39" t="str">
            <v>8자</v>
          </cell>
          <cell r="F39" t="str">
            <v>대</v>
          </cell>
          <cell r="G39">
            <v>2016000</v>
          </cell>
          <cell r="H39">
            <v>2660900</v>
          </cell>
          <cell r="I39">
            <v>2620800</v>
          </cell>
        </row>
        <row r="40">
          <cell r="C40">
            <v>37</v>
          </cell>
          <cell r="D40" t="str">
            <v>LOV-223MJ55</v>
          </cell>
          <cell r="E40" t="str">
            <v>12자</v>
          </cell>
          <cell r="F40" t="str">
            <v>대</v>
          </cell>
          <cell r="G40">
            <v>2740000</v>
          </cell>
          <cell r="H40">
            <v>3616800</v>
          </cell>
          <cell r="I40">
            <v>3562000</v>
          </cell>
        </row>
        <row r="41">
          <cell r="C41">
            <v>38</v>
          </cell>
          <cell r="D41" t="str">
            <v>LOD-264MJ55</v>
          </cell>
          <cell r="E41" t="str">
            <v>6자</v>
          </cell>
          <cell r="F41" t="str">
            <v>대</v>
          </cell>
          <cell r="G41">
            <v>2019000</v>
          </cell>
          <cell r="H41">
            <v>2665300</v>
          </cell>
          <cell r="I41">
            <v>2624700</v>
          </cell>
        </row>
        <row r="42">
          <cell r="C42">
            <v>39</v>
          </cell>
          <cell r="D42" t="str">
            <v>LOD-284MJ55</v>
          </cell>
          <cell r="E42" t="str">
            <v>8자</v>
          </cell>
          <cell r="F42" t="str">
            <v>대</v>
          </cell>
          <cell r="G42">
            <v>2203000</v>
          </cell>
          <cell r="H42">
            <v>2908400</v>
          </cell>
          <cell r="I42">
            <v>2863900</v>
          </cell>
        </row>
        <row r="43">
          <cell r="C43">
            <v>40</v>
          </cell>
          <cell r="D43" t="str">
            <v>LOD-224MJ55</v>
          </cell>
          <cell r="E43" t="str">
            <v>12자</v>
          </cell>
          <cell r="F43" t="str">
            <v>대</v>
          </cell>
          <cell r="G43">
            <v>2930000</v>
          </cell>
          <cell r="H43">
            <v>3867600</v>
          </cell>
          <cell r="I43">
            <v>3809000</v>
          </cell>
        </row>
        <row r="44">
          <cell r="C44">
            <v>41</v>
          </cell>
          <cell r="D44" t="str">
            <v>LOF-264MJ55</v>
          </cell>
          <cell r="E44" t="str">
            <v>6자</v>
          </cell>
          <cell r="F44" t="str">
            <v>대</v>
          </cell>
          <cell r="G44">
            <v>2205000</v>
          </cell>
          <cell r="H44">
            <v>2910600</v>
          </cell>
          <cell r="I44">
            <v>2866500</v>
          </cell>
        </row>
        <row r="45">
          <cell r="C45">
            <v>42</v>
          </cell>
          <cell r="D45" t="str">
            <v>LOF-284MJ55</v>
          </cell>
          <cell r="E45" t="str">
            <v>8자</v>
          </cell>
          <cell r="F45" t="str">
            <v>대</v>
          </cell>
          <cell r="G45">
            <v>2512000</v>
          </cell>
          <cell r="H45">
            <v>3315400</v>
          </cell>
          <cell r="I45">
            <v>3265600</v>
          </cell>
        </row>
        <row r="46">
          <cell r="C46">
            <v>43</v>
          </cell>
          <cell r="D46" t="str">
            <v>LOF-224MJ55</v>
          </cell>
          <cell r="E46" t="str">
            <v>12자</v>
          </cell>
          <cell r="F46" t="str">
            <v>대</v>
          </cell>
          <cell r="G46">
            <v>3335000</v>
          </cell>
          <cell r="H46">
            <v>4402200</v>
          </cell>
          <cell r="I46">
            <v>4335500</v>
          </cell>
        </row>
        <row r="47">
          <cell r="C47">
            <v>44</v>
          </cell>
          <cell r="D47" t="str">
            <v>LOD-162MDB45</v>
          </cell>
          <cell r="E47" t="str">
            <v>6자</v>
          </cell>
          <cell r="F47" t="str">
            <v>대</v>
          </cell>
          <cell r="G47">
            <v>1606000</v>
          </cell>
          <cell r="H47">
            <v>2119700</v>
          </cell>
          <cell r="I47">
            <v>2087800</v>
          </cell>
        </row>
        <row r="48">
          <cell r="C48">
            <v>45</v>
          </cell>
          <cell r="D48" t="str">
            <v>LOD-182MDB45</v>
          </cell>
          <cell r="E48" t="str">
            <v>8자</v>
          </cell>
          <cell r="F48" t="str">
            <v>대</v>
          </cell>
          <cell r="G48">
            <v>1827000</v>
          </cell>
          <cell r="H48">
            <v>2411200</v>
          </cell>
          <cell r="I48">
            <v>2375100</v>
          </cell>
        </row>
        <row r="49">
          <cell r="C49">
            <v>46</v>
          </cell>
          <cell r="D49" t="str">
            <v>LOD-163MDC45</v>
          </cell>
          <cell r="E49" t="str">
            <v>6자</v>
          </cell>
          <cell r="F49" t="str">
            <v>대</v>
          </cell>
          <cell r="G49">
            <v>1659000</v>
          </cell>
          <cell r="H49">
            <v>2190100</v>
          </cell>
          <cell r="I49">
            <v>2156700</v>
          </cell>
        </row>
        <row r="50">
          <cell r="C50">
            <v>47</v>
          </cell>
          <cell r="D50" t="str">
            <v>LOD-183MDC45</v>
          </cell>
          <cell r="E50" t="str">
            <v>8자</v>
          </cell>
          <cell r="F50" t="str">
            <v>대</v>
          </cell>
          <cell r="G50">
            <v>1849000</v>
          </cell>
          <cell r="H50">
            <v>2440900</v>
          </cell>
          <cell r="I50">
            <v>2403700</v>
          </cell>
        </row>
        <row r="51">
          <cell r="C51">
            <v>48</v>
          </cell>
          <cell r="D51" t="str">
            <v>LOM-262MDB55</v>
          </cell>
          <cell r="E51" t="str">
            <v>6자</v>
          </cell>
          <cell r="F51" t="str">
            <v>대</v>
          </cell>
          <cell r="G51">
            <v>1702000</v>
          </cell>
          <cell r="H51">
            <v>2246200</v>
          </cell>
          <cell r="I51">
            <v>2212600</v>
          </cell>
        </row>
        <row r="52">
          <cell r="C52">
            <v>49</v>
          </cell>
          <cell r="D52" t="str">
            <v>LOM-282MDB55</v>
          </cell>
          <cell r="E52" t="str">
            <v>8자</v>
          </cell>
          <cell r="F52" t="str">
            <v>대</v>
          </cell>
          <cell r="G52">
            <v>2000000</v>
          </cell>
          <cell r="H52">
            <v>2640000</v>
          </cell>
          <cell r="I52">
            <v>2600000</v>
          </cell>
        </row>
        <row r="53">
          <cell r="C53">
            <v>50</v>
          </cell>
          <cell r="D53" t="str">
            <v>LOM-263MDE55</v>
          </cell>
          <cell r="E53" t="str">
            <v>6자</v>
          </cell>
          <cell r="F53" t="str">
            <v>대</v>
          </cell>
          <cell r="G53">
            <v>1826000</v>
          </cell>
          <cell r="H53">
            <v>2410100</v>
          </cell>
          <cell r="I53">
            <v>2373800</v>
          </cell>
        </row>
        <row r="54">
          <cell r="C54">
            <v>51</v>
          </cell>
          <cell r="D54" t="str">
            <v>LOM-283MDE55</v>
          </cell>
          <cell r="E54" t="str">
            <v>8자</v>
          </cell>
          <cell r="F54" t="str">
            <v>대</v>
          </cell>
          <cell r="G54">
            <v>2062000</v>
          </cell>
          <cell r="H54">
            <v>2721400</v>
          </cell>
          <cell r="I54">
            <v>2680600</v>
          </cell>
        </row>
        <row r="55">
          <cell r="C55">
            <v>52</v>
          </cell>
          <cell r="D55" t="str">
            <v>LOD-1ROMDB45</v>
          </cell>
          <cell r="E55" t="str">
            <v>1830×1080×1350</v>
          </cell>
          <cell r="F55" t="str">
            <v>대</v>
          </cell>
          <cell r="G55">
            <v>4251000</v>
          </cell>
          <cell r="H55">
            <v>5611100</v>
          </cell>
          <cell r="I55">
            <v>5526300</v>
          </cell>
        </row>
        <row r="56">
          <cell r="C56">
            <v>53</v>
          </cell>
          <cell r="D56" t="str">
            <v>LOD-1ROMDC45</v>
          </cell>
          <cell r="E56" t="str">
            <v>1830×1080×1550</v>
          </cell>
          <cell r="F56" t="str">
            <v>대</v>
          </cell>
          <cell r="G56">
            <v>4360000</v>
          </cell>
          <cell r="H56">
            <v>5755200</v>
          </cell>
          <cell r="I56">
            <v>5668000</v>
          </cell>
        </row>
        <row r="57">
          <cell r="C57">
            <v>54</v>
          </cell>
          <cell r="D57" t="str">
            <v>LOM-061SA</v>
          </cell>
          <cell r="E57" t="str">
            <v>6자</v>
          </cell>
          <cell r="F57" t="str">
            <v>대</v>
          </cell>
          <cell r="G57">
            <v>1458000</v>
          </cell>
          <cell r="H57">
            <v>1897500</v>
          </cell>
          <cell r="I57">
            <v>1895400</v>
          </cell>
        </row>
        <row r="58">
          <cell r="C58">
            <v>55</v>
          </cell>
          <cell r="D58" t="str">
            <v>LOM-081SA</v>
          </cell>
          <cell r="E58" t="str">
            <v>8자</v>
          </cell>
          <cell r="F58" t="str">
            <v>대</v>
          </cell>
          <cell r="G58">
            <v>1655000</v>
          </cell>
          <cell r="H58">
            <v>2138400</v>
          </cell>
          <cell r="I58">
            <v>2151500</v>
          </cell>
        </row>
        <row r="59">
          <cell r="C59">
            <v>56</v>
          </cell>
          <cell r="D59" t="str">
            <v>LOM-001SA</v>
          </cell>
          <cell r="E59" t="str">
            <v>10자</v>
          </cell>
          <cell r="F59" t="str">
            <v>대</v>
          </cell>
          <cell r="G59">
            <v>2021000</v>
          </cell>
          <cell r="H59">
            <v>2631200</v>
          </cell>
          <cell r="I59">
            <v>2627300</v>
          </cell>
        </row>
        <row r="60">
          <cell r="C60">
            <v>57</v>
          </cell>
          <cell r="D60" t="str">
            <v>LOF-060SA</v>
          </cell>
          <cell r="E60" t="str">
            <v>6자</v>
          </cell>
          <cell r="F60" t="str">
            <v>대</v>
          </cell>
          <cell r="G60">
            <v>1307000</v>
          </cell>
          <cell r="H60">
            <v>1683000</v>
          </cell>
          <cell r="I60">
            <v>1699100</v>
          </cell>
        </row>
        <row r="61">
          <cell r="C61">
            <v>58</v>
          </cell>
          <cell r="D61" t="str">
            <v>LOF-080SA</v>
          </cell>
          <cell r="E61" t="str">
            <v>8자</v>
          </cell>
          <cell r="F61" t="str">
            <v>대</v>
          </cell>
          <cell r="G61">
            <v>1468000</v>
          </cell>
          <cell r="H61">
            <v>1910700</v>
          </cell>
          <cell r="I61">
            <v>1908400</v>
          </cell>
        </row>
        <row r="62">
          <cell r="C62">
            <v>59</v>
          </cell>
          <cell r="D62" t="str">
            <v>LOM-160IB65</v>
          </cell>
          <cell r="E62" t="str">
            <v>6자</v>
          </cell>
          <cell r="F62" t="str">
            <v>대</v>
          </cell>
          <cell r="G62">
            <v>1334000</v>
          </cell>
          <cell r="H62">
            <v>1761100</v>
          </cell>
          <cell r="I62">
            <v>1734200</v>
          </cell>
        </row>
        <row r="63">
          <cell r="C63">
            <v>60</v>
          </cell>
          <cell r="D63" t="str">
            <v>LOM-180IB65</v>
          </cell>
          <cell r="E63" t="str">
            <v>8자</v>
          </cell>
          <cell r="F63" t="str">
            <v>대</v>
          </cell>
          <cell r="G63">
            <v>1608000</v>
          </cell>
          <cell r="H63">
            <v>2123000</v>
          </cell>
          <cell r="I63">
            <v>2090400</v>
          </cell>
        </row>
        <row r="64">
          <cell r="C64">
            <v>61</v>
          </cell>
          <cell r="D64" t="str">
            <v>LOL-160IB80</v>
          </cell>
          <cell r="E64" t="str">
            <v>6자</v>
          </cell>
          <cell r="F64" t="str">
            <v>대</v>
          </cell>
          <cell r="G64">
            <v>1722000</v>
          </cell>
          <cell r="H64">
            <v>2272600</v>
          </cell>
          <cell r="I64">
            <v>2238600</v>
          </cell>
        </row>
        <row r="65">
          <cell r="C65">
            <v>62</v>
          </cell>
          <cell r="D65" t="str">
            <v>LOL-180IB80</v>
          </cell>
          <cell r="E65" t="str">
            <v>8자</v>
          </cell>
          <cell r="F65" t="str">
            <v>대</v>
          </cell>
          <cell r="G65">
            <v>1912000</v>
          </cell>
          <cell r="H65">
            <v>2523400</v>
          </cell>
          <cell r="I65">
            <v>2485600</v>
          </cell>
        </row>
        <row r="66">
          <cell r="C66">
            <v>63</v>
          </cell>
          <cell r="D66" t="str">
            <v>LOL-160WB80</v>
          </cell>
          <cell r="E66" t="str">
            <v>6자</v>
          </cell>
          <cell r="F66" t="str">
            <v>대</v>
          </cell>
          <cell r="G66">
            <v>2242000</v>
          </cell>
          <cell r="H66">
            <v>2959000</v>
          </cell>
          <cell r="I66">
            <v>2914600</v>
          </cell>
        </row>
        <row r="67">
          <cell r="C67">
            <v>64</v>
          </cell>
          <cell r="D67" t="str">
            <v>LOL-180WB80</v>
          </cell>
          <cell r="E67" t="str">
            <v>8자</v>
          </cell>
          <cell r="F67" t="str">
            <v>대</v>
          </cell>
          <cell r="G67">
            <v>2631000</v>
          </cell>
          <cell r="H67">
            <v>3472700</v>
          </cell>
          <cell r="I67">
            <v>3420300</v>
          </cell>
        </row>
        <row r="68">
          <cell r="C68">
            <v>65</v>
          </cell>
          <cell r="D68" t="str">
            <v>LOL-1CRWB80</v>
          </cell>
          <cell r="E68" t="str">
            <v>CROWN</v>
          </cell>
          <cell r="F68" t="str">
            <v>대</v>
          </cell>
          <cell r="G68">
            <v>2312000</v>
          </cell>
          <cell r="H68">
            <v>3051400</v>
          </cell>
          <cell r="I68">
            <v>3005600</v>
          </cell>
        </row>
        <row r="69">
          <cell r="C69">
            <v>66</v>
          </cell>
          <cell r="D69" t="str">
            <v>LOL-160WC80</v>
          </cell>
          <cell r="E69" t="str">
            <v>6자</v>
          </cell>
          <cell r="F69" t="str">
            <v>대</v>
          </cell>
          <cell r="G69">
            <v>2641000</v>
          </cell>
          <cell r="H69">
            <v>3485900</v>
          </cell>
          <cell r="I69">
            <v>3433300</v>
          </cell>
        </row>
        <row r="70">
          <cell r="C70">
            <v>67</v>
          </cell>
          <cell r="D70" t="str">
            <v>LOL-180WC80</v>
          </cell>
          <cell r="E70" t="str">
            <v>8자</v>
          </cell>
          <cell r="F70" t="str">
            <v>대</v>
          </cell>
          <cell r="G70">
            <v>2967000</v>
          </cell>
          <cell r="H70">
            <v>3916000</v>
          </cell>
          <cell r="I70">
            <v>3857100</v>
          </cell>
        </row>
        <row r="71">
          <cell r="C71">
            <v>68</v>
          </cell>
          <cell r="D71" t="str">
            <v>LOL-1CRWC80</v>
          </cell>
          <cell r="E71" t="str">
            <v>CROWN</v>
          </cell>
          <cell r="F71" t="str">
            <v>대</v>
          </cell>
          <cell r="G71">
            <v>2626000</v>
          </cell>
          <cell r="H71">
            <v>3466100</v>
          </cell>
          <cell r="I71">
            <v>3413800</v>
          </cell>
        </row>
        <row r="72">
          <cell r="C72">
            <v>69</v>
          </cell>
          <cell r="D72" t="str">
            <v>LOL-050ICWH</v>
          </cell>
          <cell r="E72" t="str">
            <v>5자</v>
          </cell>
          <cell r="F72" t="str">
            <v>대</v>
          </cell>
          <cell r="G72">
            <v>1534000</v>
          </cell>
          <cell r="H72">
            <v>2025000</v>
          </cell>
          <cell r="I72">
            <v>1994200</v>
          </cell>
          <cell r="J72" t="str">
            <v>내장형</v>
          </cell>
        </row>
        <row r="73">
          <cell r="C73">
            <v>70</v>
          </cell>
          <cell r="D73" t="str">
            <v>LOL-060ICWH</v>
          </cell>
          <cell r="E73" t="str">
            <v>7자</v>
          </cell>
          <cell r="F73" t="str">
            <v>대</v>
          </cell>
          <cell r="G73">
            <v>1729000</v>
          </cell>
          <cell r="H73">
            <v>2282500</v>
          </cell>
          <cell r="I73">
            <v>2247700</v>
          </cell>
          <cell r="J73" t="str">
            <v>내장형</v>
          </cell>
        </row>
        <row r="74">
          <cell r="C74">
            <v>71</v>
          </cell>
          <cell r="D74" t="str">
            <v>LOM-160IBOS</v>
          </cell>
          <cell r="E74" t="str">
            <v>6자</v>
          </cell>
          <cell r="F74" t="str">
            <v>대</v>
          </cell>
          <cell r="G74">
            <v>2425000</v>
          </cell>
          <cell r="H74">
            <v>3201000</v>
          </cell>
          <cell r="I74">
            <v>3152500</v>
          </cell>
        </row>
        <row r="75">
          <cell r="C75">
            <v>72</v>
          </cell>
          <cell r="D75" t="str">
            <v>LOM-180IBOS</v>
          </cell>
          <cell r="E75" t="str">
            <v>8자</v>
          </cell>
          <cell r="F75" t="str">
            <v>대</v>
          </cell>
          <cell r="G75">
            <v>2783000</v>
          </cell>
          <cell r="H75">
            <v>3674000</v>
          </cell>
          <cell r="I75">
            <v>3617900</v>
          </cell>
        </row>
        <row r="76">
          <cell r="C76">
            <v>73</v>
          </cell>
          <cell r="D76" t="str">
            <v>LOM-160IBOL(R)</v>
          </cell>
          <cell r="E76" t="str">
            <v>6자</v>
          </cell>
          <cell r="F76" t="str">
            <v>대</v>
          </cell>
          <cell r="G76">
            <v>3034000</v>
          </cell>
          <cell r="H76">
            <v>4005100</v>
          </cell>
          <cell r="I76">
            <v>3944200</v>
          </cell>
        </row>
        <row r="77">
          <cell r="C77">
            <v>74</v>
          </cell>
          <cell r="D77" t="str">
            <v>LOM-180IBOL</v>
          </cell>
          <cell r="E77" t="str">
            <v>8자</v>
          </cell>
          <cell r="F77" t="str">
            <v>대</v>
          </cell>
          <cell r="G77">
            <v>4043000</v>
          </cell>
          <cell r="H77">
            <v>5207400</v>
          </cell>
          <cell r="I77">
            <v>5255900</v>
          </cell>
        </row>
        <row r="78">
          <cell r="C78">
            <v>75</v>
          </cell>
          <cell r="D78" t="str">
            <v>LOM-180IBOR</v>
          </cell>
          <cell r="E78" t="str">
            <v>8자</v>
          </cell>
          <cell r="F78" t="str">
            <v>대</v>
          </cell>
          <cell r="G78">
            <v>3945000</v>
          </cell>
          <cell r="I78">
            <v>5128500</v>
          </cell>
        </row>
        <row r="79">
          <cell r="C79">
            <v>76</v>
          </cell>
          <cell r="D79" t="str">
            <v>LOM-160IBEL(R)</v>
          </cell>
          <cell r="E79" t="str">
            <v>6자</v>
          </cell>
          <cell r="F79" t="str">
            <v>대</v>
          </cell>
          <cell r="G79">
            <v>2153000</v>
          </cell>
          <cell r="H79">
            <v>2842000</v>
          </cell>
          <cell r="I79">
            <v>2798900</v>
          </cell>
        </row>
        <row r="80">
          <cell r="C80">
            <v>77</v>
          </cell>
          <cell r="D80" t="str">
            <v>LOM-180IBEL(R)</v>
          </cell>
          <cell r="E80" t="str">
            <v>8자</v>
          </cell>
          <cell r="F80" t="str">
            <v>대</v>
          </cell>
          <cell r="G80">
            <v>2363000</v>
          </cell>
          <cell r="H80">
            <v>3119000</v>
          </cell>
          <cell r="I80">
            <v>3071900</v>
          </cell>
        </row>
        <row r="81">
          <cell r="C81">
            <v>78</v>
          </cell>
          <cell r="D81" t="str">
            <v>LOD-134MB</v>
          </cell>
          <cell r="E81" t="str">
            <v>900×760×1920</v>
          </cell>
          <cell r="F81" t="str">
            <v>대</v>
          </cell>
          <cell r="G81">
            <v>1593000</v>
          </cell>
          <cell r="H81">
            <v>2103000</v>
          </cell>
          <cell r="I81">
            <v>2070900</v>
          </cell>
          <cell r="J81" t="str">
            <v>내장형</v>
          </cell>
        </row>
        <row r="82">
          <cell r="C82">
            <v>79</v>
          </cell>
          <cell r="D82" t="str">
            <v>LOD-144MB</v>
          </cell>
          <cell r="E82" t="str">
            <v>1256×760×1920</v>
          </cell>
          <cell r="F82" t="str">
            <v>대</v>
          </cell>
          <cell r="G82">
            <v>1888000</v>
          </cell>
          <cell r="H82">
            <v>2492000</v>
          </cell>
          <cell r="I82">
            <v>2454400</v>
          </cell>
          <cell r="J82" t="str">
            <v>내장형</v>
          </cell>
        </row>
        <row r="83">
          <cell r="C83">
            <v>80</v>
          </cell>
          <cell r="D83" t="str">
            <v>LOD-164MB</v>
          </cell>
          <cell r="E83" t="str">
            <v>1856×760×1920</v>
          </cell>
          <cell r="F83" t="str">
            <v>대</v>
          </cell>
          <cell r="G83">
            <v>2596000</v>
          </cell>
          <cell r="H83">
            <v>3427000</v>
          </cell>
          <cell r="I83">
            <v>3374800</v>
          </cell>
          <cell r="J83" t="str">
            <v>내장형</v>
          </cell>
        </row>
        <row r="84">
          <cell r="C84">
            <v>81</v>
          </cell>
          <cell r="D84" t="str">
            <v>LOW-3175RA</v>
          </cell>
          <cell r="E84" t="str">
            <v>3DOOR</v>
          </cell>
          <cell r="F84" t="str">
            <v>대</v>
          </cell>
          <cell r="G84">
            <v>3863000</v>
          </cell>
          <cell r="H84">
            <v>5099000</v>
          </cell>
          <cell r="I84">
            <v>5021900</v>
          </cell>
        </row>
        <row r="85">
          <cell r="C85">
            <v>82</v>
          </cell>
          <cell r="D85" t="str">
            <v>LOW-4205RA</v>
          </cell>
          <cell r="E85" t="str">
            <v>4DOOR</v>
          </cell>
          <cell r="F85" t="str">
            <v>대</v>
          </cell>
          <cell r="G85">
            <v>4623000</v>
          </cell>
          <cell r="H85">
            <v>8102000</v>
          </cell>
          <cell r="I85">
            <v>6009900</v>
          </cell>
        </row>
        <row r="86">
          <cell r="C86">
            <v>83</v>
          </cell>
          <cell r="D86" t="str">
            <v>LOW-3175RB</v>
          </cell>
          <cell r="E86" t="str">
            <v>3DOOR</v>
          </cell>
          <cell r="F86" t="str">
            <v>대</v>
          </cell>
          <cell r="G86">
            <v>4253000</v>
          </cell>
          <cell r="H86">
            <v>5614000</v>
          </cell>
          <cell r="I86">
            <v>5528900</v>
          </cell>
        </row>
        <row r="87">
          <cell r="C87">
            <v>84</v>
          </cell>
          <cell r="D87" t="str">
            <v>LOW-4205RB</v>
          </cell>
          <cell r="E87" t="str">
            <v>4DOOR</v>
          </cell>
          <cell r="F87" t="str">
            <v>대</v>
          </cell>
          <cell r="G87">
            <v>5058000</v>
          </cell>
          <cell r="H87">
            <v>6677000</v>
          </cell>
          <cell r="I87">
            <v>6575400</v>
          </cell>
        </row>
        <row r="88">
          <cell r="C88">
            <v>85</v>
          </cell>
          <cell r="D88" t="str">
            <v>LRM-03SRAPV</v>
          </cell>
          <cell r="E88" t="str">
            <v>3HP</v>
          </cell>
          <cell r="F88" t="str">
            <v>SET</v>
          </cell>
          <cell r="G88">
            <v>2430000</v>
          </cell>
          <cell r="H88">
            <v>2931500</v>
          </cell>
          <cell r="I88">
            <v>3159000</v>
          </cell>
          <cell r="J88" t="str">
            <v>반밀폐 중온용</v>
          </cell>
        </row>
        <row r="89">
          <cell r="C89">
            <v>86</v>
          </cell>
          <cell r="D89" t="str">
            <v>LRM-05SRAPV</v>
          </cell>
          <cell r="E89" t="str">
            <v>5HP</v>
          </cell>
          <cell r="F89" t="str">
            <v>SET</v>
          </cell>
          <cell r="G89">
            <v>2990000</v>
          </cell>
          <cell r="H89">
            <v>3918200</v>
          </cell>
          <cell r="I89">
            <v>3887000</v>
          </cell>
          <cell r="J89" t="str">
            <v>반밀폐 중온용</v>
          </cell>
        </row>
        <row r="90">
          <cell r="C90">
            <v>87</v>
          </cell>
          <cell r="D90" t="str">
            <v>LRM-07SRAPV</v>
          </cell>
          <cell r="E90" t="str">
            <v>7.5HP</v>
          </cell>
          <cell r="F90" t="str">
            <v>SET</v>
          </cell>
          <cell r="G90">
            <v>3550000</v>
          </cell>
          <cell r="H90">
            <v>4561700</v>
          </cell>
          <cell r="I90">
            <v>4615000</v>
          </cell>
          <cell r="J90" t="str">
            <v>반밀폐 중온용</v>
          </cell>
        </row>
        <row r="91">
          <cell r="C91">
            <v>88</v>
          </cell>
          <cell r="D91" t="str">
            <v>LRM-10SRAPV</v>
          </cell>
          <cell r="E91" t="str">
            <v>10HP</v>
          </cell>
          <cell r="F91" t="str">
            <v>SET</v>
          </cell>
          <cell r="G91">
            <v>4150000</v>
          </cell>
          <cell r="H91">
            <v>5491200</v>
          </cell>
          <cell r="I91">
            <v>5395000</v>
          </cell>
          <cell r="J91" t="str">
            <v>반밀폐 중온용</v>
          </cell>
        </row>
        <row r="92">
          <cell r="C92">
            <v>89</v>
          </cell>
          <cell r="D92" t="str">
            <v>LRM-15SRAPV</v>
          </cell>
          <cell r="E92" t="str">
            <v>15HP</v>
          </cell>
          <cell r="F92" t="str">
            <v>SET</v>
          </cell>
          <cell r="G92">
            <v>5619000</v>
          </cell>
          <cell r="H92">
            <v>8173000</v>
          </cell>
          <cell r="J92" t="str">
            <v>반밀폐 중온용</v>
          </cell>
        </row>
        <row r="93">
          <cell r="C93">
            <v>90</v>
          </cell>
          <cell r="D93" t="str">
            <v>LRM-20SRAPV</v>
          </cell>
          <cell r="E93" t="str">
            <v>20HP</v>
          </cell>
          <cell r="F93" t="str">
            <v>SET</v>
          </cell>
          <cell r="G93">
            <v>6714000</v>
          </cell>
          <cell r="H93">
            <v>9790000</v>
          </cell>
          <cell r="J93" t="str">
            <v>반밀폐 중온용</v>
          </cell>
        </row>
        <row r="94">
          <cell r="C94">
            <v>91</v>
          </cell>
          <cell r="D94" t="str">
            <v>LRL-03SRAPV</v>
          </cell>
          <cell r="E94" t="str">
            <v>3HP</v>
          </cell>
          <cell r="F94" t="str">
            <v>SET</v>
          </cell>
          <cell r="G94">
            <v>2680000</v>
          </cell>
          <cell r="H94">
            <v>3685000</v>
          </cell>
          <cell r="I94">
            <v>3484000</v>
          </cell>
          <cell r="J94" t="str">
            <v>반밀폐 저온용</v>
          </cell>
        </row>
        <row r="95">
          <cell r="C95">
            <v>92</v>
          </cell>
          <cell r="D95" t="str">
            <v>LRL-05SRAPV</v>
          </cell>
          <cell r="E95" t="str">
            <v>5HP</v>
          </cell>
          <cell r="F95" t="str">
            <v>SET</v>
          </cell>
          <cell r="G95">
            <v>3460000</v>
          </cell>
          <cell r="H95">
            <v>4757500</v>
          </cell>
          <cell r="I95">
            <v>4498000</v>
          </cell>
          <cell r="J95" t="str">
            <v>반밀폐 저온용</v>
          </cell>
        </row>
        <row r="96">
          <cell r="C96">
            <v>93</v>
          </cell>
          <cell r="D96" t="str">
            <v>LRL-07SRAPV</v>
          </cell>
          <cell r="E96" t="str">
            <v>7HP</v>
          </cell>
          <cell r="F96" t="str">
            <v>SET</v>
          </cell>
          <cell r="G96">
            <v>4818000</v>
          </cell>
          <cell r="H96">
            <v>6625300</v>
          </cell>
          <cell r="I96">
            <v>6263400</v>
          </cell>
          <cell r="J96" t="str">
            <v>반밀폐 저온용</v>
          </cell>
        </row>
        <row r="97">
          <cell r="C97">
            <v>94</v>
          </cell>
          <cell r="D97" t="str">
            <v>LRL-10SRAPV</v>
          </cell>
          <cell r="E97" t="str">
            <v>10HP</v>
          </cell>
          <cell r="F97" t="str">
            <v>SET</v>
          </cell>
          <cell r="G97">
            <v>5676000</v>
          </cell>
          <cell r="H97">
            <v>7804500</v>
          </cell>
          <cell r="I97">
            <v>7378800</v>
          </cell>
          <cell r="J97" t="str">
            <v>반밀폐 저온용</v>
          </cell>
        </row>
        <row r="98">
          <cell r="C98">
            <v>95</v>
          </cell>
          <cell r="D98" t="str">
            <v>LRL-15SRAPV</v>
          </cell>
          <cell r="E98" t="str">
            <v>15HP</v>
          </cell>
          <cell r="F98" t="str">
            <v>SET</v>
          </cell>
          <cell r="G98">
            <v>8490000</v>
          </cell>
          <cell r="H98">
            <v>12100000</v>
          </cell>
          <cell r="J98" t="str">
            <v>반밀폐 저온용</v>
          </cell>
        </row>
        <row r="99">
          <cell r="C99">
            <v>96</v>
          </cell>
          <cell r="D99" t="str">
            <v>LRL-22SRAPV</v>
          </cell>
          <cell r="E99" t="str">
            <v>20HP</v>
          </cell>
          <cell r="F99" t="str">
            <v>SET</v>
          </cell>
          <cell r="G99">
            <v>9480000</v>
          </cell>
          <cell r="H99">
            <v>13310000</v>
          </cell>
          <cell r="J99" t="str">
            <v>반밀폐 저온용</v>
          </cell>
        </row>
        <row r="100">
          <cell r="C100">
            <v>97</v>
          </cell>
          <cell r="D100" t="str">
            <v>LRM-02HUB-SI</v>
          </cell>
          <cell r="E100" t="str">
            <v>2HP</v>
          </cell>
          <cell r="F100" t="str">
            <v>SET</v>
          </cell>
          <cell r="G100">
            <v>720000</v>
          </cell>
          <cell r="H100">
            <v>950400</v>
          </cell>
          <cell r="I100">
            <v>936000</v>
          </cell>
          <cell r="J100" t="str">
            <v>밀폐 일체형</v>
          </cell>
        </row>
        <row r="101">
          <cell r="C101">
            <v>98</v>
          </cell>
          <cell r="D101" t="str">
            <v>LRM-02HUA-PI</v>
          </cell>
          <cell r="E101" t="str">
            <v>2HP</v>
          </cell>
          <cell r="F101" t="str">
            <v>SET</v>
          </cell>
          <cell r="G101">
            <v>720000</v>
          </cell>
          <cell r="H101">
            <v>950400</v>
          </cell>
          <cell r="I101">
            <v>936000</v>
          </cell>
          <cell r="J101" t="str">
            <v>밀폐 일체형</v>
          </cell>
        </row>
        <row r="102">
          <cell r="C102">
            <v>99</v>
          </cell>
          <cell r="D102" t="str">
            <v>LRM-03HUB-SI</v>
          </cell>
          <cell r="E102" t="str">
            <v>3HP</v>
          </cell>
          <cell r="F102" t="str">
            <v>SET</v>
          </cell>
          <cell r="G102">
            <v>830000</v>
          </cell>
          <cell r="H102">
            <v>1097800</v>
          </cell>
          <cell r="I102">
            <v>1079000</v>
          </cell>
          <cell r="J102" t="str">
            <v>밀폐 일체형</v>
          </cell>
        </row>
        <row r="103">
          <cell r="C103">
            <v>100</v>
          </cell>
          <cell r="D103" t="str">
            <v>LRM-03HUA-PI</v>
          </cell>
          <cell r="E103" t="str">
            <v>3HP</v>
          </cell>
          <cell r="F103" t="str">
            <v>SET</v>
          </cell>
          <cell r="G103">
            <v>830000</v>
          </cell>
          <cell r="H103">
            <v>1097800</v>
          </cell>
          <cell r="I103">
            <v>1079000</v>
          </cell>
          <cell r="J103" t="str">
            <v>밀폐 일체형</v>
          </cell>
        </row>
        <row r="104">
          <cell r="C104">
            <v>101</v>
          </cell>
          <cell r="D104" t="str">
            <v>LRM-05HUA-PI</v>
          </cell>
          <cell r="E104" t="str">
            <v>5HP</v>
          </cell>
          <cell r="F104" t="str">
            <v>SET</v>
          </cell>
          <cell r="G104">
            <v>1300000</v>
          </cell>
          <cell r="H104">
            <v>2145000</v>
          </cell>
          <cell r="J104" t="str">
            <v>밀폐 일체형</v>
          </cell>
        </row>
        <row r="105">
          <cell r="C105">
            <v>102</v>
          </cell>
          <cell r="D105" t="str">
            <v>LRM-03SUA-PI</v>
          </cell>
          <cell r="E105" t="str">
            <v>3HP</v>
          </cell>
          <cell r="F105" t="str">
            <v>SET</v>
          </cell>
          <cell r="G105">
            <v>2650000</v>
          </cell>
          <cell r="H105">
            <v>3644300</v>
          </cell>
          <cell r="I105">
            <v>3445000</v>
          </cell>
          <cell r="J105" t="str">
            <v>일체형 중온용</v>
          </cell>
        </row>
        <row r="106">
          <cell r="C106">
            <v>103</v>
          </cell>
          <cell r="D106" t="str">
            <v>LRM-05SUA-PI</v>
          </cell>
          <cell r="E106" t="str">
            <v>5HP</v>
          </cell>
          <cell r="F106" t="str">
            <v>SET</v>
          </cell>
          <cell r="G106">
            <v>3400000</v>
          </cell>
          <cell r="H106">
            <v>4675000</v>
          </cell>
          <cell r="I106">
            <v>4420000</v>
          </cell>
          <cell r="J106" t="str">
            <v>일체형 중온용</v>
          </cell>
        </row>
        <row r="107">
          <cell r="C107">
            <v>104</v>
          </cell>
          <cell r="D107" t="str">
            <v>LRM-07SUA-PI</v>
          </cell>
          <cell r="E107" t="str">
            <v>7.5HP</v>
          </cell>
          <cell r="F107" t="str">
            <v>SET</v>
          </cell>
          <cell r="G107">
            <v>4050000</v>
          </cell>
          <cell r="H107">
            <v>5569300</v>
          </cell>
          <cell r="I107">
            <v>5265000</v>
          </cell>
          <cell r="J107" t="str">
            <v>일체형 중온용</v>
          </cell>
        </row>
        <row r="108">
          <cell r="C108">
            <v>105</v>
          </cell>
          <cell r="D108" t="str">
            <v>LRM-10SUA-PI</v>
          </cell>
          <cell r="E108" t="str">
            <v>10HP</v>
          </cell>
          <cell r="F108" t="str">
            <v>SET</v>
          </cell>
          <cell r="G108">
            <v>4512000</v>
          </cell>
          <cell r="H108">
            <v>6204000</v>
          </cell>
          <cell r="I108">
            <v>5865600</v>
          </cell>
          <cell r="J108" t="str">
            <v>일체형 중온용</v>
          </cell>
        </row>
        <row r="109">
          <cell r="C109">
            <v>106</v>
          </cell>
          <cell r="D109" t="str">
            <v>EPDA-EA55MD</v>
          </cell>
          <cell r="F109" t="str">
            <v>EA</v>
          </cell>
          <cell r="G109">
            <v>110000</v>
          </cell>
          <cell r="H109">
            <v>145000</v>
          </cell>
          <cell r="I109">
            <v>143000</v>
          </cell>
          <cell r="J109" t="str">
            <v>ICE-PIA용</v>
          </cell>
        </row>
        <row r="110">
          <cell r="C110">
            <v>107</v>
          </cell>
          <cell r="D110" t="str">
            <v>EPDA-CA55L(R)A</v>
          </cell>
          <cell r="F110" t="str">
            <v>EA</v>
          </cell>
          <cell r="G110">
            <v>143000</v>
          </cell>
          <cell r="H110">
            <v>177000</v>
          </cell>
          <cell r="I110">
            <v>185900</v>
          </cell>
        </row>
        <row r="111">
          <cell r="C111">
            <v>108</v>
          </cell>
          <cell r="D111" t="str">
            <v>EPDA-EA55MA</v>
          </cell>
          <cell r="F111" t="str">
            <v>EA</v>
          </cell>
          <cell r="G111">
            <v>116000</v>
          </cell>
          <cell r="H111">
            <v>143000</v>
          </cell>
          <cell r="I111">
            <v>150800</v>
          </cell>
          <cell r="J111" t="str">
            <v>END PANEL</v>
          </cell>
        </row>
        <row r="112">
          <cell r="C112">
            <v>109</v>
          </cell>
          <cell r="D112" t="str">
            <v>EPDA-MA55L(R)A</v>
          </cell>
          <cell r="F112" t="str">
            <v>EA</v>
          </cell>
          <cell r="G112">
            <v>132000</v>
          </cell>
          <cell r="H112">
            <v>161000</v>
          </cell>
          <cell r="I112">
            <v>171600</v>
          </cell>
          <cell r="J112" t="str">
            <v>MIRROR PANEL</v>
          </cell>
        </row>
        <row r="113">
          <cell r="C113">
            <v>110</v>
          </cell>
          <cell r="D113" t="str">
            <v>EPDA-EA45MAB</v>
          </cell>
          <cell r="F113" t="str">
            <v>EA</v>
          </cell>
          <cell r="G113">
            <v>108000</v>
          </cell>
          <cell r="H113">
            <v>143000</v>
          </cell>
          <cell r="I113">
            <v>140400</v>
          </cell>
        </row>
        <row r="114">
          <cell r="C114">
            <v>111</v>
          </cell>
          <cell r="D114" t="str">
            <v>EPDA-EA45MAC</v>
          </cell>
          <cell r="F114" t="str">
            <v>EA</v>
          </cell>
          <cell r="G114">
            <v>108000</v>
          </cell>
          <cell r="H114">
            <v>143000</v>
          </cell>
          <cell r="I114">
            <v>140400</v>
          </cell>
        </row>
        <row r="115">
          <cell r="C115">
            <v>112</v>
          </cell>
          <cell r="D115" t="str">
            <v>EPDA-EA55MAB</v>
          </cell>
          <cell r="F115" t="str">
            <v>EA</v>
          </cell>
          <cell r="G115">
            <v>102000</v>
          </cell>
          <cell r="H115">
            <v>135000</v>
          </cell>
          <cell r="I115">
            <v>132600</v>
          </cell>
        </row>
        <row r="116">
          <cell r="C116">
            <v>113</v>
          </cell>
          <cell r="D116" t="str">
            <v>EPDA-EA55MAC</v>
          </cell>
          <cell r="F116" t="str">
            <v>EA</v>
          </cell>
          <cell r="G116">
            <v>106000</v>
          </cell>
          <cell r="H116">
            <v>140000</v>
          </cell>
          <cell r="I116">
            <v>137800</v>
          </cell>
        </row>
        <row r="117">
          <cell r="C117">
            <v>114</v>
          </cell>
          <cell r="D117" t="str">
            <v>EPDA-MA45L(R)AB</v>
          </cell>
          <cell r="F117" t="str">
            <v>EA</v>
          </cell>
          <cell r="G117">
            <v>121000</v>
          </cell>
          <cell r="H117">
            <v>160000</v>
          </cell>
          <cell r="I117">
            <v>157300</v>
          </cell>
        </row>
        <row r="118">
          <cell r="C118">
            <v>115</v>
          </cell>
          <cell r="D118" t="str">
            <v>EPDA-MA45L(R)AC</v>
          </cell>
          <cell r="F118" t="str">
            <v>EA</v>
          </cell>
          <cell r="G118">
            <v>127000</v>
          </cell>
          <cell r="H118">
            <v>168000</v>
          </cell>
          <cell r="I118">
            <v>165100</v>
          </cell>
        </row>
        <row r="119">
          <cell r="C119">
            <v>116</v>
          </cell>
          <cell r="D119" t="str">
            <v>EPDA-MA55L(R)AB</v>
          </cell>
          <cell r="F119" t="str">
            <v>EA</v>
          </cell>
          <cell r="G119">
            <v>128000</v>
          </cell>
          <cell r="H119">
            <v>169000</v>
          </cell>
          <cell r="I119">
            <v>166400</v>
          </cell>
        </row>
        <row r="120">
          <cell r="C120">
            <v>117</v>
          </cell>
          <cell r="D120" t="str">
            <v>EPDA-MA55L(R)AE</v>
          </cell>
          <cell r="F120" t="str">
            <v>EA</v>
          </cell>
          <cell r="G120">
            <v>128000</v>
          </cell>
          <cell r="H120">
            <v>169000</v>
          </cell>
          <cell r="I120">
            <v>166400</v>
          </cell>
        </row>
        <row r="121">
          <cell r="C121">
            <v>118</v>
          </cell>
          <cell r="D121" t="str">
            <v>EPDA-EA80L(R)A</v>
          </cell>
          <cell r="F121" t="str">
            <v>EA</v>
          </cell>
          <cell r="H121">
            <v>172000</v>
          </cell>
        </row>
        <row r="122">
          <cell r="C122">
            <v>119</v>
          </cell>
          <cell r="D122" t="str">
            <v>EPDB-EA80MA</v>
          </cell>
          <cell r="F122" t="str">
            <v>EA</v>
          </cell>
          <cell r="G122">
            <v>130000</v>
          </cell>
          <cell r="H122">
            <v>172000</v>
          </cell>
          <cell r="I122">
            <v>169000</v>
          </cell>
        </row>
        <row r="123">
          <cell r="C123">
            <v>120</v>
          </cell>
          <cell r="D123" t="str">
            <v>EPDB-MA80L(R)A</v>
          </cell>
          <cell r="F123" t="str">
            <v>EA</v>
          </cell>
          <cell r="G123">
            <v>146000</v>
          </cell>
          <cell r="H123">
            <v>193000</v>
          </cell>
          <cell r="I123">
            <v>189800</v>
          </cell>
        </row>
        <row r="124">
          <cell r="C124">
            <v>121</v>
          </cell>
          <cell r="D124" t="str">
            <v>EPDB-CA80L(R)A</v>
          </cell>
          <cell r="F124" t="str">
            <v>EA</v>
          </cell>
          <cell r="G124">
            <v>146000</v>
          </cell>
          <cell r="H124">
            <v>193000</v>
          </cell>
          <cell r="I124">
            <v>189800</v>
          </cell>
        </row>
        <row r="125">
          <cell r="C125">
            <v>122</v>
          </cell>
          <cell r="D125" t="str">
            <v>EPDN-DA55MA</v>
          </cell>
          <cell r="F125" t="str">
            <v>EA</v>
          </cell>
          <cell r="G125">
            <v>115000</v>
          </cell>
          <cell r="H125">
            <v>152000</v>
          </cell>
          <cell r="I125">
            <v>149500</v>
          </cell>
        </row>
        <row r="126">
          <cell r="C126">
            <v>123</v>
          </cell>
          <cell r="D126" t="str">
            <v>EPDN-MA55L(R)A</v>
          </cell>
          <cell r="F126" t="str">
            <v>EA</v>
          </cell>
          <cell r="G126">
            <v>132000</v>
          </cell>
          <cell r="H126">
            <v>174000</v>
          </cell>
          <cell r="I126">
            <v>171600</v>
          </cell>
        </row>
        <row r="127">
          <cell r="C127">
            <v>124</v>
          </cell>
          <cell r="D127" t="str">
            <v>EPDN-CA55L(R)A</v>
          </cell>
          <cell r="F127" t="str">
            <v>EA</v>
          </cell>
          <cell r="G127">
            <v>134000</v>
          </cell>
          <cell r="H127">
            <v>177000</v>
          </cell>
          <cell r="I127">
            <v>174200</v>
          </cell>
        </row>
        <row r="128">
          <cell r="C128">
            <v>125</v>
          </cell>
          <cell r="D128" t="str">
            <v>EPDD-EA65MA</v>
          </cell>
          <cell r="F128" t="str">
            <v>EA</v>
          </cell>
          <cell r="G128">
            <v>79000</v>
          </cell>
          <cell r="H128">
            <v>104000</v>
          </cell>
          <cell r="I128">
            <v>102700</v>
          </cell>
        </row>
        <row r="129">
          <cell r="C129">
            <v>126</v>
          </cell>
          <cell r="D129" t="str">
            <v>EPDD-EA80L(R)A</v>
          </cell>
          <cell r="F129" t="str">
            <v>EA</v>
          </cell>
          <cell r="G129">
            <v>83000</v>
          </cell>
          <cell r="H129">
            <v>110000</v>
          </cell>
          <cell r="I129">
            <v>107900</v>
          </cell>
        </row>
        <row r="130">
          <cell r="C130">
            <v>127</v>
          </cell>
          <cell r="D130" t="str">
            <v>EPDD-EA65MB</v>
          </cell>
          <cell r="F130" t="str">
            <v>EA</v>
          </cell>
          <cell r="G130">
            <v>123000</v>
          </cell>
          <cell r="I130">
            <v>159900</v>
          </cell>
        </row>
        <row r="131">
          <cell r="C131">
            <v>128</v>
          </cell>
          <cell r="D131" t="str">
            <v>EPEM-EA40L(R)A</v>
          </cell>
          <cell r="F131" t="str">
            <v>EA</v>
          </cell>
          <cell r="G131">
            <v>93000</v>
          </cell>
          <cell r="H131">
            <v>123000</v>
          </cell>
          <cell r="I131">
            <v>120900</v>
          </cell>
          <cell r="J131" t="str">
            <v>END PANEL</v>
          </cell>
        </row>
        <row r="132">
          <cell r="C132">
            <v>129</v>
          </cell>
          <cell r="D132" t="str">
            <v>EPEF-EA73L(R)A</v>
          </cell>
          <cell r="F132" t="str">
            <v>EA</v>
          </cell>
          <cell r="G132">
            <v>180000</v>
          </cell>
          <cell r="H132">
            <v>237600</v>
          </cell>
          <cell r="I132">
            <v>234000</v>
          </cell>
          <cell r="J132" t="str">
            <v>END PANEL</v>
          </cell>
        </row>
        <row r="133">
          <cell r="C133">
            <v>130</v>
          </cell>
          <cell r="D133" t="str">
            <v>EPDI-EA80L(R)A</v>
          </cell>
          <cell r="F133" t="str">
            <v>EA</v>
          </cell>
          <cell r="G133">
            <v>434000</v>
          </cell>
          <cell r="H133">
            <v>572880</v>
          </cell>
          <cell r="I133">
            <v>564200</v>
          </cell>
          <cell r="J133" t="str">
            <v>화장판넬</v>
          </cell>
        </row>
        <row r="134">
          <cell r="C134">
            <v>131</v>
          </cell>
          <cell r="D134" t="str">
            <v>EPDI-EA80L(R)B</v>
          </cell>
          <cell r="F134" t="str">
            <v>EA</v>
          </cell>
          <cell r="G134">
            <v>492000</v>
          </cell>
          <cell r="H134">
            <v>649440</v>
          </cell>
          <cell r="I134">
            <v>639600</v>
          </cell>
          <cell r="J134" t="str">
            <v>화장판넬</v>
          </cell>
        </row>
        <row r="135">
          <cell r="C135">
            <v>132</v>
          </cell>
          <cell r="D135" t="str">
            <v>EPDA-EA55L(R)E</v>
          </cell>
          <cell r="F135" t="str">
            <v>EA</v>
          </cell>
          <cell r="G135">
            <v>194000</v>
          </cell>
          <cell r="H135">
            <v>255840</v>
          </cell>
          <cell r="I135">
            <v>252200</v>
          </cell>
        </row>
        <row r="136">
          <cell r="C136">
            <v>133</v>
          </cell>
          <cell r="D136" t="str">
            <v>EPDA-CA55L(R)E</v>
          </cell>
          <cell r="F136" t="str">
            <v>EA</v>
          </cell>
          <cell r="G136">
            <v>200000</v>
          </cell>
          <cell r="H136">
            <v>264000</v>
          </cell>
          <cell r="I136">
            <v>260000</v>
          </cell>
        </row>
        <row r="137">
          <cell r="C137">
            <v>134</v>
          </cell>
          <cell r="D137" t="str">
            <v>EPDA-DA55ME</v>
          </cell>
          <cell r="F137" t="str">
            <v>EA</v>
          </cell>
          <cell r="G137">
            <v>160000</v>
          </cell>
          <cell r="I137">
            <v>208000</v>
          </cell>
        </row>
        <row r="138">
          <cell r="C138">
            <v>135</v>
          </cell>
          <cell r="D138" t="str">
            <v>EPDA-MA55L(R)E</v>
          </cell>
          <cell r="F138" t="str">
            <v>EA</v>
          </cell>
          <cell r="G138">
            <v>184000</v>
          </cell>
          <cell r="H138">
            <v>242880</v>
          </cell>
          <cell r="I138">
            <v>239200</v>
          </cell>
        </row>
        <row r="139">
          <cell r="C139">
            <v>136</v>
          </cell>
          <cell r="D139" t="str">
            <v>EPDA-EA80ME</v>
          </cell>
          <cell r="F139" t="str">
            <v>EA</v>
          </cell>
          <cell r="G139">
            <v>150000</v>
          </cell>
          <cell r="H139">
            <v>198000</v>
          </cell>
          <cell r="I139">
            <v>195000</v>
          </cell>
        </row>
        <row r="140">
          <cell r="C140">
            <v>137</v>
          </cell>
          <cell r="D140" t="str">
            <v>HU-4A</v>
          </cell>
          <cell r="E140" t="str">
            <v>4구</v>
          </cell>
          <cell r="F140" t="str">
            <v>대</v>
          </cell>
          <cell r="G140">
            <v>772000</v>
          </cell>
          <cell r="H140">
            <v>834900</v>
          </cell>
          <cell r="I140">
            <v>1003600</v>
          </cell>
          <cell r="J140" t="str">
            <v>일제품</v>
          </cell>
        </row>
        <row r="141">
          <cell r="C141">
            <v>138</v>
          </cell>
          <cell r="D141" t="str">
            <v>ADD-SHVMG-04</v>
          </cell>
          <cell r="E141" t="str">
            <v>4자</v>
          </cell>
          <cell r="F141" t="str">
            <v>EA</v>
          </cell>
          <cell r="G141">
            <v>54000</v>
          </cell>
          <cell r="H141">
            <v>71000</v>
          </cell>
          <cell r="I141">
            <v>70200</v>
          </cell>
          <cell r="J141" t="str">
            <v>선반</v>
          </cell>
        </row>
        <row r="142">
          <cell r="C142">
            <v>139</v>
          </cell>
          <cell r="D142" t="str">
            <v>ADD-SHVMG-02</v>
          </cell>
          <cell r="E142" t="str">
            <v>2자</v>
          </cell>
          <cell r="F142" t="str">
            <v>EA</v>
          </cell>
          <cell r="G142">
            <v>54000</v>
          </cell>
          <cell r="H142">
            <v>71000</v>
          </cell>
          <cell r="I142">
            <v>70200</v>
          </cell>
          <cell r="J142" t="str">
            <v>선반</v>
          </cell>
        </row>
        <row r="143">
          <cell r="C143">
            <v>140</v>
          </cell>
          <cell r="D143" t="str">
            <v>ADD-SHDMG-04</v>
          </cell>
          <cell r="E143" t="str">
            <v>4자</v>
          </cell>
          <cell r="F143" t="str">
            <v>EA</v>
          </cell>
          <cell r="G143">
            <v>54000</v>
          </cell>
          <cell r="H143">
            <v>71000</v>
          </cell>
          <cell r="I143">
            <v>70200</v>
          </cell>
          <cell r="J143" t="str">
            <v>선반</v>
          </cell>
        </row>
        <row r="144">
          <cell r="C144">
            <v>141</v>
          </cell>
          <cell r="D144" t="str">
            <v>ADD-SHDMG-02</v>
          </cell>
          <cell r="E144" t="str">
            <v>2자</v>
          </cell>
          <cell r="F144" t="str">
            <v>EA</v>
          </cell>
          <cell r="G144">
            <v>54000</v>
          </cell>
          <cell r="H144">
            <v>71000</v>
          </cell>
          <cell r="I144">
            <v>70200</v>
          </cell>
          <cell r="J144" t="str">
            <v>선반</v>
          </cell>
        </row>
        <row r="145">
          <cell r="C145">
            <v>142</v>
          </cell>
          <cell r="D145" t="str">
            <v>ADD-SHDMF-04</v>
          </cell>
          <cell r="E145" t="str">
            <v>ICE-PIA용</v>
          </cell>
          <cell r="F145" t="str">
            <v>EA</v>
          </cell>
          <cell r="G145">
            <v>54000</v>
          </cell>
          <cell r="H145">
            <v>71000</v>
          </cell>
          <cell r="I145">
            <v>70200</v>
          </cell>
          <cell r="J145" t="str">
            <v>선반</v>
          </cell>
        </row>
        <row r="146">
          <cell r="C146">
            <v>143</v>
          </cell>
          <cell r="D146" t="str">
            <v>ADD-SHMMG-04</v>
          </cell>
          <cell r="E146" t="str">
            <v>M2,F2 4자</v>
          </cell>
          <cell r="F146" t="str">
            <v>EA</v>
          </cell>
          <cell r="G146">
            <v>54000</v>
          </cell>
          <cell r="H146">
            <v>71000</v>
          </cell>
          <cell r="I146">
            <v>70200</v>
          </cell>
          <cell r="J146" t="str">
            <v>선반</v>
          </cell>
        </row>
        <row r="147">
          <cell r="C147">
            <v>144</v>
          </cell>
          <cell r="D147" t="str">
            <v>ADD-SHMMG-02</v>
          </cell>
          <cell r="E147" t="str">
            <v>M2,F2 2자</v>
          </cell>
          <cell r="F147" t="str">
            <v>EA</v>
          </cell>
          <cell r="G147">
            <v>54000</v>
          </cell>
          <cell r="H147">
            <v>71000</v>
          </cell>
          <cell r="I147">
            <v>70200</v>
          </cell>
          <cell r="J147" t="str">
            <v>선반</v>
          </cell>
        </row>
        <row r="148">
          <cell r="C148">
            <v>145</v>
          </cell>
          <cell r="F148" t="str">
            <v>식</v>
          </cell>
          <cell r="H148">
            <v>308000</v>
          </cell>
        </row>
        <row r="149">
          <cell r="C149">
            <v>146</v>
          </cell>
          <cell r="D149" t="str">
            <v>15m</v>
          </cell>
          <cell r="F149" t="str">
            <v>식</v>
          </cell>
          <cell r="H149">
            <v>1100000</v>
          </cell>
        </row>
        <row r="150">
          <cell r="C150">
            <v>147</v>
          </cell>
          <cell r="D150" t="str">
            <v>1m 추가</v>
          </cell>
          <cell r="F150" t="str">
            <v>식</v>
          </cell>
          <cell r="H150">
            <v>44000</v>
          </cell>
        </row>
        <row r="151">
          <cell r="C151">
            <v>148</v>
          </cell>
          <cell r="D151" t="str">
            <v>LSS-260RD</v>
          </cell>
          <cell r="E151" t="str">
            <v>248ℓ</v>
          </cell>
          <cell r="F151" t="str">
            <v>대</v>
          </cell>
          <cell r="G151">
            <v>315000</v>
          </cell>
          <cell r="I151">
            <v>513000</v>
          </cell>
          <cell r="J151" t="str">
            <v>냉장수평형</v>
          </cell>
        </row>
        <row r="152">
          <cell r="C152">
            <v>149</v>
          </cell>
          <cell r="D152" t="str">
            <v>LSS-370RD</v>
          </cell>
          <cell r="E152" t="str">
            <v>382ℓ</v>
          </cell>
          <cell r="F152" t="str">
            <v>대</v>
          </cell>
          <cell r="G152">
            <v>423000</v>
          </cell>
          <cell r="I152">
            <v>488400</v>
          </cell>
          <cell r="J152" t="str">
            <v>냉장수평형</v>
          </cell>
        </row>
        <row r="153">
          <cell r="C153">
            <v>150</v>
          </cell>
          <cell r="D153" t="str">
            <v>LSR-300RD</v>
          </cell>
          <cell r="E153" t="str">
            <v>255ℓ</v>
          </cell>
          <cell r="F153" t="str">
            <v>대</v>
          </cell>
          <cell r="G153">
            <v>475000</v>
          </cell>
          <cell r="I153">
            <v>522500</v>
          </cell>
          <cell r="J153" t="str">
            <v>냉장수직형</v>
          </cell>
        </row>
        <row r="154">
          <cell r="C154">
            <v>151</v>
          </cell>
          <cell r="D154" t="str">
            <v>LSR-400RD</v>
          </cell>
          <cell r="E154" t="str">
            <v>357ℓ</v>
          </cell>
          <cell r="F154" t="str">
            <v>대</v>
          </cell>
          <cell r="G154">
            <v>533000</v>
          </cell>
          <cell r="I154">
            <v>570900</v>
          </cell>
          <cell r="J154" t="str">
            <v>냉장수직형</v>
          </cell>
        </row>
        <row r="155">
          <cell r="C155">
            <v>152</v>
          </cell>
          <cell r="D155" t="str">
            <v>LSR-500RD</v>
          </cell>
          <cell r="E155" t="str">
            <v>477ℓ</v>
          </cell>
          <cell r="F155" t="str">
            <v>대</v>
          </cell>
          <cell r="G155">
            <v>515000</v>
          </cell>
          <cell r="I155">
            <v>734800</v>
          </cell>
          <cell r="J155" t="str">
            <v>냉장수직형</v>
          </cell>
        </row>
        <row r="156">
          <cell r="C156">
            <v>153</v>
          </cell>
          <cell r="D156" t="str">
            <v>LSR-650RD</v>
          </cell>
          <cell r="E156" t="str">
            <v>617ℓ</v>
          </cell>
          <cell r="F156" t="str">
            <v>대</v>
          </cell>
          <cell r="G156">
            <v>780000</v>
          </cell>
          <cell r="I156">
            <v>900900</v>
          </cell>
          <cell r="J156" t="str">
            <v>냉장수직형</v>
          </cell>
        </row>
        <row r="157">
          <cell r="C157">
            <v>154</v>
          </cell>
          <cell r="D157" t="str">
            <v>LSR-1200RD</v>
          </cell>
          <cell r="E157" t="str">
            <v>1,050ℓ</v>
          </cell>
          <cell r="F157" t="str">
            <v>대</v>
          </cell>
          <cell r="G157">
            <v>1150000</v>
          </cell>
          <cell r="I157">
            <v>1328800</v>
          </cell>
          <cell r="J157" t="str">
            <v>냉장수직형</v>
          </cell>
        </row>
        <row r="158">
          <cell r="C158">
            <v>155</v>
          </cell>
          <cell r="D158" t="str">
            <v>LSU-240RD</v>
          </cell>
          <cell r="E158" t="str">
            <v>433ℓ</v>
          </cell>
          <cell r="F158" t="str">
            <v>대</v>
          </cell>
          <cell r="G158">
            <v>620000</v>
          </cell>
          <cell r="I158">
            <v>716100</v>
          </cell>
          <cell r="J158" t="str">
            <v>냉동수직형</v>
          </cell>
        </row>
        <row r="159">
          <cell r="C159">
            <v>156</v>
          </cell>
          <cell r="D159" t="str">
            <v>LSS-230FD</v>
          </cell>
          <cell r="F159" t="str">
            <v>대</v>
          </cell>
          <cell r="G159">
            <v>400000</v>
          </cell>
          <cell r="I159">
            <v>462000</v>
          </cell>
        </row>
        <row r="160">
          <cell r="C160">
            <v>157</v>
          </cell>
          <cell r="D160" t="str">
            <v>LSR-500FD</v>
          </cell>
          <cell r="F160" t="str">
            <v>대</v>
          </cell>
          <cell r="G160">
            <v>1250000</v>
          </cell>
        </row>
      </sheetData>
      <sheetData sheetId="1"/>
      <sheetData sheetId="2"/>
    </sheetDataSet>
  </externalBook>
</externalLink>
</file>

<file path=xl/externalLinks/externalLink1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WORK"/>
      <sheetName val="STORAGE"/>
      <sheetName val="YES"/>
      <sheetName val="총괄"/>
      <sheetName val="토목"/>
      <sheetName val="설계예산서"/>
      <sheetName val="수량집계"/>
      <sheetName val="조명율표"/>
      <sheetName val="표지 (2)"/>
      <sheetName val="수량산출"/>
      <sheetName val="DATA"/>
      <sheetName val="내역"/>
      <sheetName val="가로등내역서"/>
      <sheetName val="보증수수료산출"/>
      <sheetName val="일위대가"/>
      <sheetName val="수량산출서"/>
      <sheetName val="2000.11월설계내역"/>
      <sheetName val="bid"/>
      <sheetName val="수목데이타 "/>
      <sheetName val="변압기 및 발전기 용량"/>
      <sheetName val="#REF"/>
      <sheetName val="단가"/>
      <sheetName val="총괄표"/>
      <sheetName val="말뚝지지력산정"/>
      <sheetName val="터파기및재료"/>
      <sheetName val="집계표"/>
      <sheetName val="전선 및 전선관"/>
      <sheetName val="실행철강하도"/>
      <sheetName val="내역서2안"/>
      <sheetName val="내역서"/>
      <sheetName val="단가산출"/>
      <sheetName val="소야공정계획표"/>
      <sheetName val="입찰안"/>
      <sheetName val="준검 내역서"/>
      <sheetName val="교각1"/>
      <sheetName val="1.수인터널"/>
      <sheetName val="JUCK"/>
      <sheetName val="일위대가표(유단가)"/>
      <sheetName val="일위대가표"/>
      <sheetName val="단가 및 재료비"/>
      <sheetName val="6호기"/>
      <sheetName val="하조서"/>
      <sheetName val="봉양~조차장간고하개명(신설)"/>
      <sheetName val="적용(기계)"/>
      <sheetName val="20관리비율"/>
      <sheetName val="단가조사"/>
      <sheetName val="가로등"/>
      <sheetName val="XXXXXX"/>
      <sheetName val="표지"/>
      <sheetName val="1.수변전설비공사"/>
      <sheetName val="2. 동력설비 공사"/>
      <sheetName val="3. 조명설비공사"/>
      <sheetName val="4. 접지설비공사"/>
      <sheetName val="5. 통신설비 공사"/>
      <sheetName val="6. 전기방식설비공사"/>
      <sheetName val="6.전기방식 설비공사(2)"/>
      <sheetName val="7.방호설비공사"/>
      <sheetName val="8.가설전기공사"/>
      <sheetName val="산출근거"/>
      <sheetName val="주상도"/>
      <sheetName val="공사비예산서(토목분)"/>
      <sheetName val="각형맨홀"/>
      <sheetName val="수목단가"/>
      <sheetName val="시설수량표"/>
      <sheetName val="식재수량표"/>
      <sheetName val="일위목록"/>
      <sheetName val="자재단가"/>
      <sheetName val="기계경비"/>
      <sheetName val="점수계산1-2"/>
      <sheetName val="특별교실"/>
      <sheetName val="기숙사"/>
      <sheetName val="화장실"/>
      <sheetName val="총집계-1"/>
      <sheetName val="총집계-2"/>
      <sheetName val="원가-1"/>
      <sheetName val="원가-2"/>
      <sheetName val="총물량표"/>
      <sheetName val="정산물량표"/>
      <sheetName val="정산세부물량1차분실적"/>
      <sheetName val="정산복구량"/>
      <sheetName val="일위대가표(1)"/>
      <sheetName val="일위대가표(2)"/>
      <sheetName val="자재단가비교표"/>
      <sheetName val="복구량산정 및 전용회선 사용"/>
      <sheetName val="노임단가"/>
      <sheetName val="기안"/>
      <sheetName val="갑지"/>
      <sheetName val="견적서"/>
      <sheetName val="호계"/>
      <sheetName val="제암"/>
      <sheetName val="월마트"/>
      <sheetName val="월드컵"/>
      <sheetName val="Sheet1"/>
      <sheetName val="Sheet2"/>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변경사유"/>
      <sheetName val="가옥조명원가계"/>
      <sheetName val="가옥조명내역서"/>
      <sheetName val="산출집계"/>
      <sheetName val="산출근거서"/>
      <sheetName val="신규품목"/>
      <sheetName val="수량표지"/>
      <sheetName val="공구손료"/>
      <sheetName val="4월 실적추정(건축+토목)"/>
      <sheetName val="4월 실적추정(건축)"/>
      <sheetName val="내역(설계)"/>
      <sheetName val="부대공사비"/>
      <sheetName val="현장관리비집계표"/>
      <sheetName val="Macro1"/>
      <sheetName val="INPUT"/>
      <sheetName val="일위대가(목록)"/>
      <sheetName val="재료비"/>
      <sheetName val="총괄집계표"/>
      <sheetName val="MOTOR"/>
      <sheetName val="Baby일위대가"/>
      <sheetName val="ITEM"/>
      <sheetName val="단가비교표"/>
      <sheetName val="Module1"/>
      <sheetName val="Module2"/>
      <sheetName val="Module3"/>
      <sheetName val="Module4"/>
      <sheetName val="Module5"/>
      <sheetName val="Module6"/>
      <sheetName val="Module8"/>
      <sheetName val="Module9"/>
      <sheetName val="Module7"/>
      <sheetName val="Module11"/>
      <sheetName val="DATA1"/>
      <sheetName val="정부노임단가"/>
      <sheetName val="점검총괄"/>
      <sheetName val="자재목록"/>
      <sheetName val="2000년1차"/>
      <sheetName val="신우"/>
      <sheetName val="단가산출서(기계)"/>
      <sheetName val="ASP포장"/>
      <sheetName val="부대내역"/>
      <sheetName val="내역서(전기)"/>
      <sheetName val="설계내역서"/>
      <sheetName val="- INFORMATION -"/>
      <sheetName val="예산변경사항"/>
      <sheetName val="공사원가계산서"/>
      <sheetName val="총내역서"/>
      <sheetName val="관급내역서"/>
      <sheetName val="이전비내역서"/>
      <sheetName val="물량"/>
      <sheetName val="배선설계"/>
      <sheetName val="부하계산"/>
      <sheetName val="기초산출서"/>
      <sheetName val="장비단가산출"/>
      <sheetName val="t형"/>
      <sheetName val="대비"/>
      <sheetName val="일반공사"/>
      <sheetName val="을"/>
      <sheetName val="FILE1"/>
      <sheetName val="VXXXX"/>
      <sheetName val="VXXXXX"/>
      <sheetName val="1.수변전설비"/>
      <sheetName val="2.전력간선"/>
      <sheetName val="3.동력"/>
      <sheetName val="4.전등"/>
      <sheetName val="5.전열"/>
      <sheetName val="6.약전"/>
      <sheetName val="7.소방"/>
      <sheetName val="8.방송"/>
      <sheetName val="9.조명제어"/>
      <sheetName val="10.철거공사"/>
      <sheetName val="남양시작동자105노65기1.3화1.2"/>
      <sheetName val="직노"/>
      <sheetName val="실행내역"/>
      <sheetName val="200"/>
      <sheetName val="2006기계경비산출표"/>
      <sheetName val="대치판정"/>
      <sheetName val="옹벽수량집계"/>
      <sheetName val="3BL공동구 수량"/>
      <sheetName val="Total"/>
      <sheetName val="원가계산"/>
      <sheetName val="에너지동"/>
      <sheetName val="연습"/>
      <sheetName val="코드표"/>
      <sheetName val="Sheet1 (2)"/>
      <sheetName val="BASIC (2)"/>
      <sheetName val="자재단가표"/>
      <sheetName val="고창터널(고창방향)"/>
      <sheetName val="터널조도"/>
      <sheetName val="부속동"/>
      <sheetName val="입찰결과(DATA)"/>
      <sheetName val="ETC"/>
      <sheetName val="¼³°è¿¹»ê¼­"/>
      <sheetName val="¼ö·®Áý°è"/>
      <sheetName val="ÃÑ°ý"/>
      <sheetName val="Åä¸ñ"/>
      <sheetName val="°¡·Îµî³»¿ª¼­"/>
      <sheetName val="¼ö·®»êÃâ¼­"/>
      <sheetName val="2000.11¿ù¼³°è³»¿ª"/>
      <sheetName val="ÀÏÀ§´ë°¡"/>
      <sheetName val="´Ü°¡"/>
      <sheetName val="ÃÑ°ýÇ¥"/>
      <sheetName val="¸»¶ÒÁöÁö·Â»êÁ¤"/>
      <sheetName val="ÅÍÆÄ±â¹×Àç·á"/>
      <sheetName val="Áý°èÇ¥"/>
      <sheetName val="¼ö·®»êÃâ"/>
      <sheetName val="Àü¼± ¹× Àü¼±°ü"/>
      <sheetName val="½ÇÇàÃ¶°­ÇÏµµ"/>
      <sheetName val="³»¿ª¼­2¾È"/>
      <sheetName val="Á¶¸íÀ²Ç¥"/>
      <sheetName val="6È£±â"/>
      <sheetName val="³»¿ª¼­"/>
      <sheetName val="´Ü°¡»êÃâ"/>
      <sheetName val="¼Ò¾ß°øÁ¤°èÈ¹Ç¥"/>
      <sheetName val="ÀÔÂû¾È"/>
      <sheetName val="ÇÏÁ¶¼­"/>
      <sheetName val="³»¿ª"/>
      <sheetName val="º¸Áõ¼ö¼ö·á»êÃâ"/>
      <sheetName val="ÁØ°Ë ³»¿ª¼­"/>
      <sheetName val="ºÀ¾ç~Á¶Â÷Àå°£°íÇÏ°³¸í(½Å¼³)"/>
      <sheetName val="¼ö¸ñµ¥ÀÌÅ¸ "/>
      <sheetName val="º¯¾Ð±â ¹× ¹ßÀü±â ¿ë·®"/>
      <sheetName val="ASPÆ÷Àå"/>
      <sheetName val="±â°è°æºñ"/>
      <sheetName val="1.¼öÀÎÅÍ³Î"/>
      <sheetName val="¿¹»êº¯°æ»çÇ×"/>
      <sheetName val="데이타"/>
      <sheetName val="CABLE SIZE-3"/>
      <sheetName val="EQUIP-H"/>
      <sheetName val="경비_원본"/>
      <sheetName val="공구원가계산"/>
      <sheetName val="기계경비시간당손료목록"/>
      <sheetName val="요율"/>
      <sheetName val="자재대"/>
      <sheetName val="참고"/>
      <sheetName val="공사개요"/>
      <sheetName val="기계내역"/>
      <sheetName val="소요자재"/>
      <sheetName val="노무산출서"/>
      <sheetName val="Macro(차단기)"/>
      <sheetName val="동력부하(도산)"/>
      <sheetName val="토공"/>
      <sheetName val="1차증가원가계산"/>
      <sheetName val="가감수량"/>
      <sheetName val="맨홀수량산출"/>
      <sheetName val="간선계산"/>
      <sheetName val="단가조사서"/>
      <sheetName val="관로"/>
      <sheetName val="A-4"/>
      <sheetName val="AS포장복구 "/>
      <sheetName val="간접1"/>
      <sheetName val="통장출금액"/>
      <sheetName val="기계경비(시간당)"/>
      <sheetName val="램머"/>
      <sheetName val="본선차로수량집계표"/>
      <sheetName val="타공종이기"/>
      <sheetName val="5호광장(낙찰)"/>
      <sheetName val="5호광장"/>
      <sheetName val="5호광장 (만점)"/>
      <sheetName val="인천국제 (만점) (2)"/>
      <sheetName val="선거교가설공사"/>
      <sheetName val="선거교가설공사(만점)"/>
      <sheetName val="낙동강하구둑"/>
      <sheetName val="낙동강하구둑(만점)"/>
      <sheetName val="공원로-우남로"/>
      <sheetName val="공원로-우남로(만점)"/>
      <sheetName val="보림사우회도로"/>
      <sheetName val="보림사우회도로(만점)"/>
      <sheetName val="수입"/>
      <sheetName val="조건표"/>
      <sheetName val="JJ"/>
      <sheetName val="설계"/>
      <sheetName val="설 계"/>
      <sheetName val="부하계산서"/>
      <sheetName val="견적조건"/>
      <sheetName val="견적조건(을지)"/>
      <sheetName val="식생블럭단위수량"/>
      <sheetName val="BQ"/>
      <sheetName val="전기일위대가"/>
      <sheetName val="단면(RW1)"/>
      <sheetName val="WORK"/>
      <sheetName val="시설물일위"/>
      <sheetName val="비교표"/>
      <sheetName val="소비자가"/>
      <sheetName val="ilch"/>
      <sheetName val="예정(3)"/>
      <sheetName val="동원(3)"/>
      <sheetName val="을지"/>
      <sheetName val="1.전차선조정"/>
      <sheetName val="2.조가선조정"/>
      <sheetName val="3.급전선신설"/>
      <sheetName val="4.급전선철거"/>
      <sheetName val="5.고배선철거"/>
      <sheetName val="6.고압케이블신설"/>
      <sheetName val="7.비절연선조정"/>
      <sheetName val="8.가동브래키트이설"/>
      <sheetName val="9.H형강주신설(9m)"/>
      <sheetName val="10.강관주신설(9m)"/>
      <sheetName val="11.H강주철거(11m)"/>
      <sheetName val="11.H형강기초"/>
      <sheetName val="13.강관주기초"/>
      <sheetName val="14.장력조정장치신설"/>
      <sheetName val="15.장력조정장치철거   "/>
      <sheetName val="16.콘주철거(9m)"/>
      <sheetName val="17.지선신설(보통)"/>
      <sheetName val="18.지선신설(v형)"/>
      <sheetName val="19.지선철거"/>
      <sheetName val="20.기중개폐기신설"/>
      <sheetName val="기초단가"/>
      <sheetName val="대구실행"/>
      <sheetName val="0.집계"/>
      <sheetName val="N賃率-職"/>
      <sheetName val="가로등부표"/>
      <sheetName val="조도계산서 (도서)"/>
      <sheetName val="LOPCALC"/>
      <sheetName val="재료"/>
      <sheetName val="매립"/>
      <sheetName val="MAIN_TABLE"/>
      <sheetName val="1.설계조건"/>
      <sheetName val="일위대가목차"/>
      <sheetName val="제경비율"/>
      <sheetName val="아산추가1220"/>
      <sheetName val="3-1.CB"/>
      <sheetName val="XL4Poppy"/>
      <sheetName val="98지급계획"/>
      <sheetName val="당초"/>
      <sheetName val="본공사"/>
      <sheetName val="DANGA"/>
      <sheetName val="IMP(MAIN)"/>
      <sheetName val="IMP (REACTOR)"/>
      <sheetName val="차액보증"/>
      <sheetName val="오산갈곳"/>
      <sheetName val="맨홀수량집계"/>
      <sheetName val="설계조건"/>
      <sheetName val="날개벽(TYPE3)"/>
      <sheetName val="1.설계기준"/>
      <sheetName val="노임"/>
      <sheetName val="현황CODE"/>
      <sheetName val="손익현황"/>
      <sheetName val="3차설계"/>
      <sheetName val="기둥(원형)"/>
      <sheetName val="옹벽"/>
      <sheetName val="ABUT수량-A1"/>
      <sheetName val="주형"/>
      <sheetName val="밸브설치"/>
      <sheetName val="3.바닥판설계"/>
      <sheetName val="안정계산"/>
      <sheetName val="단면검토"/>
      <sheetName val="원가"/>
      <sheetName val="VA_code"/>
      <sheetName val="2000전체분"/>
      <sheetName val="일반수량"/>
      <sheetName val="EACT10"/>
      <sheetName val="돌망태단위수량"/>
      <sheetName val="말뚝물량"/>
      <sheetName val="공종별원가계산"/>
      <sheetName val="말고개터널조명전압강하"/>
      <sheetName val="물가자료"/>
      <sheetName val="품의서"/>
      <sheetName val="물가시세"/>
      <sheetName val="SG"/>
      <sheetName val="전신환매도율"/>
      <sheetName val="산출내역서집계표"/>
      <sheetName val="원가계산서 (총괄)"/>
      <sheetName val="원가계산서 (건축)"/>
      <sheetName val="(총괄집계)"/>
      <sheetName val="건축공사"/>
      <sheetName val="방음벽기초(H=4m)"/>
      <sheetName val="우수맨홀공제단위수량"/>
      <sheetName val="스톱로그내역"/>
      <sheetName val="수주현황2월"/>
      <sheetName val="단면 (2)"/>
      <sheetName val="토공유동표"/>
      <sheetName val="교각계산"/>
      <sheetName val="공사원가계산서)"/>
      <sheetName val="내역집계표"/>
      <sheetName val="전기내역"/>
      <sheetName val="대가집계표"/>
      <sheetName val="대가전기"/>
      <sheetName val="자료"/>
      <sheetName val="집계표(관급)"/>
      <sheetName val="전기내역관급"/>
      <sheetName val="laroux"/>
      <sheetName val="도급예정1199"/>
      <sheetName val="외주대비"/>
      <sheetName val="수정실행"/>
      <sheetName val="단가산출근거"/>
      <sheetName val="현장인원투입"/>
      <sheetName val="장비투입계획"/>
      <sheetName val="현황사진"/>
      <sheetName val="외주대비-구조물"/>
      <sheetName val="외주대비 -석축"/>
      <sheetName val="외주대비-구조물 (2)"/>
      <sheetName val="견적표지 (3)"/>
      <sheetName val="정태현"/>
      <sheetName val="JUCKEYK"/>
      <sheetName val="예산갑지"/>
      <sheetName val="제수변수량"/>
      <sheetName val="공기변수량"/>
      <sheetName val="포장공"/>
      <sheetName val="상수도토공집계표"/>
      <sheetName val="PO-BOQ"/>
      <sheetName val="인건비"/>
      <sheetName val="일반수량총괄"/>
      <sheetName val="외주"/>
      <sheetName val="구조물철거타공정이월"/>
      <sheetName val="의왕내역"/>
      <sheetName val="입출재고현황 (2)"/>
      <sheetName val="변경비교-을"/>
      <sheetName val="노무비단가"/>
      <sheetName val="입찰보고"/>
      <sheetName val=" 상부공통집계(총괄)"/>
      <sheetName val="참조-(1)"/>
      <sheetName val="인건비 "/>
      <sheetName val="9-1차이내역"/>
      <sheetName val="1SPAN"/>
      <sheetName val="기자재대비표"/>
      <sheetName val="5.정산서"/>
      <sheetName val="견적의뢰서"/>
      <sheetName val="BOX전기내역"/>
      <sheetName val="LP-S"/>
      <sheetName val="일위집계표"/>
      <sheetName val="원가계산서"/>
      <sheetName val="정화조방수미장"/>
      <sheetName val="1단계"/>
      <sheetName val="DATE"/>
      <sheetName val="토목주소"/>
      <sheetName val="연결관산출조서"/>
      <sheetName val="실행갑지"/>
      <sheetName val="견적990322"/>
      <sheetName val="AILC004"/>
      <sheetName val="단면가정"/>
      <sheetName val="백호우계수"/>
      <sheetName val="관급총괄"/>
      <sheetName val="2007일위 "/>
      <sheetName val="토목일위 (83~)"/>
      <sheetName val="표지판일위(105~"/>
      <sheetName val="장비일위"/>
      <sheetName val="재료1월호"/>
      <sheetName val="노무비 "/>
      <sheetName val="00000000"/>
      <sheetName val="DATA 입력란"/>
      <sheetName val="1. 설계조건 2.단면가정 3. 하중계산"/>
      <sheetName val="상 부"/>
      <sheetName val="견적대비"/>
      <sheetName val="48일위"/>
      <sheetName val="48수량"/>
      <sheetName val="22수량"/>
      <sheetName val="49일위"/>
      <sheetName val="22일위"/>
      <sheetName val="49수량"/>
      <sheetName val="아파트기별"/>
      <sheetName val="공리일"/>
      <sheetName val="접속도로1"/>
      <sheetName val="직공비"/>
      <sheetName val="주관사업"/>
      <sheetName val="수문일1"/>
      <sheetName val="1차설계변경내역"/>
      <sheetName val="발주설계서(당초)"/>
      <sheetName val="노무비"/>
      <sheetName val="가설건물"/>
      <sheetName val="공사별 가중치 산출근거(토목)"/>
      <sheetName val="가중치근거(조경)"/>
      <sheetName val="공사별 가중치 산출근거(건축)"/>
      <sheetName val="집수A"/>
      <sheetName val="간접비"/>
      <sheetName val="토량1-1"/>
      <sheetName val="기계경비일람"/>
      <sheetName val="FAX"/>
      <sheetName val="건축개요"/>
      <sheetName val="단가표"/>
      <sheetName val="단가일람"/>
      <sheetName val="조경일람"/>
      <sheetName val="일위대가목록"/>
      <sheetName val="°ø»çºñ¿¹»ê¼­(Åä¸ñºÐ)"/>
      <sheetName val="°¢Çü¸ÇÈ¦"/>
      <sheetName val="¼ö¸ñ´Ü°¡"/>
      <sheetName val="½Ã¼³¼ö·®Ç¥"/>
      <sheetName val="½ÄÀç¼ö·®Ç¥"/>
      <sheetName val="ÀÏÀ§¸ñ·Ï"/>
      <sheetName val="ÀÚÀç´Ü°¡"/>
      <sheetName val="°¡·Îµî"/>
      <sheetName val="하수급견적대비"/>
      <sheetName val="집계"/>
      <sheetName val="부서현황"/>
      <sheetName val="현장지지물물량"/>
      <sheetName val="CTEMCOST"/>
      <sheetName val="토목원가계산서"/>
      <sheetName val="토목원가"/>
      <sheetName val="집계장"/>
      <sheetName val="설계내역"/>
      <sheetName val="제외공종"/>
      <sheetName val="기계원가계산서"/>
      <sheetName val="기계원가"/>
      <sheetName val="가설내역"/>
      <sheetName val="갑지(가로)"/>
      <sheetName val="표지목차간지"/>
      <sheetName val="예산조서-총괄"/>
      <sheetName val="예산조서-신공항1"/>
      <sheetName val="가설물"/>
      <sheetName val="K"/>
      <sheetName val="내역구성"/>
      <sheetName val="4원가"/>
      <sheetName val="임시급식"/>
      <sheetName val="옥외가스"/>
      <sheetName val="임시급식 (2)"/>
      <sheetName val="목차"/>
      <sheetName val="구역화물"/>
      <sheetName val="unit 4"/>
      <sheetName val="Summary Sheets"/>
      <sheetName val="일위목록-기"/>
      <sheetName val="6동"/>
      <sheetName val="부대공Ⅱ"/>
      <sheetName val="Chart1"/>
      <sheetName val="단위내역목록"/>
      <sheetName val="단위내역서"/>
      <sheetName val="원가(1)"/>
      <sheetName val="원가(2)"/>
      <sheetName val="공량산출서"/>
      <sheetName val="Mc1"/>
      <sheetName val="2000,9월 일위"/>
      <sheetName val="금액결정"/>
      <sheetName val="설계기준 및 하중계산"/>
      <sheetName val="입력값"/>
      <sheetName val="공문"/>
      <sheetName val="항목별사용내역"/>
      <sheetName val="항목별사용금액"/>
      <sheetName val="급여명세서(한국)"/>
      <sheetName val="1.노무비명세서(해동)"/>
      <sheetName val="1.노무비명세서(토목)"/>
      <sheetName val="2.노무비명세서(해동)"/>
      <sheetName val="2.노무비명세서(수직보호망)"/>
      <sheetName val="2.노무비명세서(난간대)"/>
      <sheetName val="2.사진대지"/>
      <sheetName val="3.사진대지"/>
      <sheetName val="물량표"/>
      <sheetName val="HRSG SMALL07220"/>
      <sheetName val="사각맨홀"/>
      <sheetName val="b_balju_cho"/>
      <sheetName val="22단가(철거)"/>
      <sheetName val="49단가"/>
      <sheetName val="49단가(철거)"/>
      <sheetName val="22단가"/>
      <sheetName val="LD일"/>
      <sheetName val="FA설치명세"/>
      <sheetName val="FD"/>
      <sheetName val="증감대비"/>
      <sheetName val="공종단가"/>
      <sheetName val="약품설비"/>
      <sheetName val="수로교총재료집계"/>
      <sheetName val="MACRO(MCC)"/>
      <sheetName val="재료집계"/>
      <sheetName val="가시설단위수량"/>
      <sheetName val="SORCE1"/>
      <sheetName val="001"/>
      <sheetName val="데리네이타현황"/>
      <sheetName val="담장산출"/>
      <sheetName val="총계"/>
      <sheetName val="일위대가(가설)"/>
      <sheetName val="실행내역서"/>
      <sheetName val="BID-도로"/>
      <sheetName val="내력서"/>
      <sheetName val="대창(함평)-창열"/>
      <sheetName val="대창(장성)"/>
      <sheetName val="Data&amp;Result"/>
      <sheetName val="일위대가(출입)"/>
      <sheetName val="일위대가(계측기설치)"/>
      <sheetName val="전차선로 물량표"/>
      <sheetName val="설계가"/>
      <sheetName val="영구청"/>
      <sheetName val="영구청이설"/>
      <sheetName val="사당2"/>
      <sheetName val="사당4"/>
      <sheetName val="사당4이설"/>
      <sheetName val="교대2"/>
      <sheetName val="교대2이설"/>
      <sheetName val="교대3"/>
      <sheetName val="교대3이설"/>
      <sheetName val="수서3"/>
      <sheetName val="수서3이설"/>
      <sheetName val="영구청afc"/>
      <sheetName val="ⴭⴭⴭⴭ"/>
      <sheetName val="KMT물량"/>
      <sheetName val="현장관리비 "/>
      <sheetName val="AS복구"/>
      <sheetName val="중기터파기"/>
      <sheetName val="변수값"/>
      <sheetName val="중기상차"/>
      <sheetName val="노임,재료비"/>
      <sheetName val="명세서"/>
      <sheetName val="시멘트"/>
      <sheetName val="철거산출근거"/>
      <sheetName val="단가목록"/>
      <sheetName val="15"/>
      <sheetName val="공사비"/>
      <sheetName val="가드레일산근"/>
      <sheetName val="수량집계표"/>
      <sheetName val="수량"/>
      <sheetName val="단가비교"/>
      <sheetName val="적용2002"/>
      <sheetName val="중기"/>
      <sheetName val="45,46"/>
      <sheetName val="교대(A1)"/>
      <sheetName val="단가산출서"/>
      <sheetName val="기초코드"/>
      <sheetName val="건축내역서 (경제상무실)"/>
      <sheetName val="중기일위대가"/>
      <sheetName val="공통비"/>
      <sheetName val="VENDOR LIST"/>
      <sheetName val="TYPE집계표"/>
      <sheetName val="교통량조사"/>
      <sheetName val="차도조도계산"/>
      <sheetName val="자재비"/>
      <sheetName val="확약서"/>
      <sheetName val="설계명세서"/>
      <sheetName val="경비2내역"/>
      <sheetName val="현장관리비내역서"/>
      <sheetName val="포장복구집계"/>
      <sheetName val="교대(A1-A2)"/>
      <sheetName val="정화조동내역"/>
      <sheetName val="단위수량"/>
      <sheetName val="관리사무소"/>
      <sheetName val="대구-교대(A1-A2)"/>
      <sheetName val="원형1호맨홀토공수량"/>
      <sheetName val="REACTION(USD지진시)"/>
      <sheetName val="안정검토"/>
      <sheetName val="REACTION(USE평시)"/>
      <sheetName val="일위대가표 (2)"/>
      <sheetName val="단가대비표"/>
      <sheetName val="Testing"/>
      <sheetName val="계화배수"/>
      <sheetName val="I一般比"/>
      <sheetName val="조명시설"/>
      <sheetName val="방음벽 기초 일반수량"/>
      <sheetName val="I.설계조건"/>
      <sheetName val="부재력정리"/>
      <sheetName val="BLOCK(1)"/>
      <sheetName val="단면치수"/>
      <sheetName val="NEYOK"/>
      <sheetName val="guard(mac)"/>
      <sheetName val="물량산출근거"/>
      <sheetName val="토목내역"/>
      <sheetName val="CONCRETE"/>
      <sheetName val="설산1.나"/>
      <sheetName val="본사S"/>
      <sheetName val="전압강하계산"/>
      <sheetName val="D-3503"/>
      <sheetName val="과천MAIN"/>
      <sheetName val="조건"/>
      <sheetName val="여흥"/>
      <sheetName val="48전력선로일위"/>
      <sheetName val="96보완계획7.12"/>
      <sheetName val="계수시트"/>
      <sheetName val="AIR SHOWER(3인용)"/>
      <sheetName val="자료입력"/>
      <sheetName val="2F 회의실견적(5_14 일대)"/>
      <sheetName val="재집"/>
      <sheetName val="직재"/>
      <sheetName val="금리계산"/>
      <sheetName val="손익분석"/>
      <sheetName val="ITB COST"/>
      <sheetName val="Macro2"/>
      <sheetName val="보차도경계석"/>
      <sheetName val="제-노임"/>
      <sheetName val="제직재"/>
      <sheetName val="우배수"/>
      <sheetName val="맨홀"/>
      <sheetName val="금호"/>
      <sheetName val="예산명세서"/>
      <sheetName val="부하(성남)"/>
      <sheetName val="J直材4"/>
      <sheetName val="연부97-1"/>
      <sheetName val="갑지1"/>
      <sheetName val="율촌법률사무소2내역"/>
      <sheetName val="지주목시비량산출서"/>
      <sheetName val="지급자재"/>
      <sheetName val="99총공사내역서"/>
      <sheetName val="3.공통공사대비"/>
      <sheetName val="고등학교"/>
      <sheetName val="90.03실행 "/>
      <sheetName val="제1장"/>
      <sheetName val="제2장"/>
      <sheetName val="제3장"/>
      <sheetName val="제4장"/>
      <sheetName val="5장공내역서"/>
      <sheetName val="제6장"/>
      <sheetName val="직불동의서"/>
      <sheetName val="전자입찰"/>
      <sheetName val="7작업장인수인계서"/>
      <sheetName val="3특기시방서"/>
      <sheetName val="일위대가목록(1)"/>
      <sheetName val="단가대비표(1)"/>
      <sheetName val="수질정화시설"/>
      <sheetName val="LEGEND"/>
      <sheetName val="8. 안정검토"/>
      <sheetName val="지진시"/>
      <sheetName val="6PILE  (돌출)"/>
      <sheetName val="98NS-N"/>
      <sheetName val="토량산출서"/>
      <sheetName val="Sheet17"/>
      <sheetName val="°©Áö"/>
      <sheetName val="°ø»ç¿ø°¡°è»ê¼­"/>
      <sheetName val="ÃÑ³»¿ª¼­"/>
      <sheetName val="°ü±Þ³»¿ª¼­"/>
      <sheetName val="ÀÌÀüºñ³»¿ª¼­"/>
      <sheetName val="¹°·®"/>
      <sheetName val="¹è¼±¼³°è"/>
      <sheetName val="ºÎÇÏ°è»ê"/>
      <sheetName val="±âÃÊ»êÃâ¼­"/>
      <sheetName val="Àåºñ´Ü°¡»êÃâ"/>
      <sheetName val="µ¿¿ø(3)"/>
      <sheetName val="¿¹Á¤(3)"/>
      <sheetName val="ÁÖÇü"/>
      <sheetName val="부대시설"/>
      <sheetName val="Apt내역"/>
      <sheetName val="Æ¯º°±³½Ç"/>
      <sheetName val="±â¼÷»ç"/>
      <sheetName val="È­Àå½Ç"/>
      <sheetName val="ÃÑÁý°è-1"/>
      <sheetName val="ÃÑÁý°è-2"/>
      <sheetName val="¿ø°¡-1"/>
      <sheetName val="¿ø°¡-2"/>
      <sheetName val="ÃÑ¹°·®Ç¥"/>
      <sheetName val="Á¤»ê¹°·®Ç¥"/>
      <sheetName val="Á¤»ê¼¼ºÎ¹°·®1Â÷ºÐ½ÇÀû"/>
      <sheetName val="Á¤»êº¹±¸·®"/>
      <sheetName val="ÀÏÀ§´ë°¡Ç¥(1)"/>
      <sheetName val="ÀÏÀ§´ë°¡Ç¥(2)"/>
      <sheetName val="ÀÚÀç´Ü°¡ºñ±³Ç¥"/>
      <sheetName val="탑(을지)"/>
      <sheetName val="종합기별"/>
      <sheetName val="노무비명세서"/>
      <sheetName val="소요자재명세서"/>
      <sheetName val="노무비 근거"/>
      <sheetName val="감액총괄표"/>
      <sheetName val="신공항A-9(원가수정)"/>
      <sheetName val="품셈TABLE"/>
      <sheetName val="품셈표"/>
      <sheetName val="부대대비"/>
      <sheetName val="냉연집계"/>
      <sheetName val="BSD (2)"/>
      <sheetName val="산출내역서"/>
      <sheetName val="저"/>
      <sheetName val="SLAB&quot;1&quot;"/>
      <sheetName val="경상비"/>
      <sheetName val="프랜트면허"/>
      <sheetName val="전기혼잡제경비(45)"/>
      <sheetName val="제품별"/>
      <sheetName val="실행간접비용"/>
      <sheetName val="P-산#1-1(WOWA1)"/>
      <sheetName val="노임이"/>
      <sheetName val="세부내역"/>
      <sheetName val="평교-내역"/>
      <sheetName val="º¹±¸·®»êÁ¤ ¹× Àü¿ëÈ¸¼± »ç¿ë"/>
      <sheetName val="³ëÀÓ´Ü°¡"/>
      <sheetName val="±â¾È"/>
      <sheetName val="°ßÀû¼­"/>
      <sheetName val="Ç¥Áö"/>
      <sheetName val="º¯°æ»çÀ¯"/>
      <sheetName val="°¡¿ÁÁ¶¸í¿ø°¡°è"/>
      <sheetName val="°¡¿ÁÁ¶¸í³»¿ª¼­"/>
      <sheetName val="»êÃâÁý°è"/>
      <sheetName val="»êÃâ±Ù°Å¼­"/>
      <sheetName val="½Å±ÔÇ°¸ñ"/>
      <sheetName val="¼ö·®Ç¥Áö"/>
      <sheetName val="°ø±¸¼Õ·á"/>
      <sheetName val="4¿ù ½ÇÀûÃßÁ¤(°ÇÃà+Åä¸ñ)"/>
      <sheetName val="4¿ù ½ÇÀûÃßÁ¤(°ÇÃà)"/>
      <sheetName val="È£°è"/>
      <sheetName val="Á¦¾Ï"/>
      <sheetName val="¿ù¸¶Æ®"/>
      <sheetName val="¿ùµåÄÅ"/>
      <sheetName val="ÀÏ¹Ý°ø»ç"/>
      <sheetName val="재정비직인"/>
      <sheetName val="재정비내역"/>
      <sheetName val="지적고시내역"/>
      <sheetName val="단위단가"/>
      <sheetName val="현장설명서"/>
      <sheetName val="견적조건서"/>
      <sheetName val="시공일반사항"/>
      <sheetName val="현장설명서갑지"/>
      <sheetName val="하도급선정의뢰서(습식공사)"/>
      <sheetName val="검사조서"/>
      <sheetName val="검사원"/>
      <sheetName val="집계(총괄)"/>
      <sheetName val="구성비"/>
      <sheetName val="실적보고"/>
      <sheetName val="표준안전집계"/>
      <sheetName val="표준안전내역"/>
      <sheetName val="9GNG운반"/>
      <sheetName val="부하LOAD"/>
      <sheetName val="품셈"/>
      <sheetName val="공내역"/>
      <sheetName val="접지수량"/>
      <sheetName val="관람석제출"/>
      <sheetName val="간접"/>
      <sheetName val="일위"/>
      <sheetName val="BEND LOSS"/>
      <sheetName val="견적율"/>
      <sheetName val="기자재비"/>
      <sheetName val="목동1절주.bh01"/>
      <sheetName val="주차구획선수량"/>
      <sheetName val="basic"/>
      <sheetName val="변화치수"/>
      <sheetName val="설직재-1"/>
      <sheetName val="실행예산"/>
      <sheetName val="진우+대광"/>
      <sheetName val="수안보-MBR1"/>
      <sheetName val="입력DATA"/>
      <sheetName val="기본DATA"/>
      <sheetName val="본선토량운반계산서(1)0"/>
      <sheetName val="몰탈재료산출"/>
      <sheetName val="단위목록"/>
      <sheetName val="기계경비목록"/>
      <sheetName val="관급"/>
      <sheetName val="36신설수량"/>
      <sheetName val="cost"/>
      <sheetName val="금액내역서"/>
      <sheetName val="DB"/>
      <sheetName val="할증 "/>
      <sheetName val="총집계표"/>
      <sheetName val="plan&amp;section of foundation"/>
      <sheetName val="9811"/>
      <sheetName val="투찰내역"/>
      <sheetName val="COVER-P"/>
      <sheetName val="기본단가"/>
      <sheetName val="영업소실적"/>
      <sheetName val="간선"/>
      <sheetName val="전압"/>
      <sheetName val="조도"/>
      <sheetName val="동력"/>
      <sheetName val="약품공급2"/>
      <sheetName val="loading"/>
      <sheetName val="가도공"/>
      <sheetName val="설계예시"/>
      <sheetName val="01"/>
      <sheetName val="소방사항"/>
      <sheetName val="기성"/>
      <sheetName val="기성내역 진짜"/>
      <sheetName val="기성갑지"/>
      <sheetName val="2회기성사정"/>
      <sheetName val="3회기성갑지"/>
      <sheetName val="3회총괄"/>
      <sheetName val="3회기성"/>
      <sheetName val="TRE TABLE"/>
      <sheetName val="제수"/>
      <sheetName val="공기"/>
      <sheetName val="전기공사"/>
      <sheetName val="조경"/>
      <sheetName val="인수공총괄"/>
      <sheetName val="준공평가"/>
      <sheetName val="경산(을)"/>
      <sheetName val="진주방향"/>
      <sheetName val="마산방향"/>
      <sheetName val="광혁기성"/>
      <sheetName val="sw1"/>
      <sheetName val="Working(wo WTs)"/>
      <sheetName val="주조정실"/>
      <sheetName val="Requirements"/>
      <sheetName val="교통대책내역"/>
      <sheetName val="건축"/>
      <sheetName val="단가산출서 (2)"/>
      <sheetName val="화해(함평)"/>
      <sheetName val="화해(장성)"/>
      <sheetName val="실행대비"/>
      <sheetName val="날개벽수량표"/>
      <sheetName val="총괄내역서"/>
      <sheetName val="CIVIL"/>
      <sheetName val="자  재"/>
      <sheetName val="공통가설"/>
      <sheetName val="IMPEADENCE MAP 취수장"/>
      <sheetName val="갑지(추정)"/>
      <sheetName val="금액"/>
      <sheetName val="결과조달"/>
      <sheetName val="건축내역"/>
      <sheetName val="부안일위"/>
      <sheetName val="정공공사"/>
      <sheetName val="청천내"/>
      <sheetName val="1공구 건정토건 철콘"/>
      <sheetName val="2공구하도급내역서"/>
      <sheetName val="도급내역"/>
      <sheetName val="연결임시"/>
      <sheetName val="구조물공"/>
      <sheetName val="투찰추정"/>
      <sheetName val="도급내역5+800"/>
      <sheetName val="수목표준대가"/>
      <sheetName val="부대공"/>
      <sheetName val="도급금액"/>
      <sheetName val="재노경"/>
      <sheetName val="적현로"/>
      <sheetName val="배수공"/>
      <sheetName val="변경내역서"/>
      <sheetName val="1공구 건정토건 토공"/>
      <sheetName val="식재인부"/>
      <sheetName val="경상직원"/>
      <sheetName val="일위대가(1)"/>
      <sheetName val="전체"/>
      <sheetName val="관급자재"/>
      <sheetName val="제경비"/>
      <sheetName val="초기화면"/>
      <sheetName val="총공사내역서"/>
      <sheetName val="토공사"/>
      <sheetName val="정렬"/>
      <sheetName val="계약내역서"/>
      <sheetName val="전체도급"/>
      <sheetName val="CODE"/>
      <sheetName val="전기"/>
      <sheetName val="충주"/>
      <sheetName val="공사비집계"/>
      <sheetName val="본선 토공 분배표"/>
      <sheetName val="1.토공"/>
      <sheetName val="제출내역 (2)"/>
      <sheetName val="6공구(당초)"/>
      <sheetName val="산근1"/>
      <sheetName val="70%"/>
      <sheetName val="투찰"/>
      <sheetName val="관리,공감"/>
      <sheetName val="입찰"/>
      <sheetName val="1,2공구원가계산서"/>
      <sheetName val="2공구산출내역"/>
      <sheetName val="1공구산출내역서"/>
      <sheetName val="현경"/>
      <sheetName val="전화번호DATA (2001)"/>
      <sheetName val="장비"/>
      <sheetName val="노무"/>
      <sheetName val="자압"/>
      <sheetName val="자재"/>
      <sheetName val="106C0300"/>
      <sheetName val="도로경계블럭단위수량"/>
      <sheetName val="도로경계블럭단위토공"/>
      <sheetName val="L형측구단위수량"/>
      <sheetName val="L형측구연장조서"/>
      <sheetName val="BJJIN"/>
      <sheetName val="시공계획"/>
      <sheetName val="노임(1차)"/>
      <sheetName val="1-1"/>
      <sheetName val="실행(표지,갑,을)"/>
      <sheetName val="신표지1"/>
      <sheetName val="개보수공사BM"/>
      <sheetName val="메서,변+증"/>
      <sheetName val="기흥하도용"/>
      <sheetName val="wall"/>
      <sheetName val="조명일위"/>
      <sheetName val="화설내"/>
      <sheetName val="웅진교-S2"/>
      <sheetName val="L_RPTA05_목록"/>
      <sheetName val="출력X"/>
      <sheetName val="사전공사"/>
      <sheetName val="적상기초자료"/>
      <sheetName val="3.내역서"/>
      <sheetName val="Macro3"/>
      <sheetName val="송우내역서"/>
      <sheetName val="배수관토공"/>
      <sheetName val="계산식"/>
      <sheetName val="공종별내역서"/>
      <sheetName val="Macro(전선)"/>
      <sheetName val="C3"/>
      <sheetName val="중총괄"/>
      <sheetName val="소총괄"/>
      <sheetName val="사용내역"/>
      <sheetName val="안전세부"/>
      <sheetName val="총급여"/>
      <sheetName val="급여"/>
      <sheetName val="안전사진"/>
      <sheetName val="계좌"/>
      <sheetName val="사진"/>
      <sheetName val="작업일지"/>
      <sheetName val="계획"/>
      <sheetName val="계획세부"/>
      <sheetName val="사용내역서"/>
      <sheetName val="항목별내역서"/>
      <sheetName val="안전담당자"/>
      <sheetName val="유도원"/>
      <sheetName val="플랜트 설치"/>
      <sheetName val="차수공개요"/>
      <sheetName val="01AC"/>
      <sheetName val="접속슬라브"/>
      <sheetName val="산근"/>
      <sheetName val="입력"/>
      <sheetName val="납부서"/>
      <sheetName val="경비"/>
      <sheetName val="내역서01"/>
      <sheetName val="계약표지"/>
      <sheetName val="기기리스트"/>
      <sheetName val="위치조서"/>
      <sheetName val="버스운행안내"/>
      <sheetName val="예방접종계획"/>
      <sheetName val="근태계획서"/>
      <sheetName val="제진기"/>
      <sheetName val="인건-측정"/>
      <sheetName val="기준비용"/>
      <sheetName val="덕소내역"/>
      <sheetName val="공통(20-91)"/>
      <sheetName val="단면설계"/>
      <sheetName val="인상효1"/>
      <sheetName val="3련 BOX"/>
      <sheetName val="문학간접"/>
      <sheetName val="내역전기"/>
      <sheetName val="토사(PE)"/>
      <sheetName val="수성페인트도장 내역서"/>
      <sheetName val="장문교(대전)"/>
      <sheetName val="2000_11월설계내역"/>
      <sheetName val="전선_및_전선관"/>
      <sheetName val="1_수변전설비공사"/>
      <sheetName val="2__동력설비_공사"/>
      <sheetName val="3__조명설비공사"/>
      <sheetName val="4__접지설비공사"/>
      <sheetName val="5__통신설비_공사"/>
      <sheetName val="6__전기방식설비공사"/>
      <sheetName val="6_전기방식_설비공사(2)"/>
      <sheetName val="7_방호설비공사"/>
      <sheetName val="8_가설전기공사"/>
      <sheetName val="복구량산정_및_전용회선_사용"/>
      <sheetName val="4월_실적추정(건축+토목)"/>
      <sheetName val="4월_실적추정(건축)"/>
      <sheetName val="준검_내역서"/>
      <sheetName val="1_수인터널"/>
      <sheetName val="수목데이타_"/>
      <sheetName val="변압기_및_발전기_용량"/>
      <sheetName val="단가_및_재료비"/>
      <sheetName val="-_INFORMATION_-"/>
      <sheetName val="1_수변전설비"/>
      <sheetName val="2_전력간선"/>
      <sheetName val="3_동력"/>
      <sheetName val="4_전등"/>
      <sheetName val="5_전열"/>
      <sheetName val="6_약전"/>
      <sheetName val="7_소방"/>
      <sheetName val="8_방송"/>
      <sheetName val="9_조명제어"/>
      <sheetName val="10_철거공사"/>
      <sheetName val="남양시작동자105노65기1_3화1_2"/>
      <sheetName val="3BL공동구_수량"/>
      <sheetName val="표지_(2)"/>
      <sheetName val="전체내역서"/>
      <sheetName val="1공구(입찰내역)"/>
      <sheetName val="통합내역"/>
      <sheetName val="통로box전기"/>
      <sheetName val="밧데리"/>
      <sheetName val="선정요령"/>
      <sheetName val="일용노임단가"/>
      <sheetName val="물가"/>
      <sheetName val="경산"/>
      <sheetName val="소포내역 (2)"/>
      <sheetName val="암거단위"/>
      <sheetName val="사급자재"/>
      <sheetName val="Front"/>
      <sheetName val="내역(중앙)"/>
      <sheetName val="내역(창신)"/>
      <sheetName val="1._x0018_변전설비"/>
      <sheetName val="인공(100P,배선반)"/>
      <sheetName val="설내역서 "/>
      <sheetName val="A갑지"/>
      <sheetName val="일위대가(여기까지)"/>
      <sheetName val="Rates"/>
      <sheetName val="하중산정"/>
      <sheetName val="과세표준율-2"/>
      <sheetName val="면적분양가"/>
      <sheetName val="분양면적(1123)"/>
      <sheetName val="출력소스"/>
      <sheetName val="J"/>
      <sheetName val="단위_xdc00_ὗ␀"/>
      <sheetName val="건축내역(진해석동)"/>
      <sheetName val="저리조양"/>
      <sheetName val="3.하중산정4.지지력"/>
      <sheetName val="날개벽(시점좌측)"/>
      <sheetName val="22단가(철完9"/>
      <sheetName val="대,유,램"/>
      <sheetName val="지질조사"/>
      <sheetName val="TEL"/>
      <sheetName val="현관"/>
      <sheetName val="설계기준"/>
      <sheetName val="내역1"/>
      <sheetName val="열린교실"/>
      <sheetName val="1.우편집중내역서"/>
      <sheetName val="수량이동"/>
      <sheetName val="전력구구조물산근"/>
      <sheetName val="시중노임단가"/>
      <sheetName val="J01"/>
      <sheetName val="집수정"/>
      <sheetName val="중간부"/>
      <sheetName val="구조물터파기수량집계"/>
      <sheetName val="배수공 시멘트 및 골재량 산출"/>
      <sheetName val="합의경상"/>
      <sheetName val="단면瑌)"/>
      <sheetName val="T1"/>
      <sheetName val="단가결정"/>
      <sheetName val="판"/>
      <sheetName val="입적표"/>
      <sheetName val="품종별-이름"/>
      <sheetName val="인사자료총집계"/>
      <sheetName val=" 갑  지 "/>
      <sheetName val="Y_WORK"/>
      <sheetName val="변경내역을"/>
      <sheetName val="대외공문"/>
      <sheetName val="전력"/>
      <sheetName val="설비내역서"/>
      <sheetName val="건축내역서"/>
      <sheetName val="전기내역서"/>
      <sheetName val="적용공정"/>
      <sheetName val="L_RPTB02_01"/>
      <sheetName val="주사무실종합"/>
      <sheetName val="토공집계표"/>
      <sheetName val="대공종"/>
      <sheetName val="49-119"/>
      <sheetName val="BOQ"/>
      <sheetName val="NOMUBI"/>
      <sheetName val="이름정의"/>
      <sheetName val="초기화면1"/>
      <sheetName val="MFAB"/>
      <sheetName val="MFRT"/>
      <sheetName val="MPKG"/>
      <sheetName val="MPRD"/>
      <sheetName val="1공구(을)"/>
      <sheetName val="COL"/>
      <sheetName val="노임변동률"/>
      <sheetName val="COMPRESSOR"/>
      <sheetName val="본부소개"/>
      <sheetName val="기초자료"/>
      <sheetName val="여과지동"/>
      <sheetName val="내역표지"/>
      <sheetName val="NYS"/>
      <sheetName val="한강운반비"/>
      <sheetName val="유첨#2"/>
      <sheetName val="철거집계"/>
      <sheetName val="고분전시관"/>
      <sheetName val="설비"/>
      <sheetName val="빌딩 안내"/>
      <sheetName val="Á¡°ËÃÑ°ý"/>
      <sheetName val="»ó¼öµµÅä°øÁý°èÇ¥"/>
      <sheetName val="°ßÀû´ëºñ"/>
      <sheetName val="ÀÏÀ§´ë°¡Ç¥(À¯´Ü°¡)"/>
      <sheetName val="ÀÚÀç¸ñ·Ï"/>
      <sheetName val="20°ü¸®ºñÀ²"/>
      <sheetName val="주방환기"/>
      <sheetName val="기성내역서표지"/>
      <sheetName val="개요"/>
      <sheetName val="분양가격표"/>
      <sheetName val="현장설က_x0000_蠀ᛟ"/>
      <sheetName val="학생내역"/>
      <sheetName val="스케즐"/>
      <sheetName val="PAINT"/>
      <sheetName val="견"/>
      <sheetName val="AS포장복구_"/>
      <sheetName val="원가계산하도"/>
      <sheetName val="Piping(Methanol)"/>
      <sheetName val="거푸집물량"/>
      <sheetName val="단위_x0000__x0000_尀"/>
      <sheetName val="단위ࠀᎄ䰀"/>
      <sheetName val="단위倀❹缀"/>
      <sheetName val="단위耀ὡ"/>
      <sheetName val="전기 원가계산서"/>
      <sheetName val="평가데이터"/>
      <sheetName val="copy"/>
      <sheetName val="서식"/>
      <sheetName val="기초자료입력"/>
      <sheetName val="역집계1"/>
      <sheetName val="단위가격"/>
      <sheetName val="효성CB 1P기초"/>
      <sheetName val="EQ-R1"/>
      <sheetName val="품목"/>
      <sheetName val="진접"/>
      <sheetName val="MAT"/>
      <sheetName val="적용기준"/>
      <sheetName val="H-PILE수량집계"/>
      <sheetName val="연령현황"/>
      <sheetName val="Site Expenses"/>
      <sheetName val="지장물C"/>
      <sheetName val="General Data"/>
      <sheetName val="IP좌표"/>
      <sheetName val="sum1 (2)"/>
      <sheetName val="SE-611"/>
      <sheetName val="SLAB"/>
      <sheetName val="월선수금"/>
      <sheetName val="woo(mac)"/>
      <sheetName val="제원.설계조건"/>
      <sheetName val="type-F"/>
      <sheetName val="TYPE-A"/>
      <sheetName val="노원열병합  건축공사기성내역서"/>
      <sheetName val="단위세대"/>
      <sheetName val="날개벽"/>
      <sheetName val="토공계산서(부체도로)"/>
      <sheetName val="단가산출집계"/>
      <sheetName val="골조시행"/>
      <sheetName val="TABLE"/>
      <sheetName val="공통부대비"/>
      <sheetName val="계산근거"/>
      <sheetName val="DATA(BAC)"/>
      <sheetName val="가공비"/>
      <sheetName val="IMF Code"/>
      <sheetName val="토공(완충)"/>
      <sheetName val="방송노임"/>
      <sheetName val="소업1교"/>
      <sheetName val="일위대가 집계표"/>
      <sheetName val="횡배수관토공수량"/>
      <sheetName val="집1"/>
      <sheetName val="기초공"/>
      <sheetName val="96수출"/>
      <sheetName val="분전함신설"/>
      <sheetName val="협조전"/>
      <sheetName val="입찰견적보고서"/>
      <sheetName val="ATS단가"/>
      <sheetName val="mcc일위대가"/>
      <sheetName val="견적내역"/>
      <sheetName val="c_balju"/>
      <sheetName val="내역서(총)"/>
      <sheetName val="가설공사"/>
      <sheetName val="건축원가계산서"/>
      <sheetName val="단중표"/>
      <sheetName val="원본"/>
      <sheetName val="내역(전체)"/>
      <sheetName val="투자효율분석"/>
      <sheetName val="design criteria"/>
      <sheetName val="횡배수관"/>
      <sheetName val="원형맨홀수량"/>
      <sheetName val="견적내용입력"/>
      <sheetName val="견적서세부내용"/>
      <sheetName val="발신정보"/>
      <sheetName val="설계내역(2001)"/>
      <sheetName val="DPRKMHDT"/>
      <sheetName val="단가표 "/>
      <sheetName val="공사비 내역 (가)"/>
      <sheetName val="일반맨홀수량집계"/>
      <sheetName val="EUPDAT2"/>
      <sheetName val="우각부보강"/>
      <sheetName val="일집"/>
      <sheetName val="설변물량"/>
      <sheetName val="날개벽(TYPE1)"/>
      <sheetName val="공종"/>
      <sheetName val="출력-내역서"/>
      <sheetName val="Tot-sum"/>
      <sheetName val="가설공사내역"/>
      <sheetName val="401"/>
      <sheetName val="DWPM"/>
      <sheetName val="가시설흙막이"/>
      <sheetName val="역T형교대(말뚝기초)"/>
      <sheetName val="총수량집계표"/>
      <sheetName val="집수정(600-700)"/>
      <sheetName val="전선"/>
      <sheetName val="CABLE"/>
      <sheetName val="구리토평1전기"/>
      <sheetName val="세목전체"/>
      <sheetName val="자동 철거"/>
      <sheetName val="자동 설치"/>
      <sheetName val="토목 철주"/>
      <sheetName val="철거 일위대가(1-19)"/>
      <sheetName val="철거 일위대가(20-22)"/>
      <sheetName val="설치 일위대가(23-45호)"/>
      <sheetName val="설치 일위대가(46~78호)"/>
      <sheetName val="노무비산출"/>
      <sheetName val="48평단가"/>
      <sheetName val="57단가"/>
      <sheetName val="54평단가"/>
      <sheetName val="66평단가"/>
      <sheetName val="61단가"/>
      <sheetName val="89평단가"/>
      <sheetName val="84평단가"/>
      <sheetName val="기본설계도급항목"/>
      <sheetName val="MIJIBI"/>
      <sheetName val="건축직"/>
      <sheetName val="내역서 (2)"/>
      <sheetName val="COVER"/>
      <sheetName val="EQUIPMENT -2"/>
      <sheetName val="MBR9"/>
      <sheetName val="공비대비"/>
      <sheetName val="1.¼öº¯Àü¼³ºñ"/>
      <sheetName val="2.Àü·Â°£¼±"/>
      <sheetName val="3.µ¿·Â"/>
      <sheetName val="4.Àüµî"/>
      <sheetName val="5.Àü¿­"/>
      <sheetName val="6.¾àÀü"/>
      <sheetName val="7.¼Ò¹æ"/>
      <sheetName val="8.¹æ¼Û"/>
      <sheetName val="9.Á¶¸íÁ¦¾î"/>
      <sheetName val="10.Ã¶°Å°ø»ç"/>
      <sheetName val="³²¾ç½ÃÀÛµ¿ÀÚ105³ë65±â1.3È­1.2"/>
      <sheetName val="À»"/>
      <sheetName val="ºÎÇÏ°è»ê¼­"/>
      <sheetName val="À»Áö"/>
      <sheetName val="Á¶µµ°è»ê¼­ (µµ¼­)"/>
      <sheetName val="°ßÀûÁ¶°Ç"/>
      <sheetName val="°ßÀûÁ¶°Ç(À»Áö)"/>
      <sheetName val="Á÷³ë"/>
      <sheetName val="½ÇÇà³»¿ª"/>
      <sheetName val="12월31일"/>
      <sheetName val="전기2005"/>
      <sheetName val="통신2005"/>
      <sheetName val="화재 탐지 설비"/>
      <sheetName val="단"/>
      <sheetName val="2000년 공정표"/>
      <sheetName val="교각별철근수량집계표"/>
      <sheetName val="사원등록"/>
      <sheetName val="호봉 (2)"/>
      <sheetName val="보할공정"/>
      <sheetName val="보합"/>
      <sheetName val="견적"/>
      <sheetName val="조명율데이타"/>
      <sheetName val="BOQ(전체)"/>
      <sheetName val="입고장부 (4)"/>
      <sheetName val="내역서(삼호)"/>
      <sheetName val="견적서1"/>
      <sheetName val="중기사용료"/>
      <sheetName val="ELECTRIC"/>
      <sheetName val="SCHEDULE"/>
      <sheetName val="CA지입"/>
      <sheetName val="TYPE-1"/>
      <sheetName val="단가 "/>
      <sheetName val="TOT"/>
      <sheetName val="산출(전주P7)"/>
      <sheetName val="96정변2"/>
      <sheetName val="변압기"/>
      <sheetName val="발전기용량-1"/>
      <sheetName val="발전기용량-2"/>
      <sheetName val="출력전에보세요"/>
      <sheetName val="전력간선(일반)"/>
      <sheetName val="전력간선(동력)"/>
      <sheetName val="MCC-B-A"/>
      <sheetName val="MCC-B-B"/>
      <sheetName val="MCC-B-C"/>
      <sheetName val="ACCOUNT(RECEP)"/>
      <sheetName val="부하(동력)"/>
      <sheetName val="ILLUMINANCE"/>
      <sheetName val="설명"/>
      <sheetName val="계산DATA"/>
      <sheetName val="전류"/>
      <sheetName val="데이터북"/>
      <sheetName val="조명참고자료"/>
      <sheetName val="Cable schedule"/>
      <sheetName val="V-data"/>
      <sheetName val="L-data"/>
      <sheetName val="P-data"/>
      <sheetName val="실행"/>
      <sheetName val="백암비스타내역"/>
      <sheetName val="단가조사-1"/>
      <sheetName val="단가조사-2"/>
      <sheetName val="유동표(변경)"/>
      <sheetName val="내역서(토목)"/>
      <sheetName val="교대"/>
      <sheetName val="내역서(전체)"/>
      <sheetName val="단  가  대  비  표"/>
      <sheetName val="일  위  대  가  목  록"/>
      <sheetName val="BabyÀÏÀ§´ë°¡"/>
      <sheetName val="NìüëÒ-òÅ"/>
      <sheetName val="°£¼±°è»ê"/>
      <sheetName val="´ë±¸½ÇÇà"/>
      <sheetName val="0.Áý°è"/>
      <sheetName val="1.¼öº¯Àü¼³ºñ°ø»ç"/>
      <sheetName val="Ç¥Áö (2)"/>
      <sheetName val="¸Å¸³"/>
      <sheetName val="¿ø°¡°è»ê"/>
      <sheetName val="1.ÀüÂ÷¼±Á¶Á¤"/>
      <sheetName val="2.Á¶°¡¼±Á¶Á¤"/>
      <sheetName val="3.±ÞÀü¼±½Å¼³"/>
      <sheetName val="4.±ÞÀü¼±Ã¶°Å"/>
      <sheetName val="5.°í¹è¼±Ã¶°Å"/>
      <sheetName val="6.°í¾ÐÄÉÀÌºí½Å¼³"/>
      <sheetName val="7.ºñÀý¿¬¼±Á¶Á¤"/>
      <sheetName val="8.°¡µ¿ºê·¡Å°Æ®ÀÌ¼³"/>
      <sheetName val="9.HÇü°­ÁÖ½Å¼³(9m)"/>
      <sheetName val="10.°­°üÁÖ½Å¼³(9m)"/>
      <sheetName val="11.H°­ÁÖÃ¶°Å(11m)"/>
      <sheetName val="11.HÇü°­±âÃÊ"/>
      <sheetName val="13.°­°üÁÖ±âÃÊ"/>
      <sheetName val="14.Àå·ÂÁ¶Á¤ÀåÄ¡½Å¼³"/>
      <sheetName val="15.Àå·ÂÁ¶Á¤ÀåÄ¡Ã¶°Å   "/>
      <sheetName val="16.ÄÜÁÖÃ¶°Å(9m)"/>
      <sheetName val="17.Áö¼±½Å¼³(º¸Åë)"/>
      <sheetName val="18.Áö¼±½Å¼³(vÇü)"/>
      <sheetName val="19.Áö¼±Ã¶°Å"/>
      <sheetName val="20.±âÁß°³Æó±â½Å¼³"/>
      <sheetName val="´Ü°¡ºñ±³Ç¥"/>
      <sheetName val="±âÃÊ´Ü°¡"/>
      <sheetName val="¾Æ»êÃß°¡1220"/>
      <sheetName val="98Áö±Þ°èÈ¹"/>
      <sheetName val="´çÃÊ"/>
      <sheetName val="1.¼³°èÁ¶°Ç"/>
      <sheetName val="Àç·á"/>
      <sheetName val="°¡·ÎµîºÎÇ¥"/>
      <sheetName val="Á¦°æºñÀ²"/>
      <sheetName val="³»¿ª(¼³°è)"/>
      <sheetName val="½Ä»ýºí·°´ÜÀ§¼ö·®"/>
      <sheetName val="Á¤ºÎ³ëÀÓ´Ü°¡"/>
      <sheetName val="별표"/>
      <sheetName val="대림산업"/>
      <sheetName val="WEON"/>
      <sheetName val="경상"/>
      <sheetName val="가설"/>
      <sheetName val="암거날개벽재료집계"/>
      <sheetName val="보호"/>
      <sheetName val="과세내역(세부)"/>
      <sheetName val="MEXICO-C"/>
      <sheetName val="다이꾸"/>
      <sheetName val="맨홀토공수량"/>
      <sheetName val=" 총괄표"/>
      <sheetName val="자재집계"/>
      <sheetName val="연결관암거"/>
      <sheetName val="토공(우물통,기타) "/>
      <sheetName val="개소별수량산출"/>
      <sheetName val="성남여성복지내역"/>
      <sheetName val="(A)내역서"/>
      <sheetName val="간지"/>
      <sheetName val="U-TYPE(1)"/>
      <sheetName val="차종별"/>
      <sheetName val="구동"/>
      <sheetName val="동해title"/>
      <sheetName val="const."/>
      <sheetName val="E총"/>
      <sheetName val="펌프장수량산출(토)"/>
      <sheetName val="unit"/>
      <sheetName val="아수배전(1회)"/>
      <sheetName val="인건비_조사"/>
      <sheetName val="통신물량"/>
      <sheetName val="중동상가"/>
      <sheetName val="대림경상68억"/>
      <sheetName val="FOOTING단면력"/>
      <sheetName val="장비집계"/>
      <sheetName val="Man Power &amp; Comp"/>
      <sheetName val="실행(1)"/>
      <sheetName val="PIPE"/>
      <sheetName val="VALVE"/>
      <sheetName val="EKOG10건축"/>
      <sheetName val=" 견적서"/>
      <sheetName val="MCC제원"/>
      <sheetName val="공사진행"/>
      <sheetName val="견적서(대외) (2)"/>
      <sheetName val="__MAIN"/>
      <sheetName val="°úÃµMAIN"/>
      <sheetName val="ÅÍ³ÎÁ¶µµ"/>
      <sheetName val="1.¼³°è±âÁØ"/>
      <sheetName val="3Â÷¼³°è"/>
      <sheetName val="³ëÀÓ"/>
      <sheetName val="ÇöÈ²CODE"/>
      <sheetName val="¼ÕÀÍÇöÈ²"/>
      <sheetName val="±âµÕ(¿øÇü)"/>
      <sheetName val="¿Ëº®"/>
      <sheetName val="ABUT¼ö·®-A1"/>
      <sheetName val="¹ëºê¼³Ä¡"/>
      <sheetName val="3.¹Ù´ÚÆÇ¼³°è"/>
      <sheetName val="Á¶°Ç"/>
      <sheetName val="¿©Èï"/>
      <sheetName val="tÇü"/>
      <sheetName val="2. µ¿·Â¼³ºñ °ø»ç"/>
      <sheetName val="3. Á¶¸í¼³ºñ°ø»ç"/>
      <sheetName val="4. Á¢Áö¼³ºñ°ø»ç"/>
      <sheetName val="5. Åë½Å¼³ºñ °ø»ç"/>
      <sheetName val="6. Àü±â¹æ½Ä¼³ºñ°ø»ç"/>
      <sheetName val="6.Àü±â¹æ½Ä ¼³ºñ°ø»ç(2)"/>
      <sheetName val="7.¹æÈ£¼³ºñ°ø»ç"/>
      <sheetName val="8.°¡¼³Àü±â°ø»ç"/>
      <sheetName val="»êÃâ±Ù°Å"/>
      <sheetName val="Á¡¼ö°è»ê1-2"/>
      <sheetName val="ÃÑ°è"/>
      <sheetName val="¼ö¾Èº¸-MBR1"/>
      <sheetName val="ÀÔ·ÂDATA"/>
      <sheetName val="8. ¾ÈÁ¤°ËÅä"/>
      <sheetName val="ÇöÀåÁöÁö¹°¹°·®"/>
      <sheetName val="9GNG¿î¹Ý"/>
      <sheetName val="¿µ¾÷¼Ò½ÇÀû"/>
      <sheetName val="°ø»çÁøÇà"/>
      <sheetName val="°ßÀû¼­(´ë¿Ü) (2)"/>
      <sheetName val="ÀÎ°Ç-ÃøÁ¤"/>
      <sheetName val="6PILE  (µ¹Ãâ)"/>
      <sheetName val="현금"/>
      <sheetName val="현장"/>
      <sheetName val="STBOX"/>
      <sheetName val="TC표지"/>
      <sheetName val="통합"/>
      <sheetName val="BOX"/>
      <sheetName val="H PILE수량"/>
      <sheetName val="유기공정"/>
      <sheetName val="철근량 검토"/>
      <sheetName val="하중계산"/>
      <sheetName val="와동25-3(변경)"/>
      <sheetName val="기계"/>
      <sheetName val="시가지우회도로공내역서"/>
      <sheetName val="MACRO(전선관)"/>
      <sheetName val="Piping Design Data"/>
      <sheetName val="종배수관"/>
      <sheetName val="工완성공사율"/>
      <sheetName val="연습장소"/>
      <sheetName val="기준액"/>
      <sheetName val="상세내역,전력산출서"/>
      <sheetName val="7.1유효폭"/>
      <sheetName val="Ampecity Data"/>
      <sheetName val="공사기본자료"/>
      <sheetName val="기술자료 (연수)"/>
      <sheetName val="2003상반기노임기준"/>
      <sheetName val="중기조종사 단위단가"/>
      <sheetName val="T6-6(2)"/>
      <sheetName val="Upgrades pricing"/>
      <sheetName val="PART_DISCOUNT"/>
      <sheetName val="총체보활공정표"/>
      <sheetName val="관리,부대비"/>
      <sheetName val="CLAUSE"/>
      <sheetName val="약품설︀"/>
      <sheetName val="적용(기尜_x0013_"/>
      <sheetName val="3CHBDC"/>
      <sheetName val="가격조사서"/>
      <sheetName val="1-11조직표"/>
      <sheetName val="단위량당중기"/>
      <sheetName val="B부대공"/>
      <sheetName val="아산경희980422"/>
      <sheetName val="소일위대가코드표"/>
      <sheetName val="수안보-_x0005__x0000__x0000_"/>
      <sheetName val="대비표"/>
      <sheetName val="MANUFACTORY"/>
      <sheetName val="강북라우터"/>
      <sheetName val="tggwan(mac)"/>
      <sheetName val="물량집계"/>
      <sheetName val="역T형"/>
      <sheetName val="현장관리비"/>
      <sheetName val="설계산출표지"/>
      <sheetName val="사각맨0"/>
      <sheetName val="105,106,107동"/>
      <sheetName val="수로교총재료齘_x0013_"/>
      <sheetName val="통신단가조사"/>
      <sheetName val="산출2-기기동력"/>
      <sheetName val="견적의ᰀ፜"/>
      <sheetName val="연동내역서"/>
      <sheetName val="사각맨᠜"/>
      <sheetName val="공기԰_x0000_缀"/>
      <sheetName val="설계睮め_x0005_"/>
      <sheetName val="s"/>
      <sheetName val="CF"/>
      <sheetName val="이토변실(A3-LINE)"/>
      <sheetName val="A 견적"/>
      <sheetName val="전기일위목록"/>
      <sheetName val="RE9604"/>
      <sheetName val="환"/>
      <sheetName val="적용기준표(98년상반기)"/>
      <sheetName val="가계부"/>
      <sheetName val="제품목록"/>
      <sheetName val="매입매출관리"/>
      <sheetName val="9-1차이내역."/>
      <sheetName val="1호인버트수량"/>
      <sheetName val="석축설면"/>
      <sheetName val="법면단"/>
      <sheetName val="UPDATA"/>
      <sheetName val="원가계산서(남측)"/>
      <sheetName val="단가보완"/>
      <sheetName val="증감분석"/>
      <sheetName val="5사남"/>
      <sheetName val="구조대가"/>
      <sheetName val="포설대가1"/>
      <sheetName val="부대대가"/>
      <sheetName val="사급자재(1단계)"/>
      <sheetName val="지주설치제원"/>
      <sheetName val="각종장비전압강하계산"/>
      <sheetName val="시중노임(공사)"/>
      <sheetName val="★도급내역"/>
      <sheetName val="설계변경내역 98"/>
      <sheetName val="입찰사유서 제4공종 (흙깎기)"/>
      <sheetName val="내역서(당초변경)"/>
      <sheetName val="CC16-내역서"/>
      <sheetName val="21301동"/>
      <sheetName val="hvac(제어동)"/>
      <sheetName val="설-원가"/>
      <sheetName val="박스토공"/>
      <sheetName val="기성공제요청서"/>
      <sheetName val="하도기성내역 수정"/>
      <sheetName val="기성공제 동의서"/>
      <sheetName val="기성공제 합의서(쓰레기처리비)"/>
      <sheetName val="working load at the btm ft."/>
      <sheetName val="stability check"/>
      <sheetName val="design load"/>
      <sheetName val="969910( R)"/>
      <sheetName val="전장품(관리용)"/>
      <sheetName val="A(Rev.3)"/>
      <sheetName val="부총"/>
      <sheetName val="36신丵〒_x0005_"/>
      <sheetName val="신공항A-9헾】_x0005__x0000__x0000_"/>
      <sheetName val="견적대비표"/>
      <sheetName val="기본일위"/>
      <sheetName val="금액결揄"/>
      <sheetName val="기존구조물철거집계계표"/>
      <sheetName val="내역서(교량)전체"/>
      <sheetName val="장비경비"/>
      <sheetName val="투찰가"/>
      <sheetName val="1안"/>
      <sheetName val="총괄서"/>
      <sheetName val="Option"/>
      <sheetName val="물가대비표"/>
      <sheetName val="견적단가"/>
      <sheetName val="단면별연장"/>
      <sheetName val="분수공별 면적"/>
      <sheetName val="관로조직표"/>
      <sheetName val="4.2.1 마루높이 검토"/>
      <sheetName val="4)유동표"/>
      <sheetName val="공내ᰖ"/>
      <sheetName val="단면"/>
      <sheetName val="경산锼_x0013_閄"/>
      <sheetName val="22단"/>
      <sheetName val="22단锼"/>
      <sheetName val="산근(목록)"/>
      <sheetName val="이형관중량"/>
      <sheetName val="집계표(공종별)"/>
      <sheetName val="시운전연료"/>
      <sheetName val="NAMES"/>
      <sheetName val="기초자료입력및 K치 확인"/>
      <sheetName val="기자재׃"/>
      <sheetName val="갑지(0_x0000_"/>
      <sheetName val="단0_x0000_退"/>
      <sheetName val="갑지(렀뚣瘉"/>
      <sheetName val="갑지(_x0000_뎰瘇"/>
      <sheetName val="기자재_x0000_"/>
      <sheetName val="단0_x0000__x0000_"/>
      <sheetName val="단ူ_x0000_䠀"/>
      <sheetName val="기자재_x0010_"/>
      <sheetName val="기자재壸"/>
      <sheetName val="기자재嬨"/>
      <sheetName val="기자재蔈"/>
      <sheetName val="견적대ﱀ"/>
      <sheetName val="견적대₨"/>
      <sheetName val="기자재游"/>
      <sheetName val="기자재೨"/>
      <sheetName val="기자재箘"/>
      <sheetName val="기자재"/>
      <sheetName val="기자재à"/>
      <sheetName val="기자재灰"/>
      <sheetName val="AS_x0005__x0000_"/>
      <sheetName val="98수문일위"/>
      <sheetName val="전선_및_전선ࠝ"/>
      <sheetName val="일위대가 "/>
      <sheetName val="제"/>
      <sheetName val="교량하부공"/>
      <sheetName val="대,怀፵"/>
      <sheetName val="22단헾"/>
      <sheetName val="차선도색현황"/>
      <sheetName val="단가적용(터널)"/>
      <sheetName val="단위가격_할증"/>
      <sheetName val="대창(함평)"/>
      <sheetName val="조명투자및환수계획"/>
      <sheetName val="제조중간결과"/>
      <sheetName val="2공구수량"/>
      <sheetName val="암거공"/>
      <sheetName val="평가내역"/>
      <sheetName val="직접인건비"/>
      <sheetName val="2.2.2입적표"/>
      <sheetName val="접속도로"/>
      <sheetName val="-15.0"/>
      <sheetName val="해평견적"/>
      <sheetName val="사리부설"/>
      <sheetName val="1월"/>
      <sheetName val="단가(반정1교-원주)"/>
      <sheetName val="기본단가표"/>
      <sheetName val="임대견적서"/>
      <sheetName val="영동(D)"/>
      <sheetName val="일위_파일"/>
      <sheetName val="L-type"/>
      <sheetName val="동력부하계산"/>
      <sheetName val="유림골조"/>
      <sheetName val="견적시담(송포2공구)"/>
      <sheetName val="예산내역서"/>
      <sheetName val="건공실"/>
      <sheetName val="중기목록"/>
      <sheetName val="Ext. Stone-P"/>
      <sheetName val="건축공사 집계표"/>
      <sheetName val="골조"/>
      <sheetName val="토공실행"/>
      <sheetName val="기준표"/>
      <sheetName val="단가및재료비"/>
      <sheetName val="보호공"/>
      <sheetName val="aa"/>
      <sheetName val="현금흐름"/>
      <sheetName val="현장예산"/>
      <sheetName val="3.자재비(총괄)"/>
      <sheetName val="관접합및부설"/>
      <sheetName val="SULKEA"/>
      <sheetName val="아파트건축"/>
      <sheetName val="잔수량(작성)"/>
      <sheetName val="효동"/>
      <sheetName val="전체철근집계"/>
      <sheetName val="토목공사"/>
      <sheetName val="토공산출(주차장)"/>
      <sheetName val="건축공사실행"/>
      <sheetName val="Customer Databas"/>
      <sheetName val="적용단위길이"/>
      <sheetName val="피벗테이블데이터분석"/>
      <sheetName val="특수기호강도거푸집"/>
      <sheetName val="종배수관면벽신"/>
      <sheetName val="종배수관(신)"/>
      <sheetName val="대로근거"/>
      <sheetName val="성서방향-교대(A2)"/>
      <sheetName val="상행-교대(A1)"/>
      <sheetName val="매매"/>
      <sheetName val="전신"/>
      <sheetName val="기간등록"/>
      <sheetName val="0.갑지"/>
      <sheetName val="8.현장관리비"/>
      <sheetName val="7.안전관리비"/>
      <sheetName val="전체_1설계"/>
      <sheetName val="자재일람"/>
      <sheetName val="Factor"/>
      <sheetName val="w't table"/>
      <sheetName val="UR2-Calculation"/>
      <sheetName val="Main"/>
      <sheetName val="4차원가계산서"/>
      <sheetName val="예산M12A"/>
      <sheetName val="환율-LIBOR"/>
      <sheetName val="구의33고"/>
      <sheetName val="COPING"/>
      <sheetName val="SLIDES"/>
      <sheetName val="기초일위"/>
      <sheetName val="품셈기준"/>
      <sheetName val="총(신설)"/>
      <sheetName val="eq_data"/>
      <sheetName val="96작생능"/>
      <sheetName val="토공대가"/>
      <sheetName val="B.O.M"/>
      <sheetName val="구간산출"/>
      <sheetName val="설계개요"/>
      <sheetName val="내역아"/>
      <sheetName val="울타리"/>
      <sheetName val="예비품"/>
      <sheetName val="제丵"/>
      <sheetName val="설계산출기초"/>
      <sheetName val="도급예산내역서봉투"/>
      <sheetName val="도급예산내역서총괄표"/>
      <sheetName val="을부담운반비"/>
      <sheetName val="운반비산출"/>
      <sheetName val="22단丵"/>
      <sheetName val="산출및내역"/>
      <sheetName val="총괄집䠄ᡏ"/>
      <sheetName val="예산M6-B"/>
      <sheetName val="내역서비교"/>
      <sheetName val="2.1  노무비 평균단가산출"/>
      <sheetName val="96.12"/>
      <sheetName val="기타시설"/>
      <sheetName val="판매시설"/>
      <sheetName val="아파트"/>
      <sheetName val="주민복지관"/>
      <sheetName val="지하주차장"/>
      <sheetName val="별표 "/>
      <sheetName val="매입세"/>
      <sheetName val="투입(관수_건축)"/>
      <sheetName val="투입(APT500)"/>
      <sheetName val="투입(분당)"/>
      <sheetName val="작성지침서2)"/>
      <sheetName val="투입스케쥴양식"/>
      <sheetName val="투입(APT1200)"/>
      <sheetName val="투입(평촌)"/>
      <sheetName val="투입(APT1000)"/>
      <sheetName val="계약내역서(을지)"/>
      <sheetName val="빗물받이(910-510-410)"/>
      <sheetName val="공사비내역서"/>
      <sheetName val="단락전류-A"/>
      <sheetName val="주경기-오배수"/>
      <sheetName val="REINF."/>
      <sheetName val="2.펌프장(사급자재)"/>
      <sheetName val="Macro(AT)"/>
      <sheetName val="Cost bd-&quot;A&quot;"/>
      <sheetName val="CALCULATION"/>
      <sheetName val="PW3"/>
      <sheetName val="PW4"/>
      <sheetName val="SC1"/>
      <sheetName val="PE"/>
      <sheetName val="PM"/>
      <sheetName val="TR"/>
      <sheetName val="변경품셈총괄"/>
      <sheetName val="예산서"/>
      <sheetName val="0001(arch)"/>
      <sheetName val="Breakdown"/>
      <sheetName val="본체"/>
      <sheetName val="금호산업"/>
      <sheetName val="토공정보"/>
      <sheetName val="(전체발주,금회3차공사)내역서"/>
      <sheetName val="8.PILE  (돌출)"/>
      <sheetName val="Project Brief"/>
      <sheetName val="내역(가지)"/>
      <sheetName val="2터널시점"/>
      <sheetName val="총괄갑 "/>
      <sheetName val="교각별수량"/>
      <sheetName val="원가산출서"/>
      <sheetName val="Dae_Jiju"/>
      <sheetName val="Sikje_ingun"/>
      <sheetName val="TREE_D"/>
      <sheetName val="품셈집계표"/>
      <sheetName val="자재조사표(참고용)"/>
      <sheetName val="일반부표집계표"/>
      <sheetName val="Languages"/>
      <sheetName val="Vari by Vendor"/>
      <sheetName val="DATA-UPS"/>
      <sheetName val="공조기(삭제)"/>
      <sheetName val="합천내역"/>
      <sheetName val="단가비교표_공통1"/>
      <sheetName val="일(4)"/>
      <sheetName val="97 사업추정(WEKI)"/>
      <sheetName val="년도별노임표"/>
      <sheetName val="중기목록표"/>
      <sheetName val="경율산정"/>
      <sheetName val="원내역서3"/>
      <sheetName val="3도로"/>
      <sheetName val="101동"/>
      <sheetName val="2002하반기노임기준"/>
      <sheetName val="본부장"/>
      <sheetName val="시설일위"/>
      <sheetName val="EP0618"/>
      <sheetName val="5.공종별예산내역서"/>
      <sheetName val="견적정보"/>
      <sheetName val="노임단가표"/>
      <sheetName val="5.동별횡주관경"/>
      <sheetName val="11.자재단가"/>
      <sheetName val="b_balju"/>
      <sheetName val="1F"/>
      <sheetName val="노원열병합  건축︀ᇕ԰_x0000_缀_x0000__x0000_"/>
      <sheetName val="노원열병합  건축ﻕᇕ԰_x0000_缀_x0000__x0000_"/>
      <sheetName val="1"/>
      <sheetName val="목록"/>
      <sheetName val="1.범위"/>
      <sheetName val="2.편성"/>
      <sheetName val="3개요"/>
      <sheetName val="5내역"/>
      <sheetName val="6.GAS"/>
      <sheetName val="7임급실"/>
      <sheetName val="미제출"/>
      <sheetName val="소방1"/>
      <sheetName val="소방2"/>
      <sheetName val="왜UP"/>
      <sheetName val="샤워실위생"/>
      <sheetName val="현장경비"/>
      <sheetName val="특수선일위대가"/>
      <sheetName val="Top PO"/>
      <sheetName val="보도경계블럭"/>
      <sheetName val="날개벽(좌,우=45도,75도)"/>
      <sheetName val="Proposal"/>
      <sheetName val="full (2)"/>
      <sheetName val="내부부하"/>
      <sheetName val="hvac내역서(제어동)"/>
      <sheetName val="옥외"/>
      <sheetName val="노원열병합  건축렀䡟ԯ_x0000_缀_x0000__x0000_"/>
      <sheetName val="P.M 별"/>
      <sheetName val="154TW"/>
      <sheetName val="일반수량집계"/>
      <sheetName val="모델링"/>
      <sheetName val="우수"/>
      <sheetName val="캔개발배경"/>
      <sheetName val="시장"/>
      <sheetName val="일정표"/>
      <sheetName val="지하1층"/>
      <sheetName val="세부견적서(DAS Call Back)"/>
      <sheetName val="CB"/>
      <sheetName val="CS2"/>
      <sheetName val="2000.11¿ù¼³餀㢘ԯ_x0000_缀_x0000_"/>
      <sheetName val="변경총괄지(1)"/>
      <sheetName val="단양 00 아파트-세부내역"/>
      <sheetName val="접지1종"/>
      <sheetName val="바닥판"/>
      <sheetName val="표층포설및다짐"/>
      <sheetName val="220 (2)"/>
      <sheetName val="L형옹벽측구"/>
      <sheetName val="오동"/>
      <sheetName val="대조"/>
      <sheetName val="나한"/>
      <sheetName val="INPUT(덕도방향-시점)"/>
      <sheetName val="제품"/>
      <sheetName val="기존단가 (2)"/>
      <sheetName val="OZ049E"/>
      <sheetName val="하도급변경대비표"/>
      <sheetName val="2000용수잠관-수량집계"/>
      <sheetName val="공사내역"/>
      <sheetName val="배수내역(총수량)"/>
      <sheetName val="급명"/>
      <sheetName val="층"/>
      <sheetName val="용산1(해보)"/>
      <sheetName val="단가조사표"/>
      <sheetName val="설계내역서(기계)"/>
      <sheetName val="2002상반기노임기준"/>
      <sheetName val="지수"/>
      <sheetName val="기계설비"/>
      <sheetName val="총인원"/>
      <sheetName val="직급인원"/>
      <sheetName val="예산조서(무선)"/>
      <sheetName val="예산M11A"/>
      <sheetName val="3본사"/>
      <sheetName val="계획금액"/>
      <sheetName val="3련 B_x0005__x0000_"/>
      <sheetName val="기성수금(단단위)"/>
      <sheetName val="원가매출(단단위)"/>
      <sheetName val="OPGW기별"/>
      <sheetName val="단중표-ST"/>
      <sheetName val="적용건축"/>
      <sheetName val="설치 일위대가(4԰_x0000_缀_x0000__x0000__x0000_"/>
      <sheetName val="기지국"/>
      <sheetName val="프로젝트"/>
      <sheetName val="99년신청"/>
      <sheetName val="콘_재료분리(1)"/>
      <sheetName val="내역서 "/>
      <sheetName val="DATA 입력부"/>
      <sheetName val="승용"/>
      <sheetName val="1차 내역서"/>
      <sheetName val="깨기수량"/>
      <sheetName val="수주실적0709"/>
      <sheetName val="위성"/>
      <sheetName val="남양구조시험동"/>
      <sheetName val="토공A"/>
      <sheetName val="직원동원SCH"/>
      <sheetName val="내역(토목)"/>
      <sheetName val="주beam"/>
      <sheetName val="음봉방향"/>
      <sheetName val="자료(통합)"/>
      <sheetName val="발주내역"/>
      <sheetName val="제3장 기술업무"/>
      <sheetName val="건축원가"/>
      <sheetName val="실행예산서"/>
      <sheetName val="BOX 본체"/>
      <sheetName val="제4절-1"/>
      <sheetName val="총괄-1"/>
      <sheetName val=" 토목 처리장도급내역서 "/>
      <sheetName val="배수문수량산출(3)"/>
      <sheetName val="BOX(1.5X1.5)"/>
      <sheetName val="기초및구체공"/>
      <sheetName val="삼보지질"/>
      <sheetName val="7.전산해석결과"/>
      <sheetName val="4.하중"/>
      <sheetName val="우각부검토"/>
      <sheetName val="도급"/>
      <sheetName val="홈통받이수량"/>
      <sheetName val="적용토목"/>
      <sheetName val="공통가설공사"/>
      <sheetName val="당사"/>
      <sheetName val="WING3"/>
      <sheetName val="토적표"/>
      <sheetName val="공사수행방안"/>
      <sheetName val="단위중량"/>
      <sheetName val="용소리교"/>
      <sheetName val="기본"/>
      <sheetName val="단위집계표"/>
      <sheetName val="2000년하반기"/>
      <sheetName val="G.R300경비"/>
      <sheetName val="Data2"/>
      <sheetName val="일위목차"/>
      <sheetName val="2BOX본체"/>
      <sheetName val="0217상가미분양자산"/>
      <sheetName val="SKETCH"/>
      <sheetName val="전기설계변경"/>
      <sheetName val="실행내역서 "/>
      <sheetName val="INDEX"/>
      <sheetName val="15100"/>
      <sheetName val="BOQ-Summary_Form A1"/>
      <sheetName val="BOQ-Summary_Form A2"/>
      <sheetName val="BOQ-Summary_Form A3"/>
      <sheetName val="Attachment_A"/>
      <sheetName val="elect QC"/>
      <sheetName val="Quezon"/>
      <sheetName val="bulcan"/>
      <sheetName val="Bulacan"/>
      <sheetName val="10현장조직"/>
      <sheetName val="3-1-12"/>
      <sheetName val="3-1-3"/>
      <sheetName val="단가산출1"/>
      <sheetName val="금긋기 및 절단"/>
      <sheetName val="TB-내역서"/>
      <sheetName val="Instruction"/>
      <sheetName val="costing_CV"/>
      <sheetName val="costing_ESDV"/>
      <sheetName val="costing_FE"/>
      <sheetName val="Condition"/>
      <sheetName val="costing_Misc"/>
      <sheetName val="costing_MOV"/>
      <sheetName val="costing_Press"/>
      <sheetName val="choose"/>
      <sheetName val="별표(48~75)"/>
      <sheetName val="공사내역(2003년)"/>
      <sheetName val="본댐설계"/>
      <sheetName val="교육종류"/>
      <sheetName val="堀᎟"/>
      <sheetName val="¼ö·®»êÃÈ"/>
      <sheetName val="¼ö·®»êÃX"/>
      <sheetName val="壈᎟"/>
      <sheetName val="쀀ፐ"/>
      <sheetName val="죈፺"/>
      <sheetName val="惈፵"/>
      <sheetName val="송전재료비"/>
      <sheetName val="2"/>
      <sheetName val="두앙"/>
      <sheetName val="pbs_lambda"/>
      <sheetName val="Matériel embarqué PVC"/>
      <sheetName val="공사내역서(을)실행"/>
      <sheetName val="(2)"/>
      <sheetName val="세부내역서"/>
      <sheetName val="우수공"/>
      <sheetName val="PANEL"/>
      <sheetName val="현대물량"/>
      <sheetName val="테이블"/>
      <sheetName val="결합부검토"/>
      <sheetName val="설명서 "/>
      <sheetName val="한전고리-을"/>
      <sheetName val="설계변경내역서"/>
      <sheetName val="일위산출"/>
      <sheetName val="NAI"/>
      <sheetName val="공주-교대(A1)"/>
      <sheetName val="공용시설내역"/>
      <sheetName val="내역서단가산출용"/>
      <sheetName val="가CP"/>
      <sheetName val="구조     ."/>
      <sheetName val="1)fs"/>
      <sheetName val="청구내역(9807)"/>
      <sheetName val="덕전리"/>
      <sheetName val="신공"/>
      <sheetName val="현황산출서"/>
      <sheetName val="Sheet16 (2)"/>
      <sheetName val="쌍송교"/>
      <sheetName val="GI-LIST"/>
      <sheetName val="대구-교대(A1)"/>
      <sheetName val="시초1교"/>
      <sheetName val="C.배수관공"/>
      <sheetName val="3_바닥판설계"/>
      <sheetName val="표 지"/>
      <sheetName val="공사비총괄표"/>
      <sheetName val="BQ(실행)"/>
      <sheetName val="산재 안전"/>
      <sheetName val="노무비 경비"/>
      <sheetName val="산정표"/>
      <sheetName val="변경서식"/>
      <sheetName val="등록업체"/>
      <sheetName val="도급양식"/>
      <sheetName val="추가예산"/>
      <sheetName val="대가목록"/>
      <sheetName val="1_전차선조정"/>
      <sheetName val="2_조가선조정"/>
      <sheetName val="3_급전선신설"/>
      <sheetName val="4_급전선철거"/>
      <sheetName val="5_고배선철거"/>
      <sheetName val="6_고압케이블신설"/>
      <sheetName val="7_비절연선조정"/>
      <sheetName val="8_가동브래키트이설"/>
      <sheetName val="9_H형강주신설(9m)"/>
      <sheetName val="10_강관주신설(9m)"/>
      <sheetName val="11_H강주철거(11m)"/>
      <sheetName val="11_H형강기초"/>
      <sheetName val="13_강관주기초"/>
      <sheetName val="빙축열"/>
      <sheetName val="일위(시설)"/>
      <sheetName val="내역."/>
      <sheetName val="부대"/>
      <sheetName val="조건입력"/>
      <sheetName val="조건입력(2)"/>
      <sheetName val="장비선정"/>
      <sheetName val="화전내"/>
      <sheetName val="남대문빌딩"/>
      <sheetName val="PUMP"/>
      <sheetName val="변경후-SHEET"/>
      <sheetName val="CAT_5"/>
      <sheetName val="적점"/>
      <sheetName val="IBASE"/>
      <sheetName val="원내역서 그대로"/>
      <sheetName val="파이프"/>
      <sheetName val="실행비교"/>
      <sheetName val="기계실"/>
      <sheetName val="회로내역(승인)"/>
      <sheetName val="공통대가"/>
      <sheetName val="Pier 3"/>
      <sheetName val="민감도"/>
      <sheetName val="부표총괄"/>
      <sheetName val="배"/>
      <sheetName val="노원열병합  건축렀こ렀䡟ԯ_x0000_缀"/>
      <sheetName val="일반맨홀수량집계(A-7 LINE)"/>
      <sheetName val="E.P.T수량산출서"/>
      <sheetName val="공제구간조서"/>
      <sheetName val="Sheet22"/>
      <sheetName val="동원인원산출"/>
      <sheetName val="가시설수량"/>
      <sheetName val="암센터"/>
      <sheetName val="TYPE-B 평균H"/>
      <sheetName val="공종목록표"/>
      <sheetName val="인부임"/>
      <sheetName val="특기사항"/>
      <sheetName val="하도내역 (철콘)"/>
      <sheetName val="GAEYO"/>
      <sheetName val="원가서"/>
      <sheetName val="명단원자료(이전)"/>
      <sheetName val="기초입력"/>
      <sheetName val="명세"/>
      <sheetName val="견적서(1)"/>
      <sheetName val="2234"/>
      <sheetName val="조립1부실적"/>
      <sheetName val="5월"/>
      <sheetName val="능률"/>
      <sheetName val="Despacho (c.civil)"/>
      <sheetName val="CHITIET VL-NC-TT -1p"/>
      <sheetName val="TDTKP1"/>
      <sheetName val="1을"/>
      <sheetName val="감가상각"/>
      <sheetName val="인원"/>
      <sheetName val="자판실행"/>
      <sheetName val="D16"/>
      <sheetName val="D25"/>
      <sheetName val="D22"/>
      <sheetName val="내역총괄"/>
      <sheetName val="내역총괄2"/>
      <sheetName val="내역총괄3"/>
      <sheetName val="단위세대물량"/>
      <sheetName val="낙찰표"/>
      <sheetName val="변경품셈"/>
      <sheetName val="대가 (보완)"/>
      <sheetName val="세부내역(직접인건비)"/>
      <sheetName val="견적사양비교표"/>
      <sheetName val="토목원가계窨_x0013_"/>
      <sheetName val="교실"/>
      <sheetName val="단가견적조사표"/>
      <sheetName val="포쐀䑣"/>
      <sheetName val="포䠟⥏"/>
      <sheetName val="포䠠⥏"/>
      <sheetName val="포䈀㙪"/>
      <sheetName val="정산입력"/>
      <sheetName val="개산공사비"/>
      <sheetName val="총괄집桶青"/>
      <sheetName val="01상노임"/>
      <sheetName val="토 적 표"/>
      <sheetName val="골재산출"/>
      <sheetName val="진주䈀ᅪ"/>
      <sheetName val="도장수량(하1)"/>
      <sheetName val="사업수지"/>
      <sheetName val="기계경비단가"/>
      <sheetName val="栍ᾆ"/>
      <sheetName val="APT"/>
      <sheetName val="부하"/>
      <sheetName val="도체종-상수표"/>
      <sheetName val="동원인원"/>
      <sheetName val="자재 집계표"/>
      <sheetName val="백호헾】_x0005_"/>
      <sheetName val="36신설수翇"/>
      <sheetName val="36신설수︀"/>
      <sheetName val="견적꓀᥻"/>
      <sheetName val="36신설수Ç"/>
      <sheetName val="36신설수資"/>
      <sheetName val="공사비증감"/>
      <sheetName val="정화조"/>
      <sheetName val="변품8-37"/>
      <sheetName val="참조(2)"/>
      <sheetName val="참조"/>
      <sheetName val="현장일보"/>
      <sheetName val="미지급내역"/>
      <sheetName val="매입내역 "/>
      <sheetName val="거래처별지출내역"/>
      <sheetName val="총(철거)"/>
      <sheetName val="세동별비상"/>
      <sheetName val="참조M"/>
      <sheetName val="LAB"/>
      <sheetName val="9509"/>
      <sheetName val="금융비용"/>
      <sheetName val="Inquiry"/>
      <sheetName val="원가계墬ᥓ"/>
      <sheetName val="원가계Ⴌ_x0000_"/>
      <sheetName val="관로토공집계표"/>
      <sheetName val="3회기성헾】"/>
      <sheetName val="변경비교헾】"/>
      <sheetName val="3회기성䃸〒"/>
      <sheetName val="유림총괄"/>
      <sheetName val="3회기성_x0005__x0000_"/>
      <sheetName val="3회기성吸("/>
      <sheetName val="3회기성ⱂ⿌"/>
      <sheetName val="3회기성埀0"/>
      <sheetName val="제철"/>
      <sheetName val="하부철근수량"/>
      <sheetName val="물塠"/>
      <sheetName val="물徸"/>
      <sheetName val="guard(mac¸"/>
      <sheetName val="물嬼"/>
      <sheetName val="물闰"/>
      <sheetName val="guard(macð"/>
      <sheetName val="물呈"/>
      <sheetName val="guard(macH"/>
      <sheetName val="코드"/>
      <sheetName val="배관단가조사서"/>
      <sheetName val="약전닥트"/>
      <sheetName val="건축부하"/>
      <sheetName val="목록1"/>
      <sheetName val="목록2"/>
      <sheetName val="IMP_(REACTOR)"/>
      <sheetName val="단위별 일위대가표"/>
      <sheetName val="자재테이블"/>
      <sheetName val="토공 total"/>
      <sheetName val="산#2-1 (2)"/>
      <sheetName val="단가비교표 (계측제어)"/>
      <sheetName val="꣈፺"/>
      <sheetName val="저፺"/>
      <sheetName val="︀ᇕ"/>
      <sheetName val="카렌스센터계량기설치공사"/>
      <sheetName val="전체내ﰀ⁗"/>
      <sheetName val="전체내저፺"/>
      <sheetName val="전체내堀᎟"/>
      <sheetName val="인건비堀"/>
      <sheetName val="전체내︀ᇕ"/>
      <sheetName val="전체내怀፵"/>
      <sheetName val="변경비鰀፰"/>
      <sheetName val="㰀"/>
      <sheetName val="ꀀ"/>
      <sheetName val="전체내죃፺"/>
      <sheetName val="주관锼_x0013_"/>
      <sheetName val="전체내쀀ፐ"/>
      <sheetName val="주관사堀"/>
      <sheetName val="전체내壈᎟"/>
      <sheetName val="전체내惇፵"/>
      <sheetName val="주관사저"/>
      <sheetName val="견적ꀀፐ"/>
      <sheetName val="전체내惈፵"/>
      <sheetName val="일위대가(계측ꀀፐቇ"/>
      <sheetName val="경ꀀፐ"/>
      <sheetName val="전체내죈፺"/>
      <sheetName val="견적堀᎟"/>
      <sheetName val="교대(A1挔"/>
      <sheetName val="기성내역"/>
      <sheetName val="몰탈㔀቎԰_x0000_"/>
      <sheetName val="몰탈䠊ፓ倀놡"/>
      <sheetName val="몰탈䠋ፓ頀뫻"/>
      <sheetName val="몰탈䠠ፓ瀀멗"/>
      <sheetName val="몰탈䠊ፓ "/>
      <sheetName val="몰탈䠉ፓ退"/>
      <sheetName val="몰탈䠉ፓ退ꠍ"/>
      <sheetName val="몰탈䠑ፓ뀀짅"/>
      <sheetName val="TOEC"/>
      <sheetName val="내역서(기성청구)"/>
      <sheetName val="위치"/>
      <sheetName val="공작물조직표(용배수)"/>
      <sheetName val="날개수량1.5"/>
      <sheetName val="몰탈䠊ፓ㠀擞"/>
      <sheetName val="bdata-출력안함"/>
      <sheetName val="공리공제"/>
      <sheetName val="준공정산"/>
      <sheetName val="자재ᰀ፜搀"/>
      <sheetName val="발전기"/>
      <sheetName val="GEN"/>
      <sheetName val="WIND-EQ"/>
      <sheetName val="수안보-徸〒_x0005__x0000_"/>
      <sheetName val="비목군분류일위"/>
      <sheetName val="입출재고현⩿〚_x0005__x0000_"/>
      <sheetName val="º¯°æ»çÀ_x0000_"/>
      <sheetName val="수안보-娐&gt;闰⿑"/>
      <sheetName val="수안보-ꮸ⿥_x0005__x0000_"/>
      <sheetName val="백호丵〒_x0005_"/>
      <sheetName val="철근총괄집계표"/>
      <sheetName val="공사착공계"/>
      <sheetName val="참조 DATA"/>
      <sheetName val="팔당터널(1공구)"/>
      <sheetName val="1.취수장"/>
      <sheetName val="EJ"/>
      <sheetName val="앉음벽 (2)"/>
      <sheetName val="선로정수계산"/>
      <sheetName val="지입자재"/>
      <sheetName val="상반기손익차2총괄"/>
      <sheetName val="설계일반"/>
      <sheetName val="토목검측서"/>
      <sheetName val="DRAIN DRUM PIT D-301"/>
      <sheetName val="기성내역서"/>
      <sheetName val="PAD TR보호대기초"/>
      <sheetName val="가로등기초"/>
      <sheetName val="HANDHOLE(2)"/>
      <sheetName val="MW-BM"/>
      <sheetName val="자재조사표"/>
      <sheetName val="제품橂"/>
      <sheetName val="삼성전기"/>
      <sheetName val="시설물기초"/>
      <sheetName val="FIN TUBE"/>
      <sheetName val="HED. &amp; PIPE"/>
      <sheetName val="EQT-ESTN"/>
      <sheetName val="PUMP SHT"/>
      <sheetName val="FEXS"/>
      <sheetName val=" ｹ-ﾌﾞﾙ"/>
      <sheetName val="의჉_x0000_쀀"/>
      <sheetName val="SRC-B3U2"/>
      <sheetName val="13LPMCC"/>
      <sheetName val="sub"/>
      <sheetName val="마장"/>
      <sheetName val="첨부1"/>
      <sheetName val="지입집계"/>
      <sheetName val="사급자재총괄"/>
      <sheetName val="공종별 집계"/>
      <sheetName val="용역비내역-진짜"/>
      <sheetName val="계림(함평)"/>
      <sheetName val="계림(장성)"/>
      <sheetName val="설계명세서(선로)"/>
      <sheetName val="11+040(통로)"/>
      <sheetName val="일별1"/>
      <sheetName val="집행(2-1)"/>
      <sheetName val="기성부분검사원"/>
      <sheetName val="업체별기성금액"/>
      <sheetName val="2회기성각사별배분표"/>
      <sheetName val="기성공문 (2)"/>
      <sheetName val="기성공문"/>
      <sheetName val="계좌입금의뢰서"/>
      <sheetName val="도급각서"/>
      <sheetName val="철콘기성청구서 (2)"/>
      <sheetName val="공종별집계표(건축) (2)"/>
      <sheetName val="형틀공사기성 (2)"/>
      <sheetName val="철콘기성청구서"/>
      <sheetName val="공종별집계표(건축)"/>
      <sheetName val="형틀공사기성"/>
      <sheetName val="조적기성청구서  "/>
      <sheetName val="공종별집계표(조적) "/>
      <sheetName val="조적공사"/>
      <sheetName val="미장기성청구서 "/>
      <sheetName val="공종별집계표(미장.방수)"/>
      <sheetName val="미장공사"/>
      <sheetName val="하도급각서 (2)"/>
      <sheetName val="하도급계좌입금의뢰서 "/>
      <sheetName val="용산3(영광)"/>
      <sheetName val="대전-교대(A1-A2)"/>
      <sheetName val="기본사항"/>
      <sheetName val="지불내역1"/>
      <sheetName val="in"/>
      <sheetName val="안정검토(온1)"/>
      <sheetName val="상가지급현황"/>
      <sheetName val="D-3109"/>
      <sheetName val="연돌일위집계"/>
      <sheetName val="균열"/>
      <sheetName val="노᠀⁷"/>
      <sheetName val="bearing"/>
      <sheetName val="CON'C"/>
      <sheetName val="경영상태"/>
      <sheetName val="전체공내역서"/>
      <sheetName val="퍼스트"/>
      <sheetName val="2.주요계수총괄"/>
      <sheetName val="개봉3동하수관"/>
      <sheetName val="5.3 단면가정"/>
      <sheetName val="시추주상도"/>
      <sheetName val="POWER"/>
      <sheetName val="변경실행(2차) "/>
      <sheetName val="호표"/>
      <sheetName val="횡배위치"/>
      <sheetName val="계산중"/>
      <sheetName val="VXXXXXXX"/>
      <sheetName val="공무공A"/>
      <sheetName val="배전반용량계산"/>
      <sheetName val="세정탑 설계"/>
      <sheetName val="건축-물가변동"/>
      <sheetName val="기계설비-물가변동"/>
      <sheetName val="cal"/>
      <sheetName val="기초ա_x0000_"/>
      <sheetName val="물량尜"/>
      <sheetName val="토공,철콘"/>
      <sheetName val="변경비丵〒_x0005_"/>
      <sheetName val="물량丵"/>
      <sheetName val="º¯°æ»çÀ5"/>
      <sheetName val="AILC005"/>
      <sheetName val="AILC00_x0000_"/>
      <sheetName val="AILC00_x0010_"/>
      <sheetName val="자단"/>
      <sheetName val="회사99"/>
      <sheetName val="OCT.FDN"/>
      <sheetName val="2000_x0005__x0000__x0000_"/>
      <sheetName val="N頀ᚃ"/>
      <sheetName val="N"/>
      <sheetName val="공조기"/>
      <sheetName val="산출목록표"/>
      <sheetName val="수원공"/>
      <sheetName val="구분자"/>
      <sheetName val="그림"/>
      <sheetName val="구성1"/>
      <sheetName val="구성2"/>
      <sheetName val="구성3"/>
      <sheetName val="구성4"/>
      <sheetName val="그림2"/>
      <sheetName val="69.03%"/>
      <sheetName val="변경내역100%"/>
      <sheetName val="변경내역98%"/>
      <sheetName val="변경내역96%"/>
      <sheetName val="변경내역92%"/>
      <sheetName val="변경내역88%"/>
      <sheetName val="변경내역84.52%"/>
      <sheetName val="성내동"/>
      <sheetName val="AHU집계"/>
      <sheetName val="공조기휀"/>
      <sheetName val="계양가시설"/>
      <sheetName val="일목"/>
      <sheetName val="부대공집계표"/>
      <sheetName val="관일"/>
      <sheetName val="노무비(DB)_이후 출력XXXXXX"/>
      <sheetName val="실행변경(1차)"/>
      <sheetName val="4월"/>
      <sheetName val="8월"/>
      <sheetName val="12월"/>
      <sheetName val="2월"/>
      <sheetName val="7월"/>
      <sheetName val="6월"/>
      <sheetName val="3월"/>
      <sheetName val="11월"/>
      <sheetName val="10월"/>
      <sheetName val="9월"/>
      <sheetName val="FB25JN"/>
      <sheetName val="교대시점"/>
      <sheetName val="FAB별"/>
      <sheetName val="단가표 (2)"/>
      <sheetName val="안양동교 1안"/>
      <sheetName val="자금청구"/>
      <sheetName val="소각장스케줄"/>
      <sheetName val="공정량산출내역서 "/>
      <sheetName val="2000,_x0010__x0000_退˘踇"/>
      <sheetName val="2000,_x0010__x0000_蒘Ȭ踇"/>
      <sheetName val="2000,_x0000__x0000_ᓐ_x0000__x0000_"/>
      <sheetName val="2000,_x0000__x0000_︸_x0000__x0000_"/>
      <sheetName val="2000,_x0000__x0000_Ẩ_x0000__x0000_"/>
      <sheetName val="2000,到_x0016_剼_x0016_徸"/>
      <sheetName val="2000,徸⽝_x0005__x0000_"/>
      <sheetName val="안양1공구_건축"/>
      <sheetName val="2000,午_x0013_꾈ૂ䡲"/>
      <sheetName val="2000,午_x0013_ॢ䡲"/>
      <sheetName val="SANBAISU"/>
      <sheetName val="전체내ᓈባ"/>
      <sheetName val="4렀቟԰"/>
      <sheetName val="4︀ᇕ԰"/>
      <sheetName val="제조 경영"/>
      <sheetName val="방음벽 기초 일반헾】"/>
      <sheetName val="단산"/>
      <sheetName val="2.대외공문"/>
      <sheetName val="할丵〒"/>
      <sheetName val="공사비집_x0005_"/>
      <sheetName val="조견표"/>
      <sheetName val="bCord공정"/>
      <sheetName val="d수량"/>
      <sheetName val="e대가"/>
      <sheetName val="g단가"/>
      <sheetName val="h집계"/>
      <sheetName val="Macro(전동기)"/>
      <sheetName val="자재노임단가"/>
      <sheetName val="크레인5ton"/>
      <sheetName val="단가산출-2"/>
      <sheetName val="기초수량-1"/>
      <sheetName val="단가산출-1"/>
      <sheetName val="중로근거"/>
      <sheetName val="실㔀቎԰"/>
      <sheetName val="실︀껕ԯ"/>
      <sheetName val="실ԯ_x0000_缀"/>
      <sheetName val="금리׉"/>
      <sheetName val="실頀▀_xdc00_"/>
      <sheetName val="000000"/>
      <sheetName val="96노임기준"/>
      <sheetName val="설계서"/>
      <sheetName val="기계경비산출"/>
      <sheetName val="신규 품"/>
      <sheetName val="품종별월계"/>
      <sheetName val="조정내역"/>
      <sheetName val="장비명"/>
      <sheetName val="#3_일위대가목록"/>
      <sheetName val="#2_일위대가목록"/>
      <sheetName val="2000.05"/>
      <sheetName val="본사공가현황"/>
      <sheetName val="인부신상자료"/>
      <sheetName val="현장관리비 산출내역"/>
      <sheetName val="영구峤"/>
      <sheetName val="단가_x0005__x0000_"/>
      <sheetName val="영구_x0005_"/>
      <sheetName val="영구射"/>
      <sheetName val="영구嶄"/>
      <sheetName val="0_x0000_"/>
      <sheetName val="피스표"/>
      <sheetName val="갈현동"/>
      <sheetName val="업체별기성내역"/>
      <sheetName val="맨홀물량"/>
      <sheetName val="케이블트레이"/>
      <sheetName val="일위집계(기존)"/>
      <sheetName val="북제주-표지"/>
      <sheetName val="COVERSHEET"/>
      <sheetName val="1.설계설명서"/>
      <sheetName val="3.예정공정표"/>
      <sheetName val="4.설계예산서"/>
      <sheetName val="공사원가"/>
      <sheetName val="재경"/>
      <sheetName val="5.일위대가"/>
      <sheetName val="6.철거발생품예정조서"/>
      <sheetName val="7.지급자재조서"/>
      <sheetName val="8.가격조사서"/>
      <sheetName val="작성양식"/>
      <sheetName val="품-(주)코①"/>
      <sheetName val="현장대리인계"/>
      <sheetName val="기계경비(시"/>
      <sheetName val="매출단가"/>
      <sheetName val="원가계산(2)"/>
      <sheetName val="목표세부명세"/>
      <sheetName val="ÀÏÀ§´ë헾】_x0005__x0000__x0000__x0000_"/>
      <sheetName val="음성방향"/>
      <sheetName val="수압집계"/>
      <sheetName val="SP-B1"/>
      <sheetName val="변수데이타"/>
      <sheetName val="고창터널(고창방향䈀"/>
      <sheetName val="2000,咘೿踇⽟_x0000_"/>
      <sheetName val="2000,ﳨǬ踇⾣_x0000_"/>
      <sheetName val="2000,缈,罌,헾"/>
      <sheetName val="2000,薸!藼!헾"/>
      <sheetName val="2000,螨_x0013_蟬_x0013_헾"/>
      <sheetName val="전체제잡비"/>
      <sheetName val="가제당공사비"/>
      <sheetName val="기초처리공사비"/>
      <sheetName val="복통공사비"/>
      <sheetName val="본제당공사비"/>
      <sheetName val="시험비"/>
      <sheetName val="중기운반비"/>
      <sheetName val="진입도로공사비"/>
      <sheetName val="취수탑공사비"/>
      <sheetName val="토취장복구"/>
      <sheetName val="°ø»ç¿ø°¡°è牨-犬-"/>
      <sheetName val="단위목헾"/>
      <sheetName val="산출내역(K2)"/>
      <sheetName val="spec"/>
      <sheetName val="program"/>
      <sheetName val="studbolt no."/>
      <sheetName val="studbolt size"/>
      <sheetName val="item sort no"/>
      <sheetName val="평균터파기고(1-2,ASP)"/>
      <sheetName val="대포2교접속"/>
      <sheetName val="암거단위-1련"/>
      <sheetName val="수안보-墰5壼5"/>
      <sheetName val="맨홀수량"/>
      <sheetName val="총괄원가 "/>
      <sheetName val="국공유지및사유지"/>
      <sheetName val="/_x0000_"/>
      <sheetName val="က_x0000_"/>
      <sheetName val="포장쌅"/>
      <sheetName val="예산내역"/>
      <sheetName val="총괄수지표"/>
      <sheetName val="예산대비"/>
      <sheetName val="현장별계약현황('98.10.31)"/>
      <sheetName val="현장관리비데이타"/>
      <sheetName val="Recovered_Sheet1"/>
      <sheetName val="원가상세내역"/>
      <sheetName val="2004경영(비목별)"/>
      <sheetName val="2004경영"/>
      <sheetName val="손익집계(공장별)"/>
      <sheetName val="차수"/>
      <sheetName val="북방3터널"/>
      <sheetName val="esc"/>
      <sheetName val="LIST"/>
      <sheetName val="영흥TL(UP,DOWN) "/>
      <sheetName val="sheets"/>
      <sheetName val="관기성공.내"/>
      <sheetName val="평균높이산출근거"/>
      <sheetName val="횡배수관위치조서"/>
      <sheetName val="º¯°æ»çÀþ"/>
      <sheetName val="제수변︀ᇕ"/>
      <sheetName val="결과조Ⴚ"/>
      <sheetName val="결과조º"/>
      <sheetName val="º¯°æ»çÀ¸"/>
      <sheetName val="º¯°æ»çÀ "/>
      <sheetName val="제수변﹔ᇕ"/>
      <sheetName val="º¯°æ»çÀB"/>
      <sheetName val="단가일䊱"/>
      <sheetName val="K1자재(3차등)"/>
      <sheetName val="내역서-전체낙찰율"/>
      <sheetName val="제수변䊱ᅪ"/>
      <sheetName val="2호맨홀공제수량"/>
      <sheetName val="재료단가"/>
      <sheetName val="예산조서(︀ᇕ԰"/>
      <sheetName val="철거산출헾】"/>
      <sheetName val="철거산출午_x0013_"/>
      <sheetName val="VS P-Q"/>
      <sheetName val="기초코徸"/>
      <sheetName val="KSHAHU-6"/>
      <sheetName val="LANGUAGE"/>
      <sheetName val="master(total)"/>
      <sheetName val="평3"/>
      <sheetName val="준공조서"/>
      <sheetName val="공사준공계"/>
      <sheetName val="준공검사보고서"/>
      <sheetName val="POOM_MOTO"/>
      <sheetName val="밀양노선별공사비명세서"/>
      <sheetName val="건설장비기초단가"/>
      <sheetName val="기계경비및산출근거서"/>
      <sheetName val="샘플표지"/>
      <sheetName val="0_집계"/>
      <sheetName val="14_장력조정장치신설"/>
      <sheetName val="15_장력조정장치철거___"/>
      <sheetName val="16_콘주철거(9m)"/>
      <sheetName val="17_지선신설(보통)"/>
      <sheetName val="18_지선신설(v형)"/>
      <sheetName val="19_지선철거"/>
      <sheetName val="20_기중개폐기신설"/>
      <sheetName val="3-1_CB"/>
      <sheetName val="일위산출근거"/>
      <sheetName val="수량산출서-2"/>
      <sheetName val="단가대비"/>
      <sheetName val="포장절단"/>
      <sheetName val="일위단가"/>
      <sheetName val="일위(설)"/>
      <sheetName val="전기공사일위대가"/>
      <sheetName val="대비내역"/>
      <sheetName val="금광1터널"/>
      <sheetName val="원본(갑지)"/>
      <sheetName val="인공산출"/>
      <sheetName val="전기내역서(총계)"/>
      <sheetName val="일위(PN)"/>
      <sheetName val="Macro"/>
      <sheetName val="순공사비"/>
      <sheetName val="산출"/>
      <sheetName val="2.조명기구철거(일괄철거분)"/>
      <sheetName val="증栀ᙿ가"/>
      <sheetName val="수안보-헾】_x0005__x0000_"/>
      <sheetName val="준공조서갑지"/>
      <sheetName val="»êÃ렀䡟ԯ_x0000_缀"/>
      <sheetName val="»êÃ︀ᇕ԰_x0000_缀"/>
      <sheetName val="4/_x0000_䠀"/>
      <sheetName val="4쌇栅/"/>
      <sheetName val="4က_x0000_က"/>
      <sheetName val="조도계산(가로등NEW)"/>
      <sheetName val="식재가격"/>
      <sheetName val="식재총괄"/>
      <sheetName val="※참고자료※"/>
      <sheetName val="일반전기C"/>
      <sheetName val="세부내역서(전기)"/>
      <sheetName val="거래명세서"/>
      <sheetName val="품셈총괄표"/>
      <sheetName val="[YES.XLS][YES.XLS][YES.XLS]4/_x0000_䠀"/>
      <sheetName val="[YES.XLS][YES.XLS][YES.XLS]4쌇栅/"/>
      <sheetName val="[YES.XLS][YES.XLS]4/_x0000_䠀"/>
      <sheetName val="[YES.XLS][YES.XLS]4쌇栅/"/>
      <sheetName val="일반수량총괄집계"/>
      <sheetName val="오억미만"/>
      <sheetName val="교사기준면적(초등)"/>
      <sheetName val="토공및부대2차"/>
      <sheetName val="새공통"/>
      <sheetName val="3절_CheckList_구분"/>
      <sheetName val="일위대가(건축)"/>
      <sheetName val="적정성평가표(8번)(1순위)"/>
      <sheetName val="적정성평가표(12번)(6순위)"/>
      <sheetName val="기별(종합)"/>
      <sheetName val="옹벽기초자료"/>
      <sheetName val="비탈면보호공수량산출"/>
      <sheetName val="Oper Amount"/>
      <sheetName val="가옥조"/>
      <sheetName val="97노임단가"/>
      <sheetName val="입력란"/>
      <sheetName val="물량증감"/>
      <sheetName val="9902"/>
      <sheetName val="환율"/>
      <sheetName val="적격"/>
      <sheetName val="DT"/>
      <sheetName val="롤러"/>
      <sheetName val="BH"/>
      <sheetName val="펌프차타설"/>
      <sheetName val="총괄집렇♑"/>
      <sheetName val="방음벽 기초_x0005__x0000__x0000__x0000_"/>
      <sheetName val="foxz"/>
      <sheetName val="제㗇"/>
      <sheetName val="주차구丵〒_x0005__x0000_"/>
      <sheetName val="공정코드"/>
      <sheetName val="역삼"/>
      <sheetName val="배수관연장산출서"/>
      <sheetName val="수전기기DATA"/>
      <sheetName val="총괄집㸁䧾"/>
      <sheetName val="우,오수"/>
      <sheetName val="재료표"/>
      <sheetName val="card1"/>
      <sheetName val="흙쌓기도수로설치현황(1)"/>
      <sheetName val="식재-외주 (2)"/>
      <sheetName val="유효폭의 계산"/>
      <sheetName val="무전표"/>
      <sheetName val="archi(본사)"/>
      <sheetName val="자(3.0m)"/>
      <sheetName val="3련 B姨#"/>
      <sheetName val="포장공자재집계표"/>
      <sheetName val="부산4"/>
      <sheetName val="1호맨홀수량산출"/>
      <sheetName val="마산방향철근집계"/>
      <sheetName val="제잡비"/>
      <sheetName val="자재표"/>
      <sheetName val="케이블"/>
      <sheetName val="집계(세부총괄)"/>
      <sheetName val="전력구구조물산근2구간"/>
      <sheetName val="전부인쇄"/>
      <sheetName val="1.외주공사"/>
      <sheetName val="2.직영공사"/>
      <sheetName val="첨부"/>
      <sheetName val="계산DATA입력"/>
      <sheetName val="1_x0005_"/>
      <sheetName val="도면자료제출일정"/>
      <sheetName val="중기비"/>
      <sheetName val="시공계_x0005_"/>
      <sheetName val="변경비_x0005__x0000_"/>
      <sheetName val="기준"/>
      <sheetName val="AH-1 "/>
      <sheetName val="8. 안_x0000__x0000__x0005_"/>
      <sheetName val="일위대가-1"/>
      <sheetName val="실행내역서 (조경)"/>
      <sheetName val="인수공규격"/>
      <sheetName val="구조물"/>
      <sheetName val="공사설계서"/>
      <sheetName val="품셈(기초)"/>
      <sheetName val="전체내역갑지"/>
      <sheetName val="cable-data"/>
      <sheetName val="페인트"/>
      <sheetName val="keyword"/>
      <sheetName val="다곡2교"/>
      <sheetName val="TYPE1"/>
      <sheetName val="철근량"/>
      <sheetName val="11"/>
      <sheetName val="1._x005f_x0018_변전설비"/>
      <sheetName val="Summary"/>
      <sheetName val="입렀"/>
      <sheetName val="입栀"/>
      <sheetName val="입ꠀ"/>
      <sheetName val="입︀"/>
      <sheetName val="계정"/>
      <sheetName val="평균환율-USD"/>
      <sheetName val="인원동원계획"/>
      <sheetName val="BIDDING-SUM"/>
      <sheetName val="YES.XLS"/>
      <sheetName val="품목납기"/>
      <sheetName val="시화점실행"/>
      <sheetName val=" 소방공사 산출근거"/>
      <sheetName val="경비공통"/>
      <sheetName val="동원인원계획표"/>
      <sheetName val="총괄집ᨈꥬ"/>
      <sheetName val="총괄집_x0000__x0000_"/>
      <sheetName val="1-최종안"/>
      <sheetName val="사업분석-분양가결정"/>
      <sheetName val="내역서1"/>
      <sheetName val="지중자재단가"/>
      <sheetName val="설계명세_x0000_"/>
      <sheetName val="설계명세揄"/>
      <sheetName val="설계명세䡲"/>
      <sheetName val="설계명세_x0005_"/>
      <sheetName val="DATA 입᠒ᎍ"/>
      <sheetName val="O＆P"/>
      <sheetName val="결재판(삭제하지말아주세요)"/>
      <sheetName val="본사인상전"/>
      <sheetName val="단가산출-기,교"/>
      <sheetName val="유첨䈀ᅪ"/>
      <sheetName val="토공,기초"/>
      <sheetName val="자재 단가표"/>
      <sheetName val="주간계획"/>
      <sheetName val="PIPING"/>
      <sheetName val="선택"/>
      <sheetName val="Pricelist TAC AB"/>
      <sheetName val="물가정보자료"/>
      <sheetName val="萀⅜"/>
      <sheetName val="의정부문예회관변경내역"/>
      <sheetName val="POL6차-PIPING"/>
      <sheetName val="장비당단가 (1)"/>
      <sheetName val="소운반"/>
      <sheetName val="공종구간"/>
      <sheetName val="산출0"/>
      <sheetName val="물墸᎟鰀"/>
      <sheetName val="화재 탐지_x0005__x0000_"/>
      <sheetName val="가중치"/>
      <sheetName val="자재목록표"/>
      <sheetName val="단중聀"/>
      <sheetName val="당정동경상이수"/>
      <sheetName val="당정동공통이수"/>
      <sheetName val="TG9504"/>
      <sheetName val="1995년 섹터별 매출"/>
      <sheetName val="ROOF(ALKALI)"/>
      <sheetName val="貭♘"/>
      <sheetName val="역T형옹벽(3.0)"/>
      <sheetName val="실행(ALT1)"/>
      <sheetName val="경로,구간현황"/>
      <sheetName val="전신환매도徸"/>
      <sheetName val="일위1"/>
      <sheetName val="건축토목내역"/>
      <sheetName val="205동"/>
      <sheetName val=" 냉각수펌프"/>
      <sheetName val="5.공종별尜_x0013_層_x0013_闰"/>
      <sheetName val="과세면세표"/>
      <sheetName val="인제내역"/>
      <sheetName val="PARAMETER"/>
      <sheetName val="사통"/>
      <sheetName val="사다리"/>
      <sheetName val="현장지䀀ኀ㠀ኃ"/>
      <sheetName val="부丵〒"/>
      <sheetName val="부司2"/>
      <sheetName val="파형강관집계"/>
      <sheetName val="물가변동잔여물량세부내역서"/>
      <sheetName val="신규(방류시설)"/>
      <sheetName val="소방"/>
      <sheetName val="덤프트럭계수"/>
      <sheetName val="카메라"/>
      <sheetName val="집계표(육상)"/>
      <sheetName val="102역사"/>
      <sheetName val="상-교대(A1-A2)"/>
      <sheetName val="공사비 내역"/>
      <sheetName val="Ⅴ-2.공종별내역"/>
      <sheetName val="48신설수량"/>
      <sheetName val="고창방향"/>
      <sheetName val="부하집계"/>
      <sheetName val="정산내역서"/>
      <sheetName val="일위대가내역"/>
      <sheetName val="만수배관단가"/>
      <sheetName val="FRP배관단가(만수)"/>
      <sheetName val="금액집계"/>
      <sheetName val="자탐수량산출서"/>
      <sheetName val="C1ㅇ"/>
      <sheetName val="base"/>
      <sheetName val="STD"/>
      <sheetName val="공정"/>
      <sheetName val="연면적"/>
      <sheetName val="991029UTP용 M.D.F"/>
      <sheetName val="현장점검 1"/>
      <sheetName val="상가을 "/>
      <sheetName val="3.사용전검사(1000KW이상)(본동-수정)"/>
      <sheetName val="결재갑지"/>
      <sheetName val="계획예산입력자료"/>
      <sheetName val="투입비"/>
      <sheetName val="손익계산서"/>
      <sheetName val="대차대조표"/>
      <sheetName val="폐토수익화 "/>
      <sheetName val="열차제어동"/>
      <sheetName val="전기성능동"/>
      <sheetName val="차량시스템인자"/>
      <sheetName val="차량부품동"/>
      <sheetName val="리터팬내장형"/>
      <sheetName val="신.분"/>
      <sheetName val="가로등제어반 설치공사(수량)"/>
      <sheetName val="99 조정금액"/>
      <sheetName val="미드수량"/>
      <sheetName val="설계(안)"/>
      <sheetName val="콘센트신설"/>
      <sheetName val="수량산출1"/>
      <sheetName val="수량산출(AFC)"/>
      <sheetName val="수량산출(CCTV)"/>
      <sheetName val="수량_작성"/>
      <sheetName val="수량산출(방송)"/>
      <sheetName val="수량산출(임시AFC)"/>
      <sheetName val="수량산출(임시CCTV)"/>
      <sheetName val="수량산출(임시TV)"/>
      <sheetName val="수량산출(임시방송)"/>
      <sheetName val="수량산출(임시장애자)"/>
      <sheetName val="수량산출(임시전화)"/>
      <sheetName val="수량산출(임시41)"/>
      <sheetName val="수량산출(임시TDI)"/>
      <sheetName val="수량산출(장애자)"/>
      <sheetName val="수량산출(본통신)"/>
      <sheetName val="수량산출(TDI)"/>
      <sheetName val="수량집계(본역사)"/>
      <sheetName val="수량집계(임시역사)"/>
      <sheetName val="CATV"/>
      <sheetName val="견적 (2)"/>
      <sheetName val="3.설계예산내역서(예산서)"/>
      <sheetName val="2.예정공정표"/>
      <sheetName val="4.설계예산내역서"/>
      <sheetName val="6.관급자재조서"/>
      <sheetName val="1호맨홀토공"/>
      <sheetName val="FO"/>
      <sheetName val="등록׃】"/>
      <sheetName val="등록_x0010__x0000_"/>
      <sheetName val="Summary Sheet"/>
      <sheetName val="1_설계기준"/>
      <sheetName val="Sheet1_(2)"/>
      <sheetName val="노무비_근거"/>
      <sheetName val="8__안정검토"/>
      <sheetName val="6PILE__(돌출)"/>
      <sheetName val="철근량_검토"/>
      <sheetName val="기술자료_(연수)"/>
      <sheetName val="A1_본체_수량산출서"/>
      <sheetName val="도장 및 용접 수량"/>
      <sheetName val="수곡내역"/>
      <sheetName val="RAHMEN"/>
      <sheetName val="전체내역 (2)"/>
      <sheetName val="인원계획"/>
      <sheetName val="Formulas &amp; Tables"/>
      <sheetName val="시행예산"/>
      <sheetName val="자압1"/>
      <sheetName val="PROCESS"/>
      <sheetName val="±âÀÚÀç´ëºñÇ¥"/>
      <sheetName val="¿¬°áÀÓ½Ã"/>
      <sheetName val="°ü±Þ"/>
      <sheetName val="일위대가 (PM)"/>
      <sheetName val="임시전기공사설계서"/>
      <sheetName val="포장재료집계표"/>
      <sheetName val="포장면적산출"/>
      <sheetName val="포장수량집계"/>
      <sheetName val="FRT_O"/>
      <sheetName val="FAB_I"/>
      <sheetName val="RING WALL"/>
      <sheetName val="T13(P68~72,78)"/>
      <sheetName val="㩷"/>
      <sheetName val="렀ⵘ"/>
      <sheetName val="֭_x0000_"/>
      <sheetName val="성곽내역서"/>
      <sheetName val="16-1"/>
      <sheetName val="Param"/>
      <sheetName val="당진1,2호기전선관설치및접지4차공사내역서-을지"/>
      <sheetName val="PIPE(UG)내역"/>
      <sheetName val="토적계산"/>
      <sheetName val="96 능제취입"/>
      <sheetName val="GTG TR PIT"/>
      <sheetName val="M+1"/>
      <sheetName val="광,철광석 사용량(2000)"/>
      <sheetName val="포,철광석 사용량(2000)"/>
      <sheetName val="91,92황산"/>
      <sheetName val="환률"/>
      <sheetName val="공사비명세서"/>
      <sheetName val="사용성검토"/>
      <sheetName val="치수표"/>
      <sheetName val="입찰보Ⳡ"/>
      <sheetName val="RangeObject"/>
      <sheetName val="분뇨"/>
      <sheetName val="등록자료"/>
      <sheetName val="입력정보"/>
      <sheetName val="H-pile(250x250)"/>
      <sheetName val="H-pile(298x299)"/>
      <sheetName val="방음벽기초(H_xd8d4_ㆂᰀㆃ"/>
      <sheetName val="일위대가(원본)"/>
      <sheetName val="일위대가서식"/>
      <sheetName val="일위대가양식"/>
      <sheetName val="입찰준비계획안(부대)"/>
      <sheetName val="입찰준비계획안(외주)"/>
      <sheetName val="입찰준비계획안(기타견적)"/>
      <sheetName val="장항선4공구직접비집계"/>
      <sheetName val="공사기본내용입력"/>
      <sheetName val="원하도급내역서(당초)"/>
      <sheetName val="예산"/>
      <sheetName val="M-EQPT-Z"/>
      <sheetName val="관리_x0000__x0000_Ԁ"/>
      <sheetName val="관리ﻇᇕ԰"/>
      <sheetName val="관리᠀㹓㔀"/>
      <sheetName val="관리Ç_x0000_Ԁ"/>
      <sheetName val="관리裇⁒㔀"/>
      <sheetName val="관리㗇ぎԯ"/>
      <sheetName val="관리㔀ぎԯ"/>
      <sheetName val="관리㉓Ⰰ"/>
      <sheetName val="신표鎐)"/>
      <sheetName val="신표司/"/>
      <sheetName val="신표丵⾒"/>
      <sheetName val="신표丵⽀"/>
      <sheetName val="신표錰!"/>
      <sheetName val="신표鋐_x0014_"/>
      <sheetName val="신표丵⼣"/>
      <sheetName val="신표鍀#"/>
      <sheetName val="신표_x0000__x0000_"/>
      <sheetName val="신표丵⾲"/>
      <sheetName val="신표券&quot;"/>
      <sheetName val="9."/>
      <sheetName val="내역서적용수량"/>
      <sheetName val="토목내역서 (도급단가)"/>
      <sheetName val="사업계획1안"/>
      <sheetName val="월별수입"/>
      <sheetName val="36+45-113-18+19+20I"/>
      <sheetName val="지입재료비"/>
      <sheetName val="산출명세서"/>
      <sheetName val="적요"/>
      <sheetName val="세부狇譈"/>
      <sheetName val="조정_x0014__x0008_"/>
      <sheetName val="_x0000__x0008__x0000__x0008__x0000__x0006__x0000__x0004_"/>
      <sheetName val="7.PILE  (돌출)"/>
      <sheetName val="법면"/>
      <sheetName val="배수공1"/>
      <sheetName val="부대집계"/>
      <sheetName val="도급단가-아파트"/>
      <sheetName val="BREAKDOWN(철거설치)"/>
      <sheetName val="변경후원본2"/>
      <sheetName val="LABTOTAL"/>
      <sheetName val="COA-17"/>
      <sheetName val="C-18"/>
      <sheetName val="경성자금"/>
      <sheetName val="SUB일위대가"/>
      <sheetName val="사용자정의"/>
      <sheetName val="평자재단가"/>
      <sheetName val="95년12월말"/>
      <sheetName val="교량전기"/>
      <sheetName val="토목(용인)"/>
      <sheetName val="건축집계"/>
      <sheetName val="적격점수&lt;300억미만&gt;"/>
      <sheetName val="조도계산서_(도서)"/>
      <sheetName val="1_설계조건"/>
      <sheetName val="단__가__대__비__표"/>
      <sheetName val="일__위__대__가__목__록"/>
      <sheetName val="90_03실행_"/>
      <sheetName val="3_공통공사대비"/>
      <sheetName val="AIR_SHOWER(3인용)"/>
      <sheetName val="대가단최종"/>
      <sheetName val="성원계약"/>
      <sheetName val="비교1"/>
      <sheetName val="2002계약현황"/>
      <sheetName val="주소록"/>
      <sheetName val="CT "/>
      <sheetName val="조명율"/>
      <sheetName val="보집계표"/>
      <sheetName val="제품표준규격"/>
      <sheetName val="내역기준"/>
      <sheetName val="토목공사일반"/>
      <sheetName val="구조물공집계"/>
      <sheetName val="요약"/>
      <sheetName val="용수간선"/>
      <sheetName val="노무비(첨부4-4)"/>
      <sheetName val="일반부표"/>
      <sheetName val="뚝토공"/>
      <sheetName val="05년"/>
      <sheetName val="사  업  비  수  지  예  산  서"/>
      <sheetName val="내역서(총괄)"/>
      <sheetName val="공종별 집계표"/>
      <sheetName val="전체총괄"/>
      <sheetName val="dongia (2)"/>
      <sheetName val="gtrinh"/>
      <sheetName val="lam-moi"/>
      <sheetName val="chitiet"/>
      <sheetName val="giathanh1"/>
      <sheetName val="DONGIA"/>
      <sheetName val="thao-go"/>
      <sheetName val="TH XL"/>
      <sheetName val="VC"/>
      <sheetName val="Tiepdia"/>
      <sheetName val="CHITIET VL-NC"/>
      <sheetName val="세목별"/>
      <sheetName val="소개"/>
      <sheetName val="#REF!"/>
      <sheetName val="계열사현황종합"/>
      <sheetName val="basic_info"/>
      <sheetName val="총공사비"/>
      <sheetName val="倀ᑙ"/>
      <sheetName val="1x"/>
      <sheetName val="栈᲋"/>
      <sheetName val="_xd810_᱓"/>
      <sheetName val="측구터파기공수량집계"/>
      <sheetName val="옹벽수량萘_x0013_"/>
      <sheetName val="수"/>
      <sheetName val="형틀공사"/>
      <sheetName val="작용하중산정"/>
      <sheetName val="6차2회변경내역서"/>
      <sheetName val="자재단가_x0005_"/>
      <sheetName val="공사"/>
      <sheetName val="변경비_x0000__x0000_Ѡ"/>
      <sheetName val="INS-SHEET"/>
      <sheetName val="shtOpr"/>
      <sheetName val="증감䈀ᅪ"/>
      <sheetName val="관헾"/>
      <sheetName val="원가(1︀"/>
      <sheetName val="원가(1䠀"/>
      <sheetName val="관聈"/>
      <sheetName val="관_x0005_"/>
      <sheetName val="CAL(1)."/>
      <sheetName val="집수정(1)"/>
      <sheetName val="PAC"/>
      <sheetName val="행거,슈,볼트,펌프,잡재"/>
      <sheetName val="을-ATYPE"/>
      <sheetName val="직접비"/>
      <sheetName val="30신설일위대가"/>
      <sheetName val="30집계표"/>
      <sheetName val="지구단위계획"/>
      <sheetName val="00노임기준"/>
      <sheetName val="일위대가(가설԰"/>
      <sheetName val="일위대가표(무)"/>
      <sheetName val="일위대가산출기초"/>
      <sheetName val="사각맨퀀"/>
      <sheetName val="사각맨堀"/>
      <sheetName val="사각맨䈀"/>
      <sheetName val="사각맨ﻇ"/>
      <sheetName val="몰탈재븧܊"/>
      <sheetName val="견적의"/>
      <sheetName val="견적의烇彰"/>
      <sheetName val="남양주부대"/>
      <sheetName val="L형옹벽"/>
      <sheetName val="작성"/>
      <sheetName val="등록_x0000__x0000_"/>
      <sheetName val="소상 &quot;1&quot;"/>
      <sheetName val="원가총괄"/>
      <sheetName val="금액내렀቟"/>
      <sheetName val="금액내԰_x0000_"/>
      <sheetName val="조경내역"/>
      <sheetName val="8. 내진해석"/>
      <sheetName val="공비대䠚"/>
      <sheetName val="금액내㔀቎"/>
      <sheetName val="하도급선정의뢰서(습식공_x0000__x0000_"/>
      <sheetName val="B767"/>
      <sheetName val="전등부하"/>
      <sheetName val="가공2원도"/>
      <sheetName val="날개벽(좌,우=60도-4개)"/>
      <sheetName val="9GN邷㭘"/>
      <sheetName val="정거장"/>
      <sheetName val="길내기"/>
      <sheetName val="¹׃】_x0000_"/>
      <sheetName val="토공총괄표"/>
      <sheetName val="1.3.1절점좌표"/>
      <sheetName val="1.1설계기준"/>
      <sheetName val="[YES.XLS]신표司/"/>
      <sheetName val="[YES.XLS][YES.XLS]신표司/"/>
      <sheetName val="[YES.XLS][YES.XLS][YES.XLS]신표司/"/>
      <sheetName val="전체내ꀀፐ"/>
      <sheetName val="부대헾】"/>
      <sheetName val="교대(A1窨"/>
      <sheetName val="부대窨_x0013_"/>
      <sheetName val="하수급견적대窨"/>
      <sheetName val="하수급견적대_x0005_"/>
      <sheetName val="교대(A1_x0005_"/>
      <sheetName val="부대_x0005__x0000_"/>
      <sheetName val="전체내㗈቎"/>
      <sheetName val="전체내׃_x0000_"/>
      <sheetName val="9-1㔀቎԰_x0000_"/>
      <sheetName val="9-1԰_x0000_缀_x0000_"/>
      <sheetName val="전체내㠀ᎍ"/>
      <sheetName val="하수급견적대齘"/>
      <sheetName val="교대(A1竈"/>
      <sheetName val="하수급견적대헾"/>
      <sheetName val="하수급견적대竈"/>
      <sheetName val="전체내䋈ᅪ"/>
      <sheetName val="전체내֬_x0000_"/>
      <sheetName val="전체내ﻈ䓕"/>
      <sheetName val="교대(A1헾"/>
      <sheetName val="하수급견적대鷸"/>
      <sheetName val="전체내棈᎜"/>
      <sheetName val="전체내䠀ᖞ"/>
      <sheetName val="하수급견적대鬘"/>
      <sheetName val="차압계산"/>
      <sheetName val="하수급견적대風"/>
      <sheetName val="하수급견적대肘"/>
      <sheetName val="부대芈+"/>
      <sheetName val="하수급견적대芈"/>
      <sheetName val="전체내︀嗕"/>
      <sheetName val="부대헾⼴"/>
      <sheetName val="하수급견적대飘"/>
      <sheetName val="강교(Sub)"/>
      <sheetName val="일반토공견적"/>
      <sheetName val="전체내ꠀ፺"/>
      <sheetName val="원형측구(B-type)"/>
      <sheetName val="_x0005__x0006__x0008__x0003_"/>
      <sheetName val="_x0000_ _x0000__x0006__x0000__x0006_"/>
      <sheetName val="건0_x0000_蠀"/>
      <sheetName val="금0_x0000_䠀"/>
      <sheetName val="금蠣㡎耀"/>
      <sheetName val="석재장조사"/>
      <sheetName val="파일의이용"/>
      <sheetName val="유동표"/>
      <sheetName val="견적접수"/>
      <sheetName val="견적내역서"/>
      <sheetName val="총괄분 설계서용지"/>
      <sheetName val="전체실적"/>
      <sheetName val="산#3-1"/>
      <sheetName val="산#3-2"/>
      <sheetName val="배관BM(일반)"/>
      <sheetName val="산#3-2-2"/>
      <sheetName val="투찰금액"/>
      <sheetName val="재료집계표3"/>
      <sheetName val="범용개발순소요비용"/>
      <sheetName val="5정거장"/>
      <sheetName val="1-3길내기"/>
      <sheetName val="Sheet2 (2)"/>
      <sheetName val="갑지(0_x0000_頀"/>
      <sheetName val="갑지(저妶瘍"/>
      <sheetName val="갑지(濪瘊"/>
      <sheetName val="갑지(᐀ባ혀"/>
      <sheetName val="입출재고현황 (2_x0010_"/>
      <sheetName val="갑지(᠀̨瘗"/>
      <sheetName val="갑지(栀ৢ瘊"/>
      <sheetName val="갑지(ꀀ㱹瘆"/>
      <sheetName val="갑지(쐂饣/"/>
      <sheetName val="귀래 설계 공내역서"/>
      <sheetName val="종단계산"/>
      <sheetName val="LD"/>
      <sheetName val="형식별 개략공사비"/>
      <sheetName val="당사실시1"/>
      <sheetName val="실내건축일위대가"/>
      <sheetName val="5.단가대비표"/>
      <sheetName val="간접경상비"/>
      <sheetName val="내역단가"/>
      <sheetName val="주요재료비(원본)"/>
      <sheetName val="Stem Footing"/>
      <sheetName val="(14)전기품셈정산"/>
      <sheetName val="(12)전기경비"/>
      <sheetName val="가공사"/>
      <sheetName val="자재수량"/>
      <sheetName val="2차공사"/>
      <sheetName val="중기사용료산출근거"/>
      <sheetName val="TYPE-U800"/>
      <sheetName val="배관내역"/>
      <sheetName val="옹벽1"/>
      <sheetName val="교대일반수량"/>
      <sheetName val="98수금사업"/>
      <sheetName val="CAPVC"/>
      <sheetName val="WO"/>
      <sheetName val="비용"/>
      <sheetName val="OCM"/>
      <sheetName val="내역총괄표"/>
      <sheetName val="5차설계"/>
      <sheetName val="01_ 원가계산서"/>
      <sheetName val="허용전류-IEC DATA"/>
      <sheetName val="공통단가"/>
      <sheetName val="운반비"/>
      <sheetName val="바이오"/>
      <sheetName val="잡철물"/>
      <sheetName val="배수관접합및부설  "/>
      <sheetName val="일위대가1"/>
      <sheetName val="굴착현장"/>
      <sheetName val="新철폐복2"/>
      <sheetName val="新철폐복3"/>
      <sheetName val="남양내역"/>
      <sheetName val="도급내역서"/>
      <sheetName val="설계서(설치)"/>
      <sheetName val="지급자재대"/>
      <sheetName val="토목내역서"/>
      <sheetName val="왕십리방향"/>
      <sheetName val="05 BOX"/>
      <sheetName val="02 SLAB"/>
      <sheetName val="gvl"/>
      <sheetName val="5."/>
      <sheetName val="12."/>
      <sheetName val="14."/>
      <sheetName val="13"/>
      <sheetName val="7."/>
      <sheetName val="8."/>
      <sheetName val="10."/>
      <sheetName val="전기단가조사서"/>
      <sheetName val="PI蒨9"/>
      <sheetName val="영창26"/>
      <sheetName val="가시설"/>
      <sheetName val="식재일위대가"/>
      <sheetName val="변경내역"/>
      <sheetName val="선수금"/>
      <sheetName val="fitting"/>
      <sheetName val="Look-Up"/>
      <sheetName val="Units"/>
      <sheetName val="노임9월"/>
      <sheetName val="洊⍩"/>
      <sheetName val="_xd808_⢉"/>
      <sheetName val="砈ẋ"/>
      <sheetName val="하중재하"/>
      <sheetName val="A"/>
      <sheetName val="단목"/>
      <sheetName val="토목수량"/>
      <sheetName val="Cover Sht"/>
      <sheetName val="자재단가壠"/>
      <sheetName val="자재단가厘"/>
      <sheetName val="하남내역"/>
      <sheetName val="[YES.XLS]4/_x0000_䠀"/>
      <sheetName val="[YES.XLS]4쌇栅/"/>
      <sheetName val="단위"/>
      <sheetName val="총괄집계 "/>
      <sheetName val="기본자료"/>
      <sheetName val="증감내역서"/>
      <sheetName val="교량명원본"/>
      <sheetName val="BOX제원원본"/>
      <sheetName val="국도접속 차도부수량"/>
      <sheetName val="4.일위대가목차"/>
      <sheetName val="기က_x0000_退"/>
      <sheetName val="배수내역"/>
      <sheetName val="_x0001__x0000_"/>
      <sheetName val="1-"/>
      <sheetName val="1"/>
      <sheetName val="1_x0008_"/>
      <sheetName val="1þ"/>
      <sheetName val="1¨"/>
      <sheetName val="1g"/>
      <sheetName val="㠈⎗"/>
      <sheetName val="⢔"/>
      <sheetName val="᠇Ẓ"/>
      <sheetName val="1ì"/>
      <sheetName val="1º"/>
      <sheetName val="謂ⷄ"/>
      <sheetName val="ꠀ⢄"/>
      <sheetName val="⠊⢌"/>
      <sheetName val="ꠀ฀"/>
      <sheetName val="了"/>
      <sheetName val="1"/>
      <sheetName val="1_x0018_"/>
      <sheetName val="1ð"/>
      <sheetName val="栉ᶆ"/>
      <sheetName val=" ᧡"/>
      <sheetName val="1P"/>
      <sheetName val="1("/>
      <sheetName val="1@"/>
      <sheetName val="1 "/>
      <sheetName val="10"/>
      <sheetName val="⠖㔺"/>
      <sheetName val="砖㖌"/>
      <sheetName val="1è"/>
      <sheetName val="1_x001e_"/>
      <sheetName val="1`"/>
      <sheetName val="1"/>
      <sheetName val="1°"/>
      <sheetName val="2.노무비명세서頀塔攀๦0_x0000_뀀"/>
      <sheetName val="2.노무비명세서Ç_x0000__x0000__x0000_ꨀ"/>
      <sheetName val="노임2"/>
      <sheetName val="단가(추가)"/>
      <sheetName val="일위대가(추가)"/>
      <sheetName val="2.노무비명세서Ç_x0000_렀_x0013__x0000__x0000_砀"/>
      <sheetName val="갑지(쐃/"/>
      <sheetName val="갑지(쐎/"/>
      <sheetName val="목창호"/>
      <sheetName val="포장공총괄수량집계표"/>
      <sheetName val="TOTAL_BOQ"/>
      <sheetName val="5.2코핑"/>
      <sheetName val="전체내԰_x0000_"/>
      <sheetName val="토공총괄집계"/>
      <sheetName val="매원개착터널총괄"/>
      <sheetName val="원안"/>
      <sheetName val="암거치수표"/>
      <sheetName val="재료집계표빽업"/>
      <sheetName val="암거수리계산서"/>
      <sheetName val="◀암거위치"/>
      <sheetName val="최종단면▶"/>
      <sheetName val="◀평균높이▶"/>
      <sheetName val="전체내저ᚙ"/>
      <sheetName val="전체내ꠀ᪘"/>
      <sheetName val="LKVL-CK-HT-GD1"/>
      <sheetName val="주관⩿〚"/>
      <sheetName val="1¸"/>
      <sheetName val="영구청af헾"/>
      <sheetName val="영구청af薸"/>
      <sheetName val="철콘집계"/>
      <sheetName val="5회기성03월"/>
      <sheetName val="공통가설_8"/>
      <sheetName val="아파트_9"/>
      <sheetName val="직접공사비집계표_7"/>
      <sheetName val="怀፵"/>
      <sheetName val="주사무실︀ᇕ"/>
      <sheetName val="주사무실ꠀ፺"/>
      <sheetName val="BOX ꠀ፺"/>
      <sheetName val="㗈቎"/>
      <sheetName val="¼ö·®»êÃ¨"/>
      <sheetName val="b_balju_ch"/>
      <sheetName val="b_balju_chÈ"/>
      <sheetName val="b_balju_ch_x0005_"/>
      <sheetName val="b_balju_chÛ"/>
      <sheetName val="b_balju_ch("/>
      <sheetName val="N賃率_職"/>
      <sheetName val="자재단가리스트"/>
      <sheetName val="공사내역(총괄)"/>
      <sheetName val="대보~세기"/>
      <sheetName val="운반비산정"/>
      <sheetName val="기본DATԯ"/>
      <sheetName val="기본DAT頀"/>
      <sheetName val="공종별수량집계"/>
      <sheetName val="울진항공등화 내역서"/>
      <sheetName val="REDUCER"/>
      <sheetName val="WE'T"/>
      <sheetName val="실︀ԯ"/>
      <sheetName val="하수급견적대䧨"/>
      <sheetName val="SHUTDOWN VALVE"/>
      <sheetName val="실资䈀"/>
      <sheetName val="실㠀赫䈀"/>
      <sheetName val="실蠀艆䈀"/>
      <sheetName val="실退艬_xdc00_"/>
      <sheetName val="실ꠀ⑬餀"/>
      <sheetName val="실頀몁_xdc00_"/>
      <sheetName val="하수급견적대䪘"/>
      <sheetName val="하수급견적대桑"/>
      <sheetName val="하수급견적대䗸"/>
      <sheetName val="하수급견적대汈"/>
      <sheetName val="하수급견적대䫘"/>
      <sheetName val="하수급견적대烐"/>
      <sheetName val="하수급견적대䠸"/>
      <sheetName val="하수급견적대溈"/>
      <sheetName val="실舀鐟ԯ"/>
      <sheetName val="하수급견적대靨"/>
      <sheetName val="하수급견적대䝸"/>
      <sheetName val="실렀齈_xdb00_"/>
      <sheetName val="실ࠀ齯_xdb00_"/>
      <sheetName val="단_xd800_镊ἀ"/>
      <sheetName val="단镰Ⰰ"/>
      <sheetName val="실저비_xdb00_"/>
      <sheetName val="실᠀㙋䈀"/>
      <sheetName val="실⠀텊䈀"/>
      <sheetName val="실态吣԰"/>
      <sheetName val="실저칄怀"/>
      <sheetName val="실퀀칪ᰀ"/>
      <sheetName val="하수급견적대炠"/>
      <sheetName val="하수급견적대䞘"/>
      <sheetName val="공사예산하조서(O.K)"/>
      <sheetName val="일위대가표 (䀀⅒"/>
      <sheetName val="ÀÏÀ§´ë°¡Ç¥(1@"/>
      <sheetName val="일위대가표 (ԯ_x0000_"/>
      <sheetName val="Summar헾】_x0005__x0000__x0000__x0000__x0000_"/>
      <sheetName val="흄관기초"/>
      <sheetName val="부대공(집계)"/>
      <sheetName val="포장단면별단위수량"/>
      <sheetName val="ACUNIT"/>
      <sheetName val="8.일위대가표(1)"/>
      <sheetName val="8.일위대가표(2)"/>
      <sheetName val="7.청제공기계기구조서"/>
      <sheetName val="예가표"/>
      <sheetName val="103동"/>
      <sheetName val="찍기"/>
      <sheetName val="CRUDE RE-bar"/>
      <sheetName val="횡분배정리(DB)"/>
      <sheetName val="방음벽기초-수량"/>
      <sheetName val="수량산출기초(케블등)"/>
      <sheetName val="2.노무비명세서(수직보垰7埼"/>
      <sheetName val="터널(토공)"/>
      <sheetName val="JUCK֕_x0000_缀"/>
      <sheetName val="개별직종노임단가(2005.1)"/>
      <sheetName val="노임,자재"/>
      <sheetName val="기계경비(맨홀)"/>
      <sheetName val="5호광장_(만점)"/>
      <sheetName val="인천국제_(만점)_(2)"/>
      <sheetName val="설_계"/>
      <sheetName val="단면_(2)"/>
      <sheetName val="외주대비_-석축"/>
      <sheetName val="외주대비-구조물_(2)"/>
      <sheetName val="견적표지_(3)"/>
      <sheetName val="가도䠀"/>
      <sheetName val="가도ԯ"/>
      <sheetName val="가도저"/>
      <sheetName val="절감계산"/>
      <sheetName val="ML"/>
      <sheetName val="기초"/>
      <sheetName val="´_x0005__x0000_"/>
      <sheetName val="토목변경"/>
      <sheetName val="단가대비표(SYS)"/>
      <sheetName val="제조노임"/>
      <sheetName val="참조자료"/>
      <sheetName val="수로단위수량"/>
      <sheetName val="제안서"/>
      <sheetName val="행정표준(1)"/>
      <sheetName val="행정표준(2)"/>
      <sheetName val="수량산출내역1115"/>
      <sheetName val="아파트저᝾"/>
      <sheetName val="아파트㾅"/>
      <sheetName val="관급원내역"/>
      <sheetName val="7.경제성결과"/>
      <sheetName val="환율change"/>
      <sheetName val=" 갑지"/>
      <sheetName val="8.수량산출 (2)"/>
      <sheetName val="일위대가표 (⠋ᡏ"/>
      <sheetName val="Imp-Data"/>
      <sheetName val="전등수량산출"/>
      <sheetName val="내역서 (1차)"/>
      <sheetName val="J형측구단위수량"/>
      <sheetName val="¿¹Á¤(3က"/>
      <sheetName val="SAMPLE"/>
      <sheetName val="inter"/>
      <sheetName val="산업개발안내서"/>
      <sheetName val="ATM기초철가"/>
      <sheetName val="정보매체A동"/>
      <sheetName val="외자배분"/>
      <sheetName val="외자내역"/>
      <sheetName val="무시"/>
      <sheetName val="電磁弁LIST"/>
      <sheetName val="PLG"/>
      <sheetName val="사업성분석"/>
      <sheetName val="22신설수량"/>
      <sheetName val="계약원가"/>
      <sheetName val="준설량산정표"/>
      <sheetName val="22-1소단"/>
      <sheetName val="22-2M단"/>
      <sheetName val="01하반기노임"/>
      <sheetName val="제수午_x0013_ὐ"/>
      <sheetName val="원가집계"/>
      <sheetName val="파이프류"/>
      <sheetName val="점검내역서(data) (2)"/>
      <sheetName val="40총괄"/>
      <sheetName val="40집계"/>
      <sheetName val="결재판"/>
      <sheetName val="기계경비(旉る_x0000__x0000_"/>
      <sheetName val="기계경비(贘_x0013_짘ࣅ"/>
      <sheetName val="4.2유효폭의 계산"/>
      <sheetName val="암거"/>
      <sheetName val="정보"/>
      <sheetName val="한화 둔산 내역서"/>
      <sheetName val="간이영수증"/>
      <sheetName val="내역(정지)"/>
      <sheetName val="1차배부(JB포함)"/>
      <sheetName val="설계내역일위"/>
      <sheetName val="귀래방향"/>
      <sheetName val="2.내역서"/>
      <sheetName val="Sheet1(X)"/>
      <sheetName val="인원조직표"/>
      <sheetName val="냉천부속동"/>
      <sheetName val="건축공정"/>
      <sheetName val="방진공정"/>
      <sheetName val="조경공정"/>
      <sheetName val="원가계산서 "/>
      <sheetName val="국별인원"/>
      <sheetName val="산출기초"/>
      <sheetName val="적용환율"/>
      <sheetName val="OHU"/>
      <sheetName val="순환펌프"/>
      <sheetName val="저수조"/>
      <sheetName val="급,배기팬"/>
      <sheetName val="급탕순환펌프"/>
      <sheetName val="BLR-S"/>
      <sheetName val="단위수량산출"/>
      <sheetName val="방배동내역(리라)"/>
      <sheetName val="건축공사집계표"/>
      <sheetName val="방배동내역 (총괄)"/>
      <sheetName val="부대공사총괄"/>
      <sheetName val="변수2"/>
      <sheetName val="저항"/>
      <sheetName val="전자"/>
      <sheetName val="환산"/>
      <sheetName val="업체별 금액"/>
      <sheetName val="참조용쉬트"/>
      <sheetName val="청구서"/>
      <sheetName val="공동_집계표"/>
      <sheetName val="분담_집계표"/>
      <sheetName val="분담_대보"/>
      <sheetName val="분담_DB"/>
      <sheetName val="분담_동우"/>
      <sheetName val="대총괄내역서"/>
      <sheetName val="중총괄내역서"/>
      <sheetName val="소총괄내역서"/>
      <sheetName val="내역서_영상검지기"/>
      <sheetName val="내역서_레이더"/>
      <sheetName val="내역서_AVI"/>
      <sheetName val="내역서_CCTV"/>
      <sheetName val="내역서_지하차도CCTV"/>
      <sheetName val="내역서_VMS"/>
      <sheetName val="내역서_신호"/>
      <sheetName val="내역서_광통신장비"/>
      <sheetName val="내역서_주정차단속"/>
      <sheetName val="내역서_교통"/>
      <sheetName val="내역서_예비품"/>
      <sheetName val="내역서_전산"/>
      <sheetName val="내역서_정보통신"/>
      <sheetName val="내역서_전기"/>
      <sheetName val="내역서_토목"/>
      <sheetName val="내역서_기타(건축,소방)"/>
      <sheetName val="내역서_설계비및부대임대료"/>
      <sheetName val="세부내역_영상"/>
      <sheetName val="세부내역_레이더"/>
      <sheetName val="세부내역_AVI"/>
      <sheetName val="세부내역_CCTV"/>
      <sheetName val="세부내역_지하CCTV"/>
      <sheetName val="세부내역_VMS"/>
      <sheetName val="세부내역_신호"/>
      <sheetName val="세부내역_광통신"/>
      <sheetName val="세부내역_주정차"/>
      <sheetName val="세부내역_교통"/>
      <sheetName val="세부내역_예비품"/>
      <sheetName val="세부내역_전산"/>
      <sheetName val="세부내역_통신"/>
      <sheetName val="세부내역_전기"/>
      <sheetName val="세부내역_토목"/>
      <sheetName val="일위대가_건축구조(1)"/>
      <sheetName val="일위대가_건축토목(1)"/>
      <sheetName val="일위대가_SW"/>
      <sheetName val="SW개발비_산정기준"/>
      <sheetName val="세부내역_건축"/>
      <sheetName val="주관사_x0000_"/>
      <sheetName val="주관사提"/>
      <sheetName val="주관사㧨"/>
      <sheetName val="주관사㌈"/>
      <sheetName val="계좌번호"/>
      <sheetName val="청하배수"/>
      <sheetName val="적격심사표"/>
      <sheetName val="금강견적"/>
      <sheetName val="D-RMIL"/>
      <sheetName val="하도급선정의뢰_x0005__x0000__x0000__x0000__x0000_恐"/>
      <sheetName val="하도급선정의뢰煘_x0013_橂⿜_x0005__x0000_"/>
      <sheetName val="하도급선정의뢰聸_x0013_헾⾧_x0005__x0000_"/>
      <sheetName val="4신규비목발생사유서"/>
      <sheetName val="하도급선정의뢰颙〒_x0005__x0000__x0000__x0000_"/>
      <sheetName val="하도급선정의뢰_x0000__x0000_ರ_x0000__x0000__x0000_Ÿ"/>
      <sheetName val="하도급선정의뢰_x0000__x0000_ꢈ_x0000__x0000__x0000_Ÿ"/>
      <sheetName val="하도급선정의뢰_x0000__x0000_㇀_x0000__x0000__x0000_Ÿ"/>
      <sheetName val="하도급선정의뢰_x0000__x0000_䭠_x0000__x0000__x0000_欓"/>
      <sheetName val="하도급선정의뢰_x0010__x0000_ﻠֲ׃⽣_x0000_"/>
      <sheetName val="하도급선정의뢰_x0000__x0000_枨_x0000__x0000__x0000_"/>
      <sheetName val="하도급선정의뢰_x0000__x0000_优_x0000__x0000__x0000_"/>
      <sheetName val="하도급선정의뢰_x0010__x0000__xdfc0_࡝׃⼫_x0000_"/>
      <sheetName val="하도급선정의뢰佘/ߍ恽⿹_x0000_"/>
      <sheetName val="하수실행"/>
      <sheetName val="공종별자재"/>
      <sheetName val="자재단가徸"/>
      <sheetName val="수안보-๿〚_x0005__x0000_"/>
      <sheetName val="금액내역헾"/>
      <sheetName val="자재단가尜"/>
      <sheetName val="NAIL단가산출"/>
      <sheetName val="수안보-挔_x0012_竖め"/>
      <sheetName val="자재단가헾"/>
      <sheetName val="자재단가丵"/>
      <sheetName val="화산경계"/>
      <sheetName val="수량산출(통신선로)"/>
      <sheetName val="수량산출(여객장치)"/>
      <sheetName val="수량산출(전화)"/>
      <sheetName val="사업부배부A"/>
      <sheetName val="입력값1"/>
      <sheetName val="insulation"/>
      <sheetName val="Architecture Work"/>
      <sheetName val="PipWT"/>
      <sheetName val="뜃맟뭁돽띿맟?-BLDG"/>
      <sheetName val="PBS"/>
      <sheetName val="SILICATE"/>
      <sheetName val="간접비내역-1"/>
      <sheetName val="검색"/>
      <sheetName val="단가 (2)"/>
      <sheetName val="??????"/>
      <sheetName val="내역갑지"/>
      <sheetName val="도급FORM"/>
      <sheetName val="INSTR"/>
      <sheetName val="3차준공"/>
      <sheetName val="옹벽수량집계표"/>
      <sheetName val="수종별인자"/>
      <sheetName val="BH-1 (2)"/>
      <sheetName val="기능공인적사항"/>
      <sheetName val="공종코드"/>
      <sheetName val="3-1.일위대가집계표(교통시설물1)"/>
      <sheetName val="직_x0005__x0000_"/>
      <sheetName val="임시급식ֿ_x0000_缀_x0000_"/>
      <sheetName val="인부노임"/>
      <sheetName val="도근좌표"/>
      <sheetName val="직원자료"/>
      <sheetName val="업종분류"/>
      <sheetName val="장비분류"/>
      <sheetName val="단가산출목록표"/>
      <sheetName val="매입세율"/>
      <sheetName val="대상공사(조달청)"/>
      <sheetName val="(C)원내역"/>
      <sheetName val="겉장"/>
      <sheetName val="기성검사원"/>
      <sheetName val="율림"/>
      <sheetName val="화진"/>
      <sheetName val="가설(내부수평비계)"/>
      <sheetName val="건축물현장정리"/>
      <sheetName val="공통가설공사(공통)"/>
      <sheetName val="골재대"/>
      <sheetName val="폐기물"/>
      <sheetName val="폐기물 (2)"/>
      <sheetName val="경로당내역건축"/>
      <sheetName val="노임단가(08.01)"/>
      <sheetName val="몰탈단가"/>
      <sheetName val="동력배선"/>
      <sheetName val="본선동력배선"/>
      <sheetName val="본선조명"/>
      <sheetName val="전력간선배선"/>
      <sheetName val="전열배선"/>
      <sheetName val="배관배선 단가조사"/>
      <sheetName val="2공종별예산조서"/>
      <sheetName val="역간(덕_동)"/>
      <sheetName val="역간(의-덕)"/>
      <sheetName val="도시가스현황"/>
      <sheetName val="가시설공(광장부)"/>
      <sheetName val="슬래브"/>
      <sheetName val="ÀÏÀ§´ë°¡Ç¥(_x0005__x0000_"/>
      <sheetName val="일위藨-헾"/>
      <sheetName val="새공통(96임금인상기준)"/>
      <sheetName val="주식"/>
      <sheetName val="AHU-1"/>
      <sheetName val="급탕설비"/>
      <sheetName val="화장실배기팬"/>
      <sheetName val="L_RPTB03_01"/>
      <sheetName val="수출가격"/>
      <sheetName val="IBL-C"/>
      <sheetName val="5. 차단기 용량계산"/>
      <sheetName val="배수내역 (2)"/>
      <sheetName val="6.2.1 지하차도 조도계산"/>
      <sheetName val="8공구 강재 수량"/>
      <sheetName val="B3.PERSONEL-Ucret"/>
      <sheetName val="Change rate"/>
      <sheetName val="EVALUATE물량산출서"/>
      <sheetName val="스라브"/>
      <sheetName val="보온자재단가표"/>
      <sheetName val="변경_x0005__x0006__x0004__x0004_"/>
      <sheetName val="_x0000__x0002__x0000__x0007__x0000__x0004__x0000__x0007__x0000_"/>
      <sheetName val="적용단가"/>
      <sheetName val="8. _x0005__x0000__x0000_"/>
      <sheetName val="중기가격"/>
      <sheetName val="직급별"/>
      <sheetName val="S1099기장선행WOP"/>
      <sheetName val="No.2LAB Unit"/>
      <sheetName val="약ྀ︁"/>
      <sheetName val="대비2"/>
      <sheetName val="b_balju-단가단가단가"/>
      <sheetName val="토적계산서"/>
      <sheetName val="설치공사비"/>
      <sheetName val="계약서"/>
      <sheetName val="단가산출2"/>
      <sheetName val="대운반(철재)"/>
      <sheetName val="하도급선정의뢰_x0005__x0000__x0000__x0000__x0000_吝"/>
      <sheetName val="하도급선정의뢰唈_x001f_ᛅ⾠_x0005__x0000_"/>
      <sheetName val="하도급선정의뢰ᛅ⼝_x0005__x0000__x0000__x0000_"/>
      <sheetName val="음성(cable)"/>
      <sheetName val="PI"/>
      <sheetName val="옥외외등집계표"/>
      <sheetName val="광통신 견적내역서1"/>
      <sheetName val="의왕㣀㚰"/>
      <sheetName val="감액ቀ԰"/>
      <sheetName val="버스운䃸〒_x0005_"/>
      <sheetName val="감액⚁︀"/>
      <sheetName val="감액䠀㑙"/>
      <sheetName val="감액ԯ_x0000_缀"/>
      <sheetName val="감액⡓㰀"/>
      <sheetName val="결과㉘"/>
      <sheetName val="결과Թ_x0000_"/>
      <sheetName val="산출근거#2-3"/>
      <sheetName val="bm(CIcable)"/>
      <sheetName val="수자재단위당"/>
      <sheetName val="22단傠"/>
      <sheetName val="22단圬"/>
      <sheetName val="D.B"/>
      <sheetName val="반중력식옹벽3.5"/>
      <sheetName val="단가(1)"/>
      <sheetName val="예총"/>
      <sheetName val="실행ࠏE"/>
      <sheetName val="실행ဏ_x0000_"/>
      <sheetName val="Manual Valve List"/>
      <sheetName val="셀명"/>
      <sheetName val="수지표"/>
      <sheetName val="수장"/>
      <sheetName val="Macro(부하)"/>
      <sheetName val="공사직종별노임"/>
      <sheetName val="선우통상(을)"/>
      <sheetName val="직원자료입력"/>
      <sheetName val="견적서-골조공사"/>
      <sheetName val="부대tu"/>
      <sheetName val="우수공,맨홀,집수정"/>
      <sheetName val="은평작업지시대장"/>
      <sheetName val="옥외배관기본공량"/>
      <sheetName val="FCU (2)"/>
      <sheetName val="장비분석"/>
      <sheetName val="적정심사"/>
      <sheetName val="시점교대"/>
      <sheetName val="설명서"/>
      <sheetName val="예정공정표"/>
      <sheetName val="청주(철골발주의뢰서)"/>
      <sheetName val="3.2주형지지보"/>
      <sheetName val="x주형보 설계(3차로)"/>
      <sheetName val="DATA-1"/>
      <sheetName val="가시설(TYPE-A)"/>
      <sheetName val="1호맨홀가감수량"/>
      <sheetName val="1-1평균터파기고(1)"/>
      <sheetName val="구체"/>
      <sheetName val="단가표(전산)"/>
      <sheetName val="2219-SPOOL BOM"/>
      <sheetName val="전통건설"/>
      <sheetName val="기계공사"/>
      <sheetName val="남양시작동010313100%"/>
      <sheetName val="98비정기소모"/>
      <sheetName val="도급및 실행내역"/>
      <sheetName val="정문내역"/>
      <sheetName val="조명시헾"/>
      <sheetName val="8. 안吐呜"/>
      <sheetName val="가압장(토목)"/>
      <sheetName val="전선관"/>
      <sheetName val="일반전기"/>
      <sheetName val="PREFACE"/>
      <sheetName val="1.동력공사"/>
      <sheetName val="내부수지예산"/>
      <sheetName val="1단계_견적내역서"/>
      <sheetName val="합계"/>
      <sheetName val="7.3.1 전력간선 굵기"/>
      <sheetName val="DAILY"/>
      <sheetName val="농로수량집계"/>
      <sheetName val="설계내"/>
      <sheetName val="설치 일위대가(46~԰_x0000_缀_x0000_"/>
      <sheetName val="설계서을"/>
      <sheetName val="공감비"/>
      <sheetName val="OCT"/>
      <sheetName val="ISOP"/>
      <sheetName val="MdBase"/>
      <sheetName val="UB2"/>
      <sheetName val="sheet"/>
      <sheetName val="N쌃괅"/>
      <sheetName val="배수통관(좌)"/>
      <sheetName val="강관산출"/>
      <sheetName val="master(2차)"/>
      <sheetName val="내역통합"/>
      <sheetName val="성토도수로현황"/>
      <sheetName val="SPM(13.84)"/>
      <sheetName val="1.1 본체"/>
      <sheetName val="신안설계"/>
      <sheetName val="업체선정"/>
      <sheetName val="실행집계장"/>
      <sheetName val="투찰집계장"/>
      <sheetName val="토목총괄내역서"/>
      <sheetName val="총괄집계"/>
      <sheetName val="하도사항"/>
      <sheetName val="실행별지"/>
      <sheetName val="하도잡비"/>
      <sheetName val="토공부대"/>
      <sheetName val="철콘부대"/>
      <sheetName val="연약부대"/>
      <sheetName val="철골부대"/>
      <sheetName val="철공견갑"/>
      <sheetName val="철골견적"/>
      <sheetName val="토공견갑"/>
      <sheetName val="토공견적"/>
      <sheetName val="철콘견갑"/>
      <sheetName val="철콘견적"/>
      <sheetName val="연약견갑"/>
      <sheetName val="연약견적"/>
      <sheetName val="부대샘플"/>
      <sheetName val="777"/>
      <sheetName val="cross beam"/>
      <sheetName val="2.단면가정"/>
      <sheetName val="가속도응답스펙트럼(Sa)및속도응답스펙트럼(Sv)"/>
      <sheetName val="12"/>
      <sheetName val="이름"/>
      <sheetName val="4,5,6,7,8"/>
      <sheetName val="설계흐름도"/>
      <sheetName val="명단"/>
      <sheetName val="March"/>
      <sheetName val="토목 (2)"/>
      <sheetName val="인력터파기"/>
      <sheetName val="식재"/>
      <sheetName val="시설물"/>
      <sheetName val="식재출력용"/>
      <sheetName val="유지관리"/>
      <sheetName val="BID9697"/>
      <sheetName val="9G࠯_x0015__x0000__x0000_"/>
      <sheetName val="현장유지관리비"/>
      <sheetName val="A-8 PD(도로중앙)"/>
      <sheetName val="횡배수관설치현황"/>
      <sheetName val="94"/>
      <sheetName val="기둥"/>
      <sheetName val="저판(버림100)"/>
      <sheetName val="안전시설"/>
      <sheetName val="조정금액결과표 (차수별)"/>
      <sheetName val="20-25"/>
      <sheetName val="설치자재"/>
      <sheetName val="단중"/>
      <sheetName val="몰탈쐀/_x0000_"/>
      <sheetName val="공사비PK5월"/>
      <sheetName val="간접비(1)"/>
      <sheetName val="A LINE"/>
      <sheetName val="배수및구조물공1"/>
      <sheetName val="앨범표지"/>
      <sheetName val="제조부문배부"/>
      <sheetName val="XREF"/>
      <sheetName val="반포2차"/>
      <sheetName val="시공업체명부"/>
      <sheetName val="Direct (공사비대비)"/>
      <sheetName val="빙장비사양"/>
      <sheetName val="장비사양"/>
      <sheetName val="철거산출徸〒"/>
      <sheetName val="99노임기준"/>
      <sheetName val="48산출"/>
      <sheetName val="관리비"/>
      <sheetName val="DWG-CAB-I"/>
      <sheetName val="잡비계산"/>
      <sheetName val="경사수로"/>
      <sheetName val="CABLE SIZE-1"/>
      <sheetName val="장비가동"/>
      <sheetName val="확정실적"/>
      <sheetName val="원가계산서 (2)"/>
      <sheetName val="49"/>
      <sheetName val="내역(설계,도급)정이준"/>
      <sheetName val="심사공종"/>
      <sheetName val="지하"/>
      <sheetName val="표지판현황"/>
      <sheetName val="화재 颮㍓씀넖ԯ"/>
      <sheetName val="ᰀ፜"/>
      <sheetName val="N炬≹"/>
      <sheetName val="투찰(하수)"/>
      <sheetName val="주사무실ֳ_x0000_"/>
      <sheetName val="¼ö·®»êÃ_x0005_"/>
      <sheetName val="¼ö·®»êÃ "/>
      <sheetName val="ITB_COST"/>
      <sheetName val="96보완계획7_12"/>
      <sheetName val="1._x005f_x005f_x005f_x0018_변전설비"/>
      <sheetName val="전기일ꙭÀ_x0000_"/>
      <sheetName val="REACTION芨.헾⿁_x0005__x0000_"/>
      <sheetName val="REACTION鴘E鵜E헾⼼_x0005_"/>
      <sheetName val="내역 (2)"/>
      <sheetName val="건축2"/>
      <sheetName val="inputdata"/>
      <sheetName val="³²¾ç½ÃÀÛµ¿ÀÚ105³ë65±_x0000__x0000__x0005__x0000_慀ȡ_x0000__x0000__x0000_"/>
      <sheetName val="단  가  垨4奜4睮⿩_x0005_"/>
      <sheetName val="¼ö¸ñ´헾⿨_x0005_"/>
      <sheetName val="100만평"/>
      <sheetName val="평야부단가"/>
      <sheetName val="차도부연장현황"/>
      <sheetName val="차도부수량집계표"/>
      <sheetName val="W-현원가"/>
      <sheetName val="부대토목"/>
      <sheetName val="토목공종세부"/>
      <sheetName val="견적회신"/>
      <sheetName val="D"/>
      <sheetName val="1. 가로등 설비 공사(산출)"/>
      <sheetName val="Á¤»ê¹°·®︀웕"/>
      <sheetName val="포장자재집계표"/>
      <sheetName val="총괄표(1)"/>
      <sheetName val="내역5"/>
      <sheetName val="전체내蠀ᒗ"/>
      <sheetName val="일위대가집계표"/>
      <sheetName val="외천교"/>
      <sheetName val="CABdata"/>
      <sheetName val="울산자동제어"/>
      <sheetName val="마산월령동골조물량변경"/>
      <sheetName val="조직"/>
      <sheetName val="사업분석"/>
      <sheetName val="물량산출근거 수정 최종검토"/>
      <sheetName val="䋈ᅪ"/>
      <sheetName val="거실통로등"/>
      <sheetName val="주사무실墳᎟"/>
      <sheetName val="BOX ︀ᇕ"/>
      <sheetName val="BOX 저፺"/>
      <sheetName val="주사무실԰_x0000_"/>
      <sheetName val="BOX ︀釕"/>
      <sheetName val="위치︀釕"/>
      <sheetName val="BOX ᢝ"/>
      <sheetName val="ﻈ䓕"/>
      <sheetName val="BOX ᠀ᶛ"/>
      <sheetName val="위치᠀ᶛ"/>
      <sheetName val="8.석축단위(H=1.5M)"/>
      <sheetName val="ꠀ፺"/>
      <sheetName val="︀動"/>
      <sheetName val="저ᚙ"/>
      <sheetName val="ꠀ᪘"/>
      <sheetName val="위치ꠀ᪘"/>
      <sheetName val="BOX ︀鷕"/>
      <sheetName val="주사무실頀▀"/>
      <sheetName val="BOX 頀▀"/>
      <sheetName val="주사무실蠀⮂"/>
      <sheetName val="위치蠀⮂"/>
      <sheetName val="BOX 蠀⮂"/>
      <sheetName val="︀嗕"/>
      <sheetName val="위치︀㓕"/>
      <sheetName val="주사무실︀㓕"/>
      <sheetName val="위치_xd800_ᢘ"/>
      <sheetName val="nomi "/>
      <sheetName val="︀盕"/>
      <sheetName val="ᓈባ"/>
      <sheetName val="壈▞"/>
      <sheetName val="배수관공"/>
      <sheetName val="분전반"/>
      <sheetName val="천방교접속"/>
      <sheetName val="12_xd8b7_⭎ጀ鮂"/>
      <sheetName val="12좷⭘ጀ鮂"/>
      <sheetName val="돈암사업"/>
      <sheetName val="단면A-A(TR)"/>
      <sheetName val="인원계획-미화"/>
      <sheetName val="시멘트,모래"/>
      <sheetName val="공예을"/>
      <sheetName val="ASP"/>
      <sheetName val="CHIP_O"/>
      <sheetName val="FAB_O"/>
      <sheetName val="PKG_I"/>
      <sheetName val="FT_금액"/>
      <sheetName val="YIELD"/>
      <sheetName val="수안보-纈!헾『"/>
      <sheetName val="수안보-丵〒_x0005__x0000_"/>
      <sheetName val="수안보-橂】_x0005__x0000_"/>
      <sheetName val="짉譥"/>
      <sheetName val="ᣉᎍ"/>
      <sheetName val="부재치수입력"/>
      <sheetName val="Key assumption"/>
      <sheetName val="경비산출"/>
      <sheetName val="방음벽기초"/>
      <sheetName val="전체내︀盕"/>
      <sheetName val="일위대가(계측︩盕ԯ_x0000_"/>
      <sheetName val="전체내壈▞"/>
      <sheetName val="방호벽"/>
      <sheetName val="낙석방지책"/>
      <sheetName val="금액︀⣕"/>
      <sheetName val="원곡IC교 내진성능보강공사 실시설계 용역.xlsx"/>
      <sheetName val="CPM챠트"/>
      <sheetName val="합의서"/>
      <sheetName val="9-1차_x0005__x0000_"/>
      <sheetName val="토목׃⿄"/>
      <sheetName val="토목׃⽴"/>
      <sheetName val="토목嘘_x001b_"/>
      <sheetName val="토목ꮸ⽤"/>
      <sheetName val="토목垐%"/>
      <sheetName val="토목狈6"/>
      <sheetName val="토목妀6"/>
      <sheetName val="토목枵〛"/>
      <sheetName val="의왕실행"/>
      <sheetName val="LCS-SEAT"/>
      <sheetName val="장비단가"/>
      <sheetName val="집계표(건축전기)"/>
      <sheetName val="품목현황"/>
      <sheetName val="간이연락"/>
      <sheetName val="PO-BOB"/>
      <sheetName val="재료값"/>
      <sheetName val="보차도경계석수량"/>
      <sheetName val="실행내역 "/>
      <sheetName val="참조 (2)"/>
      <sheetName val="5.정산ﵠ"/>
      <sheetName val="옥내소화전계산서"/>
      <sheetName val="심사계산"/>
      <sheetName val="심사물량"/>
      <sheetName val="Result"/>
      <sheetName val="조명_x0000__x0000_"/>
      <sheetName val="2-1. 대비"/>
      <sheetName val=" 내역"/>
      <sheetName val="제출"/>
      <sheetName val="공사비예비관리공감측설산출내역"/>
      <sheetName val="TCDB"/>
      <sheetName val="호남2"/>
      <sheetName val="5"/>
      <sheetName val="o현장경비"/>
      <sheetName val="기초대가"/>
      <sheetName val="OPG_x0005__x0000__x0000_"/>
      <sheetName val="현지검측내역"/>
      <sheetName val="구주,중아,CIS"/>
      <sheetName val="EL90"/>
      <sheetName val="항목등록"/>
      <sheetName val="일대-1"/>
      <sheetName val="종료분석"/>
      <sheetName val="중질쓰레기"/>
      <sheetName val="Requirement(Work Crew)"/>
      <sheetName val="수량산출서 갑지"/>
      <sheetName val="감시제어"/>
      <sheetName val="목차임시"/>
      <sheetName val="선로의 %임피던스 "/>
      <sheetName val="을 2"/>
      <sheetName val="을 1"/>
      <sheetName val="전체-원가분리내역"/>
      <sheetName val="계화배수(3대)"/>
      <sheetName val="유리"/>
      <sheetName val="익산"/>
      <sheetName val="가격표"/>
      <sheetName val="건축외주"/>
      <sheetName val="시장성초안camera"/>
      <sheetName val="Tool"/>
      <sheetName val="1._x0018_변︀ᇕ԰"/>
      <sheetName val="설비공사"/>
      <sheetName val="교사기준면적(중)"/>
      <sheetName val="메뉴"/>
      <sheetName val="첨부파일"/>
      <sheetName val="48전력선로일挔"/>
      <sheetName val="48일위(기존)"/>
      <sheetName val="MixBed"/>
      <sheetName val="CondPol"/>
      <sheetName val="b_gunmul"/>
      <sheetName val="b_balju (2)"/>
      <sheetName val="갑(전기)"/>
      <sheetName val="갑(계장)"/>
      <sheetName val="B"/>
      <sheetName val="골재및자재집계표"/>
      <sheetName val="1À"/>
      <sheetName val="1 "/>
      <sheetName val="ꀀ㇞"/>
      <sheetName val="1r"/>
      <sheetName val="　⮒"/>
      <sheetName val="SANTOGO"/>
      <sheetName val="산출서집계"/>
      <sheetName val="집계표(수정)"/>
      <sheetName val="잔여공사월별내역"/>
      <sheetName val="대비(최종이사회)"/>
      <sheetName val="양식"/>
      <sheetName val="표지세로"/>
      <sheetName val="제잡비(주공종)"/>
      <sheetName val="(3.품질관리 시험 총괄표)"/>
      <sheetName val="5.소모재료비"/>
      <sheetName val="전계가"/>
      <sheetName val="기성청구현황"/>
      <sheetName val="집"/>
      <sheetName val="က"/>
      <sheetName val="⠈ⱒ"/>
      <sheetName val="1Ø"/>
      <sheetName val="1_x0004_"/>
      <sheetName val="MEMBER"/>
      <sheetName val="공사별 가중치0_x0000_ꀀâ_x0000__x0000_鬀ӊ㰞"/>
      <sheetName val="자재집게표 "/>
      <sheetName val="총 원가계산"/>
      <sheetName val="장비부하"/>
      <sheetName val="FUSE_MCB"/>
      <sheetName val="월말"/>
      <sheetName val="ISBL-CIV"/>
      <sheetName val="방지책개소별명세"/>
      <sheetName val="3-4호기 내역서"/>
      <sheetName val="평형공사비"/>
      <sheetName val="토공검토G"/>
      <sheetName val="미지급금"/>
      <sheetName val="도"/>
      <sheetName val="[YES.XLS][YES.XLS]A__9701A_OU_2"/>
      <sheetName val="공종별집계표"/>
      <sheetName val="제수_x0000__x0000_"/>
      <sheetName val="제수午_x0013_뺨"/>
      <sheetName val="제수午_x0013_㸀"/>
      <sheetName val="제수午_x0013_㐨"/>
      <sheetName val="제수午_x0013_㺨"/>
      <sheetName val="제수午_x0013_绠"/>
      <sheetName val="제수午_x0013_떰"/>
      <sheetName val="제수午_x0013_"/>
      <sheetName val="기타"/>
      <sheetName val="BID FORM"/>
      <sheetName val="Form of Bid"/>
      <sheetName val="이관문서목록표"/>
      <sheetName val="참고자료등록"/>
      <sheetName val="하자보수보증자료"/>
      <sheetName val="국내"/>
      <sheetName val="구천"/>
      <sheetName val="조작대(1연)"/>
      <sheetName val="member design"/>
      <sheetName val="soil bearing check"/>
      <sheetName val="골재丵〒"/>
      <sheetName val="내역총渀腷"/>
      <sheetName val="도급,하도급 예정금액"/>
      <sheetName val="산출(전기)"/>
      <sheetName val="입찰결과(DATA_x0000_"/>
      <sheetName val="내역금액적용"/>
      <sheetName val="비목코드"/>
      <sheetName val="사각맨䠓"/>
      <sheetName val="NOTE ALL"/>
      <sheetName val="설계수량"/>
      <sheetName val="3.2.1 마루높이결정"/>
      <sheetName val="청 구"/>
      <sheetName val="산출근거1"/>
      <sheetName val="3_바닥판설계1"/>
      <sheetName val="Piping_Design_Data"/>
      <sheetName val="H_PILE수량"/>
      <sheetName val="원가계산서_(총괄)"/>
      <sheetName val="원가계산서_(건축)"/>
      <sheetName val="BSD_(2)"/>
      <sheetName val="2F_회의실견적(5_14_일대)"/>
      <sheetName val="7_1유효폭"/>
      <sheetName val="º¹±¸·®»êÁ¤_¹×_Àü¿ëÈ¸¼±_»ç¿ë"/>
      <sheetName val="4¿ù_½ÇÀûÃßÁ¤(°ÇÃà+Åä¸ñ)"/>
      <sheetName val="4¿ù_½ÇÀûÃßÁ¤(°ÇÃà)"/>
      <sheetName val="일위대가표_(2)"/>
      <sheetName val="2000_11¿ù¼³°è³»¿ª"/>
      <sheetName val="Àü¼±_¹×_Àü¼±°ü"/>
      <sheetName val="ÁØ°Ë_³»¿ª¼­"/>
      <sheetName val="¼ö¸ñµ¥ÀÌÅ¸_"/>
      <sheetName val="º¯¾Ð±â_¹×_¹ßÀü±â_¿ë·®"/>
      <sheetName val="1_¼öÀÎÅÍ³Î"/>
      <sheetName val="CABLE_SIZE-3"/>
      <sheetName val="일위대가_집계표"/>
      <sheetName val="Ampecity_Data"/>
      <sheetName val="BASIC_(2)"/>
      <sheetName val="중기조종사_단위단가"/>
      <sheetName val="견적서(대외)_(2)"/>
      <sheetName val="1_¼³°è±âÁØ"/>
      <sheetName val="3_¹Ù´ÚÆÇ¼³°è"/>
      <sheetName val="1_¼öº¯Àü¼³ºñ°ø»ç"/>
      <sheetName val="2__µ¿·Â¼³ºñ_°ø»ç"/>
      <sheetName val="3__Á¶¸í¼³ºñ°ø»ç"/>
      <sheetName val="4__Á¢Áö¼³ºñ°ø»ç"/>
      <sheetName val="5__Åë½Å¼³ºñ_°ø»ç"/>
      <sheetName val="6__Àü±â¹æ½Ä¼³ºñ°ø»ç"/>
      <sheetName val="6_Àü±â¹æ½Ä_¼³ºñ°ø»ç(2)"/>
      <sheetName val="7_¹æÈ£¼³ºñ°ø»ç"/>
      <sheetName val="8_°¡¼³Àü±â°ø»ç"/>
      <sheetName val="8__¾ÈÁ¤°ËÅä"/>
      <sheetName val="°ßÀû¼­(´ë¿Ü)_(2)"/>
      <sheetName val="6PILE__(µ¹Ãâ)"/>
      <sheetName val="Upgrades_pricing"/>
      <sheetName val="2000,9월_일위"/>
      <sheetName val="설산1_나"/>
      <sheetName val="8_PILE__(돌출)"/>
      <sheetName val="플랜트_설치"/>
      <sheetName val="산재_안전"/>
      <sheetName val="노무비_경비"/>
      <sheetName val="소상_&quot;1&quot;"/>
      <sheetName val="5.전사투자계획종함안"/>
      <sheetName val="개요입력"/>
      <sheetName val="수량기준"/>
      <sheetName val="단가기준"/>
      <sheetName val="기성신청"/>
      <sheetName val="[YES.XLS][YES.XLS][YES.XLS]/_x0000_"/>
      <sheetName val="[YES.XLS][YES.XLS]/_x0000_"/>
      <sheetName val="[YES.XLS]/_x0000_"/>
      <sheetName val="Control Sheet"/>
      <sheetName val="돈"/>
      <sheetName val="예산M2"/>
      <sheetName val="2.수량산출"/>
      <sheetName val="당초수문"/>
      <sheetName val="일"/>
      <sheetName val="말뚝설계"/>
      <sheetName val="입력자료"/>
      <sheetName val="steam table"/>
      <sheetName val="BM"/>
      <sheetName val="별표집계"/>
      <sheetName val="05.18"/>
      <sheetName val="5.28"/>
      <sheetName val="FLANGE"/>
      <sheetName val="dwn"/>
      <sheetName val="PIPE(A)"/>
      <sheetName val="2.노무비명欐_x0016_歜_x0016_丵⽃"/>
      <sheetName val="2.노무비명烨$橂⽲_x0005__x0000_"/>
      <sheetName val="한일양산"/>
      <sheetName val="Assumptions"/>
      <sheetName val="운동장 (2)"/>
      <sheetName val="CAL."/>
      <sheetName val="Price List"/>
      <sheetName val="ORIGN"/>
      <sheetName val="ASEM내역"/>
      <sheetName val="입력변수"/>
      <sheetName val="설계요율"/>
      <sheetName val="주재료비"/>
      <sheetName val="4.전기"/>
      <sheetName val="도장"/>
      <sheetName val="1공구내역서(1)"/>
      <sheetName val="이음개소"/>
      <sheetName val="설계서(7)"/>
      <sheetName val="갑지(가로ﻁ"/>
      <sheetName val="조도계산서1"/>
      <sheetName val="database"/>
      <sheetName val="Priorities"/>
      <sheetName val="Paint,Fire-Proof,Insul(48)"/>
      <sheetName val="광양방향"/>
      <sheetName val="도담구내 개소별 명세"/>
      <sheetName val="대목"/>
      <sheetName val="06_BATCH "/>
      <sheetName val="combi(wall)"/>
      <sheetName val="부대공사"/>
      <sheetName val="b_sul"/>
      <sheetName val="토목_x0010__x0000_"/>
      <sheetName val="강재 수량"/>
      <sheetName val="6-4.1일위대가목록"/>
      <sheetName val="R.C RAHMEN 해석"/>
      <sheetName val="본체 설 계"/>
      <sheetName val="---FAB#1업무일지---"/>
      <sheetName val="코드관리"/>
      <sheetName val="포장공사"/>
      <sheetName val="현장일반사항"/>
      <sheetName val="용집"/>
      <sheetName val="참고자료"/>
      <sheetName val="차단용량계산서"/>
      <sheetName val="I.설계헾】"/>
      <sheetName val="가야~사상"/>
      <sheetName val="김해~칠산"/>
      <sheetName val="김해(2)"/>
      <sheetName val="부전(2)"/>
      <sheetName val="장유~진례"/>
      <sheetName val="칠산"/>
      <sheetName val="칠산~장유"/>
      <sheetName val="하도급선정의뢰_x0000__x0000_螨_x0000__x0000__x0000_ۈ"/>
      <sheetName val="교량data"/>
      <sheetName val="파일구성"/>
      <sheetName val="DATA_Garak"/>
      <sheetName val="DATA_Total"/>
      <sheetName val="DATA_Kwangju"/>
      <sheetName val="DATA_Daejeon"/>
      <sheetName val="DATA_Sadang"/>
      <sheetName val="DATA_Yangjae"/>
      <sheetName val="DATA_Yoido"/>
      <sheetName val="DATA_Ulsan"/>
      <sheetName val="DATA_Incheon"/>
      <sheetName val="DATA_Jeonju"/>
      <sheetName val="소방일위 "/>
      <sheetName val="스포회원매출"/>
      <sheetName val="8. 안_x0010_"/>
      <sheetName val="7단가"/>
      <sheetName val="방송일위대가"/>
      <sheetName val="견적을지"/>
      <sheetName val="전동기"/>
      <sheetName val="2.1 전선굵기"/>
      <sheetName val="준공내역서(을)"/>
      <sheetName val="결과"/>
      <sheetName val="물량산출"/>
      <sheetName val="exec"/>
      <sheetName val="실행단가철(ems코드적용)"/>
      <sheetName val="キ⩙"/>
      <sheetName val="PANEL 내역"/>
      <sheetName val="월별"/>
      <sheetName val="EQUIP LIST"/>
      <sheetName val="FAB4생산"/>
      <sheetName val="HVAC"/>
      <sheetName val="관䈀"/>
      <sheetName val="신청서"/>
      <sheetName val="정산내역"/>
      <sheetName val="횡배수관집현황(2공구)"/>
      <sheetName val="단가대조"/>
      <sheetName val="상행-교대(A1-A2)"/>
      <sheetName val="Picture"/>
      <sheetName val="대창(장ԯ_x0000_"/>
      <sheetName val="1호철근량"/>
      <sheetName val="산출서"/>
      <sheetName val="[YES.XLS][YES.XLS]A__9701A_OU_4"/>
      <sheetName val="[YES.XLS][YES.XLS]A__9701A_OU_3"/>
      <sheetName val="[YES.XLS][YES.XLS]A__9701A_OU_7"/>
      <sheetName val="[YES.XLS][YES.XLS]A__9701A_OU_6"/>
      <sheetName val="[YES.XLS][YES.XLS]A__9701A_OU_5"/>
      <sheetName val="BOX1"/>
      <sheetName val="항목별사⣓䒢뀠"/>
      <sheetName val="제수_x0000__x0000__x0005_"/>
      <sheetName val="[YES.XLS][YES.XLS]A__9701A_OU_8"/>
      <sheetName val="우수맨홀토공단위수량"/>
      <sheetName val="을지로철거"/>
      <sheetName val="7.수량산출"/>
      <sheetName val="6.수량계산"/>
      <sheetName val="Equipment"/>
      <sheetName val="6.OUTPUT"/>
      <sheetName val="CWP"/>
      <sheetName val="BEQ내역"/>
      <sheetName val="심의대상"/>
      <sheetName val="YES-T"/>
      <sheetName val="철탑공사"/>
      <sheetName val="진행 DATA (2)"/>
      <sheetName val="외화계약"/>
      <sheetName val="J直_x0004__x0005_"/>
      <sheetName val="ༀༀ̀ఀЀ"/>
      <sheetName val="수량BOQ"/>
      <sheetName val="노임목록"/>
      <sheetName val="유첨_x0005__x0000_"/>
      <sheetName val="흄관수량"/>
      <sheetName val="N0_x0000_"/>
      <sheetName val="수정"/>
      <sheetName val="cost9702"/>
      <sheetName val="48전력선_x0002__x0000_㣸"/>
      <sheetName val="값"/>
      <sheetName val="PROJECT BRIEF(EX.NEW)"/>
      <sheetName val="검사조怀"/>
      <sheetName val="검사조ԯ"/>
      <sheetName val="검사조砀"/>
      <sheetName val="검사조⠀"/>
      <sheetName val="검사조瀀"/>
      <sheetName val="96_x0005__x0000_ø"/>
      <sheetName val="복구량산정_및_전용회선_사용1"/>
      <sheetName val="4월_실적추정(건축+토목)1"/>
      <sheetName val="4월_실적추정(건축)1"/>
      <sheetName val="1_수변전설비1"/>
      <sheetName val="2_전력간선1"/>
      <sheetName val="3_동력1"/>
      <sheetName val="4_전등1"/>
      <sheetName val="5_전열1"/>
      <sheetName val="6_약전1"/>
      <sheetName val="7_소방1"/>
      <sheetName val="8_방송1"/>
      <sheetName val="9_조명제어1"/>
      <sheetName val="10_철거공사1"/>
      <sheetName val="AIR_SHOWER(3인용)1"/>
      <sheetName val="1_전차선조정1"/>
      <sheetName val="2_조가선조정1"/>
      <sheetName val="3_급전선신설1"/>
      <sheetName val="4_급전선철거1"/>
      <sheetName val="5_고배선철거1"/>
      <sheetName val="6_고압케이블신설1"/>
      <sheetName val="7_비절연선조정1"/>
      <sheetName val="8_가동브래키트이설1"/>
      <sheetName val="9_H형강주신설(9m)1"/>
      <sheetName val="10_강관주신설(9m)1"/>
      <sheetName val="11_H강주철거(11m)1"/>
      <sheetName val="11_H형강기초1"/>
      <sheetName val="13_강관주기초1"/>
      <sheetName val="14_장력조정장치신설1"/>
      <sheetName val="15_장력조정장치철거___1"/>
      <sheetName val="16_콘주철거(9m)1"/>
      <sheetName val="17_지선신설(보통)1"/>
      <sheetName val="18_지선신설(v형)1"/>
      <sheetName val="19_지선철거1"/>
      <sheetName val="20_기중개폐기신설1"/>
      <sheetName val="남양시작동자105노65기1_3화1_21"/>
      <sheetName val="0_집계1"/>
      <sheetName val="1_수변전설비공사1"/>
      <sheetName val="표지_(2)1"/>
      <sheetName val="조도계산서_(도서)1"/>
      <sheetName val="3-1_CB1"/>
      <sheetName val="unit_4"/>
      <sheetName val="3_내역서"/>
      <sheetName val="임시급식_(2)"/>
      <sheetName val="Summary_Sheets"/>
      <sheetName val="전차선로_물량표"/>
      <sheetName val="빌딩_안내"/>
      <sheetName val="EQUIPMENT_-2"/>
      <sheetName val="1_변전설비"/>
      <sheetName val="1_¼öº¯Àü¼³ºñ"/>
      <sheetName val="2_Àü·Â°£¼±"/>
      <sheetName val="3_µ¿·Â"/>
      <sheetName val="4_Àüµî"/>
      <sheetName val="5_Àü¿­"/>
      <sheetName val="6_¾àÀü"/>
      <sheetName val="7_¼Ò¹æ"/>
      <sheetName val="8_¹æ¼Û"/>
      <sheetName val="9_Á¶¸íÁ¦¾î"/>
      <sheetName val="10_Ã¶°Å°ø»ç"/>
      <sheetName val="³²¾ç½ÃÀÛµ¿ÀÚ105³ë65±â1_3È­1_2"/>
      <sheetName val="Á¶µµ°è»ê¼­_(µµ¼­)"/>
      <sheetName val="Man_Power_&amp;_Comp"/>
      <sheetName val="노원열병합__건축공사기성내역서"/>
      <sheetName val="자동_철거"/>
      <sheetName val="자동_설치"/>
      <sheetName val="토목_철주"/>
      <sheetName val="철거_일위대가(1-19)"/>
      <sheetName val="철거_일위대가(20-22)"/>
      <sheetName val="설치_일위대가(23-45호)"/>
      <sheetName val="설치_일위대가(46~78호)"/>
      <sheetName val="효성CB_1P기초"/>
      <sheetName val="const_"/>
      <sheetName val="내역서_(2)"/>
      <sheetName val="220_(2)"/>
      <sheetName val="1공구_건정토건_토공"/>
      <sheetName val="TRE_TABLE"/>
      <sheetName val="3련_BOX"/>
      <sheetName val="2000년_공정표"/>
      <sheetName val="화재_탐지_설비"/>
      <sheetName val="호봉_(2)"/>
      <sheetName val="69_03%"/>
      <sheetName val="변경내역84_52%"/>
      <sheetName val="PROJECT_BRIEF"/>
      <sheetName val="_견적서"/>
      <sheetName val="5_공종별예산내역서"/>
      <sheetName val="97_사업추정(WEKI)"/>
      <sheetName val="단가_"/>
      <sheetName val="총괄원가_"/>
      <sheetName val="_갑__지_"/>
      <sheetName val="기성내역_진짜"/>
      <sheetName val="실행내역서_"/>
      <sheetName val="plan&amp;section_of_foundation"/>
      <sheetName val="working_load_at_the_btm_ft_"/>
      <sheetName val="stability_check"/>
      <sheetName val="design_criteria"/>
      <sheetName val="할증_"/>
      <sheetName val="PUMP_SHT"/>
      <sheetName val="FIN_TUBE"/>
      <sheetName val="HED__&amp;_PIPE"/>
      <sheetName val="_총괄표"/>
      <sheetName val="0_Áý°è"/>
      <sheetName val="Ç¥Áö_(2)"/>
      <sheetName val="DATA_입력부"/>
      <sheetName val="Customer_Databas"/>
      <sheetName val="기존단가_(2)"/>
      <sheetName val="9_"/>
      <sheetName val="세부견적서(DAS_Call_Back)"/>
      <sheetName val="2_펌프장(사급자재)"/>
      <sheetName val="입고장부_(4)"/>
      <sheetName val="1차_내역서"/>
      <sheetName val="5_"/>
      <sheetName val="12_"/>
      <sheetName val="14_"/>
      <sheetName val="7_"/>
      <sheetName val="8_"/>
      <sheetName val="10_"/>
      <sheetName val="토공(우물통,기타)_"/>
      <sheetName val="변경ᛅ⾒_x0005_"/>
      <sheetName val="추천서"/>
      <sheetName val="현장식당(1)"/>
      <sheetName val="우석문틀"/>
      <sheetName val="설계변경내역"/>
      <sheetName val="206 무장,정비 장비용량 산출"/>
      <sheetName val="노임 단가"/>
      <sheetName val="펌프장수량䈀嵪ԯ_x0000_缀"/>
      <sheetName val="펌프장수량㔀቎԰_x0000_缀"/>
      <sheetName val="펌프장수량ԯ_x0000_缀_x0000__x0000_"/>
      <sheetName val="N︀軕"/>
      <sheetName val="음료실행"/>
      <sheetName val="FWBS7000,8000"/>
      <sheetName val="ANALYSER"/>
      <sheetName val="ring wall thickness"/>
      <sheetName val="공정표(전체)"/>
      <sheetName val="평균물량산출서"/>
      <sheetName val="사진대지"/>
      <sheetName val="각종양식"/>
      <sheetName val="1층"/>
      <sheetName val="집수정단"/>
      <sheetName val="교통표지"/>
      <sheetName val="하도급선정의뢰وᨢ셈ˎꚈÝ衐"/>
      <sheetName val="타견적(을)"/>
      <sheetName val="Personnaliser..."/>
      <sheetName val="Takt Time"/>
      <sheetName val="INMD1198"/>
      <sheetName val="INFG1198"/>
      <sheetName val="표준ፙ렀ᑟ"/>
      <sheetName val="유첨헾】"/>
      <sheetName val="배수설비"/>
      <sheetName val="N閞㋁"/>
      <sheetName val="2004상반기"/>
      <sheetName val="조정율"/>
      <sheetName val="산출-설비"/>
      <sheetName val="삭제금지단가"/>
      <sheetName val="일_x0007__x0006__x0003__x0004__x0007_"/>
      <sheetName val="_x0000__x0005__x0000__x0004__x0000__x0008__x0000__x0005__x0000__x0008_"/>
      <sheetName val="견적대비 견적서"/>
      <sheetName val="5공철탑검토표"/>
      <sheetName val="4공철탑검토"/>
      <sheetName val="불변현금흐름표"/>
      <sheetName val="기타유틸리티설비"/>
      <sheetName val="차선도색수량집계"/>
      <sheetName val="제일"/>
      <sheetName val="토공대비"/>
      <sheetName val="폐토수익화_"/>
      <sheetName val="_상부공통집계(총괄)"/>
      <sheetName val="공사비예산서"/>
      <sheetName val="09년실적"/>
      <sheetName val="중사"/>
      <sheetName val="국산화"/>
      <sheetName val="ARS"/>
      <sheetName val="도로구조공사비"/>
      <sheetName val="도로토공공사비"/>
      <sheetName val="여수토공사비"/>
      <sheetName val="(포장)BOQ-실적공사"/>
      <sheetName val="신천3호용수로"/>
      <sheetName val="철거단가"/>
      <sheetName val="토공(우물통,기타)_2"/>
      <sheetName val="1_범위2"/>
      <sheetName val="2_편성2"/>
      <sheetName val="6_GAS2"/>
      <sheetName val="노임단가(08_01)2"/>
      <sheetName val="기성공문_(2)2"/>
      <sheetName val="철콘기성청구서_(2)2"/>
      <sheetName val="공종별집계표(건축)_(2)2"/>
      <sheetName val="형틀공사기성_(2)2"/>
      <sheetName val="조적기성청구서__2"/>
      <sheetName val="공종별집계표(조적)_2"/>
      <sheetName val="미장기성청구서_2"/>
      <sheetName val="공종별집계표(미장_방수)2"/>
      <sheetName val="하도급각서_(2)2"/>
      <sheetName val="하도급계좌입금의뢰서_2"/>
      <sheetName val="1_범위"/>
      <sheetName val="2_편성"/>
      <sheetName val="6_GAS"/>
      <sheetName val="노임단가(08_01)"/>
      <sheetName val="기성공문_(2)"/>
      <sheetName val="철콘기성청구서_(2)"/>
      <sheetName val="공종별집계표(건축)_(2)"/>
      <sheetName val="형틀공사기성_(2)"/>
      <sheetName val="조적기성청구서__"/>
      <sheetName val="공종별집계표(조적)_"/>
      <sheetName val="미장기성청구서_"/>
      <sheetName val="공종별집계표(미장_방수)"/>
      <sheetName val="하도급각서_(2)"/>
      <sheetName val="하도급계좌입금의뢰서_"/>
      <sheetName val="토공(우물통,기타)_1"/>
      <sheetName val="1_범위1"/>
      <sheetName val="2_편성1"/>
      <sheetName val="6_GAS1"/>
      <sheetName val="노임단가(08_01)1"/>
      <sheetName val="기성공문_(2)1"/>
      <sheetName val="철콘기성청구서_(2)1"/>
      <sheetName val="공종별집계표(건축)_(2)1"/>
      <sheetName val="형틀공사기성_(2)1"/>
      <sheetName val="조적기성청구서__1"/>
      <sheetName val="공종별집계표(조적)_1"/>
      <sheetName val="미장기성청구서_1"/>
      <sheetName val="공종별집계표(미장_방수)1"/>
      <sheetName val="하도급각서_(2)1"/>
      <sheetName val="하도급계좌입금의뢰서_1"/>
      <sheetName val="관경별내역서"/>
      <sheetName val="KSTAR-M"/>
      <sheetName val="자금청구서 19년 3월 -응암2구역 롯데.xlsm"/>
      <sheetName val="DATA(광속)"/>
      <sheetName val="측량요율"/>
      <sheetName val="도봉2지구"/>
      <sheetName val="깨기"/>
      <sheetName val="Parts"/>
      <sheetName val="Menu A"/>
      <sheetName val="규격"/>
      <sheetName val="수종"/>
      <sheetName val="맨홀공 수량집계표"/>
      <sheetName val="신호등일위대가"/>
      <sheetName val="사전공헾"/>
      <sheetName val="사전공颙"/>
      <sheetName val="49단_x0005_"/>
      <sheetName val="49단煀"/>
      <sheetName val="1,2,3,4,5단위수량"/>
      <sheetName val="교통惨У԰_x0000_"/>
      <sheetName val="암거 제원표-1단계"/>
      <sheetName val="관세,통관수수료,운반비"/>
      <sheetName val="KS-301_WBS"/>
      <sheetName val="M5_S"/>
      <sheetName val="M6_S"/>
      <sheetName val="SRAM_CHIP"/>
      <sheetName val="SRAM_생산"/>
      <sheetName val="YLD"/>
      <sheetName val="°ø±¸¼Õ·_x0000_"/>
      <sheetName val="S0"/>
      <sheetName val="커튼월(pfg)"/>
      <sheetName val="되메우기공사"/>
      <sheetName val="배수로굴착공사"/>
      <sheetName val="법면보호공사"/>
      <sheetName val="보강공사"/>
      <sheetName val="본관기초굴착공사"/>
      <sheetName val="본관조경공사"/>
      <sheetName val="부지정지공사"/>
      <sheetName val="765SY부지정지공사"/>
      <sheetName val="옥외매설물공사"/>
      <sheetName val="중량물도로"/>
      <sheetName val="취수로굴착공사"/>
      <sheetName val="효암천이설"/>
      <sheetName val="재료할증"/>
      <sheetName val="양식(직판용)"/>
      <sheetName val="96월별PL"/>
      <sheetName val="-몰탈콘크리트"/>
      <sheetName val="-배수구조물공토공"/>
      <sheetName val="횡배수관재료-"/>
      <sheetName val="계산서(직선부)"/>
      <sheetName val="콘크리트측구연장"/>
      <sheetName val="J__LOTUS_9605P_BB_C_BD_OUT_YE_2"/>
      <sheetName val="공비대䠛"/>
      <sheetName val="General_Data"/>
      <sheetName val="방음벽_기초_일반수량"/>
      <sheetName val="I_설계조건"/>
      <sheetName val="sum1_(2)"/>
      <sheetName val="Site_Expenses"/>
      <sheetName val="제원_설계조건"/>
      <sheetName val="단가표_"/>
      <sheetName val="공사비_내역_(가)"/>
      <sheetName val="5_정산서"/>
      <sheetName val="손료기준-공사부구두문의"/>
      <sheetName val="ALINE"/>
      <sheetName val="ꢭ፺"/>
      <sheetName val="Nက_x0000_"/>
      <sheetName val="³ëÀ_x001f_"/>
      <sheetName val="2000_11¿ù¼³餀㢘ԯ缀"/>
      <sheetName val="인건비_"/>
      <sheetName val="단양_00_아파트-세부내역"/>
      <sheetName val="Vari_by_Vendor"/>
      <sheetName val="2007일위_"/>
      <sheetName val="토목일위_(83~)"/>
      <sheetName val="노무비_"/>
      <sheetName val="산#2-1_(2)"/>
      <sheetName val="현장관리비_"/>
      <sheetName val="입출재고현황_(2)"/>
      <sheetName val="제3장_기술업무"/>
      <sheetName val="A_견적"/>
      <sheetName val="공사별_가중치_산출근거(토목)"/>
      <sheetName val="1_ÀüÂ÷¼±Á¶Á¤"/>
      <sheetName val="2_Á¶°¡¼±Á¶Á¤"/>
      <sheetName val="3_±ÞÀü¼±½Å¼³"/>
      <sheetName val="4_±ÞÀü¼±Ã¶°Å"/>
      <sheetName val="Oper_Amount"/>
      <sheetName val="자재_단가표"/>
      <sheetName val="내역서_"/>
      <sheetName val="대우단가(풍산)"/>
      <sheetName val="6.¾㉀ᩴ蛀"/>
      <sheetName val="ES조서출력하기"/>
      <sheetName val="9.2.3 각 실별 조도계산(3단계)"/>
      <sheetName val="VA橂⼸_x0005_"/>
      <sheetName val="총괄BOQ"/>
      <sheetName val="°¡·Îµî耀퓬縺"/>
      <sheetName val="°¡·Îµî⸀朋ԯ_x0000_缀_x0000_"/>
      <sheetName val="직원투입계획"/>
      <sheetName val="관급자재대"/>
      <sheetName val="계정과목"/>
      <sheetName val="__"/>
      <sheetName val="토공A1"/>
      <sheetName val="부분별수량산출(조합기초)"/>
      <sheetName val="내역서(사업소)"/>
      <sheetName val="DATE2001"/>
      <sheetName val="좌측"/>
      <sheetName val="견적대비(1차) (2)"/>
      <sheetName val="방송(체육관)"/>
      <sheetName val="전신환매도洸"/>
      <sheetName val="전신환매도永"/>
      <sheetName val="전신환매도欸"/>
      <sheetName val="견적의뢰"/>
      <sheetName val="LG제품"/>
      <sheetName val="손익차9월2"/>
      <sheetName val="49-11g"/>
      <sheetName val="49-11H"/>
      <sheetName val="ࠀ᎚"/>
      <sheetName val="패널"/>
      <sheetName val="960318-1"/>
      <sheetName val="sum"/>
      <sheetName val="F5"/>
      <sheetName val="#1환기구수량산출근거"/>
      <sheetName val="견적서갑지연속"/>
      <sheetName val="5.1단가조사"/>
      <sheetName val="자재집계 &amp; 총괄표"/>
      <sheetName val="가동비율"/>
      <sheetName val="Tiburon"/>
      <sheetName val="3.상가"/>
      <sheetName val="mesc"/>
      <sheetName val="가설경비"/>
      <sheetName val="재1"/>
      <sheetName val="I.일위대가목차"/>
      <sheetName val="수리계산(2021)"/>
      <sheetName val="000"/>
      <sheetName val="100"/>
      <sheetName val="본사업"/>
      <sheetName val="4.  단락전류의 계산"/>
      <sheetName val="허용전류-IEC"/>
      <sheetName val="참조(X)"/>
      <sheetName val="유화"/>
      <sheetName val="PumpSpec"/>
      <sheetName val="토공2"/>
      <sheetName val="ÀÔ낼㝗ﰀ㝗"/>
      <sheetName val="10.Ã¶丵⾥_x0005__x0000__x0000_"/>
      <sheetName val="ÀÔԀ_x0000_缀_x0000_"/>
      <sheetName val="Á¶µµ°è»ê¼­ (헾⼵_x0005__x0000_"/>
      <sheetName val="10.Ã¶堨û丵⽏_x0005__x0000_"/>
      <sheetName val="Á¶µµ°è»ê¼­ (堨û丵⽏_x0005_"/>
      <sheetName val="10_Ã¶丵⾥"/>
      <sheetName val="10_Ã¶堨û丵⽏"/>
      <sheetName val="Á¶µµ°è»ê¼­_(堨û丵⽏"/>
      <sheetName val="Á¶µµ°è»ê¼­_(헾⼵"/>
      <sheetName val="&lt;--"/>
      <sheetName val="4.고용보험"/>
      <sheetName val="1._x0018_변԰_x0000__x0000_"/>
      <sheetName val="1._x0018_변ԯ_x0000_缀"/>
      <sheetName val="DEVI."/>
      <sheetName val="U.C."/>
      <sheetName val="접지뀀Ῥ"/>
      <sheetName val="재료비내역서"/>
      <sheetName val="역T형교대栄⿇_x0000__x0000_庨_x0000_"/>
      <sheetName val="역T형교대栄⿇_x0000__x0000__x0000_"/>
      <sheetName val="빙100장비사양"/>
      <sheetName val="수습"/>
      <sheetName val="견적2001(1분기)"/>
      <sheetName val="접지耀⧞"/>
      <sheetName val="접지_x0000__x0000_"/>
      <sheetName val="접지쀀ᗡ"/>
      <sheetName val="CA_x0000__x0000_"/>
      <sheetName val="³²¾ç½ÃÀÛµ¿ÀÚ105³ë65_x0000__x0000_Ԁ_x0000__x0000_贈_x0002__x0000__x0000__x0000_"/>
      <sheetName val="천마갑지"/>
      <sheetName val="Piping Cost"/>
      <sheetName val="위치�ᢘ"/>
      <sheetName val="010101"/>
      <sheetName val="수주추정"/>
      <sheetName val="대전21토목내역서"/>
      <sheetName val="TNC(1안)"/>
      <sheetName val="J直_x0000__x0000_"/>
      <sheetName val="Ⅱ1-0타"/>
      <sheetName val="POOM_MOTO2"/>
      <sheetName val="123"/>
      <sheetName val="공사비내역 p1"/>
      <sheetName val="일위대가표(DEEP)"/>
      <sheetName val="관정비교"/>
      <sheetName val="VXXXXXX"/>
      <sheetName val="일위(수원)"/>
      <sheetName val="????"/>
      <sheetName val="설비사고 "/>
      <sheetName val="용역단가"/>
      <sheetName val="실링"/>
      <sheetName val="14년 개대체 부서별 예산"/>
      <sheetName val="y자관"/>
      <sheetName val="하도계약반영"/>
      <sheetName val="입상내역"/>
      <sheetName val="가정급수관"/>
      <sheetName val="단가LIST"/>
      <sheetName val="Summar"/>
      <sheetName val="Summar䡲ぞ_x0000_"/>
      <sheetName val="5지구단위"/>
      <sheetName val="산출조서"/>
      <sheetName val="인_x0000_Ԁ"/>
      <sheetName val="감액︀ᷕԯ"/>
      <sheetName val="2009년설계(안)"/>
      <sheetName val="단가조정표"/>
      <sheetName val="2002공임"/>
      <sheetName val="2002자재가격"/>
      <sheetName val="예산조서"/>
      <sheetName val="재료_x0000__x0000_Ԁ"/>
      <sheetName val="3.1조명전열 설비공사"/>
      <sheetName val="3.3정보통신 설비공사"/>
      <sheetName val="3.4소방 설비공사"/>
      <sheetName val="1.htm"/>
      <sheetName val="DG7"/>
      <sheetName val="PANEL가격"/>
      <sheetName val="토목품셈"/>
      <sheetName val="4-7.중앙전기실(노임단가)"/>
      <sheetName val="3회기_x0005_"/>
      <sheetName val="의׉_x0000_缀"/>
      <sheetName val="L형옹벽단위수량(35)"/>
      <sheetName val="L형옹벽단위수량(25)"/>
      <sheetName val="간접비계산"/>
      <sheetName val="수목데이타"/>
      <sheetName val="단가순번"/>
      <sheetName val="노무비(DB)"/>
      <sheetName val="일위집계"/>
      <sheetName val="원가입력"/>
      <sheetName val="토건"/>
      <sheetName val="적용대가"/>
      <sheetName val="일위대가집계표(사급)"/>
      <sheetName val="15.공량산출근거서"/>
      <sheetName val="교각토공"/>
      <sheetName val="일단의 주택지"/>
      <sheetName val="¹°·㑈"/>
      <sheetName val="수량산출(비굴착)"/>
      <sheetName val="금리ﺙᇕ"/>
      <sheetName val="인계"/>
      <sheetName val="주공 갑지"/>
      <sheetName val="4.포장집계"/>
      <sheetName val="건축설비"/>
      <sheetName val="검토"/>
      <sheetName val="골조물량"/>
      <sheetName val="MATRLDATA"/>
      <sheetName val="견적집계표"/>
      <sheetName val="자재co"/>
      <sheetName val="Set"/>
      <sheetName val="물량 산출 통신 맨홀"/>
      <sheetName val="12년06월28일 패케이지반및분전반정산서"/>
      <sheetName val="Book1"/>
      <sheetName val="98발주"/>
      <sheetName val="공무2과"/>
      <sheetName val="물"/>
      <sheetName val="업무처리전"/>
      <sheetName val="라멘교일반수량"/>
      <sheetName val="기성내역(건축)"/>
      <sheetName val="일위대가10"/>
      <sheetName val="일위대가11"/>
      <sheetName val="일위대가12"/>
      <sheetName val="일위대가13"/>
      <sheetName val="일위대가14"/>
      <sheetName val="일위대가15"/>
      <sheetName val="일위대가16"/>
      <sheetName val="일위대가17"/>
      <sheetName val="일위대가2"/>
      <sheetName val="일위대가3"/>
      <sheetName val="일위대가4"/>
      <sheetName val="일위대가5"/>
      <sheetName val="일위대가6"/>
      <sheetName val="일위대가7"/>
      <sheetName val="일위대가8"/>
      <sheetName val="일위대가9"/>
      <sheetName val="일위대가18-1"/>
      <sheetName val="일위대가19-1"/>
      <sheetName val="일위대가20-1"/>
      <sheetName val="일위대가21-1"/>
      <sheetName val="일위대가22-1"/>
      <sheetName val="일위대가23-1"/>
      <sheetName val="일위대가24-1"/>
      <sheetName val="일위대가25-1"/>
      <sheetName val="일위대가26-1"/>
      <sheetName val="일위대가27-1"/>
      <sheetName val="일위대가28-1"/>
      <sheetName val="일위대가29-1"/>
      <sheetName val="일위대가30-1"/>
      <sheetName val="일위대가31-1"/>
      <sheetName val="일위대가32-1"/>
      <sheetName val="일위대가33-1"/>
      <sheetName val="일위대가34-1"/>
      <sheetName val="일위대가35-1"/>
      <sheetName val="일위대가36-1"/>
      <sheetName val="일위대가37-1"/>
      <sheetName val="일위대가38-1"/>
      <sheetName val="일위대가39-1"/>
      <sheetName val="일위대가40-1"/>
      <sheetName val="일위대가41-1"/>
      <sheetName val="일위대가42-1"/>
      <sheetName val="일위대가43-1"/>
      <sheetName val="일위대가44-1"/>
      <sheetName val="일위대가45-1"/>
      <sheetName val="일위대가46-1"/>
      <sheetName val="일위대가47-1"/>
      <sheetName val="일위대가48-1"/>
      <sheetName val="일위대가49-1"/>
      <sheetName val="일위대가50-1"/>
      <sheetName val="일위대가51-1"/>
      <sheetName val="일위대가52-1"/>
      <sheetName val="일위대가53-1"/>
      <sheetName val="일위대가54-1"/>
      <sheetName val="일위대가55-1"/>
      <sheetName val="일위대가56-1 "/>
      <sheetName val="일위대가57-1"/>
      <sheetName val="일위대가58-1"/>
      <sheetName val="일위대가59-1"/>
      <sheetName val="일위대가60-1"/>
      <sheetName val="일위대가61-1"/>
      <sheetName val="일위대가62-1"/>
      <sheetName val="일위대가63-1"/>
      <sheetName val="일위대가64-1"/>
      <sheetName val="일위대가65-1"/>
      <sheetName val="일위대가66-1"/>
      <sheetName val="일위대가67-1"/>
      <sheetName val="일위대가68-1"/>
      <sheetName val="일위대가69-1"/>
      <sheetName val="일위대가70-1"/>
      <sheetName val="일위대가71-1 "/>
      <sheetName val="일위대가72-1"/>
      <sheetName val="일위대가73-1"/>
      <sheetName val="일위대가74-1 "/>
      <sheetName val="일위대가75-1"/>
      <sheetName val="일위대가76-1 "/>
      <sheetName val="일위대가77-1 "/>
      <sheetName val="일위대가78-1 "/>
      <sheetName val="일위대가79-1"/>
      <sheetName val="일위대가80-1"/>
      <sheetName val="일위대가81-1"/>
      <sheetName val="일위대가82-1"/>
      <sheetName val="일위대가92-1"/>
      <sheetName val="작업내역"/>
      <sheetName val="관로토공"/>
      <sheetName val="우수관"/>
      <sheetName val="식재일위"/>
      <sheetName val="검수고1-1층"/>
      <sheetName val="단위량"/>
      <sheetName val="재료집계표2"/>
      <sheetName val="토적집계표"/>
      <sheetName val="##내역서##"/>
      <sheetName val="DS-최종"/>
      <sheetName val="재료집_x0000_"/>
      <sheetName val="내역서(을지)_2-1공구"/>
      <sheetName val="예산조서-신_x0000__x0000__x0005_"/>
      <sheetName val="t-h HA THE"/>
      <sheetName val="노무단가"/>
      <sheetName val="종합기︀"/>
      <sheetName val="Æ¯º°±³擀睈"/>
      <sheetName val="data_dci"/>
      <sheetName val="data_mci"/>
      <sheetName val="behind"/>
      <sheetName val="2.노무비명세서(수직보_x0005__x0000_"/>
      <sheetName val="2.노무비명세서(수직보丵⿰_x0005_"/>
      <sheetName val="설계기준_및_하중계산"/>
      <sheetName val="1_노무비명세서(해동)"/>
      <sheetName val="1_노무비명세서(토목)"/>
      <sheetName val="2_노무비명세서(해동)"/>
      <sheetName val="2_노무비명세서(수직보垰7埼"/>
      <sheetName val="2_노무비명세서(수직보호망)"/>
      <sheetName val="2_노무비명세서(난간대)"/>
      <sheetName val="2_사진대지"/>
      <sheetName val="3_사진대지"/>
      <sheetName val="2_노무비명세서(수직보"/>
      <sheetName val="2_노무비명세서(수직보丵⿰"/>
      <sheetName val="설계내역2"/>
      <sheetName val="시점부교대"/>
      <sheetName val="유역면적"/>
      <sheetName val="B×a"/>
      <sheetName val="내역_FILE"/>
      <sheetName val="역공종"/>
      <sheetName val="수량산출(2공구)"/>
      <sheetName val="수량산출 (3공구)"/>
      <sheetName val="탑( Ṱ氀"/>
      <sheetName val="실焀휦ԯ"/>
      <sheetName val="1SPA8"/>
      <sheetName val="교통_x0005__x0000_"/>
      <sheetName val="교통닑⿃_x0005_"/>
      <sheetName val="교통닑⿣_x0005_"/>
      <sheetName val="교통淀6渌"/>
      <sheetName val="교통墨_x0015_닑"/>
      <sheetName val="LD退"/>
      <sheetName val="1SPA"/>
      <sheetName val="실蠀㑬턀"/>
      <sheetName val="1SPAð"/>
      <sheetName val="1SPAP"/>
      <sheetName val="1SPA_x0005_"/>
      <sheetName val="교통닑⿱_x0005_"/>
      <sheetName val="직공ꂲ"/>
      <sheetName val="금액浨+"/>
      <sheetName val="교통닑⼣_x0005_"/>
      <sheetName val="증감퀀䅰"/>
      <sheetName val="실ԯ"/>
      <sheetName val="4-2.전기관급자재(수배전반)내역서"/>
      <sheetName val="고창터널(딈㩧0_x0000_"/>
      <sheetName val="고창터널(딈㩧0_x0000_㠀"/>
      <sheetName val="고창터널(딊㩧0_x0000_ꀀ"/>
      <sheetName val="고창터널(堌᬴怀䚴딊"/>
      <sheetName val="고창터널(堌᬴堀Ỷ딉"/>
      <sheetName val="MORTAR생산및타설(1;3)"/>
      <sheetName val="Tenants"/>
      <sheetName val="변류기선정표"/>
      <sheetName val="MOF비율계산"/>
      <sheetName val="전기실접지계산예"/>
      <sheetName val="용도별접지선굵기"/>
      <sheetName val="세대부하"/>
      <sheetName val="MCCB선정(구)"/>
      <sheetName val="수용률(분양주택 단상)"/>
      <sheetName val="수용률"/>
      <sheetName val="부하설비용량추정"/>
      <sheetName val="동력부하산정예시"/>
      <sheetName val="동력부하"/>
      <sheetName val="차단기(내규)"/>
      <sheetName val="전동기용량스캔자료"/>
      <sheetName val="전동기용량380V(구)"/>
      <sheetName val="전동기용량220V380V(구)내규"/>
      <sheetName val="전동기용량220V(구)세로"/>
      <sheetName val="전동기용량220V(구)가로"/>
      <sheetName val="허용전류(CV,FR8)LADDER"/>
      <sheetName val="허용전류(CV,FR8)PUNCHED"/>
      <sheetName val="집합감소계수(일반)"/>
      <sheetName val="허용전류(HIV)-A1"/>
      <sheetName val="허용전류(HIV)-B1"/>
      <sheetName val="허용전류(가설)"/>
      <sheetName val="케이블허용전류(내선)"/>
      <sheetName val="다산허용전류"/>
      <sheetName val="동력분전반부하계산"/>
      <sheetName val="허용전류CV(구)"/>
      <sheetName val="허용전류FR-8(구)"/>
      <sheetName val="발전기연결부하"/>
      <sheetName val="BD전압강하"/>
      <sheetName val="쓰레기장비"/>
      <sheetName val="설비불평형률"/>
      <sheetName val="주차관제부하"/>
      <sheetName val="타설계실기준"/>
      <sheetName val="고압등기구시동전류"/>
      <sheetName val="가정용전기기기"/>
      <sheetName val="분당ELEV"/>
      <sheetName val="간선계산서"/>
      <sheetName val="임시동력간선계산서(약식)"/>
      <sheetName val="임시동력간선계산서양식"/>
      <sheetName val="저압반트레이계산(STN)"/>
      <sheetName val="저압반트레이계산(STN)(2)"/>
      <sheetName val="약전트레이(STN)mm2"/>
      <sheetName val="약전트레이(STN)mm"/>
      <sheetName val="DATA(HIV)"/>
      <sheetName val="DATA(GV)"/>
      <sheetName val="DATA(CV,FR-8)"/>
      <sheetName val="DATA(FR-3)"/>
      <sheetName val="DATA(CVV)"/>
      <sheetName val="MCC-DATA"/>
      <sheetName val="동원인钘C떰"/>
      <sheetName val="수로교_xdc00_᎚␀᎛"/>
      <sheetName val="단가목԰"/>
      <sheetName val="단가목_xdc00_"/>
      <sheetName val="철거산_x0000__x0000_Ԁ"/>
      <sheetName val="철거산䈀㡪ԯ"/>
      <sheetName val="°ü±Þ³怀厾ꊍ_x0000__xda00_"/>
      <sheetName val="품목단가"/>
      <sheetName val="예산내역서(총괄)"/>
      <sheetName val="공제대산출"/>
      <sheetName val="49단"/>
      <sheetName val="22단"/>
      <sheetName val="22수"/>
      <sheetName val="제-_x0005__x0000_"/>
      <sheetName val="잡비"/>
      <sheetName val="갑지(0"/>
      <sheetName val="갑지("/>
      <sheetName val="단ူ"/>
      <sheetName val="입출재고현⩿〚_x0005_"/>
      <sheetName val="현장설က"/>
      <sheetName val="노원열병합  건축렀䡟ԯ"/>
      <sheetName val="노원열병합  건축︀ᇕ԰"/>
      <sheetName val="노원열병합  건축ﻕᇕ԰"/>
      <sheetName val="노원열병합  건축렀こ렀䡟ԯ"/>
      <sheetName val="설치 일위대가(4԰"/>
      <sheetName val="방음벽 기초_x0005_"/>
      <sheetName val="관리"/>
      <sheetName val="관리Ç"/>
      <sheetName val="신공항A-9헾】_x0005_"/>
      <sheetName val="변경비"/>
      <sheetName val="2000.11¿ù¼³餀㢘ԯ"/>
      <sheetName val="2000,_x0010_"/>
      <sheetName val="2000,"/>
      <sheetName val="2000,徸⽝_x0005_"/>
      <sheetName val="»êÃ렀䡟ԯ"/>
      <sheetName val="»êÃ︀ᇕ԰"/>
      <sheetName val="[YES.XLS]4/"/>
      <sheetName val="4က"/>
      <sheetName val="4/"/>
      <sheetName val="기က"/>
      <sheetName val="2.노무비명세서頀塔攀๦0"/>
      <sheetName val="2.노무비명세서Ç"/>
      <sheetName val="9-1԰"/>
      <sheetName val="8. 안"/>
      <sheetName val="Summar헾】_x0005_"/>
      <sheetName val="JUCK֕"/>
      <sheetName val="화재 탐지_x0005_"/>
      <sheetName val="´_x0005_"/>
      <sheetName val="ÀÏÀ§´ë헾】_x0005_"/>
      <sheetName val="[YES.XLS][YES.XLS]4/"/>
      <sheetName val="건0"/>
      <sheetName val="금0"/>
      <sheetName val="[YES.XLS][YES.XLS][YES.XLS]4/"/>
      <sheetName val="변경비_x0005_"/>
      <sheetName val="하도급선정의뢰_x0005_"/>
      <sheetName val="하도급선정의뢰煘_x0013_橂⿜_x0005_"/>
      <sheetName val="하도급선정의뢰聸_x0013_헾⾧_x0005_"/>
      <sheetName val="하도급선정의뢰颙〒_x0005_"/>
      <sheetName val="하도급선정의뢰"/>
      <sheetName val="하도급선정의뢰_x0010_"/>
      <sheetName val="단가_x0005_"/>
      <sheetName val="임시급식ֿ"/>
      <sheetName val="8. _x0005_"/>
      <sheetName val="설치 일위대가(46~԰"/>
      <sheetName val="REACTION芨.헾⿁_x0005_"/>
      <sheetName val="³²¾ç½ÃÀÛµ¿ÀÚ105³ë65±"/>
      <sheetName val="2.노무비명세서(수직보_x0005_"/>
      <sheetName val="48전력선_x0002_"/>
      <sheetName val="펌프장수량ԯ"/>
      <sheetName val="9-1차_x0005_"/>
      <sheetName val="하도급선정의뢰唈_x001f_ᛅ⾠_x0005_"/>
      <sheetName val="하도급선정의뢰ᛅ⼝_x0005_"/>
      <sheetName val="공사별 가중치0"/>
      <sheetName val="내역서적용수량집계표(가로)"/>
      <sheetName val="(4-2)열관류값-2"/>
      <sheetName val="1000 DB구축 부표"/>
      <sheetName val="일위대가(4층원격)"/>
      <sheetName val="PILE"/>
      <sheetName val="목록표"/>
      <sheetName val="재료-CODE"/>
      <sheetName val="9.2단가산출서"/>
      <sheetName val="손료"/>
      <sheetName val="전체공사"/>
      <sheetName val="청주-교대(A1)"/>
      <sheetName val="pile bearing capa &amp; arrenge"/>
      <sheetName val="원영국도내역"/>
      <sheetName val="배수공 내역서 적용수량"/>
      <sheetName val="구분"/>
      <sheetName val="정보(MCC)"/>
      <sheetName val="아파ᵷħ⪄"/>
      <sheetName val="계장 품셈표"/>
      <sheetName val="하도급선정의뢰桑〒_x0005__x0000__x0000__x0000_"/>
      <sheetName val="OVERALL CURVE"/>
      <sheetName val="기별"/>
      <sheetName val="품셈1-17"/>
      <sheetName val="대창(함평쑥兣0_x0000_"/>
      <sheetName val="9GNG_x0000__x0000_"/>
      <sheetName val="포_x0000__x0000_"/>
      <sheetName val="9GNG 䆇"/>
      <sheetName val="9GNGꀀ_xdb83_"/>
      <sheetName val="약Å_x0000_᠀"/>
      <sheetName val="9GNG_x0001__x0000_"/>
      <sheetName val="포頀⹘"/>
      <sheetName val="9GNG사"/>
      <sheetName val="9GNG迬"/>
      <sheetName val="약僅ძ杏"/>
      <sheetName val="9GNG肬埭"/>
      <sheetName val="9GNG悬㗫"/>
      <sheetName val="약退뫯佚"/>
      <sheetName val="9GNG났駪"/>
      <sheetName val="9GNGꀀ濫"/>
      <sheetName val="9GNG悬俬"/>
      <sheetName val="9GNGႬ㛭"/>
      <sheetName val="약⃅飫텷"/>
      <sheetName val="9GNG炬룯"/>
      <sheetName val="9GNG肬ᷮ"/>
      <sheetName val="9GNG࿟"/>
      <sheetName val="자재단가׃"/>
      <sheetName val="건설산출"/>
      <sheetName val="Reference"/>
      <sheetName val="변경비㧨-娐"/>
      <sheetName val="금액내_x0005__x0000_"/>
      <sheetName val="Àåºñ´Ü°¡»êÃ8"/>
      <sheetName val="Àåºñ´Ü°¡»êÃ_x0005_"/>
      <sheetName val="EXPAN-1"/>
      <sheetName val="Á¤Ⴛêº¹±¸·®"/>
      <sheetName val="구조물철거집계 "/>
      <sheetName val="PVC 판"/>
      <sheetName val="RFP009"/>
      <sheetName val="RFP007"/>
      <sheetName val="SPC노임(5월)"/>
      <sheetName val="정산ISSUE(T)"/>
      <sheetName val="계측기"/>
      <sheetName val="VST재료산출"/>
      <sheetName val="산1~6"/>
      <sheetName val="내역서-전기"/>
      <sheetName val="단위?ὗ␀"/>
      <sheetName val="실頀▀?"/>
      <sheetName val="RESOURCE"/>
      <sheetName val="도급처리스트"/>
      <sheetName val="[YES.XLS][YES.XLS]A__9701A_OU_9"/>
      <sheetName val="[YES.XLS][YES.XLS]A__9701A_O_10"/>
      <sheetName val="원남"/>
      <sheetName val="원가계산(조,투,실)"/>
      <sheetName val="조사가추정"/>
      <sheetName val="업체"/>
      <sheetName val="대비집계장(견적)"/>
      <sheetName val="설계집계장"/>
      <sheetName val="♣총괄내역서♣"/>
      <sheetName val="실행하도사항"/>
      <sheetName val="실행하도잡비"/>
      <sheetName val="실행토공하도"/>
      <sheetName val="실행철콘하도"/>
      <sheetName val="실행토공견갑"/>
      <sheetName val="실행토공견적"/>
      <sheetName val="실행철콘견갑"/>
      <sheetName val="실행철콘견적"/>
      <sheetName val="실행철강견갑"/>
      <sheetName val="실행철강견적"/>
      <sheetName val="원남울진낙찰내역(99.4.13 부산청)"/>
      <sheetName val="현장별"/>
      <sheetName val="CAP"/>
      <sheetName val="Var."/>
      <sheetName val="정리"/>
      <sheetName val="R"/>
      <sheetName val="dV&amp;Cl"/>
      <sheetName val="Index "/>
      <sheetName val="F-Overhead"/>
      <sheetName val="Tot Direct Sum"/>
      <sheetName val="Direct Sum-R"/>
      <sheetName val="Direct Sum-N"/>
      <sheetName val="Cost bd-&quot;B&quot;"/>
      <sheetName val="Fuel Expense"/>
      <sheetName val="00-R-0038"/>
      <sheetName val="포Ԁ_x0000_"/>
      <sheetName val="버스운행안姠"/>
      <sheetName val="버스운행안夸"/>
      <sheetName val="버스운행안哈"/>
      <sheetName val="버스운행안_x0005_"/>
      <sheetName val="PIPE내역(FCN)"/>
      <sheetName val="STEAM"/>
      <sheetName val="AIR"/>
      <sheetName val="항목별사㦬⊄㰀"/>
      <sheetName val="선금정산내역"/>
      <sheetName val="가락화장을지"/>
      <sheetName val="대비표(토공1안)"/>
      <sheetName val="C4-CheckList"/>
      <sheetName val="STAND20"/>
      <sheetName val="M-103,6"/>
      <sheetName val="M-104"/>
      <sheetName val="Toilet 1F01"/>
      <sheetName val="Toilet 1F03"/>
      <sheetName val="배관"/>
      <sheetName val="Du toan"/>
      <sheetName val="Quantity"/>
      <sheetName val="Keothep"/>
      <sheetName val="Re-bar"/>
      <sheetName val="보온 회사분"/>
      <sheetName val="IPS0823"/>
      <sheetName val="BQ List"/>
      <sheetName val="2007일_x0000__x0000_"/>
      <sheetName val="간접총괄"/>
      <sheetName val="몰탈콘크리트"/>
      <sheetName val="철근집계"/>
      <sheetName val="1.산출근거"/>
      <sheetName val="남경"/>
      <sheetName val="판매46"/>
      <sheetName val="상수도토공_x0005__x0000_"/>
      <sheetName val="설직재0_x0000_"/>
      <sheetName val="설직재餀㒘"/>
      <sheetName val="설정"/>
      <sheetName val="VA_x0000__x0000__x0005_"/>
      <sheetName val="평당자료"/>
      <sheetName val="예산조서-총ԯ"/>
      <sheetName val="예산조서-총頀"/>
      <sheetName val="특수조명기구 단가조사서"/>
      <sheetName val="5.모델링"/>
      <sheetName val="¿ø°¡"/>
      <sheetName val="LOADS"/>
      <sheetName val="수지예산"/>
      <sheetName val="conclusion"/>
      <sheetName val="comparables"/>
      <sheetName val="Deduction"/>
      <sheetName val="other"/>
      <sheetName val="1~6 설계조건...."/>
      <sheetName val="변경사항"/>
      <sheetName val="통합내역서(소방기계)"/>
      <sheetName val="통합내역서(소방전기)"/>
      <sheetName val="1.내역서(펌프실 소화전)"/>
      <sheetName val="1.산출서"/>
      <sheetName val="1.관련근거"/>
      <sheetName val="1.관련도면"/>
      <sheetName val="2.내역서(연결송수구,대피공간 보온)"/>
      <sheetName val="2.산출서"/>
      <sheetName val="2.관련근거"/>
      <sheetName val="2.관련도면"/>
      <sheetName val="3.내역서(주민공동시설SP)"/>
      <sheetName val="3.산출서"/>
      <sheetName val="3.관련근거"/>
      <sheetName val="3.관련도면"/>
      <sheetName val="4.내역서(동파방지열선추가)"/>
      <sheetName val="4.산출서"/>
      <sheetName val="4.관련근거"/>
      <sheetName val="4.관련도면"/>
      <sheetName val="5.내역서(세대금속후렉시블 정산, 비상방송 스위치 추가)"/>
      <sheetName val="5.산출서"/>
      <sheetName val="5.관련근거"/>
      <sheetName val="1.방송내역서(감압변추가)"/>
      <sheetName val="1.방송산출서"/>
      <sheetName val="1.방송관련근거"/>
      <sheetName val="1.방송관련도면"/>
      <sheetName val="2.방송내역서(소화전정산)"/>
      <sheetName val="2.방송산출서"/>
      <sheetName val="2.방송관련도면"/>
      <sheetName val="3.방송내역서(SP추가)"/>
      <sheetName val="3.방송산출서"/>
      <sheetName val="3.방송관련근거"/>
      <sheetName val="3.방송관련도면"/>
      <sheetName val="4.방송내역서(청정가스)"/>
      <sheetName val="4.방송산출서"/>
      <sheetName val="4.방송관련근거"/>
      <sheetName val="4.방송관련도면"/>
      <sheetName val="5.방송내역서(자탐추가)"/>
      <sheetName val="5.방송산출서"/>
      <sheetName val="5.방송관련근거"/>
      <sheetName val="5.방송관련도면"/>
      <sheetName val="6.방송내역서(방송추가)"/>
      <sheetName val="6.방송산출서"/>
      <sheetName val="6.방송관련도면"/>
      <sheetName val="1.판매내역서(방송AMP추가)"/>
      <sheetName val="1.판매산출서"/>
      <sheetName val="1.판매관련도면"/>
      <sheetName val="신규단가검토(기계)"/>
      <sheetName val="근거자료(1)"/>
      <sheetName val="신규단가검토(전기)"/>
      <sheetName val="근거자료(2)"/>
      <sheetName val="시공사진"/>
      <sheetName val="시공사진 (2)"/>
      <sheetName val="검토자료(1)"/>
      <sheetName val="X-내역서(기판매)"/>
      <sheetName val="X-내역서(기방송)"/>
      <sheetName val="X-내역서(전방송)"/>
      <sheetName val="X-내역서(전판매)"/>
      <sheetName val="X-산출서(전방송)"/>
      <sheetName val="X-산출서(기방송)"/>
      <sheetName val="X-산출서(전주거)"/>
      <sheetName val="X-산출서"/>
      <sheetName val="X-산출서(전판매)"/>
      <sheetName val="TEST1"/>
      <sheetName val="기계내역서"/>
      <sheetName val="Corrib Haz"/>
      <sheetName val="목동1절주_bh01"/>
      <sheetName val="표  지"/>
      <sheetName val="F_D SEC. PROP"/>
      <sheetName val="설계塸"/>
      <sheetName val="B1(반포1차)"/>
      <sheetName val="경영혁신본부"/>
      <sheetName val="철집"/>
      <sheetName val="변경비懸_x0013_颙"/>
      <sheetName val="변경비颙〒_x0005_"/>
      <sheetName val="일위집԰_x0000_"/>
      <sheetName val="변경비窨_x0013_竬"/>
      <sheetName val="시공계ⱂ"/>
      <sheetName val="ÁÖÇ_x0005_"/>
      <sheetName val="DAN"/>
      <sheetName val="설계명세서 (장비)"/>
      <sheetName val="설비2차"/>
      <sheetName val="3"/>
      <sheetName val="Á¤»ê¼¼ºÎ¹°·®1Â÷º헾⾌_x0005__x0000_"/>
      <sheetName val="Discount Group"/>
      <sheetName val="일위대가목_x0000_"/>
      <sheetName val="금액결醐"/>
      <sheetName val="ÃÑÁý°ø_x0000_Ԁ"/>
      <sheetName val="N¬_x0000_"/>
      <sheetName val="건물현황"/>
      <sheetName val="직공悲"/>
      <sheetName val="기본⦆԰_x0000_"/>
      <sheetName val="LD쀀"/>
      <sheetName val="제노임"/>
      <sheetName val="48신설단가"/>
      <sheetName val="Steam-Sys"/>
      <sheetName val="TOTAL인원"/>
      <sheetName val="일별 투입 현황(형틀,철근)"/>
      <sheetName val="[YES.XLS][YES.XLS]A__9701A_O_14"/>
      <sheetName val="[YES.XLS][YES.XLS]A__9701A_O_13"/>
      <sheetName val="[YES.XLS][YES.XLS]A__9701A_O_12"/>
      <sheetName val="[YES.XLS][YES.XLS]A__9701A_O_11"/>
      <sheetName val="콘크리트타설집계표"/>
      <sheetName val="진출철집"/>
      <sheetName val="인Ó_x0000_Ԁ"/>
      <sheetName val="정류기"/>
      <sheetName val="공사설명서"/>
      <sheetName val="공사계획서"/>
      <sheetName val="공제내역"/>
      <sheetName val="Á¤»ê¹°·®Å_x0000_"/>
      <sheetName val="[YES.XLS][YES.XLS]A__9701A_O_15"/>
      <sheetName val="가ׇ_x0000_缀"/>
      <sheetName val="가頀㒅_xdc00_"/>
      <sheetName val="가堀ᮀ鰀"/>
      <sheetName val="가㠀≾簀"/>
      <sheetName val="가︀㿕ԯ"/>
      <sheetName val="가ﻇ㿕ԯ"/>
      <sheetName val="가ﻇ峕ԯ"/>
      <sheetName val="가죇㙿ఀ"/>
      <sheetName val="가䆃Ⰰ"/>
      <sheetName val="가䠀㊀︀"/>
      <sheetName val="가꜀삵ԯ"/>
      <sheetName val="목공(안채)"/>
      <sheetName val="[YES.XLS][YES.XLS]A__9701A_O_21"/>
      <sheetName val="[YES.XLS][YES.XLS]A__9701A_O_20"/>
      <sheetName val="[YES.XLS][YES.XLS]A__9701A_O_16"/>
      <sheetName val="[YES.XLS][YES.XLS]A__9701A_O_17"/>
      <sheetName val="[YES.XLS][YES.XLS]A__9701A_O_18"/>
      <sheetName val="[YES.XLS][YES.XLS]A__9701A_O_19"/>
      <sheetName val="[YES.XLS][YES.XLS]A__9701A_O_22"/>
      <sheetName val="[YES.XLS][YES.XLS]A__9701A_O_24"/>
      <sheetName val="[YES.XLS][YES.XLS]A__9701A_O_23"/>
      <sheetName val="집수정수량총집계"/>
      <sheetName val="배수장토목공사비"/>
      <sheetName val="[YES.XLS][YES.XLS]A__9701A_O_25"/>
      <sheetName val="갑지(_x0000__x0000_Ԁ"/>
      <sheetName val="목동1절주.bh0"/>
      <sheetName val="Data Vol"/>
      <sheetName val="1SPAè"/>
      <sheetName val="AILC00þ"/>
      <sheetName val="º¯°æ»çÀX"/>
      <sheetName val="기초견적가"/>
      <sheetName val="단가비교표 _계측제어_"/>
      <sheetName val="cp-e1"/>
      <sheetName val="표지1"/>
      <sheetName val="***********************00"/>
      <sheetName val="ELEC"/>
      <sheetName val="REACTION(US¬_x0000_⑻"/>
      <sheetName val="REACTION(US颬⒅_xdc00_⒅"/>
      <sheetName val="REACTION(USﺬ藕ԯ_x0000_"/>
      <sheetName val="Summar_x0000__x0000_ⵘ"/>
      <sheetName val="토적"/>
      <sheetName val="Macro(조도)"/>
      <sheetName val="역사이펀평균높이"/>
      <sheetName val="하수급견적대韨"/>
      <sheetName val="¹è¼_x0000__x0000_Ā_x0000__x0005_"/>
      <sheetName val="산출기준(파견전산실)"/>
      <sheetName val="일반동력(380V)"/>
      <sheetName val="98'자재"/>
      <sheetName val="DB@Acess"/>
      <sheetName val="A4"/>
      <sheetName val="관급단가"/>
      <sheetName val="약Å"/>
      <sheetName val="교통_x0005_"/>
      <sheetName val="철거산"/>
      <sheetName val="9GNG¬_x0000_"/>
      <sheetName val="약廛袘"/>
      <sheetName val="9GNG肬쿟"/>
      <sheetName val="금액결헾"/>
      <sheetName val="가설내ၒ"/>
      <sheetName val="◀암거수리계산조서"/>
      <sheetName val="중기(목록)"/>
      <sheetName val=" 유지관리시스템 구축_중앙처리구역 내역서(ver2.0)."/>
      <sheetName val="산근1,2"/>
      <sheetName val="시행후면적"/>
      <sheetName val="공통"/>
      <sheetName val="rate"/>
      <sheetName val="제2~7호표"/>
      <sheetName val="공사현황"/>
      <sheetName val="수량집계표(배관배선)"/>
      <sheetName val="백호谀⩖퐀"/>
      <sheetName val="백호_x0000__x0000_Ԁ"/>
      <sheetName val="재무가정"/>
      <sheetName val="목공사품의서"/>
      <sheetName val="esc(건축)"/>
      <sheetName val="옥룡잡비"/>
      <sheetName val="지선량"/>
      <sheetName val="코드일람표"/>
      <sheetName val="노임조서"/>
      <sheetName val="직접경비호표"/>
      <sheetName val="관급_File"/>
      <sheetName val="FC-101"/>
      <sheetName val="산출1-수변전"/>
      <sheetName val="산출1-전력"/>
      <sheetName val="산출6-TRAY"/>
      <sheetName val="산출7-본선1)"/>
      <sheetName val="산출7-본선2"/>
      <sheetName val="산출7-본선3"/>
      <sheetName val="처리단락"/>
      <sheetName val="비용적자료"/>
      <sheetName val="[YES.XLS][YES.XLS]A__9701A_O_26"/>
      <sheetName val="보안등"/>
      <sheetName val="[YES.XLS][YES.XLS]A__9701A_O_27"/>
      <sheetName val="[YES.XLS][YES.XLS]A__9701A_O_62"/>
      <sheetName val="[YES.XLS][YES.XLS]A__9701A_O_63"/>
      <sheetName val="[YES.XLS][YES.XLS]A__9701A_O_29"/>
      <sheetName val="[YES.XLS][YES.XLS]A__9701A_O_30"/>
      <sheetName val="[YES.XLS][YES.XLS]A__9701A_O_28"/>
      <sheetName val="[YES.XLS][YES.XLS]A__9701A_O_31"/>
      <sheetName val="[YES.XLS][YES.XLS]A__9701A_O_35"/>
      <sheetName val="[YES.XLS][YES.XLS]A__9701A_O_32"/>
      <sheetName val="[YES.XLS][YES.XLS]A__9701A_O_33"/>
      <sheetName val="[YES.XLS][YES.XLS]A__9701A_O_36"/>
      <sheetName val="[YES.XLS][YES.XLS]A__9701A_O_34"/>
      <sheetName val="[YES.XLS][YES.XLS]A__9701A_O_37"/>
      <sheetName val="[YES.XLS][YES.XLS]A__9701A_O_49"/>
      <sheetName val="[YES.XLS][YES.XLS]A__9701A_O_41"/>
      <sheetName val="[YES.XLS][YES.XLS]A__9701A_O_38"/>
      <sheetName val="[YES.XLS][YES.XLS]A__9701A_O_39"/>
      <sheetName val="[YES.XLS][YES.XLS]A__9701A_O_40"/>
      <sheetName val="[YES.XLS][YES.XLS]A__9701A_O_42"/>
      <sheetName val="[YES.XLS][YES.XLS]A__9701A_O_47"/>
      <sheetName val="[YES.XLS][YES.XLS]A__9701A_O_43"/>
      <sheetName val="[YES.XLS][YES.XLS]A__9701A_O_44"/>
      <sheetName val="[YES.XLS][YES.XLS]A__9701A_O_45"/>
      <sheetName val="[YES.XLS][YES.XLS]A__9701A_O_46"/>
      <sheetName val="[YES.XLS][YES.XLS]A__9701A_O_48"/>
      <sheetName val="[YES.XLS][YES.XLS]A__9701A_O_51"/>
      <sheetName val="[YES.XLS][YES.XLS]A__9701A_O_50"/>
      <sheetName val="[YES.XLS][YES.XLS]A__9701A_O_53"/>
      <sheetName val="[YES.XLS][YES.XLS]A__9701A_O_52"/>
      <sheetName val="[YES.XLS][YES.XLS]A__9701A_O_61"/>
      <sheetName val="[YES.XLS][YES.XLS]A__9701A_O_59"/>
      <sheetName val="[YES.XLS][YES.XLS]A__9701A_O_60"/>
      <sheetName val="[YES.XLS][YES.XLS]A__9701A_O_54"/>
      <sheetName val="[YES.XLS][YES.XLS]A__9701A_O_55"/>
      <sheetName val="[YES.XLS][YES.XLS]A__9701A_O_56"/>
      <sheetName val="[YES.XLS][YES.XLS]A__9701A_O_57"/>
      <sheetName val="[YES.XLS][YES.XLS]A__9701A_O_58"/>
      <sheetName val="[YES.XLS][YES.XLS]A__9701A_O_64"/>
      <sheetName val="[YES.XLS][YES.XLS]A__9701A_O_65"/>
      <sheetName val="[YES.XLS][YES.XLS]A__9701A_O_66"/>
      <sheetName val="[YES.XLS][YES.XLS]A__9701A_O_67"/>
      <sheetName val="[YES.XLS][YES.XLS]A__9701A_O_68"/>
      <sheetName val="자재운반단가일람표"/>
      <sheetName val="LH3 동양시스템"/>
      <sheetName val="[YES.XLS][YES.XLS]A__9701A_O_77"/>
      <sheetName val="[YES.XLS][YES.XLS]A__9701A_O_78"/>
      <sheetName val="[YES.XLS][YES.XLS]A__9701A_O_70"/>
      <sheetName val="[YES.XLS][YES.XLS]A__9701A_O_71"/>
      <sheetName val="[YES.XLS][YES.XLS]A__9701A_O_69"/>
      <sheetName val="[YES.XLS][YES.XLS]A__9701A_O_72"/>
      <sheetName val="[YES.XLS][YES.XLS]A__9701A_O_73"/>
      <sheetName val="[YES.XLS][YES.XLS]A__9701A_O_75"/>
      <sheetName val="[YES.XLS][YES.XLS]A__9701A_O_74"/>
      <sheetName val="[YES.XLS][YES.XLS]A__9701A_O_76"/>
      <sheetName val="EQ"/>
      <sheetName val="일대목차"/>
      <sheetName val="[YES.XLS][YES.XLS]A__9701A_O_80"/>
      <sheetName val="[YES.XLS][YES.XLS]A__9701A_O_79"/>
      <sheetName val="[YES.XLS][YES.XLS]A__9701A_O_81"/>
      <sheetName val="[YES.XLS][YES.XLS]A__9701A_O_82"/>
      <sheetName val="설계예산2"/>
      <sheetName val="P1(좌,우)"/>
      <sheetName val="Shee_x0000__x0000_ࠀ"/>
      <sheetName val="Shee簀ᮐ_x0002_"/>
      <sheetName val="°¡¿ÁÁ¶¸í³»⽄ʓ㪀ᘖ"/>
      <sheetName val="°¡¿ÁÁ¶¸í³»_x0000__x0000__x0005__x0000_"/>
      <sheetName val="산정기준"/>
      <sheetName val="General DaS_x0000_"/>
      <sheetName val="2006기계䈌ᅪ԰_x0000_缀"/>
      <sheetName val="당초토량산출서"/>
      <sheetName val="공문(신)"/>
      <sheetName val="3.1주형보(수직)"/>
      <sheetName val="±◨̭벬"/>
      <sheetName val="FOB발"/>
      <sheetName val="말고개터넑조명전압강하"/>
      <sheetName val="_____pc_________D__Min_pro____2"/>
      <sheetName val="견적을"/>
      <sheetName val="단가최종"/>
      <sheetName val="INTRO.(X)"/>
      <sheetName val="crude.SLAB RE-bar"/>
      <sheetName val="공사기초자료"/>
      <sheetName val="회사기초자료"/>
      <sheetName val="수량산출(1)"/>
      <sheetName val="산출금액내역"/>
      <sheetName val="수량산출(본전화)"/>
      <sheetName val="신설개소별 총집계표(동해-배전)"/>
      <sheetName val="안평역사 총집계"/>
      <sheetName val="48신설일위대가"/>
      <sheetName val="철거일위대가"/>
      <sheetName val="수량집계 (2)"/>
      <sheetName val="48단가"/>
      <sheetName val="Code-&gt;No"/>
      <sheetName val="sc0314 Index"/>
      <sheetName val="2004,상노임"/>
      <sheetName val="3지구단위"/>
      <sheetName val="ÃÑ³_x0000__x0000_Ԁ_x0000_䀀"/>
      <sheetName val="ÃÑ³_x0000__x0000_Ԁ_x0000__x0000_"/>
      <sheetName val="토량산출쀀"/>
      <sheetName val="토량산출䀀"/>
      <sheetName val="전도품의"/>
      <sheetName val="원가&amp;하도급원가"/>
      <sheetName val="수안보-_x0000__x0000_嘠_x0000_"/>
      <sheetName val="총괄수량집계"/>
      <sheetName val="간접재료비산출표-27-30"/>
      <sheetName val="RM목표&amp;실적"/>
      <sheetName val="경율산정.XLS"/>
      <sheetName val="2공구하도䴃ᝎ䀁踢"/>
      <sheetName val="2공구하도԰_x0000__x0000__x0000_"/>
      <sheetName val="2공구하도_x0000__x0000_砀㞃"/>
      <sheetName val="2공구하도Ⰰ뱆_x0001_冧"/>
      <sheetName val="대가"/>
      <sheetName val="수량산출(계측제어)"/>
      <sheetName val="?"/>
      <sheetName val="방음벽기초(H?ᰀㆃ"/>
      <sheetName val="위치?"/>
      <sheetName val="수로교?᎚␀᎛"/>
      <sheetName val="단가목?"/>
      <sheetName val="9GNGꀀ"/>
      <sheetName val="실退艬?"/>
      <sheetName val="실頀몁?"/>
      <sheetName val="단?ἀ"/>
      <sheetName val="12?ጀ鮂"/>
      <sheetName val="역T형교대栄⿇"/>
      <sheetName val="펌프장수량䈀嵪ԯ"/>
      <sheetName val="펌프장수량㔀቎԰"/>
      <sheetName val="96_x0005_"/>
      <sheetName val="고창터널(딈㩧0"/>
      <sheetName val="고창터널(딊㩧0"/>
      <sheetName val="의჉"/>
      <sheetName val="Á¤»ê¼¼ºÎ¹°·®1Â÷º헾⾌_x0005_"/>
      <sheetName val="ÃÑÁý°ø"/>
      <sheetName val="상수도토공_x0005_"/>
      <sheetName val="VA"/>
      <sheetName val="pc-tie"/>
      <sheetName val="48단"/>
      <sheetName val="일 위 대 가 표"/>
      <sheetName val="산출1"/>
      <sheetName val="회사명"/>
      <sheetName val="ccd원가"/>
      <sheetName val="공사원가계산蚘_x0013_"/>
      <sheetName val="도급예정1ီ_x0000_䀀"/>
      <sheetName val="도급예정1犢呄/"/>
      <sheetName val="도급예정1犢/"/>
      <sheetName val="도급예정1Ⴂ_x0000_䀀"/>
      <sheetName val="도급예정1ﻰᇕ԰"/>
      <sheetName val="도급예정1犢ፄ/"/>
      <sheetName val="도급예정1ჰ_x0000_䀀"/>
      <sheetName val="도급예정1ၪ_x0000_　"/>
      <sheetName val="도급예정1Ⴕ_x0000_"/>
      <sheetName val="도급예정1႒_x0000_က"/>
      <sheetName val="Macr_x0010__x0000_ፈদ䑲⼚"/>
      <sheetName val="Macr枵〺_x0000__x0000_揰_x0000_"/>
      <sheetName val="Macr枵〺_x0000__x0000_丸_x0000_"/>
      <sheetName val="Macr枵〺_x0000__x0000_㦠_x0000_"/>
      <sheetName val="Macr㑘_x001b_둠੆枵⿚"/>
      <sheetName val="Macr㑘_x001b_ञ枵⿚"/>
      <sheetName val="가로등산출서 (작업1)"/>
      <sheetName val="¹è¼±¼³"/>
      <sheetName val="아파¦⫬"/>
      <sheetName val="아파甸1畼"/>
      <sheetName val="아파硸5碼"/>
      <sheetName val="반송"/>
      <sheetName val="장비내역서"/>
      <sheetName val="주현(해보)"/>
      <sheetName val="°ü±Þ騸į헾〈_x0005__x0000_"/>
      <sheetName val="2.단면가정 "/>
      <sheetName val="¹°·_x0000_"/>
      <sheetName val="신호등"/>
      <sheetName val="미관등"/>
      <sheetName val="재료집계표"/>
      <sheetName val="3F"/>
      <sheetName val="1차증가원가怀፵"/>
      <sheetName val="교량현황"/>
      <sheetName val="점검_x0000__x0000_"/>
      <sheetName val="검Ⴥ_x0000_"/>
      <sheetName val="검Å_x0000_"/>
      <sheetName val="검쏅_xda05_"/>
      <sheetName val="철물"/>
      <sheetName val="시멘트 모래 수량산출"/>
      <sheetName val="판넬"/>
      <sheetName val="철골"/>
      <sheetName val="내역서(설비+소방)"/>
      <sheetName val="세부내역서(소방)"/>
      <sheetName val="내부마감"/>
      <sheetName val="2공구자재집"/>
      <sheetName val="도급견적가"/>
      <sheetName val="wtdb"/>
      <sheetName val="동결보온"/>
      <sheetName val="자재집계표"/>
      <sheetName val="차단기 BACK DATA"/>
      <sheetName val="일위대가(동대문운동장별관)"/>
      <sheetName val="S鮲"/>
      <sheetName val="2공구沈4"/>
      <sheetName val="2공구軰_x0014_"/>
      <sheetName val="2공구鉐_x001e_"/>
      <sheetName val="2공구_x001e_"/>
      <sheetName val="2공구議_x001e_"/>
      <sheetName val="2공구滘C"/>
      <sheetName val="2공구_x0005__x0000_"/>
      <sheetName val="기계경비(땭⽀_x0005__x0000_"/>
      <sheetName val="2공구爘7"/>
      <sheetName val="기계경비(_x0005__x0000__x0000_"/>
      <sheetName val="2공구焸F"/>
      <sheetName val="2공구瀨B"/>
      <sheetName val="2공구滘0"/>
      <sheetName val="일반자재"/>
      <sheetName val="생산매출 (4)"/>
      <sheetName val="1차네트공정"/>
      <sheetName val="일위대가목堀"/>
      <sheetName val="Á¤»ê¼¼ºÎ¹°·®1Â÷_x0005__x0000__x0000__x0000__x0000_"/>
      <sheetName val="광양 3기 유입수"/>
      <sheetName val="Opening"/>
      <sheetName val="자재구매"/>
      <sheetName val="º¹±¸·®»êÁ¤ ¹×׃⾅_x0000__x0000_䎸_x0000__x0000__x0000_姀_x001c__x0000__x0000_"/>
      <sheetName val="º¹±¸·®»êÁ¤ ¹×׃⾅_x0000__x0000_ᯐ_x0000__x0000__x0000_姀_x001c__x0000__x0000_"/>
      <sheetName val="견적계산"/>
      <sheetName val="건설손익"/>
      <sheetName val="토공수량산출"/>
      <sheetName val="견적보고"/>
      <sheetName val="DAF-1"/>
      <sheetName val="F 월별기성수금현황 "/>
      <sheetName val="master"/>
      <sheetName val="fs"/>
      <sheetName val="코드일람표2001년10월"/>
      <sheetName val="µ¿¿ø(_x0000__x0000_"/>
      <sheetName val="DATA_입력란"/>
      <sheetName val="1__설계조건_2_단면가정_3__하중계산"/>
      <sheetName val="기계경비시ᛅ⾆_x0005__x0000__x0000_"/>
      <sheetName val="일위대가목록표"/>
      <sheetName val="GiaVL"/>
      <sheetName val="배수공수집"/>
      <sheetName val="항목별내_xdee0_⪏"/>
      <sheetName val="항목별내賐⪏"/>
      <sheetName val="항목별내㳏"/>
      <sheetName val="항목별내"/>
      <sheetName val="항목별내賐涙"/>
      <sheetName val="원가계산서(총괄)"/>
      <sheetName val="원가계산서(전기)"/>
      <sheetName val="원가계산서(소방)"/>
      <sheetName val="공종별집계표(총괄)"/>
      <sheetName val="원가계산서(공종별)"/>
      <sheetName val="원가계산서(공종별-전기,소방 분리)"/>
      <sheetName val="공종별집계표(전기)"/>
      <sheetName val="공종별집계표(소방)"/>
      <sheetName val="노임근거"/>
      <sheetName val="목록별산출서"/>
      <sheetName val="TRAY집계 (2)"/>
      <sheetName val="TRAY-근거 (2)"/>
      <sheetName val="제트팬집계표"/>
      <sheetName val="제트팬"/>
      <sheetName val="터널조명집계"/>
      <sheetName val="전등근거"/>
      <sheetName val="케이블(함양)"/>
      <sheetName val="케이블(울산)"/>
      <sheetName val="등기구"/>
      <sheetName val="접속재"/>
      <sheetName val="사갱조명집계"/>
      <sheetName val="전등근거 (2)"/>
      <sheetName val="케이블(함양) (2)"/>
      <sheetName val="등기구 (2)"/>
      <sheetName val="접속재 (2)"/>
      <sheetName val="4-1.비상경보설비공사 집계표"/>
      <sheetName val="4-2.비상경보설비공사"/>
      <sheetName val="5-1.비상콘센트설비공사 집계표"/>
      <sheetName val="5-2.비상콘센트설비공사"/>
      <sheetName val="6-1.표지등설비공사 집계표"/>
      <sheetName val="6-2.표지등설비공사"/>
      <sheetName val="7-1.시선유도등설비공사 집계표"/>
      <sheetName val="7-2.시선유도등설비공사"/>
      <sheetName val="산출집계 (2)"/>
      <sheetName val="목록별산출서 (2)"/>
      <sheetName val="옥외공동구 산출집계"/>
      <sheetName val="옥외공동구 산출서"/>
      <sheetName val="관리동 산출집계"/>
      <sheetName val="관리동 산출서"/>
      <sheetName val="환기소2 산출집계"/>
      <sheetName val="환기소2 산출서"/>
      <sheetName val="한전공사비"/>
      <sheetName val="통계연보"/>
      <sheetName val="철근집계표"/>
      <sheetName val="여주,이천(명세)"/>
      <sheetName val="J__LOTUS_9605P_BB_C_BD_OUT_YE_3"/>
      <sheetName val="부재리스트"/>
      <sheetName val="총괄지출"/>
      <sheetName val="제낼㝗"/>
      <sheetName val="전선_및_전선관1"/>
      <sheetName val="2000_11월설계내역1"/>
      <sheetName val="수목데이타_1"/>
      <sheetName val="변압기_및_발전기_용량1"/>
      <sheetName val="준검_내역서1"/>
      <sheetName val="1_수인터널1"/>
      <sheetName val="단가_및_재료비1"/>
      <sheetName val="2__동력설비_공사1"/>
      <sheetName val="3__조명설비공사1"/>
      <sheetName val="4__접지설비공사1"/>
      <sheetName val="5__통신설비_공사1"/>
      <sheetName val="6__전기방식설비공사1"/>
      <sheetName val="6_전기방식_설비공사(2)1"/>
      <sheetName val="7_방호설비공사1"/>
      <sheetName val="8_가설전기공사1"/>
      <sheetName val="3BL공동구_수량1"/>
      <sheetName val="-_INFORMATION_-1"/>
      <sheetName val="공사별_가중치_산출근거(건축)"/>
      <sheetName val="단가산출서_(2)"/>
      <sheetName val="HRSG_SMALL07220"/>
      <sheetName val="자__재"/>
      <sheetName val="분수공별_면적"/>
      <sheetName val="일위대_x0000__x0000_Ԁ_x0000_퀀"/>
      <sheetName val="일위대_x0000__x0000_Ԁ_x0000_耀"/>
      <sheetName val="전산.평가대상자용"/>
      <sheetName val="배점표"/>
      <sheetName val="물량표S"/>
      <sheetName val="수배전반"/>
      <sheetName val="일위목_x0000__x0000_Ā"/>
      <sheetName val="주요량(96)"/>
      <sheetName val="공정율"/>
      <sheetName val="Bld App and perf"/>
      <sheetName val="DESIGN"/>
      <sheetName val="cM9"/>
      <sheetName val="iM1"/>
      <sheetName val="Nand"/>
      <sheetName val="cM9p"/>
      <sheetName val="iM1p"/>
      <sheetName val="Nandp"/>
      <sheetName val="CABLE DATA"/>
      <sheetName val="TTL"/>
      <sheetName val="3차토목내역"/>
      <sheetName val="2017 예정공정표 11월"/>
      <sheetName val="미장"/>
      <sheetName val="Propo萘Ä헾"/>
      <sheetName val="Propo砨Ä硬"/>
      <sheetName val="출력표"/>
      <sheetName val="난간벽단위"/>
      <sheetName val="작업일보"/>
      <sheetName val="우수맨홀공_x0000__x0000__x0005__x0000_틀"/>
      <sheetName val="1련,2련"/>
      <sheetName val="양식0201"/>
      <sheetName val="현장명"/>
      <sheetName val="MSS 2"/>
      <sheetName val="\\이석중\충북선\LOTUS\9802A\OUT\YES.X"/>
      <sheetName val="5.개인보호구지급"/>
      <sheetName val="물집"/>
      <sheetName val="예산명ۓ_x0001_"/>
      <sheetName val="EA_x0000__x0000__x0005__x0000_"/>
      <sheetName val="______________________________2"/>
      <sheetName val="별표1"/>
      <sheetName val="전산소모"/>
      <sheetName val="2층전력간선"/>
      <sheetName val="36단가"/>
      <sheetName val="36수량"/>
      <sheetName val="시산표"/>
      <sheetName val="노무산_x0000__x0000_"/>
      <sheetName val="초"/>
      <sheetName val="역T형교대舨&quot;헾⾪_x0005__x0000_"/>
      <sheetName val="배출수지B"/>
      <sheetName val="내역서적용수량집계표"/>
      <sheetName val="공틀공사"/>
      <sheetName val="최적단면"/>
      <sheetName val="산출수량집계"/>
      <sheetName val="c.s"/>
      <sheetName val="전열"/>
      <sheetName val="업무량"/>
      <sheetName val="퇴직공제부금산출근거"/>
      <sheetName val="6È£㥝〒"/>
      <sheetName val="중기손료"/>
      <sheetName val="일반수량산출"/>
      <sheetName val="동별집계표(인도대비)"/>
      <sheetName val="설치 일위대가(4԰_x0000_缀_x0000__x0000"/>
      <sheetName val="C_d"/>
      <sheetName val="DNW"/>
      <sheetName val="위치蠀ﵱ"/>
      <sheetName val="위치︀盕"/>
      <sheetName val="입헾⿵"/>
      <sheetName val="입鴸Ĕ"/>
      <sheetName val="입헾⽈"/>
      <sheetName val="입鞨d"/>
      <sheetName val="입헾⾐"/>
      <sheetName val="위치恅"/>
      <sheetName val="위치䢳恬"/>
      <sheetName val="위치餀ẘ"/>
      <sheetName val="위치_xd800_챉"/>
      <sheetName val="입적"/>
      <sheetName val="부하飝챊欀犺"/>
      <sheetName val="부하欀犺ԯ_x0000_"/>
      <sheetName val="내역서 (ﺬ諕"/>
      <sheetName val="4.말뚝설계"/>
      <sheetName val="도급b_balju"/>
      <sheetName val="단위ה_x0000_"/>
      <sheetName val="급수"/>
      <sheetName val="공량산출근거서"/>
      <sheetName val="정의"/>
      <sheetName val="인수공"/>
      <sheetName val="교량"/>
      <sheetName val="RCMinput"/>
      <sheetName val="철콘"/>
      <sheetName val="말고개터널조명전압강⣓"/>
      <sheetName val="단가 산출서(산근#1~#102)"/>
      <sheetName val="A_x0005_þ"/>
      <sheetName val="잡철단가대비"/>
      <sheetName val="금액_x0000__x0000_鱀"/>
      <sheetName val="금액׃⼷_x0000_"/>
      <sheetName val="통신원가"/>
      <sheetName val="99차량"/>
      <sheetName val="Nè_x0000_"/>
      <sheetName val="구조물견적서"/>
      <sheetName val="산거각호표"/>
      <sheetName val="8. 안扬U员"/>
      <sheetName val="유첨#ᰖ"/>
      <sheetName val="__192_168_0_210_LOTUS_9605P_B_2"/>
      <sheetName val="견적1"/>
      <sheetName val="6PILE _x0000__x0000_⩈_x0000__x0000_"/>
      <sheetName val="대조표(0108)"/>
      <sheetName val="제¬_x0000_"/>
      <sheetName val="발주설계서(Á_x0000_Ԁ"/>
      <sheetName val="22전선(P)"/>
      <sheetName val="22전선(L)"/>
      <sheetName val="22전선(R)"/>
      <sheetName val="적용표"/>
      <sheetName val="보활"/>
      <sheetName val="필렛용접표"/>
      <sheetName val="공정집계"/>
      <sheetName val="토류판설치(t=60)"/>
      <sheetName val="신규일위대가"/>
      <sheetName val="AV시스템"/>
      <sheetName val="ÃÑÁ²_x0000_瀀췕嬂"/>
      <sheetName val="ÃÑÁ²_x0000__x0000__x0001_Ԁ"/>
      <sheetName val="횡 연장"/>
      <sheetName val="특2호하천산근"/>
      <sheetName val="특2호부관하천산근"/>
      <sheetName val="Summary S˨_x0000_ꀀ턂"/>
      <sheetName val="Summary Sȑ"/>
      <sheetName val="근로자자료입력"/>
      <sheetName val="04030801"/>
      <sheetName val="1.건축마감"/>
      <sheetName val="철골산출서"/>
      <sheetName val="ÀÌÀüºñ³»¿ª¼洂"/>
      <sheetName val="배관일위"/>
      <sheetName val="토공 토적표"/>
      <sheetName val="원가계산서ԯ_x0000_缀_x0000__x0000_"/>
      <sheetName val="원가계산서頀亁_xdc00_亁︀"/>
      <sheetName val="out_prog"/>
      <sheetName val="선적schedule (2)"/>
      <sheetName val="단위중기"/>
      <sheetName val="제원.浨+닑⽟"/>
      <sheetName val="제원.닑⼣_x0005__x0000_"/>
      <sheetName val="2006기계䈌ᅪ԰"/>
      <sheetName val="직접경비"/>
      <sheetName val="기타공"/>
      <sheetName val="부표총괄표"/>
      <sheetName val="전차선로 물֮_x0000_"/>
      <sheetName val="분야별 집계표"/>
      <sheetName val="인테리어"/>
      <sheetName val="원가계산서(인테리어)"/>
      <sheetName val="공종별집계표(인테리어)"/>
      <sheetName val="공종별내역서(인테리어)"/>
      <sheetName val="원가계산서(기계설비)"/>
      <sheetName val="공종별집계표(기계설비)"/>
      <sheetName val="공종별내역서(기계설비)"/>
      <sheetName val="원가(전기)"/>
      <sheetName val="총괄표(전기)"/>
      <sheetName val="통신"/>
      <sheetName val="원가(통신)"/>
      <sheetName val="총괄표(통신)"/>
      <sheetName val="내역서(통신)"/>
      <sheetName val="소방설비"/>
      <sheetName val="원가계산서(소방설비)"/>
      <sheetName val="공종별집계표(소방설비)"/>
      <sheetName val="공종별내역서(소방설비)"/>
      <sheetName val="소방전기"/>
      <sheetName val="원가(소방전기)"/>
      <sheetName val="총괄표(소방전기)"/>
      <sheetName val="내역서(소방전기)"/>
      <sheetName val="중기단가목록"/>
      <sheetName val="중기단가산출서"/>
      <sheetName val=" 공사설정 "/>
      <sheetName val="ÃÑÁý°è-룓"/>
      <sheetName val="내역_ver1.0"/>
      <sheetName val="검사조堀"/>
      <sheetName val="단_x0000__x0000_蠀"/>
      <sheetName val="YES_XLS"/>
      <sheetName val="2F_회의실견적(5_14_일대)1"/>
      <sheetName val="unit_41"/>
      <sheetName val="1_설계조건1"/>
      <sheetName val="5호광장_(만점)1"/>
      <sheetName val="인천국제_(만점)_(2)1"/>
      <sheetName val="설_계1"/>
      <sheetName val="Sheet1_(2)1"/>
      <sheetName val="단면_(2)1"/>
      <sheetName val="외주대비_-석축1"/>
      <sheetName val="외주대비-구조물_(2)1"/>
      <sheetName val="견적표지_(3)1"/>
      <sheetName val="IMP_(REACTOR)1"/>
      <sheetName val="1_설계기준1"/>
      <sheetName val="3_공통공사대비1"/>
      <sheetName val="90_03실행_1"/>
      <sheetName val="96보완계획7_121"/>
      <sheetName val="6PILE__(돌출)1"/>
      <sheetName val="º¹±¸·®»êÁ¤_¹×_Àü¿ëÈ¸¼±_»ç¿ë1"/>
      <sheetName val="4¿ù_½ÇÀûÃßÁ¤(°ÇÃà+Åä¸ñ)1"/>
      <sheetName val="4¿ù_½ÇÀûÃßÁ¤(°ÇÃà)1"/>
      <sheetName val="ITB_COST1"/>
      <sheetName val="원가계산서_(총괄)1"/>
      <sheetName val="원가계산서_(건축)1"/>
      <sheetName val="임시급식_(2)1"/>
      <sheetName val="Summary_Sheets1"/>
      <sheetName val="전차선로_물량표1"/>
      <sheetName val="1공구_건정토건_토공1"/>
      <sheetName val="1_¼öº¯Àü¼³ºñ1"/>
      <sheetName val="2_Àü·Â°£¼±1"/>
      <sheetName val="3_µ¿·Â1"/>
      <sheetName val="4_Àüµî1"/>
      <sheetName val="5_Àü¿­1"/>
      <sheetName val="6_¾àÀü1"/>
      <sheetName val="7_¼Ò¹æ1"/>
      <sheetName val="8_¹æ¼Û1"/>
      <sheetName val="9_Á¶¸íÁ¦¾î1"/>
      <sheetName val="10_Ã¶°Å°ø»ç1"/>
      <sheetName val="³²¾ç½ÃÀÛµ¿ÀÚ105³ë65±â1_3È­1_21"/>
      <sheetName val="Á¶µµ°è»ê¼­_(µµ¼­)1"/>
      <sheetName val="TRE_TABLE1"/>
      <sheetName val="2000,9월_일위1"/>
      <sheetName val="CABLE_SIZE-31"/>
      <sheetName val="2000_11¿ù¼³°è³»¿ª1"/>
      <sheetName val="Àü¼±_¹×_Àü¼±°ü1"/>
      <sheetName val="ÁØ°Ë_³»¿ª¼­1"/>
      <sheetName val="¼ö¸ñµ¥ÀÌÅ¸_1"/>
      <sheetName val="º¯¾Ð±â_¹×_¹ßÀü±â_¿ë·®1"/>
      <sheetName val="1_¼öÀÎÅÍ³Î1"/>
      <sheetName val="설산1_나1"/>
      <sheetName val="단__가__대__비__표1"/>
      <sheetName val="일__위__대__가__목__록1"/>
      <sheetName val="Customer_Databas1"/>
      <sheetName val="design_criteria1"/>
      <sheetName val="plan&amp;section_of_foundation1"/>
      <sheetName val="General_Data1"/>
      <sheetName val="일위대가표_(2)1"/>
      <sheetName val="YES_XLS1"/>
      <sheetName val="내역서_(2)1"/>
      <sheetName val="EQUIPMENT_-21"/>
      <sheetName val="빌딩_안내1"/>
      <sheetName val="3련_BOX1"/>
      <sheetName val="노원열병합__건축공사기성내역서1"/>
      <sheetName val="화재_탐지_설비1"/>
      <sheetName val="부안변전"/>
      <sheetName val="외"/>
      <sheetName val="A공구"/>
      <sheetName val="2원료가나다."/>
      <sheetName val="TRE TABL_x0000_"/>
      <sheetName val="일위대가집계"/>
      <sheetName val="환경기계공정표 (3)"/>
      <sheetName val="산근1(인건비)"/>
      <sheetName val="산출기준"/>
      <sheetName val="제수_x0005__x0000_"/>
      <sheetName val="BI_x0000__x0000_Ԁ_x0000_"/>
      <sheetName val="BI_x0000_Ԁ_x0000_"/>
      <sheetName val="장비계산"/>
      <sheetName val="각사별공사비분개 "/>
      <sheetName val="철근단면적"/>
      <sheetName val="°ø»ç¿ø°¡°èÊŬ䄘᳖"/>
      <sheetName val="1.2.1 마루높이결정"/>
      <sheetName val="조직표"/>
      <sheetName val="의왕¹_x0000_"/>
      <sheetName val="기성내역서(토목)"/>
      <sheetName val="01노임적용기준"/>
      <sheetName val="wal԰"/>
      <sheetName val="비대칭계수"/>
      <sheetName val="전동기 SPEC"/>
      <sheetName val="사진대지(준공) (2)"/>
      <sheetName val="제잡비집계"/>
      <sheetName val="범례표"/>
      <sheetName val="싱가폴(실지급+인상율)"/>
      <sheetName val="포장직선구간"/>
      <sheetName val="»êÃâ¸ñ·ÏÇ¥"/>
      <sheetName val="Æ÷ÀåÁ÷¼±±¸°£"/>
      <sheetName val="ÀÏÀ§´ë°¡¸ñÂ÷"/>
      <sheetName val="2F È¸ÀÇ½Ç°ßÀû(5_14 ÀÏ´ë)"/>
      <sheetName val="3련 B梯"/>
      <sheetName val="³²¾ç½ÃÀÛµ¿ÀÚ105³ë65±â1.냈㙖ﰁ"/>
      <sheetName val="³²¾ç½ÃÀÛµ¿ÀÚ105³ë65±â1.᫈ꍙԯ"/>
      <sheetName val="³²¾ç½ÃÀÛµ¿ÀÚ105³ë65±â1.毈䆺ԯ"/>
      <sheetName val="수리결과"/>
      <sheetName val="기기점검대상"/>
      <sheetName val="공정집계_국별"/>
      <sheetName val="3.일위대가"/>
      <sheetName val="부하퀀䅰ᰀ䅱"/>
      <sheetName val="건축전기"/>
      <sheetName val="증감대쀀"/>
      <sheetName val="내역(2000년)"/>
      <sheetName val="SUS"/>
      <sheetName val="기계단가"/>
      <sheetName val="금액내역㠀"/>
      <sheetName val="교각별철근수_x0000__x0000_釸_x0000_"/>
      <sheetName val="적0_x0000_ꠀ"/>
      <sheetName val="Chi tiet"/>
      <sheetName val="시멘트,모래,자갈 및 골재산출표1"/>
      <sheetName val="방류관거토적표"/>
      <sheetName val="Mc_x0000_"/>
      <sheetName val="철거 일위대가(2_x0000__x0000__x0005__x0000_꼀"/>
      <sheetName val="Mc"/>
      <sheetName val="연砀⪜︀"/>
      <sheetName val="연ࠀᢝ䰀"/>
      <sheetName val="형상"/>
      <sheetName val="물질수지(2011)"/>
      <sheetName val="3.사업추진현황(나~사.공사추진현황)"/>
      <sheetName val="율"/>
      <sheetName val="RH-BEAM"/>
      <sheetName val="J__LOTUS_9605P_BB_C_BD_OUT_YE_4"/>
      <sheetName val="주사무실_x0005__x0000_"/>
      <sheetName val="주사무실興¹"/>
      <sheetName val="주사무실耘ď"/>
      <sheetName val="주사무실瓈ċ"/>
      <sheetName val="주사무실藈×"/>
      <sheetName val="주사무실ﶠ̔"/>
      <sheetName val="주사무실솕Å"/>
      <sheetName val="주사무실솕³"/>
      <sheetName val="계산서(곡선부)"/>
      <sheetName val="DAၒ_x0000__x0000_"/>
      <sheetName val="DA_x0000_좏_x0000_"/>
      <sheetName val="DA_x0000__x0000__x0000_"/>
      <sheetName val="DA_x0000_聏_x0000_"/>
      <sheetName val="DA_x0000_ǻ"/>
      <sheetName val="BOM"/>
      <sheetName val="YM-IL1"/>
      <sheetName val="Macro상수"/>
      <sheetName val="국내조달(통합-1)"/>
      <sheetName val="__Master________e__PROJECT_KA_2"/>
      <sheetName val="ET2TOT"/>
      <sheetName val="NEGO"/>
      <sheetName val="HW GROUP-수정"/>
      <sheetName val="기계시공"/>
      <sheetName val="터널전기"/>
      <sheetName val="대총괄"/>
      <sheetName val="간선굵기"/>
      <sheetName val="6차실행(승인)"/>
      <sheetName val="퇴비산출근거"/>
      <sheetName val="총요약서"/>
      <sheetName val="Calcs"/>
      <sheetName val="이반성대비"/>
      <sheetName val="하중"/>
      <sheetName val="지사인원사무실"/>
      <sheetName val="분석"/>
      <sheetName val="영외수지"/>
      <sheetName val="근생APT-신마감"/>
      <sheetName val="복지관_FIART"/>
      <sheetName val="근생APT-FIART"/>
      <sheetName val="근생-FIART"/>
      <sheetName val="BOQ건축"/>
      <sheetName val="FPA"/>
      <sheetName val="순수개발"/>
      <sheetName val="Variable"/>
      <sheetName val="계약내력"/>
      <sheetName val="SAKUB"/>
      <sheetName val="건축집계표"/>
      <sheetName val="물량표(신)"/>
      <sheetName val="Build Up"/>
      <sheetName val="신대방33(적용)"/>
      <sheetName val="옥외등신설"/>
      <sheetName val="저케CV22신설"/>
      <sheetName val="저케CV38신설"/>
      <sheetName val="저케CV8신설"/>
      <sheetName val="접지3종"/>
      <sheetName val="WELDING"/>
      <sheetName val="계약ITEM"/>
      <sheetName val="성단물량"/>
      <sheetName val="하수처리장"/>
      <sheetName val="h-013211-2"/>
      <sheetName val="항목코드"/>
      <sheetName val="1._x0018_변전_x0000__x0000_"/>
      <sheetName val="J__LOTUS_9605P_BB_C_BD_OUT_YE_5"/>
      <sheetName val="J__LOTUS_9605P_BB_C_BD_OUT_YE_6"/>
      <sheetName val="J__LOTUS_9605P_BB_C_BD_OUT_YE_7"/>
      <sheetName val="J__LOTUS_9605P_BB_C_BD_OUT_YE_8"/>
      <sheetName val="J__LOTUS_9605P_BB_C_BD_OUT_YE_9"/>
      <sheetName val="설계서(본관)"/>
      <sheetName val="guard(ma_x0000__x0000_"/>
      <sheetName val="시운전연료비"/>
      <sheetName val="�᱓"/>
      <sheetName val="수량산근(출력X)"/>
      <sheetName val="표준화수량집계표(출력X)"/>
      <sheetName val="품셈총괄(출력X)"/>
      <sheetName val="관급총_x0010_"/>
      <sheetName val="전등"/>
      <sheetName val="98N興Í헾"/>
      <sheetName val="°¡¿ÁÁ¶¸í¿_x0000__x0000_Ǡ_x0000_⿰"/>
      <sheetName val="ÀÌÀüºñ³»¿ª¼堁"/>
      <sheetName val="거래처등록"/>
      <sheetName val="유류대관리"/>
      <sheetName val="내역변"/>
      <sheetName val="외주비"/>
      <sheetName val="2000,9월墠:䟣"/>
      <sheetName val="Á¤»ê¼¼ºÎ¹°·®1_x0000__x0000__x0005__x0000_큀ɞ_x0000__x0000_"/>
      <sheetName val="방음벽 기초 일반_x0000__x0000_"/>
      <sheetName val="¹è¼±¼³°헾"/>
      <sheetName val="¹è¼±¼³°_x0005_"/>
      <sheetName val="포장"/>
      <sheetName val="포장닮"/>
      <sheetName val="포장⭠"/>
      <sheetName val="발주설계서(당㲲"/>
      <sheetName val="발주설계서(당Ç䐪"/>
      <sheetName val="¹è¼±¼³°怂"/>
      <sheetName val="¹è¼±¼³°悬"/>
      <sheetName val="포장⨰"/>
      <sheetName val="¹è¼±¼³°怀"/>
      <sheetName val="용수개거 내역수량집계표"/>
      <sheetName val="98԰_x0000__x0000__x0000_"/>
      <sheetName val="9GN_x0005__x0000__x0000_"/>
      <sheetName val="98⢅"/>
      <sheetName val="결재선카메라"/>
      <sheetName val="ASCEandUBC"/>
      <sheetName val="REACTION(USD지진_x0000__x0000_"/>
      <sheetName val="REACTION(USD지진:"/>
      <sheetName val="REACTION(USE평시_x0000_"/>
      <sheetName val="MOVE_TAT"/>
      <sheetName val="수불1Q"/>
      <sheetName val="수불2Q"/>
      <sheetName val="수불3Q"/>
      <sheetName val="수불4Q"/>
      <sheetName val="95TOTREV"/>
      <sheetName val="통계자료"/>
      <sheetName val="측구집계"/>
      <sheetName val="WOOD2"/>
      <sheetName val="Eq. Mobilization"/>
      <sheetName val="N淓Ⲧ"/>
      <sheetName val="Nⷓ剆"/>
      <sheetName val="Nﺚ郕"/>
      <sheetName val="N렷"/>
      <sheetName val="기본1"/>
      <sheetName val="수정일위대가"/>
      <sheetName val="간접비 총괄표"/>
      <sheetName val="실頀▀�"/>
      <sheetName val="공사֨_x0000_缀"/>
      <sheetName val="제잡비1"/>
    </sheetNames>
    <definedNames>
      <definedName name="Macro13"/>
      <definedName name="Macro6" sheetId="589"/>
    </definedNames>
    <sheetDataSet>
      <sheetData sheetId="0" refreshError="1"/>
      <sheetData sheetId="1" refreshError="1"/>
      <sheetData sheetId="2" refreshError="1"/>
      <sheetData sheetId="3">
        <row r="22">
          <cell r="F22">
            <v>148</v>
          </cell>
        </row>
      </sheetData>
      <sheetData sheetId="4">
        <row r="22">
          <cell r="F22">
            <v>148</v>
          </cell>
        </row>
      </sheetData>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sheetData sheetId="47">
        <row r="22">
          <cell r="F22">
            <v>148</v>
          </cell>
        </row>
      </sheetData>
      <sheetData sheetId="48">
        <row r="22">
          <cell r="F22">
            <v>148</v>
          </cell>
        </row>
      </sheetData>
      <sheetData sheetId="49">
        <row r="11">
          <cell r="A11">
            <v>1</v>
          </cell>
        </row>
      </sheetData>
      <sheetData sheetId="50">
        <row r="22">
          <cell r="F22">
            <v>148</v>
          </cell>
        </row>
      </sheetData>
      <sheetData sheetId="51"/>
      <sheetData sheetId="52"/>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sheetData sheetId="125"/>
      <sheetData sheetId="126" refreshError="1"/>
      <sheetData sheetId="127" refreshError="1"/>
      <sheetData sheetId="128">
        <row r="11">
          <cell r="A11">
            <v>1</v>
          </cell>
        </row>
      </sheetData>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sheetData sheetId="168"/>
      <sheetData sheetId="169"/>
      <sheetData sheetId="170"/>
      <sheetData sheetId="171">
        <row r="22">
          <cell r="F22">
            <v>148</v>
          </cell>
        </row>
      </sheetData>
      <sheetData sheetId="172">
        <row r="22">
          <cell r="F22">
            <v>148</v>
          </cell>
        </row>
      </sheetData>
      <sheetData sheetId="173"/>
      <sheetData sheetId="174"/>
      <sheetData sheetId="175"/>
      <sheetData sheetId="176">
        <row r="22">
          <cell r="F22">
            <v>148</v>
          </cell>
        </row>
      </sheetData>
      <sheetData sheetId="177"/>
      <sheetData sheetId="178"/>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sheetData sheetId="371"/>
      <sheetData sheetId="372"/>
      <sheetData sheetId="373"/>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sheetData sheetId="496"/>
      <sheetData sheetId="497"/>
      <sheetData sheetId="498"/>
      <sheetData sheetId="499"/>
      <sheetData sheetId="500" refreshError="1"/>
      <sheetData sheetId="501" refreshError="1"/>
      <sheetData sheetId="502" refreshError="1"/>
      <sheetData sheetId="503"/>
      <sheetData sheetId="504"/>
      <sheetData sheetId="505"/>
      <sheetData sheetId="506"/>
      <sheetData sheetId="507"/>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sheetData sheetId="523"/>
      <sheetData sheetId="524"/>
      <sheetData sheetId="525"/>
      <sheetData sheetId="526"/>
      <sheetData sheetId="527" refreshError="1"/>
      <sheetData sheetId="528" refreshError="1"/>
      <sheetData sheetId="529" refreshError="1"/>
      <sheetData sheetId="530" refreshError="1"/>
      <sheetData sheetId="531" refreshError="1"/>
      <sheetData sheetId="532"/>
      <sheetData sheetId="533"/>
      <sheetData sheetId="534"/>
      <sheetData sheetId="535"/>
      <sheetData sheetId="536"/>
      <sheetData sheetId="537"/>
      <sheetData sheetId="538"/>
      <sheetData sheetId="539"/>
      <sheetData sheetId="540"/>
      <sheetData sheetId="541"/>
      <sheetData sheetId="542"/>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sheetData sheetId="629"/>
      <sheetData sheetId="630" refreshError="1"/>
      <sheetData sheetId="631" refreshError="1"/>
      <sheetData sheetId="632" refreshError="1"/>
      <sheetData sheetId="633" refreshError="1"/>
      <sheetData sheetId="634" refreshError="1"/>
      <sheetData sheetId="635" refreshError="1"/>
      <sheetData sheetId="636" refreshError="1"/>
      <sheetData sheetId="637"/>
      <sheetData sheetId="638"/>
      <sheetData sheetId="639" refreshError="1"/>
      <sheetData sheetId="640"/>
      <sheetData sheetId="641"/>
      <sheetData sheetId="642"/>
      <sheetData sheetId="643" refreshError="1"/>
      <sheetData sheetId="644" refreshError="1"/>
      <sheetData sheetId="645"/>
      <sheetData sheetId="646"/>
      <sheetData sheetId="647" refreshError="1"/>
      <sheetData sheetId="648"/>
      <sheetData sheetId="649"/>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sheetData sheetId="702" refreshError="1"/>
      <sheetData sheetId="703" refreshError="1"/>
      <sheetData sheetId="704" refreshError="1"/>
      <sheetData sheetId="705" refreshError="1"/>
      <sheetData sheetId="706"/>
      <sheetData sheetId="707"/>
      <sheetData sheetId="708"/>
      <sheetData sheetId="709"/>
      <sheetData sheetId="710"/>
      <sheetData sheetId="711"/>
      <sheetData sheetId="712"/>
      <sheetData sheetId="713"/>
      <sheetData sheetId="714"/>
      <sheetData sheetId="715"/>
      <sheetData sheetId="716"/>
      <sheetData sheetId="717"/>
      <sheetData sheetId="718" refreshError="1"/>
      <sheetData sheetId="719" refreshError="1"/>
      <sheetData sheetId="720" refreshError="1"/>
      <sheetData sheetId="721" refreshError="1"/>
      <sheetData sheetId="722" refreshError="1"/>
      <sheetData sheetId="723"/>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sheetData sheetId="873"/>
      <sheetData sheetId="874"/>
      <sheetData sheetId="875"/>
      <sheetData sheetId="876"/>
      <sheetData sheetId="877" refreshError="1"/>
      <sheetData sheetId="878" refreshError="1"/>
      <sheetData sheetId="879" refreshError="1"/>
      <sheetData sheetId="880" refreshError="1"/>
      <sheetData sheetId="881" refreshError="1"/>
      <sheetData sheetId="882"/>
      <sheetData sheetId="883"/>
      <sheetData sheetId="884"/>
      <sheetData sheetId="885"/>
      <sheetData sheetId="886"/>
      <sheetData sheetId="887"/>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sheetData sheetId="955"/>
      <sheetData sheetId="956"/>
      <sheetData sheetId="957" refreshError="1"/>
      <sheetData sheetId="958" refreshError="1"/>
      <sheetData sheetId="959" refreshError="1"/>
      <sheetData sheetId="960" refreshError="1"/>
      <sheetData sheetId="961" refreshError="1"/>
      <sheetData sheetId="962" refreshError="1"/>
      <sheetData sheetId="963" refreshError="1"/>
      <sheetData sheetId="964"/>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efreshError="1"/>
      <sheetData sheetId="1713"/>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refreshError="1"/>
      <sheetData sheetId="1723" refreshError="1"/>
      <sheetData sheetId="1724" refreshError="1"/>
      <sheetData sheetId="1725" refreshError="1"/>
      <sheetData sheetId="1726" refreshError="1"/>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refreshError="1"/>
      <sheetData sheetId="1736" refreshError="1"/>
      <sheetData sheetId="1737" refreshError="1"/>
      <sheetData sheetId="1738" refreshError="1"/>
      <sheetData sheetId="1739" refreshError="1"/>
      <sheetData sheetId="1740" refreshError="1"/>
      <sheetData sheetId="1741" refreshError="1"/>
      <sheetData sheetId="1742" refreshError="1"/>
      <sheetData sheetId="1743" refreshError="1"/>
      <sheetData sheetId="1744" refreshError="1"/>
      <sheetData sheetId="1745" refreshError="1"/>
      <sheetData sheetId="1746" refreshError="1"/>
      <sheetData sheetId="1747" refreshError="1"/>
      <sheetData sheetId="1748" refreshError="1"/>
      <sheetData sheetId="1749" refreshError="1"/>
      <sheetData sheetId="1750" refreshError="1"/>
      <sheetData sheetId="1751" refreshError="1"/>
      <sheetData sheetId="1752" refreshError="1"/>
      <sheetData sheetId="1753" refreshError="1"/>
      <sheetData sheetId="1754" refreshError="1"/>
      <sheetData sheetId="1755" refreshError="1"/>
      <sheetData sheetId="1756" refreshError="1"/>
      <sheetData sheetId="1757" refreshError="1"/>
      <sheetData sheetId="1758" refreshError="1"/>
      <sheetData sheetId="1759" refreshError="1"/>
      <sheetData sheetId="1760"/>
      <sheetData sheetId="1761"/>
      <sheetData sheetId="1762" refreshError="1"/>
      <sheetData sheetId="1763" refreshError="1"/>
      <sheetData sheetId="1764" refreshError="1"/>
      <sheetData sheetId="1765" refreshError="1"/>
      <sheetData sheetId="1766"/>
      <sheetData sheetId="1767" refreshError="1"/>
      <sheetData sheetId="1768" refreshError="1"/>
      <sheetData sheetId="1769" refreshError="1"/>
      <sheetData sheetId="1770" refreshError="1"/>
      <sheetData sheetId="1771" refreshError="1"/>
      <sheetData sheetId="1772" refreshError="1"/>
      <sheetData sheetId="1773" refreshError="1"/>
      <sheetData sheetId="1774" refreshError="1"/>
      <sheetData sheetId="1775" refreshError="1"/>
      <sheetData sheetId="1776" refreshError="1"/>
      <sheetData sheetId="1777" refreshError="1"/>
      <sheetData sheetId="1778" refreshError="1"/>
      <sheetData sheetId="1779"/>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refreshError="1"/>
      <sheetData sheetId="1810" refreshError="1"/>
      <sheetData sheetId="1811" refreshError="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refreshError="1"/>
      <sheetData sheetId="1855" refreshError="1"/>
      <sheetData sheetId="1856" refreshError="1"/>
      <sheetData sheetId="1857" refreshError="1"/>
      <sheetData sheetId="1858" refreshError="1"/>
      <sheetData sheetId="1859" refreshError="1"/>
      <sheetData sheetId="1860" refreshError="1"/>
      <sheetData sheetId="1861" refreshError="1"/>
      <sheetData sheetId="1862" refreshError="1"/>
      <sheetData sheetId="1863" refreshError="1"/>
      <sheetData sheetId="1864" refreshError="1"/>
      <sheetData sheetId="1865" refreshError="1"/>
      <sheetData sheetId="1866" refreshError="1"/>
      <sheetData sheetId="1867" refreshError="1"/>
      <sheetData sheetId="1868" refreshError="1"/>
      <sheetData sheetId="1869" refreshError="1"/>
      <sheetData sheetId="1870" refreshError="1"/>
      <sheetData sheetId="1871" refreshError="1"/>
      <sheetData sheetId="1872" refreshError="1"/>
      <sheetData sheetId="1873" refreshError="1"/>
      <sheetData sheetId="1874" refreshError="1"/>
      <sheetData sheetId="1875" refreshError="1"/>
      <sheetData sheetId="1876" refreshError="1"/>
      <sheetData sheetId="1877" refreshError="1"/>
      <sheetData sheetId="1878" refreshError="1"/>
      <sheetData sheetId="1879" refreshError="1"/>
      <sheetData sheetId="1880" refreshError="1"/>
      <sheetData sheetId="1881" refreshError="1"/>
      <sheetData sheetId="1882" refreshError="1"/>
      <sheetData sheetId="1883" refreshError="1"/>
      <sheetData sheetId="1884" refreshError="1"/>
      <sheetData sheetId="1885" refreshError="1"/>
      <sheetData sheetId="1886" refreshError="1"/>
      <sheetData sheetId="1887" refreshError="1"/>
      <sheetData sheetId="1888" refreshError="1"/>
      <sheetData sheetId="1889" refreshError="1"/>
      <sheetData sheetId="1890" refreshError="1"/>
      <sheetData sheetId="1891" refreshError="1"/>
      <sheetData sheetId="1892" refreshError="1"/>
      <sheetData sheetId="1893" refreshError="1"/>
      <sheetData sheetId="1894" refreshError="1"/>
      <sheetData sheetId="1895" refreshError="1"/>
      <sheetData sheetId="1896" refreshError="1"/>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refreshError="1"/>
      <sheetData sheetId="1908" refreshError="1"/>
      <sheetData sheetId="1909" refreshError="1"/>
      <sheetData sheetId="1910" refreshError="1"/>
      <sheetData sheetId="1911" refreshError="1"/>
      <sheetData sheetId="1912" refreshError="1"/>
      <sheetData sheetId="1913" refreshError="1"/>
      <sheetData sheetId="1914" refreshError="1"/>
      <sheetData sheetId="1915" refreshError="1"/>
      <sheetData sheetId="1916" refreshError="1"/>
      <sheetData sheetId="1917" refreshError="1"/>
      <sheetData sheetId="1918" refreshError="1"/>
      <sheetData sheetId="1919"/>
      <sheetData sheetId="1920" refreshError="1"/>
      <sheetData sheetId="1921" refreshError="1"/>
      <sheetData sheetId="1922" refreshError="1"/>
      <sheetData sheetId="1923" refreshError="1"/>
      <sheetData sheetId="1924" refreshError="1"/>
      <sheetData sheetId="1925" refreshError="1"/>
      <sheetData sheetId="1926" refreshError="1"/>
      <sheetData sheetId="1927" refreshError="1"/>
      <sheetData sheetId="1928" refreshError="1"/>
      <sheetData sheetId="1929" refreshError="1"/>
      <sheetData sheetId="1930" refreshError="1"/>
      <sheetData sheetId="1931" refreshError="1"/>
      <sheetData sheetId="1932" refreshError="1"/>
      <sheetData sheetId="1933" refreshError="1"/>
      <sheetData sheetId="1934" refreshError="1"/>
      <sheetData sheetId="1935" refreshError="1"/>
      <sheetData sheetId="1936" refreshError="1"/>
      <sheetData sheetId="1937" refreshError="1"/>
      <sheetData sheetId="1938" refreshError="1"/>
      <sheetData sheetId="1939" refreshError="1"/>
      <sheetData sheetId="1940" refreshError="1"/>
      <sheetData sheetId="1941" refreshError="1"/>
      <sheetData sheetId="1942" refreshError="1"/>
      <sheetData sheetId="1943" refreshError="1"/>
      <sheetData sheetId="1944" refreshError="1"/>
      <sheetData sheetId="1945" refreshError="1"/>
      <sheetData sheetId="1946" refreshError="1"/>
      <sheetData sheetId="1947" refreshError="1"/>
      <sheetData sheetId="1948" refreshError="1"/>
      <sheetData sheetId="1949" refreshError="1"/>
      <sheetData sheetId="1950" refreshError="1"/>
      <sheetData sheetId="1951" refreshError="1"/>
      <sheetData sheetId="1952" refreshError="1"/>
      <sheetData sheetId="1953" refreshError="1"/>
      <sheetData sheetId="1954" refreshError="1"/>
      <sheetData sheetId="1955" refreshError="1"/>
      <sheetData sheetId="1956" refreshError="1"/>
      <sheetData sheetId="1957" refreshError="1"/>
      <sheetData sheetId="1958" refreshError="1"/>
      <sheetData sheetId="1959" refreshError="1"/>
      <sheetData sheetId="1960" refreshError="1"/>
      <sheetData sheetId="1961" refreshError="1"/>
      <sheetData sheetId="1962" refreshError="1"/>
      <sheetData sheetId="1963" refreshError="1"/>
      <sheetData sheetId="1964" refreshError="1"/>
      <sheetData sheetId="1965" refreshError="1"/>
      <sheetData sheetId="1966" refreshError="1"/>
      <sheetData sheetId="1967" refreshError="1"/>
      <sheetData sheetId="1968" refreshError="1"/>
      <sheetData sheetId="1969" refreshError="1"/>
      <sheetData sheetId="1970" refreshError="1"/>
      <sheetData sheetId="1971" refreshError="1"/>
      <sheetData sheetId="1972" refreshError="1"/>
      <sheetData sheetId="1973" refreshError="1"/>
      <sheetData sheetId="1974" refreshError="1"/>
      <sheetData sheetId="1975" refreshError="1"/>
      <sheetData sheetId="1976" refreshError="1"/>
      <sheetData sheetId="1977" refreshError="1"/>
      <sheetData sheetId="1978" refreshError="1"/>
      <sheetData sheetId="1979" refreshError="1"/>
      <sheetData sheetId="1980" refreshError="1"/>
      <sheetData sheetId="1981" refreshError="1"/>
      <sheetData sheetId="1982" refreshError="1"/>
      <sheetData sheetId="1983" refreshError="1"/>
      <sheetData sheetId="1984" refreshError="1"/>
      <sheetData sheetId="1985" refreshError="1"/>
      <sheetData sheetId="1986" refreshError="1"/>
      <sheetData sheetId="1987" refreshError="1"/>
      <sheetData sheetId="1988" refreshError="1"/>
      <sheetData sheetId="1989" refreshError="1"/>
      <sheetData sheetId="1990" refreshError="1"/>
      <sheetData sheetId="1991" refreshError="1"/>
      <sheetData sheetId="1992" refreshError="1"/>
      <sheetData sheetId="1993" refreshError="1"/>
      <sheetData sheetId="1994" refreshError="1"/>
      <sheetData sheetId="1995" refreshError="1"/>
      <sheetData sheetId="1996" refreshError="1"/>
      <sheetData sheetId="1997" refreshError="1"/>
      <sheetData sheetId="1998" refreshError="1"/>
      <sheetData sheetId="1999" refreshError="1"/>
      <sheetData sheetId="2000" refreshError="1"/>
      <sheetData sheetId="2001" refreshError="1"/>
      <sheetData sheetId="2002" refreshError="1"/>
      <sheetData sheetId="2003" refreshError="1"/>
      <sheetData sheetId="2004" refreshError="1"/>
      <sheetData sheetId="2005" refreshError="1"/>
      <sheetData sheetId="2006" refreshError="1"/>
      <sheetData sheetId="2007" refreshError="1"/>
      <sheetData sheetId="2008" refreshError="1"/>
      <sheetData sheetId="2009" refreshError="1"/>
      <sheetData sheetId="2010" refreshError="1"/>
      <sheetData sheetId="2011" refreshError="1"/>
      <sheetData sheetId="2012" refreshError="1"/>
      <sheetData sheetId="2013" refreshError="1"/>
      <sheetData sheetId="2014" refreshError="1"/>
      <sheetData sheetId="2015" refreshError="1"/>
      <sheetData sheetId="2016" refreshError="1"/>
      <sheetData sheetId="2017" refreshError="1"/>
      <sheetData sheetId="2018" refreshError="1"/>
      <sheetData sheetId="2019" refreshError="1"/>
      <sheetData sheetId="2020" refreshError="1"/>
      <sheetData sheetId="2021" refreshError="1"/>
      <sheetData sheetId="2022" refreshError="1"/>
      <sheetData sheetId="2023" refreshError="1"/>
      <sheetData sheetId="2024" refreshError="1"/>
      <sheetData sheetId="2025" refreshError="1"/>
      <sheetData sheetId="2026" refreshError="1"/>
      <sheetData sheetId="2027" refreshError="1"/>
      <sheetData sheetId="2028" refreshError="1"/>
      <sheetData sheetId="2029" refreshError="1"/>
      <sheetData sheetId="2030" refreshError="1"/>
      <sheetData sheetId="2031" refreshError="1"/>
      <sheetData sheetId="2032" refreshError="1"/>
      <sheetData sheetId="2033" refreshError="1"/>
      <sheetData sheetId="2034" refreshError="1"/>
      <sheetData sheetId="2035" refreshError="1"/>
      <sheetData sheetId="2036" refreshError="1"/>
      <sheetData sheetId="2037" refreshError="1"/>
      <sheetData sheetId="2038" refreshError="1"/>
      <sheetData sheetId="2039" refreshError="1"/>
      <sheetData sheetId="2040" refreshError="1"/>
      <sheetData sheetId="2041" refreshError="1"/>
      <sheetData sheetId="2042" refreshError="1"/>
      <sheetData sheetId="2043" refreshError="1"/>
      <sheetData sheetId="2044" refreshError="1"/>
      <sheetData sheetId="2045" refreshError="1"/>
      <sheetData sheetId="2046" refreshError="1"/>
      <sheetData sheetId="2047" refreshError="1"/>
      <sheetData sheetId="2048" refreshError="1"/>
      <sheetData sheetId="2049" refreshError="1"/>
      <sheetData sheetId="2050" refreshError="1"/>
      <sheetData sheetId="2051" refreshError="1"/>
      <sheetData sheetId="2052" refreshError="1"/>
      <sheetData sheetId="2053" refreshError="1"/>
      <sheetData sheetId="2054" refreshError="1"/>
      <sheetData sheetId="2055" refreshError="1"/>
      <sheetData sheetId="2056" refreshError="1"/>
      <sheetData sheetId="2057" refreshError="1"/>
      <sheetData sheetId="2058" refreshError="1"/>
      <sheetData sheetId="2059" refreshError="1"/>
      <sheetData sheetId="2060" refreshError="1"/>
      <sheetData sheetId="2061" refreshError="1"/>
      <sheetData sheetId="2062" refreshError="1"/>
      <sheetData sheetId="2063" refreshError="1"/>
      <sheetData sheetId="2064" refreshError="1"/>
      <sheetData sheetId="2065" refreshError="1"/>
      <sheetData sheetId="2066" refreshError="1"/>
      <sheetData sheetId="2067" refreshError="1"/>
      <sheetData sheetId="2068" refreshError="1"/>
      <sheetData sheetId="2069" refreshError="1"/>
      <sheetData sheetId="2070" refreshError="1"/>
      <sheetData sheetId="2071" refreshError="1"/>
      <sheetData sheetId="2072" refreshError="1"/>
      <sheetData sheetId="2073" refreshError="1"/>
      <sheetData sheetId="2074" refreshError="1"/>
      <sheetData sheetId="2075" refreshError="1"/>
      <sheetData sheetId="2076" refreshError="1"/>
      <sheetData sheetId="2077"/>
      <sheetData sheetId="2078" refreshError="1"/>
      <sheetData sheetId="2079" refreshError="1"/>
      <sheetData sheetId="2080" refreshError="1"/>
      <sheetData sheetId="2081" refreshError="1"/>
      <sheetData sheetId="2082" refreshError="1"/>
      <sheetData sheetId="2083" refreshError="1"/>
      <sheetData sheetId="2084" refreshError="1"/>
      <sheetData sheetId="2085" refreshError="1"/>
      <sheetData sheetId="2086" refreshError="1"/>
      <sheetData sheetId="2087" refreshError="1"/>
      <sheetData sheetId="2088" refreshError="1"/>
      <sheetData sheetId="2089" refreshError="1"/>
      <sheetData sheetId="2090" refreshError="1"/>
      <sheetData sheetId="2091" refreshError="1"/>
      <sheetData sheetId="2092" refreshError="1"/>
      <sheetData sheetId="2093" refreshError="1"/>
      <sheetData sheetId="2094" refreshError="1"/>
      <sheetData sheetId="2095" refreshError="1"/>
      <sheetData sheetId="2096" refreshError="1"/>
      <sheetData sheetId="2097" refreshError="1"/>
      <sheetData sheetId="2098" refreshError="1"/>
      <sheetData sheetId="2099" refreshError="1"/>
      <sheetData sheetId="2100" refreshError="1"/>
      <sheetData sheetId="2101" refreshError="1"/>
      <sheetData sheetId="2102" refreshError="1"/>
      <sheetData sheetId="2103" refreshError="1"/>
      <sheetData sheetId="2104" refreshError="1"/>
      <sheetData sheetId="2105" refreshError="1"/>
      <sheetData sheetId="2106" refreshError="1"/>
      <sheetData sheetId="2107" refreshError="1"/>
      <sheetData sheetId="2108" refreshError="1"/>
      <sheetData sheetId="2109" refreshError="1"/>
      <sheetData sheetId="2110" refreshError="1"/>
      <sheetData sheetId="2111" refreshError="1"/>
      <sheetData sheetId="2112" refreshError="1"/>
      <sheetData sheetId="2113" refreshError="1"/>
      <sheetData sheetId="2114" refreshError="1"/>
      <sheetData sheetId="2115" refreshError="1"/>
      <sheetData sheetId="2116" refreshError="1"/>
      <sheetData sheetId="2117" refreshError="1"/>
      <sheetData sheetId="2118" refreshError="1"/>
      <sheetData sheetId="2119" refreshError="1"/>
      <sheetData sheetId="2120" refreshError="1"/>
      <sheetData sheetId="2121" refreshError="1"/>
      <sheetData sheetId="2122" refreshError="1"/>
      <sheetData sheetId="2123" refreshError="1"/>
      <sheetData sheetId="2124" refreshError="1"/>
      <sheetData sheetId="2125" refreshError="1"/>
      <sheetData sheetId="2126" refreshError="1"/>
      <sheetData sheetId="2127" refreshError="1"/>
      <sheetData sheetId="2128" refreshError="1"/>
      <sheetData sheetId="2129" refreshError="1"/>
      <sheetData sheetId="2130" refreshError="1"/>
      <sheetData sheetId="2131" refreshError="1"/>
      <sheetData sheetId="2132" refreshError="1"/>
      <sheetData sheetId="2133" refreshError="1"/>
      <sheetData sheetId="2134" refreshError="1"/>
      <sheetData sheetId="2135" refreshError="1"/>
      <sheetData sheetId="2136" refreshError="1"/>
      <sheetData sheetId="2137" refreshError="1"/>
      <sheetData sheetId="2138" refreshError="1"/>
      <sheetData sheetId="2139" refreshError="1"/>
      <sheetData sheetId="2140" refreshError="1"/>
      <sheetData sheetId="2141" refreshError="1"/>
      <sheetData sheetId="2142" refreshError="1"/>
      <sheetData sheetId="2143" refreshError="1"/>
      <sheetData sheetId="2144" refreshError="1"/>
      <sheetData sheetId="2145" refreshError="1"/>
      <sheetData sheetId="2146" refreshError="1"/>
      <sheetData sheetId="2147" refreshError="1"/>
      <sheetData sheetId="2148" refreshError="1"/>
      <sheetData sheetId="2149" refreshError="1"/>
      <sheetData sheetId="2150" refreshError="1"/>
      <sheetData sheetId="2151" refreshError="1"/>
      <sheetData sheetId="2152" refreshError="1"/>
      <sheetData sheetId="2153" refreshError="1"/>
      <sheetData sheetId="2154" refreshError="1"/>
      <sheetData sheetId="2155" refreshError="1"/>
      <sheetData sheetId="2156" refreshError="1"/>
      <sheetData sheetId="2157" refreshError="1"/>
      <sheetData sheetId="2158" refreshError="1"/>
      <sheetData sheetId="2159" refreshError="1"/>
      <sheetData sheetId="2160" refreshError="1"/>
      <sheetData sheetId="2161" refreshError="1"/>
      <sheetData sheetId="2162" refreshError="1"/>
      <sheetData sheetId="2163" refreshError="1"/>
      <sheetData sheetId="2164" refreshError="1"/>
      <sheetData sheetId="2165" refreshError="1"/>
      <sheetData sheetId="2166" refreshError="1"/>
      <sheetData sheetId="2167" refreshError="1"/>
      <sheetData sheetId="2168" refreshError="1"/>
      <sheetData sheetId="2169" refreshError="1"/>
      <sheetData sheetId="2170" refreshError="1"/>
      <sheetData sheetId="2171" refreshError="1"/>
      <sheetData sheetId="2172" refreshError="1"/>
      <sheetData sheetId="2173" refreshError="1"/>
      <sheetData sheetId="2174" refreshError="1"/>
      <sheetData sheetId="2175" refreshError="1"/>
      <sheetData sheetId="2176" refreshError="1"/>
      <sheetData sheetId="2177" refreshError="1"/>
      <sheetData sheetId="2178" refreshError="1"/>
      <sheetData sheetId="2179" refreshError="1"/>
      <sheetData sheetId="2180" refreshError="1"/>
      <sheetData sheetId="2181" refreshError="1"/>
      <sheetData sheetId="2182" refreshError="1"/>
      <sheetData sheetId="2183" refreshError="1"/>
      <sheetData sheetId="2184" refreshError="1"/>
      <sheetData sheetId="2185" refreshError="1"/>
      <sheetData sheetId="2186" refreshError="1"/>
      <sheetData sheetId="2187" refreshError="1"/>
      <sheetData sheetId="2188" refreshError="1"/>
      <sheetData sheetId="2189" refreshError="1"/>
      <sheetData sheetId="2190" refreshError="1"/>
      <sheetData sheetId="2191" refreshError="1"/>
      <sheetData sheetId="2192" refreshError="1"/>
      <sheetData sheetId="2193"/>
      <sheetData sheetId="2194"/>
      <sheetData sheetId="2195" refreshError="1"/>
      <sheetData sheetId="2196" refreshError="1"/>
      <sheetData sheetId="2197" refreshError="1"/>
      <sheetData sheetId="2198" refreshError="1"/>
      <sheetData sheetId="2199" refreshError="1"/>
      <sheetData sheetId="2200" refreshError="1"/>
      <sheetData sheetId="2201" refreshError="1"/>
      <sheetData sheetId="2202" refreshError="1"/>
      <sheetData sheetId="2203" refreshError="1"/>
      <sheetData sheetId="2204" refreshError="1"/>
      <sheetData sheetId="2205" refreshError="1"/>
      <sheetData sheetId="2206" refreshError="1"/>
      <sheetData sheetId="2207" refreshError="1"/>
      <sheetData sheetId="2208" refreshError="1"/>
      <sheetData sheetId="2209" refreshError="1"/>
      <sheetData sheetId="2210" refreshError="1"/>
      <sheetData sheetId="2211" refreshError="1"/>
      <sheetData sheetId="2212" refreshError="1"/>
      <sheetData sheetId="2213" refreshError="1"/>
      <sheetData sheetId="2214" refreshError="1"/>
      <sheetData sheetId="2215" refreshError="1"/>
      <sheetData sheetId="2216" refreshError="1"/>
      <sheetData sheetId="2217" refreshError="1"/>
      <sheetData sheetId="2218"/>
      <sheetData sheetId="2219" refreshError="1"/>
      <sheetData sheetId="2220" refreshError="1"/>
      <sheetData sheetId="2221" refreshError="1"/>
      <sheetData sheetId="2222" refreshError="1"/>
      <sheetData sheetId="2223" refreshError="1"/>
      <sheetData sheetId="2224" refreshError="1"/>
      <sheetData sheetId="2225" refreshError="1"/>
      <sheetData sheetId="2226" refreshError="1"/>
      <sheetData sheetId="2227"/>
      <sheetData sheetId="2228" refreshError="1"/>
      <sheetData sheetId="2229" refreshError="1"/>
      <sheetData sheetId="2230" refreshError="1"/>
      <sheetData sheetId="2231" refreshError="1"/>
      <sheetData sheetId="2232" refreshError="1"/>
      <sheetData sheetId="2233" refreshError="1"/>
      <sheetData sheetId="2234" refreshError="1"/>
      <sheetData sheetId="2235" refreshError="1"/>
      <sheetData sheetId="2236" refreshError="1"/>
      <sheetData sheetId="2237" refreshError="1"/>
      <sheetData sheetId="2238" refreshError="1"/>
      <sheetData sheetId="2239" refreshError="1"/>
      <sheetData sheetId="2240" refreshError="1"/>
      <sheetData sheetId="2241" refreshError="1"/>
      <sheetData sheetId="2242" refreshError="1"/>
      <sheetData sheetId="2243" refreshError="1"/>
      <sheetData sheetId="2244" refreshError="1"/>
      <sheetData sheetId="2245" refreshError="1"/>
      <sheetData sheetId="2246" refreshError="1"/>
      <sheetData sheetId="2247" refreshError="1"/>
      <sheetData sheetId="2248" refreshError="1"/>
      <sheetData sheetId="2249" refreshError="1"/>
      <sheetData sheetId="2250" refreshError="1"/>
      <sheetData sheetId="2251" refreshError="1"/>
      <sheetData sheetId="2252" refreshError="1"/>
      <sheetData sheetId="2253" refreshError="1"/>
      <sheetData sheetId="2254" refreshError="1"/>
      <sheetData sheetId="2255" refreshError="1"/>
      <sheetData sheetId="2256" refreshError="1"/>
      <sheetData sheetId="2257" refreshError="1"/>
      <sheetData sheetId="2258" refreshError="1"/>
      <sheetData sheetId="2259" refreshError="1"/>
      <sheetData sheetId="2260" refreshError="1"/>
      <sheetData sheetId="2261" refreshError="1"/>
      <sheetData sheetId="2262" refreshError="1"/>
      <sheetData sheetId="2263" refreshError="1"/>
      <sheetData sheetId="2264" refreshError="1"/>
      <sheetData sheetId="2265" refreshError="1"/>
      <sheetData sheetId="2266" refreshError="1"/>
      <sheetData sheetId="2267" refreshError="1"/>
      <sheetData sheetId="2268" refreshError="1"/>
      <sheetData sheetId="2269" refreshError="1"/>
      <sheetData sheetId="2270" refreshError="1"/>
      <sheetData sheetId="2271" refreshError="1"/>
      <sheetData sheetId="2272" refreshError="1"/>
      <sheetData sheetId="2273" refreshError="1"/>
      <sheetData sheetId="2274" refreshError="1"/>
      <sheetData sheetId="2275" refreshError="1"/>
      <sheetData sheetId="2276" refreshError="1"/>
      <sheetData sheetId="2277" refreshError="1"/>
      <sheetData sheetId="2278" refreshError="1"/>
      <sheetData sheetId="2279" refreshError="1"/>
      <sheetData sheetId="2280" refreshError="1"/>
      <sheetData sheetId="2281"/>
      <sheetData sheetId="2282" refreshError="1"/>
      <sheetData sheetId="2283" refreshError="1"/>
      <sheetData sheetId="2284" refreshError="1"/>
      <sheetData sheetId="2285" refreshError="1"/>
      <sheetData sheetId="2286" refreshError="1"/>
      <sheetData sheetId="2287" refreshError="1"/>
      <sheetData sheetId="2288" refreshError="1"/>
      <sheetData sheetId="2289" refreshError="1"/>
      <sheetData sheetId="2290" refreshError="1"/>
      <sheetData sheetId="2291" refreshError="1"/>
      <sheetData sheetId="2292" refreshError="1"/>
      <sheetData sheetId="2293" refreshError="1"/>
      <sheetData sheetId="2294" refreshError="1"/>
      <sheetData sheetId="2295" refreshError="1"/>
      <sheetData sheetId="2296" refreshError="1"/>
      <sheetData sheetId="2297" refreshError="1"/>
      <sheetData sheetId="2298" refreshError="1"/>
      <sheetData sheetId="2299" refreshError="1"/>
      <sheetData sheetId="2300" refreshError="1"/>
      <sheetData sheetId="2301" refreshError="1"/>
      <sheetData sheetId="2302" refreshError="1"/>
      <sheetData sheetId="2303" refreshError="1"/>
      <sheetData sheetId="2304" refreshError="1"/>
      <sheetData sheetId="2305" refreshError="1"/>
      <sheetData sheetId="2306" refreshError="1"/>
      <sheetData sheetId="2307" refreshError="1"/>
      <sheetData sheetId="2308" refreshError="1"/>
      <sheetData sheetId="2309" refreshError="1"/>
      <sheetData sheetId="2310" refreshError="1"/>
      <sheetData sheetId="2311" refreshError="1"/>
      <sheetData sheetId="2312" refreshError="1"/>
      <sheetData sheetId="2313" refreshError="1"/>
      <sheetData sheetId="2314" refreshError="1"/>
      <sheetData sheetId="2315"/>
      <sheetData sheetId="2316" refreshError="1"/>
      <sheetData sheetId="2317" refreshError="1"/>
      <sheetData sheetId="2318"/>
      <sheetData sheetId="2319" refreshError="1"/>
      <sheetData sheetId="2320" refreshError="1"/>
      <sheetData sheetId="2321" refreshError="1"/>
      <sheetData sheetId="2322" refreshError="1"/>
      <sheetData sheetId="2323" refreshError="1"/>
      <sheetData sheetId="2324" refreshError="1"/>
      <sheetData sheetId="2325" refreshError="1"/>
      <sheetData sheetId="2326" refreshError="1"/>
      <sheetData sheetId="2327" refreshError="1"/>
      <sheetData sheetId="2328" refreshError="1"/>
      <sheetData sheetId="2329" refreshError="1"/>
      <sheetData sheetId="2330" refreshError="1"/>
      <sheetData sheetId="2331" refreshError="1"/>
      <sheetData sheetId="2332" refreshError="1"/>
      <sheetData sheetId="2333" refreshError="1"/>
      <sheetData sheetId="2334" refreshError="1"/>
      <sheetData sheetId="2335" refreshError="1"/>
      <sheetData sheetId="2336" refreshError="1"/>
      <sheetData sheetId="2337" refreshError="1"/>
      <sheetData sheetId="2338" refreshError="1"/>
      <sheetData sheetId="2339" refreshError="1"/>
      <sheetData sheetId="2340" refreshError="1"/>
      <sheetData sheetId="2341" refreshError="1"/>
      <sheetData sheetId="2342" refreshError="1"/>
      <sheetData sheetId="2343" refreshError="1"/>
      <sheetData sheetId="2344" refreshError="1"/>
      <sheetData sheetId="2345" refreshError="1"/>
      <sheetData sheetId="2346" refreshError="1"/>
      <sheetData sheetId="2347" refreshError="1"/>
      <sheetData sheetId="2348" refreshError="1"/>
      <sheetData sheetId="2349" refreshError="1"/>
      <sheetData sheetId="2350" refreshError="1"/>
      <sheetData sheetId="2351" refreshError="1"/>
      <sheetData sheetId="2352" refreshError="1"/>
      <sheetData sheetId="2353" refreshError="1"/>
      <sheetData sheetId="2354" refreshError="1"/>
      <sheetData sheetId="2355" refreshError="1"/>
      <sheetData sheetId="2356" refreshError="1"/>
      <sheetData sheetId="2357" refreshError="1"/>
      <sheetData sheetId="2358" refreshError="1"/>
      <sheetData sheetId="2359" refreshError="1"/>
      <sheetData sheetId="2360" refreshError="1"/>
      <sheetData sheetId="2361" refreshError="1"/>
      <sheetData sheetId="2362" refreshError="1"/>
      <sheetData sheetId="2363" refreshError="1"/>
      <sheetData sheetId="2364" refreshError="1"/>
      <sheetData sheetId="2365" refreshError="1"/>
      <sheetData sheetId="2366" refreshError="1"/>
      <sheetData sheetId="2367" refreshError="1"/>
      <sheetData sheetId="2368" refreshError="1"/>
      <sheetData sheetId="2369" refreshError="1"/>
      <sheetData sheetId="2370" refreshError="1"/>
      <sheetData sheetId="2371" refreshError="1"/>
      <sheetData sheetId="2372" refreshError="1"/>
      <sheetData sheetId="2373" refreshError="1"/>
      <sheetData sheetId="2374" refreshError="1"/>
      <sheetData sheetId="2375" refreshError="1"/>
      <sheetData sheetId="2376" refreshError="1"/>
      <sheetData sheetId="2377" refreshError="1"/>
      <sheetData sheetId="2378" refreshError="1"/>
      <sheetData sheetId="2379" refreshError="1"/>
      <sheetData sheetId="2380" refreshError="1"/>
      <sheetData sheetId="2381" refreshError="1"/>
      <sheetData sheetId="2382" refreshError="1"/>
      <sheetData sheetId="2383" refreshError="1"/>
      <sheetData sheetId="2384" refreshError="1"/>
      <sheetData sheetId="2385" refreshError="1"/>
      <sheetData sheetId="2386" refreshError="1"/>
      <sheetData sheetId="2387" refreshError="1"/>
      <sheetData sheetId="2388" refreshError="1"/>
      <sheetData sheetId="2389" refreshError="1"/>
      <sheetData sheetId="2390" refreshError="1"/>
      <sheetData sheetId="2391" refreshError="1"/>
      <sheetData sheetId="2392" refreshError="1"/>
      <sheetData sheetId="2393" refreshError="1"/>
      <sheetData sheetId="2394" refreshError="1"/>
      <sheetData sheetId="2395" refreshError="1"/>
      <sheetData sheetId="2396" refreshError="1"/>
      <sheetData sheetId="2397" refreshError="1"/>
      <sheetData sheetId="2398" refreshError="1"/>
      <sheetData sheetId="2399" refreshError="1"/>
      <sheetData sheetId="2400" refreshError="1"/>
      <sheetData sheetId="2401" refreshError="1"/>
      <sheetData sheetId="2402" refreshError="1"/>
      <sheetData sheetId="2403" refreshError="1"/>
      <sheetData sheetId="2404" refreshError="1"/>
      <sheetData sheetId="2405" refreshError="1"/>
      <sheetData sheetId="2406" refreshError="1"/>
      <sheetData sheetId="2407" refreshError="1"/>
      <sheetData sheetId="2408" refreshError="1"/>
      <sheetData sheetId="2409" refreshError="1"/>
      <sheetData sheetId="2410" refreshError="1"/>
      <sheetData sheetId="2411" refreshError="1"/>
      <sheetData sheetId="2412" refreshError="1"/>
      <sheetData sheetId="2413" refreshError="1"/>
      <sheetData sheetId="2414" refreshError="1"/>
      <sheetData sheetId="2415" refreshError="1"/>
      <sheetData sheetId="2416" refreshError="1"/>
      <sheetData sheetId="2417" refreshError="1"/>
      <sheetData sheetId="2418" refreshError="1"/>
      <sheetData sheetId="2419" refreshError="1"/>
      <sheetData sheetId="2420" refreshError="1"/>
      <sheetData sheetId="2421" refreshError="1"/>
      <sheetData sheetId="2422" refreshError="1"/>
      <sheetData sheetId="2423" refreshError="1"/>
      <sheetData sheetId="2424" refreshError="1"/>
      <sheetData sheetId="2425" refreshError="1"/>
      <sheetData sheetId="2426" refreshError="1"/>
      <sheetData sheetId="2427" refreshError="1"/>
      <sheetData sheetId="2428" refreshError="1"/>
      <sheetData sheetId="2429" refreshError="1"/>
      <sheetData sheetId="2430" refreshError="1"/>
      <sheetData sheetId="2431" refreshError="1"/>
      <sheetData sheetId="2432" refreshError="1"/>
      <sheetData sheetId="2433" refreshError="1"/>
      <sheetData sheetId="2434" refreshError="1"/>
      <sheetData sheetId="2435" refreshError="1"/>
      <sheetData sheetId="2436" refreshError="1"/>
      <sheetData sheetId="2437" refreshError="1"/>
      <sheetData sheetId="2438" refreshError="1"/>
      <sheetData sheetId="2439" refreshError="1"/>
      <sheetData sheetId="2440" refreshError="1"/>
      <sheetData sheetId="2441" refreshError="1"/>
      <sheetData sheetId="2442" refreshError="1"/>
      <sheetData sheetId="2443" refreshError="1"/>
      <sheetData sheetId="2444" refreshError="1"/>
      <sheetData sheetId="2445" refreshError="1"/>
      <sheetData sheetId="2446" refreshError="1"/>
      <sheetData sheetId="2447" refreshError="1"/>
      <sheetData sheetId="2448" refreshError="1"/>
      <sheetData sheetId="2449" refreshError="1"/>
      <sheetData sheetId="2450" refreshError="1"/>
      <sheetData sheetId="2451" refreshError="1"/>
      <sheetData sheetId="2452" refreshError="1"/>
      <sheetData sheetId="2453" refreshError="1"/>
      <sheetData sheetId="2454" refreshError="1"/>
      <sheetData sheetId="2455" refreshError="1"/>
      <sheetData sheetId="2456" refreshError="1"/>
      <sheetData sheetId="2457" refreshError="1"/>
      <sheetData sheetId="2458" refreshError="1"/>
      <sheetData sheetId="2459" refreshError="1"/>
      <sheetData sheetId="2460" refreshError="1"/>
      <sheetData sheetId="2461" refreshError="1"/>
      <sheetData sheetId="2462" refreshError="1"/>
      <sheetData sheetId="2463" refreshError="1"/>
      <sheetData sheetId="2464" refreshError="1"/>
      <sheetData sheetId="2465" refreshError="1"/>
      <sheetData sheetId="2466" refreshError="1"/>
      <sheetData sheetId="2467" refreshError="1"/>
      <sheetData sheetId="2468" refreshError="1"/>
      <sheetData sheetId="2469" refreshError="1"/>
      <sheetData sheetId="2470" refreshError="1"/>
      <sheetData sheetId="2471" refreshError="1"/>
      <sheetData sheetId="2472" refreshError="1"/>
      <sheetData sheetId="2473" refreshError="1"/>
      <sheetData sheetId="2474" refreshError="1"/>
      <sheetData sheetId="2475" refreshError="1"/>
      <sheetData sheetId="2476" refreshError="1"/>
      <sheetData sheetId="2477" refreshError="1"/>
      <sheetData sheetId="2478" refreshError="1"/>
      <sheetData sheetId="2479" refreshError="1"/>
      <sheetData sheetId="2480" refreshError="1"/>
      <sheetData sheetId="2481" refreshError="1"/>
      <sheetData sheetId="2482" refreshError="1"/>
      <sheetData sheetId="2483" refreshError="1"/>
      <sheetData sheetId="2484" refreshError="1"/>
      <sheetData sheetId="2485" refreshError="1"/>
      <sheetData sheetId="2486" refreshError="1"/>
      <sheetData sheetId="2487" refreshError="1"/>
      <sheetData sheetId="2488" refreshError="1"/>
      <sheetData sheetId="2489" refreshError="1"/>
      <sheetData sheetId="2490" refreshError="1"/>
      <sheetData sheetId="2491" refreshError="1"/>
      <sheetData sheetId="2492" refreshError="1"/>
      <sheetData sheetId="2493" refreshError="1"/>
      <sheetData sheetId="2494" refreshError="1"/>
      <sheetData sheetId="2495" refreshError="1"/>
      <sheetData sheetId="2496" refreshError="1"/>
      <sheetData sheetId="2497" refreshError="1"/>
      <sheetData sheetId="2498" refreshError="1"/>
      <sheetData sheetId="2499" refreshError="1"/>
      <sheetData sheetId="2500" refreshError="1"/>
      <sheetData sheetId="2501" refreshError="1"/>
      <sheetData sheetId="2502" refreshError="1"/>
      <sheetData sheetId="2503" refreshError="1"/>
      <sheetData sheetId="2504" refreshError="1"/>
      <sheetData sheetId="2505" refreshError="1"/>
      <sheetData sheetId="2506" refreshError="1"/>
      <sheetData sheetId="2507" refreshError="1"/>
      <sheetData sheetId="2508" refreshError="1"/>
      <sheetData sheetId="2509" refreshError="1"/>
      <sheetData sheetId="2510" refreshError="1"/>
      <sheetData sheetId="2511" refreshError="1"/>
      <sheetData sheetId="2512" refreshError="1"/>
      <sheetData sheetId="2513" refreshError="1"/>
      <sheetData sheetId="2514" refreshError="1"/>
      <sheetData sheetId="2515" refreshError="1"/>
      <sheetData sheetId="2516" refreshError="1"/>
      <sheetData sheetId="2517" refreshError="1"/>
      <sheetData sheetId="2518"/>
      <sheetData sheetId="2519" refreshError="1"/>
      <sheetData sheetId="2520" refreshError="1"/>
      <sheetData sheetId="2521" refreshError="1"/>
      <sheetData sheetId="2522" refreshError="1"/>
      <sheetData sheetId="2523" refreshError="1"/>
      <sheetData sheetId="2524" refreshError="1"/>
      <sheetData sheetId="2525" refreshError="1"/>
      <sheetData sheetId="2526" refreshError="1"/>
      <sheetData sheetId="2527" refreshError="1"/>
      <sheetData sheetId="2528" refreshError="1"/>
      <sheetData sheetId="2529" refreshError="1"/>
      <sheetData sheetId="2530" refreshError="1"/>
      <sheetData sheetId="2531" refreshError="1"/>
      <sheetData sheetId="2532" refreshError="1"/>
      <sheetData sheetId="2533" refreshError="1"/>
      <sheetData sheetId="2534" refreshError="1"/>
      <sheetData sheetId="2535" refreshError="1"/>
      <sheetData sheetId="2536" refreshError="1"/>
      <sheetData sheetId="2537" refreshError="1"/>
      <sheetData sheetId="2538" refreshError="1"/>
      <sheetData sheetId="2539" refreshError="1"/>
      <sheetData sheetId="2540" refreshError="1"/>
      <sheetData sheetId="2541" refreshError="1"/>
      <sheetData sheetId="2542" refreshError="1"/>
      <sheetData sheetId="2543" refreshError="1"/>
      <sheetData sheetId="2544" refreshError="1"/>
      <sheetData sheetId="2545" refreshError="1"/>
      <sheetData sheetId="2546" refreshError="1"/>
      <sheetData sheetId="2547" refreshError="1"/>
      <sheetData sheetId="2548" refreshError="1"/>
      <sheetData sheetId="2549" refreshError="1"/>
      <sheetData sheetId="2550" refreshError="1"/>
      <sheetData sheetId="2551" refreshError="1"/>
      <sheetData sheetId="2552" refreshError="1"/>
      <sheetData sheetId="2553" refreshError="1"/>
      <sheetData sheetId="2554" refreshError="1"/>
      <sheetData sheetId="2555" refreshError="1"/>
      <sheetData sheetId="2556" refreshError="1"/>
      <sheetData sheetId="2557" refreshError="1"/>
      <sheetData sheetId="2558" refreshError="1"/>
      <sheetData sheetId="2559" refreshError="1"/>
      <sheetData sheetId="2560" refreshError="1"/>
      <sheetData sheetId="2561" refreshError="1"/>
      <sheetData sheetId="2562" refreshError="1"/>
      <sheetData sheetId="2563" refreshError="1"/>
      <sheetData sheetId="2564" refreshError="1"/>
      <sheetData sheetId="2565" refreshError="1"/>
      <sheetData sheetId="2566" refreshError="1"/>
      <sheetData sheetId="2567" refreshError="1"/>
      <sheetData sheetId="2568" refreshError="1"/>
      <sheetData sheetId="2569" refreshError="1"/>
      <sheetData sheetId="2570" refreshError="1"/>
      <sheetData sheetId="2571" refreshError="1"/>
      <sheetData sheetId="2572" refreshError="1"/>
      <sheetData sheetId="2573" refreshError="1"/>
      <sheetData sheetId="2574" refreshError="1"/>
      <sheetData sheetId="2575" refreshError="1"/>
      <sheetData sheetId="2576" refreshError="1"/>
      <sheetData sheetId="2577" refreshError="1"/>
      <sheetData sheetId="2578" refreshError="1"/>
      <sheetData sheetId="2579" refreshError="1"/>
      <sheetData sheetId="2580" refreshError="1"/>
      <sheetData sheetId="2581" refreshError="1"/>
      <sheetData sheetId="2582" refreshError="1"/>
      <sheetData sheetId="2583" refreshError="1"/>
      <sheetData sheetId="2584" refreshError="1"/>
      <sheetData sheetId="2585" refreshError="1"/>
      <sheetData sheetId="2586" refreshError="1"/>
      <sheetData sheetId="2587" refreshError="1"/>
      <sheetData sheetId="2588" refreshError="1"/>
      <sheetData sheetId="2589" refreshError="1"/>
      <sheetData sheetId="2590" refreshError="1"/>
      <sheetData sheetId="2591" refreshError="1"/>
      <sheetData sheetId="2592" refreshError="1"/>
      <sheetData sheetId="2593" refreshError="1"/>
      <sheetData sheetId="2594" refreshError="1"/>
      <sheetData sheetId="2595" refreshError="1"/>
      <sheetData sheetId="2596" refreshError="1"/>
      <sheetData sheetId="2597" refreshError="1"/>
      <sheetData sheetId="2598" refreshError="1"/>
      <sheetData sheetId="2599" refreshError="1"/>
      <sheetData sheetId="2600" refreshError="1"/>
      <sheetData sheetId="2601" refreshError="1"/>
      <sheetData sheetId="2602" refreshError="1"/>
      <sheetData sheetId="2603" refreshError="1"/>
      <sheetData sheetId="2604" refreshError="1"/>
      <sheetData sheetId="2605" refreshError="1"/>
      <sheetData sheetId="2606" refreshError="1"/>
      <sheetData sheetId="2607" refreshError="1"/>
      <sheetData sheetId="2608" refreshError="1"/>
      <sheetData sheetId="2609" refreshError="1"/>
      <sheetData sheetId="2610" refreshError="1"/>
      <sheetData sheetId="2611" refreshError="1"/>
      <sheetData sheetId="2612" refreshError="1"/>
      <sheetData sheetId="2613" refreshError="1"/>
      <sheetData sheetId="2614" refreshError="1"/>
      <sheetData sheetId="2615"/>
      <sheetData sheetId="2616" refreshError="1"/>
      <sheetData sheetId="2617"/>
      <sheetData sheetId="2618" refreshError="1"/>
      <sheetData sheetId="2619" refreshError="1"/>
      <sheetData sheetId="2620" refreshError="1"/>
      <sheetData sheetId="2621" refreshError="1"/>
      <sheetData sheetId="2622" refreshError="1"/>
      <sheetData sheetId="2623" refreshError="1"/>
      <sheetData sheetId="2624" refreshError="1"/>
      <sheetData sheetId="2625" refreshError="1"/>
      <sheetData sheetId="2626" refreshError="1"/>
      <sheetData sheetId="2627" refreshError="1"/>
      <sheetData sheetId="2628" refreshError="1"/>
      <sheetData sheetId="2629" refreshError="1"/>
      <sheetData sheetId="2630" refreshError="1"/>
      <sheetData sheetId="2631" refreshError="1"/>
      <sheetData sheetId="2632" refreshError="1"/>
      <sheetData sheetId="2633" refreshError="1"/>
      <sheetData sheetId="2634" refreshError="1"/>
      <sheetData sheetId="2635" refreshError="1"/>
      <sheetData sheetId="2636" refreshError="1"/>
      <sheetData sheetId="2637" refreshError="1"/>
      <sheetData sheetId="2638" refreshError="1"/>
      <sheetData sheetId="2639" refreshError="1"/>
      <sheetData sheetId="2640" refreshError="1"/>
      <sheetData sheetId="2641" refreshError="1"/>
      <sheetData sheetId="2642" refreshError="1"/>
      <sheetData sheetId="2643" refreshError="1"/>
      <sheetData sheetId="2644" refreshError="1"/>
      <sheetData sheetId="2645" refreshError="1"/>
      <sheetData sheetId="2646" refreshError="1"/>
      <sheetData sheetId="2647" refreshError="1"/>
      <sheetData sheetId="2648" refreshError="1"/>
      <sheetData sheetId="2649" refreshError="1"/>
      <sheetData sheetId="2650" refreshError="1"/>
      <sheetData sheetId="2651" refreshError="1"/>
      <sheetData sheetId="2652" refreshError="1"/>
      <sheetData sheetId="2653" refreshError="1"/>
      <sheetData sheetId="2654" refreshError="1"/>
      <sheetData sheetId="2655" refreshError="1"/>
      <sheetData sheetId="2656" refreshError="1"/>
      <sheetData sheetId="2657" refreshError="1"/>
      <sheetData sheetId="2658" refreshError="1"/>
      <sheetData sheetId="2659" refreshError="1"/>
      <sheetData sheetId="2660" refreshError="1"/>
      <sheetData sheetId="2661" refreshError="1"/>
      <sheetData sheetId="2662" refreshError="1"/>
      <sheetData sheetId="2663" refreshError="1"/>
      <sheetData sheetId="2664" refreshError="1"/>
      <sheetData sheetId="2665" refreshError="1"/>
      <sheetData sheetId="2666" refreshError="1"/>
      <sheetData sheetId="2667" refreshError="1"/>
      <sheetData sheetId="2668" refreshError="1"/>
      <sheetData sheetId="2669" refreshError="1"/>
      <sheetData sheetId="2670" refreshError="1"/>
      <sheetData sheetId="2671" refreshError="1"/>
      <sheetData sheetId="2672" refreshError="1"/>
      <sheetData sheetId="2673" refreshError="1"/>
      <sheetData sheetId="2674" refreshError="1"/>
      <sheetData sheetId="2675" refreshError="1"/>
      <sheetData sheetId="2676" refreshError="1"/>
      <sheetData sheetId="2677" refreshError="1"/>
      <sheetData sheetId="2678" refreshError="1"/>
      <sheetData sheetId="2679" refreshError="1"/>
      <sheetData sheetId="2680" refreshError="1"/>
      <sheetData sheetId="2681" refreshError="1"/>
      <sheetData sheetId="2682" refreshError="1"/>
      <sheetData sheetId="2683" refreshError="1"/>
      <sheetData sheetId="2684" refreshError="1"/>
      <sheetData sheetId="2685" refreshError="1"/>
      <sheetData sheetId="2686" refreshError="1"/>
      <sheetData sheetId="2687" refreshError="1"/>
      <sheetData sheetId="2688" refreshError="1"/>
      <sheetData sheetId="2689" refreshError="1"/>
      <sheetData sheetId="2690" refreshError="1"/>
      <sheetData sheetId="2691" refreshError="1"/>
      <sheetData sheetId="2692" refreshError="1"/>
      <sheetData sheetId="2693" refreshError="1"/>
      <sheetData sheetId="2694" refreshError="1"/>
      <sheetData sheetId="2695" refreshError="1"/>
      <sheetData sheetId="2696" refreshError="1"/>
      <sheetData sheetId="2697" refreshError="1"/>
      <sheetData sheetId="2698" refreshError="1"/>
      <sheetData sheetId="2699" refreshError="1"/>
      <sheetData sheetId="2700" refreshError="1"/>
      <sheetData sheetId="2701" refreshError="1"/>
      <sheetData sheetId="2702" refreshError="1"/>
      <sheetData sheetId="2703" refreshError="1"/>
      <sheetData sheetId="2704" refreshError="1"/>
      <sheetData sheetId="2705" refreshError="1"/>
      <sheetData sheetId="2706" refreshError="1"/>
      <sheetData sheetId="2707" refreshError="1"/>
      <sheetData sheetId="2708" refreshError="1"/>
      <sheetData sheetId="2709" refreshError="1"/>
      <sheetData sheetId="2710" refreshError="1"/>
      <sheetData sheetId="2711" refreshError="1"/>
      <sheetData sheetId="2712"/>
      <sheetData sheetId="2713" refreshError="1"/>
      <sheetData sheetId="2714" refreshError="1"/>
      <sheetData sheetId="2715" refreshError="1"/>
      <sheetData sheetId="2716" refreshError="1"/>
      <sheetData sheetId="2717" refreshError="1"/>
      <sheetData sheetId="2718" refreshError="1"/>
      <sheetData sheetId="2719" refreshError="1"/>
      <sheetData sheetId="2720" refreshError="1"/>
      <sheetData sheetId="2721" refreshError="1"/>
      <sheetData sheetId="2722" refreshError="1"/>
      <sheetData sheetId="2723" refreshError="1"/>
      <sheetData sheetId="2724" refreshError="1"/>
      <sheetData sheetId="2725" refreshError="1"/>
      <sheetData sheetId="2726" refreshError="1"/>
      <sheetData sheetId="2727" refreshError="1"/>
      <sheetData sheetId="2728" refreshError="1"/>
      <sheetData sheetId="2729" refreshError="1"/>
      <sheetData sheetId="2730" refreshError="1"/>
      <sheetData sheetId="2731" refreshError="1"/>
      <sheetData sheetId="2732" refreshError="1"/>
      <sheetData sheetId="2733" refreshError="1"/>
      <sheetData sheetId="2734" refreshError="1"/>
      <sheetData sheetId="2735" refreshError="1"/>
      <sheetData sheetId="2736" refreshError="1"/>
      <sheetData sheetId="2737" refreshError="1"/>
      <sheetData sheetId="2738" refreshError="1"/>
      <sheetData sheetId="2739" refreshError="1"/>
      <sheetData sheetId="2740" refreshError="1"/>
      <sheetData sheetId="2741" refreshError="1"/>
      <sheetData sheetId="2742" refreshError="1"/>
      <sheetData sheetId="2743" refreshError="1"/>
      <sheetData sheetId="2744" refreshError="1"/>
      <sheetData sheetId="2745" refreshError="1"/>
      <sheetData sheetId="2746" refreshError="1"/>
      <sheetData sheetId="2747" refreshError="1"/>
      <sheetData sheetId="2748" refreshError="1"/>
      <sheetData sheetId="2749" refreshError="1"/>
      <sheetData sheetId="2750" refreshError="1"/>
      <sheetData sheetId="2751" refreshError="1"/>
      <sheetData sheetId="2752" refreshError="1"/>
      <sheetData sheetId="2753" refreshError="1"/>
      <sheetData sheetId="2754" refreshError="1"/>
      <sheetData sheetId="2755" refreshError="1"/>
      <sheetData sheetId="2756" refreshError="1"/>
      <sheetData sheetId="2757" refreshError="1"/>
      <sheetData sheetId="2758" refreshError="1"/>
      <sheetData sheetId="2759" refreshError="1"/>
      <sheetData sheetId="2760" refreshError="1"/>
      <sheetData sheetId="2761" refreshError="1"/>
      <sheetData sheetId="2762" refreshError="1"/>
      <sheetData sheetId="2763" refreshError="1"/>
      <sheetData sheetId="2764" refreshError="1"/>
      <sheetData sheetId="2765" refreshError="1"/>
      <sheetData sheetId="2766" refreshError="1"/>
      <sheetData sheetId="2767" refreshError="1"/>
      <sheetData sheetId="2768" refreshError="1"/>
      <sheetData sheetId="2769" refreshError="1"/>
      <sheetData sheetId="2770" refreshError="1"/>
      <sheetData sheetId="2771" refreshError="1"/>
      <sheetData sheetId="2772" refreshError="1"/>
      <sheetData sheetId="2773" refreshError="1"/>
      <sheetData sheetId="2774" refreshError="1"/>
      <sheetData sheetId="2775" refreshError="1"/>
      <sheetData sheetId="2776" refreshError="1"/>
      <sheetData sheetId="2777" refreshError="1"/>
      <sheetData sheetId="2778" refreshError="1"/>
      <sheetData sheetId="2779" refreshError="1"/>
      <sheetData sheetId="2780" refreshError="1"/>
      <sheetData sheetId="2781" refreshError="1"/>
      <sheetData sheetId="2782" refreshError="1"/>
      <sheetData sheetId="2783" refreshError="1"/>
      <sheetData sheetId="2784" refreshError="1"/>
      <sheetData sheetId="2785" refreshError="1"/>
      <sheetData sheetId="2786" refreshError="1"/>
      <sheetData sheetId="2787" refreshError="1"/>
      <sheetData sheetId="2788" refreshError="1"/>
      <sheetData sheetId="2789" refreshError="1"/>
      <sheetData sheetId="2790" refreshError="1"/>
      <sheetData sheetId="2791" refreshError="1"/>
      <sheetData sheetId="2792" refreshError="1"/>
      <sheetData sheetId="2793" refreshError="1"/>
      <sheetData sheetId="2794" refreshError="1"/>
      <sheetData sheetId="2795" refreshError="1"/>
      <sheetData sheetId="2796" refreshError="1"/>
      <sheetData sheetId="2797" refreshError="1"/>
      <sheetData sheetId="2798" refreshError="1"/>
      <sheetData sheetId="2799" refreshError="1"/>
      <sheetData sheetId="2800" refreshError="1"/>
      <sheetData sheetId="2801" refreshError="1"/>
      <sheetData sheetId="2802" refreshError="1"/>
      <sheetData sheetId="2803" refreshError="1"/>
      <sheetData sheetId="2804" refreshError="1"/>
      <sheetData sheetId="2805" refreshError="1"/>
      <sheetData sheetId="2806" refreshError="1"/>
      <sheetData sheetId="2807" refreshError="1"/>
      <sheetData sheetId="2808" refreshError="1"/>
      <sheetData sheetId="2809" refreshError="1"/>
      <sheetData sheetId="2810" refreshError="1"/>
      <sheetData sheetId="2811" refreshError="1"/>
      <sheetData sheetId="2812" refreshError="1"/>
      <sheetData sheetId="2813" refreshError="1"/>
      <sheetData sheetId="2814" refreshError="1"/>
      <sheetData sheetId="2815" refreshError="1"/>
      <sheetData sheetId="2816" refreshError="1"/>
      <sheetData sheetId="2817" refreshError="1"/>
      <sheetData sheetId="2818" refreshError="1"/>
      <sheetData sheetId="2819" refreshError="1"/>
      <sheetData sheetId="2820" refreshError="1"/>
      <sheetData sheetId="2821" refreshError="1"/>
      <sheetData sheetId="2822" refreshError="1"/>
      <sheetData sheetId="2823" refreshError="1"/>
      <sheetData sheetId="2824" refreshError="1"/>
      <sheetData sheetId="2825" refreshError="1"/>
      <sheetData sheetId="2826" refreshError="1"/>
      <sheetData sheetId="2827" refreshError="1"/>
      <sheetData sheetId="2828" refreshError="1"/>
      <sheetData sheetId="2829" refreshError="1"/>
      <sheetData sheetId="2830" refreshError="1"/>
      <sheetData sheetId="2831" refreshError="1"/>
      <sheetData sheetId="2832" refreshError="1"/>
      <sheetData sheetId="2833" refreshError="1"/>
      <sheetData sheetId="2834" refreshError="1"/>
      <sheetData sheetId="2835" refreshError="1"/>
      <sheetData sheetId="2836" refreshError="1"/>
      <sheetData sheetId="2837" refreshError="1"/>
      <sheetData sheetId="2838" refreshError="1"/>
      <sheetData sheetId="2839" refreshError="1"/>
      <sheetData sheetId="2840" refreshError="1"/>
      <sheetData sheetId="2841" refreshError="1"/>
      <sheetData sheetId="2842" refreshError="1"/>
      <sheetData sheetId="2843" refreshError="1"/>
      <sheetData sheetId="2844" refreshError="1"/>
      <sheetData sheetId="2845" refreshError="1"/>
      <sheetData sheetId="2846" refreshError="1"/>
      <sheetData sheetId="2847" refreshError="1"/>
      <sheetData sheetId="2848" refreshError="1"/>
      <sheetData sheetId="2849" refreshError="1"/>
      <sheetData sheetId="2850" refreshError="1"/>
      <sheetData sheetId="2851" refreshError="1"/>
      <sheetData sheetId="2852" refreshError="1"/>
      <sheetData sheetId="2853" refreshError="1"/>
      <sheetData sheetId="2854" refreshError="1"/>
      <sheetData sheetId="2855" refreshError="1"/>
      <sheetData sheetId="2856" refreshError="1"/>
      <sheetData sheetId="2857" refreshError="1"/>
      <sheetData sheetId="2858" refreshError="1"/>
      <sheetData sheetId="2859" refreshError="1"/>
      <sheetData sheetId="2860" refreshError="1"/>
      <sheetData sheetId="2861" refreshError="1"/>
      <sheetData sheetId="2862" refreshError="1"/>
      <sheetData sheetId="2863" refreshError="1"/>
      <sheetData sheetId="2864" refreshError="1"/>
      <sheetData sheetId="2865" refreshError="1"/>
      <sheetData sheetId="2866" refreshError="1"/>
      <sheetData sheetId="2867" refreshError="1"/>
      <sheetData sheetId="2868" refreshError="1"/>
      <sheetData sheetId="2869" refreshError="1"/>
      <sheetData sheetId="2870" refreshError="1"/>
      <sheetData sheetId="2871" refreshError="1"/>
      <sheetData sheetId="2872" refreshError="1"/>
      <sheetData sheetId="2873" refreshError="1"/>
      <sheetData sheetId="2874" refreshError="1"/>
      <sheetData sheetId="2875" refreshError="1"/>
      <sheetData sheetId="2876" refreshError="1"/>
      <sheetData sheetId="2877" refreshError="1"/>
      <sheetData sheetId="2878" refreshError="1"/>
      <sheetData sheetId="2879" refreshError="1"/>
      <sheetData sheetId="2880" refreshError="1"/>
      <sheetData sheetId="2881" refreshError="1"/>
      <sheetData sheetId="2882" refreshError="1"/>
      <sheetData sheetId="2883" refreshError="1"/>
      <sheetData sheetId="2884" refreshError="1"/>
      <sheetData sheetId="2885" refreshError="1"/>
      <sheetData sheetId="2886" refreshError="1"/>
      <sheetData sheetId="2887" refreshError="1"/>
      <sheetData sheetId="2888" refreshError="1"/>
      <sheetData sheetId="2889" refreshError="1"/>
      <sheetData sheetId="2890" refreshError="1"/>
      <sheetData sheetId="2891" refreshError="1"/>
      <sheetData sheetId="2892"/>
      <sheetData sheetId="2893"/>
      <sheetData sheetId="2894" refreshError="1"/>
      <sheetData sheetId="2895" refreshError="1"/>
      <sheetData sheetId="2896" refreshError="1"/>
      <sheetData sheetId="2897" refreshError="1"/>
      <sheetData sheetId="2898" refreshError="1"/>
      <sheetData sheetId="2899" refreshError="1"/>
      <sheetData sheetId="2900" refreshError="1"/>
      <sheetData sheetId="2901" refreshError="1"/>
      <sheetData sheetId="2902" refreshError="1"/>
      <sheetData sheetId="2903" refreshError="1"/>
      <sheetData sheetId="2904"/>
      <sheetData sheetId="2905" refreshError="1"/>
      <sheetData sheetId="2906" refreshError="1"/>
      <sheetData sheetId="2907" refreshError="1"/>
      <sheetData sheetId="2908" refreshError="1"/>
      <sheetData sheetId="2909" refreshError="1"/>
      <sheetData sheetId="2910" refreshError="1"/>
      <sheetData sheetId="2911" refreshError="1"/>
      <sheetData sheetId="2912" refreshError="1"/>
      <sheetData sheetId="2913" refreshError="1"/>
      <sheetData sheetId="2914" refreshError="1"/>
      <sheetData sheetId="2915" refreshError="1"/>
      <sheetData sheetId="2916" refreshError="1"/>
      <sheetData sheetId="2917" refreshError="1"/>
      <sheetData sheetId="2918" refreshError="1"/>
      <sheetData sheetId="2919" refreshError="1"/>
      <sheetData sheetId="2920" refreshError="1"/>
      <sheetData sheetId="2921" refreshError="1"/>
      <sheetData sheetId="2922" refreshError="1"/>
      <sheetData sheetId="2923" refreshError="1"/>
      <sheetData sheetId="2924" refreshError="1"/>
      <sheetData sheetId="2925" refreshError="1"/>
      <sheetData sheetId="2926" refreshError="1"/>
      <sheetData sheetId="2927" refreshError="1"/>
      <sheetData sheetId="2928" refreshError="1"/>
      <sheetData sheetId="2929" refreshError="1"/>
      <sheetData sheetId="2930" refreshError="1"/>
      <sheetData sheetId="2931" refreshError="1"/>
      <sheetData sheetId="2932" refreshError="1"/>
      <sheetData sheetId="2933" refreshError="1"/>
      <sheetData sheetId="2934" refreshError="1"/>
      <sheetData sheetId="2935" refreshError="1"/>
      <sheetData sheetId="2936" refreshError="1"/>
      <sheetData sheetId="2937" refreshError="1"/>
      <sheetData sheetId="2938" refreshError="1"/>
      <sheetData sheetId="2939" refreshError="1"/>
      <sheetData sheetId="2940" refreshError="1"/>
      <sheetData sheetId="2941" refreshError="1"/>
      <sheetData sheetId="2942" refreshError="1"/>
      <sheetData sheetId="2943" refreshError="1"/>
      <sheetData sheetId="2944" refreshError="1"/>
      <sheetData sheetId="2945" refreshError="1"/>
      <sheetData sheetId="2946" refreshError="1"/>
      <sheetData sheetId="2947" refreshError="1"/>
      <sheetData sheetId="2948" refreshError="1"/>
      <sheetData sheetId="2949" refreshError="1"/>
      <sheetData sheetId="2950" refreshError="1"/>
      <sheetData sheetId="2951" refreshError="1"/>
      <sheetData sheetId="2952" refreshError="1"/>
      <sheetData sheetId="2953" refreshError="1"/>
      <sheetData sheetId="2954" refreshError="1"/>
      <sheetData sheetId="2955" refreshError="1"/>
      <sheetData sheetId="2956" refreshError="1"/>
      <sheetData sheetId="2957" refreshError="1"/>
      <sheetData sheetId="2958" refreshError="1"/>
      <sheetData sheetId="2959" refreshError="1"/>
      <sheetData sheetId="2960" refreshError="1"/>
      <sheetData sheetId="2961" refreshError="1"/>
      <sheetData sheetId="2962" refreshError="1"/>
      <sheetData sheetId="2963" refreshError="1"/>
      <sheetData sheetId="2964" refreshError="1"/>
      <sheetData sheetId="2965" refreshError="1"/>
      <sheetData sheetId="2966" refreshError="1"/>
      <sheetData sheetId="2967" refreshError="1"/>
      <sheetData sheetId="2968" refreshError="1"/>
      <sheetData sheetId="2969" refreshError="1"/>
      <sheetData sheetId="2970" refreshError="1"/>
      <sheetData sheetId="2971" refreshError="1"/>
      <sheetData sheetId="2972" refreshError="1"/>
      <sheetData sheetId="2973" refreshError="1"/>
      <sheetData sheetId="2974" refreshError="1"/>
      <sheetData sheetId="2975" refreshError="1"/>
      <sheetData sheetId="2976" refreshError="1"/>
      <sheetData sheetId="2977" refreshError="1"/>
      <sheetData sheetId="2978" refreshError="1"/>
      <sheetData sheetId="2979" refreshError="1"/>
      <sheetData sheetId="2980" refreshError="1"/>
      <sheetData sheetId="2981" refreshError="1"/>
      <sheetData sheetId="2982" refreshError="1"/>
      <sheetData sheetId="2983" refreshError="1"/>
      <sheetData sheetId="2984" refreshError="1"/>
      <sheetData sheetId="2985" refreshError="1"/>
      <sheetData sheetId="2986" refreshError="1"/>
      <sheetData sheetId="2987" refreshError="1"/>
      <sheetData sheetId="2988" refreshError="1"/>
      <sheetData sheetId="2989" refreshError="1"/>
      <sheetData sheetId="2990" refreshError="1"/>
      <sheetData sheetId="2991" refreshError="1"/>
      <sheetData sheetId="2992" refreshError="1"/>
      <sheetData sheetId="2993" refreshError="1"/>
      <sheetData sheetId="2994" refreshError="1"/>
      <sheetData sheetId="2995" refreshError="1"/>
      <sheetData sheetId="2996" refreshError="1"/>
      <sheetData sheetId="2997" refreshError="1"/>
      <sheetData sheetId="2998" refreshError="1"/>
      <sheetData sheetId="2999" refreshError="1"/>
      <sheetData sheetId="3000" refreshError="1"/>
      <sheetData sheetId="3001" refreshError="1"/>
      <sheetData sheetId="3002" refreshError="1"/>
      <sheetData sheetId="3003" refreshError="1"/>
      <sheetData sheetId="3004" refreshError="1"/>
      <sheetData sheetId="3005" refreshError="1"/>
      <sheetData sheetId="3006" refreshError="1"/>
      <sheetData sheetId="3007" refreshError="1"/>
      <sheetData sheetId="3008" refreshError="1"/>
      <sheetData sheetId="3009" refreshError="1"/>
      <sheetData sheetId="3010" refreshError="1"/>
      <sheetData sheetId="3011"/>
      <sheetData sheetId="3012" refreshError="1"/>
      <sheetData sheetId="3013" refreshError="1"/>
      <sheetData sheetId="3014" refreshError="1"/>
      <sheetData sheetId="3015" refreshError="1"/>
      <sheetData sheetId="3016" refreshError="1"/>
      <sheetData sheetId="3017" refreshError="1"/>
      <sheetData sheetId="3018" refreshError="1"/>
      <sheetData sheetId="3019" refreshError="1"/>
      <sheetData sheetId="3020" refreshError="1"/>
      <sheetData sheetId="3021" refreshError="1"/>
      <sheetData sheetId="3022" refreshError="1"/>
      <sheetData sheetId="3023" refreshError="1"/>
      <sheetData sheetId="3024" refreshError="1"/>
      <sheetData sheetId="3025" refreshError="1"/>
      <sheetData sheetId="3026" refreshError="1"/>
      <sheetData sheetId="3027" refreshError="1"/>
      <sheetData sheetId="3028" refreshError="1"/>
      <sheetData sheetId="3029" refreshError="1"/>
      <sheetData sheetId="3030" refreshError="1"/>
      <sheetData sheetId="3031" refreshError="1"/>
      <sheetData sheetId="3032" refreshError="1"/>
      <sheetData sheetId="3033" refreshError="1"/>
      <sheetData sheetId="3034" refreshError="1"/>
      <sheetData sheetId="3035" refreshError="1"/>
      <sheetData sheetId="3036"/>
      <sheetData sheetId="3037"/>
      <sheetData sheetId="3038" refreshError="1"/>
      <sheetData sheetId="3039" refreshError="1"/>
      <sheetData sheetId="3040" refreshError="1"/>
      <sheetData sheetId="3041" refreshError="1"/>
      <sheetData sheetId="3042" refreshError="1"/>
      <sheetData sheetId="3043" refreshError="1"/>
      <sheetData sheetId="3044" refreshError="1"/>
      <sheetData sheetId="3045" refreshError="1"/>
      <sheetData sheetId="3046" refreshError="1"/>
      <sheetData sheetId="3047" refreshError="1"/>
      <sheetData sheetId="3048" refreshError="1"/>
      <sheetData sheetId="3049" refreshError="1"/>
      <sheetData sheetId="3050" refreshError="1"/>
      <sheetData sheetId="3051" refreshError="1"/>
      <sheetData sheetId="3052" refreshError="1"/>
      <sheetData sheetId="3053" refreshError="1"/>
      <sheetData sheetId="3054" refreshError="1"/>
      <sheetData sheetId="3055" refreshError="1"/>
      <sheetData sheetId="3056" refreshError="1"/>
      <sheetData sheetId="3057" refreshError="1"/>
      <sheetData sheetId="3058" refreshError="1"/>
      <sheetData sheetId="3059" refreshError="1"/>
      <sheetData sheetId="3060" refreshError="1"/>
      <sheetData sheetId="3061" refreshError="1"/>
      <sheetData sheetId="3062" refreshError="1"/>
      <sheetData sheetId="3063" refreshError="1"/>
      <sheetData sheetId="3064" refreshError="1"/>
      <sheetData sheetId="3065" refreshError="1"/>
      <sheetData sheetId="3066" refreshError="1"/>
      <sheetData sheetId="3067" refreshError="1"/>
      <sheetData sheetId="3068" refreshError="1"/>
      <sheetData sheetId="3069" refreshError="1"/>
      <sheetData sheetId="3070" refreshError="1"/>
      <sheetData sheetId="3071" refreshError="1"/>
      <sheetData sheetId="3072" refreshError="1"/>
      <sheetData sheetId="3073" refreshError="1"/>
      <sheetData sheetId="3074" refreshError="1"/>
      <sheetData sheetId="3075" refreshError="1"/>
      <sheetData sheetId="3076" refreshError="1"/>
      <sheetData sheetId="3077" refreshError="1"/>
      <sheetData sheetId="3078" refreshError="1"/>
      <sheetData sheetId="3079" refreshError="1"/>
      <sheetData sheetId="3080" refreshError="1"/>
      <sheetData sheetId="3081" refreshError="1"/>
      <sheetData sheetId="3082" refreshError="1"/>
      <sheetData sheetId="3083" refreshError="1"/>
      <sheetData sheetId="3084" refreshError="1"/>
      <sheetData sheetId="3085" refreshError="1"/>
      <sheetData sheetId="3086" refreshError="1"/>
      <sheetData sheetId="3087" refreshError="1"/>
      <sheetData sheetId="3088" refreshError="1"/>
      <sheetData sheetId="3089" refreshError="1"/>
      <sheetData sheetId="3090" refreshError="1"/>
      <sheetData sheetId="3091" refreshError="1"/>
      <sheetData sheetId="3092" refreshError="1"/>
      <sheetData sheetId="3093" refreshError="1"/>
      <sheetData sheetId="3094" refreshError="1"/>
      <sheetData sheetId="3095" refreshError="1"/>
      <sheetData sheetId="3096" refreshError="1"/>
      <sheetData sheetId="3097" refreshError="1"/>
      <sheetData sheetId="3098" refreshError="1"/>
      <sheetData sheetId="3099" refreshError="1"/>
      <sheetData sheetId="3100" refreshError="1"/>
      <sheetData sheetId="3101" refreshError="1"/>
      <sheetData sheetId="3102" refreshError="1"/>
      <sheetData sheetId="3103" refreshError="1"/>
      <sheetData sheetId="3104" refreshError="1"/>
      <sheetData sheetId="3105" refreshError="1"/>
      <sheetData sheetId="3106" refreshError="1"/>
      <sheetData sheetId="3107" refreshError="1"/>
      <sheetData sheetId="3108" refreshError="1"/>
      <sheetData sheetId="3109" refreshError="1"/>
      <sheetData sheetId="3110" refreshError="1"/>
      <sheetData sheetId="3111" refreshError="1"/>
      <sheetData sheetId="3112" refreshError="1"/>
      <sheetData sheetId="3113" refreshError="1"/>
      <sheetData sheetId="3114"/>
      <sheetData sheetId="3115" refreshError="1"/>
      <sheetData sheetId="3116" refreshError="1"/>
      <sheetData sheetId="3117" refreshError="1"/>
      <sheetData sheetId="3118" refreshError="1"/>
      <sheetData sheetId="3119" refreshError="1"/>
      <sheetData sheetId="3120" refreshError="1"/>
      <sheetData sheetId="3121" refreshError="1"/>
      <sheetData sheetId="3122" refreshError="1"/>
      <sheetData sheetId="3123" refreshError="1"/>
      <sheetData sheetId="3124" refreshError="1"/>
      <sheetData sheetId="3125" refreshError="1"/>
      <sheetData sheetId="3126" refreshError="1"/>
      <sheetData sheetId="3127" refreshError="1"/>
      <sheetData sheetId="3128" refreshError="1"/>
      <sheetData sheetId="3129" refreshError="1"/>
      <sheetData sheetId="3130"/>
      <sheetData sheetId="3131" refreshError="1"/>
      <sheetData sheetId="3132" refreshError="1"/>
      <sheetData sheetId="3133" refreshError="1"/>
      <sheetData sheetId="3134" refreshError="1"/>
      <sheetData sheetId="3135" refreshError="1"/>
      <sheetData sheetId="3136" refreshError="1"/>
      <sheetData sheetId="3137" refreshError="1"/>
      <sheetData sheetId="3138" refreshError="1"/>
      <sheetData sheetId="3139" refreshError="1"/>
      <sheetData sheetId="3140" refreshError="1"/>
      <sheetData sheetId="3141" refreshError="1"/>
      <sheetData sheetId="3142" refreshError="1"/>
      <sheetData sheetId="3143" refreshError="1"/>
      <sheetData sheetId="3144" refreshError="1"/>
      <sheetData sheetId="3145" refreshError="1"/>
      <sheetData sheetId="3146" refreshError="1"/>
      <sheetData sheetId="3147" refreshError="1"/>
      <sheetData sheetId="3148" refreshError="1"/>
      <sheetData sheetId="3149" refreshError="1"/>
      <sheetData sheetId="3150" refreshError="1"/>
      <sheetData sheetId="3151" refreshError="1"/>
      <sheetData sheetId="3152" refreshError="1"/>
      <sheetData sheetId="3153" refreshError="1"/>
      <sheetData sheetId="3154" refreshError="1"/>
      <sheetData sheetId="3155" refreshError="1"/>
      <sheetData sheetId="3156" refreshError="1"/>
      <sheetData sheetId="3157" refreshError="1"/>
      <sheetData sheetId="3158" refreshError="1"/>
      <sheetData sheetId="3159" refreshError="1"/>
      <sheetData sheetId="3160" refreshError="1"/>
      <sheetData sheetId="3161" refreshError="1"/>
      <sheetData sheetId="3162" refreshError="1"/>
      <sheetData sheetId="3163" refreshError="1"/>
      <sheetData sheetId="3164" refreshError="1"/>
      <sheetData sheetId="3165" refreshError="1"/>
      <sheetData sheetId="3166" refreshError="1"/>
      <sheetData sheetId="3167" refreshError="1"/>
      <sheetData sheetId="3168" refreshError="1"/>
      <sheetData sheetId="3169" refreshError="1"/>
      <sheetData sheetId="3170" refreshError="1"/>
      <sheetData sheetId="3171" refreshError="1"/>
      <sheetData sheetId="3172" refreshError="1"/>
      <sheetData sheetId="3173" refreshError="1"/>
      <sheetData sheetId="3174" refreshError="1"/>
      <sheetData sheetId="3175" refreshError="1"/>
      <sheetData sheetId="3176" refreshError="1"/>
      <sheetData sheetId="3177" refreshError="1"/>
      <sheetData sheetId="3178" refreshError="1"/>
      <sheetData sheetId="3179" refreshError="1"/>
      <sheetData sheetId="3180" refreshError="1"/>
      <sheetData sheetId="3181" refreshError="1"/>
      <sheetData sheetId="3182" refreshError="1"/>
      <sheetData sheetId="3183" refreshError="1"/>
      <sheetData sheetId="3184" refreshError="1"/>
      <sheetData sheetId="3185" refreshError="1"/>
      <sheetData sheetId="3186" refreshError="1"/>
      <sheetData sheetId="3187" refreshError="1"/>
      <sheetData sheetId="3188" refreshError="1"/>
      <sheetData sheetId="3189" refreshError="1"/>
      <sheetData sheetId="3190" refreshError="1"/>
      <sheetData sheetId="3191" refreshError="1"/>
      <sheetData sheetId="3192" refreshError="1"/>
      <sheetData sheetId="3193" refreshError="1"/>
      <sheetData sheetId="3194" refreshError="1"/>
      <sheetData sheetId="3195" refreshError="1"/>
      <sheetData sheetId="3196" refreshError="1"/>
      <sheetData sheetId="3197" refreshError="1"/>
      <sheetData sheetId="3198" refreshError="1"/>
      <sheetData sheetId="3199" refreshError="1"/>
      <sheetData sheetId="3200" refreshError="1"/>
      <sheetData sheetId="3201" refreshError="1"/>
      <sheetData sheetId="3202" refreshError="1"/>
      <sheetData sheetId="3203" refreshError="1"/>
      <sheetData sheetId="3204" refreshError="1"/>
      <sheetData sheetId="3205" refreshError="1"/>
      <sheetData sheetId="3206" refreshError="1"/>
      <sheetData sheetId="3207" refreshError="1"/>
      <sheetData sheetId="3208" refreshError="1"/>
      <sheetData sheetId="3209" refreshError="1"/>
      <sheetData sheetId="3210" refreshError="1"/>
      <sheetData sheetId="3211" refreshError="1"/>
      <sheetData sheetId="3212" refreshError="1"/>
      <sheetData sheetId="3213" refreshError="1"/>
      <sheetData sheetId="3214" refreshError="1"/>
      <sheetData sheetId="3215" refreshError="1"/>
      <sheetData sheetId="3216" refreshError="1"/>
      <sheetData sheetId="3217" refreshError="1"/>
      <sheetData sheetId="3218" refreshError="1"/>
      <sheetData sheetId="3219" refreshError="1"/>
      <sheetData sheetId="3220" refreshError="1"/>
      <sheetData sheetId="3221" refreshError="1"/>
      <sheetData sheetId="3222" refreshError="1"/>
      <sheetData sheetId="3223" refreshError="1"/>
      <sheetData sheetId="3224" refreshError="1"/>
      <sheetData sheetId="3225" refreshError="1"/>
      <sheetData sheetId="3226" refreshError="1"/>
      <sheetData sheetId="3227" refreshError="1"/>
      <sheetData sheetId="3228" refreshError="1"/>
      <sheetData sheetId="3229" refreshError="1"/>
      <sheetData sheetId="3230" refreshError="1"/>
      <sheetData sheetId="3231" refreshError="1"/>
      <sheetData sheetId="3232" refreshError="1"/>
      <sheetData sheetId="3233" refreshError="1"/>
      <sheetData sheetId="3234" refreshError="1"/>
      <sheetData sheetId="3235" refreshError="1"/>
      <sheetData sheetId="3236" refreshError="1"/>
      <sheetData sheetId="3237" refreshError="1"/>
      <sheetData sheetId="3238" refreshError="1"/>
      <sheetData sheetId="3239" refreshError="1"/>
      <sheetData sheetId="3240" refreshError="1"/>
      <sheetData sheetId="3241" refreshError="1"/>
      <sheetData sheetId="3242" refreshError="1"/>
      <sheetData sheetId="3243" refreshError="1"/>
      <sheetData sheetId="3244" refreshError="1"/>
      <sheetData sheetId="3245" refreshError="1"/>
      <sheetData sheetId="3246" refreshError="1"/>
      <sheetData sheetId="3247" refreshError="1"/>
      <sheetData sheetId="3248" refreshError="1"/>
      <sheetData sheetId="3249" refreshError="1"/>
      <sheetData sheetId="3250" refreshError="1"/>
      <sheetData sheetId="3251" refreshError="1"/>
      <sheetData sheetId="3252" refreshError="1"/>
      <sheetData sheetId="3253" refreshError="1"/>
      <sheetData sheetId="3254" refreshError="1"/>
      <sheetData sheetId="3255" refreshError="1"/>
      <sheetData sheetId="3256" refreshError="1"/>
      <sheetData sheetId="3257" refreshError="1"/>
      <sheetData sheetId="3258" refreshError="1"/>
      <sheetData sheetId="3259" refreshError="1"/>
      <sheetData sheetId="3260" refreshError="1"/>
      <sheetData sheetId="3261" refreshError="1"/>
      <sheetData sheetId="3262" refreshError="1"/>
      <sheetData sheetId="3263"/>
      <sheetData sheetId="3264"/>
      <sheetData sheetId="3265" refreshError="1"/>
      <sheetData sheetId="3266" refreshError="1"/>
      <sheetData sheetId="3267" refreshError="1"/>
      <sheetData sheetId="3268"/>
      <sheetData sheetId="3269"/>
      <sheetData sheetId="3270"/>
      <sheetData sheetId="3271" refreshError="1"/>
      <sheetData sheetId="3272" refreshError="1"/>
      <sheetData sheetId="3273"/>
      <sheetData sheetId="3274" refreshError="1"/>
      <sheetData sheetId="3275" refreshError="1"/>
      <sheetData sheetId="3276" refreshError="1"/>
      <sheetData sheetId="3277" refreshError="1"/>
      <sheetData sheetId="3278" refreshError="1"/>
      <sheetData sheetId="3279" refreshError="1"/>
      <sheetData sheetId="3280" refreshError="1"/>
      <sheetData sheetId="3281" refreshError="1"/>
      <sheetData sheetId="3282" refreshError="1"/>
      <sheetData sheetId="3283" refreshError="1"/>
      <sheetData sheetId="3284" refreshError="1"/>
      <sheetData sheetId="3285" refreshError="1"/>
      <sheetData sheetId="3286" refreshError="1"/>
      <sheetData sheetId="3287" refreshError="1"/>
      <sheetData sheetId="3288" refreshError="1"/>
      <sheetData sheetId="3289" refreshError="1"/>
      <sheetData sheetId="3290" refreshError="1"/>
      <sheetData sheetId="3291" refreshError="1"/>
      <sheetData sheetId="3292" refreshError="1"/>
      <sheetData sheetId="3293" refreshError="1"/>
      <sheetData sheetId="3294" refreshError="1"/>
      <sheetData sheetId="3295" refreshError="1"/>
      <sheetData sheetId="3296" refreshError="1"/>
      <sheetData sheetId="3297" refreshError="1"/>
      <sheetData sheetId="3298" refreshError="1"/>
      <sheetData sheetId="3299" refreshError="1"/>
      <sheetData sheetId="3300" refreshError="1"/>
      <sheetData sheetId="3301" refreshError="1"/>
      <sheetData sheetId="3302" refreshError="1"/>
      <sheetData sheetId="3303" refreshError="1"/>
      <sheetData sheetId="3304" refreshError="1"/>
      <sheetData sheetId="3305" refreshError="1"/>
      <sheetData sheetId="3306" refreshError="1"/>
      <sheetData sheetId="3307" refreshError="1"/>
      <sheetData sheetId="3308" refreshError="1"/>
      <sheetData sheetId="3309" refreshError="1"/>
      <sheetData sheetId="3310" refreshError="1"/>
      <sheetData sheetId="3311" refreshError="1"/>
      <sheetData sheetId="3312" refreshError="1"/>
      <sheetData sheetId="3313" refreshError="1"/>
      <sheetData sheetId="3314" refreshError="1"/>
      <sheetData sheetId="3315" refreshError="1"/>
      <sheetData sheetId="3316" refreshError="1"/>
      <sheetData sheetId="3317" refreshError="1"/>
      <sheetData sheetId="3318" refreshError="1"/>
      <sheetData sheetId="3319" refreshError="1"/>
      <sheetData sheetId="3320" refreshError="1"/>
      <sheetData sheetId="3321" refreshError="1"/>
      <sheetData sheetId="3322" refreshError="1"/>
      <sheetData sheetId="3323" refreshError="1"/>
      <sheetData sheetId="3324" refreshError="1"/>
      <sheetData sheetId="3325" refreshError="1"/>
      <sheetData sheetId="3326" refreshError="1"/>
      <sheetData sheetId="3327" refreshError="1"/>
      <sheetData sheetId="3328" refreshError="1"/>
      <sheetData sheetId="3329" refreshError="1"/>
      <sheetData sheetId="3330" refreshError="1"/>
      <sheetData sheetId="3331" refreshError="1"/>
      <sheetData sheetId="3332" refreshError="1"/>
      <sheetData sheetId="3333" refreshError="1"/>
      <sheetData sheetId="3334" refreshError="1"/>
      <sheetData sheetId="3335" refreshError="1"/>
      <sheetData sheetId="3336" refreshError="1"/>
      <sheetData sheetId="3337" refreshError="1"/>
      <sheetData sheetId="3338" refreshError="1"/>
      <sheetData sheetId="3339" refreshError="1"/>
      <sheetData sheetId="3340" refreshError="1"/>
      <sheetData sheetId="3341" refreshError="1"/>
      <sheetData sheetId="3342" refreshError="1"/>
      <sheetData sheetId="3343" refreshError="1"/>
      <sheetData sheetId="3344" refreshError="1"/>
      <sheetData sheetId="3345" refreshError="1"/>
      <sheetData sheetId="3346" refreshError="1"/>
      <sheetData sheetId="3347" refreshError="1"/>
      <sheetData sheetId="3348" refreshError="1"/>
      <sheetData sheetId="3349" refreshError="1"/>
      <sheetData sheetId="3350" refreshError="1"/>
      <sheetData sheetId="3351" refreshError="1"/>
      <sheetData sheetId="3352" refreshError="1"/>
      <sheetData sheetId="3353" refreshError="1"/>
      <sheetData sheetId="3354" refreshError="1"/>
      <sheetData sheetId="3355" refreshError="1"/>
      <sheetData sheetId="3356" refreshError="1"/>
      <sheetData sheetId="3357" refreshError="1"/>
      <sheetData sheetId="3358" refreshError="1"/>
      <sheetData sheetId="3359" refreshError="1"/>
      <sheetData sheetId="3360" refreshError="1"/>
      <sheetData sheetId="3361" refreshError="1"/>
      <sheetData sheetId="3362" refreshError="1"/>
      <sheetData sheetId="3363" refreshError="1"/>
      <sheetData sheetId="3364" refreshError="1"/>
      <sheetData sheetId="3365" refreshError="1"/>
      <sheetData sheetId="3366" refreshError="1"/>
      <sheetData sheetId="3367" refreshError="1"/>
      <sheetData sheetId="3368" refreshError="1"/>
      <sheetData sheetId="3369" refreshError="1"/>
      <sheetData sheetId="3370" refreshError="1"/>
      <sheetData sheetId="3371" refreshError="1"/>
      <sheetData sheetId="3372" refreshError="1"/>
      <sheetData sheetId="3373" refreshError="1"/>
      <sheetData sheetId="3374" refreshError="1"/>
      <sheetData sheetId="3375" refreshError="1"/>
      <sheetData sheetId="3376" refreshError="1"/>
      <sheetData sheetId="3377" refreshError="1"/>
      <sheetData sheetId="3378" refreshError="1"/>
      <sheetData sheetId="3379" refreshError="1"/>
      <sheetData sheetId="3380" refreshError="1"/>
      <sheetData sheetId="3381" refreshError="1"/>
      <sheetData sheetId="3382" refreshError="1"/>
      <sheetData sheetId="3383" refreshError="1"/>
      <sheetData sheetId="3384" refreshError="1"/>
      <sheetData sheetId="3385" refreshError="1"/>
      <sheetData sheetId="3386" refreshError="1"/>
      <sheetData sheetId="3387" refreshError="1"/>
      <sheetData sheetId="3388" refreshError="1"/>
      <sheetData sheetId="3389" refreshError="1"/>
      <sheetData sheetId="3390" refreshError="1"/>
      <sheetData sheetId="3391" refreshError="1"/>
      <sheetData sheetId="3392" refreshError="1"/>
      <sheetData sheetId="3393" refreshError="1"/>
      <sheetData sheetId="3394" refreshError="1"/>
      <sheetData sheetId="3395" refreshError="1"/>
      <sheetData sheetId="3396" refreshError="1"/>
      <sheetData sheetId="3397" refreshError="1"/>
      <sheetData sheetId="3398" refreshError="1"/>
      <sheetData sheetId="3399" refreshError="1"/>
      <sheetData sheetId="3400" refreshError="1"/>
      <sheetData sheetId="3401" refreshError="1"/>
      <sheetData sheetId="3402" refreshError="1"/>
      <sheetData sheetId="3403" refreshError="1"/>
      <sheetData sheetId="3404" refreshError="1"/>
      <sheetData sheetId="3405" refreshError="1"/>
      <sheetData sheetId="3406" refreshError="1"/>
      <sheetData sheetId="3407" refreshError="1"/>
      <sheetData sheetId="3408" refreshError="1"/>
      <sheetData sheetId="3409" refreshError="1"/>
      <sheetData sheetId="3410" refreshError="1"/>
      <sheetData sheetId="3411" refreshError="1"/>
      <sheetData sheetId="3412" refreshError="1"/>
      <sheetData sheetId="3413" refreshError="1"/>
      <sheetData sheetId="3414" refreshError="1"/>
      <sheetData sheetId="3415" refreshError="1"/>
      <sheetData sheetId="3416" refreshError="1"/>
      <sheetData sheetId="3417" refreshError="1"/>
      <sheetData sheetId="3418" refreshError="1"/>
      <sheetData sheetId="3419" refreshError="1"/>
      <sheetData sheetId="3420" refreshError="1"/>
      <sheetData sheetId="3421" refreshError="1"/>
      <sheetData sheetId="3422" refreshError="1"/>
      <sheetData sheetId="3423" refreshError="1"/>
      <sheetData sheetId="3424" refreshError="1"/>
      <sheetData sheetId="3425" refreshError="1"/>
      <sheetData sheetId="3426" refreshError="1"/>
      <sheetData sheetId="3427" refreshError="1"/>
      <sheetData sheetId="3428" refreshError="1"/>
      <sheetData sheetId="3429" refreshError="1"/>
      <sheetData sheetId="3430" refreshError="1"/>
      <sheetData sheetId="3431" refreshError="1"/>
      <sheetData sheetId="3432" refreshError="1"/>
      <sheetData sheetId="3433" refreshError="1"/>
      <sheetData sheetId="3434" refreshError="1"/>
      <sheetData sheetId="3435" refreshError="1"/>
      <sheetData sheetId="3436" refreshError="1"/>
      <sheetData sheetId="3437" refreshError="1"/>
      <sheetData sheetId="3438" refreshError="1"/>
      <sheetData sheetId="3439" refreshError="1"/>
      <sheetData sheetId="3440" refreshError="1"/>
      <sheetData sheetId="3441" refreshError="1"/>
      <sheetData sheetId="3442" refreshError="1"/>
      <sheetData sheetId="3443" refreshError="1"/>
      <sheetData sheetId="3444" refreshError="1"/>
      <sheetData sheetId="3445" refreshError="1"/>
      <sheetData sheetId="3446" refreshError="1"/>
      <sheetData sheetId="3447" refreshError="1"/>
      <sheetData sheetId="3448" refreshError="1"/>
      <sheetData sheetId="3449" refreshError="1"/>
      <sheetData sheetId="3450" refreshError="1"/>
      <sheetData sheetId="3451" refreshError="1"/>
      <sheetData sheetId="3452" refreshError="1"/>
      <sheetData sheetId="3453" refreshError="1"/>
      <sheetData sheetId="3454" refreshError="1"/>
      <sheetData sheetId="3455" refreshError="1"/>
      <sheetData sheetId="3456" refreshError="1"/>
      <sheetData sheetId="3457" refreshError="1"/>
      <sheetData sheetId="3458" refreshError="1"/>
      <sheetData sheetId="3459" refreshError="1"/>
      <sheetData sheetId="3460" refreshError="1"/>
      <sheetData sheetId="3461" refreshError="1"/>
      <sheetData sheetId="3462" refreshError="1"/>
      <sheetData sheetId="3463" refreshError="1"/>
      <sheetData sheetId="3464" refreshError="1"/>
      <sheetData sheetId="3465" refreshError="1"/>
      <sheetData sheetId="3466" refreshError="1"/>
      <sheetData sheetId="3467" refreshError="1"/>
      <sheetData sheetId="3468" refreshError="1"/>
      <sheetData sheetId="3469" refreshError="1"/>
      <sheetData sheetId="3470" refreshError="1"/>
      <sheetData sheetId="3471" refreshError="1"/>
      <sheetData sheetId="3472" refreshError="1"/>
      <sheetData sheetId="3473" refreshError="1"/>
      <sheetData sheetId="3474" refreshError="1"/>
      <sheetData sheetId="3475" refreshError="1"/>
      <sheetData sheetId="3476" refreshError="1"/>
      <sheetData sheetId="3477" refreshError="1"/>
      <sheetData sheetId="3478" refreshError="1"/>
      <sheetData sheetId="3479" refreshError="1"/>
      <sheetData sheetId="3480" refreshError="1"/>
      <sheetData sheetId="3481" refreshError="1"/>
      <sheetData sheetId="3482" refreshError="1"/>
      <sheetData sheetId="3483" refreshError="1"/>
      <sheetData sheetId="3484" refreshError="1"/>
      <sheetData sheetId="3485" refreshError="1"/>
      <sheetData sheetId="3486" refreshError="1"/>
      <sheetData sheetId="3487" refreshError="1"/>
      <sheetData sheetId="3488" refreshError="1"/>
      <sheetData sheetId="3489" refreshError="1"/>
      <sheetData sheetId="3490" refreshError="1"/>
      <sheetData sheetId="3491" refreshError="1"/>
      <sheetData sheetId="3492" refreshError="1"/>
      <sheetData sheetId="3493" refreshError="1"/>
      <sheetData sheetId="3494" refreshError="1"/>
      <sheetData sheetId="3495" refreshError="1"/>
      <sheetData sheetId="3496" refreshError="1"/>
      <sheetData sheetId="3497" refreshError="1"/>
      <sheetData sheetId="3498" refreshError="1"/>
      <sheetData sheetId="3499" refreshError="1"/>
      <sheetData sheetId="3500" refreshError="1"/>
      <sheetData sheetId="3501" refreshError="1"/>
      <sheetData sheetId="3502" refreshError="1"/>
      <sheetData sheetId="3503" refreshError="1"/>
      <sheetData sheetId="3504" refreshError="1"/>
      <sheetData sheetId="3505" refreshError="1"/>
      <sheetData sheetId="3506" refreshError="1"/>
      <sheetData sheetId="3507" refreshError="1"/>
      <sheetData sheetId="3508" refreshError="1"/>
      <sheetData sheetId="3509" refreshError="1"/>
      <sheetData sheetId="3510" refreshError="1"/>
      <sheetData sheetId="3511" refreshError="1"/>
      <sheetData sheetId="3512" refreshError="1"/>
      <sheetData sheetId="3513" refreshError="1"/>
      <sheetData sheetId="3514" refreshError="1"/>
      <sheetData sheetId="3515" refreshError="1"/>
      <sheetData sheetId="3516" refreshError="1"/>
      <sheetData sheetId="3517" refreshError="1"/>
      <sheetData sheetId="3518" refreshError="1"/>
      <sheetData sheetId="3519" refreshError="1"/>
      <sheetData sheetId="3520" refreshError="1"/>
      <sheetData sheetId="3521" refreshError="1"/>
      <sheetData sheetId="3522" refreshError="1"/>
      <sheetData sheetId="3523" refreshError="1"/>
      <sheetData sheetId="3524" refreshError="1"/>
      <sheetData sheetId="3525" refreshError="1"/>
      <sheetData sheetId="3526" refreshError="1"/>
      <sheetData sheetId="3527" refreshError="1"/>
      <sheetData sheetId="3528" refreshError="1"/>
      <sheetData sheetId="3529" refreshError="1"/>
      <sheetData sheetId="3530" refreshError="1"/>
      <sheetData sheetId="3531" refreshError="1"/>
      <sheetData sheetId="3532" refreshError="1"/>
      <sheetData sheetId="3533" refreshError="1"/>
      <sheetData sheetId="3534" refreshError="1"/>
      <sheetData sheetId="3535" refreshError="1"/>
      <sheetData sheetId="3536" refreshError="1"/>
      <sheetData sheetId="3537" refreshError="1"/>
      <sheetData sheetId="3538" refreshError="1"/>
      <sheetData sheetId="3539" refreshError="1"/>
      <sheetData sheetId="3540" refreshError="1"/>
      <sheetData sheetId="3541" refreshError="1"/>
      <sheetData sheetId="3542" refreshError="1"/>
      <sheetData sheetId="3543" refreshError="1"/>
      <sheetData sheetId="3544" refreshError="1"/>
      <sheetData sheetId="3545" refreshError="1"/>
      <sheetData sheetId="3546" refreshError="1"/>
      <sheetData sheetId="3547" refreshError="1"/>
      <sheetData sheetId="3548" refreshError="1"/>
      <sheetData sheetId="3549" refreshError="1"/>
      <sheetData sheetId="3550" refreshError="1"/>
      <sheetData sheetId="3551" refreshError="1"/>
      <sheetData sheetId="3552" refreshError="1"/>
      <sheetData sheetId="3553" refreshError="1"/>
      <sheetData sheetId="3554" refreshError="1"/>
      <sheetData sheetId="3555" refreshError="1"/>
      <sheetData sheetId="3556" refreshError="1"/>
      <sheetData sheetId="3557" refreshError="1"/>
      <sheetData sheetId="3558" refreshError="1"/>
      <sheetData sheetId="3559" refreshError="1"/>
      <sheetData sheetId="3560" refreshError="1"/>
      <sheetData sheetId="3561" refreshError="1"/>
      <sheetData sheetId="3562" refreshError="1"/>
      <sheetData sheetId="3563" refreshError="1"/>
      <sheetData sheetId="3564" refreshError="1"/>
      <sheetData sheetId="3565" refreshError="1"/>
      <sheetData sheetId="3566" refreshError="1"/>
      <sheetData sheetId="3567" refreshError="1"/>
      <sheetData sheetId="3568" refreshError="1"/>
      <sheetData sheetId="3569" refreshError="1"/>
      <sheetData sheetId="3570" refreshError="1"/>
      <sheetData sheetId="3571" refreshError="1"/>
      <sheetData sheetId="3572" refreshError="1"/>
      <sheetData sheetId="3573" refreshError="1"/>
      <sheetData sheetId="3574" refreshError="1"/>
      <sheetData sheetId="3575" refreshError="1"/>
      <sheetData sheetId="3576" refreshError="1"/>
      <sheetData sheetId="3577" refreshError="1"/>
      <sheetData sheetId="3578" refreshError="1"/>
      <sheetData sheetId="3579" refreshError="1"/>
      <sheetData sheetId="3580" refreshError="1"/>
      <sheetData sheetId="3581" refreshError="1"/>
      <sheetData sheetId="3582" refreshError="1"/>
      <sheetData sheetId="3583" refreshError="1"/>
      <sheetData sheetId="3584" refreshError="1"/>
      <sheetData sheetId="3585" refreshError="1"/>
      <sheetData sheetId="3586" refreshError="1"/>
      <sheetData sheetId="3587" refreshError="1"/>
      <sheetData sheetId="3588" refreshError="1"/>
      <sheetData sheetId="3589" refreshError="1"/>
      <sheetData sheetId="3590" refreshError="1"/>
      <sheetData sheetId="3591" refreshError="1"/>
      <sheetData sheetId="3592" refreshError="1"/>
      <sheetData sheetId="3593" refreshError="1"/>
      <sheetData sheetId="3594" refreshError="1"/>
      <sheetData sheetId="3595" refreshError="1"/>
      <sheetData sheetId="3596" refreshError="1"/>
      <sheetData sheetId="3597" refreshError="1"/>
      <sheetData sheetId="3598" refreshError="1"/>
      <sheetData sheetId="3599" refreshError="1"/>
      <sheetData sheetId="3600" refreshError="1"/>
      <sheetData sheetId="3601" refreshError="1"/>
      <sheetData sheetId="3602" refreshError="1"/>
      <sheetData sheetId="3603" refreshError="1"/>
      <sheetData sheetId="3604" refreshError="1"/>
      <sheetData sheetId="3605" refreshError="1"/>
      <sheetData sheetId="3606" refreshError="1"/>
      <sheetData sheetId="3607" refreshError="1"/>
      <sheetData sheetId="3608" refreshError="1"/>
      <sheetData sheetId="3609" refreshError="1"/>
      <sheetData sheetId="3610" refreshError="1"/>
      <sheetData sheetId="3611" refreshError="1"/>
      <sheetData sheetId="3612" refreshError="1"/>
      <sheetData sheetId="3613" refreshError="1"/>
      <sheetData sheetId="3614" refreshError="1"/>
      <sheetData sheetId="3615" refreshError="1"/>
      <sheetData sheetId="3616" refreshError="1"/>
      <sheetData sheetId="3617" refreshError="1"/>
      <sheetData sheetId="3618" refreshError="1"/>
      <sheetData sheetId="3619" refreshError="1"/>
      <sheetData sheetId="3620" refreshError="1"/>
      <sheetData sheetId="3621" refreshError="1"/>
      <sheetData sheetId="3622" refreshError="1"/>
      <sheetData sheetId="3623" refreshError="1"/>
      <sheetData sheetId="3624" refreshError="1"/>
      <sheetData sheetId="3625" refreshError="1"/>
      <sheetData sheetId="3626" refreshError="1"/>
      <sheetData sheetId="3627" refreshError="1"/>
      <sheetData sheetId="3628" refreshError="1"/>
      <sheetData sheetId="3629" refreshError="1"/>
      <sheetData sheetId="3630" refreshError="1"/>
      <sheetData sheetId="3631" refreshError="1"/>
      <sheetData sheetId="3632" refreshError="1"/>
      <sheetData sheetId="3633" refreshError="1"/>
      <sheetData sheetId="3634" refreshError="1"/>
      <sheetData sheetId="3635" refreshError="1"/>
      <sheetData sheetId="3636" refreshError="1"/>
      <sheetData sheetId="3637" refreshError="1"/>
      <sheetData sheetId="3638" refreshError="1"/>
      <sheetData sheetId="3639" refreshError="1"/>
      <sheetData sheetId="3640" refreshError="1"/>
      <sheetData sheetId="3641" refreshError="1"/>
      <sheetData sheetId="3642" refreshError="1"/>
      <sheetData sheetId="3643" refreshError="1"/>
      <sheetData sheetId="3644" refreshError="1"/>
      <sheetData sheetId="3645" refreshError="1"/>
      <sheetData sheetId="3646" refreshError="1"/>
      <sheetData sheetId="3647" refreshError="1"/>
      <sheetData sheetId="3648" refreshError="1"/>
      <sheetData sheetId="3649" refreshError="1"/>
      <sheetData sheetId="3650" refreshError="1"/>
      <sheetData sheetId="3651" refreshError="1"/>
      <sheetData sheetId="3652" refreshError="1"/>
      <sheetData sheetId="3653" refreshError="1"/>
      <sheetData sheetId="3654" refreshError="1"/>
      <sheetData sheetId="3655" refreshError="1"/>
      <sheetData sheetId="3656" refreshError="1"/>
      <sheetData sheetId="3657" refreshError="1"/>
      <sheetData sheetId="3658" refreshError="1"/>
      <sheetData sheetId="3659" refreshError="1"/>
      <sheetData sheetId="3660" refreshError="1"/>
      <sheetData sheetId="3661" refreshError="1"/>
      <sheetData sheetId="3662" refreshError="1"/>
      <sheetData sheetId="3663" refreshError="1"/>
      <sheetData sheetId="3664" refreshError="1"/>
      <sheetData sheetId="3665" refreshError="1"/>
      <sheetData sheetId="3666" refreshError="1"/>
      <sheetData sheetId="3667" refreshError="1"/>
      <sheetData sheetId="3668" refreshError="1"/>
      <sheetData sheetId="3669" refreshError="1"/>
      <sheetData sheetId="3670" refreshError="1"/>
      <sheetData sheetId="3671" refreshError="1"/>
      <sheetData sheetId="3672" refreshError="1"/>
      <sheetData sheetId="3673" refreshError="1"/>
      <sheetData sheetId="3674" refreshError="1"/>
      <sheetData sheetId="3675" refreshError="1"/>
      <sheetData sheetId="3676" refreshError="1"/>
      <sheetData sheetId="3677" refreshError="1"/>
      <sheetData sheetId="3678" refreshError="1"/>
      <sheetData sheetId="3679" refreshError="1"/>
      <sheetData sheetId="3680" refreshError="1"/>
      <sheetData sheetId="3681" refreshError="1"/>
      <sheetData sheetId="3682" refreshError="1"/>
      <sheetData sheetId="3683" refreshError="1"/>
      <sheetData sheetId="3684" refreshError="1"/>
      <sheetData sheetId="3685" refreshError="1"/>
      <sheetData sheetId="3686" refreshError="1"/>
      <sheetData sheetId="3687" refreshError="1"/>
      <sheetData sheetId="3688" refreshError="1"/>
      <sheetData sheetId="3689"/>
      <sheetData sheetId="3690"/>
      <sheetData sheetId="3691" refreshError="1"/>
      <sheetData sheetId="3692" refreshError="1"/>
      <sheetData sheetId="3693" refreshError="1"/>
      <sheetData sheetId="3694" refreshError="1"/>
      <sheetData sheetId="3695" refreshError="1"/>
      <sheetData sheetId="3696" refreshError="1"/>
      <sheetData sheetId="3697" refreshError="1"/>
      <sheetData sheetId="3698" refreshError="1"/>
      <sheetData sheetId="3699" refreshError="1"/>
      <sheetData sheetId="3700" refreshError="1"/>
      <sheetData sheetId="3701" refreshError="1"/>
      <sheetData sheetId="3702" refreshError="1"/>
      <sheetData sheetId="3703" refreshError="1"/>
      <sheetData sheetId="3704" refreshError="1"/>
      <sheetData sheetId="3705" refreshError="1"/>
      <sheetData sheetId="3706" refreshError="1"/>
      <sheetData sheetId="3707" refreshError="1"/>
      <sheetData sheetId="3708" refreshError="1"/>
      <sheetData sheetId="3709" refreshError="1"/>
      <sheetData sheetId="3710" refreshError="1"/>
      <sheetData sheetId="3711" refreshError="1"/>
      <sheetData sheetId="3712" refreshError="1"/>
      <sheetData sheetId="3713" refreshError="1"/>
      <sheetData sheetId="3714"/>
      <sheetData sheetId="3715" refreshError="1"/>
      <sheetData sheetId="3716" refreshError="1"/>
      <sheetData sheetId="3717" refreshError="1"/>
      <sheetData sheetId="3718" refreshError="1"/>
      <sheetData sheetId="3719" refreshError="1"/>
      <sheetData sheetId="3720" refreshError="1"/>
      <sheetData sheetId="3721" refreshError="1"/>
      <sheetData sheetId="3722" refreshError="1"/>
      <sheetData sheetId="3723" refreshError="1"/>
      <sheetData sheetId="3724" refreshError="1"/>
      <sheetData sheetId="3725" refreshError="1"/>
      <sheetData sheetId="3726" refreshError="1"/>
      <sheetData sheetId="3727" refreshError="1"/>
      <sheetData sheetId="3728" refreshError="1"/>
      <sheetData sheetId="3729" refreshError="1"/>
      <sheetData sheetId="3730" refreshError="1"/>
      <sheetData sheetId="3731" refreshError="1"/>
      <sheetData sheetId="3732" refreshError="1"/>
      <sheetData sheetId="3733" refreshError="1"/>
      <sheetData sheetId="3734" refreshError="1"/>
      <sheetData sheetId="3735" refreshError="1"/>
      <sheetData sheetId="3736" refreshError="1"/>
      <sheetData sheetId="3737" refreshError="1"/>
      <sheetData sheetId="3738" refreshError="1"/>
      <sheetData sheetId="3739" refreshError="1"/>
      <sheetData sheetId="3740" refreshError="1"/>
      <sheetData sheetId="3741" refreshError="1"/>
      <sheetData sheetId="3742" refreshError="1"/>
      <sheetData sheetId="3743" refreshError="1"/>
      <sheetData sheetId="3744" refreshError="1"/>
      <sheetData sheetId="3745" refreshError="1"/>
      <sheetData sheetId="3746" refreshError="1"/>
      <sheetData sheetId="3747" refreshError="1"/>
      <sheetData sheetId="3748" refreshError="1"/>
      <sheetData sheetId="3749" refreshError="1"/>
      <sheetData sheetId="3750" refreshError="1"/>
      <sheetData sheetId="3751" refreshError="1"/>
      <sheetData sheetId="3752" refreshError="1"/>
      <sheetData sheetId="3753" refreshError="1"/>
      <sheetData sheetId="3754" refreshError="1"/>
      <sheetData sheetId="3755" refreshError="1"/>
      <sheetData sheetId="3756" refreshError="1"/>
      <sheetData sheetId="3757" refreshError="1"/>
      <sheetData sheetId="3758" refreshError="1"/>
      <sheetData sheetId="3759" refreshError="1"/>
      <sheetData sheetId="3760" refreshError="1"/>
      <sheetData sheetId="3761" refreshError="1"/>
      <sheetData sheetId="3762" refreshError="1"/>
      <sheetData sheetId="3763" refreshError="1"/>
      <sheetData sheetId="3764" refreshError="1"/>
      <sheetData sheetId="3765" refreshError="1"/>
      <sheetData sheetId="3766" refreshError="1"/>
      <sheetData sheetId="3767" refreshError="1"/>
      <sheetData sheetId="3768" refreshError="1"/>
      <sheetData sheetId="3769" refreshError="1"/>
      <sheetData sheetId="3770" refreshError="1"/>
      <sheetData sheetId="3771" refreshError="1"/>
      <sheetData sheetId="3772" refreshError="1"/>
      <sheetData sheetId="3773" refreshError="1"/>
      <sheetData sheetId="3774" refreshError="1"/>
      <sheetData sheetId="3775" refreshError="1"/>
      <sheetData sheetId="3776" refreshError="1"/>
      <sheetData sheetId="3777" refreshError="1"/>
      <sheetData sheetId="3778" refreshError="1"/>
      <sheetData sheetId="3779" refreshError="1"/>
      <sheetData sheetId="3780" refreshError="1"/>
      <sheetData sheetId="3781" refreshError="1"/>
      <sheetData sheetId="3782" refreshError="1"/>
      <sheetData sheetId="3783" refreshError="1"/>
      <sheetData sheetId="3784" refreshError="1"/>
      <sheetData sheetId="3785" refreshError="1"/>
      <sheetData sheetId="3786" refreshError="1"/>
      <sheetData sheetId="3787" refreshError="1"/>
      <sheetData sheetId="3788" refreshError="1"/>
      <sheetData sheetId="3789" refreshError="1"/>
      <sheetData sheetId="3790" refreshError="1"/>
      <sheetData sheetId="3791" refreshError="1"/>
      <sheetData sheetId="3792" refreshError="1"/>
      <sheetData sheetId="3793" refreshError="1"/>
      <sheetData sheetId="3794" refreshError="1"/>
      <sheetData sheetId="3795" refreshError="1"/>
      <sheetData sheetId="3796" refreshError="1"/>
      <sheetData sheetId="3797" refreshError="1"/>
      <sheetData sheetId="3798" refreshError="1"/>
      <sheetData sheetId="3799" refreshError="1"/>
      <sheetData sheetId="3800" refreshError="1"/>
      <sheetData sheetId="3801" refreshError="1"/>
      <sheetData sheetId="3802" refreshError="1"/>
      <sheetData sheetId="3803" refreshError="1"/>
      <sheetData sheetId="3804" refreshError="1"/>
      <sheetData sheetId="3805" refreshError="1"/>
      <sheetData sheetId="3806" refreshError="1"/>
      <sheetData sheetId="3807" refreshError="1"/>
      <sheetData sheetId="3808" refreshError="1"/>
      <sheetData sheetId="3809" refreshError="1"/>
      <sheetData sheetId="3810" refreshError="1"/>
      <sheetData sheetId="3811"/>
      <sheetData sheetId="3812" refreshError="1"/>
      <sheetData sheetId="3813" refreshError="1"/>
      <sheetData sheetId="3814" refreshError="1"/>
      <sheetData sheetId="3815" refreshError="1"/>
      <sheetData sheetId="3816" refreshError="1"/>
      <sheetData sheetId="3817" refreshError="1"/>
      <sheetData sheetId="3818"/>
      <sheetData sheetId="3819" refreshError="1"/>
      <sheetData sheetId="3820" refreshError="1"/>
      <sheetData sheetId="3821" refreshError="1"/>
      <sheetData sheetId="3822" refreshError="1"/>
      <sheetData sheetId="3823" refreshError="1"/>
      <sheetData sheetId="3824" refreshError="1"/>
      <sheetData sheetId="3825" refreshError="1"/>
      <sheetData sheetId="3826" refreshError="1"/>
      <sheetData sheetId="3827" refreshError="1"/>
      <sheetData sheetId="3828" refreshError="1"/>
      <sheetData sheetId="3829" refreshError="1"/>
      <sheetData sheetId="3830" refreshError="1"/>
      <sheetData sheetId="3831" refreshError="1"/>
      <sheetData sheetId="3832" refreshError="1"/>
      <sheetData sheetId="3833" refreshError="1"/>
      <sheetData sheetId="3834" refreshError="1"/>
      <sheetData sheetId="3835" refreshError="1"/>
      <sheetData sheetId="3836" refreshError="1"/>
      <sheetData sheetId="3837" refreshError="1"/>
      <sheetData sheetId="3838" refreshError="1"/>
      <sheetData sheetId="3839" refreshError="1"/>
      <sheetData sheetId="3840" refreshError="1"/>
      <sheetData sheetId="3841" refreshError="1"/>
      <sheetData sheetId="3842" refreshError="1"/>
      <sheetData sheetId="3843" refreshError="1"/>
      <sheetData sheetId="3844" refreshError="1"/>
      <sheetData sheetId="3845" refreshError="1"/>
      <sheetData sheetId="3846" refreshError="1"/>
      <sheetData sheetId="3847" refreshError="1"/>
      <sheetData sheetId="3848" refreshError="1"/>
      <sheetData sheetId="3849" refreshError="1"/>
      <sheetData sheetId="3850" refreshError="1"/>
      <sheetData sheetId="3851" refreshError="1"/>
      <sheetData sheetId="3852" refreshError="1"/>
      <sheetData sheetId="3853" refreshError="1"/>
      <sheetData sheetId="3854" refreshError="1"/>
      <sheetData sheetId="3855" refreshError="1"/>
      <sheetData sheetId="3856" refreshError="1"/>
      <sheetData sheetId="3857" refreshError="1"/>
      <sheetData sheetId="3858" refreshError="1"/>
      <sheetData sheetId="3859" refreshError="1"/>
      <sheetData sheetId="3860" refreshError="1"/>
      <sheetData sheetId="3861" refreshError="1"/>
      <sheetData sheetId="3862" refreshError="1"/>
      <sheetData sheetId="3863" refreshError="1"/>
      <sheetData sheetId="3864" refreshError="1"/>
      <sheetData sheetId="3865" refreshError="1"/>
      <sheetData sheetId="3866" refreshError="1"/>
      <sheetData sheetId="3867" refreshError="1"/>
      <sheetData sheetId="3868" refreshError="1"/>
      <sheetData sheetId="3869" refreshError="1"/>
      <sheetData sheetId="3870" refreshError="1"/>
      <sheetData sheetId="3871" refreshError="1"/>
      <sheetData sheetId="3872" refreshError="1"/>
      <sheetData sheetId="3873" refreshError="1"/>
      <sheetData sheetId="3874" refreshError="1"/>
      <sheetData sheetId="3875" refreshError="1"/>
      <sheetData sheetId="3876" refreshError="1"/>
      <sheetData sheetId="3877" refreshError="1"/>
      <sheetData sheetId="3878" refreshError="1"/>
      <sheetData sheetId="3879" refreshError="1"/>
      <sheetData sheetId="3880" refreshError="1"/>
      <sheetData sheetId="3881" refreshError="1"/>
      <sheetData sheetId="3882" refreshError="1"/>
      <sheetData sheetId="3883" refreshError="1"/>
      <sheetData sheetId="3884" refreshError="1"/>
      <sheetData sheetId="3885" refreshError="1"/>
      <sheetData sheetId="3886" refreshError="1"/>
      <sheetData sheetId="3887" refreshError="1"/>
      <sheetData sheetId="3888" refreshError="1"/>
      <sheetData sheetId="3889" refreshError="1"/>
      <sheetData sheetId="3890" refreshError="1"/>
      <sheetData sheetId="3891" refreshError="1"/>
      <sheetData sheetId="3892" refreshError="1"/>
      <sheetData sheetId="3893" refreshError="1"/>
      <sheetData sheetId="3894" refreshError="1"/>
      <sheetData sheetId="3895" refreshError="1"/>
      <sheetData sheetId="3896" refreshError="1"/>
      <sheetData sheetId="3897" refreshError="1"/>
      <sheetData sheetId="3898" refreshError="1"/>
      <sheetData sheetId="3899" refreshError="1"/>
      <sheetData sheetId="3900" refreshError="1"/>
      <sheetData sheetId="3901" refreshError="1"/>
      <sheetData sheetId="3902" refreshError="1"/>
      <sheetData sheetId="3903" refreshError="1"/>
      <sheetData sheetId="3904" refreshError="1"/>
      <sheetData sheetId="3905" refreshError="1"/>
      <sheetData sheetId="3906" refreshError="1"/>
      <sheetData sheetId="3907" refreshError="1"/>
      <sheetData sheetId="3908" refreshError="1"/>
      <sheetData sheetId="3909" refreshError="1"/>
      <sheetData sheetId="3910" refreshError="1"/>
      <sheetData sheetId="3911" refreshError="1"/>
      <sheetData sheetId="3912" refreshError="1"/>
      <sheetData sheetId="3913" refreshError="1"/>
      <sheetData sheetId="3914" refreshError="1"/>
      <sheetData sheetId="3915" refreshError="1"/>
      <sheetData sheetId="3916" refreshError="1"/>
      <sheetData sheetId="3917" refreshError="1"/>
      <sheetData sheetId="3918" refreshError="1"/>
      <sheetData sheetId="3919" refreshError="1"/>
      <sheetData sheetId="3920" refreshError="1"/>
      <sheetData sheetId="3921" refreshError="1"/>
      <sheetData sheetId="3922"/>
      <sheetData sheetId="3923" refreshError="1"/>
      <sheetData sheetId="3924" refreshError="1"/>
      <sheetData sheetId="3925" refreshError="1"/>
      <sheetData sheetId="3926" refreshError="1"/>
      <sheetData sheetId="3927"/>
      <sheetData sheetId="3928"/>
      <sheetData sheetId="3929" refreshError="1"/>
      <sheetData sheetId="3930" refreshError="1"/>
      <sheetData sheetId="3931" refreshError="1"/>
      <sheetData sheetId="3932"/>
      <sheetData sheetId="3933"/>
      <sheetData sheetId="3934"/>
      <sheetData sheetId="3935" refreshError="1"/>
      <sheetData sheetId="3936" refreshError="1"/>
      <sheetData sheetId="3937" refreshError="1"/>
      <sheetData sheetId="3938" refreshError="1"/>
      <sheetData sheetId="3939" refreshError="1"/>
      <sheetData sheetId="3940" refreshError="1"/>
      <sheetData sheetId="3941" refreshError="1"/>
      <sheetData sheetId="3942" refreshError="1"/>
      <sheetData sheetId="3943" refreshError="1"/>
      <sheetData sheetId="3944" refreshError="1"/>
      <sheetData sheetId="3945" refreshError="1"/>
      <sheetData sheetId="3946"/>
      <sheetData sheetId="3947" refreshError="1"/>
      <sheetData sheetId="3948" refreshError="1"/>
      <sheetData sheetId="3949" refreshError="1"/>
      <sheetData sheetId="3950" refreshError="1"/>
      <sheetData sheetId="3951" refreshError="1"/>
      <sheetData sheetId="3952" refreshError="1"/>
      <sheetData sheetId="3953" refreshError="1"/>
      <sheetData sheetId="3954" refreshError="1"/>
      <sheetData sheetId="3955" refreshError="1"/>
      <sheetData sheetId="3956" refreshError="1"/>
      <sheetData sheetId="3957" refreshError="1"/>
      <sheetData sheetId="3958" refreshError="1"/>
      <sheetData sheetId="3959" refreshError="1"/>
      <sheetData sheetId="3960" refreshError="1"/>
      <sheetData sheetId="3961"/>
      <sheetData sheetId="3962"/>
      <sheetData sheetId="3963" refreshError="1"/>
      <sheetData sheetId="3964" refreshError="1"/>
      <sheetData sheetId="3965" refreshError="1"/>
      <sheetData sheetId="3966" refreshError="1"/>
      <sheetData sheetId="3967" refreshError="1"/>
      <sheetData sheetId="3968" refreshError="1"/>
      <sheetData sheetId="3969" refreshError="1"/>
      <sheetData sheetId="3970" refreshError="1"/>
      <sheetData sheetId="3971" refreshError="1"/>
      <sheetData sheetId="3972"/>
      <sheetData sheetId="3973" refreshError="1"/>
      <sheetData sheetId="3974" refreshError="1"/>
      <sheetData sheetId="3975" refreshError="1"/>
      <sheetData sheetId="3976" refreshError="1"/>
      <sheetData sheetId="3977" refreshError="1"/>
      <sheetData sheetId="3978" refreshError="1"/>
      <sheetData sheetId="3979" refreshError="1"/>
      <sheetData sheetId="3980" refreshError="1"/>
      <sheetData sheetId="3981" refreshError="1"/>
      <sheetData sheetId="3982" refreshError="1"/>
      <sheetData sheetId="3983" refreshError="1"/>
      <sheetData sheetId="3984" refreshError="1"/>
      <sheetData sheetId="3985" refreshError="1"/>
      <sheetData sheetId="3986" refreshError="1"/>
      <sheetData sheetId="3987" refreshError="1"/>
      <sheetData sheetId="3988" refreshError="1"/>
      <sheetData sheetId="3989" refreshError="1"/>
      <sheetData sheetId="3990" refreshError="1"/>
      <sheetData sheetId="3991" refreshError="1"/>
      <sheetData sheetId="3992" refreshError="1"/>
      <sheetData sheetId="3993" refreshError="1"/>
      <sheetData sheetId="3994" refreshError="1"/>
      <sheetData sheetId="3995" refreshError="1"/>
      <sheetData sheetId="3996" refreshError="1"/>
      <sheetData sheetId="3997" refreshError="1"/>
      <sheetData sheetId="3998" refreshError="1"/>
      <sheetData sheetId="3999" refreshError="1"/>
      <sheetData sheetId="4000" refreshError="1"/>
      <sheetData sheetId="4001" refreshError="1"/>
      <sheetData sheetId="4002" refreshError="1"/>
      <sheetData sheetId="4003" refreshError="1"/>
      <sheetData sheetId="4004" refreshError="1"/>
      <sheetData sheetId="4005" refreshError="1"/>
      <sheetData sheetId="4006" refreshError="1"/>
      <sheetData sheetId="4007" refreshError="1"/>
      <sheetData sheetId="4008" refreshError="1"/>
      <sheetData sheetId="4009" refreshError="1"/>
      <sheetData sheetId="4010" refreshError="1"/>
      <sheetData sheetId="4011" refreshError="1"/>
      <sheetData sheetId="4012" refreshError="1"/>
      <sheetData sheetId="4013" refreshError="1"/>
      <sheetData sheetId="4014" refreshError="1"/>
      <sheetData sheetId="4015"/>
      <sheetData sheetId="4016"/>
      <sheetData sheetId="4017" refreshError="1"/>
      <sheetData sheetId="4018" refreshError="1"/>
      <sheetData sheetId="4019" refreshError="1"/>
      <sheetData sheetId="4020" refreshError="1"/>
      <sheetData sheetId="4021" refreshError="1"/>
      <sheetData sheetId="4022" refreshError="1"/>
      <sheetData sheetId="4023" refreshError="1"/>
      <sheetData sheetId="4024" refreshError="1"/>
      <sheetData sheetId="4025" refreshError="1"/>
      <sheetData sheetId="4026" refreshError="1"/>
      <sheetData sheetId="4027" refreshError="1"/>
      <sheetData sheetId="4028" refreshError="1"/>
      <sheetData sheetId="4029" refreshError="1"/>
      <sheetData sheetId="4030" refreshError="1"/>
      <sheetData sheetId="4031" refreshError="1"/>
      <sheetData sheetId="4032" refreshError="1"/>
      <sheetData sheetId="4033" refreshError="1"/>
      <sheetData sheetId="4034" refreshError="1"/>
      <sheetData sheetId="4035" refreshError="1"/>
      <sheetData sheetId="4036" refreshError="1"/>
      <sheetData sheetId="4037" refreshError="1"/>
      <sheetData sheetId="4038" refreshError="1"/>
      <sheetData sheetId="4039" refreshError="1"/>
      <sheetData sheetId="4040"/>
      <sheetData sheetId="4041" refreshError="1"/>
      <sheetData sheetId="4042" refreshError="1"/>
      <sheetData sheetId="4043" refreshError="1"/>
      <sheetData sheetId="4044" refreshError="1"/>
      <sheetData sheetId="4045" refreshError="1"/>
      <sheetData sheetId="4046" refreshError="1"/>
      <sheetData sheetId="4047" refreshError="1"/>
      <sheetData sheetId="4048" refreshError="1"/>
      <sheetData sheetId="4049" refreshError="1"/>
      <sheetData sheetId="4050" refreshError="1"/>
      <sheetData sheetId="4051" refreshError="1"/>
      <sheetData sheetId="4052" refreshError="1"/>
      <sheetData sheetId="4053" refreshError="1"/>
      <sheetData sheetId="4054" refreshError="1"/>
      <sheetData sheetId="4055" refreshError="1"/>
      <sheetData sheetId="4056" refreshError="1"/>
      <sheetData sheetId="4057" refreshError="1"/>
      <sheetData sheetId="4058" refreshError="1"/>
      <sheetData sheetId="4059" refreshError="1"/>
      <sheetData sheetId="4060" refreshError="1"/>
      <sheetData sheetId="4061" refreshError="1"/>
      <sheetData sheetId="4062" refreshError="1"/>
      <sheetData sheetId="4063" refreshError="1"/>
      <sheetData sheetId="4064" refreshError="1"/>
      <sheetData sheetId="4065" refreshError="1"/>
      <sheetData sheetId="4066" refreshError="1"/>
      <sheetData sheetId="4067" refreshError="1"/>
      <sheetData sheetId="4068" refreshError="1"/>
      <sheetData sheetId="4069" refreshError="1"/>
      <sheetData sheetId="4070" refreshError="1"/>
      <sheetData sheetId="4071" refreshError="1"/>
      <sheetData sheetId="4072" refreshError="1"/>
      <sheetData sheetId="4073" refreshError="1"/>
      <sheetData sheetId="4074" refreshError="1"/>
      <sheetData sheetId="4075" refreshError="1"/>
      <sheetData sheetId="4076" refreshError="1"/>
      <sheetData sheetId="4077" refreshError="1"/>
      <sheetData sheetId="4078" refreshError="1"/>
      <sheetData sheetId="4079" refreshError="1"/>
      <sheetData sheetId="4080" refreshError="1"/>
      <sheetData sheetId="4081" refreshError="1"/>
      <sheetData sheetId="4082" refreshError="1"/>
      <sheetData sheetId="4083" refreshError="1"/>
      <sheetData sheetId="4084" refreshError="1"/>
      <sheetData sheetId="4085" refreshError="1"/>
      <sheetData sheetId="4086" refreshError="1"/>
      <sheetData sheetId="4087" refreshError="1"/>
      <sheetData sheetId="4088" refreshError="1"/>
      <sheetData sheetId="4089" refreshError="1"/>
      <sheetData sheetId="4090" refreshError="1"/>
      <sheetData sheetId="4091" refreshError="1"/>
      <sheetData sheetId="4092" refreshError="1"/>
      <sheetData sheetId="4093" refreshError="1"/>
      <sheetData sheetId="4094" refreshError="1"/>
      <sheetData sheetId="4095" refreshError="1"/>
      <sheetData sheetId="4096" refreshError="1"/>
      <sheetData sheetId="4097" refreshError="1"/>
      <sheetData sheetId="4098" refreshError="1"/>
      <sheetData sheetId="4099" refreshError="1"/>
      <sheetData sheetId="4100" refreshError="1"/>
      <sheetData sheetId="4101" refreshError="1"/>
      <sheetData sheetId="4102" refreshError="1"/>
      <sheetData sheetId="4103" refreshError="1"/>
      <sheetData sheetId="4104" refreshError="1"/>
      <sheetData sheetId="4105" refreshError="1"/>
      <sheetData sheetId="4106" refreshError="1"/>
      <sheetData sheetId="4107" refreshError="1"/>
      <sheetData sheetId="4108" refreshError="1"/>
      <sheetData sheetId="4109" refreshError="1"/>
      <sheetData sheetId="4110" refreshError="1"/>
      <sheetData sheetId="4111" refreshError="1"/>
      <sheetData sheetId="4112" refreshError="1"/>
      <sheetData sheetId="4113" refreshError="1"/>
      <sheetData sheetId="4114" refreshError="1"/>
      <sheetData sheetId="4115" refreshError="1"/>
      <sheetData sheetId="4116" refreshError="1"/>
      <sheetData sheetId="4117" refreshError="1"/>
      <sheetData sheetId="4118" refreshError="1"/>
      <sheetData sheetId="4119" refreshError="1"/>
      <sheetData sheetId="4120" refreshError="1"/>
      <sheetData sheetId="4121" refreshError="1"/>
      <sheetData sheetId="4122" refreshError="1"/>
      <sheetData sheetId="4123" refreshError="1"/>
      <sheetData sheetId="4124" refreshError="1"/>
      <sheetData sheetId="4125" refreshError="1"/>
      <sheetData sheetId="4126" refreshError="1"/>
      <sheetData sheetId="4127" refreshError="1"/>
      <sheetData sheetId="4128" refreshError="1"/>
      <sheetData sheetId="4129" refreshError="1"/>
      <sheetData sheetId="4130" refreshError="1"/>
      <sheetData sheetId="4131" refreshError="1"/>
      <sheetData sheetId="4132" refreshError="1"/>
      <sheetData sheetId="4133" refreshError="1"/>
      <sheetData sheetId="4134" refreshError="1"/>
      <sheetData sheetId="4135" refreshError="1"/>
      <sheetData sheetId="4136" refreshError="1"/>
      <sheetData sheetId="4137" refreshError="1"/>
      <sheetData sheetId="4138" refreshError="1"/>
      <sheetData sheetId="4139" refreshError="1"/>
      <sheetData sheetId="4140" refreshError="1"/>
      <sheetData sheetId="4141" refreshError="1"/>
      <sheetData sheetId="4142" refreshError="1"/>
      <sheetData sheetId="4143" refreshError="1"/>
      <sheetData sheetId="4144" refreshError="1"/>
      <sheetData sheetId="4145" refreshError="1"/>
      <sheetData sheetId="4146" refreshError="1"/>
      <sheetData sheetId="4147" refreshError="1"/>
      <sheetData sheetId="4148" refreshError="1"/>
      <sheetData sheetId="4149" refreshError="1"/>
      <sheetData sheetId="4150" refreshError="1"/>
      <sheetData sheetId="4151" refreshError="1"/>
      <sheetData sheetId="4152" refreshError="1"/>
      <sheetData sheetId="4153" refreshError="1"/>
      <sheetData sheetId="4154" refreshError="1"/>
      <sheetData sheetId="4155" refreshError="1"/>
      <sheetData sheetId="4156" refreshError="1"/>
      <sheetData sheetId="4157" refreshError="1"/>
      <sheetData sheetId="4158" refreshError="1"/>
      <sheetData sheetId="4159" refreshError="1"/>
      <sheetData sheetId="4160" refreshError="1"/>
      <sheetData sheetId="4161" refreshError="1"/>
      <sheetData sheetId="4162" refreshError="1"/>
      <sheetData sheetId="4163" refreshError="1"/>
      <sheetData sheetId="4164" refreshError="1"/>
      <sheetData sheetId="4165" refreshError="1"/>
      <sheetData sheetId="4166" refreshError="1"/>
      <sheetData sheetId="4167" refreshError="1"/>
      <sheetData sheetId="4168" refreshError="1"/>
      <sheetData sheetId="4169" refreshError="1"/>
      <sheetData sheetId="4170" refreshError="1"/>
      <sheetData sheetId="4171" refreshError="1"/>
      <sheetData sheetId="4172" refreshError="1"/>
      <sheetData sheetId="4173" refreshError="1"/>
      <sheetData sheetId="4174" refreshError="1"/>
      <sheetData sheetId="4175" refreshError="1"/>
      <sheetData sheetId="4176" refreshError="1"/>
      <sheetData sheetId="4177" refreshError="1"/>
      <sheetData sheetId="4178" refreshError="1"/>
      <sheetData sheetId="4179" refreshError="1"/>
      <sheetData sheetId="4180" refreshError="1"/>
      <sheetData sheetId="4181" refreshError="1"/>
      <sheetData sheetId="4182" refreshError="1"/>
      <sheetData sheetId="4183" refreshError="1"/>
      <sheetData sheetId="4184" refreshError="1"/>
      <sheetData sheetId="4185" refreshError="1"/>
      <sheetData sheetId="4186" refreshError="1"/>
      <sheetData sheetId="4187" refreshError="1"/>
      <sheetData sheetId="4188" refreshError="1"/>
      <sheetData sheetId="4189" refreshError="1"/>
      <sheetData sheetId="4190" refreshError="1"/>
      <sheetData sheetId="4191" refreshError="1"/>
      <sheetData sheetId="4192" refreshError="1"/>
      <sheetData sheetId="4193" refreshError="1"/>
      <sheetData sheetId="4194" refreshError="1"/>
      <sheetData sheetId="4195" refreshError="1"/>
      <sheetData sheetId="4196" refreshError="1"/>
      <sheetData sheetId="4197" refreshError="1"/>
      <sheetData sheetId="4198" refreshError="1"/>
      <sheetData sheetId="4199" refreshError="1"/>
      <sheetData sheetId="4200" refreshError="1"/>
      <sheetData sheetId="4201" refreshError="1"/>
      <sheetData sheetId="4202" refreshError="1"/>
      <sheetData sheetId="4203" refreshError="1"/>
      <sheetData sheetId="4204" refreshError="1"/>
      <sheetData sheetId="4205" refreshError="1"/>
      <sheetData sheetId="4206" refreshError="1"/>
      <sheetData sheetId="4207" refreshError="1"/>
      <sheetData sheetId="4208" refreshError="1"/>
      <sheetData sheetId="4209" refreshError="1"/>
      <sheetData sheetId="4210" refreshError="1"/>
      <sheetData sheetId="4211" refreshError="1"/>
      <sheetData sheetId="4212" refreshError="1"/>
      <sheetData sheetId="4213" refreshError="1"/>
      <sheetData sheetId="4214" refreshError="1"/>
      <sheetData sheetId="4215" refreshError="1"/>
      <sheetData sheetId="4216" refreshError="1"/>
      <sheetData sheetId="4217" refreshError="1"/>
      <sheetData sheetId="4218" refreshError="1"/>
      <sheetData sheetId="4219" refreshError="1"/>
      <sheetData sheetId="4220" refreshError="1"/>
      <sheetData sheetId="4221" refreshError="1"/>
      <sheetData sheetId="4222" refreshError="1"/>
      <sheetData sheetId="4223" refreshError="1"/>
      <sheetData sheetId="4224" refreshError="1"/>
      <sheetData sheetId="4225" refreshError="1"/>
      <sheetData sheetId="4226" refreshError="1"/>
      <sheetData sheetId="4227" refreshError="1"/>
      <sheetData sheetId="4228" refreshError="1"/>
      <sheetData sheetId="4229" refreshError="1"/>
      <sheetData sheetId="4230" refreshError="1"/>
      <sheetData sheetId="4231" refreshError="1"/>
      <sheetData sheetId="4232" refreshError="1"/>
      <sheetData sheetId="4233" refreshError="1"/>
      <sheetData sheetId="4234" refreshError="1"/>
      <sheetData sheetId="4235" refreshError="1"/>
      <sheetData sheetId="4236" refreshError="1"/>
      <sheetData sheetId="4237" refreshError="1"/>
      <sheetData sheetId="4238" refreshError="1"/>
      <sheetData sheetId="4239" refreshError="1"/>
      <sheetData sheetId="4240" refreshError="1"/>
      <sheetData sheetId="4241" refreshError="1"/>
      <sheetData sheetId="4242" refreshError="1"/>
      <sheetData sheetId="4243" refreshError="1"/>
      <sheetData sheetId="4244" refreshError="1"/>
      <sheetData sheetId="4245" refreshError="1"/>
      <sheetData sheetId="4246" refreshError="1"/>
      <sheetData sheetId="4247" refreshError="1"/>
      <sheetData sheetId="4248" refreshError="1"/>
      <sheetData sheetId="4249" refreshError="1"/>
      <sheetData sheetId="4250" refreshError="1"/>
      <sheetData sheetId="4251" refreshError="1"/>
      <sheetData sheetId="4252" refreshError="1"/>
      <sheetData sheetId="4253" refreshError="1"/>
      <sheetData sheetId="4254" refreshError="1"/>
      <sheetData sheetId="4255" refreshError="1"/>
      <sheetData sheetId="4256" refreshError="1"/>
      <sheetData sheetId="4257" refreshError="1"/>
      <sheetData sheetId="4258" refreshError="1"/>
      <sheetData sheetId="4259" refreshError="1"/>
      <sheetData sheetId="4260" refreshError="1"/>
      <sheetData sheetId="4261" refreshError="1"/>
      <sheetData sheetId="4262" refreshError="1"/>
      <sheetData sheetId="4263" refreshError="1"/>
      <sheetData sheetId="4264" refreshError="1"/>
      <sheetData sheetId="4265" refreshError="1"/>
      <sheetData sheetId="4266" refreshError="1"/>
      <sheetData sheetId="4267" refreshError="1"/>
      <sheetData sheetId="4268" refreshError="1"/>
      <sheetData sheetId="4269" refreshError="1"/>
      <sheetData sheetId="4270" refreshError="1"/>
      <sheetData sheetId="4271" refreshError="1"/>
      <sheetData sheetId="4272" refreshError="1"/>
      <sheetData sheetId="4273" refreshError="1"/>
      <sheetData sheetId="4274" refreshError="1"/>
      <sheetData sheetId="4275" refreshError="1"/>
      <sheetData sheetId="4276" refreshError="1"/>
      <sheetData sheetId="4277" refreshError="1"/>
      <sheetData sheetId="4278" refreshError="1"/>
      <sheetData sheetId="4279" refreshError="1"/>
      <sheetData sheetId="4280" refreshError="1"/>
      <sheetData sheetId="4281" refreshError="1"/>
      <sheetData sheetId="4282" refreshError="1"/>
      <sheetData sheetId="4283"/>
      <sheetData sheetId="4284" refreshError="1"/>
      <sheetData sheetId="4285" refreshError="1"/>
      <sheetData sheetId="4286" refreshError="1"/>
      <sheetData sheetId="4287" refreshError="1"/>
      <sheetData sheetId="4288" refreshError="1"/>
      <sheetData sheetId="4289" refreshError="1"/>
      <sheetData sheetId="4290" refreshError="1"/>
      <sheetData sheetId="4291" refreshError="1"/>
      <sheetData sheetId="4292" refreshError="1"/>
      <sheetData sheetId="4293" refreshError="1"/>
      <sheetData sheetId="4294" refreshError="1"/>
      <sheetData sheetId="4295" refreshError="1"/>
      <sheetData sheetId="4296" refreshError="1"/>
      <sheetData sheetId="4297" refreshError="1"/>
      <sheetData sheetId="4298" refreshError="1"/>
      <sheetData sheetId="4299" refreshError="1"/>
      <sheetData sheetId="4300" refreshError="1"/>
      <sheetData sheetId="4301" refreshError="1"/>
      <sheetData sheetId="4302" refreshError="1"/>
      <sheetData sheetId="4303"/>
      <sheetData sheetId="4304"/>
      <sheetData sheetId="4305" refreshError="1"/>
      <sheetData sheetId="4306" refreshError="1"/>
      <sheetData sheetId="4307" refreshError="1"/>
      <sheetData sheetId="4308" refreshError="1"/>
      <sheetData sheetId="4309" refreshError="1"/>
      <sheetData sheetId="4310" refreshError="1"/>
      <sheetData sheetId="4311" refreshError="1"/>
      <sheetData sheetId="4312" refreshError="1"/>
      <sheetData sheetId="4313" refreshError="1"/>
      <sheetData sheetId="4314" refreshError="1"/>
      <sheetData sheetId="4315" refreshError="1"/>
      <sheetData sheetId="4316" refreshError="1"/>
      <sheetData sheetId="4317" refreshError="1"/>
      <sheetData sheetId="4318" refreshError="1"/>
      <sheetData sheetId="4319" refreshError="1"/>
      <sheetData sheetId="4320" refreshError="1"/>
      <sheetData sheetId="4321" refreshError="1"/>
      <sheetData sheetId="4322" refreshError="1"/>
      <sheetData sheetId="4323" refreshError="1"/>
      <sheetData sheetId="4324" refreshError="1"/>
      <sheetData sheetId="4325" refreshError="1"/>
      <sheetData sheetId="4326" refreshError="1"/>
      <sheetData sheetId="4327" refreshError="1"/>
      <sheetData sheetId="4328" refreshError="1"/>
      <sheetData sheetId="4329" refreshError="1"/>
      <sheetData sheetId="4330" refreshError="1"/>
      <sheetData sheetId="4331" refreshError="1"/>
      <sheetData sheetId="4332" refreshError="1"/>
      <sheetData sheetId="4333" refreshError="1"/>
      <sheetData sheetId="4334" refreshError="1"/>
      <sheetData sheetId="4335" refreshError="1"/>
      <sheetData sheetId="4336" refreshError="1"/>
      <sheetData sheetId="4337" refreshError="1"/>
      <sheetData sheetId="4338" refreshError="1"/>
      <sheetData sheetId="4339" refreshError="1"/>
      <sheetData sheetId="4340" refreshError="1"/>
      <sheetData sheetId="4341" refreshError="1"/>
      <sheetData sheetId="4342" refreshError="1"/>
      <sheetData sheetId="4343" refreshError="1"/>
      <sheetData sheetId="4344" refreshError="1"/>
      <sheetData sheetId="4345" refreshError="1"/>
      <sheetData sheetId="4346" refreshError="1"/>
      <sheetData sheetId="4347" refreshError="1"/>
      <sheetData sheetId="4348" refreshError="1"/>
      <sheetData sheetId="4349" refreshError="1"/>
      <sheetData sheetId="4350" refreshError="1"/>
      <sheetData sheetId="4351" refreshError="1"/>
      <sheetData sheetId="4352" refreshError="1"/>
      <sheetData sheetId="4353" refreshError="1"/>
      <sheetData sheetId="4354" refreshError="1"/>
      <sheetData sheetId="4355" refreshError="1"/>
      <sheetData sheetId="4356" refreshError="1"/>
      <sheetData sheetId="4357" refreshError="1"/>
      <sheetData sheetId="4358" refreshError="1"/>
      <sheetData sheetId="4359" refreshError="1"/>
      <sheetData sheetId="4360" refreshError="1"/>
      <sheetData sheetId="4361" refreshError="1"/>
      <sheetData sheetId="4362" refreshError="1"/>
      <sheetData sheetId="4363" refreshError="1"/>
      <sheetData sheetId="4364" refreshError="1"/>
      <sheetData sheetId="4365" refreshError="1"/>
      <sheetData sheetId="4366" refreshError="1"/>
      <sheetData sheetId="4367" refreshError="1"/>
      <sheetData sheetId="4368" refreshError="1"/>
      <sheetData sheetId="4369" refreshError="1"/>
      <sheetData sheetId="4370" refreshError="1"/>
      <sheetData sheetId="4371" refreshError="1"/>
      <sheetData sheetId="4372" refreshError="1"/>
      <sheetData sheetId="4373" refreshError="1"/>
      <sheetData sheetId="4374" refreshError="1"/>
      <sheetData sheetId="4375" refreshError="1"/>
      <sheetData sheetId="4376" refreshError="1"/>
      <sheetData sheetId="4377" refreshError="1"/>
      <sheetData sheetId="4378" refreshError="1"/>
      <sheetData sheetId="4379" refreshError="1"/>
      <sheetData sheetId="4380" refreshError="1"/>
      <sheetData sheetId="4381" refreshError="1"/>
      <sheetData sheetId="4382" refreshError="1"/>
      <sheetData sheetId="4383" refreshError="1"/>
      <sheetData sheetId="4384" refreshError="1"/>
      <sheetData sheetId="4385" refreshError="1"/>
      <sheetData sheetId="4386" refreshError="1"/>
      <sheetData sheetId="4387" refreshError="1"/>
      <sheetData sheetId="4388" refreshError="1"/>
      <sheetData sheetId="4389" refreshError="1"/>
      <sheetData sheetId="4390" refreshError="1"/>
      <sheetData sheetId="4391" refreshError="1"/>
      <sheetData sheetId="4392" refreshError="1"/>
      <sheetData sheetId="4393" refreshError="1"/>
      <sheetData sheetId="4394" refreshError="1"/>
      <sheetData sheetId="4395" refreshError="1"/>
      <sheetData sheetId="4396" refreshError="1"/>
      <sheetData sheetId="4397" refreshError="1"/>
      <sheetData sheetId="4398" refreshError="1"/>
      <sheetData sheetId="4399" refreshError="1"/>
      <sheetData sheetId="4400" refreshError="1"/>
      <sheetData sheetId="4401" refreshError="1"/>
      <sheetData sheetId="4402" refreshError="1"/>
      <sheetData sheetId="4403" refreshError="1"/>
      <sheetData sheetId="4404" refreshError="1"/>
      <sheetData sheetId="4405" refreshError="1"/>
      <sheetData sheetId="4406" refreshError="1"/>
      <sheetData sheetId="4407" refreshError="1"/>
      <sheetData sheetId="4408" refreshError="1"/>
      <sheetData sheetId="4409" refreshError="1"/>
      <sheetData sheetId="4410" refreshError="1"/>
      <sheetData sheetId="4411" refreshError="1"/>
      <sheetData sheetId="4412"/>
      <sheetData sheetId="4413" refreshError="1"/>
      <sheetData sheetId="4414" refreshError="1"/>
      <sheetData sheetId="4415" refreshError="1"/>
      <sheetData sheetId="4416" refreshError="1"/>
      <sheetData sheetId="4417" refreshError="1"/>
      <sheetData sheetId="4418" refreshError="1"/>
      <sheetData sheetId="4419" refreshError="1"/>
      <sheetData sheetId="4420" refreshError="1"/>
      <sheetData sheetId="4421" refreshError="1"/>
      <sheetData sheetId="4422" refreshError="1"/>
      <sheetData sheetId="4423" refreshError="1"/>
      <sheetData sheetId="4424" refreshError="1"/>
      <sheetData sheetId="4425" refreshError="1"/>
      <sheetData sheetId="4426" refreshError="1"/>
      <sheetData sheetId="4427" refreshError="1"/>
      <sheetData sheetId="4428" refreshError="1"/>
      <sheetData sheetId="4429" refreshError="1"/>
      <sheetData sheetId="4430" refreshError="1"/>
      <sheetData sheetId="4431" refreshError="1"/>
      <sheetData sheetId="4432" refreshError="1"/>
      <sheetData sheetId="4433" refreshError="1"/>
      <sheetData sheetId="4434" refreshError="1"/>
      <sheetData sheetId="4435" refreshError="1"/>
      <sheetData sheetId="4436" refreshError="1"/>
      <sheetData sheetId="4437" refreshError="1"/>
      <sheetData sheetId="4438" refreshError="1"/>
      <sheetData sheetId="4439" refreshError="1"/>
      <sheetData sheetId="4440" refreshError="1"/>
      <sheetData sheetId="4441" refreshError="1"/>
      <sheetData sheetId="4442" refreshError="1"/>
      <sheetData sheetId="4443" refreshError="1"/>
      <sheetData sheetId="4444" refreshError="1"/>
      <sheetData sheetId="4445" refreshError="1"/>
      <sheetData sheetId="4446" refreshError="1"/>
      <sheetData sheetId="4447" refreshError="1"/>
      <sheetData sheetId="4448" refreshError="1"/>
      <sheetData sheetId="4449" refreshError="1"/>
      <sheetData sheetId="4450" refreshError="1"/>
      <sheetData sheetId="4451" refreshError="1"/>
      <sheetData sheetId="4452" refreshError="1"/>
      <sheetData sheetId="4453" refreshError="1"/>
      <sheetData sheetId="4454" refreshError="1"/>
      <sheetData sheetId="4455" refreshError="1"/>
      <sheetData sheetId="4456" refreshError="1"/>
      <sheetData sheetId="4457" refreshError="1"/>
      <sheetData sheetId="4458" refreshError="1"/>
      <sheetData sheetId="4459" refreshError="1"/>
      <sheetData sheetId="4460" refreshError="1"/>
      <sheetData sheetId="4461" refreshError="1"/>
      <sheetData sheetId="4462" refreshError="1"/>
      <sheetData sheetId="4463" refreshError="1"/>
      <sheetData sheetId="4464" refreshError="1"/>
      <sheetData sheetId="4465" refreshError="1"/>
      <sheetData sheetId="4466" refreshError="1"/>
      <sheetData sheetId="4467" refreshError="1"/>
      <sheetData sheetId="4468" refreshError="1"/>
      <sheetData sheetId="4469" refreshError="1"/>
      <sheetData sheetId="4470" refreshError="1"/>
      <sheetData sheetId="4471" refreshError="1"/>
      <sheetData sheetId="4472" refreshError="1"/>
      <sheetData sheetId="4473" refreshError="1"/>
      <sheetData sheetId="4474" refreshError="1"/>
      <sheetData sheetId="4475" refreshError="1"/>
      <sheetData sheetId="4476" refreshError="1"/>
      <sheetData sheetId="4477" refreshError="1"/>
      <sheetData sheetId="4478" refreshError="1"/>
      <sheetData sheetId="4479" refreshError="1"/>
      <sheetData sheetId="4480" refreshError="1"/>
      <sheetData sheetId="4481" refreshError="1"/>
      <sheetData sheetId="4482" refreshError="1"/>
      <sheetData sheetId="4483" refreshError="1"/>
      <sheetData sheetId="4484" refreshError="1"/>
      <sheetData sheetId="4485" refreshError="1"/>
      <sheetData sheetId="4486" refreshError="1"/>
      <sheetData sheetId="4487" refreshError="1"/>
      <sheetData sheetId="4488" refreshError="1"/>
      <sheetData sheetId="4489" refreshError="1"/>
      <sheetData sheetId="4490" refreshError="1"/>
      <sheetData sheetId="4491" refreshError="1"/>
      <sheetData sheetId="4492" refreshError="1"/>
      <sheetData sheetId="4493" refreshError="1"/>
      <sheetData sheetId="4494" refreshError="1"/>
      <sheetData sheetId="4495" refreshError="1"/>
      <sheetData sheetId="4496" refreshError="1"/>
      <sheetData sheetId="4497" refreshError="1"/>
      <sheetData sheetId="4498" refreshError="1"/>
      <sheetData sheetId="4499" refreshError="1"/>
      <sheetData sheetId="4500" refreshError="1"/>
      <sheetData sheetId="4501" refreshError="1"/>
      <sheetData sheetId="4502" refreshError="1"/>
      <sheetData sheetId="4503" refreshError="1"/>
      <sheetData sheetId="4504" refreshError="1"/>
      <sheetData sheetId="4505" refreshError="1"/>
      <sheetData sheetId="4506" refreshError="1"/>
      <sheetData sheetId="4507" refreshError="1"/>
      <sheetData sheetId="4508" refreshError="1"/>
      <sheetData sheetId="4509" refreshError="1"/>
      <sheetData sheetId="4510" refreshError="1"/>
      <sheetData sheetId="4511" refreshError="1"/>
      <sheetData sheetId="4512" refreshError="1"/>
      <sheetData sheetId="4513" refreshError="1"/>
      <sheetData sheetId="4514" refreshError="1"/>
      <sheetData sheetId="4515" refreshError="1"/>
      <sheetData sheetId="4516" refreshError="1"/>
      <sheetData sheetId="4517" refreshError="1"/>
      <sheetData sheetId="4518" refreshError="1"/>
      <sheetData sheetId="4519" refreshError="1"/>
      <sheetData sheetId="4520" refreshError="1"/>
      <sheetData sheetId="4521" refreshError="1"/>
      <sheetData sheetId="4522" refreshError="1"/>
      <sheetData sheetId="4523" refreshError="1"/>
      <sheetData sheetId="4524" refreshError="1"/>
      <sheetData sheetId="4525" refreshError="1"/>
      <sheetData sheetId="4526" refreshError="1"/>
      <sheetData sheetId="4527" refreshError="1"/>
      <sheetData sheetId="4528" refreshError="1"/>
      <sheetData sheetId="4529" refreshError="1"/>
      <sheetData sheetId="4530" refreshError="1"/>
      <sheetData sheetId="4531" refreshError="1"/>
      <sheetData sheetId="4532" refreshError="1"/>
      <sheetData sheetId="4533" refreshError="1"/>
      <sheetData sheetId="4534" refreshError="1"/>
      <sheetData sheetId="4535" refreshError="1"/>
      <sheetData sheetId="4536" refreshError="1"/>
      <sheetData sheetId="4537" refreshError="1"/>
      <sheetData sheetId="4538" refreshError="1"/>
      <sheetData sheetId="4539" refreshError="1"/>
      <sheetData sheetId="4540" refreshError="1"/>
      <sheetData sheetId="4541" refreshError="1"/>
      <sheetData sheetId="4542" refreshError="1"/>
      <sheetData sheetId="4543" refreshError="1"/>
      <sheetData sheetId="4544" refreshError="1"/>
      <sheetData sheetId="4545" refreshError="1"/>
      <sheetData sheetId="4546" refreshError="1"/>
      <sheetData sheetId="4547" refreshError="1"/>
      <sheetData sheetId="4548" refreshError="1"/>
      <sheetData sheetId="4549" refreshError="1"/>
      <sheetData sheetId="4550" refreshError="1"/>
      <sheetData sheetId="4551" refreshError="1"/>
      <sheetData sheetId="4552" refreshError="1"/>
      <sheetData sheetId="4553" refreshError="1"/>
      <sheetData sheetId="4554" refreshError="1"/>
      <sheetData sheetId="4555" refreshError="1"/>
      <sheetData sheetId="4556" refreshError="1"/>
      <sheetData sheetId="4557" refreshError="1"/>
      <sheetData sheetId="4558" refreshError="1"/>
      <sheetData sheetId="4559" refreshError="1"/>
      <sheetData sheetId="4560" refreshError="1"/>
      <sheetData sheetId="4561" refreshError="1"/>
      <sheetData sheetId="4562" refreshError="1"/>
      <sheetData sheetId="4563" refreshError="1"/>
      <sheetData sheetId="4564" refreshError="1"/>
      <sheetData sheetId="4565" refreshError="1"/>
      <sheetData sheetId="4566" refreshError="1"/>
      <sheetData sheetId="4567" refreshError="1"/>
      <sheetData sheetId="4568" refreshError="1"/>
      <sheetData sheetId="4569" refreshError="1"/>
      <sheetData sheetId="4570" refreshError="1"/>
      <sheetData sheetId="4571" refreshError="1"/>
      <sheetData sheetId="4572" refreshError="1"/>
      <sheetData sheetId="4573" refreshError="1"/>
      <sheetData sheetId="4574" refreshError="1"/>
      <sheetData sheetId="4575" refreshError="1"/>
      <sheetData sheetId="4576" refreshError="1"/>
      <sheetData sheetId="4577" refreshError="1"/>
      <sheetData sheetId="4578" refreshError="1"/>
      <sheetData sheetId="4579" refreshError="1"/>
      <sheetData sheetId="4580" refreshError="1"/>
      <sheetData sheetId="4581" refreshError="1"/>
      <sheetData sheetId="4582" refreshError="1"/>
      <sheetData sheetId="4583" refreshError="1"/>
      <sheetData sheetId="4584" refreshError="1"/>
      <sheetData sheetId="4585" refreshError="1"/>
      <sheetData sheetId="4586" refreshError="1"/>
      <sheetData sheetId="4587" refreshError="1"/>
      <sheetData sheetId="4588" refreshError="1"/>
      <sheetData sheetId="4589" refreshError="1"/>
      <sheetData sheetId="4590" refreshError="1"/>
      <sheetData sheetId="4591" refreshError="1"/>
      <sheetData sheetId="4592" refreshError="1"/>
      <sheetData sheetId="4593" refreshError="1"/>
      <sheetData sheetId="4594" refreshError="1"/>
      <sheetData sheetId="4595" refreshError="1"/>
      <sheetData sheetId="4596" refreshError="1"/>
      <sheetData sheetId="4597" refreshError="1"/>
      <sheetData sheetId="4598" refreshError="1"/>
      <sheetData sheetId="4599" refreshError="1"/>
      <sheetData sheetId="4600" refreshError="1"/>
      <sheetData sheetId="4601" refreshError="1"/>
      <sheetData sheetId="4602" refreshError="1"/>
      <sheetData sheetId="4603" refreshError="1"/>
      <sheetData sheetId="4604" refreshError="1"/>
      <sheetData sheetId="4605" refreshError="1"/>
      <sheetData sheetId="4606" refreshError="1"/>
      <sheetData sheetId="4607" refreshError="1"/>
      <sheetData sheetId="4608" refreshError="1"/>
      <sheetData sheetId="4609" refreshError="1"/>
      <sheetData sheetId="4610" refreshError="1"/>
      <sheetData sheetId="4611" refreshError="1"/>
      <sheetData sheetId="4612" refreshError="1"/>
      <sheetData sheetId="4613" refreshError="1"/>
      <sheetData sheetId="4614" refreshError="1"/>
      <sheetData sheetId="4615" refreshError="1"/>
      <sheetData sheetId="4616" refreshError="1"/>
      <sheetData sheetId="4617" refreshError="1"/>
      <sheetData sheetId="4618" refreshError="1"/>
      <sheetData sheetId="4619" refreshError="1"/>
      <sheetData sheetId="4620" refreshError="1"/>
      <sheetData sheetId="4621" refreshError="1"/>
      <sheetData sheetId="4622" refreshError="1"/>
      <sheetData sheetId="4623" refreshError="1"/>
      <sheetData sheetId="4624" refreshError="1"/>
      <sheetData sheetId="4625" refreshError="1"/>
      <sheetData sheetId="4626" refreshError="1"/>
      <sheetData sheetId="4627" refreshError="1"/>
      <sheetData sheetId="4628" refreshError="1"/>
      <sheetData sheetId="4629" refreshError="1"/>
      <sheetData sheetId="4630" refreshError="1"/>
      <sheetData sheetId="4631" refreshError="1"/>
      <sheetData sheetId="4632" refreshError="1"/>
      <sheetData sheetId="4633" refreshError="1"/>
      <sheetData sheetId="4634" refreshError="1"/>
      <sheetData sheetId="4635" refreshError="1"/>
      <sheetData sheetId="4636" refreshError="1"/>
      <sheetData sheetId="4637" refreshError="1"/>
      <sheetData sheetId="4638" refreshError="1"/>
      <sheetData sheetId="4639" refreshError="1"/>
      <sheetData sheetId="4640" refreshError="1"/>
      <sheetData sheetId="4641" refreshError="1"/>
      <sheetData sheetId="4642" refreshError="1"/>
      <sheetData sheetId="4643" refreshError="1"/>
      <sheetData sheetId="4644" refreshError="1"/>
      <sheetData sheetId="4645" refreshError="1"/>
      <sheetData sheetId="4646" refreshError="1"/>
      <sheetData sheetId="4647" refreshError="1"/>
      <sheetData sheetId="4648" refreshError="1"/>
      <sheetData sheetId="4649" refreshError="1"/>
      <sheetData sheetId="4650" refreshError="1"/>
      <sheetData sheetId="4651" refreshError="1"/>
      <sheetData sheetId="4652" refreshError="1"/>
      <sheetData sheetId="4653" refreshError="1"/>
      <sheetData sheetId="4654" refreshError="1"/>
      <sheetData sheetId="4655" refreshError="1"/>
      <sheetData sheetId="4656" refreshError="1"/>
      <sheetData sheetId="4657" refreshError="1"/>
      <sheetData sheetId="4658" refreshError="1"/>
      <sheetData sheetId="4659" refreshError="1"/>
      <sheetData sheetId="4660" refreshError="1"/>
      <sheetData sheetId="4661" refreshError="1"/>
      <sheetData sheetId="4662" refreshError="1"/>
      <sheetData sheetId="4663" refreshError="1"/>
      <sheetData sheetId="4664" refreshError="1"/>
      <sheetData sheetId="4665" refreshError="1"/>
      <sheetData sheetId="4666" refreshError="1"/>
      <sheetData sheetId="4667" refreshError="1"/>
      <sheetData sheetId="4668" refreshError="1"/>
      <sheetData sheetId="4669" refreshError="1"/>
      <sheetData sheetId="4670" refreshError="1"/>
      <sheetData sheetId="4671" refreshError="1"/>
      <sheetData sheetId="4672" refreshError="1"/>
      <sheetData sheetId="4673" refreshError="1"/>
      <sheetData sheetId="4674" refreshError="1"/>
      <sheetData sheetId="4675" refreshError="1"/>
      <sheetData sheetId="4676" refreshError="1"/>
      <sheetData sheetId="4677" refreshError="1"/>
      <sheetData sheetId="4678" refreshError="1"/>
      <sheetData sheetId="4679" refreshError="1"/>
      <sheetData sheetId="4680" refreshError="1"/>
      <sheetData sheetId="4681" refreshError="1"/>
      <sheetData sheetId="4682" refreshError="1"/>
      <sheetData sheetId="4683" refreshError="1"/>
      <sheetData sheetId="4684" refreshError="1"/>
      <sheetData sheetId="4685" refreshError="1"/>
      <sheetData sheetId="4686" refreshError="1"/>
      <sheetData sheetId="4687" refreshError="1"/>
      <sheetData sheetId="4688" refreshError="1"/>
      <sheetData sheetId="4689" refreshError="1"/>
      <sheetData sheetId="4690" refreshError="1"/>
      <sheetData sheetId="4691" refreshError="1"/>
      <sheetData sheetId="4692" refreshError="1"/>
      <sheetData sheetId="4693" refreshError="1"/>
      <sheetData sheetId="4694" refreshError="1"/>
      <sheetData sheetId="4695" refreshError="1"/>
      <sheetData sheetId="4696" refreshError="1"/>
      <sheetData sheetId="4697" refreshError="1"/>
      <sheetData sheetId="4698" refreshError="1"/>
      <sheetData sheetId="4699" refreshError="1"/>
      <sheetData sheetId="4700" refreshError="1"/>
      <sheetData sheetId="4701" refreshError="1"/>
      <sheetData sheetId="4702" refreshError="1"/>
      <sheetData sheetId="4703" refreshError="1"/>
      <sheetData sheetId="4704" refreshError="1"/>
      <sheetData sheetId="4705" refreshError="1"/>
      <sheetData sheetId="4706" refreshError="1"/>
      <sheetData sheetId="4707" refreshError="1"/>
      <sheetData sheetId="4708" refreshError="1"/>
      <sheetData sheetId="4709" refreshError="1"/>
      <sheetData sheetId="4710" refreshError="1"/>
      <sheetData sheetId="4711" refreshError="1"/>
      <sheetData sheetId="4712" refreshError="1"/>
      <sheetData sheetId="4713" refreshError="1"/>
      <sheetData sheetId="4714" refreshError="1"/>
      <sheetData sheetId="4715" refreshError="1"/>
      <sheetData sheetId="4716" refreshError="1"/>
      <sheetData sheetId="4717" refreshError="1"/>
      <sheetData sheetId="4718" refreshError="1"/>
      <sheetData sheetId="4719" refreshError="1"/>
      <sheetData sheetId="4720" refreshError="1"/>
      <sheetData sheetId="4721" refreshError="1"/>
      <sheetData sheetId="4722" refreshError="1"/>
      <sheetData sheetId="4723" refreshError="1"/>
      <sheetData sheetId="4724" refreshError="1"/>
      <sheetData sheetId="4725" refreshError="1"/>
      <sheetData sheetId="4726" refreshError="1"/>
      <sheetData sheetId="4727" refreshError="1"/>
      <sheetData sheetId="4728" refreshError="1"/>
      <sheetData sheetId="4729" refreshError="1"/>
      <sheetData sheetId="4730" refreshError="1"/>
      <sheetData sheetId="4731" refreshError="1"/>
      <sheetData sheetId="4732" refreshError="1"/>
      <sheetData sheetId="4733" refreshError="1"/>
      <sheetData sheetId="4734" refreshError="1"/>
      <sheetData sheetId="4735" refreshError="1"/>
      <sheetData sheetId="4736" refreshError="1"/>
      <sheetData sheetId="4737" refreshError="1"/>
      <sheetData sheetId="4738" refreshError="1"/>
      <sheetData sheetId="4739" refreshError="1"/>
      <sheetData sheetId="4740" refreshError="1"/>
      <sheetData sheetId="4741" refreshError="1"/>
      <sheetData sheetId="4742" refreshError="1"/>
      <sheetData sheetId="4743" refreshError="1"/>
      <sheetData sheetId="4744" refreshError="1"/>
      <sheetData sheetId="4745" refreshError="1"/>
      <sheetData sheetId="4746" refreshError="1"/>
      <sheetData sheetId="4747" refreshError="1"/>
      <sheetData sheetId="4748" refreshError="1"/>
      <sheetData sheetId="4749" refreshError="1"/>
      <sheetData sheetId="4750" refreshError="1"/>
      <sheetData sheetId="4751" refreshError="1"/>
      <sheetData sheetId="4752" refreshError="1"/>
      <sheetData sheetId="4753" refreshError="1"/>
      <sheetData sheetId="4754" refreshError="1"/>
      <sheetData sheetId="4755" refreshError="1"/>
      <sheetData sheetId="4756" refreshError="1"/>
      <sheetData sheetId="4757" refreshError="1"/>
      <sheetData sheetId="4758" refreshError="1"/>
      <sheetData sheetId="4759" refreshError="1"/>
      <sheetData sheetId="4760" refreshError="1"/>
      <sheetData sheetId="4761" refreshError="1"/>
      <sheetData sheetId="4762" refreshError="1"/>
      <sheetData sheetId="4763" refreshError="1"/>
      <sheetData sheetId="4764" refreshError="1"/>
      <sheetData sheetId="4765" refreshError="1"/>
      <sheetData sheetId="4766" refreshError="1"/>
      <sheetData sheetId="4767" refreshError="1"/>
      <sheetData sheetId="4768" refreshError="1"/>
      <sheetData sheetId="4769" refreshError="1"/>
      <sheetData sheetId="4770" refreshError="1"/>
      <sheetData sheetId="4771" refreshError="1"/>
      <sheetData sheetId="4772" refreshError="1"/>
      <sheetData sheetId="4773" refreshError="1"/>
      <sheetData sheetId="4774" refreshError="1"/>
      <sheetData sheetId="4775" refreshError="1"/>
      <sheetData sheetId="4776" refreshError="1"/>
      <sheetData sheetId="4777" refreshError="1"/>
      <sheetData sheetId="4778" refreshError="1"/>
      <sheetData sheetId="4779" refreshError="1"/>
      <sheetData sheetId="4780" refreshError="1"/>
      <sheetData sheetId="4781" refreshError="1"/>
      <sheetData sheetId="4782" refreshError="1"/>
      <sheetData sheetId="4783" refreshError="1"/>
      <sheetData sheetId="4784" refreshError="1"/>
      <sheetData sheetId="4785" refreshError="1"/>
      <sheetData sheetId="4786" refreshError="1"/>
      <sheetData sheetId="4787" refreshError="1"/>
      <sheetData sheetId="4788" refreshError="1"/>
      <sheetData sheetId="4789" refreshError="1"/>
      <sheetData sheetId="4790" refreshError="1"/>
      <sheetData sheetId="4791" refreshError="1"/>
      <sheetData sheetId="4792" refreshError="1"/>
      <sheetData sheetId="4793" refreshError="1"/>
      <sheetData sheetId="4794" refreshError="1"/>
      <sheetData sheetId="4795" refreshError="1"/>
      <sheetData sheetId="4796" refreshError="1"/>
      <sheetData sheetId="4797" refreshError="1"/>
      <sheetData sheetId="4798" refreshError="1"/>
      <sheetData sheetId="4799" refreshError="1"/>
      <sheetData sheetId="4800" refreshError="1"/>
      <sheetData sheetId="4801" refreshError="1"/>
      <sheetData sheetId="4802" refreshError="1"/>
      <sheetData sheetId="4803" refreshError="1"/>
      <sheetData sheetId="4804" refreshError="1"/>
      <sheetData sheetId="4805" refreshError="1"/>
      <sheetData sheetId="4806" refreshError="1"/>
      <sheetData sheetId="4807" refreshError="1"/>
      <sheetData sheetId="4808" refreshError="1"/>
      <sheetData sheetId="4809" refreshError="1"/>
      <sheetData sheetId="4810" refreshError="1"/>
      <sheetData sheetId="4811" refreshError="1"/>
      <sheetData sheetId="4812" refreshError="1"/>
      <sheetData sheetId="4813" refreshError="1"/>
      <sheetData sheetId="4814" refreshError="1"/>
      <sheetData sheetId="4815" refreshError="1"/>
      <sheetData sheetId="4816" refreshError="1"/>
      <sheetData sheetId="4817" refreshError="1"/>
      <sheetData sheetId="4818" refreshError="1"/>
      <sheetData sheetId="4819" refreshError="1"/>
      <sheetData sheetId="4820" refreshError="1"/>
      <sheetData sheetId="4821" refreshError="1"/>
      <sheetData sheetId="4822" refreshError="1"/>
      <sheetData sheetId="4823" refreshError="1"/>
      <sheetData sheetId="4824" refreshError="1"/>
      <sheetData sheetId="4825" refreshError="1"/>
      <sheetData sheetId="4826" refreshError="1"/>
      <sheetData sheetId="4827" refreshError="1"/>
      <sheetData sheetId="4828" refreshError="1"/>
      <sheetData sheetId="4829" refreshError="1"/>
      <sheetData sheetId="4830" refreshError="1"/>
      <sheetData sheetId="4831" refreshError="1"/>
      <sheetData sheetId="4832" refreshError="1"/>
      <sheetData sheetId="4833" refreshError="1"/>
      <sheetData sheetId="4834" refreshError="1"/>
      <sheetData sheetId="4835" refreshError="1"/>
      <sheetData sheetId="4836" refreshError="1"/>
      <sheetData sheetId="4837" refreshError="1"/>
      <sheetData sheetId="4838" refreshError="1"/>
      <sheetData sheetId="4839"/>
      <sheetData sheetId="4840" refreshError="1"/>
      <sheetData sheetId="4841" refreshError="1"/>
      <sheetData sheetId="4842"/>
      <sheetData sheetId="4843" refreshError="1"/>
      <sheetData sheetId="4844" refreshError="1"/>
      <sheetData sheetId="4845" refreshError="1"/>
      <sheetData sheetId="4846" refreshError="1"/>
      <sheetData sheetId="4847" refreshError="1"/>
      <sheetData sheetId="4848" refreshError="1"/>
      <sheetData sheetId="4849" refreshError="1"/>
      <sheetData sheetId="4850" refreshError="1"/>
      <sheetData sheetId="4851" refreshError="1"/>
      <sheetData sheetId="4852" refreshError="1"/>
      <sheetData sheetId="4853" refreshError="1"/>
      <sheetData sheetId="4854" refreshError="1"/>
      <sheetData sheetId="4855" refreshError="1"/>
      <sheetData sheetId="4856" refreshError="1"/>
      <sheetData sheetId="4857" refreshError="1"/>
      <sheetData sheetId="4858" refreshError="1"/>
      <sheetData sheetId="4859" refreshError="1"/>
      <sheetData sheetId="4860" refreshError="1"/>
      <sheetData sheetId="4861" refreshError="1"/>
      <sheetData sheetId="4862" refreshError="1"/>
      <sheetData sheetId="4863" refreshError="1"/>
      <sheetData sheetId="4864" refreshError="1"/>
      <sheetData sheetId="4865" refreshError="1"/>
      <sheetData sheetId="4866" refreshError="1"/>
      <sheetData sheetId="4867" refreshError="1"/>
      <sheetData sheetId="4868" refreshError="1"/>
      <sheetData sheetId="4869" refreshError="1"/>
      <sheetData sheetId="4870" refreshError="1"/>
      <sheetData sheetId="4871" refreshError="1"/>
      <sheetData sheetId="4872" refreshError="1"/>
      <sheetData sheetId="4873" refreshError="1"/>
      <sheetData sheetId="4874" refreshError="1"/>
      <sheetData sheetId="4875" refreshError="1"/>
      <sheetData sheetId="4876" refreshError="1"/>
      <sheetData sheetId="4877" refreshError="1"/>
      <sheetData sheetId="4878" refreshError="1"/>
      <sheetData sheetId="4879" refreshError="1"/>
      <sheetData sheetId="4880" refreshError="1"/>
      <sheetData sheetId="4881" refreshError="1"/>
      <sheetData sheetId="4882" refreshError="1"/>
      <sheetData sheetId="4883" refreshError="1"/>
      <sheetData sheetId="4884" refreshError="1"/>
      <sheetData sheetId="4885" refreshError="1"/>
      <sheetData sheetId="4886" refreshError="1"/>
      <sheetData sheetId="4887" refreshError="1"/>
      <sheetData sheetId="4888" refreshError="1"/>
      <sheetData sheetId="4889" refreshError="1"/>
      <sheetData sheetId="4890" refreshError="1"/>
      <sheetData sheetId="4891" refreshError="1"/>
      <sheetData sheetId="4892" refreshError="1"/>
      <sheetData sheetId="4893"/>
      <sheetData sheetId="4894"/>
      <sheetData sheetId="4895"/>
      <sheetData sheetId="4896"/>
      <sheetData sheetId="4897"/>
      <sheetData sheetId="4898"/>
      <sheetData sheetId="4899"/>
      <sheetData sheetId="4900"/>
      <sheetData sheetId="4901"/>
      <sheetData sheetId="4902"/>
      <sheetData sheetId="4903"/>
      <sheetData sheetId="4904"/>
      <sheetData sheetId="4905"/>
      <sheetData sheetId="4906"/>
      <sheetData sheetId="4907"/>
      <sheetData sheetId="4908"/>
      <sheetData sheetId="4909"/>
      <sheetData sheetId="4910"/>
      <sheetData sheetId="4911"/>
      <sheetData sheetId="4912"/>
      <sheetData sheetId="4913"/>
      <sheetData sheetId="4914"/>
      <sheetData sheetId="4915"/>
      <sheetData sheetId="4916"/>
      <sheetData sheetId="4917"/>
      <sheetData sheetId="4918"/>
      <sheetData sheetId="4919"/>
      <sheetData sheetId="4920"/>
      <sheetData sheetId="4921"/>
      <sheetData sheetId="4922"/>
      <sheetData sheetId="4923"/>
      <sheetData sheetId="4924"/>
      <sheetData sheetId="4925"/>
      <sheetData sheetId="4926"/>
      <sheetData sheetId="4927"/>
      <sheetData sheetId="4928"/>
      <sheetData sheetId="4929"/>
      <sheetData sheetId="4930"/>
      <sheetData sheetId="4931"/>
      <sheetData sheetId="4932"/>
      <sheetData sheetId="4933"/>
      <sheetData sheetId="4934"/>
      <sheetData sheetId="4935"/>
      <sheetData sheetId="4936"/>
      <sheetData sheetId="4937"/>
      <sheetData sheetId="4938"/>
      <sheetData sheetId="4939"/>
      <sheetData sheetId="4940"/>
      <sheetData sheetId="4941"/>
      <sheetData sheetId="4942"/>
      <sheetData sheetId="4943" refreshError="1"/>
      <sheetData sheetId="4944" refreshError="1"/>
      <sheetData sheetId="4945" refreshError="1"/>
      <sheetData sheetId="4946" refreshError="1"/>
      <sheetData sheetId="4947" refreshError="1"/>
      <sheetData sheetId="4948" refreshError="1"/>
      <sheetData sheetId="4949" refreshError="1"/>
      <sheetData sheetId="4950" refreshError="1"/>
      <sheetData sheetId="4951" refreshError="1"/>
      <sheetData sheetId="4952" refreshError="1"/>
      <sheetData sheetId="4953" refreshError="1"/>
      <sheetData sheetId="4954" refreshError="1"/>
      <sheetData sheetId="4955" refreshError="1"/>
      <sheetData sheetId="4956" refreshError="1"/>
      <sheetData sheetId="4957" refreshError="1"/>
      <sheetData sheetId="4958" refreshError="1"/>
      <sheetData sheetId="4959" refreshError="1"/>
      <sheetData sheetId="4960" refreshError="1"/>
      <sheetData sheetId="4961" refreshError="1"/>
      <sheetData sheetId="4962" refreshError="1"/>
      <sheetData sheetId="4963" refreshError="1"/>
      <sheetData sheetId="4964" refreshError="1"/>
      <sheetData sheetId="4965" refreshError="1"/>
      <sheetData sheetId="4966" refreshError="1"/>
      <sheetData sheetId="4967" refreshError="1"/>
      <sheetData sheetId="4968" refreshError="1"/>
      <sheetData sheetId="4969" refreshError="1"/>
      <sheetData sheetId="4970" refreshError="1"/>
      <sheetData sheetId="4971" refreshError="1"/>
      <sheetData sheetId="4972" refreshError="1"/>
      <sheetData sheetId="4973" refreshError="1"/>
      <sheetData sheetId="4974" refreshError="1"/>
      <sheetData sheetId="4975" refreshError="1"/>
      <sheetData sheetId="4976" refreshError="1"/>
      <sheetData sheetId="4977" refreshError="1"/>
      <sheetData sheetId="4978" refreshError="1"/>
      <sheetData sheetId="4979" refreshError="1"/>
      <sheetData sheetId="4980" refreshError="1"/>
      <sheetData sheetId="4981" refreshError="1"/>
      <sheetData sheetId="4982" refreshError="1"/>
      <sheetData sheetId="4983" refreshError="1"/>
      <sheetData sheetId="4984" refreshError="1"/>
      <sheetData sheetId="4985" refreshError="1"/>
      <sheetData sheetId="4986" refreshError="1"/>
      <sheetData sheetId="4987" refreshError="1"/>
      <sheetData sheetId="4988" refreshError="1"/>
      <sheetData sheetId="4989" refreshError="1"/>
      <sheetData sheetId="4990" refreshError="1"/>
      <sheetData sheetId="4991" refreshError="1"/>
      <sheetData sheetId="4992" refreshError="1"/>
      <sheetData sheetId="4993" refreshError="1"/>
      <sheetData sheetId="4994" refreshError="1"/>
      <sheetData sheetId="4995" refreshError="1"/>
      <sheetData sheetId="4996" refreshError="1"/>
      <sheetData sheetId="4997" refreshError="1"/>
      <sheetData sheetId="4998" refreshError="1"/>
      <sheetData sheetId="4999" refreshError="1"/>
      <sheetData sheetId="5000" refreshError="1"/>
      <sheetData sheetId="5001" refreshError="1"/>
      <sheetData sheetId="5002" refreshError="1"/>
      <sheetData sheetId="5003" refreshError="1"/>
      <sheetData sheetId="5004" refreshError="1"/>
      <sheetData sheetId="5005" refreshError="1"/>
      <sheetData sheetId="5006" refreshError="1"/>
      <sheetData sheetId="5007" refreshError="1"/>
      <sheetData sheetId="5008" refreshError="1"/>
      <sheetData sheetId="5009" refreshError="1"/>
      <sheetData sheetId="5010" refreshError="1"/>
      <sheetData sheetId="5011"/>
      <sheetData sheetId="5012" refreshError="1"/>
      <sheetData sheetId="5013" refreshError="1"/>
      <sheetData sheetId="5014" refreshError="1"/>
      <sheetData sheetId="5015" refreshError="1"/>
      <sheetData sheetId="5016" refreshError="1"/>
      <sheetData sheetId="5017" refreshError="1"/>
      <sheetData sheetId="5018" refreshError="1"/>
      <sheetData sheetId="5019" refreshError="1"/>
      <sheetData sheetId="5020" refreshError="1"/>
      <sheetData sheetId="5021" refreshError="1"/>
      <sheetData sheetId="5022" refreshError="1"/>
      <sheetData sheetId="5023" refreshError="1"/>
      <sheetData sheetId="5024" refreshError="1"/>
      <sheetData sheetId="5025" refreshError="1"/>
      <sheetData sheetId="5026" refreshError="1"/>
      <sheetData sheetId="5027" refreshError="1"/>
      <sheetData sheetId="5028"/>
      <sheetData sheetId="5029" refreshError="1"/>
      <sheetData sheetId="5030" refreshError="1"/>
      <sheetData sheetId="5031" refreshError="1"/>
      <sheetData sheetId="5032" refreshError="1"/>
      <sheetData sheetId="5033" refreshError="1"/>
      <sheetData sheetId="5034" refreshError="1"/>
      <sheetData sheetId="5035" refreshError="1"/>
      <sheetData sheetId="5036" refreshError="1"/>
      <sheetData sheetId="5037" refreshError="1"/>
      <sheetData sheetId="5038" refreshError="1"/>
      <sheetData sheetId="5039" refreshError="1"/>
      <sheetData sheetId="5040" refreshError="1"/>
      <sheetData sheetId="5041" refreshError="1"/>
      <sheetData sheetId="5042" refreshError="1"/>
      <sheetData sheetId="5043" refreshError="1"/>
      <sheetData sheetId="5044" refreshError="1"/>
      <sheetData sheetId="5045" refreshError="1"/>
      <sheetData sheetId="5046" refreshError="1"/>
      <sheetData sheetId="5047" refreshError="1"/>
      <sheetData sheetId="5048" refreshError="1"/>
      <sheetData sheetId="5049" refreshError="1"/>
      <sheetData sheetId="5050" refreshError="1"/>
      <sheetData sheetId="5051" refreshError="1"/>
      <sheetData sheetId="5052" refreshError="1"/>
      <sheetData sheetId="5053" refreshError="1"/>
      <sheetData sheetId="5054" refreshError="1"/>
      <sheetData sheetId="5055" refreshError="1"/>
      <sheetData sheetId="5056" refreshError="1"/>
      <sheetData sheetId="5057" refreshError="1"/>
      <sheetData sheetId="5058" refreshError="1"/>
      <sheetData sheetId="5059" refreshError="1"/>
      <sheetData sheetId="5060" refreshError="1"/>
      <sheetData sheetId="5061" refreshError="1"/>
      <sheetData sheetId="5062" refreshError="1"/>
      <sheetData sheetId="5063" refreshError="1"/>
      <sheetData sheetId="5064" refreshError="1"/>
      <sheetData sheetId="5065" refreshError="1"/>
      <sheetData sheetId="5066" refreshError="1"/>
      <sheetData sheetId="5067" refreshError="1"/>
      <sheetData sheetId="5068" refreshError="1"/>
      <sheetData sheetId="5069" refreshError="1"/>
      <sheetData sheetId="5070" refreshError="1"/>
      <sheetData sheetId="5071" refreshError="1"/>
      <sheetData sheetId="5072" refreshError="1"/>
      <sheetData sheetId="5073" refreshError="1"/>
      <sheetData sheetId="5074" refreshError="1"/>
      <sheetData sheetId="5075" refreshError="1"/>
      <sheetData sheetId="5076" refreshError="1"/>
      <sheetData sheetId="5077" refreshError="1"/>
      <sheetData sheetId="5078" refreshError="1"/>
      <sheetData sheetId="5079" refreshError="1"/>
      <sheetData sheetId="5080" refreshError="1"/>
      <sheetData sheetId="5081" refreshError="1"/>
      <sheetData sheetId="5082" refreshError="1"/>
      <sheetData sheetId="5083" refreshError="1"/>
      <sheetData sheetId="5084"/>
      <sheetData sheetId="5085"/>
      <sheetData sheetId="5086"/>
      <sheetData sheetId="5087"/>
      <sheetData sheetId="5088"/>
      <sheetData sheetId="5089"/>
      <sheetData sheetId="5090"/>
      <sheetData sheetId="5091"/>
      <sheetData sheetId="5092"/>
      <sheetData sheetId="5093"/>
      <sheetData sheetId="5094"/>
      <sheetData sheetId="5095"/>
      <sheetData sheetId="5096"/>
      <sheetData sheetId="5097"/>
      <sheetData sheetId="5098"/>
      <sheetData sheetId="5099"/>
      <sheetData sheetId="5100"/>
      <sheetData sheetId="5101"/>
      <sheetData sheetId="5102" refreshError="1"/>
      <sheetData sheetId="5103" refreshError="1"/>
      <sheetData sheetId="5104" refreshError="1"/>
      <sheetData sheetId="5105" refreshError="1"/>
      <sheetData sheetId="5106" refreshError="1"/>
      <sheetData sheetId="5107" refreshError="1"/>
      <sheetData sheetId="5108" refreshError="1"/>
      <sheetData sheetId="5109"/>
      <sheetData sheetId="5110"/>
      <sheetData sheetId="5111"/>
      <sheetData sheetId="5112"/>
      <sheetData sheetId="5113"/>
      <sheetData sheetId="5114"/>
      <sheetData sheetId="5115"/>
      <sheetData sheetId="5116" refreshError="1"/>
      <sheetData sheetId="5117" refreshError="1"/>
      <sheetData sheetId="5118" refreshError="1"/>
      <sheetData sheetId="5119" refreshError="1"/>
      <sheetData sheetId="5120" refreshError="1"/>
      <sheetData sheetId="5121" refreshError="1"/>
      <sheetData sheetId="5122" refreshError="1"/>
      <sheetData sheetId="5123" refreshError="1"/>
      <sheetData sheetId="5124" refreshError="1"/>
      <sheetData sheetId="5125" refreshError="1"/>
      <sheetData sheetId="5126" refreshError="1"/>
      <sheetData sheetId="5127" refreshError="1"/>
      <sheetData sheetId="5128" refreshError="1"/>
      <sheetData sheetId="5129" refreshError="1"/>
      <sheetData sheetId="5130" refreshError="1"/>
      <sheetData sheetId="5131" refreshError="1"/>
      <sheetData sheetId="5132" refreshError="1"/>
      <sheetData sheetId="5133" refreshError="1"/>
      <sheetData sheetId="5134" refreshError="1"/>
      <sheetData sheetId="5135" refreshError="1"/>
      <sheetData sheetId="5136" refreshError="1"/>
      <sheetData sheetId="5137" refreshError="1"/>
      <sheetData sheetId="5138" refreshError="1"/>
      <sheetData sheetId="5139" refreshError="1"/>
      <sheetData sheetId="5140" refreshError="1"/>
      <sheetData sheetId="5141" refreshError="1"/>
      <sheetData sheetId="5142" refreshError="1"/>
      <sheetData sheetId="5143" refreshError="1"/>
      <sheetData sheetId="5144" refreshError="1"/>
      <sheetData sheetId="5145" refreshError="1"/>
      <sheetData sheetId="5146" refreshError="1"/>
      <sheetData sheetId="5147" refreshError="1"/>
      <sheetData sheetId="5148" refreshError="1"/>
      <sheetData sheetId="5149" refreshError="1"/>
      <sheetData sheetId="5150" refreshError="1"/>
      <sheetData sheetId="5151" refreshError="1"/>
      <sheetData sheetId="5152" refreshError="1"/>
      <sheetData sheetId="5153" refreshError="1"/>
      <sheetData sheetId="5154" refreshError="1"/>
      <sheetData sheetId="5155" refreshError="1"/>
      <sheetData sheetId="5156" refreshError="1"/>
      <sheetData sheetId="5157" refreshError="1"/>
      <sheetData sheetId="5158" refreshError="1"/>
      <sheetData sheetId="5159" refreshError="1"/>
      <sheetData sheetId="5160" refreshError="1"/>
      <sheetData sheetId="5161" refreshError="1"/>
      <sheetData sheetId="5162" refreshError="1"/>
      <sheetData sheetId="5163" refreshError="1"/>
      <sheetData sheetId="5164" refreshError="1"/>
      <sheetData sheetId="5165" refreshError="1"/>
      <sheetData sheetId="5166" refreshError="1"/>
      <sheetData sheetId="5167" refreshError="1"/>
      <sheetData sheetId="5168" refreshError="1"/>
      <sheetData sheetId="5169" refreshError="1"/>
      <sheetData sheetId="5170" refreshError="1"/>
      <sheetData sheetId="5171" refreshError="1"/>
      <sheetData sheetId="5172" refreshError="1"/>
      <sheetData sheetId="5173" refreshError="1"/>
      <sheetData sheetId="5174" refreshError="1"/>
      <sheetData sheetId="5175" refreshError="1"/>
      <sheetData sheetId="5176" refreshError="1"/>
      <sheetData sheetId="5177" refreshError="1"/>
      <sheetData sheetId="5178" refreshError="1"/>
      <sheetData sheetId="5179" refreshError="1"/>
      <sheetData sheetId="5180" refreshError="1"/>
      <sheetData sheetId="5181" refreshError="1"/>
      <sheetData sheetId="5182" refreshError="1"/>
      <sheetData sheetId="5183" refreshError="1"/>
      <sheetData sheetId="5184" refreshError="1"/>
      <sheetData sheetId="5185" refreshError="1"/>
      <sheetData sheetId="5186" refreshError="1"/>
      <sheetData sheetId="5187" refreshError="1"/>
      <sheetData sheetId="5188" refreshError="1"/>
      <sheetData sheetId="5189" refreshError="1"/>
      <sheetData sheetId="5190" refreshError="1"/>
      <sheetData sheetId="5191" refreshError="1"/>
      <sheetData sheetId="5192" refreshError="1"/>
      <sheetData sheetId="5193" refreshError="1"/>
      <sheetData sheetId="5194" refreshError="1"/>
      <sheetData sheetId="5195" refreshError="1"/>
      <sheetData sheetId="5196" refreshError="1"/>
      <sheetData sheetId="5197" refreshError="1"/>
      <sheetData sheetId="5198" refreshError="1"/>
      <sheetData sheetId="5199" refreshError="1"/>
      <sheetData sheetId="5200" refreshError="1"/>
      <sheetData sheetId="5201" refreshError="1"/>
      <sheetData sheetId="5202" refreshError="1"/>
      <sheetData sheetId="5203" refreshError="1"/>
      <sheetData sheetId="5204" refreshError="1"/>
      <sheetData sheetId="5205" refreshError="1"/>
      <sheetData sheetId="5206" refreshError="1"/>
      <sheetData sheetId="5207" refreshError="1"/>
      <sheetData sheetId="5208" refreshError="1"/>
      <sheetData sheetId="5209" refreshError="1"/>
      <sheetData sheetId="5210" refreshError="1"/>
      <sheetData sheetId="5211" refreshError="1"/>
      <sheetData sheetId="5212" refreshError="1"/>
      <sheetData sheetId="5213" refreshError="1"/>
      <sheetData sheetId="5214" refreshError="1"/>
      <sheetData sheetId="5215" refreshError="1"/>
      <sheetData sheetId="5216" refreshError="1"/>
      <sheetData sheetId="5217" refreshError="1"/>
      <sheetData sheetId="5218" refreshError="1"/>
      <sheetData sheetId="5219" refreshError="1"/>
      <sheetData sheetId="5220" refreshError="1"/>
      <sheetData sheetId="5221" refreshError="1"/>
      <sheetData sheetId="5222" refreshError="1"/>
      <sheetData sheetId="5223" refreshError="1"/>
      <sheetData sheetId="5224" refreshError="1"/>
      <sheetData sheetId="5225" refreshError="1"/>
      <sheetData sheetId="5226" refreshError="1"/>
      <sheetData sheetId="5227" refreshError="1"/>
      <sheetData sheetId="5228" refreshError="1"/>
      <sheetData sheetId="5229" refreshError="1"/>
      <sheetData sheetId="5230" refreshError="1"/>
      <sheetData sheetId="5231" refreshError="1"/>
      <sheetData sheetId="5232" refreshError="1"/>
      <sheetData sheetId="5233" refreshError="1"/>
      <sheetData sheetId="5234" refreshError="1"/>
      <sheetData sheetId="5235" refreshError="1"/>
      <sheetData sheetId="5236" refreshError="1"/>
      <sheetData sheetId="5237" refreshError="1"/>
      <sheetData sheetId="5238" refreshError="1"/>
      <sheetData sheetId="5239" refreshError="1"/>
      <sheetData sheetId="5240" refreshError="1"/>
      <sheetData sheetId="5241" refreshError="1"/>
      <sheetData sheetId="5242" refreshError="1"/>
      <sheetData sheetId="5243" refreshError="1"/>
      <sheetData sheetId="5244" refreshError="1"/>
      <sheetData sheetId="5245" refreshError="1"/>
      <sheetData sheetId="5246" refreshError="1"/>
      <sheetData sheetId="5247" refreshError="1"/>
      <sheetData sheetId="5248" refreshError="1"/>
      <sheetData sheetId="5249" refreshError="1"/>
      <sheetData sheetId="5250" refreshError="1"/>
      <sheetData sheetId="5251" refreshError="1"/>
      <sheetData sheetId="5252" refreshError="1"/>
      <sheetData sheetId="5253" refreshError="1"/>
      <sheetData sheetId="5254" refreshError="1"/>
      <sheetData sheetId="5255" refreshError="1"/>
      <sheetData sheetId="5256" refreshError="1"/>
      <sheetData sheetId="5257" refreshError="1"/>
      <sheetData sheetId="5258" refreshError="1"/>
      <sheetData sheetId="5259" refreshError="1"/>
      <sheetData sheetId="5260" refreshError="1"/>
      <sheetData sheetId="5261" refreshError="1"/>
      <sheetData sheetId="5262" refreshError="1"/>
      <sheetData sheetId="5263" refreshError="1"/>
      <sheetData sheetId="5264" refreshError="1"/>
      <sheetData sheetId="5265" refreshError="1"/>
      <sheetData sheetId="5266" refreshError="1"/>
      <sheetData sheetId="5267" refreshError="1"/>
      <sheetData sheetId="5268" refreshError="1"/>
      <sheetData sheetId="5269"/>
      <sheetData sheetId="5270"/>
      <sheetData sheetId="5271"/>
      <sheetData sheetId="5272"/>
      <sheetData sheetId="5273" refreshError="1"/>
      <sheetData sheetId="5274" refreshError="1"/>
      <sheetData sheetId="5275" refreshError="1"/>
      <sheetData sheetId="5276" refreshError="1"/>
      <sheetData sheetId="5277" refreshError="1"/>
      <sheetData sheetId="5278" refreshError="1"/>
      <sheetData sheetId="5279" refreshError="1"/>
      <sheetData sheetId="5280" refreshError="1"/>
      <sheetData sheetId="5281"/>
      <sheetData sheetId="5282" refreshError="1"/>
      <sheetData sheetId="5283" refreshError="1"/>
      <sheetData sheetId="5284" refreshError="1"/>
      <sheetData sheetId="5285" refreshError="1"/>
      <sheetData sheetId="5286" refreshError="1"/>
      <sheetData sheetId="5287" refreshError="1"/>
      <sheetData sheetId="5288" refreshError="1"/>
      <sheetData sheetId="5289" refreshError="1"/>
      <sheetData sheetId="5290" refreshError="1"/>
      <sheetData sheetId="5291" refreshError="1"/>
      <sheetData sheetId="5292" refreshError="1"/>
      <sheetData sheetId="5293" refreshError="1"/>
      <sheetData sheetId="5294" refreshError="1"/>
      <sheetData sheetId="5295" refreshError="1"/>
      <sheetData sheetId="5296"/>
      <sheetData sheetId="5297" refreshError="1"/>
      <sheetData sheetId="5298" refreshError="1"/>
      <sheetData sheetId="5299" refreshError="1"/>
      <sheetData sheetId="5300" refreshError="1"/>
      <sheetData sheetId="5301" refreshError="1"/>
      <sheetData sheetId="5302" refreshError="1"/>
      <sheetData sheetId="5303" refreshError="1"/>
      <sheetData sheetId="5304" refreshError="1"/>
      <sheetData sheetId="5305" refreshError="1"/>
      <sheetData sheetId="5306"/>
      <sheetData sheetId="5307" refreshError="1"/>
      <sheetData sheetId="5308" refreshError="1"/>
      <sheetData sheetId="5309" refreshError="1"/>
      <sheetData sheetId="5310" refreshError="1"/>
      <sheetData sheetId="5311" refreshError="1"/>
      <sheetData sheetId="5312" refreshError="1"/>
      <sheetData sheetId="5313" refreshError="1"/>
      <sheetData sheetId="5314" refreshError="1"/>
      <sheetData sheetId="5315" refreshError="1"/>
      <sheetData sheetId="5316" refreshError="1"/>
      <sheetData sheetId="5317" refreshError="1"/>
      <sheetData sheetId="5318"/>
      <sheetData sheetId="5319"/>
      <sheetData sheetId="5320"/>
      <sheetData sheetId="5321" refreshError="1"/>
      <sheetData sheetId="5322" refreshError="1"/>
      <sheetData sheetId="5323"/>
      <sheetData sheetId="5324" refreshError="1"/>
      <sheetData sheetId="5325" refreshError="1"/>
      <sheetData sheetId="5326" refreshError="1"/>
      <sheetData sheetId="5327" refreshError="1"/>
      <sheetData sheetId="5328" refreshError="1"/>
      <sheetData sheetId="5329" refreshError="1"/>
      <sheetData sheetId="5330" refreshError="1"/>
      <sheetData sheetId="5331" refreshError="1"/>
      <sheetData sheetId="5332" refreshError="1"/>
      <sheetData sheetId="5333" refreshError="1"/>
      <sheetData sheetId="5334" refreshError="1"/>
      <sheetData sheetId="5335" refreshError="1"/>
      <sheetData sheetId="5336" refreshError="1"/>
      <sheetData sheetId="5337" refreshError="1"/>
      <sheetData sheetId="5338" refreshError="1"/>
      <sheetData sheetId="5339" refreshError="1"/>
      <sheetData sheetId="5340" refreshError="1"/>
      <sheetData sheetId="5341" refreshError="1"/>
      <sheetData sheetId="5342" refreshError="1"/>
      <sheetData sheetId="5343" refreshError="1"/>
      <sheetData sheetId="5344" refreshError="1"/>
      <sheetData sheetId="5345" refreshError="1"/>
      <sheetData sheetId="5346" refreshError="1"/>
      <sheetData sheetId="5347" refreshError="1"/>
      <sheetData sheetId="5348" refreshError="1"/>
      <sheetData sheetId="5349" refreshError="1"/>
      <sheetData sheetId="5350" refreshError="1"/>
      <sheetData sheetId="5351" refreshError="1"/>
      <sheetData sheetId="5352" refreshError="1"/>
      <sheetData sheetId="5353" refreshError="1"/>
      <sheetData sheetId="5354" refreshError="1"/>
      <sheetData sheetId="5355" refreshError="1"/>
      <sheetData sheetId="5356" refreshError="1"/>
      <sheetData sheetId="5357" refreshError="1"/>
      <sheetData sheetId="5358" refreshError="1"/>
      <sheetData sheetId="5359" refreshError="1"/>
      <sheetData sheetId="5360" refreshError="1"/>
      <sheetData sheetId="5361" refreshError="1"/>
      <sheetData sheetId="5362" refreshError="1"/>
      <sheetData sheetId="5363" refreshError="1"/>
      <sheetData sheetId="5364" refreshError="1"/>
      <sheetData sheetId="5365" refreshError="1"/>
      <sheetData sheetId="5366" refreshError="1"/>
      <sheetData sheetId="5367" refreshError="1"/>
      <sheetData sheetId="5368" refreshError="1"/>
      <sheetData sheetId="5369" refreshError="1"/>
      <sheetData sheetId="5370" refreshError="1"/>
      <sheetData sheetId="5371" refreshError="1"/>
      <sheetData sheetId="5372" refreshError="1"/>
      <sheetData sheetId="5373" refreshError="1"/>
      <sheetData sheetId="5374" refreshError="1"/>
      <sheetData sheetId="5375" refreshError="1"/>
      <sheetData sheetId="5376" refreshError="1"/>
      <sheetData sheetId="5377" refreshError="1"/>
      <sheetData sheetId="5378" refreshError="1"/>
      <sheetData sheetId="5379"/>
      <sheetData sheetId="5380" refreshError="1"/>
      <sheetData sheetId="5381" refreshError="1"/>
      <sheetData sheetId="5382" refreshError="1"/>
      <sheetData sheetId="5383" refreshError="1"/>
      <sheetData sheetId="5384" refreshError="1"/>
      <sheetData sheetId="5385" refreshError="1"/>
      <sheetData sheetId="5386" refreshError="1"/>
      <sheetData sheetId="5387" refreshError="1"/>
      <sheetData sheetId="5388" refreshError="1"/>
      <sheetData sheetId="5389" refreshError="1"/>
      <sheetData sheetId="5390" refreshError="1"/>
      <sheetData sheetId="5391" refreshError="1"/>
      <sheetData sheetId="5392"/>
      <sheetData sheetId="5393"/>
      <sheetData sheetId="5394"/>
      <sheetData sheetId="5395" refreshError="1"/>
      <sheetData sheetId="5396" refreshError="1"/>
      <sheetData sheetId="5397" refreshError="1"/>
      <sheetData sheetId="5398" refreshError="1"/>
      <sheetData sheetId="5399" refreshError="1"/>
      <sheetData sheetId="5400" refreshError="1"/>
      <sheetData sheetId="5401" refreshError="1"/>
      <sheetData sheetId="5402" refreshError="1"/>
      <sheetData sheetId="5403" refreshError="1"/>
      <sheetData sheetId="5404" refreshError="1"/>
      <sheetData sheetId="5405" refreshError="1"/>
      <sheetData sheetId="5406" refreshError="1"/>
      <sheetData sheetId="5407" refreshError="1"/>
      <sheetData sheetId="5408" refreshError="1"/>
      <sheetData sheetId="5409" refreshError="1"/>
      <sheetData sheetId="5410" refreshError="1"/>
      <sheetData sheetId="5411" refreshError="1"/>
      <sheetData sheetId="5412" refreshError="1"/>
      <sheetData sheetId="5413" refreshError="1"/>
      <sheetData sheetId="5414" refreshError="1"/>
      <sheetData sheetId="5415" refreshError="1"/>
      <sheetData sheetId="5416" refreshError="1"/>
      <sheetData sheetId="5417"/>
      <sheetData sheetId="5418" refreshError="1"/>
      <sheetData sheetId="5419" refreshError="1"/>
      <sheetData sheetId="5420" refreshError="1"/>
      <sheetData sheetId="5421" refreshError="1"/>
      <sheetData sheetId="5422" refreshError="1"/>
      <sheetData sheetId="5423" refreshError="1"/>
      <sheetData sheetId="5424" refreshError="1"/>
      <sheetData sheetId="5425" refreshError="1"/>
      <sheetData sheetId="5426" refreshError="1"/>
      <sheetData sheetId="5427" refreshError="1"/>
      <sheetData sheetId="5428" refreshError="1"/>
      <sheetData sheetId="5429" refreshError="1"/>
      <sheetData sheetId="5430" refreshError="1"/>
      <sheetData sheetId="5431" refreshError="1"/>
      <sheetData sheetId="5432" refreshError="1"/>
      <sheetData sheetId="5433" refreshError="1"/>
      <sheetData sheetId="5434" refreshError="1"/>
      <sheetData sheetId="5435" refreshError="1"/>
      <sheetData sheetId="5436" refreshError="1"/>
      <sheetData sheetId="5437" refreshError="1"/>
      <sheetData sheetId="5438" refreshError="1"/>
      <sheetData sheetId="5439" refreshError="1"/>
      <sheetData sheetId="5440" refreshError="1"/>
      <sheetData sheetId="5441" refreshError="1"/>
      <sheetData sheetId="5442" refreshError="1"/>
      <sheetData sheetId="5443" refreshError="1"/>
      <sheetData sheetId="5444" refreshError="1"/>
      <sheetData sheetId="5445" refreshError="1"/>
      <sheetData sheetId="5446" refreshError="1"/>
      <sheetData sheetId="5447" refreshError="1"/>
      <sheetData sheetId="5448"/>
      <sheetData sheetId="5449" refreshError="1"/>
      <sheetData sheetId="5450" refreshError="1"/>
      <sheetData sheetId="5451" refreshError="1"/>
      <sheetData sheetId="5452" refreshError="1"/>
      <sheetData sheetId="5453" refreshError="1"/>
      <sheetData sheetId="5454" refreshError="1"/>
      <sheetData sheetId="5455" refreshError="1"/>
      <sheetData sheetId="5456" refreshError="1"/>
      <sheetData sheetId="5457" refreshError="1"/>
      <sheetData sheetId="5458" refreshError="1"/>
      <sheetData sheetId="5459" refreshError="1"/>
      <sheetData sheetId="5460" refreshError="1"/>
      <sheetData sheetId="5461" refreshError="1"/>
      <sheetData sheetId="5462" refreshError="1"/>
      <sheetData sheetId="5463" refreshError="1"/>
      <sheetData sheetId="5464" refreshError="1"/>
      <sheetData sheetId="5465" refreshError="1"/>
      <sheetData sheetId="5466" refreshError="1"/>
      <sheetData sheetId="5467" refreshError="1"/>
      <sheetData sheetId="5468" refreshError="1"/>
      <sheetData sheetId="5469" refreshError="1"/>
      <sheetData sheetId="5470" refreshError="1"/>
      <sheetData sheetId="5471" refreshError="1"/>
      <sheetData sheetId="5472" refreshError="1"/>
      <sheetData sheetId="5473" refreshError="1"/>
      <sheetData sheetId="5474" refreshError="1"/>
      <sheetData sheetId="5475" refreshError="1"/>
      <sheetData sheetId="5476" refreshError="1"/>
      <sheetData sheetId="5477" refreshError="1"/>
      <sheetData sheetId="5478" refreshError="1"/>
      <sheetData sheetId="5479" refreshError="1"/>
      <sheetData sheetId="5480" refreshError="1"/>
      <sheetData sheetId="5481" refreshError="1"/>
      <sheetData sheetId="5482" refreshError="1"/>
      <sheetData sheetId="5483" refreshError="1"/>
      <sheetData sheetId="5484" refreshError="1"/>
      <sheetData sheetId="5485"/>
      <sheetData sheetId="5486"/>
      <sheetData sheetId="5487"/>
      <sheetData sheetId="5488"/>
      <sheetData sheetId="5489"/>
      <sheetData sheetId="5490"/>
      <sheetData sheetId="5491"/>
      <sheetData sheetId="5492"/>
      <sheetData sheetId="5493"/>
      <sheetData sheetId="5494"/>
      <sheetData sheetId="5495"/>
      <sheetData sheetId="5496"/>
      <sheetData sheetId="5497"/>
      <sheetData sheetId="5498"/>
      <sheetData sheetId="5499"/>
      <sheetData sheetId="5500"/>
      <sheetData sheetId="5501"/>
      <sheetData sheetId="5502"/>
      <sheetData sheetId="5503"/>
      <sheetData sheetId="5504"/>
      <sheetData sheetId="5505"/>
      <sheetData sheetId="5506" refreshError="1"/>
      <sheetData sheetId="5507" refreshError="1"/>
      <sheetData sheetId="5508" refreshError="1"/>
      <sheetData sheetId="5509" refreshError="1"/>
      <sheetData sheetId="5510" refreshError="1"/>
      <sheetData sheetId="5511" refreshError="1"/>
      <sheetData sheetId="5512"/>
      <sheetData sheetId="5513" refreshError="1"/>
      <sheetData sheetId="5514"/>
      <sheetData sheetId="5515" refreshError="1"/>
      <sheetData sheetId="5516" refreshError="1"/>
      <sheetData sheetId="5517" refreshError="1"/>
      <sheetData sheetId="5518" refreshError="1"/>
      <sheetData sheetId="5519" refreshError="1"/>
      <sheetData sheetId="5520" refreshError="1"/>
      <sheetData sheetId="5521" refreshError="1"/>
      <sheetData sheetId="5522" refreshError="1"/>
      <sheetData sheetId="5523" refreshError="1"/>
      <sheetData sheetId="5524" refreshError="1"/>
      <sheetData sheetId="5525" refreshError="1"/>
      <sheetData sheetId="5526" refreshError="1"/>
      <sheetData sheetId="5527" refreshError="1"/>
      <sheetData sheetId="5528" refreshError="1"/>
      <sheetData sheetId="5529" refreshError="1"/>
      <sheetData sheetId="5530" refreshError="1"/>
      <sheetData sheetId="5531" refreshError="1"/>
      <sheetData sheetId="5532" refreshError="1"/>
      <sheetData sheetId="5533" refreshError="1"/>
      <sheetData sheetId="5534" refreshError="1"/>
      <sheetData sheetId="5535" refreshError="1"/>
      <sheetData sheetId="5536" refreshError="1"/>
      <sheetData sheetId="5537" refreshError="1"/>
      <sheetData sheetId="5538" refreshError="1"/>
      <sheetData sheetId="5539" refreshError="1"/>
      <sheetData sheetId="5540" refreshError="1"/>
      <sheetData sheetId="5541" refreshError="1"/>
      <sheetData sheetId="5542" refreshError="1"/>
      <sheetData sheetId="5543" refreshError="1"/>
      <sheetData sheetId="5544" refreshError="1"/>
      <sheetData sheetId="5545" refreshError="1"/>
      <sheetData sheetId="5546" refreshError="1"/>
      <sheetData sheetId="5547" refreshError="1"/>
      <sheetData sheetId="5548" refreshError="1"/>
      <sheetData sheetId="5549" refreshError="1"/>
      <sheetData sheetId="5550" refreshError="1"/>
      <sheetData sheetId="5551" refreshError="1"/>
      <sheetData sheetId="5552" refreshError="1"/>
      <sheetData sheetId="5553" refreshError="1"/>
      <sheetData sheetId="5554" refreshError="1"/>
      <sheetData sheetId="5555" refreshError="1"/>
      <sheetData sheetId="5556" refreshError="1"/>
      <sheetData sheetId="5557" refreshError="1"/>
      <sheetData sheetId="5558" refreshError="1"/>
      <sheetData sheetId="5559" refreshError="1"/>
      <sheetData sheetId="5560" refreshError="1"/>
      <sheetData sheetId="5561" refreshError="1"/>
      <sheetData sheetId="5562" refreshError="1"/>
      <sheetData sheetId="5563" refreshError="1"/>
      <sheetData sheetId="5564" refreshError="1"/>
      <sheetData sheetId="5565" refreshError="1"/>
      <sheetData sheetId="5566" refreshError="1"/>
      <sheetData sheetId="5567" refreshError="1"/>
      <sheetData sheetId="5568" refreshError="1"/>
      <sheetData sheetId="5569" refreshError="1"/>
      <sheetData sheetId="5570" refreshError="1"/>
      <sheetData sheetId="5571" refreshError="1"/>
      <sheetData sheetId="5572" refreshError="1"/>
      <sheetData sheetId="5573" refreshError="1"/>
      <sheetData sheetId="5574" refreshError="1"/>
      <sheetData sheetId="5575" refreshError="1"/>
      <sheetData sheetId="5576"/>
      <sheetData sheetId="5577" refreshError="1"/>
      <sheetData sheetId="5578" refreshError="1"/>
      <sheetData sheetId="5579" refreshError="1"/>
      <sheetData sheetId="5580" refreshError="1"/>
      <sheetData sheetId="5581" refreshError="1"/>
      <sheetData sheetId="5582" refreshError="1"/>
      <sheetData sheetId="5583" refreshError="1"/>
      <sheetData sheetId="5584" refreshError="1"/>
      <sheetData sheetId="5585" refreshError="1"/>
      <sheetData sheetId="5586" refreshError="1"/>
      <sheetData sheetId="5587" refreshError="1"/>
      <sheetData sheetId="5588" refreshError="1"/>
      <sheetData sheetId="5589" refreshError="1"/>
      <sheetData sheetId="5590" refreshError="1"/>
      <sheetData sheetId="5591" refreshError="1"/>
      <sheetData sheetId="5592" refreshError="1"/>
      <sheetData sheetId="5593" refreshError="1"/>
      <sheetData sheetId="5594" refreshError="1"/>
      <sheetData sheetId="5595" refreshError="1"/>
      <sheetData sheetId="5596" refreshError="1"/>
      <sheetData sheetId="5597" refreshError="1"/>
      <sheetData sheetId="5598"/>
      <sheetData sheetId="5599"/>
      <sheetData sheetId="5600" refreshError="1"/>
      <sheetData sheetId="5601" refreshError="1"/>
      <sheetData sheetId="5602" refreshError="1"/>
      <sheetData sheetId="5603" refreshError="1"/>
      <sheetData sheetId="5604" refreshError="1"/>
      <sheetData sheetId="5605" refreshError="1"/>
      <sheetData sheetId="5606" refreshError="1"/>
      <sheetData sheetId="5607" refreshError="1"/>
      <sheetData sheetId="5608" refreshError="1"/>
      <sheetData sheetId="5609" refreshError="1"/>
      <sheetData sheetId="5610" refreshError="1"/>
      <sheetData sheetId="5611" refreshError="1"/>
      <sheetData sheetId="5612" refreshError="1"/>
      <sheetData sheetId="5613" refreshError="1"/>
      <sheetData sheetId="5614" refreshError="1"/>
      <sheetData sheetId="5615" refreshError="1"/>
      <sheetData sheetId="5616" refreshError="1"/>
      <sheetData sheetId="5617" refreshError="1"/>
      <sheetData sheetId="5618" refreshError="1"/>
      <sheetData sheetId="5619" refreshError="1"/>
      <sheetData sheetId="5620" refreshError="1"/>
      <sheetData sheetId="5621" refreshError="1"/>
      <sheetData sheetId="5622" refreshError="1"/>
      <sheetData sheetId="5623" refreshError="1"/>
      <sheetData sheetId="5624" refreshError="1"/>
      <sheetData sheetId="5625" refreshError="1"/>
      <sheetData sheetId="5626"/>
      <sheetData sheetId="5627"/>
      <sheetData sheetId="5628" refreshError="1"/>
      <sheetData sheetId="5629" refreshError="1"/>
      <sheetData sheetId="5630" refreshError="1"/>
      <sheetData sheetId="5631" refreshError="1"/>
      <sheetData sheetId="5632" refreshError="1"/>
      <sheetData sheetId="5633" refreshError="1"/>
      <sheetData sheetId="5634" refreshError="1"/>
      <sheetData sheetId="5635" refreshError="1"/>
      <sheetData sheetId="5636" refreshError="1"/>
      <sheetData sheetId="5637" refreshError="1"/>
      <sheetData sheetId="5638" refreshError="1"/>
      <sheetData sheetId="5639" refreshError="1"/>
      <sheetData sheetId="5640" refreshError="1"/>
      <sheetData sheetId="5641" refreshError="1"/>
      <sheetData sheetId="5642" refreshError="1"/>
      <sheetData sheetId="5643" refreshError="1"/>
      <sheetData sheetId="5644" refreshError="1"/>
      <sheetData sheetId="5645" refreshError="1"/>
      <sheetData sheetId="5646" refreshError="1"/>
      <sheetData sheetId="5647" refreshError="1"/>
      <sheetData sheetId="5648" refreshError="1"/>
      <sheetData sheetId="5649" refreshError="1"/>
      <sheetData sheetId="5650" refreshError="1"/>
      <sheetData sheetId="5651" refreshError="1"/>
      <sheetData sheetId="5652" refreshError="1"/>
      <sheetData sheetId="5653" refreshError="1"/>
      <sheetData sheetId="5654" refreshError="1"/>
      <sheetData sheetId="5655" refreshError="1"/>
      <sheetData sheetId="5656" refreshError="1"/>
      <sheetData sheetId="5657" refreshError="1"/>
      <sheetData sheetId="5658" refreshError="1"/>
      <sheetData sheetId="5659" refreshError="1"/>
      <sheetData sheetId="5660"/>
      <sheetData sheetId="5661"/>
      <sheetData sheetId="5662"/>
      <sheetData sheetId="5663"/>
      <sheetData sheetId="5664"/>
      <sheetData sheetId="5665"/>
      <sheetData sheetId="5666"/>
      <sheetData sheetId="5667"/>
      <sheetData sheetId="5668"/>
      <sheetData sheetId="5669"/>
      <sheetData sheetId="5670"/>
      <sheetData sheetId="5671"/>
      <sheetData sheetId="5672"/>
      <sheetData sheetId="5673"/>
      <sheetData sheetId="5674"/>
      <sheetData sheetId="5675"/>
      <sheetData sheetId="5676"/>
      <sheetData sheetId="5677"/>
      <sheetData sheetId="5678"/>
      <sheetData sheetId="5679" refreshError="1"/>
      <sheetData sheetId="5680" refreshError="1"/>
      <sheetData sheetId="5681" refreshError="1"/>
      <sheetData sheetId="5682" refreshError="1"/>
      <sheetData sheetId="5683" refreshError="1"/>
      <sheetData sheetId="5684" refreshError="1"/>
      <sheetData sheetId="5685" refreshError="1"/>
      <sheetData sheetId="5686" refreshError="1"/>
      <sheetData sheetId="5687" refreshError="1"/>
      <sheetData sheetId="5688" refreshError="1"/>
      <sheetData sheetId="5689" refreshError="1"/>
      <sheetData sheetId="5690" refreshError="1"/>
      <sheetData sheetId="5691" refreshError="1"/>
      <sheetData sheetId="5692" refreshError="1"/>
      <sheetData sheetId="5693" refreshError="1"/>
      <sheetData sheetId="5694" refreshError="1"/>
      <sheetData sheetId="5695" refreshError="1"/>
      <sheetData sheetId="5696" refreshError="1"/>
      <sheetData sheetId="5697" refreshError="1"/>
      <sheetData sheetId="5698" refreshError="1"/>
      <sheetData sheetId="5699" refreshError="1"/>
      <sheetData sheetId="5700" refreshError="1"/>
      <sheetData sheetId="5701" refreshError="1"/>
      <sheetData sheetId="5702" refreshError="1"/>
      <sheetData sheetId="5703"/>
      <sheetData sheetId="5704" refreshError="1"/>
      <sheetData sheetId="5705" refreshError="1"/>
      <sheetData sheetId="5706" refreshError="1"/>
      <sheetData sheetId="5707" refreshError="1"/>
      <sheetData sheetId="5708" refreshError="1"/>
      <sheetData sheetId="5709" refreshError="1"/>
      <sheetData sheetId="5710" refreshError="1"/>
      <sheetData sheetId="5711" refreshError="1"/>
      <sheetData sheetId="5712" refreshError="1"/>
      <sheetData sheetId="5713"/>
      <sheetData sheetId="5714" refreshError="1"/>
      <sheetData sheetId="5715" refreshError="1"/>
      <sheetData sheetId="5716" refreshError="1"/>
      <sheetData sheetId="5717" refreshError="1"/>
      <sheetData sheetId="5718" refreshError="1"/>
      <sheetData sheetId="5719" refreshError="1"/>
      <sheetData sheetId="5720" refreshError="1"/>
      <sheetData sheetId="5721" refreshError="1"/>
      <sheetData sheetId="5722" refreshError="1"/>
      <sheetData sheetId="5723" refreshError="1"/>
      <sheetData sheetId="5724"/>
      <sheetData sheetId="5725" refreshError="1"/>
      <sheetData sheetId="5726" refreshError="1"/>
      <sheetData sheetId="5727" refreshError="1"/>
      <sheetData sheetId="5728" refreshError="1"/>
      <sheetData sheetId="5729" refreshError="1"/>
      <sheetData sheetId="5730" refreshError="1"/>
      <sheetData sheetId="5731" refreshError="1"/>
      <sheetData sheetId="5732" refreshError="1"/>
      <sheetData sheetId="5733" refreshError="1"/>
      <sheetData sheetId="5734" refreshError="1"/>
      <sheetData sheetId="5735" refreshError="1"/>
      <sheetData sheetId="5736" refreshError="1"/>
      <sheetData sheetId="5737" refreshError="1"/>
      <sheetData sheetId="5738" refreshError="1"/>
      <sheetData sheetId="5739" refreshError="1"/>
      <sheetData sheetId="5740" refreshError="1"/>
      <sheetData sheetId="5741" refreshError="1"/>
      <sheetData sheetId="5742" refreshError="1"/>
      <sheetData sheetId="5743" refreshError="1"/>
      <sheetData sheetId="5744" refreshError="1"/>
      <sheetData sheetId="5745" refreshError="1"/>
      <sheetData sheetId="5746" refreshError="1"/>
      <sheetData sheetId="5747" refreshError="1"/>
      <sheetData sheetId="5748" refreshError="1"/>
      <sheetData sheetId="5749" refreshError="1"/>
      <sheetData sheetId="5750" refreshError="1"/>
      <sheetData sheetId="5751" refreshError="1"/>
      <sheetData sheetId="5752" refreshError="1"/>
      <sheetData sheetId="5753" refreshError="1"/>
      <sheetData sheetId="5754" refreshError="1"/>
      <sheetData sheetId="5755" refreshError="1"/>
      <sheetData sheetId="5756" refreshError="1"/>
      <sheetData sheetId="5757" refreshError="1"/>
      <sheetData sheetId="5758" refreshError="1"/>
      <sheetData sheetId="5759" refreshError="1"/>
      <sheetData sheetId="5760" refreshError="1"/>
      <sheetData sheetId="5761" refreshError="1"/>
      <sheetData sheetId="5762" refreshError="1"/>
      <sheetData sheetId="5763"/>
      <sheetData sheetId="5764" refreshError="1"/>
      <sheetData sheetId="5765" refreshError="1"/>
      <sheetData sheetId="5766"/>
      <sheetData sheetId="5767" refreshError="1"/>
      <sheetData sheetId="5768" refreshError="1"/>
      <sheetData sheetId="5769" refreshError="1"/>
      <sheetData sheetId="5770" refreshError="1"/>
      <sheetData sheetId="5771" refreshError="1"/>
      <sheetData sheetId="5772" refreshError="1"/>
      <sheetData sheetId="5773" refreshError="1"/>
      <sheetData sheetId="5774" refreshError="1"/>
      <sheetData sheetId="5775" refreshError="1"/>
      <sheetData sheetId="5776" refreshError="1"/>
      <sheetData sheetId="5777" refreshError="1"/>
      <sheetData sheetId="5778" refreshError="1"/>
      <sheetData sheetId="5779" refreshError="1"/>
      <sheetData sheetId="5780"/>
      <sheetData sheetId="5781" refreshError="1"/>
      <sheetData sheetId="5782" refreshError="1"/>
      <sheetData sheetId="5783" refreshError="1"/>
      <sheetData sheetId="5784" refreshError="1"/>
      <sheetData sheetId="5785" refreshError="1"/>
      <sheetData sheetId="5786" refreshError="1"/>
      <sheetData sheetId="5787" refreshError="1"/>
      <sheetData sheetId="5788" refreshError="1"/>
      <sheetData sheetId="5789" refreshError="1"/>
      <sheetData sheetId="5790" refreshError="1"/>
      <sheetData sheetId="5791" refreshError="1"/>
      <sheetData sheetId="5792" refreshError="1"/>
      <sheetData sheetId="5793" refreshError="1"/>
      <sheetData sheetId="5794" refreshError="1"/>
      <sheetData sheetId="5795" refreshError="1"/>
      <sheetData sheetId="5796" refreshError="1"/>
      <sheetData sheetId="5797" refreshError="1"/>
      <sheetData sheetId="5798" refreshError="1"/>
      <sheetData sheetId="5799" refreshError="1"/>
      <sheetData sheetId="5800" refreshError="1"/>
      <sheetData sheetId="5801" refreshError="1"/>
      <sheetData sheetId="5802" refreshError="1"/>
      <sheetData sheetId="5803" refreshError="1"/>
      <sheetData sheetId="5804" refreshError="1"/>
      <sheetData sheetId="5805" refreshError="1"/>
      <sheetData sheetId="5806" refreshError="1"/>
      <sheetData sheetId="5807" refreshError="1"/>
      <sheetData sheetId="5808" refreshError="1"/>
      <sheetData sheetId="5809" refreshError="1"/>
      <sheetData sheetId="5810" refreshError="1"/>
      <sheetData sheetId="5811" refreshError="1"/>
      <sheetData sheetId="5812" refreshError="1"/>
      <sheetData sheetId="5813" refreshError="1"/>
      <sheetData sheetId="5814" refreshError="1"/>
      <sheetData sheetId="5815" refreshError="1"/>
      <sheetData sheetId="5816" refreshError="1"/>
      <sheetData sheetId="5817" refreshError="1"/>
      <sheetData sheetId="5818" refreshError="1"/>
      <sheetData sheetId="5819" refreshError="1"/>
      <sheetData sheetId="5820" refreshError="1"/>
      <sheetData sheetId="5821" refreshError="1"/>
      <sheetData sheetId="5822"/>
      <sheetData sheetId="5823"/>
      <sheetData sheetId="5824"/>
      <sheetData sheetId="5825"/>
      <sheetData sheetId="5826"/>
      <sheetData sheetId="5827"/>
      <sheetData sheetId="5828"/>
      <sheetData sheetId="5829"/>
      <sheetData sheetId="5830"/>
      <sheetData sheetId="5831"/>
      <sheetData sheetId="5832"/>
      <sheetData sheetId="5833"/>
      <sheetData sheetId="5834"/>
      <sheetData sheetId="5835"/>
      <sheetData sheetId="5836"/>
      <sheetData sheetId="5837"/>
      <sheetData sheetId="5838"/>
      <sheetData sheetId="5839"/>
      <sheetData sheetId="5840"/>
      <sheetData sheetId="5841"/>
      <sheetData sheetId="5842"/>
      <sheetData sheetId="5843"/>
      <sheetData sheetId="5844"/>
      <sheetData sheetId="5845"/>
      <sheetData sheetId="5846"/>
      <sheetData sheetId="5847" refreshError="1"/>
      <sheetData sheetId="5848" refreshError="1"/>
      <sheetData sheetId="5849" refreshError="1"/>
      <sheetData sheetId="5850" refreshError="1"/>
      <sheetData sheetId="5851"/>
      <sheetData sheetId="5852"/>
      <sheetData sheetId="5853"/>
      <sheetData sheetId="5854"/>
      <sheetData sheetId="5855"/>
      <sheetData sheetId="5856"/>
      <sheetData sheetId="5857"/>
      <sheetData sheetId="5858"/>
      <sheetData sheetId="5859"/>
      <sheetData sheetId="5860"/>
      <sheetData sheetId="5861"/>
      <sheetData sheetId="5862"/>
      <sheetData sheetId="5863"/>
      <sheetData sheetId="5864"/>
      <sheetData sheetId="5865"/>
      <sheetData sheetId="5866"/>
      <sheetData sheetId="5867"/>
      <sheetData sheetId="5868"/>
      <sheetData sheetId="5869"/>
      <sheetData sheetId="5870"/>
      <sheetData sheetId="5871"/>
      <sheetData sheetId="5872"/>
      <sheetData sheetId="5873"/>
      <sheetData sheetId="5874"/>
      <sheetData sheetId="5875"/>
      <sheetData sheetId="5876"/>
      <sheetData sheetId="5877"/>
      <sheetData sheetId="5878"/>
      <sheetData sheetId="5879"/>
      <sheetData sheetId="5880"/>
      <sheetData sheetId="5881"/>
      <sheetData sheetId="5882"/>
      <sheetData sheetId="5883"/>
      <sheetData sheetId="5884"/>
      <sheetData sheetId="5885"/>
      <sheetData sheetId="5886"/>
      <sheetData sheetId="5887"/>
      <sheetData sheetId="5888"/>
      <sheetData sheetId="5889"/>
      <sheetData sheetId="5890"/>
      <sheetData sheetId="5891"/>
      <sheetData sheetId="5892"/>
      <sheetData sheetId="5893"/>
      <sheetData sheetId="5894"/>
      <sheetData sheetId="5895"/>
      <sheetData sheetId="5896"/>
      <sheetData sheetId="5897"/>
      <sheetData sheetId="5898"/>
      <sheetData sheetId="5899"/>
      <sheetData sheetId="5900"/>
      <sheetData sheetId="5901"/>
      <sheetData sheetId="5902"/>
      <sheetData sheetId="5903"/>
      <sheetData sheetId="5904"/>
      <sheetData sheetId="5905"/>
      <sheetData sheetId="5906"/>
      <sheetData sheetId="5907"/>
      <sheetData sheetId="5908"/>
      <sheetData sheetId="5909"/>
      <sheetData sheetId="5910"/>
      <sheetData sheetId="5911"/>
      <sheetData sheetId="5912"/>
      <sheetData sheetId="5913"/>
      <sheetData sheetId="5914"/>
      <sheetData sheetId="5915"/>
      <sheetData sheetId="5916" refreshError="1"/>
      <sheetData sheetId="5917" refreshError="1"/>
      <sheetData sheetId="5918" refreshError="1"/>
      <sheetData sheetId="5919" refreshError="1"/>
      <sheetData sheetId="5920" refreshError="1"/>
      <sheetData sheetId="5921" refreshError="1"/>
      <sheetData sheetId="5922" refreshError="1"/>
      <sheetData sheetId="5923" refreshError="1"/>
      <sheetData sheetId="5924" refreshError="1"/>
      <sheetData sheetId="5925" refreshError="1"/>
      <sheetData sheetId="5926" refreshError="1"/>
      <sheetData sheetId="5927" refreshError="1"/>
      <sheetData sheetId="5928" refreshError="1"/>
      <sheetData sheetId="5929" refreshError="1"/>
      <sheetData sheetId="5930" refreshError="1"/>
      <sheetData sheetId="5931" refreshError="1"/>
      <sheetData sheetId="5932" refreshError="1"/>
      <sheetData sheetId="5933" refreshError="1"/>
      <sheetData sheetId="5934" refreshError="1"/>
      <sheetData sheetId="5935" refreshError="1"/>
      <sheetData sheetId="5936" refreshError="1"/>
      <sheetData sheetId="5937" refreshError="1"/>
      <sheetData sheetId="5938" refreshError="1"/>
      <sheetData sheetId="5939" refreshError="1"/>
      <sheetData sheetId="5940" refreshError="1"/>
      <sheetData sheetId="5941" refreshError="1"/>
      <sheetData sheetId="5942" refreshError="1"/>
      <sheetData sheetId="5943" refreshError="1"/>
      <sheetData sheetId="5944" refreshError="1"/>
      <sheetData sheetId="5945" refreshError="1"/>
      <sheetData sheetId="5946" refreshError="1"/>
      <sheetData sheetId="5947" refreshError="1"/>
      <sheetData sheetId="5948" refreshError="1"/>
      <sheetData sheetId="5949" refreshError="1"/>
      <sheetData sheetId="5950" refreshError="1"/>
      <sheetData sheetId="5951"/>
      <sheetData sheetId="5952"/>
      <sheetData sheetId="5953" refreshError="1"/>
      <sheetData sheetId="5954" refreshError="1"/>
      <sheetData sheetId="5955" refreshError="1"/>
      <sheetData sheetId="5956" refreshError="1"/>
      <sheetData sheetId="5957" refreshError="1"/>
      <sheetData sheetId="5958" refreshError="1"/>
      <sheetData sheetId="5959" refreshError="1"/>
      <sheetData sheetId="5960" refreshError="1"/>
      <sheetData sheetId="5961" refreshError="1"/>
      <sheetData sheetId="5962" refreshError="1"/>
      <sheetData sheetId="5963" refreshError="1"/>
      <sheetData sheetId="5964" refreshError="1"/>
      <sheetData sheetId="5965" refreshError="1"/>
      <sheetData sheetId="5966" refreshError="1"/>
      <sheetData sheetId="5967" refreshError="1"/>
      <sheetData sheetId="5968" refreshError="1"/>
      <sheetData sheetId="5969" refreshError="1"/>
      <sheetData sheetId="5970" refreshError="1"/>
      <sheetData sheetId="5971" refreshError="1"/>
      <sheetData sheetId="5972" refreshError="1"/>
      <sheetData sheetId="5973" refreshError="1"/>
      <sheetData sheetId="5974" refreshError="1"/>
      <sheetData sheetId="5975" refreshError="1"/>
      <sheetData sheetId="5976" refreshError="1"/>
      <sheetData sheetId="5977" refreshError="1"/>
      <sheetData sheetId="5978" refreshError="1"/>
      <sheetData sheetId="5979"/>
      <sheetData sheetId="5980" refreshError="1"/>
      <sheetData sheetId="5981" refreshError="1"/>
      <sheetData sheetId="5982" refreshError="1"/>
      <sheetData sheetId="5983" refreshError="1"/>
      <sheetData sheetId="5984" refreshError="1"/>
      <sheetData sheetId="5985" refreshError="1"/>
      <sheetData sheetId="5986" refreshError="1"/>
      <sheetData sheetId="5987" refreshError="1"/>
      <sheetData sheetId="5988" refreshError="1"/>
      <sheetData sheetId="5989" refreshError="1"/>
      <sheetData sheetId="5990" refreshError="1"/>
      <sheetData sheetId="5991" refreshError="1"/>
      <sheetData sheetId="5992" refreshError="1"/>
      <sheetData sheetId="5993" refreshError="1"/>
      <sheetData sheetId="5994" refreshError="1"/>
      <sheetData sheetId="5995" refreshError="1"/>
      <sheetData sheetId="5996" refreshError="1"/>
      <sheetData sheetId="5997" refreshError="1"/>
      <sheetData sheetId="5998"/>
      <sheetData sheetId="5999" refreshError="1"/>
      <sheetData sheetId="6000" refreshError="1"/>
      <sheetData sheetId="6001" refreshError="1"/>
      <sheetData sheetId="6002" refreshError="1"/>
      <sheetData sheetId="6003" refreshError="1"/>
      <sheetData sheetId="6004" refreshError="1"/>
      <sheetData sheetId="6005" refreshError="1"/>
      <sheetData sheetId="6006" refreshError="1"/>
      <sheetData sheetId="6007" refreshError="1"/>
      <sheetData sheetId="6008" refreshError="1"/>
      <sheetData sheetId="6009" refreshError="1"/>
      <sheetData sheetId="6010" refreshError="1"/>
      <sheetData sheetId="6011" refreshError="1"/>
      <sheetData sheetId="6012" refreshError="1"/>
      <sheetData sheetId="6013" refreshError="1"/>
      <sheetData sheetId="6014" refreshError="1"/>
      <sheetData sheetId="6015" refreshError="1"/>
      <sheetData sheetId="6016" refreshError="1"/>
      <sheetData sheetId="6017" refreshError="1"/>
      <sheetData sheetId="6018" refreshError="1"/>
      <sheetData sheetId="6019" refreshError="1"/>
      <sheetData sheetId="6020" refreshError="1"/>
      <sheetData sheetId="6021" refreshError="1"/>
      <sheetData sheetId="6022" refreshError="1"/>
      <sheetData sheetId="6023" refreshError="1"/>
      <sheetData sheetId="6024" refreshError="1"/>
      <sheetData sheetId="6025" refreshError="1"/>
      <sheetData sheetId="6026" refreshError="1"/>
      <sheetData sheetId="6027" refreshError="1"/>
      <sheetData sheetId="6028" refreshError="1"/>
      <sheetData sheetId="6029" refreshError="1"/>
      <sheetData sheetId="6030" refreshError="1"/>
      <sheetData sheetId="6031" refreshError="1"/>
      <sheetData sheetId="6032" refreshError="1"/>
      <sheetData sheetId="6033" refreshError="1"/>
      <sheetData sheetId="6034" refreshError="1"/>
      <sheetData sheetId="6035" refreshError="1"/>
      <sheetData sheetId="6036" refreshError="1"/>
      <sheetData sheetId="6037" refreshError="1"/>
      <sheetData sheetId="6038" refreshError="1"/>
      <sheetData sheetId="6039" refreshError="1"/>
      <sheetData sheetId="6040" refreshError="1"/>
      <sheetData sheetId="6041"/>
      <sheetData sheetId="6042"/>
      <sheetData sheetId="6043"/>
      <sheetData sheetId="6044"/>
      <sheetData sheetId="6045"/>
      <sheetData sheetId="6046" refreshError="1"/>
      <sheetData sheetId="6047" refreshError="1"/>
      <sheetData sheetId="6048" refreshError="1"/>
      <sheetData sheetId="6049" refreshError="1"/>
      <sheetData sheetId="6050" refreshError="1"/>
      <sheetData sheetId="6051" refreshError="1"/>
      <sheetData sheetId="6052" refreshError="1"/>
      <sheetData sheetId="6053" refreshError="1"/>
      <sheetData sheetId="6054" refreshError="1"/>
      <sheetData sheetId="6055"/>
      <sheetData sheetId="6056" refreshError="1"/>
      <sheetData sheetId="6057" refreshError="1"/>
      <sheetData sheetId="6058" refreshError="1"/>
      <sheetData sheetId="6059" refreshError="1"/>
      <sheetData sheetId="6060" refreshError="1"/>
      <sheetData sheetId="6061" refreshError="1"/>
      <sheetData sheetId="6062" refreshError="1"/>
      <sheetData sheetId="6063" refreshError="1"/>
      <sheetData sheetId="6064" refreshError="1"/>
      <sheetData sheetId="6065" refreshError="1"/>
      <sheetData sheetId="6066" refreshError="1"/>
      <sheetData sheetId="6067" refreshError="1"/>
      <sheetData sheetId="6068" refreshError="1"/>
      <sheetData sheetId="6069" refreshError="1"/>
      <sheetData sheetId="6070" refreshError="1"/>
      <sheetData sheetId="6071" refreshError="1"/>
      <sheetData sheetId="6072" refreshError="1"/>
      <sheetData sheetId="6073" refreshError="1"/>
      <sheetData sheetId="6074" refreshError="1"/>
      <sheetData sheetId="6075" refreshError="1"/>
      <sheetData sheetId="6076" refreshError="1"/>
      <sheetData sheetId="6077" refreshError="1"/>
      <sheetData sheetId="6078" refreshError="1"/>
      <sheetData sheetId="6079" refreshError="1"/>
      <sheetData sheetId="6080" refreshError="1"/>
      <sheetData sheetId="6081" refreshError="1"/>
      <sheetData sheetId="6082" refreshError="1"/>
      <sheetData sheetId="6083" refreshError="1"/>
      <sheetData sheetId="6084" refreshError="1"/>
      <sheetData sheetId="6085" refreshError="1"/>
      <sheetData sheetId="6086" refreshError="1"/>
      <sheetData sheetId="6087" refreshError="1"/>
      <sheetData sheetId="6088" refreshError="1"/>
      <sheetData sheetId="6089" refreshError="1"/>
      <sheetData sheetId="6090" refreshError="1"/>
      <sheetData sheetId="6091" refreshError="1"/>
      <sheetData sheetId="6092" refreshError="1"/>
      <sheetData sheetId="6093" refreshError="1"/>
      <sheetData sheetId="6094" refreshError="1"/>
      <sheetData sheetId="6095" refreshError="1"/>
      <sheetData sheetId="6096" refreshError="1"/>
      <sheetData sheetId="6097" refreshError="1"/>
      <sheetData sheetId="6098" refreshError="1"/>
      <sheetData sheetId="6099" refreshError="1"/>
      <sheetData sheetId="6100" refreshError="1"/>
      <sheetData sheetId="6101" refreshError="1"/>
      <sheetData sheetId="6102" refreshError="1"/>
      <sheetData sheetId="6103" refreshError="1"/>
      <sheetData sheetId="6104" refreshError="1"/>
    </sheetDataSet>
  </externalBook>
</externalLink>
</file>

<file path=xl/externalLinks/externalLink1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VXXX"/>
      <sheetName val="xxxx"/>
      <sheetName val="설계서표지"/>
      <sheetName val="목차"/>
      <sheetName val="계획서,설명서"/>
      <sheetName val="예산서"/>
      <sheetName val="시방서"/>
      <sheetName val="공정표"/>
      <sheetName val="설계서"/>
      <sheetName val="노임단가"/>
      <sheetName val="공종단가"/>
      <sheetName val="일반시방서"/>
      <sheetName val="99상단가"/>
      <sheetName val="공사개요"/>
      <sheetName val="소요(갑)"/>
      <sheetName val="소요(을)"/>
      <sheetName val="예산내역"/>
      <sheetName val="설치비"/>
      <sheetName val="제각공사"/>
      <sheetName val="258 GIS설계"/>
      <sheetName val="설계요약"/>
      <sheetName val="철거운반"/>
      <sheetName val="공종"/>
      <sheetName val="25.8운반"/>
      <sheetName val="공정표 (3)"/>
      <sheetName val="공정표 (2)"/>
      <sheetName val="표지"/>
      <sheetName val="팩킹LIST"/>
      <sheetName val="철거자재"/>
      <sheetName val="경제성검토"/>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식재인부"/>
      <sheetName val="데이타"/>
      <sheetName val="수목(가-마)"/>
      <sheetName val="수목(바-주목)"/>
      <sheetName val="수목(중국단풍-)"/>
      <sheetName val="지주목수"/>
      <sheetName val="갑지"/>
      <sheetName val="목차"/>
      <sheetName val="1표지-공사시방서"/>
      <sheetName val="2표지-설계내역서"/>
      <sheetName val="원가계산서"/>
      <sheetName val="관급내역서"/>
      <sheetName val="내역서"/>
      <sheetName val="일위대가표"/>
      <sheetName val="aiming(일위대가표)"/>
      <sheetName val="산출서"/>
      <sheetName val="F단가비교표"/>
      <sheetName val="3표지-설계도면"/>
      <sheetName val="노임"/>
      <sheetName val="炷舅?XLS]데이타'!$E$124"/>
      <sheetName val="ls]노임"/>
      <sheetName val="____"/>
      <sheetName val="___"/>
      <sheetName val="설변공종별"/>
      <sheetName val="설변조정내역"/>
      <sheetName val="건기토원가"/>
      <sheetName val="집계표"/>
      <sheetName val="건축원가"/>
      <sheetName val="토목원가"/>
      <sheetName val="기계원가"/>
      <sheetName val="건축집계"/>
      <sheetName val="건축내역"/>
      <sheetName val="토목내역"/>
      <sheetName val="기계내역"/>
      <sheetName val="표지"/>
      <sheetName val="수목표준대가"/>
      <sheetName val="자재단가조사표-수목"/>
      <sheetName val="소일위대가코드표"/>
      <sheetName val="炷舅?XLS"/>
      <sheetName val="ls"/>
      <sheetName val="토공사"/>
      <sheetName val="품셈집계표"/>
      <sheetName val="자재조사표(참고용)"/>
      <sheetName val="일반부표집계표"/>
      <sheetName val="간접"/>
      <sheetName val="원가계산"/>
      <sheetName val="터파기및재료"/>
      <sheetName val="설명"/>
      <sheetName val="수량산출서"/>
      <sheetName val="기타 정보통신공사"/>
      <sheetName val="수목데이타"/>
      <sheetName val="시설물일위"/>
      <sheetName val="가설공사"/>
      <sheetName val="단가결정"/>
      <sheetName val="내역아"/>
      <sheetName val="울타리"/>
      <sheetName val="문학간접"/>
      <sheetName val="수목일위"/>
      <sheetName val=""/>
      <sheetName val="원내역"/>
      <sheetName val="건축2"/>
      <sheetName val="AS포장복구 "/>
      <sheetName val="공종단가"/>
      <sheetName val="1"/>
      <sheetName val="2"/>
      <sheetName val="3"/>
      <sheetName val="4"/>
      <sheetName val="5"/>
      <sheetName val="Customer Databas"/>
      <sheetName val="노임단가"/>
      <sheetName val="단가조사"/>
      <sheetName val="Sheet1"/>
      <sheetName val="참고"/>
      <sheetName val="공사개요"/>
      <sheetName val="갑  지"/>
      <sheetName val="6호기"/>
      <sheetName val="2000.11월설계내역"/>
      <sheetName val="품셈TABLE"/>
      <sheetName val="표지 (2)"/>
      <sheetName val="장비별표(오거보링)(Ø400)(12M)"/>
      <sheetName val="단가대비표"/>
      <sheetName val="䈘목(중국단풍-)"/>
      <sheetName val="접속도로1"/>
      <sheetName val="평가데이터"/>
      <sheetName val="unit 4"/>
      <sheetName val="화재 탐지 설비"/>
      <sheetName val="간선계산"/>
      <sheetName val="횡배수관재료-"/>
      <sheetName val="계산서(직선부)"/>
      <sheetName val="포장재료집계표"/>
      <sheetName val="콘크리트측구연장"/>
      <sheetName val="포장공"/>
      <sheetName val="-몰탈콘크리트"/>
      <sheetName val="-배수구조물공토공"/>
      <sheetName val="가설공사비"/>
      <sheetName val="도로구조공사비"/>
      <sheetName val="도로토공공사비"/>
      <sheetName val="여수토공사비"/>
      <sheetName val="준검 내역서"/>
      <sheetName val="데리네이타현황"/>
      <sheetName val="금액"/>
      <sheetName val="단가"/>
      <sheetName val="Total"/>
      <sheetName val="전익자재"/>
      <sheetName val="기초일위"/>
      <sheetName val="시설일위"/>
      <sheetName val="조명일위"/>
      <sheetName val="1차증가원가계산"/>
      <sheetName val="직재"/>
      <sheetName val="재집"/>
      <sheetName val="골조시행"/>
      <sheetName val="일위대가(가설)"/>
      <sheetName val="총괄내역"/>
      <sheetName val="Sheet1 (2)"/>
      <sheetName val="금액내역서"/>
      <sheetName val="49"/>
      <sheetName val="연습"/>
      <sheetName val="이름표지정"/>
      <sheetName val="건축-물가변동"/>
      <sheetName val="현장관리비"/>
      <sheetName val="교사기준면적(초등)"/>
      <sheetName val="내역"/>
      <sheetName val="Sheet2"/>
      <sheetName val="철근총괄집계표"/>
      <sheetName val="#REF"/>
      <sheetName val="집수정(600-700)"/>
      <sheetName val="토사(PE)"/>
      <sheetName val="DATE"/>
      <sheetName val="Sheet3"/>
      <sheetName val="빗물받이(910-510-410)"/>
      <sheetName val="우수"/>
      <sheetName val="기본단가표"/>
      <sheetName val="단가산출"/>
      <sheetName val="노무,재료"/>
      <sheetName val="일위대가"/>
      <sheetName val="단가 및 재료비"/>
      <sheetName val="단가산출2"/>
      <sheetName val="9811"/>
      <sheetName val="금융비용"/>
      <sheetName val="별표집계"/>
      <sheetName val="단가산출1"/>
      <sheetName val="2000년1차"/>
      <sheetName val="2000전체분"/>
      <sheetName val="data"/>
      <sheetName val="직접경비"/>
      <sheetName val="직접인건비"/>
      <sheetName val="공종별원가계산"/>
      <sheetName val="가감수량"/>
      <sheetName val="맨홀수량산출"/>
      <sheetName val="공종목록표"/>
      <sheetName val="총괄내역서"/>
      <sheetName val="자재단가"/>
      <sheetName val="9509"/>
      <sheetName val="남양내역"/>
      <sheetName val="Sheet4"/>
      <sheetName val="개인"/>
      <sheetName val="A"/>
      <sheetName val="계수시트"/>
      <sheetName val="노임이"/>
      <sheetName val="DANGA"/>
      <sheetName val="Ⅶ-2.현장경비산출"/>
      <sheetName val="중기사용료산출근거"/>
      <sheetName val="철콘"/>
      <sheetName val="견적시담(송포2공구)"/>
      <sheetName val="일위대가-1"/>
      <sheetName val="table"/>
      <sheetName val="2공구산출내역"/>
      <sheetName val="EACT10"/>
      <sheetName val="Mc1"/>
      <sheetName val="전체"/>
      <sheetName val="기계경비적용기준"/>
      <sheetName val="참조"/>
      <sheetName val="산출내역서집계표"/>
      <sheetName val="DC-O-4-S(설명서)"/>
      <sheetName val="전주2本1"/>
      <sheetName val="조명시설"/>
      <sheetName val="1.설계조건"/>
      <sheetName val="횡배수관토공수량"/>
      <sheetName val="품셈"/>
      <sheetName val="파일의이용"/>
      <sheetName val="입찰"/>
      <sheetName val="현경"/>
      <sheetName val="기초자료입력"/>
      <sheetName val="수량산출"/>
      <sheetName val="시멘트"/>
      <sheetName val="10공구일위"/>
      <sheetName val="간접비"/>
      <sheetName val="평가내역"/>
      <sheetName val="토공산출(주차장)"/>
      <sheetName val="현장관리"/>
      <sheetName val="공통가설"/>
      <sheetName val="매입"/>
      <sheetName val="토공산출 (아파트)"/>
      <sheetName val="물가자료"/>
      <sheetName val="BID"/>
      <sheetName val="수목단가"/>
      <sheetName val="시설수량표"/>
      <sheetName val="식재수량표"/>
      <sheetName val="노임(1차)"/>
      <sheetName val="공구원가계산"/>
      <sheetName val="개소별수량산출"/>
      <sheetName val="조건"/>
      <sheetName val="JUCKEYK"/>
      <sheetName val="123"/>
      <sheetName val="INPUT"/>
      <sheetName val="전기"/>
      <sheetName val="식재일위"/>
      <sheetName val="년도별시공"/>
      <sheetName val="비목군분류일위"/>
      <sheetName val="전기혼잡제경비(45)"/>
      <sheetName val="현장"/>
      <sheetName val="간지"/>
      <sheetName val="배수공"/>
      <sheetName val="예가표"/>
      <sheetName val="5 일위목록"/>
      <sheetName val="7 단가조사"/>
      <sheetName val="6 일위대가"/>
      <sheetName val="E.P.T수량산출서"/>
      <sheetName val="정렬"/>
      <sheetName val="공내역"/>
      <sheetName val="산출근거"/>
      <sheetName val="GAS"/>
      <sheetName val="말고개터널조명전압강하"/>
      <sheetName val="교육종류"/>
      <sheetName val="일위목록"/>
      <sheetName val="일위"/>
      <sheetName val="토목주소"/>
      <sheetName val="공사비예산서(토목분)"/>
      <sheetName val="세부내역"/>
      <sheetName val="주요항목별"/>
      <sheetName val="내역(APT)"/>
      <sheetName val="골조대비내역"/>
      <sheetName val="배수내역"/>
      <sheetName val="ABUT수량-A1"/>
      <sheetName val="기계설비-물가변동"/>
      <sheetName val="자재 집계표"/>
      <sheetName val="총괄표"/>
      <sheetName val="부하계산서"/>
      <sheetName val="대가표(품셈)"/>
      <sheetName val="입력자료"/>
      <sheetName val="DT"/>
      <sheetName val="롤러"/>
      <sheetName val="펌프차타설"/>
      <sheetName val="카렌스센터계량기설치공사"/>
      <sheetName val="예산명세서"/>
      <sheetName val="설계명세서"/>
      <sheetName val="자료입력"/>
      <sheetName val="준공정산"/>
      <sheetName val="실행간접비용"/>
      <sheetName val="DB@Acess"/>
      <sheetName val="Civil"/>
      <sheetName val="견적"/>
      <sheetName val="合成単価作成表-BLDG"/>
      <sheetName val="삭제금지단가"/>
      <sheetName val="설계서"/>
      <sheetName val="공사기본내용입력"/>
      <sheetName val="공통"/>
      <sheetName val="기초자료"/>
      <sheetName val="지주목시비량산출서"/>
      <sheetName val="설계예산서"/>
      <sheetName val="참조(2)"/>
      <sheetName val="참조M"/>
      <sheetName val="시설물기초"/>
      <sheetName val="단가표 (2)"/>
      <sheetName val="충주"/>
      <sheetName val="관공일위대가"/>
      <sheetName val="단위단가"/>
      <sheetName val="총괄"/>
      <sheetName val="수안보-MBR1"/>
      <sheetName val="부대공Ⅱ"/>
      <sheetName val="동해title"/>
      <sheetName val="경산"/>
      <sheetName val="2.대외공문"/>
      <sheetName val="공사요율산출표"/>
      <sheetName val="에너지동"/>
      <sheetName val="공사별 가중치 산출근거(토목)"/>
      <sheetName val="가중치근거(조경)"/>
      <sheetName val="설계내역일위"/>
      <sheetName val="식재"/>
      <sheetName val="시설물"/>
      <sheetName val="식재출력용"/>
      <sheetName val="유지관리"/>
      <sheetName val="가도공"/>
      <sheetName val="상 부"/>
      <sheetName val="현관"/>
      <sheetName val="인원"/>
      <sheetName val="전선 및 전선관"/>
      <sheetName val="금융"/>
      <sheetName val="1차 내역서"/>
      <sheetName val="기성청구"/>
      <sheetName val="일위대가목차"/>
      <sheetName val="제수"/>
      <sheetName val="공기"/>
      <sheetName val="귀래 설계 공내역서"/>
      <sheetName val="MOTOR"/>
      <sheetName val="소야공정계획표"/>
      <sheetName val="토공수량"/>
      <sheetName val="설계내"/>
      <sheetName val="품셈표"/>
      <sheetName val="전기일위대가"/>
      <sheetName val="단면가정"/>
      <sheetName val="조명율표"/>
      <sheetName val="공사비집계표"/>
      <sheetName val="SG"/>
      <sheetName val="내역서01"/>
      <sheetName val="각종단가"/>
      <sheetName val="가격"/>
      <sheetName val="밸브설치"/>
      <sheetName val="부하계산"/>
      <sheetName val="설계내역서"/>
      <sheetName val="운동장 (2)"/>
      <sheetName val="공종집계"/>
      <sheetName val="담장산출"/>
      <sheetName val="약품설비"/>
      <sheetName val="입찰안"/>
      <sheetName val="총괄표1"/>
      <sheetName val="퇴직금(울산천상)"/>
      <sheetName val="일반부표"/>
      <sheetName val="견적율"/>
      <sheetName val="BH"/>
      <sheetName val="지수"/>
      <sheetName val="대치판정"/>
      <sheetName val="설계내역"/>
      <sheetName val="기타_정보통신공사"/>
      <sheetName val="Customer_Databas"/>
      <sheetName val="AS포장복구_"/>
      <sheetName val="2000_11월설계내역"/>
      <sheetName val="표지_(2)"/>
      <sheetName val="갑__지"/>
      <sheetName val="unit_4"/>
      <sheetName val="화재_탐지_설비"/>
      <sheetName val="준검_내역서"/>
      <sheetName val="Sheet1_(2)"/>
      <sheetName val="단가_및_재료비"/>
      <sheetName val="1_설계조건"/>
      <sheetName val="Ⅶ-2_현장경비산출"/>
      <sheetName val="토공산출_(아파트)"/>
      <sheetName val="5_일위목록"/>
      <sheetName val="7_단가조사"/>
      <sheetName val="6_일위대가"/>
      <sheetName val="E_P_T수량산출서"/>
      <sheetName val="기타_정보통신공사1"/>
      <sheetName val="Customer_Databas1"/>
      <sheetName val="AS포장복구_1"/>
      <sheetName val="2000_11월설계내역1"/>
      <sheetName val="표지_(2)1"/>
      <sheetName val="갑__지1"/>
      <sheetName val="unit_41"/>
      <sheetName val="화재_탐지_설비1"/>
      <sheetName val="준검_내역서1"/>
      <sheetName val="Sheet1_(2)1"/>
      <sheetName val="단가_및_재료비1"/>
      <sheetName val="1_설계조건1"/>
      <sheetName val="Ⅶ-2_현장경비산출1"/>
      <sheetName val="토공산출_(아파트)1"/>
      <sheetName val="5_일위목록1"/>
      <sheetName val="7_단가조사1"/>
      <sheetName val="6_일위대가1"/>
      <sheetName val="E_P_T수량산출서1"/>
      <sheetName val="근거(기밀댐퍼)"/>
      <sheetName val="투찰금액"/>
      <sheetName val="사급자재"/>
      <sheetName val="EQT-ESTN"/>
      <sheetName val="토공집계"/>
      <sheetName val="퍼스트"/>
      <sheetName val="자료"/>
      <sheetName val="간선"/>
      <sheetName val="전압"/>
      <sheetName val="조도"/>
      <sheetName val="동력"/>
      <sheetName val="날개벽(좌,우=60도-4개)"/>
      <sheetName val="정화조방수미장"/>
      <sheetName val="중기일위대가"/>
      <sheetName val="코드"/>
      <sheetName val="D&amp;P특기사항"/>
      <sheetName val="예산갑지"/>
      <sheetName val="1안"/>
      <sheetName val="공통비총괄표"/>
      <sheetName val="내역서2안"/>
      <sheetName val="인건비"/>
      <sheetName val="03하반기내역서"/>
      <sheetName val="04상반기"/>
      <sheetName val="약품공급2"/>
      <sheetName val="공작물조직표(용배수)"/>
      <sheetName val="기기리스트"/>
      <sheetName val="단가비교"/>
      <sheetName val="JUCK"/>
      <sheetName val="COVER"/>
      <sheetName val="일위집계표"/>
      <sheetName val="1호인버트수량"/>
      <sheetName val="석축설면"/>
      <sheetName val="법면단"/>
      <sheetName val="설계조건"/>
      <sheetName val="안정계산"/>
      <sheetName val="단면검토"/>
      <sheetName val="WORK"/>
      <sheetName val="자단"/>
      <sheetName val="인공산출"/>
      <sheetName val="11월"/>
      <sheetName val="부대공1(65-77,93-95)"/>
      <sheetName val="부대공2(78-"/>
      <sheetName val="배수및구조물공1"/>
      <sheetName val="구조물토공"/>
      <sheetName val="토공2(11~19)"/>
      <sheetName val="배수및구조물공2"/>
      <sheetName val="토공1(1~10,92)"/>
      <sheetName val="토공3(20~31)"/>
      <sheetName val="설계"/>
      <sheetName val="시공"/>
      <sheetName val="노무비단가"/>
      <sheetName val="구조물공1(51~56)"/>
      <sheetName val="Sheet6"/>
      <sheetName val="4-10"/>
      <sheetName val="전기공사"/>
      <sheetName val="잡비"/>
      <sheetName val=" 견적서"/>
      <sheetName val="실행철강하도"/>
      <sheetName val="9GNG운반"/>
      <sheetName val="수량계산서 집계표(가설 신설 및 철거-을지로3가 3호선)"/>
      <sheetName val="수량계산서 집계표(신설-을지로3가 3호선)"/>
      <sheetName val="수량계산서 집계표(철거-을지로3가 3호선)"/>
      <sheetName val="SCHE"/>
      <sheetName val="평교-내역"/>
      <sheetName val="날개벽수량표"/>
      <sheetName val="bearing"/>
      <sheetName val="단가표_(2)"/>
      <sheetName val="자판실행"/>
      <sheetName val="기초1"/>
      <sheetName val="1차_내역서"/>
      <sheetName val="가로등"/>
      <sheetName val="와동25-3(변경)"/>
      <sheetName val="정부노임단가"/>
      <sheetName val="FB25JN"/>
      <sheetName val="3.바닥판  "/>
      <sheetName val="지급자재"/>
      <sheetName val="을"/>
      <sheetName val="가설"/>
      <sheetName val="구조포설"/>
      <sheetName val="복구"/>
      <sheetName val="부대"/>
      <sheetName val="부호표"/>
      <sheetName val="토공"/>
      <sheetName val="3차준공"/>
      <sheetName val="MAIN"/>
      <sheetName val="노무비"/>
      <sheetName val="날개벽"/>
      <sheetName val="건축내역서"/>
      <sheetName val="설비내역서"/>
      <sheetName val="전기내역서"/>
      <sheetName val="가격비"/>
      <sheetName val="炷舅_XLS_데이타'!$E$124"/>
      <sheetName val="ls_노임"/>
      <sheetName val="炷舅_XLS"/>
      <sheetName val="기타공사"/>
      <sheetName val="단청(제외)"/>
      <sheetName val="목공집계"/>
      <sheetName val="미장(2)"/>
      <sheetName val="운반"/>
      <sheetName val="지붕(기와)"/>
      <sheetName val="창호"/>
      <sheetName val="동력부하계산"/>
      <sheetName val="EJ"/>
      <sheetName val="7단가"/>
      <sheetName val="타견적(을)"/>
      <sheetName val="부시수량"/>
      <sheetName val="200"/>
      <sheetName val="코드표"/>
      <sheetName val="1.설계기준"/>
      <sheetName val="말뚝지지력산정"/>
      <sheetName val="건축(을)"/>
      <sheetName val="당초내역서"/>
      <sheetName val="※참고자료※"/>
      <sheetName val="천방교접속"/>
      <sheetName val="Y-WORK"/>
      <sheetName val="재정비직인"/>
      <sheetName val="재정비내역"/>
      <sheetName val="지적고시내역"/>
      <sheetName val="EQUIP-H"/>
      <sheetName val="GAS저장소"/>
      <sheetName val="라인마킹"/>
      <sheetName val="위험물저장소"/>
      <sheetName val="일반창고동"/>
      <sheetName val="귀래_설계_공내역서"/>
      <sheetName val="자재_집계표"/>
      <sheetName val="전선_및_전선관"/>
      <sheetName val="제잡비"/>
      <sheetName val="토집"/>
      <sheetName val="기성내역"/>
      <sheetName val="sub"/>
      <sheetName val="N賃率-職"/>
      <sheetName val="기성내역서표지"/>
      <sheetName val="원가"/>
      <sheetName val="절감계산"/>
      <sheetName val="토공집계표"/>
      <sheetName val="설계예시"/>
      <sheetName val="단목"/>
      <sheetName val="토목수량"/>
      <sheetName val="전계가"/>
      <sheetName val="배수판"/>
      <sheetName val="시추주상도"/>
      <sheetName val="주관사업"/>
      <sheetName val="평형별수량표"/>
      <sheetName val="가설개략"/>
      <sheetName val="을지"/>
      <sheetName val="평당"/>
      <sheetName val="매입세"/>
      <sheetName val="PW3"/>
      <sheetName val="PW4"/>
      <sheetName val="SC1"/>
      <sheetName val="PE"/>
      <sheetName val="PM"/>
      <sheetName val="TR"/>
      <sheetName val="교대시점"/>
      <sheetName val="부안일위"/>
      <sheetName val="위치조서"/>
      <sheetName val="과세내역(세부)"/>
      <sheetName val="TEL"/>
      <sheetName val="참고자료"/>
      <sheetName val="설계가"/>
      <sheetName val="자재"/>
      <sheetName val="1.가설"/>
      <sheetName val="4.목공사"/>
      <sheetName val="덕소내역"/>
      <sheetName val="인사자료총집계"/>
      <sheetName val="수목데이타 "/>
      <sheetName val="공정코드"/>
      <sheetName val="진주방향"/>
      <sheetName val="98지급계획"/>
      <sheetName val="적용기준"/>
      <sheetName val="실행(표지,갑,을)"/>
      <sheetName val="-배수구조물⳵토공"/>
      <sheetName val="경상비"/>
      <sheetName val="인건비 "/>
      <sheetName val="왕십리방향"/>
      <sheetName val="가스내역"/>
      <sheetName val="가스(내역)"/>
      <sheetName val="심사물량"/>
      <sheetName val="심사계산"/>
      <sheetName val="ilch"/>
      <sheetName val="내역1"/>
      <sheetName val="설계기준"/>
      <sheetName val="기둥(원형)"/>
      <sheetName val="01"/>
      <sheetName val="부대내역"/>
      <sheetName val="제잡비집계"/>
      <sheetName val="가설건물"/>
      <sheetName val="70%"/>
      <sheetName val="ITEM"/>
      <sheetName val="터널조도"/>
      <sheetName val="6PILE  (돌출)"/>
      <sheetName val="소요자재"/>
      <sheetName val="노무산출서"/>
      <sheetName val="횡배수관수량집계"/>
      <sheetName val="횡배수관기초"/>
      <sheetName val="22인공"/>
      <sheetName val="성곽내역서"/>
      <sheetName val="부하(성남)"/>
      <sheetName val="일목"/>
      <sheetName val="1. 설계조건 2.단면가정 3. 하중계산"/>
      <sheetName val="DATA 입력란"/>
      <sheetName val="수량집계표"/>
      <sheetName val="공종별수량집계"/>
      <sheetName val="PAINT"/>
      <sheetName val="실행"/>
      <sheetName val="신표지1"/>
      <sheetName val="일위대가목록"/>
      <sheetName val="경비"/>
      <sheetName val="철거산출근거"/>
      <sheetName val="2.가로등(영구)"/>
      <sheetName val="ENTRY"/>
      <sheetName val="기계실 D200"/>
      <sheetName val="사전공사"/>
      <sheetName val="cable-data"/>
      <sheetName val="3.공통공사대비"/>
      <sheetName val="전차선로 물량표"/>
      <sheetName val="한강운반비"/>
      <sheetName val="공통(20-91)"/>
      <sheetName val="자"/>
      <sheetName val="노"/>
      <sheetName val="계산내역(설비)"/>
      <sheetName val="List"/>
      <sheetName val="10"/>
      <sheetName val="11"/>
      <sheetName val="6"/>
      <sheetName val="7"/>
      <sheetName val="8"/>
      <sheetName val="9"/>
      <sheetName val="개요"/>
      <sheetName val="수량"/>
      <sheetName val="발생토"/>
      <sheetName val="원형1호맨홀토공수량"/>
      <sheetName val="邅☳"/>
      <sheetName val="단위수량산출"/>
      <sheetName val="재료단가"/>
      <sheetName val="공사발의서"/>
      <sheetName val="S0"/>
      <sheetName val="이름정의"/>
      <sheetName val="초기화면"/>
      <sheetName val="기준액"/>
      <sheetName val="현장조사"/>
      <sheetName val="요약&amp;결과"/>
      <sheetName val="2호맨홀공제수량"/>
      <sheetName val="인부신상자료"/>
      <sheetName val="직접공사비집계표_7"/>
      <sheetName val="공통가설_8"/>
      <sheetName val="기타시설"/>
      <sheetName val="아파트_9"/>
      <sheetName val="주민복지관"/>
      <sheetName val="지하주차장"/>
      <sheetName val="수로단위수량"/>
      <sheetName val="Sheet13"/>
      <sheetName val="발전기"/>
      <sheetName val="Sheet14"/>
      <sheetName val="XL4Poppy"/>
      <sheetName val="토목"/>
      <sheetName val="견적서"/>
      <sheetName val="현장관리비 "/>
      <sheetName val="연돌일위집계"/>
      <sheetName val="토공실행"/>
      <sheetName val="TB-내역서"/>
      <sheetName val="대공종"/>
      <sheetName val="수량집계"/>
      <sheetName val="A-4"/>
      <sheetName val="2.2.10.샤시등"/>
      <sheetName val="운반공"/>
      <sheetName val="기초공"/>
      <sheetName val="VXXXXX"/>
      <sheetName val="우수공"/>
      <sheetName val="구조물철거타공정이월"/>
      <sheetName val="DATA1"/>
      <sheetName val="변경일위"/>
      <sheetName val="Book1"/>
      <sheetName val="용산1(해보)"/>
      <sheetName val="통합내역"/>
      <sheetName val="하수급견적대비"/>
      <sheetName val="G.R300경비"/>
      <sheetName val="공사비산출내역"/>
      <sheetName val="I一般比"/>
      <sheetName val="cal"/>
      <sheetName val="목차 "/>
      <sheetName val="계획서"/>
      <sheetName val="연장"/>
      <sheetName val="위치도(점용허가용)"/>
      <sheetName val="신청서"/>
      <sheetName val="항목(1)"/>
      <sheetName val="BOOK4"/>
      <sheetName val="역T형교대(말뚝기초)"/>
      <sheetName val="unitpric"/>
      <sheetName val="청천내"/>
      <sheetName val="식재일위대가"/>
      <sheetName val="3.하중산정4.지지력"/>
      <sheetName val="1공구내역서(1)"/>
      <sheetName val="간선토공재집"/>
      <sheetName val="지선토공재집"/>
      <sheetName val="현장관리비 산출내역"/>
      <sheetName val="환율표"/>
      <sheetName val="HVAC"/>
      <sheetName val="결재판(삭제하지말아주세요)"/>
      <sheetName val="O＆P"/>
      <sheetName val="일위_파일"/>
      <sheetName val="예산서"/>
      <sheetName val="단면 (2)"/>
      <sheetName val="안정검토(온1)"/>
      <sheetName val="환경기계공정표 (3)"/>
      <sheetName val="신우"/>
      <sheetName val="관리,공감"/>
      <sheetName val="내역서-전체낙찰율"/>
      <sheetName val="우배수"/>
      <sheetName val="원형맨홀수량"/>
      <sheetName val="2000,9월 일위"/>
      <sheetName val="품의서(0217)"/>
      <sheetName val="공사원가"/>
      <sheetName val="영업.일1"/>
      <sheetName val="단가 산출서(산근#1~#102)"/>
      <sheetName val="자재표"/>
      <sheetName val="월별"/>
      <sheetName val="도급예산내역서봉투"/>
      <sheetName val="공사원가계산서"/>
      <sheetName val="설계산출표지"/>
      <sheetName val="도급예산내역서총괄표"/>
      <sheetName val="을부담운반비"/>
      <sheetName val="운반비산출"/>
      <sheetName val="가감수량(2호)"/>
      <sheetName val="맨홀수량산출(2호)"/>
      <sheetName val="기성2"/>
      <sheetName val="JOIN(2span)"/>
      <sheetName val="바닥판"/>
      <sheetName val="주빔의 설계"/>
      <sheetName val="철근량산정및사용성검토"/>
      <sheetName val="입력DATA"/>
      <sheetName val="계약내역서(을지)"/>
      <sheetName val="가격조사서"/>
      <sheetName val="b_balju_cho"/>
      <sheetName val="XXXXXX"/>
      <sheetName val="Cost bd-&quot;A&quot;"/>
      <sheetName val="3BL공동구 수량"/>
      <sheetName val="일반문틀 설치"/>
      <sheetName val="시화점실행"/>
      <sheetName val="예정(3)"/>
      <sheetName val="단가산출서 (2)"/>
      <sheetName val="단가산출서"/>
      <sheetName val="프랜트면허"/>
      <sheetName val="D16"/>
      <sheetName val="D25"/>
      <sheetName val="D22"/>
      <sheetName val="수입"/>
      <sheetName val="내역서(전기)"/>
      <sheetName val="전등설비"/>
      <sheetName val="b_balju"/>
      <sheetName val="암거단위"/>
      <sheetName val="횡 연장"/>
      <sheetName val="노 무 비"/>
      <sheetName val="중기사용료"/>
      <sheetName val="Code"/>
      <sheetName val="계정"/>
      <sheetName val="남양시작동자105노65기1.3화1.2"/>
      <sheetName val="남양시작동010313100%"/>
      <sheetName val="조명율"/>
      <sheetName val="항목등록"/>
      <sheetName val="남양구조시험동"/>
      <sheetName val="woo(mac)"/>
      <sheetName val="신규품셈목차"/>
      <sheetName val="시중노임단가"/>
      <sheetName val="기구조직"/>
      <sheetName val="기계경비일람"/>
      <sheetName val="관내역"/>
      <sheetName val="내역(토목)"/>
      <sheetName val="직원투입계획"/>
      <sheetName val="대로근거"/>
      <sheetName val="중로근거"/>
      <sheetName val="1단계"/>
      <sheetName val="샌딩 에폭시 도장"/>
      <sheetName val="스텐문틀설치"/>
      <sheetName val="차수"/>
      <sheetName val="표  지"/>
      <sheetName val="Factor"/>
      <sheetName val="General Data"/>
      <sheetName val="Front"/>
      <sheetName val="wall"/>
      <sheetName val="선급금신청서"/>
      <sheetName val="내역서(기성청구)"/>
      <sheetName val="영창26"/>
      <sheetName val="덕전리"/>
      <sheetName val="테이블"/>
      <sheetName val="우각부보강"/>
      <sheetName val="관기성공.내"/>
      <sheetName val="Ȁ_x0004_夁瓅"/>
      <sheetName val="증감내역서"/>
      <sheetName val="빙장비사양"/>
      <sheetName val="장비사양"/>
      <sheetName val="환율 및 노임"/>
      <sheetName val="속 일위대가"/>
      <sheetName val="자재단가대비표"/>
      <sheetName val="tggwan(mac)"/>
      <sheetName val="TRE TABLE"/>
      <sheetName val="월별입차량"/>
      <sheetName val="GAEYO"/>
      <sheetName val="X17-TOTAL"/>
      <sheetName val="투자효율분석"/>
      <sheetName val="오억미만"/>
      <sheetName val="고창방향"/>
      <sheetName val="설비2차"/>
      <sheetName val="설명서"/>
      <sheetName val="예정공정표"/>
      <sheetName val="표지1"/>
      <sheetName val="건축공사수량"/>
      <sheetName val="CC16-내역서"/>
      <sheetName val="단위수량"/>
      <sheetName val="단가입력창"/>
      <sheetName val="공종단가표 "/>
      <sheetName val="산출2-기기동력"/>
      <sheetName val="전선관"/>
      <sheetName val="자재단가집계"/>
      <sheetName val="인제내역"/>
      <sheetName val="설계변경조서"/>
      <sheetName val="P-산#1-1(WOWA1)"/>
      <sheetName val="현장지지물물량"/>
      <sheetName val="한일양산"/>
      <sheetName val="3연box"/>
      <sheetName val="단 box"/>
      <sheetName val="설계서(본관)"/>
      <sheetName val="투입비"/>
      <sheetName val="철근량"/>
      <sheetName val="고개가설"/>
      <sheetName val="물가대비표"/>
      <sheetName val="내2"/>
      <sheetName val="XREF"/>
      <sheetName val="감가상각누계액"/>
      <sheetName val="일위대가(건축)"/>
      <sheetName val="암거단위-1련"/>
      <sheetName val="5.전사투자계획종함안"/>
      <sheetName val="도급원가"/>
      <sheetName val="관람석제출"/>
      <sheetName val="부속동"/>
      <sheetName val="36+45-113-18+19+20I"/>
      <sheetName val="내역표지"/>
      <sheetName val="부표총괄표"/>
      <sheetName val="산출내역(K2)"/>
      <sheetName val="구조물공"/>
      <sheetName val="제출내역 (2)"/>
      <sheetName val="6공구(당초)"/>
      <sheetName val="부대공"/>
      <sheetName val="공사비집계"/>
      <sheetName val="투찰"/>
      <sheetName val="자재_집계표1"/>
      <sheetName val="귀래_설계_공내역서1"/>
      <sheetName val="전선_및_전선관1"/>
      <sheetName val="2_대외공문"/>
      <sheetName val="공사별_가중치_산출근거(토목)"/>
      <sheetName val="상_부"/>
      <sheetName val="운동장_(2)"/>
      <sheetName val="1차_내역서1"/>
      <sheetName val="_견적서"/>
      <sheetName val="수량계산서_집계표(가설_신설_및_철거-을지로3가_3호선)"/>
      <sheetName val="수량계산서_집계표(신설-을지로3가_3호선)"/>
      <sheetName val="수량계산서_집계표(철거-을지로3가_3호선)"/>
      <sheetName val="3_바닥판__"/>
      <sheetName val="날개벽(좌,우=45도,75도)"/>
      <sheetName val="견"/>
      <sheetName val="증감대비"/>
      <sheetName val="SUMMARY(S)"/>
      <sheetName val="경율산정.XLS"/>
      <sheetName val="중갑지"/>
      <sheetName val="잡철물"/>
      <sheetName val="결재갑지"/>
      <sheetName val="FAB별"/>
      <sheetName val="영동(D)"/>
      <sheetName val="3.바닥판설계"/>
      <sheetName val="도시가스현황"/>
      <sheetName val="분류"/>
      <sheetName val="RAW DATA"/>
      <sheetName val="도급"/>
      <sheetName val="#3_일위대가목록"/>
      <sheetName val="포장자재집계표"/>
      <sheetName val="INPUTDATA"/>
      <sheetName val="6.가격조사서 "/>
      <sheetName val="DATA_Garak"/>
      <sheetName val="DATA_Total"/>
      <sheetName val="DATA_Kwangju"/>
      <sheetName val="DATA_Daejeon"/>
      <sheetName val="DATA_Sadang"/>
      <sheetName val="DATA_Yangjae"/>
      <sheetName val="DATA_Yoido"/>
      <sheetName val="DATA_Ulsan"/>
      <sheetName val="DATA_Incheon"/>
      <sheetName val="DATA_Jeonju"/>
      <sheetName val="토공정보"/>
      <sheetName val="신.분"/>
      <sheetName val="견적대비표"/>
      <sheetName val="소방"/>
      <sheetName val="장비가동"/>
      <sheetName val="아파트"/>
      <sheetName val="부대시설"/>
      <sheetName val="공사대장"/>
      <sheetName val="토적계산"/>
      <sheetName val="공사비총괄표"/>
      <sheetName val="물량표"/>
      <sheetName val="직노"/>
      <sheetName val="연결임시"/>
      <sheetName val="안내"/>
      <sheetName val="입력"/>
      <sheetName val="대비표"/>
      <sheetName val="대비표(토공1안)"/>
      <sheetName val="방호시설검토"/>
      <sheetName val="LF자재단가"/>
      <sheetName val="예산M12A"/>
      <sheetName val="SCHEDULE"/>
      <sheetName val="ELECTRIC"/>
      <sheetName val="세부내역서"/>
      <sheetName val="보차도경계석"/>
      <sheetName val="일위집계(기존)"/>
      <sheetName val="1,2공구원가계산서"/>
      <sheetName val="Macro2"/>
      <sheetName val="1공구산출내역서"/>
      <sheetName val="Macro1"/>
      <sheetName val="총괄집계표"/>
      <sheetName val="설계내역서 "/>
      <sheetName val="소비자가"/>
      <sheetName val="설직재-1"/>
      <sheetName val="제직재"/>
      <sheetName val="투찰내역"/>
      <sheetName val="대비"/>
      <sheetName val="H-pile(298x299)"/>
      <sheetName val="H-pile(250x250)"/>
      <sheetName val="노임 단가"/>
      <sheetName val="기타경비"/>
      <sheetName val="잔토처리"/>
      <sheetName val="터파기,되메우기,램머,코아"/>
      <sheetName val="절단,포장깨기"/>
      <sheetName val="ETC"/>
      <sheetName val="관계주식"/>
      <sheetName val="토목내역서"/>
      <sheetName val="냉천부속동"/>
      <sheetName val="1안내역"/>
      <sheetName val="무시"/>
      <sheetName val="내역서1"/>
      <sheetName val="샘플표지"/>
      <sheetName val="건축(APT,부대동)"/>
      <sheetName val="POOM_MOTO"/>
      <sheetName val="POOM_MOTO2"/>
      <sheetName val="000000"/>
      <sheetName val="교대"/>
      <sheetName val="교대철근집계"/>
      <sheetName val="카메라"/>
      <sheetName val="토목-물가"/>
      <sheetName val="F4-F7"/>
      <sheetName val="전익정산집계"/>
      <sheetName val="Sheet7(ㅅ)"/>
      <sheetName val="별표 "/>
      <sheetName val="교각1"/>
      <sheetName val="건축공사"/>
      <sheetName val="일반전기"/>
      <sheetName val="AS복구"/>
      <sheetName val="중기터파기"/>
      <sheetName val="변수값"/>
      <sheetName val="중기상차"/>
      <sheetName val="EQUIP LIST"/>
      <sheetName val="배수관토공"/>
      <sheetName val="99.12"/>
      <sheetName val="날개벽(시점좌측)"/>
      <sheetName val="예가비교표"/>
      <sheetName val="일위(PN)"/>
      <sheetName val="전문품의"/>
      <sheetName val="유기공정"/>
      <sheetName val="견적대비"/>
      <sheetName val="공량산출서"/>
      <sheetName val="집계"/>
      <sheetName val="재료집계표"/>
      <sheetName val="개산공사비"/>
      <sheetName val="당초"/>
      <sheetName val="106C0300"/>
      <sheetName val="단"/>
      <sheetName val="J直材4"/>
      <sheetName val="도급FORM"/>
      <sheetName val="도급내역서(3)"/>
      <sheetName val="CON'C"/>
      <sheetName val="일위대가(내역)"/>
      <sheetName val="foxz"/>
      <sheetName val="실행집계"/>
      <sheetName val="원실행"/>
      <sheetName val="공통가설계"/>
      <sheetName val="공통가설비"/>
      <sheetName val="현관계"/>
      <sheetName val="원가LIST"/>
      <sheetName val="월별투입계획"/>
      <sheetName val="[수목일위.XLS][수목일위.XLS]el________2"/>
      <sheetName val="현황"/>
      <sheetName val="현황(1공구)"/>
      <sheetName val="현황(2공구)"/>
      <sheetName val="현황(3공구)"/>
      <sheetName val="1공구 단가 (정원)"/>
      <sheetName val="1공구 단가 (산광)"/>
      <sheetName val="1공구 단가 (용호)"/>
      <sheetName val="간지 (2)"/>
      <sheetName val="2공구 단가(인성)"/>
      <sheetName val="2공구 단가(대동)"/>
      <sheetName val="2공구 단가(산광)"/>
      <sheetName val="터널구조물산근"/>
      <sheetName val="도로구조물산근"/>
      <sheetName val="터널굴착단산"/>
      <sheetName val="장약패턴90M2"/>
      <sheetName val="토공산근"/>
      <sheetName val="단가산출근거"/>
      <sheetName val="구조물공수량명세서"/>
      <sheetName val="실행내역서"/>
      <sheetName val="1.토공"/>
      <sheetName val="2.배수공"/>
      <sheetName val="3.구조물공"/>
      <sheetName val="4.포장공"/>
      <sheetName val="5부대공"/>
      <sheetName val="6사급자재대"/>
      <sheetName val="공통가설공"/>
      <sheetName val="BASIC1"/>
      <sheetName val="재료비"/>
      <sheetName val="중기비"/>
      <sheetName val="공사비"/>
      <sheetName val="가드레일산근"/>
      <sheetName val="적용2002"/>
      <sheetName val="중기"/>
      <sheetName val="PACKING LIST"/>
      <sheetName val="조경공사(총괄)"/>
      <sheetName val="지주목 및 비료산출기준"/>
      <sheetName val="지주목및비료산출"/>
      <sheetName val="시설물수량산출서"/>
      <sheetName val="수량집계A"/>
      <sheetName val="철근집계A"/>
      <sheetName val="[수목일위.XLS][수목일위.XLS]el________3"/>
      <sheetName val="물가시세"/>
      <sheetName val="1. 설계예산서"/>
      <sheetName val="2. 목차"/>
      <sheetName val="3.설계설명서"/>
      <sheetName val="4.시방서갑지"/>
      <sheetName val="5.시방서(일반시방서)"/>
      <sheetName val="6.시방서갑지(특기)"/>
      <sheetName val="7.예정공정표"/>
      <sheetName val="8. 설계예산서"/>
      <sheetName val="16.설계서용지(갑)"/>
      <sheetName val="17. 내역서갑지"/>
      <sheetName val="공종별집계표"/>
      <sheetName val="내 역 서"/>
      <sheetName val="일 위 대 가 표"/>
      <sheetName val="일위대가표(자동제어반제작)"/>
      <sheetName val="수 량 산 출 서"/>
      <sheetName val="계통도갑지"/>
      <sheetName val="일위대가 "/>
      <sheetName val="예산내역서"/>
      <sheetName val="총계"/>
      <sheetName val="원가서"/>
      <sheetName val="기계경비산출기준"/>
      <sheetName val="노무"/>
      <sheetName val="실행(ALT1)"/>
      <sheetName val="변경내역"/>
      <sheetName val="BOJUNGGM"/>
      <sheetName val="가시설"/>
      <sheetName val="기초단가"/>
      <sheetName val="결재판"/>
      <sheetName val="중기조종사 단위단가"/>
      <sheetName val="관접합및부설"/>
      <sheetName val="장비집계"/>
      <sheetName val="nys"/>
      <sheetName val="관급자재"/>
      <sheetName val="폐기물"/>
      <sheetName val="다공관8"/>
      <sheetName val="다공관12"/>
      <sheetName val="다공관20"/>
      <sheetName val="다공관22"/>
      <sheetName val="영구ANCHOR(1사면)"/>
      <sheetName val="영구ANCHOR(8-2사면)"/>
      <sheetName val="격자블럭공"/>
      <sheetName val="격자블럭호표"/>
      <sheetName val="장비손료"/>
      <sheetName val="공사설명서"/>
      <sheetName val="토공총괄표"/>
      <sheetName val="계산서(곡선부)"/>
      <sheetName val="16-1"/>
      <sheetName val="요율"/>
      <sheetName val="전기일위목록"/>
      <sheetName val="전기대가"/>
      <sheetName val="산출조서표지"/>
      <sheetName val="공량산출"/>
      <sheetName val="단가산출_목록"/>
      <sheetName val="L_RPTA05_목록"/>
      <sheetName val="(A)내역서"/>
      <sheetName val="건축공사집계"/>
      <sheetName val="단위세대물량"/>
      <sheetName val="익월작업계힉"/>
      <sheetName val="설계서(7)"/>
      <sheetName val="예산서(6)"/>
      <sheetName val="변경총괄지(1)"/>
      <sheetName val="노단"/>
      <sheetName val="guard(mac)"/>
      <sheetName val="변화치수"/>
      <sheetName val="Sheet17"/>
      <sheetName val="교각계산"/>
      <sheetName val="관로토공"/>
      <sheetName val="중기손료"/>
      <sheetName val="퇴직공제부금산출근거"/>
      <sheetName val="유림골조"/>
      <sheetName val="피벗테이블데이터분석"/>
      <sheetName val="평균높이산출근거"/>
      <sheetName val="횡배수관위치조서"/>
      <sheetName val="CTEMCOST"/>
      <sheetName val="Sheet5"/>
      <sheetName val="PC"/>
      <sheetName val="배수관공"/>
      <sheetName val="48일위"/>
      <sheetName val="48수량"/>
      <sheetName val="22수량"/>
      <sheetName val="49일위"/>
      <sheetName val="22일위"/>
      <sheetName val="49수량"/>
      <sheetName val="설계기준 및 하중계산"/>
      <sheetName val="Apt내역"/>
      <sheetName val="96보완계획7.12"/>
      <sheetName val="현장경비"/>
      <sheetName val="type-F"/>
      <sheetName val="동일대내"/>
      <sheetName val="입출재고현황 (2)"/>
      <sheetName val="공종별자재"/>
      <sheetName val="MAT"/>
      <sheetName val="자금청구"/>
      <sheetName val="기성고조서 "/>
      <sheetName val="봉급(직영)"/>
      <sheetName val="99년신청"/>
      <sheetName val="우수받이"/>
      <sheetName val="도배공사언고"/>
      <sheetName val="용수량(생활용수)"/>
      <sheetName val="전체제잡비"/>
      <sheetName val="세골재  T2 변경 현황"/>
      <sheetName val="단가비교표"/>
      <sheetName val="3차설계"/>
      <sheetName val="연결관산출조서"/>
      <sheetName val="목표세부명세"/>
      <sheetName val="MAT_N048"/>
      <sheetName val="공주-교대(A1)"/>
      <sheetName val="BQ"/>
      <sheetName val="골재집계"/>
      <sheetName val="절감계산(보일러)"/>
      <sheetName val="copy"/>
      <sheetName val="서식"/>
      <sheetName val="갑지(추정)"/>
      <sheetName val="제2~4호표"/>
      <sheetName val="2-나.물가조사서"/>
      <sheetName val="기슭막이(야면석찰쌓기)"/>
      <sheetName val="단가표"/>
      <sheetName val="c_balju"/>
      <sheetName val="기준표"/>
      <sheetName val="사급자재비"/>
      <sheetName val="대,유,램"/>
      <sheetName val="구의33고"/>
      <sheetName val="계측제어설비"/>
      <sheetName val="-레미콘집계"/>
      <sheetName val="자갈,시멘트,모래산출"/>
      <sheetName val="-철근집계"/>
      <sheetName val="포장재료(1)"/>
      <sheetName val="-흄관집계"/>
      <sheetName val="계획금액"/>
      <sheetName val="2003상반기노임기준"/>
      <sheetName val="산출기초"/>
      <sheetName val="값"/>
      <sheetName val="버스운행안내"/>
      <sheetName val="근태계획서"/>
      <sheetName val="예방접종계획"/>
      <sheetName val="45,46"/>
      <sheetName val="PL단가산정"/>
      <sheetName val="그림"/>
      <sheetName val="그림2"/>
      <sheetName val="앉음벽 (2)"/>
      <sheetName val="기별(종합)"/>
      <sheetName val="수로교총재료집계"/>
      <sheetName val="설계예산2"/>
      <sheetName val="보건노"/>
      <sheetName val="단가입력"/>
      <sheetName val="Macro(차단기)"/>
      <sheetName val="실행대비"/>
      <sheetName val="사통"/>
      <sheetName val="산출기준(파견전산실)"/>
      <sheetName val="10월"/>
      <sheetName val="접속도로"/>
      <sheetName val="빌딩 안내"/>
      <sheetName val="지입재료비"/>
      <sheetName val="인부노임"/>
      <sheetName val="매원개착터널총괄"/>
      <sheetName val="IBM UX"/>
      <sheetName val="일위1"/>
      <sheetName val="참조-(1)"/>
      <sheetName val="자동제어"/>
      <sheetName val="N賃԰_x0000__x0000_"/>
      <sheetName val="경비산출"/>
      <sheetName val="공용시설내역"/>
      <sheetName val="PriceSummary"/>
      <sheetName val="포항보고서"/>
      <sheetName val="포장집계"/>
      <sheetName val="포장연장"/>
      <sheetName val="성곽내역헾"/>
      <sheetName val="자재단가_사급"/>
      <sheetName val="중기기준"/>
      <sheetName val="중기적산목록"/>
      <sheetName val="mcc일위대가"/>
      <sheetName val="수량3"/>
      <sheetName val="주소록"/>
      <sheetName val="관급"/>
      <sheetName val="마북 손익분석(CATIA)"/>
      <sheetName val="단중표-ST"/>
      <sheetName val="C3"/>
      <sheetName val="0.갑지"/>
      <sheetName val="8.현장관리비"/>
      <sheetName val="7.안전관리비"/>
      <sheetName val="2.토목공사"/>
      <sheetName val="1회기성을"/>
      <sheetName val="단가비교표_공통1"/>
      <sheetName val="기성내역서"/>
      <sheetName val="현금"/>
      <sheetName val="케이블류 OLD"/>
      <sheetName val="공조기"/>
      <sheetName val="공조기휀"/>
      <sheetName val="AHU집계"/>
      <sheetName val="표층포설및다짐"/>
      <sheetName val="도"/>
      <sheetName val="업무분장"/>
      <sheetName val="산출동탄"/>
      <sheetName val="과단위"/>
      <sheetName val="3련 BOX"/>
      <sheetName val="기성(1차) "/>
      <sheetName val="도장재료산출"/>
      <sheetName val="설비"/>
      <sheetName val="Macro7"/>
      <sheetName val="평형별㓈_x0019_؟"/>
      <sheetName val="09공임"/>
      <sheetName val="기중"/>
      <sheetName val="일위2"/>
      <sheetName val="J01"/>
      <sheetName val="제경비"/>
      <sheetName val="기준비용"/>
      <sheetName val="UPDATA"/>
      <sheetName val="마감LIST-1"/>
      <sheetName val="제수문"/>
      <sheetName val="1호토공"/>
      <sheetName val="좌홍배수장"/>
      <sheetName val="좌홍배수장토공"/>
      <sheetName val="SPC노임(5월)"/>
      <sheetName val="총괄집퀀ᦔ"/>
      <sheetName val="연돌일退←_xdc00_"/>
      <sheetName val="연돌일위退←"/>
      <sheetName val="연돌일_x0000__x0000_Ԁ"/>
      <sheetName val="선급비용"/>
      <sheetName val="99년하반기"/>
      <sheetName val="목동세대 산출근거"/>
      <sheetName val="대구실행"/>
      <sheetName val="배관내역서"/>
      <sheetName val="배관품셈총괄표"/>
      <sheetName val="해평견적"/>
      <sheetName val="본선 토공 분배표"/>
      <sheetName val="자재조사표"/>
      <sheetName val="분양가상한산출"/>
      <sheetName val="기계경비(시간당)"/>
      <sheetName val="램머"/>
      <sheetName val="내역서(ebs)"/>
      <sheetName val="3.부제O호표"/>
      <sheetName val="4.장비손료"/>
      <sheetName val="5.소모재료비"/>
      <sheetName val="9.공삭공지층별작업시간"/>
      <sheetName val="7.주입분사시간제원표"/>
      <sheetName val="6.작업시간표"/>
      <sheetName val="8.시멘트제원표"/>
      <sheetName val="2.품제O호표"/>
      <sheetName val="1.총괄표1500mm"/>
      <sheetName val="가시설수량"/>
      <sheetName val="1SGATE97"/>
      <sheetName val="옥외전력간선설비공사"/>
      <sheetName val="단가목록"/>
      <sheetName val="노임목록"/>
      <sheetName val="자재목록"/>
      <sheetName val="군남내역서"/>
      <sheetName val="자재집게표 "/>
      <sheetName val="마포토정"/>
      <sheetName val="1.전등"/>
      <sheetName val="[수목일위.XLS][수목일위.XLS]el________4"/>
      <sheetName val="[수목일위.XLS][수목일위.XLS]el________5"/>
      <sheetName val="내역갑지"/>
      <sheetName val="단가조사표"/>
      <sheetName val="J형측구단위수량"/>
      <sheetName val="적용단위길이"/>
      <sheetName val="특수기호강도거푸집"/>
      <sheetName val="종배수관면벽신"/>
      <sheetName val="종배수관(신)"/>
      <sheetName val="조건표"/>
      <sheetName val="태안9)3-2)원내역"/>
      <sheetName val="001"/>
      <sheetName val="수량산출표"/>
      <sheetName val="댐구조도"/>
      <sheetName val="세월교산출기초"/>
      <sheetName val="노임 (2차)"/>
      <sheetName val="사업비변경내역(96.9단가)"/>
      <sheetName val="중기목록"/>
      <sheetName val="GI-LIST"/>
      <sheetName val="횡배수관"/>
      <sheetName val="6. 안전관리비"/>
      <sheetName val="4차원가계산서"/>
      <sheetName val="uang"/>
      <sheetName val="공사비명세서"/>
      <sheetName val="단면(직벽형)-H=1m"/>
      <sheetName val="SLAB&quot;1&quot;"/>
      <sheetName val="공사비집계표(서해안고속도로)"/>
      <sheetName val="A LINE"/>
      <sheetName val="공사설명서외"/>
      <sheetName val="실행내역 "/>
      <sheetName val="청-교대(A1-A2)"/>
      <sheetName val="안청갑지"/>
      <sheetName val="신축(단위)"/>
      <sheetName val="감리공문"/>
      <sheetName val="1.2가설공"/>
      <sheetName val="기계"/>
      <sheetName val="TOTAL_BOQ"/>
      <sheetName val="Edit"/>
      <sheetName val="일위목록표-내역서순"/>
      <sheetName val="[수목일위.XLS][수목일위.XLS]el______130"/>
      <sheetName val="[수목일위.XLS][수목일위.XLS]el______131"/>
      <sheetName val="[수목일위.XLS][수목일위.XLS]el______128"/>
      <sheetName val="[수목일위.XLS][수목일위.XLS]el______129"/>
      <sheetName val="단가일람"/>
      <sheetName val="단위량당중기"/>
      <sheetName val="공사현황"/>
      <sheetName val="CAT_5"/>
      <sheetName val="내역(전체-변경)"/>
      <sheetName val="수량계산서 집계표(가설 신설 및 철거-을지로3가 2호선)"/>
      <sheetName val="수량계산서 집계표(신설-을지로3가 2호선)"/>
      <sheetName val="수량계산서 집계표(철거-을지로3가 2호선)"/>
      <sheetName val="대가수량"/>
      <sheetName val="송정-증포간  계약내역서"/>
      <sheetName val="총괄서"/>
      <sheetName val="JH2001"/>
      <sheetName val="제잡비계산"/>
      <sheetName val="96노임기준"/>
      <sheetName val="분석가정"/>
      <sheetName val="단청(1)제외"/>
      <sheetName val="미장및수장"/>
      <sheetName val="수리보고"/>
      <sheetName val="8.PILE  (돌출)"/>
      <sheetName val="명세서"/>
      <sheetName val="1.1서버도입"/>
      <sheetName val="가로등내역서"/>
      <sheetName val="대림경상68억"/>
      <sheetName val="갑__지2"/>
      <sheetName val="Customer_Databas2"/>
      <sheetName val="AS포장복구_2"/>
      <sheetName val="2000_11월설계내역2"/>
      <sheetName val="기타_정보통신공사2"/>
      <sheetName val="표지_(2)2"/>
      <sheetName val="unit_42"/>
      <sheetName val="화재_탐지_설비2"/>
      <sheetName val="준검_내역서2"/>
      <sheetName val="단가_및_재료비2"/>
      <sheetName val="Sheet1_(2)2"/>
      <sheetName val="1_설계조건2"/>
      <sheetName val="토공산출_(아파트)2"/>
      <sheetName val="5_일위목록2"/>
      <sheetName val="7_단가조사2"/>
      <sheetName val="6_일위대가2"/>
      <sheetName val="E_P_T수량산출서2"/>
      <sheetName val="Ⅶ-2_현장경비산출2"/>
      <sheetName val="99노임기준"/>
      <sheetName val="석축단"/>
      <sheetName val="표 지"/>
      <sheetName val="1-1평균터파기고(1)"/>
      <sheetName val="교대토공시점"/>
      <sheetName val="정보"/>
      <sheetName val="기성橂】"/>
      <sheetName val="Summary Sheet"/>
      <sheetName val="산근1,2"/>
      <sheetName val="COPING"/>
      <sheetName val="일위대가(계측기설치)"/>
      <sheetName val="A가설공사"/>
      <sheetName val="G균열보수공사"/>
      <sheetName val="Z기타공사"/>
      <sheetName val="P도배공사"/>
      <sheetName val="M도장공사"/>
      <sheetName val="R목공사_old"/>
      <sheetName val="K미장공사"/>
      <sheetName val="Q설비공사"/>
      <sheetName val="H방수공사"/>
      <sheetName val="S보수,보강공사"/>
      <sheetName val="L석공사"/>
      <sheetName val="I수장공사"/>
      <sheetName val="F조적공사"/>
      <sheetName val="B지반보강공사"/>
      <sheetName val="N지붕공사"/>
      <sheetName val="O창호공사"/>
      <sheetName val="D철거및잔재처리"/>
      <sheetName val="U철골공사"/>
      <sheetName val="E철근콘크리트공사"/>
      <sheetName val="J타일공사"/>
      <sheetName val="C토공사"/>
      <sheetName val="공문"/>
      <sheetName val="Requirement(Work Crew)"/>
      <sheetName val="DESIGN CRETERIA"/>
      <sheetName val="원가계산서구조조정"/>
      <sheetName val="기성세부내역서"/>
      <sheetName val="기성원가계산서"/>
      <sheetName val="기성부분내역서"/>
      <sheetName val="실행원가내역"/>
      <sheetName val="내역서 제출"/>
      <sheetName val="차액보증"/>
      <sheetName val="2.냉난방설비공사"/>
      <sheetName val="제수변수량"/>
      <sheetName val="실행내역"/>
      <sheetName val="기별"/>
      <sheetName val="0_갑지"/>
      <sheetName val="8_현장관리비"/>
      <sheetName val="7_안전관리비"/>
      <sheetName val="인원계획-미화"/>
      <sheetName val="재무가정"/>
      <sheetName val="1Month+Sheet2!"/>
      <sheetName val="견적 (2)"/>
      <sheetName val="총괄 내역서"/>
      <sheetName val="기본일위"/>
      <sheetName val="자재운반단가일람표"/>
      <sheetName val="[수목일위.XLS][수목일위.XLS]el________8"/>
      <sheetName val="[수목일위.XLS][수목일위.XLS]el________9"/>
      <sheetName val="[수목일위.XLS][수목일위.XLS]el________6"/>
      <sheetName val="[수목일위.XLS][수목일위.XLS]el________7"/>
      <sheetName val="금전출납"/>
      <sheetName val="금액집계"/>
      <sheetName val="공량산출근거서"/>
      <sheetName val="단가(자재)"/>
      <sheetName val="단가(노임)"/>
      <sheetName val="기초목록"/>
      <sheetName val="정내"/>
      <sheetName val="2.도실원내역(원본)"/>
      <sheetName val="영창2餀"/>
      <sheetName val="영창2"/>
      <sheetName val="매립"/>
      <sheetName val="말뚝물량"/>
      <sheetName val="원본(갑지)"/>
      <sheetName val="견적(100%)"/>
      <sheetName val="DNT OSBL"/>
      <sheetName val="아파트 "/>
      <sheetName val="토공A"/>
      <sheetName val="공사"/>
      <sheetName val="당정동공통이수"/>
      <sheetName val="당정동경상이수"/>
      <sheetName val="부재력정리"/>
      <sheetName val="PROJECT BRIEF"/>
      <sheetName val="영업_일1"/>
      <sheetName val="el\설계서\수목일위_XLS]데이타"/>
      <sheetName val="1공구_단가_(정원)"/>
      <sheetName val="1공구_단가_(산광)"/>
      <sheetName val="1공구_단가_(용호)"/>
      <sheetName val="간지_(2)"/>
      <sheetName val="2공구_단가(인성)"/>
      <sheetName val="2공구_단가(대동)"/>
      <sheetName val="2공구_단가(산광)"/>
      <sheetName val="1_토공"/>
      <sheetName val="2_배수공"/>
      <sheetName val="3_구조물공"/>
      <sheetName val="4_포장공"/>
      <sheetName val="PACKING_LIST"/>
      <sheetName val="지주목_및_비료산출기준"/>
      <sheetName val="el\설계서\수목일위_XLS"/>
      <sheetName val="1__설계예산서"/>
      <sheetName val="2__목차"/>
      <sheetName val="3_설계설명서"/>
      <sheetName val="4_시방서갑지"/>
      <sheetName val="5_시방서(일반시방서)"/>
      <sheetName val="6_시방서갑지(특기)"/>
      <sheetName val="7_예정공정표"/>
      <sheetName val="8__설계예산서"/>
      <sheetName val="16_설계서용지(갑)"/>
      <sheetName val="17__내역서갑지"/>
      <sheetName val="내_역_서"/>
      <sheetName val="일_위_대_가_표"/>
      <sheetName val="수_량_산_출_서"/>
      <sheetName val="일위대가_"/>
      <sheetName val="중기조종사_단위단가"/>
      <sheetName val="제출내역_(2)"/>
      <sheetName val="도급기성"/>
      <sheetName val="배수장토목공사비"/>
      <sheetName val="용역비내역-진짜"/>
      <sheetName val="갈현동"/>
      <sheetName val="경영"/>
      <sheetName val="98년"/>
      <sheetName val="실적"/>
      <sheetName val="1공구원가계산"/>
      <sheetName val="1공구원가계산서"/>
      <sheetName val="일위산출"/>
      <sheetName val="LP-S"/>
      <sheetName val="입찰견적보고서"/>
      <sheetName val="원가계산 (2)"/>
      <sheetName val="건축"/>
      <sheetName val="기초입력 DATA"/>
      <sheetName val="제경비적용기준"/>
      <sheetName val="공사자료입력"/>
      <sheetName val="포장수량단위"/>
      <sheetName val="참조 (2)"/>
      <sheetName val="적용공정"/>
      <sheetName val="Recovered_Sheet1"/>
      <sheetName val="수량계표"/>
      <sheetName val="콘크스"/>
      <sheetName val="-치수표(곡선부)"/>
      <sheetName val="내역서생태통로"/>
      <sheetName val="원가계산(생태통로)"/>
      <sheetName val="생태통로"/>
      <sheetName val="내역서(석산부지)"/>
      <sheetName val="원가계산(석산부지)"/>
      <sheetName val="석산부지녹화"/>
      <sheetName val="일위대가목록(식재)"/>
      <sheetName val="일위대가 (식재)"/>
      <sheetName val="자재단가(식재)"/>
      <sheetName val="노임단가(식재)"/>
      <sheetName val="집계(공통)"/>
      <sheetName val="집계(건축-총괄)"/>
      <sheetName val="집계(건축-공동주택)"/>
      <sheetName val="집계(건축-업무)"/>
      <sheetName val="집계(건축-지하)"/>
      <sheetName val="집계(건축-근생)"/>
      <sheetName val="내역(건축-공동주택)"/>
      <sheetName val="집계(기계-총괄)"/>
      <sheetName val="집계(기계-공동주택)"/>
      <sheetName val="집계(기계-업무)"/>
      <sheetName val="집계(기계-지하)"/>
      <sheetName val="집계(기계-근생)"/>
      <sheetName val="집계(기계-복리)"/>
      <sheetName val="집계(토목)"/>
      <sheetName val="골조-APT 갑지"/>
      <sheetName val="월간관리비"/>
      <sheetName val="임금단가"/>
      <sheetName val="장비목록표"/>
      <sheetName val="장비운전경비"/>
      <sheetName val="표_재료"/>
      <sheetName val="자재단가2007.10"/>
      <sheetName val="자재단가2008.4"/>
      <sheetName val="을-ATYPE"/>
      <sheetName val="제경비율"/>
      <sheetName val="해외(원화)"/>
      <sheetName val="기초코드"/>
      <sheetName val="구조물5월기성내역"/>
      <sheetName val="설명서 "/>
      <sheetName val="팔당터널(1공구)"/>
      <sheetName val="재료값"/>
      <sheetName val="iec"/>
      <sheetName val="ks"/>
      <sheetName val="선로정수"/>
      <sheetName val="경비_원본"/>
      <sheetName val="노임,재료비"/>
      <sheetName val="부대tu"/>
      <sheetName val="설계총괄표"/>
      <sheetName val="판매시설"/>
      <sheetName val="L_RPTB02_01"/>
      <sheetName val="설계예산"/>
      <sheetName val="토목검측서"/>
      <sheetName val="기계경비"/>
      <sheetName val="노임단가표"/>
      <sheetName val="6-1. 관개량조서"/>
      <sheetName val="화성태안9공구내역(실행)"/>
      <sheetName val="장비경비"/>
      <sheetName val="11-2.아파트내역"/>
      <sheetName val="INDEX  LIST"/>
      <sheetName val="타공종이기"/>
      <sheetName val="평당공사비산정"/>
      <sheetName val="화장실"/>
      <sheetName val="세금자료"/>
      <sheetName val="실행,원가 최종예상"/>
      <sheetName val="적점"/>
      <sheetName val="플랜트 설치"/>
      <sheetName val="00노임기준"/>
      <sheetName val="고유코드_설계"/>
      <sheetName val="원가data"/>
      <sheetName val="토목(대안)"/>
      <sheetName val="30집계표"/>
      <sheetName val="아파트 내역"/>
      <sheetName val="FOB발"/>
      <sheetName val="산출내역서"/>
      <sheetName val="조경집계표"/>
      <sheetName val="7.원가계산서(품셈)"/>
      <sheetName val="조경내역서"/>
      <sheetName val="일위대가1"/>
      <sheetName val="단가산출근거 목록표"/>
      <sheetName val="단 가 산 출 근 거"/>
      <sheetName val="중기 목록표"/>
      <sheetName val="시간당 중기사용료"/>
      <sheetName val="노임단가목록"/>
      <sheetName val="환율및 기초자료"/>
      <sheetName val="순공사비내역서"/>
      <sheetName val="일위대가목록표"/>
      <sheetName val="기계경비목록"/>
      <sheetName val="단가산출목록"/>
      <sheetName val="단목객토단위수량산출"/>
      <sheetName val="맹암거,초지"/>
      <sheetName val="대상수목수량"/>
      <sheetName val="년도별노임표"/>
      <sheetName val="중기목록표"/>
      <sheetName val="공정표"/>
      <sheetName val="LOOKUP"/>
      <sheetName val="CABLE SIZE-1"/>
      <sheetName val="Sheet15"/>
      <sheetName val="산출(부하간선)"/>
      <sheetName val="1-4-2.관(약)"/>
      <sheetName val="일위대가목록표(1)"/>
      <sheetName val="일위대가표(1)"/>
      <sheetName val="일위대가목록표(2)"/>
      <sheetName val="일위대가표(2)"/>
      <sheetName val="자재단가조사서"/>
      <sheetName val="노임단가조사서"/>
      <sheetName val="산근1"/>
      <sheetName val="산근2"/>
      <sheetName val="산근3"/>
      <sheetName val="산근4"/>
      <sheetName val="산근5"/>
      <sheetName val="산근6"/>
      <sheetName val="산근7"/>
      <sheetName val="산근8"/>
      <sheetName val="산근9"/>
      <sheetName val="산근10"/>
      <sheetName val="산근11"/>
      <sheetName val="산근12"/>
      <sheetName val="산근13"/>
      <sheetName val="21301동"/>
      <sheetName val="지질조사"/>
      <sheetName val="배수장공사비명세서"/>
      <sheetName val="참고사항"/>
      <sheetName val="근로자자료입력"/>
      <sheetName val="Tool"/>
      <sheetName val="1-최종안"/>
      <sheetName val="사업분석-분양가결정"/>
      <sheetName val="산출근거(복구)"/>
      <sheetName val="투자비"/>
      <sheetName val="조성원가DATA"/>
      <sheetName val="사업비"/>
      <sheetName val="장비투입계획"/>
      <sheetName val="매채조회"/>
      <sheetName val="공사비증감"/>
      <sheetName val="월별수입"/>
      <sheetName val="건설기계"/>
      <sheetName val="2공구하도급내역서"/>
      <sheetName val="램프"/>
      <sheetName val="화설내"/>
      <sheetName val="내역서1999.8최종"/>
      <sheetName val="BSD (2)"/>
      <sheetName val="COST"/>
      <sheetName val="협력업체"/>
      <sheetName val="★도급내역(2공구)"/>
      <sheetName val="계정code"/>
      <sheetName val="총괄내역서(설계)"/>
      <sheetName val="기본정보입력"/>
      <sheetName val="케이블트레이"/>
      <sheetName val="경비내역(을)-1"/>
      <sheetName val="7.계측제어"/>
      <sheetName val="6.동력"/>
      <sheetName val="13.방송공사"/>
      <sheetName val="15.소방공사"/>
      <sheetName val="12.옥외 방송공사"/>
      <sheetName val="8.옥외 보안등공사"/>
      <sheetName val="9.전등공사"/>
      <sheetName val="4.전력간선공사"/>
      <sheetName val="1.전력인입"/>
      <sheetName val="10.전열 공사"/>
      <sheetName val="11.전화공사"/>
      <sheetName val="5.CABLE TRAY"/>
      <sheetName val="3.피뢰공사"/>
      <sheetName val="14.TV공사"/>
      <sheetName val="1.2 동력(철거)"/>
      <sheetName val="1.접지공사"/>
      <sheetName val="구체"/>
      <sheetName val="좌측날개벽"/>
      <sheetName val="우측날개벽"/>
      <sheetName val="맨홀수량집계"/>
      <sheetName val="중기집계"/>
      <sheetName val="자재일람"/>
      <sheetName val="조경일람"/>
      <sheetName val="EARTH"/>
      <sheetName val="재료"/>
      <sheetName val="본사공가현황"/>
      <sheetName val="pier(각형)"/>
      <sheetName val="기본단가"/>
      <sheetName val="7월11일"/>
      <sheetName val="토공사(흙막이)"/>
      <sheetName val="상호참고자료"/>
      <sheetName val="발주처자료입력"/>
      <sheetName val="회사기본자료"/>
      <sheetName val="하자보증자료"/>
      <sheetName val="기술자관련자료"/>
      <sheetName val="원가계산하도"/>
      <sheetName val="주공 갑지"/>
      <sheetName val="골조물량"/>
      <sheetName val="현장식당(1)"/>
      <sheetName val="경율산정"/>
      <sheetName val="입력란"/>
      <sheetName val="97노임단가"/>
      <sheetName val="00상노임"/>
      <sheetName val="공사진행"/>
      <sheetName val="설계산출기초"/>
      <sheetName val="내역(원)"/>
      <sheetName val="수정"/>
      <sheetName val="직원관련자료"/>
      <sheetName val="상부공철근집계(ABC)"/>
      <sheetName val="AL공사(원)"/>
      <sheetName val="수목_바_주목_"/>
      <sheetName val="시점교대"/>
      <sheetName val="백호우계수"/>
      <sheetName val="2.고용보험료산출근거"/>
      <sheetName val="실행_ALT1_"/>
      <sheetName val="48일위(기존)"/>
      <sheetName val="조내역"/>
      <sheetName val="본실행경비"/>
      <sheetName val="D-철근총괄"/>
      <sheetName val="기술자자료입력"/>
      <sheetName val="단가및재료비"/>
      <sheetName val="직접경비호표"/>
      <sheetName val="관련자료입력"/>
      <sheetName val="98수문일위"/>
      <sheetName val="쌍송교"/>
      <sheetName val="H-PILE수량집계"/>
      <sheetName val="안양동교 1안"/>
      <sheetName val="설계변경내역 98"/>
      <sheetName val="개별직종노임단가(2005.1)"/>
      <sheetName val="TABLE DB"/>
      <sheetName val="쌍용 data base"/>
      <sheetName val="법면설면"/>
      <sheetName val="법면수집"/>
      <sheetName val="자재코드"/>
      <sheetName val="99노임단가"/>
      <sheetName val="상촌터널실행"/>
      <sheetName val="양재동 고향생각"/>
      <sheetName val="토공(우물통,기타) "/>
      <sheetName val="건설산출"/>
      <sheetName val="설계변경총괄표(계산식)"/>
      <sheetName val="여과지동"/>
      <sheetName val="Summary"/>
      <sheetName val="총괄변경내역서"/>
      <sheetName val="부표총괄"/>
      <sheetName val="계장 품셈표"/>
      <sheetName val="마산방향"/>
      <sheetName val="거래처등록"/>
      <sheetName val="은행코드"/>
      <sheetName val="8설7발"/>
      <sheetName val="비계공사"/>
      <sheetName val="시가지우회도로공내역서"/>
      <sheetName val="내역(전체_금차)"/>
      <sheetName val="제경비_전체"/>
      <sheetName val="제경비_금차준공분"/>
      <sheetName val="식재가격"/>
      <sheetName val="식재총괄"/>
      <sheetName val="8.설치품셈"/>
      <sheetName val="actual"/>
      <sheetName val="공사별 가중치 산출근거(건축)"/>
      <sheetName val="설계명세서-2"/>
      <sheetName val="개비온집계"/>
      <sheetName val="개비온 단위"/>
      <sheetName val="운반자료"/>
      <sheetName val="UPRI"/>
      <sheetName val="계획"/>
      <sheetName val="총집계표"/>
      <sheetName val="구간산출"/>
      <sheetName val="수량산출(음암)"/>
      <sheetName val="단계별내역 (2)"/>
      <sheetName val="전차선로_물량표"/>
      <sheetName val="상반기손익차2총괄"/>
      <sheetName val="참조_(2)"/>
      <sheetName val="원가계산_(2)"/>
      <sheetName val="LD"/>
      <sheetName val="고시단가"/>
      <sheetName val="기초입력_DATA"/>
      <sheetName val="일위대가_(식재)"/>
      <sheetName val="11-2_아파트내역"/>
      <sheetName val="골조-APT_갑지"/>
      <sheetName val="플랜트_설치"/>
      <sheetName val="설명서_"/>
      <sheetName val="6-1__관개량조서"/>
      <sheetName val="자재단가2007_10"/>
      <sheetName val="자재단가2008_4"/>
      <sheetName val="아파트_내역"/>
      <sheetName val="7_원가계산서(품셈)"/>
      <sheetName val="단가산출근거_목록표"/>
      <sheetName val="북제주원가"/>
      <sheetName val="목록"/>
      <sheetName val="직접노무비"/>
      <sheetName val=" 상부공통집계(총괄)"/>
      <sheetName val="본실행_x0005__x0000_"/>
      <sheetName val="24.보증금"/>
      <sheetName val="구조"/>
      <sheetName val="조경일0"/>
      <sheetName val="방수"/>
      <sheetName val="단가집"/>
      <sheetName val="갑지1"/>
      <sheetName val="단위수량산출서"/>
      <sheetName val="1~9 하중계산"/>
      <sheetName val="실행내역서 "/>
      <sheetName val="유동표"/>
      <sheetName val="INDEX__LIST"/>
      <sheetName val="인건비_"/>
      <sheetName val="표__지"/>
      <sheetName val="자재비"/>
      <sheetName val="2)관접합"/>
      <sheetName val="토공연장"/>
      <sheetName val="각사별공사비분개 "/>
      <sheetName val="기준"/>
      <sheetName val="FCM"/>
      <sheetName val="Sheet4_x0000__x0010_[수목일위.XLS]가드레일산근_x0000_耀_x000f_[수목일"/>
      <sheetName val="AL공사԰"/>
      <sheetName val="정산산출서(배수판)"/>
      <sheetName val="FTRN20-총괄표"/>
      <sheetName val="토적집계"/>
      <sheetName val="el_설계서_수목일위.XLS_데이타"/>
      <sheetName val="el_설계서_수목일위.XLS"/>
      <sheetName val="가설공사내역"/>
      <sheetName val="401"/>
      <sheetName val="예총"/>
      <sheetName val="계정c԰_x0000_缀"/>
      <sheetName val="제안서입력"/>
      <sheetName val="D"/>
      <sheetName val="일위대가단가표"/>
      <sheetName val="BQ(실행)"/>
      <sheetName val="공사요율"/>
      <sheetName val="공종별산출내역서"/>
      <sheetName val="4.설계예산내역서"/>
      <sheetName val="6.관급자재조서"/>
      <sheetName val="품신"/>
      <sheetName val="3.예정공정표"/>
      <sheetName val="7.청제공기계기구조서"/>
      <sheetName val="5. 현장관리비(new) "/>
      <sheetName val="24.보증금(전신전화가입권)"/>
      <sheetName val="일위-1"/>
      <sheetName val="IHS"/>
      <sheetName val="결과조달"/>
      <sheetName val="산근"/>
      <sheetName val="AL공사ԯ_x0000_缀"/>
      <sheetName val="공사계획서"/>
      <sheetName val="변경-C"/>
      <sheetName val="VST재료산출"/>
      <sheetName val="내역서1999_8최종"/>
      <sheetName val="횡_연장"/>
      <sheetName val="단_가_산_출_근_거"/>
      <sheetName val="중기_목록표"/>
      <sheetName val="시간당_중기사용료"/>
      <sheetName val="동문건설"/>
      <sheetName val="6.송금의뢰내역서"/>
      <sheetName val="기본설정"/>
      <sheetName val="기자재비"/>
      <sheetName val="전체실행"/>
      <sheetName val="배수통관(좌)"/>
      <sheetName val="관리동"/>
      <sheetName val="청제공기계일위대가"/>
      <sheetName val="방지책개소별명세"/>
      <sheetName val="토  공"/>
      <sheetName val="발주내역"/>
      <sheetName val="포장복구집계"/>
      <sheetName val="재료수량(1)"/>
      <sheetName val="적격"/>
      <sheetName val="소방 하 내역"/>
      <sheetName val="도급내역"/>
      <sheetName val="분석대장"/>
      <sheetName val="공사비 증감 내역서"/>
      <sheetName val="물량산출"/>
      <sheetName val="계약서"/>
      <sheetName val="환율및_기초자료"/>
      <sheetName val="주빔의_설계"/>
      <sheetName val="CABLE_SIZE-1"/>
      <sheetName val="1-4-2_관(약)"/>
      <sheetName val="1.취수장"/>
      <sheetName val="Scenario"/>
      <sheetName val="실행철강렀቟"/>
      <sheetName val="자재 집_x0005__x0003_"/>
      <sheetName val="_x0000__x0003__x0000__x0004_"/>
      <sheetName val="건축일위"/>
      <sheetName val="그라우팅일위"/>
      <sheetName val="3.고용보험료산출근거"/>
      <sheetName val="4.고용보험"/>
      <sheetName val="단가(긴급전화)"/>
      <sheetName val="자재(원원+원대)"/>
      <sheetName val="1SPAN"/>
      <sheetName val="견적단가"/>
      <sheetName val="빙축열"/>
      <sheetName val="일위대가(1)"/>
      <sheetName val="DATA-UPS"/>
      <sheetName val="공사명입력"/>
      <sheetName val="2BOX본체"/>
      <sheetName val="인건비(10)"/>
      <sheetName val="현장경상비"/>
      <sheetName val="31.경비기본입력"/>
      <sheetName val="골막이(야매)"/>
      <sheetName val="내역을"/>
      <sheetName val="교량하부공"/>
      <sheetName val="건설기계사용료목록"/>
      <sheetName val="자재단가조사"/>
      <sheetName val="피해현황"/>
      <sheetName val="피해현황 (수량합계)"/>
      <sheetName val="품목납기"/>
      <sheetName val="연동내역"/>
      <sheetName val="5.2.6~7공사요율"/>
      <sheetName val="실행내역(10.13)"/>
      <sheetName val="시설물단가표"/>
      <sheetName val="노무비단가표"/>
      <sheetName val="연결관암거"/>
      <sheetName val="Sheet4_x0000__x0000__x0000__x0000__x0000__x0000__x0000__x0010_[수목일위.XLS]가드레일산근_x0000_"/>
      <sheetName val="월ԯ_x0000_缀"/>
      <sheetName val="월Ň԰"/>
      <sheetName val="월԰ԯ_x0000_"/>
      <sheetName val="램퀀"/>
      <sheetName val="기䩇ԯ"/>
      <sheetName val="월䩇ԯ"/>
      <sheetName val="월片ԯ"/>
      <sheetName val="월ကᙿ"/>
      <sheetName val="기怀፵ꈀ"/>
      <sheetName val="3단계"/>
      <sheetName val="2단계"/>
      <sheetName val="월԰瀀፮"/>
      <sheetName val="기怀፵"/>
      <sheetName val="기堀᎟鰀"/>
      <sheetName val="월堀᎟鰀"/>
      <sheetName val="마감물량"/>
      <sheetName val="날怀፵"/>
      <sheetName val="램怀"/>
      <sheetName val="램堀"/>
      <sheetName val="월별氀饿"/>
      <sheetName val="기԰_x0000_缀"/>
      <sheetName val="프랜怀፵"/>
      <sheetName val="월԰堀᎟"/>
      <sheetName val="날԰_x0000_"/>
      <sheetName val="4_시방서롌቟"/>
      <sheetName val="옹벽"/>
      <sheetName val="패널"/>
      <sheetName val="4_시방서Ռ_x0000_"/>
      <sheetName val="D-䈀ᅪ԰_x0000_"/>
      <sheetName val="총누계"/>
      <sheetName val="PIPE(UG)내역"/>
      <sheetName val="TYPE-1"/>
      <sheetName val="2015년 제3차 공사 물량조사 양식.xlsx"/>
      <sheetName val="순공사비"/>
      <sheetName val="loading"/>
      <sheetName val="일반자료"/>
      <sheetName val="4. 검토"/>
      <sheetName val="전기단가조사서"/>
      <sheetName val="전압강하자료"/>
      <sheetName val="업체명"/>
      <sheetName val="관리"/>
      <sheetName val="총물량"/>
      <sheetName val="구천"/>
      <sheetName val="일위총괄표"/>
      <sheetName val="11.닥트설치공사(bm)"/>
      <sheetName val="수주추정"/>
      <sheetName val="표준계약서"/>
      <sheetName val="매출"/>
      <sheetName val="Breakdown"/>
      <sheetName val="UnitRate"/>
      <sheetName val="ALL"/>
      <sheetName val="base"/>
      <sheetName val="내역서을지"/>
      <sheetName val="오餀ԯ"/>
      <sheetName val="하도"/>
      <sheetName val="경영계획1월"/>
      <sheetName val="[수목일위.XLS]el\설계서\수목일위_XLS]데이타"/>
      <sheetName val="[수목일위.XLS]el\설계서\수목일위_XLS"/>
      <sheetName val="BOX전기내역"/>
      <sheetName val="계약내역서(을지"/>
      <sheetName val="현장일보"/>
      <sheetName val="가설(사)"/>
      <sheetName val="목집(사)"/>
      <sheetName val="운반(사)"/>
      <sheetName val="지붕(사)"/>
      <sheetName val="자재_집계표2"/>
      <sheetName val="1차_내역서2"/>
      <sheetName val="전선_및_전선관2"/>
      <sheetName val="2_대외공문1"/>
      <sheetName val="운동장_(2)1"/>
      <sheetName val="공사별_가중치_산출근거(토목)1"/>
      <sheetName val="상_부1"/>
      <sheetName val="단가표_(2)1"/>
      <sheetName val="귀래_설계_공내역서2"/>
      <sheetName val="3_바닥판__1"/>
      <sheetName val="_견적서1"/>
      <sheetName val="평형별㓈؟"/>
      <sheetName val="수량계산서_집계표(가설_신설_및_철거-을지로3가_3호선1"/>
      <sheetName val="수량계산서_집계표(신설-을지로3가_3호선)1"/>
      <sheetName val="수량계산서_집계표(철거-을지로3가_3호선)1"/>
      <sheetName val="TRE_TABLE"/>
      <sheetName val="현장관리비_산출내역"/>
      <sheetName val="2_2_10_샤시등"/>
      <sheetName val="6PILE__(돌출)"/>
      <sheetName val="3_공통공사대비"/>
      <sheetName val="2000,9월_일위"/>
      <sheetName val="기계실_D200"/>
      <sheetName val="수목데이타_"/>
      <sheetName val="G_R300경비"/>
      <sheetName val="3_하중산정4_지지력"/>
      <sheetName val="1_가설"/>
      <sheetName val="4_목공사"/>
      <sheetName val="단면_(2)"/>
      <sheetName val="환경기계공정표_(3)"/>
      <sheetName val="목차_"/>
      <sheetName val="Cost_bd-&quot;A&quot;"/>
      <sheetName val="5_전사투자계획종함안"/>
      <sheetName val="현장관리비_"/>
      <sheetName val="RAW_DATA"/>
      <sheetName val="별표_"/>
      <sheetName val="1_설계기준"/>
      <sheetName val="3BL공동구_수량"/>
      <sheetName val="2_가로등(영구)"/>
      <sheetName val="General_Data"/>
      <sheetName val="Ȁ夁瓅"/>
      <sheetName val="경율산정_XLS"/>
      <sheetName val="관기성공_내"/>
      <sheetName val="남양시작동자105노65기1_3화1_2"/>
      <sheetName val="단가_산출서(산근#1~#102)"/>
      <sheetName val="신_분"/>
      <sheetName val="설계기준_및_하중계산"/>
      <sheetName val="설계내역서_"/>
      <sheetName val="3_바닥판설계"/>
      <sheetName val="96보완계획7_12"/>
      <sheetName val="일반문틀_설치"/>
      <sheetName val="샌딩_에폭시_도장"/>
      <sheetName val="환율_및_노임"/>
      <sheetName val="속_일위대가"/>
      <sheetName val="노_무_비"/>
      <sheetName val="EQUIP_LIST"/>
      <sheetName val="입출재고현황_(2)"/>
      <sheetName val="단가산출서_(2)"/>
      <sheetName val="기성고조서_"/>
      <sheetName val="공종단가표_"/>
      <sheetName val="6_가격조사서_"/>
      <sheetName val="빌딩_안내"/>
      <sheetName val="sぎ"/>
      <sheetName val="주식"/>
      <sheetName val="00000"/>
      <sheetName val="SAM"/>
      <sheetName val="3.건축(현장안)"/>
      <sheetName val="원가계산서(남측)"/>
      <sheetName val="과천MAIN"/>
      <sheetName val="5사남"/>
      <sheetName val="가정급수관"/>
      <sheetName val="인건-측정"/>
      <sheetName val="분양가격표"/>
      <sheetName val="변경내역대비표(2)"/>
      <sheetName val="자압1"/>
      <sheetName val="절단표"/>
      <sheetName val="1.우편집중내역서"/>
      <sheetName val="마감표"/>
      <sheetName val="Template"/>
      <sheetName val="정산내역서"/>
      <sheetName val="철거산ԯ_x0000_缀"/>
      <sheetName val="6.단가조사표"/>
      <sheetName val="2.노무비"/>
      <sheetName val="2-1.노무비단가"/>
      <sheetName val="5.폐기물운반비"/>
      <sheetName val="4.폐기물량"/>
      <sheetName val="VOR"/>
      <sheetName val="과세면세표"/>
      <sheetName val="도급예산내헾】_x0005__x0000_"/>
      <sheetName val="전도금정산서(27)"/>
      <sheetName val="손익분석"/>
      <sheetName val="철집"/>
      <sheetName val="마산방향철근집계"/>
      <sheetName val="PROJECT BRIEF(EX.NEW)"/>
      <sheetName val="평형공사비"/>
      <sheetName val="h-013211-2"/>
      <sheetName val="1_x0005__x0005_"/>
      <sheetName val="1_x0005_"/>
      <sheetName val="예정공狸5"/>
      <sheetName val="예정공绘5"/>
      <sheetName val="1_x0005_B"/>
      <sheetName val="설_x0005__x0000_"/>
      <sheetName val="설헾⽬"/>
      <sheetName val="설헾〄"/>
      <sheetName val="설茸7"/>
      <sheetName val="1_x0005__x0000_"/>
      <sheetName val="rate"/>
      <sheetName val="지구단위계획"/>
      <sheetName val="1.3(배치도)"/>
      <sheetName val="회로내역(승인)"/>
      <sheetName val="도로"/>
      <sheetName val="규격"/>
      <sheetName val="페인트"/>
      <sheetName val="안산기계장치"/>
      <sheetName val="3.공통공ⴀ敆遵"/>
      <sheetName val="재료산출"/>
      <sheetName val="표준내역"/>
      <sheetName val="RESOURCE"/>
      <sheetName val="금액결정"/>
      <sheetName val="단위가격"/>
      <sheetName val="crude.SLAB RE-bar"/>
      <sheetName val="EP0618"/>
      <sheetName val="경⠀ស"/>
      <sheetName val="내역(건축)"/>
      <sheetName val="계약내역서(_x0000__x0000__x0005_"/>
      <sheetName val="단가적용(터널)"/>
      <sheetName val="단위가격_할증"/>
      <sheetName val="합의경상"/>
      <sheetName val="공사芸Â헾⿠"/>
      <sheetName val="노임단가 (2)"/>
      <sheetName val="교통대책내역"/>
      <sheetName val="철거산저潖㄀"/>
      <sheetName val="연⢄"/>
      <sheetName val="연"/>
      <sheetName val="연肄"/>
      <sheetName val="연ࢄ"/>
      <sheetName val="연C"/>
      <sheetName val="3.일반사상"/>
      <sheetName val="통합내역서"/>
      <sheetName val="계약내역서(을橂】"/>
      <sheetName val="신규일위대가"/>
      <sheetName val="운반비"/>
      <sheetName val="12월일반업무"/>
      <sheetName val="B.O.M"/>
      <sheetName val="총_구조물공"/>
      <sheetName val="6.18"/>
      <sheetName val="P.M 별"/>
      <sheetName val="항목邨_x001f_턘"/>
      <sheetName val="항목揄⿖_x0000_"/>
      <sheetName val="항목揄⾨_x0000_"/>
      <sheetName val="가제당공사비"/>
      <sheetName val="기초처리공사비"/>
      <sheetName val="복통공사비"/>
      <sheetName val="본제당공사비"/>
      <sheetName val="시험비"/>
      <sheetName val="자재대"/>
      <sheetName val="중기운반비"/>
      <sheetName val="진입도로공사비"/>
      <sheetName val="취수탑공사비"/>
      <sheetName val="토취장복구"/>
      <sheetName val="수원공매수"/>
      <sheetName val="2층LOAD"/>
      <sheetName val="관리,공᠀"/>
      <sheetName val="원형1호맨_x0005__x0000__x0000__x0000_"/>
      <sheetName val="08-공사비총괄표"/>
      <sheetName val="06-원가계산서"/>
      <sheetName val="04-간지"/>
      <sheetName val="01-적용기준"/>
      <sheetName val="03-목차"/>
      <sheetName val="07-총괄내역서"/>
      <sheetName val="02-표지"/>
      <sheetName val="지입집계"/>
      <sheetName val="미수수익(적금)"/>
      <sheetName val="2.2.1嵦ī_x0000__x0000_ꥈ"/>
      <sheetName val="2.2.1咘Ȏ㎩ì_x0000_"/>
      <sheetName val="2.2.1_x0000__x0000_㘨↌␬"/>
      <sheetName val="2.2.1_x0000__x0000_䜨ሉὴ"/>
      <sheetName val="2.2.1䘭疋瀨ȕ㱵"/>
      <sheetName val="2.2.1_x0000__x0000_᩿↌"/>
      <sheetName val="2.2.1_x0000__x0000_᷀ḨỌ"/>
      <sheetName val="BJJIN"/>
      <sheetName val="설계변경 (2)"/>
      <sheetName val="3차준_x0000_"/>
      <sheetName val="외주"/>
      <sheetName val="0.0ControlSheet"/>
      <sheetName val="(Monthly)"/>
      <sheetName val="cctv"/>
      <sheetName val="당월(1)"/>
      <sheetName val="Edit(01)"/>
      <sheetName val="Upgrades pricing"/>
      <sheetName val="노임자재단가"/>
      <sheetName val="이설비"/>
      <sheetName val="폐기물처리"/>
      <sheetName val="원가계산서(용역)"/>
      <sheetName val="방수비"/>
      <sheetName val="복구비"/>
      <sheetName val="3련_BOX"/>
      <sheetName val="공사완료입력"/>
      <sheetName val="청하배수"/>
      <sheetName val="C-노임단가"/>
      <sheetName val="원데이타"/>
      <sheetName val="PLP"/>
      <sheetName val="7단_x0005_"/>
      <sheetName val="3도로"/>
      <sheetName val="BS1(302)"/>
      <sheetName val="교량공"/>
      <sheetName val="[수목일위.XLS][수목일위.XLS]el_______12"/>
      <sheetName val="[수목일위.XLS][수목일위.XLS]el_______13"/>
      <sheetName val="[수목일위.XLS][수목일위.XLS]el_______10"/>
      <sheetName val="[수목일위.XLS][수목일위.XLS]el_______11"/>
      <sheetName val="[수목일위.XLS][수목일위.XLS]el_______20"/>
      <sheetName val="[수목일위.XLS][수목일위.XLS]el_______21"/>
      <sheetName val="[수목일위.XLS][수목일위.XLS]el_______16"/>
      <sheetName val="[수목일위.XLS][수목일위.XLS]el_______17"/>
      <sheetName val="[수목일위.XLS][수목일위.XLS]el_______14"/>
      <sheetName val="[수목일위.XLS][수목일위.XLS]el_______15"/>
      <sheetName val="[수목일위.XLS][수목일위.XLS]el_______18"/>
      <sheetName val="[수목일위.XLS][수목일위.XLS]el_______19"/>
      <sheetName val="[수목일위.XLS][수목일위.XLS]el_______24"/>
      <sheetName val="[수목일위.XLS][수목일위.XLS]el_______25"/>
      <sheetName val="[수목일위.XLS][수목일위.XLS]el_______22"/>
      <sheetName val="[수목일위.XLS][수목일위.XLS]el_______23"/>
      <sheetName val="[수목일위.XLS][수목일위.XLS]el_______28"/>
      <sheetName val="[수목일위.XLS][수목일위.XLS]el_______29"/>
      <sheetName val="[수목일위.XLS][수목일위.XLS]el_______26"/>
      <sheetName val="[수목일위.XLS][수목일위.XLS]el_______27"/>
      <sheetName val="[수목일위.XLS][수목일위.XLS]el_______32"/>
      <sheetName val="[수목일위.XLS][수목일위.XLS]el_______33"/>
      <sheetName val="[수목일위.XLS][수목일위.XLS]el_______30"/>
      <sheetName val="[수목일위.XLS][수목일위.XLS]el_______31"/>
      <sheetName val="[수목일위.XLS][수목일위.XLS]el______120"/>
      <sheetName val="[수목일위.XLS][수목일위.XLS]el______121"/>
      <sheetName val="[수목일위.XLS][수목일위.XLS]el______118"/>
      <sheetName val="[수목일위.XLS][수목일위.XLS]el______119"/>
      <sheetName val="서∼군(2)"/>
      <sheetName val="맨홀기준"/>
      <sheetName val="101동"/>
      <sheetName val="지선토공鍐¹"/>
      <sheetName val="지선토공徸〒"/>
      <sheetName val="전체 현장 공사명 입력(26건)"/>
      <sheetName val="씨링(물가조사)"/>
      <sheetName val="씨링(기계경비)"/>
      <sheetName val="costing_CV"/>
      <sheetName val="데리네읶타현황"/>
      <sheetName val="당초내역׃"/>
      <sheetName val="철근단면적"/>
      <sheetName val="영업֫_x0000_缀"/>
      <sheetName val="지장물C"/>
      <sheetName val="영업_x0008__x0000_"/>
      <sheetName val="식재일위墀."/>
      <sheetName val="관舓⼱"/>
      <sheetName val="관_x0005__x0000_"/>
      <sheetName val="8.석축단위(H=1.5M)"/>
      <sheetName val="특별교실"/>
      <sheetName val="2_토목공사"/>
      <sheetName val="노임_단가"/>
      <sheetName val="단_box"/>
      <sheetName val="database"/>
      <sheetName val="O실보"/>
      <sheetName val="총괄내역단가"/>
      <sheetName val="예산M11A"/>
      <sheetName val="도면자료제출일정"/>
      <sheetName val="95MAKER"/>
      <sheetName val="BOX-1510"/>
      <sheetName val="조도계산서 (도서)"/>
      <sheetName val="노원열병합  건축공사기성내역서"/>
      <sheetName val="복공계산"/>
      <sheetName val="08공임"/>
      <sheetName val="SYS_DB"/>
      <sheetName val="단가 산출서(산근#1~簀╕쐀╕렀"/>
      <sheetName val="1-1"/>
      <sheetName val="상부공"/>
      <sheetName val="전차선로ԯ_x0000_缀_x0000_"/>
      <sheetName val="단면치수"/>
      <sheetName val="PVC 내역서"/>
      <sheetName val="[수목일위.XLS][수목일위.XLS]el\설계서\수목일위"/>
      <sheetName val="0001new"/>
      <sheetName val="증감₆᝔氀"/>
      <sheetName val="보도경계블럭"/>
      <sheetName val="트렌드"/>
      <sheetName val="Cost bd-墠+壬"/>
      <sheetName val="공비현2"/>
      <sheetName val="관로토공집계표"/>
      <sheetName val="국내조달(통합-1)"/>
      <sheetName val="열린교실"/>
      <sheetName val="Pjny"/>
      <sheetName val="연"/>
      <sheetName val="연颛"/>
      <sheetName val="연ﺛ"/>
      <sheetName val="투자_x0000__x0000_Ԁ_x0000_"/>
      <sheetName val="자문요청"/>
      <sheetName val="FA설치명세"/>
      <sheetName val="修正表紙"/>
      <sheetName val="조도계산(1)"/>
      <sheetName val="STEEL BOX 단면설계(SEC.8)"/>
      <sheetName val="xxx"/>
      <sheetName val="토공실_x0000_"/>
      <sheetName val="별제권_정리담보권1"/>
      <sheetName val="회사정보"/>
      <sheetName val="단가일헾"/>
      <sheetName val="배수ᰀ"/>
      <sheetName val="단가일尜"/>
      <sheetName val="건설기ᰀ"/>
      <sheetName val="_x0000_䅅呒"/>
      <sheetName val="DB"/>
      <sheetName val="T6-6(2)"/>
      <sheetName val="[수목일위.XLS][수목일위.XLS]el_______38"/>
      <sheetName val="[수목일위.XLS][수목일위.XLS]el_______39"/>
      <sheetName val="[수목일위.XLS][수목일위.XLS]el_______36"/>
      <sheetName val="[수목일위.XLS][수목일위.XLS]el_______37"/>
      <sheetName val=" 갑지"/>
      <sheetName val="노무비계"/>
      <sheetName val="A-8 PD(도로중앙)"/>
      <sheetName val="[수목일위.XLS][수목일위.XLS]el_______34"/>
      <sheetName val="[수목일위.XLS][수목일위.XLS]el_______35"/>
      <sheetName val="[수목일위.XLS][수목일위.XLS]el_______76"/>
      <sheetName val="[수목일위.XLS][수목일위.XLS]el_______77"/>
      <sheetName val="[수목일위.XLS][수목일위.XLS]el_______96"/>
      <sheetName val="[수목일위.XLS][수목일위.XLS]el_______97"/>
      <sheetName val="[수목일위.XLS][수목일위.XLS]el_______40"/>
      <sheetName val="[수목일위.XLS][수목일위.XLS]el_______41"/>
      <sheetName val="[수목일위.XLS][수목일위.XLS]el_______44"/>
      <sheetName val="[수목일위.XLS][수목일위.XLS]el_______45"/>
      <sheetName val="[수목일위.XLS][수목일위.XLS]el_______42"/>
      <sheetName val="[수목일위.XLS][수목일위.XLS]el_______43"/>
      <sheetName val="[수목일위.XLS][수목일위.XLS]el_______46"/>
      <sheetName val="[수목일위.XLS][수목일위.XLS]el_______47"/>
      <sheetName val="NOMUBI"/>
      <sheetName val="sw1"/>
      <sheetName val="C1"/>
      <sheetName val="손익차9월2"/>
      <sheetName val="[수목일위.XLS][수목일위.XLS]el_______48"/>
      <sheetName val="[수목일위.XLS][수목일위.XLS]el_______49"/>
      <sheetName val="[수목일위.XLS][수목일위.XLS]el_______50"/>
      <sheetName val="[수목일위.XLS][수목일위.XLS]el_______51"/>
      <sheetName val="[수목일위.XLS][수목일위.XLS]el_______52"/>
      <sheetName val="[수목일위.XLS][수목일위.XLS]el_______53"/>
      <sheetName val="[수목일위.XLS][수목일위.XLS]el_______54"/>
      <sheetName val="[수목일위.XLS][수목일위.XLS]el_______55"/>
      <sheetName val="[수목일위.XLS][수목일위.XLS]el_______56"/>
      <sheetName val="[수목일위.XLS][수목일위.XLS]el_______57"/>
      <sheetName val="[수목일위.XLS][수목일위.XLS]el_______58"/>
      <sheetName val="[수목일위.XLS][수목일위.XLS]el_______59"/>
      <sheetName val="00년"/>
      <sheetName val="[수목일위.XLS][수목일위.XLS]el_______64"/>
      <sheetName val="[수목일위.XLS][수목일위.XLS]el_______65"/>
      <sheetName val="[수목일위.XLS][수목일위.XLS]el_______60"/>
      <sheetName val="[수목일위.XLS][수목일위.XLS]el_______61"/>
      <sheetName val="[수목일위.XLS][수목일위.XLS]el_______62"/>
      <sheetName val="[수목일위.XLS][수목일위.XLS]el_______63"/>
      <sheetName val="[수목일위.XLS][수목일위.XLS]el_______66"/>
      <sheetName val="[수목일위.XLS][수목일위.XLS]el_______67"/>
      <sheetName val="[수목일위.XLS][수목일위.XLS]el_______68"/>
      <sheetName val="[수목일위.XLS][수목일위.XLS]el_______69"/>
      <sheetName val="[수목일위.XLS][수목일위.XLS]el_______70"/>
      <sheetName val="[수목일위.XLS][수목일위.XLS]el_______71"/>
      <sheetName val="[수목일위.XLS][수목일위.XLS]el_______72"/>
      <sheetName val="[수목일위.XLS][수목일위.XLS]el_______73"/>
      <sheetName val="[수목일위.XLS][수목일위.XLS]el_______74"/>
      <sheetName val="[수목일위.XLS][수목일위.XLS]el_______75"/>
      <sheetName val="[수목일위.XLS][수목일위.XLS]el_______92"/>
      <sheetName val="[수목일위.XLS][수목일위.XLS]el_______93"/>
      <sheetName val="[수목일위.XLS][수목일위.XLS]el_______94"/>
      <sheetName val="[수목일위.XLS][수목일위.XLS]el_______95"/>
      <sheetName val="[수목일위.XLS][수목일위.XLS]el_______82"/>
      <sheetName val="[수목일위.XLS][수목일위.XLS]el_______83"/>
      <sheetName val="[수목일위.XLS][수목일위.XLS]el_______78"/>
      <sheetName val="[수목일위.XLS][수목일위.XLS]el_______79"/>
      <sheetName val="[수목일위.XLS][수목일위.XLS]el_______80"/>
      <sheetName val="[수목일위.XLS][수목일위.XLS]el_______81"/>
      <sheetName val="[수목일위.XLS][수목일위.XLS]el_______86"/>
      <sheetName val="[수목일위.XLS][수목일위.XLS]el_______87"/>
      <sheetName val="[수목일위.XLS][수목일위.XLS]el_______88"/>
      <sheetName val="[수목일위.XLS][수목일위.XLS]el_______89"/>
      <sheetName val="[수목일위.XLS][수목일위.XLS]el_______84"/>
      <sheetName val="[수목일위.XLS][수목일위.XLS]el_______85"/>
      <sheetName val="[수목일위.XLS][수목일위.XLS]el_______90"/>
      <sheetName val="[수목일위.XLS][수목일위.XLS]el_______91"/>
      <sheetName val="[수목일위.XLS][수목일위.XLS]el______112"/>
      <sheetName val="[수목일위.XLS][수목일위.XLS]el______113"/>
      <sheetName val="[수목일위.XLS][수목일위.XLS]el______108"/>
      <sheetName val="[수목일위.XLS][수목일위.XLS]el______109"/>
      <sheetName val="[수목일위.XLS][수목일위.XLS]el______110"/>
      <sheetName val="[수목일위.XLS][수목일위.XLS]el______111"/>
      <sheetName val="[수목일위.XLS][수목일위.XLS]el_______98"/>
      <sheetName val="[수목일위.XLS][수목일위.XLS]el_______99"/>
      <sheetName val="[수목일위.XLS][수목일위.XLS]el______100"/>
      <sheetName val="[수목일위.XLS][수목일위.XLS]el______101"/>
      <sheetName val="[수목일위.XLS][수목일위.XLS]el______102"/>
      <sheetName val="[수목일위.XLS][수목일위.XLS]el______103"/>
      <sheetName val="[수목일위.XLS][수목일위.XLS]el______106"/>
      <sheetName val="[수목일위.XLS][수목일위.XLS]el______107"/>
      <sheetName val="[수목일위.XLS][수목일위.XLS]el______104"/>
      <sheetName val="[수목일위.XLS][수목일위.XLS]el______105"/>
      <sheetName val="[수목일위.XLS][수목일위.XLS]el______116"/>
      <sheetName val="[수목일위.XLS][수목일위.XLS]el______117"/>
      <sheetName val="[수목일위.XLS][수목일위.XLS]el______114"/>
      <sheetName val="[수목일위.XLS][수목일위.XLS]el______115"/>
      <sheetName val="조작대(1연)"/>
      <sheetName val="변경내역서"/>
      <sheetName val="지주토목내역서"/>
      <sheetName val="표지怈"/>
      <sheetName val="B부대공"/>
      <sheetName val="EXPENSE"/>
      <sheetName val="최적단면"/>
      <sheetName val="기본사항"/>
      <sheetName val="[수목일위.XLS][수목일위.XLS]el______122"/>
      <sheetName val="[수목일위.XLS][수목일위.XLS]el______123"/>
      <sheetName val="[수목일위.XLS][수목일위.XLS]el______126"/>
      <sheetName val="[수목일위.XLS][수목일위.XLS]el______127"/>
      <sheetName val="[수목일위.XLS][수목일위.XLS]el______124"/>
      <sheetName val="[수목일위.XLS][수목일위.XLS]el______125"/>
      <sheetName val="[수목일위.XLS][수목일위.XLS]el______134"/>
      <sheetName val="[수목일위.XLS][수목일위.XLS]el______135"/>
      <sheetName val="[수목일위.XLS][수목일위.XLS]el______132"/>
      <sheetName val="[수목일위.XLS][수목일위.XLS]el______133"/>
      <sheetName val="[수목일위.XLS][수목일위.XLS]el______138"/>
      <sheetName val="[수목일위.XLS][수목일위.XLS]el______139"/>
      <sheetName val="[수목일위.XLS][수목일위.XLS]el______136"/>
      <sheetName val="[수목일위.XLS][수목일위.XLS]el______137"/>
      <sheetName val="[수목일위.XLS][수목일위.XLS]el______140"/>
      <sheetName val="[수목일위.XLS][수목일위.XLS]el______141"/>
      <sheetName val="[수목일위.XLS][수목일위.XLS]el______142"/>
      <sheetName val="[수목일위.XLS][수목일위.XLS]el______143"/>
      <sheetName val="[수목일위.XLS][수목일위.XLS]el______144"/>
      <sheetName val="[수목일위.XLS][수목일위.XLS]el______145"/>
      <sheetName val="[수목일위.XLS][수목일위.XLS]el______146"/>
      <sheetName val="[수목일위.XLS][수목일위.XLS]el______147"/>
      <sheetName val="단위집계표"/>
      <sheetName val="[수목일위.XLS][수목일위.XLS]el______154"/>
      <sheetName val="[수목일위.XLS][수목일위.XLS]el______155"/>
      <sheetName val="[수목일위.XLS][수목일위.XLS]el______148"/>
      <sheetName val="[수목일위.XLS][수목일위.XLS]el______149"/>
      <sheetName val="[수목일위.XLS][수목일위.XLS]el______150"/>
      <sheetName val="[수목일위.XLS][수목일위.XLS]el______151"/>
      <sheetName val="[수목일위.XLS][수목일위.XLS]el______152"/>
      <sheetName val="[수목일위.XLS][수목일위.XLS]el______153"/>
      <sheetName val="총괄공정표"/>
      <sheetName val="간선토ꠋጳ栀"/>
      <sheetName val="①수량산출"/>
      <sheetName val="정공공사"/>
      <sheetName val="전력"/>
      <sheetName val="archi(본사)"/>
      <sheetName val="견적조건"/>
      <sheetName val="시산표"/>
      <sheetName val="갑지(집행)"/>
      <sheetName val="D-623D"/>
      <sheetName val="Coding"/>
      <sheetName val="(C)원내역"/>
      <sheetName val="시중노임(공사)"/>
      <sheetName val="XXXX_x0000__x0000_"/>
      <sheetName val="토적표"/>
      <sheetName val="단면기준"/>
      <sheetName val="유입맨홀산출"/>
      <sheetName val="Sheet9"/>
      <sheetName val="Initial Input Variable"/>
      <sheetName val="노무비산출"/>
      <sheetName val="CONCRETE"/>
      <sheetName val="재정睮⾯_x0005_"/>
      <sheetName val="재정ᛅ〒_x0005_"/>
      <sheetName val="재정脸;腼"/>
      <sheetName val="[수목일위.XLS][수목일위.XLS]el_설_서_수목_6"/>
      <sheetName val="[수목일위.XLS][수목일위.XLS]el_설_서_수목_7"/>
      <sheetName val="[수목일위.XLS][수목일위.XLS]el_설_서_수목_4"/>
      <sheetName val="[수목일위.XLS][수목일위.XLS]el_설_서_수목_5"/>
      <sheetName val="[수목일위.XLS][수목일위.XLS]el_설_서_수목_2"/>
      <sheetName val="[수목일위.XLS][수목일위.XLS]el_설_서_수목_3"/>
      <sheetName val="DATA(VTL)"/>
      <sheetName val="직공비"/>
      <sheetName val="도급예산내㛬Y괨␭걨"/>
      <sheetName val="도급예산내㛬Y괨␭纨"/>
      <sheetName val="TOTAL3"/>
      <sheetName val="[수목일위.XLS][수목일위.XLS]el______174"/>
      <sheetName val="[수목일위.XLS][수목일위.XLS]el______175"/>
      <sheetName val="[수목일위.XLS][수목일위.XLS]el______172"/>
      <sheetName val="[수목일위.XLS][수목일위.XLS]el______173"/>
      <sheetName val="기본DATA"/>
      <sheetName val="자재_집계표ૐ"/>
      <sheetName val="대가"/>
      <sheetName val="[수목일위.XLS][수목일위.XLS]el_설계서_수__2"/>
      <sheetName val="[수목일위.XLS][수목일위.XLS]el_설계서_수__3"/>
      <sheetName val="[수목일위.XLS][수목일위.XLS]el_설계서_수__4"/>
      <sheetName val="[수목일위.XLS][수목일위.XLS]el_설계서_수__5"/>
      <sheetName val="[수목일위.XLS][수목일위.XLS]el_설계서_수__8"/>
      <sheetName val="[수목일위.XLS][수목일위.XLS]el_설계서_수__9"/>
      <sheetName val="[수목일위.XLS][수목일위.XLS]el_설계서_수__6"/>
      <sheetName val="[수목일위.XLS][수목일위.XLS]el_설계서_수__7"/>
      <sheetName val="[수목일위.XLS][수목일위.XLS]el_설계서_수_10"/>
      <sheetName val="[수목일위.XLS][수목일위.XLS]el_설계서_수_11"/>
      <sheetName val="POL6차-PIPING"/>
      <sheetName val="[수목일위.XLS][수목일위.XLS]el__계___목_2"/>
      <sheetName val="[수목일위.XLS][수목일위.XLS]el__계___목_3"/>
      <sheetName val="[수목일위.XLS]B__MSOffice_Excel___2"/>
      <sheetName val="[수목일위.XLS]B__MSOffice_Excel___3"/>
      <sheetName val="[수목일위.XLS]B__MSOffice_Excel___4"/>
      <sheetName val="견적의뢰서"/>
      <sheetName val="일위대가-2"/>
      <sheetName val="대창(장성)"/>
      <sheetName val="[수목일위.XLS][수목일위.XLS]el______166"/>
      <sheetName val="[수목일위.XLS][수목일위.XLS]el______167"/>
      <sheetName val="[수목일위.XLS]B__MSOffice_Excel___5"/>
      <sheetName val="[수목일위.XLS][수목일위.XLS]el______158"/>
      <sheetName val="[수목일위.XLS][수목일위.XLS]el______159"/>
      <sheetName val="[수목일위.XLS][수목일위.XLS]el______156"/>
      <sheetName val="[수목일위.XLS][수목일위.XLS]el______157"/>
      <sheetName val="[수목일위.XLS][수목일위.XLS]el______160"/>
      <sheetName val="[수목일위.XLS][수목일위.XLS]el______161"/>
      <sheetName val="[수목일위.XLS][수목일위.XLS]el______162"/>
      <sheetName val="[수목일위.XLS][수목일위.XLS]el______163"/>
      <sheetName val="[수목일위.XLS][수목일위.XLS]el______164"/>
      <sheetName val="[수목일위.XLS][수목일위.XLS]el______165"/>
      <sheetName val="바닥_x0000_"/>
      <sheetName val="ENTR׃"/>
      <sheetName val="적용단가"/>
      <sheetName val="내역서적용수량 (지방도893)"/>
      <sheetName val="el\설계서\수목일︀ᇕ԰_x0000_缀_x0000__x0000__x0000_Ȁ"/>
      <sheetName val="el\설계서\수목일︀ᇕ԰_x0000_缀_x0000__x0000__x0000_焀"/>
      <sheetName val="el\설계서\수목일︀ᇕ԰_x0000_缀_x0000__x0000__x0000_Ԁ"/>
      <sheetName val="TYPE집계표"/>
      <sheetName val="잡비계산"/>
      <sheetName val="단가적용"/>
      <sheetName val="에԰_x0000_缀"/>
      <sheetName val="조경일壀"/>
      <sheetName val="지수적용공사비내역서"/>
      <sheetName val="하중조건(평상시)"/>
      <sheetName val="급여조견표"/>
      <sheetName val="취수탑"/>
      <sheetName val="구헾"/>
      <sheetName val="접합 및 부설 "/>
      <sheetName val="품셈 "/>
      <sheetName val="우측날개_x0005_"/>
      <sheetName val="우측날개畠"/>
      <sheetName val="원가蠀ᎊ찀ᎊ"/>
      <sheetName val="설계ᎃ"/>
      <sheetName val="슬래브"/>
      <sheetName val="기계내역서"/>
      <sheetName val="주공 _x0005__x0000_"/>
      <sheetName val="철근량산정및사용성검⩿"/>
      <sheetName val="세목전체"/>
      <sheetName val="일위대가(긴급전화)"/>
      <sheetName val="긴급전화(단가)"/>
      <sheetName val="장문교(대전)"/>
      <sheetName val="고압수량(철거)"/>
      <sheetName val="공량(전기)"/>
      <sheetName val="도로정위치부표"/>
      <sheetName val="DB구축"/>
      <sheetName val="도로조사부표"/>
      <sheetName val="입력변수"/>
      <sheetName val="카펫타일"/>
      <sheetName val="낙엽송지주목"/>
      <sheetName val="Sheet8"/>
      <sheetName val="Sheet10"/>
      <sheetName val="Sheet11"/>
      <sheetName val="Sheet12"/>
      <sheetName val="Sheet16"/>
      <sheetName val="Module1"/>
      <sheetName val="Module2"/>
      <sheetName val="steel data sheet"/>
      <sheetName val="당초,변경"/>
      <sheetName val="[수목일위.XLS][수목일위.XLS]el______168"/>
      <sheetName val="[수목일위.XLS][수목일위.XLS]el______169"/>
      <sheetName val="[수목일위.XLS][수목일위.XLS]el______170"/>
      <sheetName val="[수목일위.XLS][수목일위.XLS]el______171"/>
      <sheetName val="급탕순환펌프"/>
      <sheetName val="부대공(집계)"/>
      <sheetName val="차수공개요"/>
      <sheetName val="[수목일위.XLS][수목일위.XLS]el______178"/>
      <sheetName val="[수목일위.XLS][수목일위.XLS]el______179"/>
      <sheetName val="[수목일위.XLS][수목일위.XLS]el______176"/>
      <sheetName val="[수목일위.XLS][수목일위.XLS]el______177"/>
      <sheetName val="[수목일위.XLS][수목일위.XLS]el______210"/>
      <sheetName val="[수목일위.XLS][수목일위.XLS]el______211"/>
      <sheetName val="[수목일위.XLS][수목일위.XLS]el______208"/>
      <sheetName val="[수목일위.XLS][수목일위.XLS]el______209"/>
      <sheetName val="[수목일위.XLS][수목일위.XLS]el______184"/>
      <sheetName val="[수목일위.XLS][수목일위.XLS]el______185"/>
      <sheetName val="[수목일위.XLS][수목일위.XLS]el______180"/>
      <sheetName val="[수목일위.XLS][수목일위.XLS]el______181"/>
      <sheetName val="[수목일위.XLS][수목일위.XLS]el______182"/>
      <sheetName val="[수목일위.XLS][수목일위.XLS]el______183"/>
      <sheetName val="[수목일위.XLS][수목일위.XLS]el______188"/>
      <sheetName val="[수목일위.XLS][수목일위.XLS]el______189"/>
      <sheetName val="[수목일위.XLS][수목일위.XLS]el______186"/>
      <sheetName val="[수목일위.XLS][수목일위.XLS]el______187"/>
      <sheetName val="[수목일위.XLS][수목일위.XLS]el______194"/>
      <sheetName val="[수목일위.XLS][수목일위.XLS]el______195"/>
      <sheetName val="[수목일위.XLS][수목일위.XLS]el______190"/>
      <sheetName val="[수목일위.XLS][수목일위.XLS]el______191"/>
      <sheetName val="[수목일위.XLS][수목일위.XLS]el______192"/>
      <sheetName val="[수목일위.XLS][수목일위.XLS]el______193"/>
      <sheetName val="[수목일위.XLS][수목일위.XLS]el______198"/>
      <sheetName val="[수목일위.XLS][수목일위.XLS]el______199"/>
      <sheetName val="[수목일위.XLS][수목일위.XLS]el______196"/>
      <sheetName val="[수목일위.XLS][수목일위.XLS]el______197"/>
      <sheetName val="[수목일위.XLS][수목일위.XLS]el______206"/>
      <sheetName val="[수목일위.XLS][수목일위.XLS]el______207"/>
      <sheetName val="[수목일위.XLS][수목일위.XLS]el______200"/>
      <sheetName val="[수목일위.XLS][수목일위.XLS]el______201"/>
      <sheetName val="제안서"/>
      <sheetName val="행정표준(1)"/>
      <sheetName val="행정표준(2)"/>
      <sheetName val="암거날개벽"/>
      <sheetName val="원가계산서 "/>
      <sheetName val="궤도부설(424-441,1-27)"/>
      <sheetName val="레일단(70-125)"/>
      <sheetName val="장대단(55-71,126-129)"/>
      <sheetName val="궤도철거(442-448,36-54,130-134)"/>
      <sheetName val="분기(135-174,257-302)"/>
      <sheetName val="교상침목(177-183,151-184,254-262)"/>
      <sheetName val="침목단WT(182-246)"/>
      <sheetName val="궤도이설(20-27)"/>
      <sheetName val="기타1(558-577,263-293)"/>
      <sheetName val="자갈"/>
      <sheetName val="기타2(336-382)"/>
      <sheetName val="장,교(549-571,5-6,11-12,16-17,22"/>
      <sheetName val="체결구(348-375)"/>
      <sheetName val="기계상차(388)"/>
      <sheetName val="용접(389-423)"/>
      <sheetName val="장대(449-475)"/>
      <sheetName val="레일w(476-494)"/>
      <sheetName val="레일P(495-501)"/>
      <sheetName val="침목WT(502-518)"/>
      <sheetName val="침목PP(533-548)"/>
      <sheetName val="궤간정정"/>
      <sheetName val="면(37)"/>
      <sheetName val="면맞춤"/>
      <sheetName val="줄(37)"/>
      <sheetName val="줄맞춤"/>
      <sheetName val="유간(37)"/>
      <sheetName val="유간정정"/>
      <sheetName val="처짐(37)"/>
      <sheetName val="이음처짐"/>
      <sheetName val="위치(37)"/>
      <sheetName val="위치정정"/>
      <sheetName val="다지기(37)"/>
      <sheetName val="총다지기"/>
      <sheetName val="자갈치기(37)"/>
      <sheetName val="자갈치기"/>
      <sheetName val="분기보수"/>
      <sheetName val="기타"/>
      <sheetName val="가설소"/>
      <sheetName val="신품"/>
      <sheetName val="5정거장"/>
      <sheetName val="1-3길내기"/>
      <sheetName val="[수목일위.XLS][수목일위.XLS]el______202"/>
      <sheetName val="[수목일위.XLS][수목일위.XLS]el______203"/>
      <sheetName val="[수목일위.XLS][수목일위.XLS]el______204"/>
      <sheetName val="[수목일위.XLS][수목일위.XLS]el______205"/>
      <sheetName val="[수목일위.XLS][수목일위.XLS]el______216"/>
      <sheetName val="[수목일위.XLS][수목일위.XLS]el______217"/>
      <sheetName val="[수목일위.XLS][수목일위.XLS]el______212"/>
      <sheetName val="[수목일위.XLS][수목일위.XLS]el______213"/>
      <sheetName val="[수목일위.XLS][수목일위.XLS]el______214"/>
      <sheetName val="[수목일위.XLS][수목일위.XLS]el______215"/>
      <sheetName val="1.일위대가"/>
      <sheetName val="_Recovered_SheetName_621_"/>
      <sheetName val="원형1호맨홀토공수㐬"/>
      <sheetName val="우각부보_x0000_"/>
      <sheetName val="우각부보헾"/>
      <sheetName val="[수목일위.XLS][수목일위.XLS]el______222"/>
      <sheetName val="[수목일위.XLS][수목일위.XLS]el______223"/>
      <sheetName val="[수목일위.XLS][수목일위.XLS]el______220"/>
      <sheetName val="[수목일위.XLS][수목일위.XLS]el______221"/>
      <sheetName val="[수목일위.XLS][수목일위.XLS]el______218"/>
      <sheetName val="[수목일위.XLS][수목일위.XLS]el______219"/>
      <sheetName val="[수목일위.XLS][수목일위.XLS]el______224"/>
      <sheetName val="[수목일위.XLS][수목일위.XLS]el______225"/>
      <sheetName val="[수목일위.XLS][수목일위.XLS]el______226"/>
      <sheetName val="[수목일위.XLS][수목일위.XLS]el______227"/>
      <sheetName val="[수목일위.XLS][수목일위.XLS]el______228"/>
      <sheetName val="[수목일위.XLS][수목일위.XLS]el______229"/>
      <sheetName val="[수목일위.XLS][수목일위.XLS]el______232"/>
      <sheetName val="[수목일위.XLS][수목일위.XLS]el______233"/>
      <sheetName val="[수목일위.XLS][수목일위.XLS]el______230"/>
      <sheetName val="[수목일위.XLS][수목일위.XLS]el______231"/>
      <sheetName val="[수목일위.XLS][수목일위.XLS]el______234"/>
      <sheetName val="[수목일위.XLS][수목일위.XLS]el______235"/>
      <sheetName val="[수목일위.XLS][수목일위.XLS]el______236"/>
      <sheetName val="[수목일위.XLS][수목일위.XLS]el______237"/>
      <sheetName val="도급예산내_x0000__x0000__x0005__x0000_佐"/>
      <sheetName val="도급예산내_x0000__x0000__x0005__x0000_"/>
      <sheetName val="도급예산내_x0000__x0000__x0005__x0000_ꨠ"/>
      <sheetName val="주방"/>
      <sheetName val="산수배수"/>
      <sheetName val="2.2.1丵⿌_x0005__x0000_"/>
      <sheetName val="2.2.1丵⽃_x0005__x0000_"/>
      <sheetName val="2.2.1丵⿝_x0005__x0000_"/>
      <sheetName val="2.2.1丵⾎_x0005__x0000_"/>
      <sheetName val="도급예산내_x0000__x0000__x0005__x0000_"/>
      <sheetName val="도급예산내_x0000__x0000__x0005__x0000_⬰"/>
      <sheetName val="도급예산내_x0000__x0000__x0005__x0000_肰"/>
      <sheetName val="도급예산내_x0000__x0000__x0005__x0000_炐"/>
      <sheetName val="도급예산내_x0000__x0000__x0005__x0000_䄠"/>
      <sheetName val="도급예산내_x0000__x0000__x0005__x0000_᭐"/>
      <sheetName val="[수목일위.XLS][수목일위.XLS]el______목_2"/>
      <sheetName val="[수목일위.XLS][수목일위.XLS]el______목_3"/>
      <sheetName val="내역5"/>
      <sheetName val="노임변동률"/>
      <sheetName val="원가계산서_x0005__x0000__x0000_"/>
      <sheetName val="A2"/>
      <sheetName val="일위집계(苈)헾"/>
      <sheetName val="[수목일위.XLS][수목일위.XLS]el______238"/>
      <sheetName val="[수목일위.XLS][수목일위.XLS]el______239"/>
      <sheetName val="울산시산표"/>
      <sheetName val="타공이기수량"/>
      <sheetName val="[수목일위.XLS_x0000_][수목일위.XLS]el_______2"/>
      <sheetName val="[수목일위.XLS_x0000_][수목일위.XLS]el_______3"/>
      <sheetName val="[수목일위.XLS_x0000_][수목일위.XLS]el_______4"/>
      <sheetName val="[수목일위.XLS_x0000_][수목일위.XLS]el_______5"/>
      <sheetName val="[수목일위.XLS][수목일위.XLS_x0000_]el_______6"/>
      <sheetName val="[수목일위.XLS][수목일위.XLS_x0000_]el_______7"/>
      <sheetName val="[수목일위.XLS][수목일위.XLS_x0000_]el______14"/>
      <sheetName val="[수목일위.XLS][수목일위.XLS_x0000_]el______15"/>
      <sheetName val="[수목일위.XLS][수목일위.XLS_x0000_]el_______8"/>
      <sheetName val="[수목일위.XLS][수목일위.XLS_x0000_]el_______9"/>
      <sheetName val="[수목일위.XLS][수목일위.XLS_x0000_]el______10"/>
      <sheetName val="[수목일위.XLS][수목일위.XLS_x0000_]el______11"/>
      <sheetName val="[수목일위.XLS][수목일위.XLS_x0000_]el______12"/>
      <sheetName val="[수목일위.XLS][수목일위.XLS_x0000_]el______13"/>
      <sheetName val="A소화조"/>
      <sheetName val="B소화조"/>
      <sheetName val="A조실험"/>
      <sheetName val="B조실험"/>
      <sheetName val="수목데이타暷"/>
      <sheetName val="기흥하도용"/>
      <sheetName val="[수목일위.XLS][수목일위.XLS]el______240"/>
      <sheetName val="[수목일위.XLS][수목일위.XLS]el______241"/>
      <sheetName val="[수목일위.XLS][수목일위.XLS]el______242"/>
      <sheetName val="[수목일위.XLS][수목일위.XLS]el______243"/>
      <sheetName val="[수목일위.XLS][수목일위.XLS]el______248"/>
      <sheetName val="[수목일위.XLS][수목일위.XLS]el______249"/>
      <sheetName val="[수목일위.XLS][수목일위.XLS]el______244"/>
      <sheetName val="[수목일위.XLS][수목일위.XLS]el______245"/>
      <sheetName val="기성_x0000__x0000_"/>
      <sheetName val="[수목일위.XLS][수목일위.XLS]el______252"/>
      <sheetName val="[수목일위.XLS][수목일위.XLS]el______253"/>
      <sheetName val="[수목일위.XLS][수목일위.XLS]el______246"/>
      <sheetName val="[수목일위.XLS][수목일위.XLS]el______247"/>
      <sheetName val="[수목일위.XLS][수목일위.XLS]el______250"/>
      <sheetName val="[수목일위.XLS][수목일위.XLS]el______251"/>
      <sheetName val="[수목일위.XLS][수목일위.XLS]el______254"/>
      <sheetName val="[수목일위.XLS][수목일위.XLS]el______255"/>
      <sheetName val="[수목일위.XLS][수목일위.XLS]el______272"/>
      <sheetName val="[수목일위.XLS][수목일위.XLS]el______273"/>
      <sheetName val="[수목일위.XLS][수목일위.XLS]el______274"/>
      <sheetName val="[수목일위.XLS][수목일위.XLS]el______275"/>
      <sheetName val="[수목일위.XLS][수목일위.XLS]el______268"/>
      <sheetName val="[수목일위.XLS][수목일위.XLS]el______269"/>
      <sheetName val="[수목일위.XLS][수목일위.XLS]el______270"/>
      <sheetName val="[수목일위.XLS][수목일위.XLS]el______271"/>
      <sheetName val="매입세율"/>
      <sheetName val="[수목일위.XLS][수목일위.XLS]el______262"/>
      <sheetName val="[수목일위.XLS][수목일위.XLS]el______263"/>
      <sheetName val="[수목일위.XLS][수목일위.XLS]el______256"/>
      <sheetName val="[수목일위.XLS][수목일위.XLS]el______257"/>
      <sheetName val="[수목일위.XLS][수목일위.XLS]el______258"/>
      <sheetName val="[수목일위.XLS][수목일위.XLS]el______259"/>
      <sheetName val="[수목일위.XLS][수목일위.XLS]el______260"/>
      <sheetName val="[수목일위.XLS][수목일위.XLS]el______261"/>
      <sheetName val="[수목일위.XLS][수목일위.XLS]el______266"/>
      <sheetName val="[수목일위.XLS][수목일위.XLS]el______267"/>
      <sheetName val="[수목일위.XLS][수목일위.XLS]el______264"/>
      <sheetName val="[수목일위.XLS][수목일위.XLS]el______265"/>
      <sheetName val="[수목일위.XLS][수목일위.XLS]el______276"/>
      <sheetName val="[수목일위.XLS][수목일위.XLS]el______277"/>
      <sheetName val="[수목일위.XLS][수목일위.XLS]el______282"/>
      <sheetName val="[수목일위.XLS][수목일위.XLS]el______283"/>
      <sheetName val="[수목일위.XLS][수목일위.XLS]el______278"/>
      <sheetName val="[수목일위.XLS][수목일위.XLS]el______279"/>
      <sheetName val="[수목일위.XLS][수목일위.XLS]el______280"/>
      <sheetName val="[수목일위.XLS][수목일위.XLS]el______281"/>
      <sheetName val="[수목일위.XLS][수목일위.XLS]el______284"/>
      <sheetName val="[수목일위.XLS][수목일위.XLS]el______285"/>
      <sheetName val="[수목일위.XLS][수목일위.XLS]el______286"/>
      <sheetName val="[수목일위.XLS][수목일위.XLS]el______287"/>
      <sheetName val="[수목일위.XLS][수목일위.XLS]el______288"/>
      <sheetName val="[수목일위.XLS][수목일위.XLS]el______289"/>
      <sheetName val="[수목일위.XLS][수목일위.XLS]el______294"/>
      <sheetName val="[수목일위.XLS][수목일위.XLS]el______295"/>
      <sheetName val="[수목일위.XLS][수목일위.XLS]el______296"/>
      <sheetName val="[수목일위.XLS][수목일위.XLS]el______297"/>
      <sheetName val="[수목일위.XLS][수목일위.XLS]el______292"/>
      <sheetName val="[수목일위.XLS][수목일위.XLS]el______293"/>
      <sheetName val="[수목일위.XLS][수목일위.XLS]el______290"/>
      <sheetName val="[수목일위.XLS][수목일위.XLS]el______291"/>
      <sheetName val="설계명세"/>
      <sheetName val="단가조사서"/>
      <sheetName val="U-TYPE(1)"/>
      <sheetName val="[수목일위.XLS][수목일위.XLS]el_설계서_수목_2"/>
      <sheetName val="[수목일위.XLS][수목일위.XLS]el_설계서_수목_3"/>
      <sheetName val="[수목일위.XLS][수목일위.XLS]el_설계서_수목_4"/>
      <sheetName val="[수목일위.XLS][수목일위.XLS]el_설계서_수목_5"/>
      <sheetName val="[수목일위.XLS][수목일위.XLS]el______302"/>
      <sheetName val="[수목일위.XLS][수목일위.XLS]el______303"/>
      <sheetName val="[수목일위.XLS][수목일위.XLS]el______298"/>
      <sheetName val="[수목일위.XLS][수목일위.XLS]el______299"/>
      <sheetName val="[수목일위.XLS][수목일위.XLS]el______300"/>
      <sheetName val="[수목일위.XLS][수목일위.XLS]el______301"/>
      <sheetName val="[수목일위.XLS][수목일위.XLS]el______304"/>
      <sheetName val="[수목일위.XLS][수목일위.XLS]el______305"/>
      <sheetName val="[수목일위.XLS][수목일위.XLS]el______306"/>
      <sheetName val="[수목일위.XLS][수목일위.XLS]el______307"/>
      <sheetName val="[수목일위.XLS][수목일위.XLS]el______312"/>
      <sheetName val="[수목일위.XLS][수목일위.XLS]el______313"/>
      <sheetName val="[수목일위.XLS][수목일위.XLS]el______308"/>
      <sheetName val="[수목일위.XLS][수목일위.XLS]el______309"/>
      <sheetName val="[수목일위.XLS][수목일위.XLS]el______310"/>
      <sheetName val="[수목일위.XLS][수목일위.XLS]el______311"/>
    </sheetNames>
    <sheetDataSet>
      <sheetData sheetId="0" refreshError="1">
        <row r="2">
          <cell r="E2">
            <v>23200</v>
          </cell>
        </row>
        <row r="5">
          <cell r="B5">
            <v>0.09</v>
          </cell>
        </row>
        <row r="18">
          <cell r="B18">
            <v>0.14000000000000001</v>
          </cell>
          <cell r="C18">
            <v>0.09</v>
          </cell>
        </row>
        <row r="19">
          <cell r="B19">
            <v>0.23</v>
          </cell>
          <cell r="C19">
            <v>0.14000000000000001</v>
          </cell>
        </row>
        <row r="20">
          <cell r="B20">
            <v>0.32</v>
          </cell>
          <cell r="C20">
            <v>0.19</v>
          </cell>
        </row>
        <row r="22">
          <cell r="B22">
            <v>0.5</v>
          </cell>
          <cell r="C22">
            <v>0.28999999999999998</v>
          </cell>
        </row>
        <row r="24">
          <cell r="B24">
            <v>0.68</v>
          </cell>
          <cell r="C24">
            <v>0.39</v>
          </cell>
        </row>
        <row r="48">
          <cell r="B48">
            <v>0.11</v>
          </cell>
          <cell r="C48">
            <v>7.0000000000000007E-2</v>
          </cell>
        </row>
        <row r="49">
          <cell r="B49">
            <v>0.17</v>
          </cell>
          <cell r="C49">
            <v>0.1</v>
          </cell>
        </row>
        <row r="50">
          <cell r="B50">
            <v>0.23</v>
          </cell>
          <cell r="C50">
            <v>0.14000000000000001</v>
          </cell>
        </row>
        <row r="51">
          <cell r="B51">
            <v>0.3</v>
          </cell>
          <cell r="C51">
            <v>0.18</v>
          </cell>
        </row>
        <row r="52">
          <cell r="B52">
            <v>0.37</v>
          </cell>
          <cell r="C52">
            <v>0.22</v>
          </cell>
        </row>
        <row r="54">
          <cell r="B54">
            <v>0.51</v>
          </cell>
          <cell r="C54">
            <v>0.3</v>
          </cell>
        </row>
        <row r="56">
          <cell r="B56">
            <v>0.65</v>
          </cell>
          <cell r="C56">
            <v>0.39</v>
          </cell>
        </row>
        <row r="59">
          <cell r="B59">
            <v>0.87</v>
          </cell>
          <cell r="C59">
            <v>0.52</v>
          </cell>
        </row>
      </sheetData>
      <sheetData sheetId="1" refreshError="1">
        <row r="1">
          <cell r="A1">
            <v>0</v>
          </cell>
        </row>
        <row r="2">
          <cell r="E2">
            <v>23200</v>
          </cell>
        </row>
        <row r="3">
          <cell r="E3">
            <v>44600</v>
          </cell>
        </row>
        <row r="4">
          <cell r="E4">
            <v>66500</v>
          </cell>
        </row>
        <row r="5">
          <cell r="E5">
            <v>123000</v>
          </cell>
        </row>
        <row r="6">
          <cell r="E6">
            <v>3600</v>
          </cell>
        </row>
        <row r="7">
          <cell r="E7">
            <v>6400</v>
          </cell>
        </row>
        <row r="8">
          <cell r="E8">
            <v>13000</v>
          </cell>
        </row>
        <row r="9">
          <cell r="E9">
            <v>22300</v>
          </cell>
        </row>
        <row r="10">
          <cell r="E10">
            <v>47700</v>
          </cell>
        </row>
        <row r="11">
          <cell r="E11">
            <v>203800</v>
          </cell>
        </row>
        <row r="12">
          <cell r="E12">
            <v>407710</v>
          </cell>
        </row>
        <row r="13">
          <cell r="E13">
            <v>815430</v>
          </cell>
        </row>
        <row r="14">
          <cell r="E14">
            <v>1630860</v>
          </cell>
        </row>
        <row r="15">
          <cell r="E15">
            <v>6100</v>
          </cell>
        </row>
        <row r="16">
          <cell r="E16">
            <v>9700</v>
          </cell>
        </row>
        <row r="17">
          <cell r="E17">
            <v>13500</v>
          </cell>
        </row>
        <row r="18">
          <cell r="E18">
            <v>20800</v>
          </cell>
        </row>
        <row r="19">
          <cell r="E19">
            <v>37500</v>
          </cell>
        </row>
        <row r="20">
          <cell r="E20">
            <v>18600</v>
          </cell>
        </row>
        <row r="21">
          <cell r="E21">
            <v>42000</v>
          </cell>
        </row>
        <row r="22">
          <cell r="E22">
            <v>41500</v>
          </cell>
        </row>
        <row r="23">
          <cell r="E23">
            <v>68250</v>
          </cell>
        </row>
        <row r="24">
          <cell r="E24">
            <v>76100</v>
          </cell>
        </row>
        <row r="25">
          <cell r="E25">
            <v>157500</v>
          </cell>
        </row>
        <row r="26">
          <cell r="E26">
            <v>127000</v>
          </cell>
        </row>
        <row r="27">
          <cell r="E27">
            <v>380</v>
          </cell>
        </row>
        <row r="28">
          <cell r="E28">
            <v>910</v>
          </cell>
        </row>
        <row r="29">
          <cell r="E29">
            <v>1400</v>
          </cell>
        </row>
        <row r="30">
          <cell r="E30">
            <v>3460</v>
          </cell>
        </row>
        <row r="31">
          <cell r="E31">
            <v>3100</v>
          </cell>
        </row>
        <row r="32">
          <cell r="E32">
            <v>5300</v>
          </cell>
        </row>
        <row r="33">
          <cell r="E33">
            <v>8500</v>
          </cell>
        </row>
        <row r="34">
          <cell r="E34">
            <v>23700</v>
          </cell>
        </row>
        <row r="35">
          <cell r="E35">
            <v>71170</v>
          </cell>
        </row>
        <row r="36">
          <cell r="E36">
            <v>4070</v>
          </cell>
        </row>
        <row r="37">
          <cell r="E37">
            <v>5100</v>
          </cell>
        </row>
        <row r="38">
          <cell r="E38">
            <v>10000</v>
          </cell>
        </row>
        <row r="39">
          <cell r="E39">
            <v>23500</v>
          </cell>
        </row>
        <row r="40">
          <cell r="E40">
            <v>45600</v>
          </cell>
        </row>
        <row r="42">
          <cell r="E42">
            <v>27000</v>
          </cell>
        </row>
        <row r="44">
          <cell r="E44">
            <v>2200</v>
          </cell>
        </row>
        <row r="45">
          <cell r="E45">
            <v>3200</v>
          </cell>
        </row>
        <row r="47">
          <cell r="E47">
            <v>22400</v>
          </cell>
        </row>
        <row r="48">
          <cell r="E48">
            <v>271810</v>
          </cell>
        </row>
        <row r="49">
          <cell r="E49">
            <v>327470</v>
          </cell>
        </row>
        <row r="50">
          <cell r="E50">
            <v>427240</v>
          </cell>
        </row>
        <row r="51">
          <cell r="E51">
            <v>1500</v>
          </cell>
        </row>
        <row r="52">
          <cell r="E52">
            <v>2200</v>
          </cell>
        </row>
        <row r="53">
          <cell r="E53">
            <v>5800</v>
          </cell>
        </row>
        <row r="54">
          <cell r="E54">
            <v>14000</v>
          </cell>
        </row>
        <row r="55">
          <cell r="E55">
            <v>20000</v>
          </cell>
        </row>
        <row r="56">
          <cell r="E56">
            <v>30100</v>
          </cell>
        </row>
        <row r="57">
          <cell r="E57">
            <v>45200</v>
          </cell>
        </row>
        <row r="58">
          <cell r="E58">
            <v>13500</v>
          </cell>
        </row>
        <row r="59">
          <cell r="E59">
            <v>25600</v>
          </cell>
        </row>
        <row r="60">
          <cell r="E60">
            <v>55600</v>
          </cell>
        </row>
        <row r="61">
          <cell r="E61">
            <v>13600</v>
          </cell>
        </row>
        <row r="62">
          <cell r="E62">
            <v>42500</v>
          </cell>
        </row>
        <row r="63">
          <cell r="E63">
            <v>50400</v>
          </cell>
        </row>
        <row r="64">
          <cell r="E64">
            <v>82000</v>
          </cell>
        </row>
        <row r="65">
          <cell r="E65">
            <v>18900</v>
          </cell>
        </row>
        <row r="66">
          <cell r="E66">
            <v>52600</v>
          </cell>
        </row>
        <row r="67">
          <cell r="E67">
            <v>98600</v>
          </cell>
        </row>
        <row r="68">
          <cell r="E68">
            <v>148200</v>
          </cell>
        </row>
        <row r="69">
          <cell r="E69">
            <v>48200</v>
          </cell>
        </row>
        <row r="70">
          <cell r="E70">
            <v>164700</v>
          </cell>
        </row>
        <row r="71">
          <cell r="E71">
            <v>294200</v>
          </cell>
        </row>
        <row r="72">
          <cell r="E72">
            <v>411900</v>
          </cell>
        </row>
        <row r="73">
          <cell r="E73">
            <v>258900</v>
          </cell>
        </row>
        <row r="74">
          <cell r="E74">
            <v>482500</v>
          </cell>
        </row>
        <row r="75">
          <cell r="E75">
            <v>765000</v>
          </cell>
        </row>
        <row r="76">
          <cell r="E76">
            <v>5800</v>
          </cell>
        </row>
        <row r="77">
          <cell r="E77">
            <v>12900</v>
          </cell>
        </row>
        <row r="78">
          <cell r="E78">
            <v>29400</v>
          </cell>
        </row>
        <row r="79">
          <cell r="E79">
            <v>52000</v>
          </cell>
        </row>
        <row r="80">
          <cell r="E80">
            <v>91700</v>
          </cell>
        </row>
        <row r="81">
          <cell r="E81">
            <v>12000</v>
          </cell>
        </row>
        <row r="82">
          <cell r="E82">
            <v>18600</v>
          </cell>
        </row>
        <row r="83">
          <cell r="E83">
            <v>33600</v>
          </cell>
        </row>
        <row r="84">
          <cell r="E84">
            <v>61800</v>
          </cell>
        </row>
        <row r="85">
          <cell r="E85">
            <v>244540</v>
          </cell>
        </row>
        <row r="86">
          <cell r="E86">
            <v>24800</v>
          </cell>
        </row>
        <row r="87">
          <cell r="E87">
            <v>36600</v>
          </cell>
        </row>
        <row r="88">
          <cell r="E88">
            <v>54300</v>
          </cell>
        </row>
        <row r="89">
          <cell r="E89">
            <v>85200</v>
          </cell>
        </row>
        <row r="90">
          <cell r="E90">
            <v>220600</v>
          </cell>
        </row>
        <row r="91">
          <cell r="E91">
            <v>367400</v>
          </cell>
        </row>
        <row r="92">
          <cell r="E92">
            <v>4600</v>
          </cell>
        </row>
        <row r="93">
          <cell r="E93">
            <v>7200</v>
          </cell>
        </row>
        <row r="94">
          <cell r="E94">
            <v>13200</v>
          </cell>
        </row>
        <row r="95">
          <cell r="E95">
            <v>30300</v>
          </cell>
        </row>
        <row r="96">
          <cell r="E96">
            <v>164700</v>
          </cell>
        </row>
        <row r="97">
          <cell r="E97">
            <v>12000</v>
          </cell>
        </row>
        <row r="98">
          <cell r="E98">
            <v>19600</v>
          </cell>
        </row>
        <row r="100">
          <cell r="E100">
            <v>64400</v>
          </cell>
        </row>
        <row r="101">
          <cell r="E101">
            <v>20100</v>
          </cell>
        </row>
        <row r="102">
          <cell r="E102">
            <v>30500</v>
          </cell>
        </row>
        <row r="103">
          <cell r="E103">
            <v>63000</v>
          </cell>
        </row>
        <row r="105">
          <cell r="E105">
            <v>173000</v>
          </cell>
        </row>
        <row r="106">
          <cell r="E106">
            <v>361000</v>
          </cell>
        </row>
        <row r="107">
          <cell r="E107">
            <v>476170</v>
          </cell>
        </row>
        <row r="108">
          <cell r="E108">
            <v>663000</v>
          </cell>
        </row>
        <row r="109">
          <cell r="E109">
            <v>998000</v>
          </cell>
        </row>
        <row r="110">
          <cell r="E110">
            <v>2224530</v>
          </cell>
        </row>
        <row r="111">
          <cell r="E111">
            <v>23600</v>
          </cell>
        </row>
        <row r="112">
          <cell r="E112">
            <v>72600</v>
          </cell>
        </row>
        <row r="113">
          <cell r="E113">
            <v>175300</v>
          </cell>
        </row>
        <row r="114">
          <cell r="E114">
            <v>600</v>
          </cell>
        </row>
        <row r="115">
          <cell r="E115">
            <v>29300</v>
          </cell>
        </row>
        <row r="116">
          <cell r="E116">
            <v>82300</v>
          </cell>
        </row>
        <row r="117">
          <cell r="E117">
            <v>120000</v>
          </cell>
        </row>
        <row r="118">
          <cell r="E118">
            <v>180000</v>
          </cell>
        </row>
        <row r="119">
          <cell r="E119">
            <v>8300</v>
          </cell>
        </row>
        <row r="120">
          <cell r="E120">
            <v>25200</v>
          </cell>
        </row>
        <row r="121">
          <cell r="E121">
            <v>25500</v>
          </cell>
        </row>
        <row r="122">
          <cell r="E122">
            <v>49100</v>
          </cell>
        </row>
        <row r="123">
          <cell r="E123">
            <v>81700</v>
          </cell>
        </row>
        <row r="124">
          <cell r="E124">
            <v>25100</v>
          </cell>
        </row>
        <row r="125">
          <cell r="E125">
            <v>40000</v>
          </cell>
        </row>
        <row r="126">
          <cell r="E126">
            <v>77200</v>
          </cell>
        </row>
        <row r="127">
          <cell r="E127">
            <v>136000</v>
          </cell>
        </row>
        <row r="128">
          <cell r="E128">
            <v>2600</v>
          </cell>
        </row>
        <row r="129">
          <cell r="E129">
            <v>8030</v>
          </cell>
        </row>
        <row r="130">
          <cell r="E130">
            <v>12650</v>
          </cell>
        </row>
        <row r="131">
          <cell r="E131">
            <v>10000</v>
          </cell>
        </row>
        <row r="132">
          <cell r="E132">
            <v>18000</v>
          </cell>
        </row>
        <row r="133">
          <cell r="E133">
            <v>36000</v>
          </cell>
        </row>
        <row r="134">
          <cell r="E134">
            <v>54700</v>
          </cell>
        </row>
        <row r="135">
          <cell r="E135">
            <v>97500</v>
          </cell>
        </row>
        <row r="136">
          <cell r="E136">
            <v>289060</v>
          </cell>
        </row>
        <row r="137">
          <cell r="E137">
            <v>12500</v>
          </cell>
        </row>
        <row r="138">
          <cell r="E138">
            <v>23600</v>
          </cell>
        </row>
        <row r="139">
          <cell r="E139">
            <v>43800</v>
          </cell>
        </row>
        <row r="140">
          <cell r="E140">
            <v>81100</v>
          </cell>
        </row>
        <row r="141">
          <cell r="E141">
            <v>2300</v>
          </cell>
        </row>
        <row r="142">
          <cell r="E142">
            <v>10500</v>
          </cell>
        </row>
        <row r="143">
          <cell r="E143">
            <v>16100</v>
          </cell>
        </row>
        <row r="144">
          <cell r="E144">
            <v>33500</v>
          </cell>
        </row>
        <row r="145">
          <cell r="E145">
            <v>4800</v>
          </cell>
        </row>
        <row r="146">
          <cell r="E146">
            <v>11200</v>
          </cell>
        </row>
        <row r="147">
          <cell r="E147">
            <v>21000</v>
          </cell>
        </row>
        <row r="148">
          <cell r="E148">
            <v>180000</v>
          </cell>
        </row>
        <row r="149">
          <cell r="E149">
            <v>308700</v>
          </cell>
        </row>
        <row r="150">
          <cell r="E150">
            <v>372960</v>
          </cell>
        </row>
        <row r="151">
          <cell r="E151">
            <v>406000</v>
          </cell>
        </row>
        <row r="152">
          <cell r="E152">
            <v>1662040</v>
          </cell>
        </row>
        <row r="153">
          <cell r="E153">
            <v>11000</v>
          </cell>
        </row>
        <row r="154">
          <cell r="E154">
            <v>23500</v>
          </cell>
        </row>
        <row r="155">
          <cell r="E155">
            <v>36700</v>
          </cell>
        </row>
        <row r="156">
          <cell r="E156">
            <v>7300</v>
          </cell>
        </row>
        <row r="157">
          <cell r="E157">
            <v>21900</v>
          </cell>
        </row>
        <row r="158">
          <cell r="E158">
            <v>61000</v>
          </cell>
        </row>
        <row r="159">
          <cell r="E159">
            <v>99900</v>
          </cell>
        </row>
        <row r="160">
          <cell r="E160">
            <v>14800</v>
          </cell>
        </row>
        <row r="161">
          <cell r="E161">
            <v>33100</v>
          </cell>
        </row>
        <row r="162">
          <cell r="E162">
            <v>131040</v>
          </cell>
        </row>
        <row r="163">
          <cell r="E163">
            <v>1300</v>
          </cell>
        </row>
        <row r="164">
          <cell r="E164">
            <v>2000</v>
          </cell>
        </row>
        <row r="165">
          <cell r="E165">
            <v>3900</v>
          </cell>
        </row>
        <row r="166">
          <cell r="E166">
            <v>2400</v>
          </cell>
        </row>
        <row r="168">
          <cell r="E168">
            <v>3670</v>
          </cell>
        </row>
        <row r="169">
          <cell r="E169">
            <v>8820</v>
          </cell>
        </row>
        <row r="170">
          <cell r="E170">
            <v>11760</v>
          </cell>
        </row>
        <row r="171">
          <cell r="E171">
            <v>10100</v>
          </cell>
        </row>
        <row r="172">
          <cell r="E172">
            <v>17100</v>
          </cell>
        </row>
        <row r="173">
          <cell r="E173">
            <v>31100</v>
          </cell>
        </row>
        <row r="174">
          <cell r="E174">
            <v>162500</v>
          </cell>
        </row>
        <row r="176">
          <cell r="E176">
            <v>21000</v>
          </cell>
        </row>
        <row r="177">
          <cell r="E177">
            <v>30100</v>
          </cell>
        </row>
        <row r="178">
          <cell r="E178">
            <v>98800</v>
          </cell>
        </row>
        <row r="179">
          <cell r="E179">
            <v>158000</v>
          </cell>
        </row>
        <row r="180">
          <cell r="E180">
            <v>202000</v>
          </cell>
        </row>
        <row r="183">
          <cell r="E183">
            <v>1300</v>
          </cell>
        </row>
        <row r="184">
          <cell r="E184">
            <v>2800</v>
          </cell>
        </row>
        <row r="185">
          <cell r="E185">
            <v>4000</v>
          </cell>
        </row>
        <row r="186">
          <cell r="E186">
            <v>10500</v>
          </cell>
        </row>
        <row r="187">
          <cell r="E187">
            <v>24700</v>
          </cell>
        </row>
        <row r="188">
          <cell r="E188">
            <v>50600</v>
          </cell>
        </row>
        <row r="189">
          <cell r="E189">
            <v>88000</v>
          </cell>
        </row>
        <row r="190">
          <cell r="E190">
            <v>176500</v>
          </cell>
        </row>
        <row r="191">
          <cell r="E191">
            <v>8100</v>
          </cell>
        </row>
        <row r="192">
          <cell r="E192">
            <v>10900</v>
          </cell>
        </row>
        <row r="193">
          <cell r="E193">
            <v>18600</v>
          </cell>
        </row>
        <row r="194">
          <cell r="E194">
            <v>76120</v>
          </cell>
        </row>
        <row r="195">
          <cell r="E195">
            <v>101000</v>
          </cell>
        </row>
        <row r="196">
          <cell r="E196">
            <v>149000</v>
          </cell>
        </row>
        <row r="197">
          <cell r="E197">
            <v>290000</v>
          </cell>
        </row>
        <row r="198">
          <cell r="E198">
            <v>466000</v>
          </cell>
        </row>
        <row r="199">
          <cell r="E199">
            <v>1544760</v>
          </cell>
        </row>
        <row r="200">
          <cell r="E200">
            <v>5600</v>
          </cell>
        </row>
        <row r="201">
          <cell r="E201">
            <v>17200</v>
          </cell>
        </row>
        <row r="202">
          <cell r="E202">
            <v>9200</v>
          </cell>
        </row>
        <row r="203">
          <cell r="E203">
            <v>18200</v>
          </cell>
        </row>
        <row r="204">
          <cell r="E204">
            <v>34700</v>
          </cell>
        </row>
        <row r="205">
          <cell r="E205">
            <v>65100</v>
          </cell>
        </row>
        <row r="206">
          <cell r="E206">
            <v>108000</v>
          </cell>
        </row>
        <row r="207">
          <cell r="E207">
            <v>150000</v>
          </cell>
        </row>
        <row r="210">
          <cell r="E210">
            <v>9500</v>
          </cell>
        </row>
        <row r="211">
          <cell r="E211">
            <v>16000</v>
          </cell>
        </row>
        <row r="212">
          <cell r="E212">
            <v>26400</v>
          </cell>
        </row>
        <row r="213">
          <cell r="E213">
            <v>47700</v>
          </cell>
        </row>
        <row r="214">
          <cell r="E214">
            <v>70600</v>
          </cell>
        </row>
        <row r="215">
          <cell r="E215">
            <v>154700</v>
          </cell>
        </row>
        <row r="216">
          <cell r="E216">
            <v>430</v>
          </cell>
        </row>
        <row r="217">
          <cell r="E217">
            <v>1100</v>
          </cell>
        </row>
        <row r="218">
          <cell r="E218">
            <v>1000</v>
          </cell>
        </row>
        <row r="219">
          <cell r="E219">
            <v>1500</v>
          </cell>
        </row>
        <row r="220">
          <cell r="E220">
            <v>4700</v>
          </cell>
        </row>
        <row r="221">
          <cell r="E221">
            <v>22300</v>
          </cell>
        </row>
        <row r="222">
          <cell r="E222">
            <v>36400</v>
          </cell>
        </row>
        <row r="223">
          <cell r="E223">
            <v>52900</v>
          </cell>
        </row>
        <row r="224">
          <cell r="E224">
            <v>4000</v>
          </cell>
        </row>
        <row r="225">
          <cell r="E225">
            <v>8200</v>
          </cell>
        </row>
        <row r="552">
          <cell r="E552">
            <v>48300</v>
          </cell>
        </row>
      </sheetData>
      <sheetData sheetId="2">
        <row r="2">
          <cell r="E2">
            <v>23200</v>
          </cell>
        </row>
      </sheetData>
      <sheetData sheetId="3">
        <row r="2">
          <cell r="E2">
            <v>23200</v>
          </cell>
        </row>
      </sheetData>
      <sheetData sheetId="4">
        <row r="2">
          <cell r="E2">
            <v>23200</v>
          </cell>
        </row>
      </sheetData>
      <sheetData sheetId="5">
        <row r="2">
          <cell r="E2">
            <v>23200</v>
          </cell>
        </row>
      </sheetData>
      <sheetData sheetId="6">
        <row r="2">
          <cell r="E2">
            <v>23200</v>
          </cell>
        </row>
      </sheetData>
      <sheetData sheetId="7">
        <row r="2">
          <cell r="E2">
            <v>23200</v>
          </cell>
        </row>
      </sheetData>
      <sheetData sheetId="8">
        <row r="2">
          <cell r="E2">
            <v>23200</v>
          </cell>
        </row>
      </sheetData>
      <sheetData sheetId="9">
        <row r="2">
          <cell r="E2">
            <v>23200</v>
          </cell>
        </row>
      </sheetData>
      <sheetData sheetId="10">
        <row r="2">
          <cell r="E2">
            <v>23200</v>
          </cell>
        </row>
      </sheetData>
      <sheetData sheetId="11">
        <row r="2">
          <cell r="E2">
            <v>23200</v>
          </cell>
        </row>
      </sheetData>
      <sheetData sheetId="12">
        <row r="2">
          <cell r="E2">
            <v>23200</v>
          </cell>
        </row>
      </sheetData>
      <sheetData sheetId="13">
        <row r="2">
          <cell r="E2">
            <v>23200</v>
          </cell>
        </row>
      </sheetData>
      <sheetData sheetId="14">
        <row r="2">
          <cell r="E2">
            <v>23200</v>
          </cell>
        </row>
      </sheetData>
      <sheetData sheetId="15">
        <row r="2">
          <cell r="E2">
            <v>23200</v>
          </cell>
        </row>
      </sheetData>
      <sheetData sheetId="16">
        <row r="2">
          <cell r="E2">
            <v>23200</v>
          </cell>
        </row>
      </sheetData>
      <sheetData sheetId="17">
        <row r="2">
          <cell r="E2">
            <v>23200</v>
          </cell>
        </row>
      </sheetData>
      <sheetData sheetId="18">
        <row r="2">
          <cell r="E2">
            <v>23200</v>
          </cell>
        </row>
      </sheetData>
      <sheetData sheetId="19" refreshError="1"/>
      <sheetData sheetId="20" refreshError="1"/>
      <sheetData sheetId="21"/>
      <sheetData sheetId="22"/>
      <sheetData sheetId="23">
        <row r="2">
          <cell r="E2">
            <v>23200</v>
          </cell>
        </row>
      </sheetData>
      <sheetData sheetId="24">
        <row r="2">
          <cell r="E2">
            <v>23200</v>
          </cell>
        </row>
      </sheetData>
      <sheetData sheetId="25">
        <row r="2">
          <cell r="E2">
            <v>23200</v>
          </cell>
        </row>
      </sheetData>
      <sheetData sheetId="26">
        <row r="2">
          <cell r="E2">
            <v>23200</v>
          </cell>
        </row>
      </sheetData>
      <sheetData sheetId="27">
        <row r="2">
          <cell r="E2">
            <v>23200</v>
          </cell>
        </row>
      </sheetData>
      <sheetData sheetId="28">
        <row r="2">
          <cell r="E2">
            <v>23200</v>
          </cell>
        </row>
      </sheetData>
      <sheetData sheetId="29">
        <row r="2">
          <cell r="E2">
            <v>23200</v>
          </cell>
        </row>
      </sheetData>
      <sheetData sheetId="30">
        <row r="2">
          <cell r="E2">
            <v>23200</v>
          </cell>
        </row>
      </sheetData>
      <sheetData sheetId="31">
        <row r="2">
          <cell r="E2">
            <v>23200</v>
          </cell>
        </row>
      </sheetData>
      <sheetData sheetId="32">
        <row r="2">
          <cell r="E2">
            <v>23200</v>
          </cell>
        </row>
      </sheetData>
      <sheetData sheetId="33">
        <row r="2">
          <cell r="E2">
            <v>23200</v>
          </cell>
        </row>
      </sheetData>
      <sheetData sheetId="34">
        <row r="2">
          <cell r="E2">
            <v>23200</v>
          </cell>
        </row>
      </sheetData>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sheetData sheetId="324"/>
      <sheetData sheetId="325"/>
      <sheetData sheetId="326"/>
      <sheetData sheetId="327"/>
      <sheetData sheetId="328"/>
      <sheetData sheetId="329" refreshError="1"/>
      <sheetData sheetId="330"/>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efreshError="1"/>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refreshError="1"/>
      <sheetData sheetId="1723" refreshError="1"/>
      <sheetData sheetId="1724" refreshError="1"/>
      <sheetData sheetId="1725" refreshError="1"/>
      <sheetData sheetId="1726" refreshError="1"/>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refreshError="1"/>
      <sheetData sheetId="1736" refreshError="1"/>
      <sheetData sheetId="1737" refreshError="1"/>
      <sheetData sheetId="1738" refreshError="1"/>
      <sheetData sheetId="1739" refreshError="1"/>
      <sheetData sheetId="1740" refreshError="1"/>
      <sheetData sheetId="1741" refreshError="1"/>
      <sheetData sheetId="1742" refreshError="1"/>
      <sheetData sheetId="1743" refreshError="1"/>
      <sheetData sheetId="1744" refreshError="1"/>
      <sheetData sheetId="1745" refreshError="1"/>
      <sheetData sheetId="1746" refreshError="1"/>
      <sheetData sheetId="1747" refreshError="1"/>
      <sheetData sheetId="1748" refreshError="1"/>
      <sheetData sheetId="1749" refreshError="1"/>
      <sheetData sheetId="1750" refreshError="1"/>
      <sheetData sheetId="1751" refreshError="1"/>
      <sheetData sheetId="1752" refreshError="1"/>
      <sheetData sheetId="1753" refreshError="1"/>
      <sheetData sheetId="1754" refreshError="1"/>
      <sheetData sheetId="1755" refreshError="1"/>
      <sheetData sheetId="1756" refreshError="1"/>
      <sheetData sheetId="1757" refreshError="1"/>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refreshError="1"/>
      <sheetData sheetId="1775" refreshError="1"/>
      <sheetData sheetId="1776" refreshError="1"/>
      <sheetData sheetId="1777" refreshError="1"/>
      <sheetData sheetId="1778" refreshError="1"/>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refreshError="1"/>
      <sheetData sheetId="1810" refreshError="1"/>
      <sheetData sheetId="1811" refreshError="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refreshError="1"/>
      <sheetData sheetId="1855" refreshError="1"/>
      <sheetData sheetId="1856" refreshError="1"/>
      <sheetData sheetId="1857" refreshError="1"/>
      <sheetData sheetId="1858" refreshError="1"/>
      <sheetData sheetId="1859" refreshError="1"/>
      <sheetData sheetId="1860" refreshError="1"/>
      <sheetData sheetId="1861" refreshError="1"/>
      <sheetData sheetId="1862" refreshError="1"/>
      <sheetData sheetId="1863" refreshError="1"/>
      <sheetData sheetId="1864" refreshError="1"/>
      <sheetData sheetId="1865" refreshError="1"/>
      <sheetData sheetId="1866" refreshError="1"/>
      <sheetData sheetId="1867" refreshError="1"/>
      <sheetData sheetId="1868" refreshError="1"/>
      <sheetData sheetId="1869" refreshError="1"/>
      <sheetData sheetId="1870" refreshError="1"/>
      <sheetData sheetId="1871" refreshError="1"/>
      <sheetData sheetId="1872" refreshError="1"/>
      <sheetData sheetId="1873" refreshError="1"/>
      <sheetData sheetId="1874" refreshError="1"/>
      <sheetData sheetId="1875" refreshError="1"/>
      <sheetData sheetId="1876" refreshError="1"/>
      <sheetData sheetId="1877" refreshError="1"/>
      <sheetData sheetId="1878" refreshError="1"/>
      <sheetData sheetId="1879" refreshError="1"/>
      <sheetData sheetId="1880" refreshError="1"/>
      <sheetData sheetId="1881" refreshError="1"/>
      <sheetData sheetId="1882" refreshError="1"/>
      <sheetData sheetId="1883" refreshError="1"/>
      <sheetData sheetId="1884" refreshError="1"/>
      <sheetData sheetId="1885" refreshError="1"/>
      <sheetData sheetId="1886" refreshError="1"/>
      <sheetData sheetId="1887" refreshError="1"/>
      <sheetData sheetId="1888" refreshError="1"/>
      <sheetData sheetId="1889" refreshError="1"/>
      <sheetData sheetId="1890" refreshError="1"/>
      <sheetData sheetId="1891" refreshError="1"/>
      <sheetData sheetId="1892" refreshError="1"/>
      <sheetData sheetId="1893" refreshError="1"/>
      <sheetData sheetId="1894" refreshError="1"/>
      <sheetData sheetId="1895" refreshError="1"/>
      <sheetData sheetId="1896" refreshError="1"/>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refreshError="1"/>
      <sheetData sheetId="1908" refreshError="1"/>
      <sheetData sheetId="1909" refreshError="1"/>
      <sheetData sheetId="1910" refreshError="1"/>
      <sheetData sheetId="1911" refreshError="1"/>
      <sheetData sheetId="1912" refreshError="1"/>
      <sheetData sheetId="1913" refreshError="1"/>
      <sheetData sheetId="1914" refreshError="1"/>
      <sheetData sheetId="1915" refreshError="1"/>
      <sheetData sheetId="1916" refreshError="1"/>
      <sheetData sheetId="1917" refreshError="1"/>
      <sheetData sheetId="1918" refreshError="1"/>
      <sheetData sheetId="1919" refreshError="1"/>
      <sheetData sheetId="1920" refreshError="1"/>
      <sheetData sheetId="1921" refreshError="1"/>
      <sheetData sheetId="1922" refreshError="1"/>
      <sheetData sheetId="1923" refreshError="1"/>
      <sheetData sheetId="1924" refreshError="1"/>
      <sheetData sheetId="1925" refreshError="1"/>
      <sheetData sheetId="1926" refreshError="1"/>
      <sheetData sheetId="1927" refreshError="1"/>
      <sheetData sheetId="1928" refreshError="1"/>
      <sheetData sheetId="1929" refreshError="1"/>
      <sheetData sheetId="1930" refreshError="1"/>
      <sheetData sheetId="1931" refreshError="1"/>
      <sheetData sheetId="1932" refreshError="1"/>
      <sheetData sheetId="1933" refreshError="1"/>
      <sheetData sheetId="1934" refreshError="1"/>
      <sheetData sheetId="1935" refreshError="1"/>
      <sheetData sheetId="1936" refreshError="1"/>
      <sheetData sheetId="1937" refreshError="1"/>
      <sheetData sheetId="1938" refreshError="1"/>
      <sheetData sheetId="1939" refreshError="1"/>
      <sheetData sheetId="1940" refreshError="1"/>
      <sheetData sheetId="1941" refreshError="1"/>
      <sheetData sheetId="1942" refreshError="1"/>
      <sheetData sheetId="1943" refreshError="1"/>
      <sheetData sheetId="1944" refreshError="1"/>
      <sheetData sheetId="1945" refreshError="1"/>
      <sheetData sheetId="1946" refreshError="1"/>
      <sheetData sheetId="1947" refreshError="1"/>
      <sheetData sheetId="1948" refreshError="1"/>
      <sheetData sheetId="1949" refreshError="1"/>
      <sheetData sheetId="1950" refreshError="1"/>
      <sheetData sheetId="1951" refreshError="1"/>
      <sheetData sheetId="1952" refreshError="1"/>
      <sheetData sheetId="1953" refreshError="1"/>
      <sheetData sheetId="1954" refreshError="1"/>
      <sheetData sheetId="1955" refreshError="1"/>
      <sheetData sheetId="1956" refreshError="1"/>
      <sheetData sheetId="1957" refreshError="1"/>
      <sheetData sheetId="1958" refreshError="1"/>
      <sheetData sheetId="1959" refreshError="1"/>
      <sheetData sheetId="1960" refreshError="1"/>
      <sheetData sheetId="1961" refreshError="1"/>
      <sheetData sheetId="1962" refreshError="1"/>
      <sheetData sheetId="1963" refreshError="1"/>
      <sheetData sheetId="1964" refreshError="1"/>
      <sheetData sheetId="1965" refreshError="1"/>
      <sheetData sheetId="1966" refreshError="1"/>
      <sheetData sheetId="1967" refreshError="1"/>
      <sheetData sheetId="1968" refreshError="1"/>
      <sheetData sheetId="1969" refreshError="1"/>
      <sheetData sheetId="1970" refreshError="1"/>
      <sheetData sheetId="1971" refreshError="1"/>
      <sheetData sheetId="1972" refreshError="1"/>
      <sheetData sheetId="1973"/>
      <sheetData sheetId="1974" refreshError="1"/>
      <sheetData sheetId="1975" refreshError="1"/>
      <sheetData sheetId="1976" refreshError="1"/>
      <sheetData sheetId="1977" refreshError="1"/>
      <sheetData sheetId="1978" refreshError="1"/>
      <sheetData sheetId="1979" refreshError="1"/>
      <sheetData sheetId="1980" refreshError="1"/>
      <sheetData sheetId="1981" refreshError="1"/>
      <sheetData sheetId="1982" refreshError="1"/>
      <sheetData sheetId="1983" refreshError="1"/>
      <sheetData sheetId="1984" refreshError="1"/>
      <sheetData sheetId="1985" refreshError="1"/>
      <sheetData sheetId="1986" refreshError="1"/>
      <sheetData sheetId="1987" refreshError="1"/>
      <sheetData sheetId="1988" refreshError="1"/>
      <sheetData sheetId="1989" refreshError="1"/>
      <sheetData sheetId="1990" refreshError="1"/>
      <sheetData sheetId="1991" refreshError="1"/>
      <sheetData sheetId="1992" refreshError="1"/>
      <sheetData sheetId="1993" refreshError="1"/>
      <sheetData sheetId="1994" refreshError="1"/>
      <sheetData sheetId="1995" refreshError="1"/>
      <sheetData sheetId="1996" refreshError="1"/>
      <sheetData sheetId="1997" refreshError="1"/>
      <sheetData sheetId="1998" refreshError="1"/>
      <sheetData sheetId="1999" refreshError="1"/>
      <sheetData sheetId="2000" refreshError="1"/>
      <sheetData sheetId="2001" refreshError="1"/>
      <sheetData sheetId="2002" refreshError="1"/>
      <sheetData sheetId="2003" refreshError="1"/>
      <sheetData sheetId="2004" refreshError="1"/>
      <sheetData sheetId="2005" refreshError="1"/>
      <sheetData sheetId="2006" refreshError="1"/>
      <sheetData sheetId="2007" refreshError="1"/>
      <sheetData sheetId="2008" refreshError="1"/>
      <sheetData sheetId="2009" refreshError="1"/>
      <sheetData sheetId="2010" refreshError="1"/>
      <sheetData sheetId="2011" refreshError="1"/>
      <sheetData sheetId="2012" refreshError="1"/>
      <sheetData sheetId="2013" refreshError="1"/>
      <sheetData sheetId="2014" refreshError="1"/>
      <sheetData sheetId="2015" refreshError="1"/>
      <sheetData sheetId="2016" refreshError="1"/>
      <sheetData sheetId="2017" refreshError="1"/>
      <sheetData sheetId="2018" refreshError="1"/>
      <sheetData sheetId="2019" refreshError="1"/>
      <sheetData sheetId="2020" refreshError="1"/>
      <sheetData sheetId="2021" refreshError="1"/>
      <sheetData sheetId="2022" refreshError="1"/>
      <sheetData sheetId="2023" refreshError="1"/>
      <sheetData sheetId="2024" refreshError="1"/>
      <sheetData sheetId="2025" refreshError="1"/>
      <sheetData sheetId="2026" refreshError="1"/>
      <sheetData sheetId="2027" refreshError="1"/>
      <sheetData sheetId="2028" refreshError="1"/>
      <sheetData sheetId="2029" refreshError="1"/>
      <sheetData sheetId="2030" refreshError="1"/>
      <sheetData sheetId="2031" refreshError="1"/>
      <sheetData sheetId="2032" refreshError="1"/>
      <sheetData sheetId="2033" refreshError="1"/>
      <sheetData sheetId="2034" refreshError="1"/>
      <sheetData sheetId="2035" refreshError="1"/>
      <sheetData sheetId="2036" refreshError="1"/>
      <sheetData sheetId="2037" refreshError="1"/>
      <sheetData sheetId="2038" refreshError="1"/>
      <sheetData sheetId="2039" refreshError="1"/>
      <sheetData sheetId="2040" refreshError="1"/>
      <sheetData sheetId="2041" refreshError="1"/>
      <sheetData sheetId="2042" refreshError="1"/>
      <sheetData sheetId="2043" refreshError="1"/>
      <sheetData sheetId="2044" refreshError="1"/>
      <sheetData sheetId="2045" refreshError="1"/>
      <sheetData sheetId="2046" refreshError="1"/>
      <sheetData sheetId="2047" refreshError="1"/>
      <sheetData sheetId="2048" refreshError="1"/>
      <sheetData sheetId="2049" refreshError="1"/>
      <sheetData sheetId="2050" refreshError="1"/>
      <sheetData sheetId="2051" refreshError="1"/>
      <sheetData sheetId="2052" refreshError="1"/>
      <sheetData sheetId="2053" refreshError="1"/>
      <sheetData sheetId="2054" refreshError="1"/>
      <sheetData sheetId="2055" refreshError="1"/>
      <sheetData sheetId="2056" refreshError="1"/>
      <sheetData sheetId="2057" refreshError="1"/>
      <sheetData sheetId="2058" refreshError="1"/>
      <sheetData sheetId="2059" refreshError="1"/>
      <sheetData sheetId="2060" refreshError="1"/>
      <sheetData sheetId="2061" refreshError="1"/>
      <sheetData sheetId="2062" refreshError="1"/>
      <sheetData sheetId="2063" refreshError="1"/>
      <sheetData sheetId="2064" refreshError="1"/>
      <sheetData sheetId="2065" refreshError="1"/>
      <sheetData sheetId="2066" refreshError="1"/>
      <sheetData sheetId="2067" refreshError="1"/>
      <sheetData sheetId="2068" refreshError="1"/>
      <sheetData sheetId="2069" refreshError="1"/>
      <sheetData sheetId="2070" refreshError="1"/>
      <sheetData sheetId="2071" refreshError="1"/>
      <sheetData sheetId="2072" refreshError="1"/>
      <sheetData sheetId="2073" refreshError="1"/>
      <sheetData sheetId="2074" refreshError="1"/>
      <sheetData sheetId="2075" refreshError="1"/>
      <sheetData sheetId="2076" refreshError="1"/>
      <sheetData sheetId="2077" refreshError="1"/>
      <sheetData sheetId="2078" refreshError="1"/>
      <sheetData sheetId="2079" refreshError="1"/>
      <sheetData sheetId="2080" refreshError="1"/>
      <sheetData sheetId="2081" refreshError="1"/>
      <sheetData sheetId="2082" refreshError="1"/>
      <sheetData sheetId="2083" refreshError="1"/>
      <sheetData sheetId="2084" refreshError="1"/>
      <sheetData sheetId="2085" refreshError="1"/>
      <sheetData sheetId="2086" refreshError="1"/>
      <sheetData sheetId="2087" refreshError="1"/>
      <sheetData sheetId="2088" refreshError="1"/>
      <sheetData sheetId="2089" refreshError="1"/>
      <sheetData sheetId="2090" refreshError="1"/>
      <sheetData sheetId="2091" refreshError="1"/>
      <sheetData sheetId="2092" refreshError="1"/>
      <sheetData sheetId="2093" refreshError="1"/>
      <sheetData sheetId="2094" refreshError="1"/>
      <sheetData sheetId="2095" refreshError="1"/>
      <sheetData sheetId="2096" refreshError="1"/>
      <sheetData sheetId="2097" refreshError="1"/>
      <sheetData sheetId="2098" refreshError="1"/>
      <sheetData sheetId="2099" refreshError="1"/>
      <sheetData sheetId="2100" refreshError="1"/>
      <sheetData sheetId="2101" refreshError="1"/>
      <sheetData sheetId="2102" refreshError="1"/>
      <sheetData sheetId="2103" refreshError="1"/>
      <sheetData sheetId="2104" refreshError="1"/>
      <sheetData sheetId="2105" refreshError="1"/>
      <sheetData sheetId="2106" refreshError="1"/>
      <sheetData sheetId="2107" refreshError="1"/>
      <sheetData sheetId="2108" refreshError="1"/>
      <sheetData sheetId="2109" refreshError="1"/>
      <sheetData sheetId="2110" refreshError="1"/>
      <sheetData sheetId="2111" refreshError="1"/>
      <sheetData sheetId="2112" refreshError="1"/>
      <sheetData sheetId="2113" refreshError="1"/>
      <sheetData sheetId="2114" refreshError="1"/>
      <sheetData sheetId="2115" refreshError="1"/>
      <sheetData sheetId="2116" refreshError="1"/>
      <sheetData sheetId="2117" refreshError="1"/>
      <sheetData sheetId="2118" refreshError="1"/>
      <sheetData sheetId="2119" refreshError="1"/>
      <sheetData sheetId="2120" refreshError="1"/>
      <sheetData sheetId="2121" refreshError="1"/>
      <sheetData sheetId="2122" refreshError="1"/>
      <sheetData sheetId="2123" refreshError="1"/>
      <sheetData sheetId="2124" refreshError="1"/>
      <sheetData sheetId="2125" refreshError="1"/>
      <sheetData sheetId="2126" refreshError="1"/>
      <sheetData sheetId="2127" refreshError="1"/>
      <sheetData sheetId="2128" refreshError="1"/>
      <sheetData sheetId="2129" refreshError="1"/>
      <sheetData sheetId="2130" refreshError="1"/>
      <sheetData sheetId="2131" refreshError="1"/>
      <sheetData sheetId="2132" refreshError="1"/>
      <sheetData sheetId="2133" refreshError="1"/>
      <sheetData sheetId="2134" refreshError="1"/>
      <sheetData sheetId="2135" refreshError="1"/>
      <sheetData sheetId="2136" refreshError="1"/>
      <sheetData sheetId="2137" refreshError="1"/>
      <sheetData sheetId="2138" refreshError="1"/>
      <sheetData sheetId="2139" refreshError="1"/>
      <sheetData sheetId="2140" refreshError="1"/>
      <sheetData sheetId="2141" refreshError="1"/>
      <sheetData sheetId="2142" refreshError="1"/>
      <sheetData sheetId="2143" refreshError="1"/>
      <sheetData sheetId="2144" refreshError="1"/>
      <sheetData sheetId="2145" refreshError="1"/>
      <sheetData sheetId="2146" refreshError="1"/>
      <sheetData sheetId="2147" refreshError="1"/>
      <sheetData sheetId="2148" refreshError="1"/>
      <sheetData sheetId="2149" refreshError="1"/>
      <sheetData sheetId="2150" refreshError="1"/>
      <sheetData sheetId="2151" refreshError="1"/>
      <sheetData sheetId="2152" refreshError="1"/>
      <sheetData sheetId="2153" refreshError="1"/>
      <sheetData sheetId="2154" refreshError="1"/>
      <sheetData sheetId="2155" refreshError="1"/>
      <sheetData sheetId="2156" refreshError="1"/>
      <sheetData sheetId="2157" refreshError="1"/>
      <sheetData sheetId="2158" refreshError="1"/>
      <sheetData sheetId="2159" refreshError="1"/>
      <sheetData sheetId="2160" refreshError="1"/>
      <sheetData sheetId="2161" refreshError="1"/>
      <sheetData sheetId="2162" refreshError="1"/>
      <sheetData sheetId="2163" refreshError="1"/>
      <sheetData sheetId="2164" refreshError="1"/>
      <sheetData sheetId="2165" refreshError="1"/>
      <sheetData sheetId="2166" refreshError="1"/>
      <sheetData sheetId="2167" refreshError="1"/>
      <sheetData sheetId="2168" refreshError="1"/>
      <sheetData sheetId="2169" refreshError="1"/>
      <sheetData sheetId="2170" refreshError="1"/>
      <sheetData sheetId="2171" refreshError="1"/>
      <sheetData sheetId="2172" refreshError="1"/>
      <sheetData sheetId="2173" refreshError="1"/>
      <sheetData sheetId="2174" refreshError="1"/>
      <sheetData sheetId="2175" refreshError="1"/>
      <sheetData sheetId="2176" refreshError="1"/>
      <sheetData sheetId="2177" refreshError="1"/>
      <sheetData sheetId="2178" refreshError="1"/>
      <sheetData sheetId="2179" refreshError="1"/>
      <sheetData sheetId="2180" refreshError="1"/>
      <sheetData sheetId="2181" refreshError="1"/>
      <sheetData sheetId="2182" refreshError="1"/>
      <sheetData sheetId="2183" refreshError="1"/>
      <sheetData sheetId="2184" refreshError="1"/>
      <sheetData sheetId="2185" refreshError="1"/>
      <sheetData sheetId="2186" refreshError="1"/>
      <sheetData sheetId="2187" refreshError="1"/>
      <sheetData sheetId="2188" refreshError="1"/>
      <sheetData sheetId="2189" refreshError="1"/>
      <sheetData sheetId="2190" refreshError="1"/>
      <sheetData sheetId="2191" refreshError="1"/>
      <sheetData sheetId="2192" refreshError="1"/>
      <sheetData sheetId="2193" refreshError="1"/>
      <sheetData sheetId="2194" refreshError="1"/>
      <sheetData sheetId="2195" refreshError="1"/>
      <sheetData sheetId="2196" refreshError="1"/>
      <sheetData sheetId="2197" refreshError="1"/>
      <sheetData sheetId="2198" refreshError="1"/>
      <sheetData sheetId="2199" refreshError="1"/>
      <sheetData sheetId="2200" refreshError="1"/>
      <sheetData sheetId="2201" refreshError="1"/>
      <sheetData sheetId="2202" refreshError="1"/>
      <sheetData sheetId="2203" refreshError="1"/>
      <sheetData sheetId="2204" refreshError="1"/>
      <sheetData sheetId="2205" refreshError="1"/>
      <sheetData sheetId="2206" refreshError="1"/>
      <sheetData sheetId="2207" refreshError="1"/>
      <sheetData sheetId="2208" refreshError="1"/>
      <sheetData sheetId="2209" refreshError="1"/>
      <sheetData sheetId="2210" refreshError="1"/>
      <sheetData sheetId="2211" refreshError="1"/>
      <sheetData sheetId="2212" refreshError="1"/>
      <sheetData sheetId="2213" refreshError="1"/>
      <sheetData sheetId="2214" refreshError="1"/>
      <sheetData sheetId="2215" refreshError="1"/>
      <sheetData sheetId="2216" refreshError="1"/>
      <sheetData sheetId="2217" refreshError="1"/>
      <sheetData sheetId="2218" refreshError="1"/>
      <sheetData sheetId="2219" refreshError="1"/>
      <sheetData sheetId="2220" refreshError="1"/>
      <sheetData sheetId="2221" refreshError="1"/>
      <sheetData sheetId="2222" refreshError="1"/>
      <sheetData sheetId="2223" refreshError="1"/>
      <sheetData sheetId="2224" refreshError="1"/>
      <sheetData sheetId="2225" refreshError="1"/>
      <sheetData sheetId="2226" refreshError="1"/>
      <sheetData sheetId="2227" refreshError="1"/>
      <sheetData sheetId="2228" refreshError="1"/>
      <sheetData sheetId="2229" refreshError="1"/>
      <sheetData sheetId="2230" refreshError="1"/>
      <sheetData sheetId="2231" refreshError="1"/>
      <sheetData sheetId="2232" refreshError="1"/>
      <sheetData sheetId="2233" refreshError="1"/>
      <sheetData sheetId="2234" refreshError="1"/>
      <sheetData sheetId="2235" refreshError="1"/>
      <sheetData sheetId="2236" refreshError="1"/>
      <sheetData sheetId="2237" refreshError="1"/>
      <sheetData sheetId="2238" refreshError="1"/>
      <sheetData sheetId="2239" refreshError="1"/>
      <sheetData sheetId="2240" refreshError="1"/>
      <sheetData sheetId="2241" refreshError="1"/>
      <sheetData sheetId="2242" refreshError="1"/>
      <sheetData sheetId="2243" refreshError="1"/>
      <sheetData sheetId="2244" refreshError="1"/>
      <sheetData sheetId="2245" refreshError="1"/>
      <sheetData sheetId="2246" refreshError="1"/>
      <sheetData sheetId="2247" refreshError="1"/>
      <sheetData sheetId="2248" refreshError="1"/>
      <sheetData sheetId="2249" refreshError="1"/>
      <sheetData sheetId="2250" refreshError="1"/>
      <sheetData sheetId="2251" refreshError="1"/>
      <sheetData sheetId="2252" refreshError="1"/>
      <sheetData sheetId="2253" refreshError="1"/>
      <sheetData sheetId="2254" refreshError="1"/>
      <sheetData sheetId="2255" refreshError="1"/>
      <sheetData sheetId="2256" refreshError="1"/>
      <sheetData sheetId="2257" refreshError="1"/>
      <sheetData sheetId="2258" refreshError="1"/>
      <sheetData sheetId="2259" refreshError="1"/>
      <sheetData sheetId="2260" refreshError="1"/>
      <sheetData sheetId="2261" refreshError="1"/>
      <sheetData sheetId="2262" refreshError="1"/>
      <sheetData sheetId="2263" refreshError="1"/>
      <sheetData sheetId="2264" refreshError="1"/>
      <sheetData sheetId="2265" refreshError="1"/>
      <sheetData sheetId="2266" refreshError="1"/>
      <sheetData sheetId="2267" refreshError="1"/>
      <sheetData sheetId="2268" refreshError="1"/>
      <sheetData sheetId="2269" refreshError="1"/>
      <sheetData sheetId="2270" refreshError="1"/>
      <sheetData sheetId="2271" refreshError="1"/>
      <sheetData sheetId="2272" refreshError="1"/>
      <sheetData sheetId="2273" refreshError="1"/>
      <sheetData sheetId="2274" refreshError="1"/>
      <sheetData sheetId="2275" refreshError="1"/>
      <sheetData sheetId="2276" refreshError="1"/>
      <sheetData sheetId="2277" refreshError="1"/>
      <sheetData sheetId="2278" refreshError="1"/>
      <sheetData sheetId="2279" refreshError="1"/>
      <sheetData sheetId="2280" refreshError="1"/>
      <sheetData sheetId="2281" refreshError="1"/>
      <sheetData sheetId="2282" refreshError="1"/>
      <sheetData sheetId="2283" refreshError="1"/>
      <sheetData sheetId="2284" refreshError="1"/>
      <sheetData sheetId="2285" refreshError="1"/>
      <sheetData sheetId="2286" refreshError="1"/>
      <sheetData sheetId="2287" refreshError="1"/>
      <sheetData sheetId="2288" refreshError="1"/>
      <sheetData sheetId="2289" refreshError="1"/>
      <sheetData sheetId="2290" refreshError="1"/>
      <sheetData sheetId="2291" refreshError="1"/>
      <sheetData sheetId="2292" refreshError="1"/>
      <sheetData sheetId="2293" refreshError="1"/>
      <sheetData sheetId="2294" refreshError="1"/>
      <sheetData sheetId="2295" refreshError="1"/>
      <sheetData sheetId="2296" refreshError="1"/>
      <sheetData sheetId="2297" refreshError="1"/>
      <sheetData sheetId="2298" refreshError="1"/>
      <sheetData sheetId="2299" refreshError="1"/>
      <sheetData sheetId="2300" refreshError="1"/>
      <sheetData sheetId="2301" refreshError="1"/>
      <sheetData sheetId="2302" refreshError="1"/>
      <sheetData sheetId="2303" refreshError="1"/>
      <sheetData sheetId="2304" refreshError="1"/>
      <sheetData sheetId="2305" refreshError="1"/>
      <sheetData sheetId="2306" refreshError="1"/>
      <sheetData sheetId="2307" refreshError="1"/>
      <sheetData sheetId="2308" refreshError="1"/>
      <sheetData sheetId="2309"/>
      <sheetData sheetId="2310" refreshError="1"/>
      <sheetData sheetId="2311" refreshError="1"/>
      <sheetData sheetId="2312" refreshError="1"/>
      <sheetData sheetId="2313" refreshError="1"/>
      <sheetData sheetId="2314" refreshError="1"/>
      <sheetData sheetId="2315" refreshError="1"/>
      <sheetData sheetId="2316" refreshError="1"/>
      <sheetData sheetId="2317" refreshError="1"/>
      <sheetData sheetId="2318" refreshError="1"/>
      <sheetData sheetId="2319" refreshError="1"/>
      <sheetData sheetId="2320" refreshError="1"/>
      <sheetData sheetId="2321" refreshError="1"/>
      <sheetData sheetId="2322" refreshError="1"/>
      <sheetData sheetId="2323" refreshError="1"/>
      <sheetData sheetId="2324" refreshError="1"/>
      <sheetData sheetId="2325" refreshError="1"/>
      <sheetData sheetId="2326" refreshError="1"/>
      <sheetData sheetId="2327" refreshError="1"/>
      <sheetData sheetId="2328" refreshError="1"/>
      <sheetData sheetId="2329" refreshError="1"/>
      <sheetData sheetId="2330" refreshError="1"/>
      <sheetData sheetId="2331" refreshError="1"/>
      <sheetData sheetId="2332" refreshError="1"/>
      <sheetData sheetId="2333" refreshError="1"/>
      <sheetData sheetId="2334" refreshError="1"/>
      <sheetData sheetId="2335" refreshError="1"/>
      <sheetData sheetId="2336" refreshError="1"/>
      <sheetData sheetId="2337" refreshError="1"/>
      <sheetData sheetId="2338" refreshError="1"/>
      <sheetData sheetId="2339" refreshError="1"/>
      <sheetData sheetId="2340" refreshError="1"/>
      <sheetData sheetId="2341" refreshError="1"/>
      <sheetData sheetId="2342" refreshError="1"/>
      <sheetData sheetId="2343" refreshError="1"/>
      <sheetData sheetId="2344" refreshError="1"/>
      <sheetData sheetId="2345" refreshError="1"/>
      <sheetData sheetId="2346" refreshError="1"/>
      <sheetData sheetId="2347" refreshError="1"/>
      <sheetData sheetId="2348" refreshError="1"/>
      <sheetData sheetId="2349" refreshError="1"/>
      <sheetData sheetId="2350" refreshError="1"/>
      <sheetData sheetId="2351" refreshError="1"/>
      <sheetData sheetId="2352" refreshError="1"/>
      <sheetData sheetId="2353" refreshError="1"/>
      <sheetData sheetId="2354" refreshError="1"/>
      <sheetData sheetId="2355" refreshError="1"/>
      <sheetData sheetId="2356" refreshError="1"/>
      <sheetData sheetId="2357" refreshError="1"/>
      <sheetData sheetId="2358" refreshError="1"/>
      <sheetData sheetId="2359" refreshError="1"/>
      <sheetData sheetId="2360" refreshError="1"/>
      <sheetData sheetId="2361" refreshError="1"/>
      <sheetData sheetId="2362" refreshError="1"/>
      <sheetData sheetId="2363" refreshError="1"/>
      <sheetData sheetId="2364" refreshError="1"/>
      <sheetData sheetId="2365" refreshError="1"/>
      <sheetData sheetId="2366" refreshError="1"/>
      <sheetData sheetId="2367" refreshError="1"/>
      <sheetData sheetId="2368" refreshError="1"/>
      <sheetData sheetId="2369" refreshError="1"/>
      <sheetData sheetId="2370" refreshError="1"/>
      <sheetData sheetId="2371" refreshError="1"/>
      <sheetData sheetId="2372" refreshError="1"/>
      <sheetData sheetId="2373" refreshError="1"/>
      <sheetData sheetId="2374" refreshError="1"/>
      <sheetData sheetId="2375" refreshError="1"/>
      <sheetData sheetId="2376" refreshError="1"/>
      <sheetData sheetId="2377" refreshError="1"/>
      <sheetData sheetId="2378" refreshError="1"/>
      <sheetData sheetId="2379" refreshError="1"/>
      <sheetData sheetId="2380" refreshError="1"/>
      <sheetData sheetId="2381" refreshError="1"/>
      <sheetData sheetId="2382" refreshError="1"/>
      <sheetData sheetId="2383" refreshError="1"/>
      <sheetData sheetId="2384" refreshError="1"/>
      <sheetData sheetId="2385" refreshError="1"/>
      <sheetData sheetId="2386" refreshError="1"/>
      <sheetData sheetId="2387"/>
      <sheetData sheetId="2388"/>
      <sheetData sheetId="2389" refreshError="1"/>
      <sheetData sheetId="2390" refreshError="1"/>
      <sheetData sheetId="2391" refreshError="1"/>
      <sheetData sheetId="2392" refreshError="1"/>
      <sheetData sheetId="2393" refreshError="1"/>
      <sheetData sheetId="2394" refreshError="1"/>
      <sheetData sheetId="2395" refreshError="1"/>
      <sheetData sheetId="2396" refreshError="1"/>
      <sheetData sheetId="2397" refreshError="1"/>
      <sheetData sheetId="2398" refreshError="1"/>
      <sheetData sheetId="2399" refreshError="1"/>
      <sheetData sheetId="2400" refreshError="1"/>
      <sheetData sheetId="2401" refreshError="1"/>
      <sheetData sheetId="2402" refreshError="1"/>
      <sheetData sheetId="2403" refreshError="1"/>
      <sheetData sheetId="2404" refreshError="1"/>
      <sheetData sheetId="2405" refreshError="1"/>
      <sheetData sheetId="2406" refreshError="1"/>
      <sheetData sheetId="2407" refreshError="1"/>
      <sheetData sheetId="2408" refreshError="1"/>
      <sheetData sheetId="2409" refreshError="1"/>
      <sheetData sheetId="2410" refreshError="1"/>
      <sheetData sheetId="2411" refreshError="1"/>
      <sheetData sheetId="2412"/>
      <sheetData sheetId="2413" refreshError="1"/>
      <sheetData sheetId="2414" refreshError="1"/>
      <sheetData sheetId="2415" refreshError="1"/>
      <sheetData sheetId="2416" refreshError="1"/>
      <sheetData sheetId="2417" refreshError="1"/>
      <sheetData sheetId="2418" refreshError="1"/>
      <sheetData sheetId="2419" refreshError="1"/>
      <sheetData sheetId="2420" refreshError="1"/>
      <sheetData sheetId="2421" refreshError="1"/>
      <sheetData sheetId="2422" refreshError="1"/>
      <sheetData sheetId="2423" refreshError="1"/>
      <sheetData sheetId="2424" refreshError="1"/>
      <sheetData sheetId="2425" refreshError="1"/>
      <sheetData sheetId="2426" refreshError="1"/>
      <sheetData sheetId="2427" refreshError="1"/>
      <sheetData sheetId="2428" refreshError="1"/>
      <sheetData sheetId="2429" refreshError="1"/>
      <sheetData sheetId="2430" refreshError="1"/>
      <sheetData sheetId="2431" refreshError="1"/>
      <sheetData sheetId="2432" refreshError="1"/>
      <sheetData sheetId="2433" refreshError="1"/>
      <sheetData sheetId="2434" refreshError="1"/>
      <sheetData sheetId="2435" refreshError="1"/>
      <sheetData sheetId="2436" refreshError="1"/>
      <sheetData sheetId="2437" refreshError="1"/>
      <sheetData sheetId="2438" refreshError="1"/>
      <sheetData sheetId="2439" refreshError="1"/>
      <sheetData sheetId="2440" refreshError="1"/>
      <sheetData sheetId="2441" refreshError="1"/>
      <sheetData sheetId="2442" refreshError="1"/>
      <sheetData sheetId="2443" refreshError="1"/>
      <sheetData sheetId="2444" refreshError="1"/>
      <sheetData sheetId="2445" refreshError="1"/>
      <sheetData sheetId="2446" refreshError="1"/>
      <sheetData sheetId="2447" refreshError="1"/>
      <sheetData sheetId="2448" refreshError="1"/>
      <sheetData sheetId="2449" refreshError="1"/>
      <sheetData sheetId="2450" refreshError="1"/>
      <sheetData sheetId="2451" refreshError="1"/>
      <sheetData sheetId="2452" refreshError="1"/>
      <sheetData sheetId="2453" refreshError="1"/>
      <sheetData sheetId="2454" refreshError="1"/>
      <sheetData sheetId="2455" refreshError="1"/>
      <sheetData sheetId="2456" refreshError="1"/>
      <sheetData sheetId="2457" refreshError="1"/>
      <sheetData sheetId="2458" refreshError="1"/>
      <sheetData sheetId="2459" refreshError="1"/>
      <sheetData sheetId="2460" refreshError="1"/>
      <sheetData sheetId="2461" refreshError="1"/>
      <sheetData sheetId="2462" refreshError="1"/>
      <sheetData sheetId="2463" refreshError="1"/>
      <sheetData sheetId="2464" refreshError="1"/>
      <sheetData sheetId="2465" refreshError="1"/>
      <sheetData sheetId="2466" refreshError="1"/>
      <sheetData sheetId="2467" refreshError="1"/>
      <sheetData sheetId="2468" refreshError="1"/>
      <sheetData sheetId="2469" refreshError="1"/>
      <sheetData sheetId="2470" refreshError="1"/>
      <sheetData sheetId="2471" refreshError="1"/>
      <sheetData sheetId="2472" refreshError="1"/>
      <sheetData sheetId="2473" refreshError="1"/>
      <sheetData sheetId="2474" refreshError="1"/>
      <sheetData sheetId="2475" refreshError="1"/>
      <sheetData sheetId="2476" refreshError="1"/>
      <sheetData sheetId="2477" refreshError="1"/>
      <sheetData sheetId="2478" refreshError="1"/>
      <sheetData sheetId="2479" refreshError="1"/>
      <sheetData sheetId="2480" refreshError="1"/>
      <sheetData sheetId="2481" refreshError="1"/>
      <sheetData sheetId="2482" refreshError="1"/>
      <sheetData sheetId="2483" refreshError="1"/>
      <sheetData sheetId="2484" refreshError="1"/>
      <sheetData sheetId="2485" refreshError="1"/>
      <sheetData sheetId="2486" refreshError="1"/>
      <sheetData sheetId="2487" refreshError="1"/>
      <sheetData sheetId="2488" refreshError="1"/>
      <sheetData sheetId="2489" refreshError="1"/>
      <sheetData sheetId="2490" refreshError="1"/>
      <sheetData sheetId="2491" refreshError="1"/>
      <sheetData sheetId="2492" refreshError="1"/>
      <sheetData sheetId="2493" refreshError="1"/>
      <sheetData sheetId="2494" refreshError="1"/>
      <sheetData sheetId="2495" refreshError="1"/>
      <sheetData sheetId="2496" refreshError="1"/>
      <sheetData sheetId="2497" refreshError="1"/>
      <sheetData sheetId="2498" refreshError="1"/>
      <sheetData sheetId="2499" refreshError="1"/>
      <sheetData sheetId="2500" refreshError="1"/>
      <sheetData sheetId="2501" refreshError="1"/>
      <sheetData sheetId="2502" refreshError="1"/>
      <sheetData sheetId="2503" refreshError="1"/>
      <sheetData sheetId="2504" refreshError="1"/>
      <sheetData sheetId="2505" refreshError="1"/>
      <sheetData sheetId="2506" refreshError="1"/>
      <sheetData sheetId="2507" refreshError="1"/>
      <sheetData sheetId="2508" refreshError="1"/>
      <sheetData sheetId="2509" refreshError="1"/>
      <sheetData sheetId="2510" refreshError="1"/>
      <sheetData sheetId="2511" refreshError="1"/>
      <sheetData sheetId="2512" refreshError="1"/>
      <sheetData sheetId="2513" refreshError="1"/>
      <sheetData sheetId="2514" refreshError="1"/>
      <sheetData sheetId="2515" refreshError="1"/>
      <sheetData sheetId="2516" refreshError="1"/>
      <sheetData sheetId="2517" refreshError="1"/>
      <sheetData sheetId="2518" refreshError="1"/>
      <sheetData sheetId="2519" refreshError="1"/>
      <sheetData sheetId="2520" refreshError="1"/>
      <sheetData sheetId="2521" refreshError="1"/>
      <sheetData sheetId="2522" refreshError="1"/>
      <sheetData sheetId="2523" refreshError="1"/>
      <sheetData sheetId="2524" refreshError="1"/>
      <sheetData sheetId="2525" refreshError="1"/>
      <sheetData sheetId="2526" refreshError="1"/>
      <sheetData sheetId="2527" refreshError="1"/>
      <sheetData sheetId="2528" refreshError="1"/>
      <sheetData sheetId="2529" refreshError="1"/>
      <sheetData sheetId="2530" refreshError="1"/>
      <sheetData sheetId="2531" refreshError="1"/>
      <sheetData sheetId="2532" refreshError="1"/>
      <sheetData sheetId="2533" refreshError="1"/>
      <sheetData sheetId="2534" refreshError="1"/>
      <sheetData sheetId="2535" refreshError="1"/>
      <sheetData sheetId="2536" refreshError="1"/>
      <sheetData sheetId="2537" refreshError="1"/>
      <sheetData sheetId="2538" refreshError="1"/>
      <sheetData sheetId="2539" refreshError="1"/>
      <sheetData sheetId="2540" refreshError="1"/>
      <sheetData sheetId="2541" refreshError="1"/>
      <sheetData sheetId="2542" refreshError="1"/>
      <sheetData sheetId="2543" refreshError="1"/>
      <sheetData sheetId="2544" refreshError="1"/>
      <sheetData sheetId="2545" refreshError="1"/>
      <sheetData sheetId="2546" refreshError="1"/>
      <sheetData sheetId="2547" refreshError="1"/>
      <sheetData sheetId="2548" refreshError="1"/>
      <sheetData sheetId="2549" refreshError="1"/>
      <sheetData sheetId="2550" refreshError="1"/>
      <sheetData sheetId="2551" refreshError="1"/>
      <sheetData sheetId="2552" refreshError="1"/>
      <sheetData sheetId="2553" refreshError="1"/>
      <sheetData sheetId="2554" refreshError="1"/>
      <sheetData sheetId="2555" refreshError="1"/>
      <sheetData sheetId="2556" refreshError="1"/>
      <sheetData sheetId="2557" refreshError="1"/>
      <sheetData sheetId="2558" refreshError="1"/>
      <sheetData sheetId="2559" refreshError="1"/>
      <sheetData sheetId="2560" refreshError="1"/>
      <sheetData sheetId="2561" refreshError="1"/>
      <sheetData sheetId="2562" refreshError="1"/>
      <sheetData sheetId="2563" refreshError="1"/>
      <sheetData sheetId="2564" refreshError="1"/>
      <sheetData sheetId="2565" refreshError="1"/>
      <sheetData sheetId="2566" refreshError="1"/>
      <sheetData sheetId="2567" refreshError="1"/>
      <sheetData sheetId="2568" refreshError="1"/>
      <sheetData sheetId="2569" refreshError="1"/>
      <sheetData sheetId="2570" refreshError="1"/>
      <sheetData sheetId="2571" refreshError="1"/>
      <sheetData sheetId="2572" refreshError="1"/>
      <sheetData sheetId="2573" refreshError="1"/>
      <sheetData sheetId="2574" refreshError="1"/>
      <sheetData sheetId="2575" refreshError="1"/>
      <sheetData sheetId="2576" refreshError="1"/>
      <sheetData sheetId="2577" refreshError="1"/>
      <sheetData sheetId="2578" refreshError="1"/>
      <sheetData sheetId="2579" refreshError="1"/>
      <sheetData sheetId="2580" refreshError="1"/>
      <sheetData sheetId="2581" refreshError="1"/>
      <sheetData sheetId="2582" refreshError="1"/>
      <sheetData sheetId="2583" refreshError="1"/>
      <sheetData sheetId="2584" refreshError="1"/>
      <sheetData sheetId="2585" refreshError="1"/>
      <sheetData sheetId="2586" refreshError="1"/>
      <sheetData sheetId="2587" refreshError="1"/>
      <sheetData sheetId="2588" refreshError="1"/>
      <sheetData sheetId="2589" refreshError="1"/>
      <sheetData sheetId="2590" refreshError="1"/>
      <sheetData sheetId="2591" refreshError="1"/>
      <sheetData sheetId="2592" refreshError="1"/>
      <sheetData sheetId="2593" refreshError="1"/>
      <sheetData sheetId="2594" refreshError="1"/>
      <sheetData sheetId="2595" refreshError="1"/>
      <sheetData sheetId="2596" refreshError="1"/>
      <sheetData sheetId="2597" refreshError="1"/>
      <sheetData sheetId="2598" refreshError="1"/>
      <sheetData sheetId="2599" refreshError="1"/>
      <sheetData sheetId="2600" refreshError="1"/>
      <sheetData sheetId="2601" refreshError="1"/>
      <sheetData sheetId="2602" refreshError="1"/>
      <sheetData sheetId="2603" refreshError="1"/>
      <sheetData sheetId="2604" refreshError="1"/>
      <sheetData sheetId="2605" refreshError="1"/>
      <sheetData sheetId="2606" refreshError="1"/>
      <sheetData sheetId="2607" refreshError="1"/>
      <sheetData sheetId="2608" refreshError="1"/>
      <sheetData sheetId="2609" refreshError="1"/>
      <sheetData sheetId="2610" refreshError="1"/>
      <sheetData sheetId="2611" refreshError="1"/>
      <sheetData sheetId="2612" refreshError="1"/>
      <sheetData sheetId="2613" refreshError="1"/>
      <sheetData sheetId="2614" refreshError="1"/>
      <sheetData sheetId="2615" refreshError="1"/>
      <sheetData sheetId="2616" refreshError="1"/>
      <sheetData sheetId="2617" refreshError="1"/>
      <sheetData sheetId="2618" refreshError="1"/>
      <sheetData sheetId="2619" refreshError="1"/>
      <sheetData sheetId="2620" refreshError="1"/>
      <sheetData sheetId="2621" refreshError="1"/>
      <sheetData sheetId="2622" refreshError="1"/>
      <sheetData sheetId="2623" refreshError="1"/>
      <sheetData sheetId="2624" refreshError="1"/>
      <sheetData sheetId="2625" refreshError="1"/>
      <sheetData sheetId="2626" refreshError="1"/>
      <sheetData sheetId="2627" refreshError="1"/>
      <sheetData sheetId="2628" refreshError="1"/>
      <sheetData sheetId="2629" refreshError="1"/>
      <sheetData sheetId="2630" refreshError="1"/>
      <sheetData sheetId="2631" refreshError="1"/>
      <sheetData sheetId="2632" refreshError="1"/>
      <sheetData sheetId="2633" refreshError="1"/>
      <sheetData sheetId="2634" refreshError="1"/>
      <sheetData sheetId="2635" refreshError="1"/>
      <sheetData sheetId="2636" refreshError="1"/>
      <sheetData sheetId="2637" refreshError="1"/>
      <sheetData sheetId="2638" refreshError="1"/>
      <sheetData sheetId="2639" refreshError="1"/>
      <sheetData sheetId="2640" refreshError="1"/>
      <sheetData sheetId="2641" refreshError="1"/>
      <sheetData sheetId="2642" refreshError="1"/>
      <sheetData sheetId="2643" refreshError="1"/>
      <sheetData sheetId="2644" refreshError="1"/>
      <sheetData sheetId="2645" refreshError="1"/>
      <sheetData sheetId="2646" refreshError="1"/>
      <sheetData sheetId="2647" refreshError="1"/>
      <sheetData sheetId="2648" refreshError="1"/>
      <sheetData sheetId="2649" refreshError="1"/>
      <sheetData sheetId="2650" refreshError="1"/>
      <sheetData sheetId="2651" refreshError="1"/>
      <sheetData sheetId="2652" refreshError="1"/>
      <sheetData sheetId="2653" refreshError="1"/>
      <sheetData sheetId="2654" refreshError="1"/>
      <sheetData sheetId="2655" refreshError="1"/>
      <sheetData sheetId="2656" refreshError="1"/>
      <sheetData sheetId="2657" refreshError="1"/>
      <sheetData sheetId="2658" refreshError="1"/>
      <sheetData sheetId="2659" refreshError="1"/>
      <sheetData sheetId="2660" refreshError="1"/>
      <sheetData sheetId="2661" refreshError="1"/>
      <sheetData sheetId="2662" refreshError="1"/>
      <sheetData sheetId="2663" refreshError="1"/>
      <sheetData sheetId="2664" refreshError="1"/>
      <sheetData sheetId="2665" refreshError="1"/>
      <sheetData sheetId="2666" refreshError="1"/>
      <sheetData sheetId="2667" refreshError="1"/>
      <sheetData sheetId="2668" refreshError="1"/>
      <sheetData sheetId="2669" refreshError="1"/>
      <sheetData sheetId="2670" refreshError="1"/>
      <sheetData sheetId="2671" refreshError="1"/>
      <sheetData sheetId="2672" refreshError="1"/>
      <sheetData sheetId="2673" refreshError="1"/>
      <sheetData sheetId="2674" refreshError="1"/>
      <sheetData sheetId="2675" refreshError="1"/>
      <sheetData sheetId="2676" refreshError="1"/>
      <sheetData sheetId="2677" refreshError="1"/>
      <sheetData sheetId="2678" refreshError="1"/>
      <sheetData sheetId="2679" refreshError="1"/>
      <sheetData sheetId="2680" refreshError="1"/>
      <sheetData sheetId="2681" refreshError="1"/>
      <sheetData sheetId="2682" refreshError="1"/>
      <sheetData sheetId="2683" refreshError="1"/>
      <sheetData sheetId="2684" refreshError="1"/>
      <sheetData sheetId="2685" refreshError="1"/>
      <sheetData sheetId="2686" refreshError="1"/>
      <sheetData sheetId="2687" refreshError="1"/>
      <sheetData sheetId="2688" refreshError="1"/>
      <sheetData sheetId="2689" refreshError="1"/>
      <sheetData sheetId="2690" refreshError="1"/>
      <sheetData sheetId="2691" refreshError="1"/>
      <sheetData sheetId="2692" refreshError="1"/>
      <sheetData sheetId="2693" refreshError="1"/>
      <sheetData sheetId="2694" refreshError="1"/>
      <sheetData sheetId="2695" refreshError="1"/>
      <sheetData sheetId="2696" refreshError="1"/>
      <sheetData sheetId="2697" refreshError="1"/>
      <sheetData sheetId="2698" refreshError="1"/>
      <sheetData sheetId="2699" refreshError="1"/>
      <sheetData sheetId="2700" refreshError="1"/>
      <sheetData sheetId="2701" refreshError="1"/>
      <sheetData sheetId="2702" refreshError="1"/>
      <sheetData sheetId="2703" refreshError="1"/>
      <sheetData sheetId="2704" refreshError="1"/>
      <sheetData sheetId="2705" refreshError="1"/>
      <sheetData sheetId="2706" refreshError="1"/>
      <sheetData sheetId="2707" refreshError="1"/>
      <sheetData sheetId="2708" refreshError="1"/>
      <sheetData sheetId="2709" refreshError="1"/>
      <sheetData sheetId="2710" refreshError="1"/>
      <sheetData sheetId="2711" refreshError="1"/>
      <sheetData sheetId="2712" refreshError="1"/>
      <sheetData sheetId="2713" refreshError="1"/>
      <sheetData sheetId="2714" refreshError="1"/>
      <sheetData sheetId="2715" refreshError="1"/>
      <sheetData sheetId="2716" refreshError="1"/>
      <sheetData sheetId="2717" refreshError="1"/>
      <sheetData sheetId="2718" refreshError="1"/>
      <sheetData sheetId="2719" refreshError="1"/>
      <sheetData sheetId="2720" refreshError="1"/>
      <sheetData sheetId="2721" refreshError="1"/>
      <sheetData sheetId="2722" refreshError="1"/>
      <sheetData sheetId="2723" refreshError="1"/>
      <sheetData sheetId="2724" refreshError="1"/>
      <sheetData sheetId="2725"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설계조건"/>
      <sheetName val="need"/>
      <sheetName val="정모멘트부"/>
      <sheetName val="부모멘트부"/>
    </sheetNames>
    <sheetDataSet>
      <sheetData sheetId="0">
        <row r="39">
          <cell r="P39">
            <v>1100</v>
          </cell>
        </row>
      </sheetData>
      <sheetData sheetId="1" refreshError="1"/>
      <sheetData sheetId="2" refreshError="1"/>
      <sheetData sheetId="3" refreshError="1"/>
    </sheetDataSet>
  </externalBook>
</externalLink>
</file>

<file path=xl/externalLinks/externalLink1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sheetNames>
    <sheetDataSet>
      <sheetData sheetId="0"/>
    </sheetDataSet>
  </externalBook>
</externalLink>
</file>

<file path=xl/externalLinks/externalLink1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공사설명서"/>
      <sheetName val="공정표"/>
      <sheetName val="공사비예산서"/>
      <sheetName val="공사계획서"/>
      <sheetName val="설계서"/>
      <sheetName val="품셈표(CB)"/>
      <sheetName val="품셈표(기기기초"/>
      <sheetName val="자갈걷기"/>
      <sheetName val="기초체적"/>
      <sheetName val="거푸집면적"/>
      <sheetName val="터파기물량"/>
      <sheetName val="철근산출 "/>
      <sheetName val="자재집계"/>
      <sheetName val="자재환입"/>
      <sheetName val="노무집계"/>
      <sheetName val="휀스"/>
      <sheetName val="CABLE물량 (2)"/>
      <sheetName val="운반비"/>
      <sheetName val="기계경비"/>
      <sheetName val="재료비"/>
      <sheetName val="준공조서"/>
      <sheetName val="준공내역"/>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NIT"/>
      <sheetName val="단가표"/>
      <sheetName val="공사원가"/>
      <sheetName val="내역서"/>
      <sheetName val="일위대가집계표"/>
      <sheetName val="일위대가표"/>
      <sheetName val="일위산출"/>
      <sheetName val="인공산출"/>
      <sheetName val="수량산출근거"/>
      <sheetName val="노임단가"/>
      <sheetName val="CODE"/>
      <sheetName val="신우"/>
    </sheetNames>
    <sheetDataSet>
      <sheetData sheetId="0">
        <row r="2">
          <cell r="B2" t="str">
            <v>가요전선관신설(천정속)</v>
          </cell>
        </row>
      </sheetData>
      <sheetData sheetId="1" refreshError="1">
        <row r="2">
          <cell r="A2">
            <v>201</v>
          </cell>
          <cell r="B2" t="str">
            <v xml:space="preserve"> 가. 재료비</v>
          </cell>
        </row>
        <row r="3">
          <cell r="A3">
            <v>202</v>
          </cell>
          <cell r="B3" t="str">
            <v xml:space="preserve"> 나. 노무비</v>
          </cell>
        </row>
        <row r="4">
          <cell r="A4">
            <v>203</v>
          </cell>
          <cell r="B4" t="str">
            <v xml:space="preserve"> 다. 공구손료</v>
          </cell>
          <cell r="C4" t="str">
            <v>노무비의 3%</v>
          </cell>
          <cell r="D4" t="str">
            <v>식</v>
          </cell>
        </row>
        <row r="5">
          <cell r="A5">
            <v>204</v>
          </cell>
          <cell r="B5" t="str">
            <v xml:space="preserve">   전선관부속품비</v>
          </cell>
          <cell r="C5" t="str">
            <v>전선관의 15.0 %</v>
          </cell>
          <cell r="D5" t="str">
            <v>식</v>
          </cell>
        </row>
        <row r="6">
          <cell r="A6">
            <v>205</v>
          </cell>
          <cell r="B6" t="str">
            <v xml:space="preserve">   잡재료비</v>
          </cell>
          <cell r="C6" t="str">
            <v>배관배선의2.00 %</v>
          </cell>
          <cell r="D6" t="str">
            <v>식</v>
          </cell>
        </row>
        <row r="7">
          <cell r="A7">
            <v>206</v>
          </cell>
          <cell r="B7" t="str">
            <v>합          계</v>
          </cell>
        </row>
        <row r="8">
          <cell r="A8">
            <v>100001</v>
          </cell>
          <cell r="B8" t="str">
            <v xml:space="preserve">   관비닐</v>
          </cell>
          <cell r="C8" t="str">
            <v>FC 100mm</v>
          </cell>
          <cell r="D8" t="str">
            <v>m</v>
          </cell>
        </row>
        <row r="9">
          <cell r="A9">
            <v>100002</v>
          </cell>
          <cell r="B9" t="str">
            <v xml:space="preserve">   도관전선관(HP)</v>
          </cell>
          <cell r="C9" t="str">
            <v>HP 115mm</v>
          </cell>
          <cell r="D9" t="str">
            <v>m</v>
          </cell>
        </row>
        <row r="10">
          <cell r="A10">
            <v>100003</v>
          </cell>
          <cell r="B10" t="str">
            <v xml:space="preserve">   평철밴드</v>
          </cell>
          <cell r="C10" t="str">
            <v>115mm</v>
          </cell>
          <cell r="D10" t="str">
            <v>개</v>
          </cell>
        </row>
        <row r="11">
          <cell r="A11">
            <v>100004</v>
          </cell>
          <cell r="B11" t="str">
            <v xml:space="preserve">   광섬유케이블</v>
          </cell>
          <cell r="C11" t="str">
            <v>OF-SM-24Core</v>
          </cell>
          <cell r="D11" t="str">
            <v>m</v>
          </cell>
        </row>
        <row r="12">
          <cell r="A12">
            <v>100005</v>
          </cell>
          <cell r="B12" t="str">
            <v xml:space="preserve">   가입자시험반</v>
          </cell>
          <cell r="C12">
            <v>0</v>
          </cell>
          <cell r="D12" t="str">
            <v>대</v>
          </cell>
        </row>
        <row r="13">
          <cell r="A13">
            <v>100006</v>
          </cell>
          <cell r="B13" t="str">
            <v xml:space="preserve">   광가입자전송장치</v>
          </cell>
          <cell r="C13" t="str">
            <v>FLC-D TYPE</v>
          </cell>
          <cell r="D13" t="str">
            <v>식</v>
          </cell>
        </row>
        <row r="14">
          <cell r="A14">
            <v>4</v>
          </cell>
          <cell r="B14" t="str">
            <v xml:space="preserve">   형틀목공</v>
          </cell>
          <cell r="C14" t="str">
            <v>기본품의 3%</v>
          </cell>
          <cell r="D14" t="str">
            <v>식</v>
          </cell>
        </row>
        <row r="15">
          <cell r="A15">
            <v>6</v>
          </cell>
          <cell r="B15" t="str">
            <v xml:space="preserve">   철골공</v>
          </cell>
          <cell r="C15" t="str">
            <v>기본품의 3%</v>
          </cell>
          <cell r="D15" t="str">
            <v>식</v>
          </cell>
        </row>
        <row r="16">
          <cell r="A16">
            <v>26</v>
          </cell>
          <cell r="B16" t="str">
            <v xml:space="preserve">   콘크리트공</v>
          </cell>
          <cell r="C16" t="str">
            <v>기본품의 3%</v>
          </cell>
          <cell r="D16" t="str">
            <v>식</v>
          </cell>
        </row>
        <row r="17">
          <cell r="A17">
            <v>67</v>
          </cell>
          <cell r="B17" t="str">
            <v xml:space="preserve">   플랜트전공</v>
          </cell>
          <cell r="C17" t="str">
            <v>기본품의 3%</v>
          </cell>
          <cell r="D17" t="str">
            <v>식</v>
          </cell>
        </row>
        <row r="18">
          <cell r="A18">
            <v>68</v>
          </cell>
          <cell r="B18" t="str">
            <v xml:space="preserve">   내선전공</v>
          </cell>
          <cell r="C18" t="str">
            <v>기본품의 3%</v>
          </cell>
          <cell r="D18" t="str">
            <v>식</v>
          </cell>
        </row>
        <row r="19">
          <cell r="A19">
            <v>71</v>
          </cell>
          <cell r="B19" t="str">
            <v xml:space="preserve">   저압케이블전공</v>
          </cell>
          <cell r="C19" t="str">
            <v>기본품의 3%</v>
          </cell>
          <cell r="D19" t="str">
            <v>식</v>
          </cell>
        </row>
        <row r="20">
          <cell r="A20">
            <v>75</v>
          </cell>
          <cell r="B20" t="str">
            <v xml:space="preserve">   통신설비공</v>
          </cell>
          <cell r="C20" t="str">
            <v>기본품의 3%</v>
          </cell>
          <cell r="D20" t="str">
            <v>식</v>
          </cell>
        </row>
        <row r="21">
          <cell r="A21">
            <v>76</v>
          </cell>
          <cell r="B21" t="str">
            <v xml:space="preserve">   통신내선공</v>
          </cell>
          <cell r="C21" t="str">
            <v>기본품의 3%</v>
          </cell>
          <cell r="D21" t="str">
            <v>식</v>
          </cell>
        </row>
        <row r="22">
          <cell r="A22">
            <v>77</v>
          </cell>
          <cell r="B22" t="str">
            <v xml:space="preserve">   통신케이블공</v>
          </cell>
          <cell r="C22" t="str">
            <v>기본품의 3%</v>
          </cell>
          <cell r="D22" t="str">
            <v>식</v>
          </cell>
        </row>
        <row r="23">
          <cell r="A23">
            <v>84</v>
          </cell>
          <cell r="B23" t="str">
            <v xml:space="preserve">   보통인부</v>
          </cell>
          <cell r="C23" t="str">
            <v>기본품의 3%</v>
          </cell>
          <cell r="D23" t="str">
            <v>식</v>
          </cell>
        </row>
        <row r="24">
          <cell r="A24">
            <v>130</v>
          </cell>
          <cell r="B24" t="str">
            <v xml:space="preserve">   H/W설치기사</v>
          </cell>
          <cell r="C24" t="str">
            <v>기본품의 3%</v>
          </cell>
          <cell r="D24" t="str">
            <v>식</v>
          </cell>
        </row>
        <row r="25">
          <cell r="A25">
            <v>131</v>
          </cell>
          <cell r="B25" t="str">
            <v xml:space="preserve">   H/W시험기사</v>
          </cell>
          <cell r="C25" t="str">
            <v>기본품의 3%</v>
          </cell>
          <cell r="D25" t="str">
            <v>식</v>
          </cell>
        </row>
        <row r="26">
          <cell r="A26">
            <v>132</v>
          </cell>
          <cell r="B26" t="str">
            <v xml:space="preserve">   S/W시험기사</v>
          </cell>
          <cell r="C26" t="str">
            <v>기본품의 3%</v>
          </cell>
          <cell r="D26" t="str">
            <v>식</v>
          </cell>
        </row>
        <row r="27">
          <cell r="A27">
            <v>165</v>
          </cell>
          <cell r="B27" t="str">
            <v xml:space="preserve">   통신기사1급</v>
          </cell>
          <cell r="C27" t="str">
            <v>기본품의 3%</v>
          </cell>
          <cell r="D27" t="str">
            <v>식</v>
          </cell>
        </row>
        <row r="28">
          <cell r="A28">
            <v>166</v>
          </cell>
          <cell r="B28" t="str">
            <v xml:space="preserve">   통신기사2급</v>
          </cell>
          <cell r="C28" t="str">
            <v>기본품의 3%</v>
          </cell>
          <cell r="D28" t="str">
            <v>식</v>
          </cell>
        </row>
        <row r="31">
          <cell r="G31" t="str">
            <v>2001년상반기</v>
          </cell>
          <cell r="H31" t="str">
            <v>2000년하반기</v>
          </cell>
        </row>
        <row r="32">
          <cell r="A32">
            <v>1004</v>
          </cell>
          <cell r="B32" t="str">
            <v xml:space="preserve">   형틀목공</v>
          </cell>
          <cell r="C32">
            <v>0</v>
          </cell>
          <cell r="D32" t="str">
            <v>인</v>
          </cell>
          <cell r="E32">
            <v>0</v>
          </cell>
          <cell r="F32">
            <v>74684</v>
          </cell>
          <cell r="G32">
            <v>64943</v>
          </cell>
          <cell r="H32">
            <v>63219</v>
          </cell>
        </row>
        <row r="33">
          <cell r="A33">
            <v>1006</v>
          </cell>
          <cell r="B33" t="str">
            <v xml:space="preserve">   철골공</v>
          </cell>
          <cell r="C33">
            <v>0</v>
          </cell>
          <cell r="D33" t="str">
            <v>인</v>
          </cell>
          <cell r="E33">
            <v>0</v>
          </cell>
          <cell r="F33">
            <v>74300</v>
          </cell>
          <cell r="G33">
            <v>64609</v>
          </cell>
          <cell r="H33">
            <v>64572</v>
          </cell>
        </row>
        <row r="34">
          <cell r="A34">
            <v>1026</v>
          </cell>
          <cell r="B34" t="str">
            <v xml:space="preserve">   콘크리트공</v>
          </cell>
          <cell r="C34">
            <v>0</v>
          </cell>
          <cell r="D34" t="str">
            <v>인</v>
          </cell>
          <cell r="E34">
            <v>0</v>
          </cell>
          <cell r="F34">
            <v>72858</v>
          </cell>
          <cell r="G34">
            <v>63355</v>
          </cell>
          <cell r="H34">
            <v>64308</v>
          </cell>
        </row>
        <row r="35">
          <cell r="A35">
            <v>1067</v>
          </cell>
          <cell r="B35" t="str">
            <v xml:space="preserve">   플랜트전공</v>
          </cell>
          <cell r="C35">
            <v>0</v>
          </cell>
          <cell r="D35" t="str">
            <v>인</v>
          </cell>
          <cell r="E35">
            <v>0</v>
          </cell>
          <cell r="F35">
            <v>64985</v>
          </cell>
          <cell r="G35">
            <v>56509</v>
          </cell>
          <cell r="H35">
            <v>57299</v>
          </cell>
        </row>
        <row r="36">
          <cell r="A36">
            <v>1068</v>
          </cell>
          <cell r="B36" t="str">
            <v xml:space="preserve">   내선전공</v>
          </cell>
          <cell r="C36">
            <v>0</v>
          </cell>
          <cell r="D36" t="str">
            <v>인</v>
          </cell>
          <cell r="E36">
            <v>0</v>
          </cell>
          <cell r="F36">
            <v>58839</v>
          </cell>
          <cell r="G36">
            <v>51165</v>
          </cell>
          <cell r="H36">
            <v>49969</v>
          </cell>
        </row>
        <row r="37">
          <cell r="A37">
            <v>1071</v>
          </cell>
          <cell r="B37" t="str">
            <v xml:space="preserve">   저압케이블전공</v>
          </cell>
          <cell r="C37">
            <v>0</v>
          </cell>
          <cell r="D37" t="str">
            <v>인</v>
          </cell>
          <cell r="E37">
            <v>0</v>
          </cell>
          <cell r="F37">
            <v>76259</v>
          </cell>
          <cell r="G37">
            <v>66313</v>
          </cell>
          <cell r="H37">
            <v>67062</v>
          </cell>
        </row>
        <row r="38">
          <cell r="A38">
            <v>1075</v>
          </cell>
          <cell r="B38" t="str">
            <v xml:space="preserve">   통신설비공</v>
          </cell>
          <cell r="C38">
            <v>0</v>
          </cell>
          <cell r="D38" t="str">
            <v>인</v>
          </cell>
          <cell r="E38">
            <v>0</v>
          </cell>
          <cell r="F38">
            <v>84058</v>
          </cell>
          <cell r="G38">
            <v>73094</v>
          </cell>
          <cell r="H38">
            <v>71782</v>
          </cell>
        </row>
        <row r="39">
          <cell r="A39">
            <v>1076</v>
          </cell>
          <cell r="B39" t="str">
            <v xml:space="preserve">   통신내선공</v>
          </cell>
          <cell r="C39">
            <v>0</v>
          </cell>
          <cell r="D39" t="str">
            <v>인</v>
          </cell>
          <cell r="E39">
            <v>0</v>
          </cell>
          <cell r="F39">
            <v>66257</v>
          </cell>
          <cell r="G39">
            <v>57615</v>
          </cell>
          <cell r="H39">
            <v>57139</v>
          </cell>
        </row>
        <row r="40">
          <cell r="A40">
            <v>1077</v>
          </cell>
          <cell r="B40" t="str">
            <v xml:space="preserve">   통신케이블공</v>
          </cell>
          <cell r="C40">
            <v>0</v>
          </cell>
          <cell r="D40" t="str">
            <v>인</v>
          </cell>
          <cell r="E40">
            <v>0</v>
          </cell>
          <cell r="F40">
            <v>104560</v>
          </cell>
          <cell r="G40">
            <v>90922</v>
          </cell>
          <cell r="H40">
            <v>89004</v>
          </cell>
        </row>
        <row r="41">
          <cell r="A41">
            <v>1084</v>
          </cell>
          <cell r="B41" t="str">
            <v xml:space="preserve">   보통인부</v>
          </cell>
          <cell r="C41">
            <v>0</v>
          </cell>
          <cell r="D41" t="str">
            <v>인</v>
          </cell>
          <cell r="E41">
            <v>0</v>
          </cell>
          <cell r="F41">
            <v>43105</v>
          </cell>
          <cell r="G41">
            <v>37483</v>
          </cell>
          <cell r="H41">
            <v>37052</v>
          </cell>
        </row>
        <row r="42">
          <cell r="A42">
            <v>1130</v>
          </cell>
          <cell r="B42" t="str">
            <v xml:space="preserve">   H/W설치기사</v>
          </cell>
          <cell r="C42">
            <v>0</v>
          </cell>
          <cell r="D42" t="str">
            <v>인</v>
          </cell>
          <cell r="E42">
            <v>0</v>
          </cell>
          <cell r="F42">
            <v>94094</v>
          </cell>
          <cell r="G42">
            <v>81821</v>
          </cell>
          <cell r="H42">
            <v>80720</v>
          </cell>
        </row>
        <row r="43">
          <cell r="A43">
            <v>1131</v>
          </cell>
          <cell r="B43" t="str">
            <v xml:space="preserve">   H/W시험기사</v>
          </cell>
          <cell r="C43">
            <v>0</v>
          </cell>
          <cell r="D43" t="str">
            <v>인</v>
          </cell>
          <cell r="E43">
            <v>0</v>
          </cell>
          <cell r="F43">
            <v>99581</v>
          </cell>
          <cell r="G43">
            <v>86593</v>
          </cell>
          <cell r="H43">
            <v>85172</v>
          </cell>
        </row>
        <row r="44">
          <cell r="A44">
            <v>1132</v>
          </cell>
          <cell r="B44" t="str">
            <v xml:space="preserve">   S/W시험기사</v>
          </cell>
          <cell r="C44">
            <v>0</v>
          </cell>
          <cell r="D44" t="str">
            <v>인</v>
          </cell>
          <cell r="E44">
            <v>0</v>
          </cell>
          <cell r="F44">
            <v>105028</v>
          </cell>
          <cell r="G44">
            <v>91329</v>
          </cell>
          <cell r="H44">
            <v>88655</v>
          </cell>
        </row>
        <row r="45">
          <cell r="A45">
            <v>1165</v>
          </cell>
          <cell r="B45" t="str">
            <v xml:space="preserve">   통신기사1급</v>
          </cell>
          <cell r="C45">
            <v>0</v>
          </cell>
          <cell r="D45" t="str">
            <v>인</v>
          </cell>
          <cell r="E45">
            <v>0</v>
          </cell>
          <cell r="F45">
            <v>104430</v>
          </cell>
          <cell r="G45">
            <v>90809</v>
          </cell>
          <cell r="H45">
            <v>95528</v>
          </cell>
        </row>
        <row r="46">
          <cell r="A46">
            <v>1166</v>
          </cell>
          <cell r="B46" t="str">
            <v xml:space="preserve">   통신기사2급</v>
          </cell>
          <cell r="C46">
            <v>0</v>
          </cell>
          <cell r="D46" t="str">
            <v>인</v>
          </cell>
          <cell r="E46">
            <v>0</v>
          </cell>
          <cell r="F46">
            <v>98921</v>
          </cell>
          <cell r="G46">
            <v>86019</v>
          </cell>
          <cell r="H46">
            <v>91106</v>
          </cell>
        </row>
        <row r="50">
          <cell r="A50">
            <v>104716</v>
          </cell>
          <cell r="B50" t="str">
            <v xml:space="preserve">   앵글</v>
          </cell>
          <cell r="C50" t="str">
            <v>75x75x6t</v>
          </cell>
          <cell r="D50" t="str">
            <v>kg</v>
          </cell>
          <cell r="E50">
            <v>0</v>
          </cell>
          <cell r="F50">
            <v>335</v>
          </cell>
        </row>
        <row r="51">
          <cell r="A51">
            <v>403011</v>
          </cell>
          <cell r="B51" t="str">
            <v xml:space="preserve">   아연도철선(1종)</v>
          </cell>
          <cell r="C51" t="str">
            <v>#8   4.0mm</v>
          </cell>
          <cell r="D51" t="str">
            <v>kg</v>
          </cell>
          <cell r="E51">
            <v>0</v>
          </cell>
          <cell r="F51">
            <v>610</v>
          </cell>
        </row>
        <row r="52">
          <cell r="A52">
            <v>405005</v>
          </cell>
          <cell r="B52" t="str">
            <v xml:space="preserve">   철못</v>
          </cell>
          <cell r="C52" t="str">
            <v>N 75</v>
          </cell>
          <cell r="D52" t="str">
            <v>kg</v>
          </cell>
          <cell r="E52">
            <v>0</v>
          </cell>
          <cell r="F52">
            <v>532</v>
          </cell>
        </row>
        <row r="53">
          <cell r="A53">
            <v>501084</v>
          </cell>
          <cell r="B53" t="str">
            <v xml:space="preserve">   일반(육각)볼트</v>
          </cell>
          <cell r="C53" t="str">
            <v>M12  L40</v>
          </cell>
          <cell r="D53" t="str">
            <v>개</v>
          </cell>
          <cell r="E53">
            <v>0</v>
          </cell>
          <cell r="F53">
            <v>50</v>
          </cell>
        </row>
        <row r="54">
          <cell r="A54">
            <v>501805</v>
          </cell>
          <cell r="B54" t="str">
            <v xml:space="preserve">   너트</v>
          </cell>
          <cell r="C54" t="str">
            <v>M12</v>
          </cell>
          <cell r="D54" t="str">
            <v>EA</v>
          </cell>
          <cell r="E54">
            <v>0</v>
          </cell>
          <cell r="F54">
            <v>20</v>
          </cell>
        </row>
        <row r="55">
          <cell r="A55">
            <v>505015</v>
          </cell>
          <cell r="B55" t="str">
            <v xml:space="preserve">   달대볼트(아연도)</v>
          </cell>
          <cell r="C55" t="str">
            <v>M16 L1000</v>
          </cell>
          <cell r="D55" t="str">
            <v>개</v>
          </cell>
          <cell r="E55">
            <v>0</v>
          </cell>
          <cell r="F55">
            <v>1248</v>
          </cell>
        </row>
        <row r="56">
          <cell r="A56">
            <v>509012</v>
          </cell>
          <cell r="B56" t="str">
            <v xml:space="preserve">   셋트앵커(5/8")</v>
          </cell>
          <cell r="C56" t="str">
            <v>M16 L125</v>
          </cell>
          <cell r="D56" t="str">
            <v>개</v>
          </cell>
          <cell r="E56">
            <v>0</v>
          </cell>
          <cell r="F56">
            <v>300</v>
          </cell>
        </row>
        <row r="57">
          <cell r="A57">
            <v>509105</v>
          </cell>
          <cell r="B57" t="str">
            <v xml:space="preserve">   스트롱앵커</v>
          </cell>
          <cell r="C57" t="str">
            <v>5/8"  (M16)</v>
          </cell>
          <cell r="D57" t="str">
            <v>개</v>
          </cell>
          <cell r="E57">
            <v>0</v>
          </cell>
          <cell r="F57">
            <v>345</v>
          </cell>
        </row>
        <row r="58">
          <cell r="A58">
            <v>513004</v>
          </cell>
          <cell r="B58" t="str">
            <v xml:space="preserve">   와샤</v>
          </cell>
          <cell r="C58" t="str">
            <v>M12</v>
          </cell>
          <cell r="D58" t="str">
            <v>개</v>
          </cell>
          <cell r="E58">
            <v>0</v>
          </cell>
          <cell r="F58">
            <v>11</v>
          </cell>
        </row>
        <row r="59">
          <cell r="A59">
            <v>513006</v>
          </cell>
          <cell r="B59" t="str">
            <v xml:space="preserve">   와샤</v>
          </cell>
          <cell r="C59" t="str">
            <v>M16</v>
          </cell>
          <cell r="D59" t="str">
            <v>개</v>
          </cell>
          <cell r="E59">
            <v>0</v>
          </cell>
          <cell r="F59">
            <v>21</v>
          </cell>
        </row>
        <row r="60">
          <cell r="A60">
            <v>516007</v>
          </cell>
          <cell r="B60" t="str">
            <v xml:space="preserve">   너트(SUS)</v>
          </cell>
          <cell r="C60" t="str">
            <v>M16</v>
          </cell>
          <cell r="D60" t="str">
            <v>개</v>
          </cell>
          <cell r="E60">
            <v>0</v>
          </cell>
          <cell r="F60">
            <v>38</v>
          </cell>
        </row>
        <row r="61">
          <cell r="A61">
            <v>599001</v>
          </cell>
          <cell r="B61" t="str">
            <v xml:space="preserve">   타정핀</v>
          </cell>
          <cell r="C61">
            <v>0</v>
          </cell>
          <cell r="D61" t="str">
            <v>개</v>
          </cell>
          <cell r="E61">
            <v>0</v>
          </cell>
          <cell r="F61">
            <v>252</v>
          </cell>
        </row>
        <row r="62">
          <cell r="A62">
            <v>599002</v>
          </cell>
          <cell r="B62" t="str">
            <v xml:space="preserve">   공포탄(힐티용)</v>
          </cell>
          <cell r="C62">
            <v>0</v>
          </cell>
          <cell r="D62" t="str">
            <v>발</v>
          </cell>
          <cell r="E62">
            <v>0</v>
          </cell>
          <cell r="F62">
            <v>118</v>
          </cell>
        </row>
        <row r="63">
          <cell r="A63">
            <v>601002</v>
          </cell>
          <cell r="B63" t="str">
            <v xml:space="preserve">   육송</v>
          </cell>
          <cell r="C63" t="str">
            <v>각재</v>
          </cell>
          <cell r="D63" t="str">
            <v>㎥</v>
          </cell>
          <cell r="E63">
            <v>0</v>
          </cell>
          <cell r="F63">
            <v>264705</v>
          </cell>
        </row>
        <row r="64">
          <cell r="A64">
            <v>610017</v>
          </cell>
          <cell r="B64" t="str">
            <v xml:space="preserve">   보통합판(1급)</v>
          </cell>
          <cell r="C64" t="str">
            <v>12T  1.21*2.42</v>
          </cell>
          <cell r="D64" t="str">
            <v>㎡</v>
          </cell>
          <cell r="E64">
            <v>0</v>
          </cell>
          <cell r="F64">
            <v>6550</v>
          </cell>
        </row>
        <row r="65">
          <cell r="A65">
            <v>804002</v>
          </cell>
          <cell r="B65" t="str">
            <v xml:space="preserve">   박리제</v>
          </cell>
          <cell r="C65" t="str">
            <v>수성</v>
          </cell>
          <cell r="D65" t="str">
            <v>ℓ</v>
          </cell>
          <cell r="E65">
            <v>0</v>
          </cell>
          <cell r="F65">
            <v>1000</v>
          </cell>
        </row>
        <row r="66">
          <cell r="A66">
            <v>903031</v>
          </cell>
          <cell r="B66" t="str">
            <v xml:space="preserve">   모래</v>
          </cell>
          <cell r="C66" t="str">
            <v>부산(도착도)</v>
          </cell>
          <cell r="D66" t="str">
            <v>㎥</v>
          </cell>
          <cell r="E66">
            <v>0</v>
          </cell>
          <cell r="F66">
            <v>17000</v>
          </cell>
        </row>
        <row r="67">
          <cell r="A67">
            <v>903032</v>
          </cell>
          <cell r="B67" t="str">
            <v xml:space="preserve">   자갈(#467.∮40)</v>
          </cell>
          <cell r="C67" t="str">
            <v>부산(도착도)</v>
          </cell>
          <cell r="D67" t="str">
            <v>㎥</v>
          </cell>
          <cell r="E67">
            <v>0</v>
          </cell>
          <cell r="F67">
            <v>17000</v>
          </cell>
        </row>
        <row r="68">
          <cell r="A68">
            <v>906001</v>
          </cell>
          <cell r="B68" t="str">
            <v xml:space="preserve">   시멘트(40kg)</v>
          </cell>
          <cell r="C68" t="str">
            <v>(분공장도)</v>
          </cell>
          <cell r="D68" t="str">
            <v>포</v>
          </cell>
          <cell r="E68">
            <v>0</v>
          </cell>
          <cell r="F68">
            <v>3600</v>
          </cell>
        </row>
        <row r="69">
          <cell r="A69">
            <v>7002001</v>
          </cell>
          <cell r="B69" t="str">
            <v xml:space="preserve">   2종 비닐절연전선</v>
          </cell>
          <cell r="C69" t="str">
            <v>HIV 1.2mm</v>
          </cell>
          <cell r="D69" t="str">
            <v>m</v>
          </cell>
          <cell r="E69">
            <v>0</v>
          </cell>
          <cell r="F69">
            <v>44</v>
          </cell>
        </row>
        <row r="70">
          <cell r="A70">
            <v>7004081</v>
          </cell>
          <cell r="B70" t="str">
            <v xml:space="preserve">   600V 가교PE 케이블</v>
          </cell>
          <cell r="C70" t="str">
            <v>CV 3.5㎟x 3C</v>
          </cell>
          <cell r="D70" t="str">
            <v>m</v>
          </cell>
          <cell r="E70">
            <v>0</v>
          </cell>
          <cell r="F70">
            <v>624</v>
          </cell>
        </row>
        <row r="71">
          <cell r="A71">
            <v>7004084</v>
          </cell>
          <cell r="B71" t="str">
            <v xml:space="preserve">   600V 가교PE 케이블</v>
          </cell>
          <cell r="C71" t="str">
            <v>CV 14㎟ x 3C</v>
          </cell>
          <cell r="D71" t="str">
            <v>m</v>
          </cell>
          <cell r="E71">
            <v>0</v>
          </cell>
          <cell r="F71">
            <v>1981</v>
          </cell>
        </row>
        <row r="72">
          <cell r="A72">
            <v>7006012</v>
          </cell>
          <cell r="B72" t="str">
            <v xml:space="preserve">   접지용전선</v>
          </cell>
          <cell r="C72" t="str">
            <v>GV 22㎟</v>
          </cell>
          <cell r="D72" t="str">
            <v>m</v>
          </cell>
          <cell r="E72">
            <v>0</v>
          </cell>
          <cell r="F72">
            <v>1210</v>
          </cell>
        </row>
        <row r="73">
          <cell r="A73">
            <v>7101101</v>
          </cell>
          <cell r="B73" t="str">
            <v xml:space="preserve">   통신케이블 CPEV</v>
          </cell>
          <cell r="C73" t="str">
            <v>0.65mm x 10 P</v>
          </cell>
          <cell r="D73" t="str">
            <v>m</v>
          </cell>
          <cell r="E73">
            <v>0</v>
          </cell>
          <cell r="F73">
            <v>762</v>
          </cell>
        </row>
        <row r="74">
          <cell r="A74">
            <v>7101102</v>
          </cell>
          <cell r="B74" t="str">
            <v xml:space="preserve">   통신케이블 CPEV</v>
          </cell>
          <cell r="C74" t="str">
            <v>0.65mm x 20 P</v>
          </cell>
          <cell r="D74" t="str">
            <v>m</v>
          </cell>
          <cell r="E74">
            <v>0</v>
          </cell>
          <cell r="F74">
            <v>1126</v>
          </cell>
        </row>
        <row r="75">
          <cell r="A75">
            <v>7101105</v>
          </cell>
          <cell r="B75" t="str">
            <v xml:space="preserve">   통신케이블 CPEV</v>
          </cell>
          <cell r="C75" t="str">
            <v>0.65mm x 30 P</v>
          </cell>
          <cell r="D75" t="str">
            <v>m</v>
          </cell>
          <cell r="E75">
            <v>0</v>
          </cell>
          <cell r="F75">
            <v>1532</v>
          </cell>
        </row>
        <row r="76">
          <cell r="A76">
            <v>7101108</v>
          </cell>
          <cell r="B76" t="str">
            <v xml:space="preserve">   통신케이블 CPEV</v>
          </cell>
          <cell r="C76" t="str">
            <v>0.65mm x 100 P</v>
          </cell>
          <cell r="D76" t="str">
            <v>m</v>
          </cell>
          <cell r="E76">
            <v>0</v>
          </cell>
          <cell r="F76">
            <v>3890</v>
          </cell>
        </row>
        <row r="77">
          <cell r="A77">
            <v>7104081</v>
          </cell>
          <cell r="B77" t="str">
            <v xml:space="preserve">   ECX CABLE</v>
          </cell>
          <cell r="C77" t="str">
            <v>5C-2V</v>
          </cell>
          <cell r="D77" t="str">
            <v>m</v>
          </cell>
          <cell r="E77">
            <v>0</v>
          </cell>
          <cell r="F77">
            <v>324</v>
          </cell>
        </row>
        <row r="78">
          <cell r="A78">
            <v>7104143</v>
          </cell>
          <cell r="B78" t="str">
            <v xml:space="preserve">   고발포동축케이블</v>
          </cell>
          <cell r="C78" t="str">
            <v>7C-HFB</v>
          </cell>
          <cell r="D78" t="str">
            <v>m</v>
          </cell>
          <cell r="E78">
            <v>0</v>
          </cell>
          <cell r="F78">
            <v>740</v>
          </cell>
        </row>
        <row r="79">
          <cell r="A79">
            <v>7107010</v>
          </cell>
          <cell r="B79" t="str">
            <v xml:space="preserve">   제어케이블 CVV-SB</v>
          </cell>
          <cell r="C79" t="str">
            <v>1.25㎟ x 3C</v>
          </cell>
          <cell r="D79" t="str">
            <v>m</v>
          </cell>
          <cell r="E79">
            <v>0</v>
          </cell>
          <cell r="F79">
            <v>671</v>
          </cell>
        </row>
        <row r="80">
          <cell r="A80">
            <v>7107070</v>
          </cell>
          <cell r="B80" t="str">
            <v xml:space="preserve">   제어케이블 CVV-SB</v>
          </cell>
          <cell r="C80" t="str">
            <v>1.25㎟X10c</v>
          </cell>
          <cell r="D80" t="str">
            <v>m</v>
          </cell>
          <cell r="E80">
            <v>0</v>
          </cell>
          <cell r="F80">
            <v>1246</v>
          </cell>
        </row>
        <row r="81">
          <cell r="A81">
            <v>7107150</v>
          </cell>
          <cell r="B81" t="str">
            <v xml:space="preserve">   제어케이블 CVV-SB</v>
          </cell>
          <cell r="C81" t="str">
            <v>1.25㎟X30c</v>
          </cell>
          <cell r="D81" t="str">
            <v>m</v>
          </cell>
          <cell r="E81">
            <v>0</v>
          </cell>
          <cell r="F81">
            <v>2655</v>
          </cell>
        </row>
        <row r="82">
          <cell r="A82">
            <v>7199001</v>
          </cell>
          <cell r="B82" t="str">
            <v xml:space="preserve">   UTP CABLE(CAT5)</v>
          </cell>
          <cell r="C82" t="str">
            <v>0.5mm x 4 P</v>
          </cell>
          <cell r="D82" t="str">
            <v>m</v>
          </cell>
          <cell r="E82">
            <v>0</v>
          </cell>
          <cell r="F82">
            <v>200</v>
          </cell>
        </row>
        <row r="83">
          <cell r="A83">
            <v>7199002</v>
          </cell>
          <cell r="B83" t="str">
            <v xml:space="preserve">   UTP CABLE(CAT5)</v>
          </cell>
          <cell r="C83" t="str">
            <v>0.5mm x 25 P</v>
          </cell>
          <cell r="D83" t="str">
            <v>m</v>
          </cell>
          <cell r="E83">
            <v>0</v>
          </cell>
          <cell r="F83">
            <v>2125</v>
          </cell>
        </row>
        <row r="84">
          <cell r="A84">
            <v>7199003</v>
          </cell>
          <cell r="B84" t="str">
            <v xml:space="preserve">   마이크선</v>
          </cell>
          <cell r="C84" t="str">
            <v>MIC-SH x 2P</v>
          </cell>
          <cell r="D84" t="str">
            <v>m</v>
          </cell>
          <cell r="E84">
            <v>0</v>
          </cell>
          <cell r="F84">
            <v>1200</v>
          </cell>
        </row>
        <row r="85">
          <cell r="A85">
            <v>7299001</v>
          </cell>
          <cell r="B85" t="str">
            <v xml:space="preserve">   콘넥타</v>
          </cell>
          <cell r="C85" t="str">
            <v>7C</v>
          </cell>
          <cell r="D85" t="str">
            <v>개</v>
          </cell>
          <cell r="E85">
            <v>0</v>
          </cell>
          <cell r="F85">
            <v>500</v>
          </cell>
        </row>
        <row r="86">
          <cell r="A86">
            <v>7301001</v>
          </cell>
          <cell r="B86" t="str">
            <v xml:space="preserve">   강제전선관</v>
          </cell>
          <cell r="C86" t="str">
            <v>아연도 16 C</v>
          </cell>
          <cell r="D86" t="str">
            <v>m</v>
          </cell>
          <cell r="E86">
            <v>0</v>
          </cell>
          <cell r="F86">
            <v>1004</v>
          </cell>
        </row>
        <row r="87">
          <cell r="A87">
            <v>7301002</v>
          </cell>
          <cell r="B87" t="str">
            <v xml:space="preserve">   강제전선관</v>
          </cell>
          <cell r="C87" t="str">
            <v>아연도 22 C</v>
          </cell>
          <cell r="D87" t="str">
            <v>m</v>
          </cell>
          <cell r="E87">
            <v>0</v>
          </cell>
          <cell r="F87">
            <v>1285</v>
          </cell>
        </row>
        <row r="88">
          <cell r="A88">
            <v>7301003</v>
          </cell>
          <cell r="B88" t="str">
            <v xml:space="preserve">   강제전선관</v>
          </cell>
          <cell r="C88" t="str">
            <v>아연도 28 C</v>
          </cell>
          <cell r="D88" t="str">
            <v>m</v>
          </cell>
          <cell r="E88">
            <v>0</v>
          </cell>
          <cell r="F88">
            <v>1678</v>
          </cell>
        </row>
        <row r="89">
          <cell r="A89">
            <v>7301004</v>
          </cell>
          <cell r="B89" t="str">
            <v xml:space="preserve">   강제전선관</v>
          </cell>
          <cell r="C89" t="str">
            <v>아연도 36 C</v>
          </cell>
          <cell r="D89" t="str">
            <v>m</v>
          </cell>
          <cell r="E89">
            <v>0</v>
          </cell>
          <cell r="F89">
            <v>2060</v>
          </cell>
        </row>
        <row r="90">
          <cell r="A90">
            <v>7301006</v>
          </cell>
          <cell r="B90" t="str">
            <v xml:space="preserve">   강제전선관</v>
          </cell>
          <cell r="C90" t="str">
            <v>아연도 54 C</v>
          </cell>
          <cell r="D90" t="str">
            <v>m</v>
          </cell>
          <cell r="E90">
            <v>0</v>
          </cell>
          <cell r="F90">
            <v>3329</v>
          </cell>
        </row>
        <row r="91">
          <cell r="A91">
            <v>7305003</v>
          </cell>
          <cell r="B91" t="str">
            <v xml:space="preserve">   1종가요관</v>
          </cell>
          <cell r="C91" t="str">
            <v>16 C ㉿비방수</v>
          </cell>
          <cell r="D91" t="str">
            <v>m</v>
          </cell>
          <cell r="E91">
            <v>0</v>
          </cell>
          <cell r="F91">
            <v>430</v>
          </cell>
        </row>
        <row r="92">
          <cell r="A92">
            <v>7305004</v>
          </cell>
          <cell r="B92" t="str">
            <v xml:space="preserve">   1종가요관</v>
          </cell>
          <cell r="C92" t="str">
            <v>22 C ㉿비방수</v>
          </cell>
          <cell r="D92" t="str">
            <v>m</v>
          </cell>
          <cell r="E92">
            <v>0</v>
          </cell>
          <cell r="F92">
            <v>510</v>
          </cell>
        </row>
        <row r="93">
          <cell r="A93">
            <v>7305005</v>
          </cell>
          <cell r="B93" t="str">
            <v xml:space="preserve">   1종가요관</v>
          </cell>
          <cell r="C93" t="str">
            <v>28 C ㉿비방수</v>
          </cell>
          <cell r="D93" t="str">
            <v>m</v>
          </cell>
          <cell r="E93">
            <v>0</v>
          </cell>
          <cell r="F93">
            <v>800</v>
          </cell>
        </row>
        <row r="94">
          <cell r="A94">
            <v>7305006</v>
          </cell>
          <cell r="B94" t="str">
            <v xml:space="preserve">   1종가요관</v>
          </cell>
          <cell r="C94" t="str">
            <v>36 C ㉿비방수</v>
          </cell>
          <cell r="D94" t="str">
            <v>m</v>
          </cell>
          <cell r="E94">
            <v>0</v>
          </cell>
          <cell r="F94">
            <v>1000</v>
          </cell>
        </row>
        <row r="95">
          <cell r="A95">
            <v>7305007</v>
          </cell>
          <cell r="B95" t="str">
            <v xml:space="preserve">   1종가요관</v>
          </cell>
          <cell r="C95" t="str">
            <v>42 C ㉿비방수</v>
          </cell>
          <cell r="D95" t="str">
            <v>m</v>
          </cell>
          <cell r="E95">
            <v>0</v>
          </cell>
          <cell r="F95">
            <v>1330</v>
          </cell>
        </row>
        <row r="96">
          <cell r="A96">
            <v>7305008</v>
          </cell>
          <cell r="B96" t="str">
            <v xml:space="preserve">   1종가요관</v>
          </cell>
          <cell r="C96" t="str">
            <v>54 C ㉿비방수</v>
          </cell>
          <cell r="D96" t="str">
            <v>m</v>
          </cell>
          <cell r="E96">
            <v>0</v>
          </cell>
          <cell r="F96">
            <v>1770</v>
          </cell>
        </row>
        <row r="97">
          <cell r="A97">
            <v>7311180</v>
          </cell>
          <cell r="B97" t="str">
            <v xml:space="preserve">   파이프행거</v>
          </cell>
          <cell r="C97" t="str">
            <v>16 C</v>
          </cell>
          <cell r="D97" t="str">
            <v>개</v>
          </cell>
          <cell r="E97">
            <v>0</v>
          </cell>
          <cell r="F97">
            <v>425</v>
          </cell>
        </row>
        <row r="98">
          <cell r="A98">
            <v>7311181</v>
          </cell>
          <cell r="B98" t="str">
            <v xml:space="preserve">   파이프행거</v>
          </cell>
          <cell r="C98" t="str">
            <v>22 C</v>
          </cell>
          <cell r="D98" t="str">
            <v>개</v>
          </cell>
          <cell r="E98">
            <v>0</v>
          </cell>
          <cell r="F98">
            <v>465</v>
          </cell>
        </row>
        <row r="99">
          <cell r="A99">
            <v>7311182</v>
          </cell>
          <cell r="B99" t="str">
            <v xml:space="preserve">   파이프행거</v>
          </cell>
          <cell r="C99" t="str">
            <v>28 C</v>
          </cell>
          <cell r="D99" t="str">
            <v>개</v>
          </cell>
          <cell r="E99">
            <v>0</v>
          </cell>
          <cell r="F99">
            <v>515</v>
          </cell>
        </row>
        <row r="100">
          <cell r="A100">
            <v>7311183</v>
          </cell>
          <cell r="B100" t="str">
            <v xml:space="preserve">   파이프행거</v>
          </cell>
          <cell r="C100" t="str">
            <v>36 C</v>
          </cell>
          <cell r="D100" t="str">
            <v>개</v>
          </cell>
          <cell r="E100">
            <v>0</v>
          </cell>
          <cell r="F100">
            <v>590</v>
          </cell>
        </row>
        <row r="101">
          <cell r="A101">
            <v>7311185</v>
          </cell>
          <cell r="B101" t="str">
            <v xml:space="preserve">   파이프행거</v>
          </cell>
          <cell r="C101" t="str">
            <v>54 C</v>
          </cell>
          <cell r="D101" t="str">
            <v>개</v>
          </cell>
          <cell r="E101">
            <v>0</v>
          </cell>
          <cell r="F101">
            <v>930</v>
          </cell>
        </row>
        <row r="102">
          <cell r="A102">
            <v>7311200</v>
          </cell>
          <cell r="B102" t="str">
            <v xml:space="preserve">   새들</v>
          </cell>
          <cell r="C102" t="str">
            <v>16 C</v>
          </cell>
          <cell r="D102" t="str">
            <v>개</v>
          </cell>
          <cell r="E102">
            <v>0</v>
          </cell>
          <cell r="F102">
            <v>40</v>
          </cell>
        </row>
        <row r="103">
          <cell r="A103">
            <v>7311201</v>
          </cell>
          <cell r="B103" t="str">
            <v xml:space="preserve">   새들</v>
          </cell>
          <cell r="C103" t="str">
            <v>22 C</v>
          </cell>
          <cell r="D103" t="str">
            <v>개</v>
          </cell>
          <cell r="E103">
            <v>0</v>
          </cell>
          <cell r="F103">
            <v>45</v>
          </cell>
        </row>
        <row r="104">
          <cell r="A104">
            <v>7312005</v>
          </cell>
          <cell r="B104" t="str">
            <v xml:space="preserve">   아우트레트박스</v>
          </cell>
          <cell r="C104" t="str">
            <v>중형 4 각 54 mm</v>
          </cell>
          <cell r="D104" t="str">
            <v>개</v>
          </cell>
          <cell r="E104">
            <v>0</v>
          </cell>
          <cell r="F104">
            <v>832</v>
          </cell>
        </row>
        <row r="105">
          <cell r="A105">
            <v>7312102</v>
          </cell>
          <cell r="B105" t="str">
            <v xml:space="preserve">   박스커버-4 각</v>
          </cell>
          <cell r="C105" t="str">
            <v>둥근구멍 (평)</v>
          </cell>
          <cell r="D105" t="str">
            <v>개</v>
          </cell>
          <cell r="E105">
            <v>0</v>
          </cell>
          <cell r="F105">
            <v>190</v>
          </cell>
        </row>
        <row r="106">
          <cell r="A106">
            <v>7312202</v>
          </cell>
          <cell r="B106" t="str">
            <v xml:space="preserve">   풀박스</v>
          </cell>
          <cell r="C106" t="str">
            <v>100 x 100 x 100</v>
          </cell>
          <cell r="D106" t="str">
            <v>개</v>
          </cell>
          <cell r="E106">
            <v>0</v>
          </cell>
          <cell r="F106">
            <v>1650</v>
          </cell>
        </row>
        <row r="107">
          <cell r="A107">
            <v>7312210</v>
          </cell>
          <cell r="B107" t="str">
            <v xml:space="preserve">   풀박스</v>
          </cell>
          <cell r="C107" t="str">
            <v>150 x 150 x 100</v>
          </cell>
          <cell r="D107" t="str">
            <v>개</v>
          </cell>
          <cell r="E107">
            <v>0</v>
          </cell>
          <cell r="F107">
            <v>2330</v>
          </cell>
        </row>
        <row r="108">
          <cell r="A108">
            <v>7312221</v>
          </cell>
          <cell r="B108" t="str">
            <v xml:space="preserve">   풀박스</v>
          </cell>
          <cell r="C108" t="str">
            <v>200 x 200 x 100</v>
          </cell>
          <cell r="D108" t="str">
            <v>개</v>
          </cell>
          <cell r="E108">
            <v>0</v>
          </cell>
          <cell r="F108">
            <v>3230</v>
          </cell>
        </row>
        <row r="109">
          <cell r="A109">
            <v>7312240</v>
          </cell>
          <cell r="B109" t="str">
            <v xml:space="preserve">   풀박스</v>
          </cell>
          <cell r="C109" t="str">
            <v>300 x 300 x 100</v>
          </cell>
          <cell r="D109" t="str">
            <v>개</v>
          </cell>
          <cell r="E109">
            <v>0</v>
          </cell>
          <cell r="F109">
            <v>5350</v>
          </cell>
        </row>
        <row r="110">
          <cell r="A110">
            <v>7312252</v>
          </cell>
          <cell r="B110" t="str">
            <v xml:space="preserve">   풀박스</v>
          </cell>
          <cell r="C110" t="str">
            <v>400 x 400 x 200</v>
          </cell>
          <cell r="D110" t="str">
            <v>개</v>
          </cell>
          <cell r="E110">
            <v>0</v>
          </cell>
          <cell r="F110">
            <v>10540</v>
          </cell>
        </row>
        <row r="111">
          <cell r="A111">
            <v>7312270</v>
          </cell>
          <cell r="B111" t="str">
            <v xml:space="preserve">   풀박스</v>
          </cell>
          <cell r="C111" t="str">
            <v>600 x 600 x 300</v>
          </cell>
          <cell r="D111" t="str">
            <v>개</v>
          </cell>
          <cell r="E111">
            <v>0</v>
          </cell>
          <cell r="F111">
            <v>25920</v>
          </cell>
        </row>
        <row r="112">
          <cell r="A112">
            <v>7318003</v>
          </cell>
          <cell r="B112" t="str">
            <v xml:space="preserve">   CABLE DUCT</v>
          </cell>
          <cell r="C112" t="str">
            <v>W 300</v>
          </cell>
          <cell r="D112" t="str">
            <v>m</v>
          </cell>
          <cell r="E112">
            <v>0</v>
          </cell>
          <cell r="F112">
            <v>22500</v>
          </cell>
        </row>
        <row r="113">
          <cell r="A113">
            <v>8001043</v>
          </cell>
          <cell r="B113" t="str">
            <v xml:space="preserve">   공청용 증폭기</v>
          </cell>
          <cell r="C113" t="str">
            <v>VHF/UHF 겸용</v>
          </cell>
          <cell r="D113" t="str">
            <v>개</v>
          </cell>
          <cell r="E113">
            <v>0</v>
          </cell>
          <cell r="F113">
            <v>60000</v>
          </cell>
        </row>
        <row r="114">
          <cell r="A114">
            <v>8001110</v>
          </cell>
          <cell r="B114" t="str">
            <v xml:space="preserve">   TV 유니트</v>
          </cell>
          <cell r="C114" t="str">
            <v>직렬용</v>
          </cell>
          <cell r="D114" t="str">
            <v>개</v>
          </cell>
          <cell r="E114">
            <v>0</v>
          </cell>
          <cell r="F114">
            <v>3000</v>
          </cell>
        </row>
        <row r="115">
          <cell r="A115">
            <v>8001111</v>
          </cell>
          <cell r="B115" t="str">
            <v xml:space="preserve">   TV 유니트</v>
          </cell>
          <cell r="C115" t="str">
            <v>단말용</v>
          </cell>
          <cell r="D115" t="str">
            <v>개</v>
          </cell>
          <cell r="E115">
            <v>0</v>
          </cell>
          <cell r="F115">
            <v>3300</v>
          </cell>
        </row>
        <row r="116">
          <cell r="A116">
            <v>8002001</v>
          </cell>
          <cell r="B116" t="str">
            <v xml:space="preserve">   스피커</v>
          </cell>
          <cell r="C116" t="str">
            <v>천정형(3W)</v>
          </cell>
          <cell r="D116" t="str">
            <v>개</v>
          </cell>
          <cell r="E116">
            <v>0</v>
          </cell>
          <cell r="F116">
            <v>22000</v>
          </cell>
        </row>
        <row r="117">
          <cell r="A117">
            <v>8002002</v>
          </cell>
          <cell r="B117" t="str">
            <v xml:space="preserve">   스피커</v>
          </cell>
          <cell r="C117" t="str">
            <v>벽부형(3W)</v>
          </cell>
          <cell r="D117" t="str">
            <v>개</v>
          </cell>
          <cell r="E117">
            <v>0</v>
          </cell>
          <cell r="F117">
            <v>23000</v>
          </cell>
        </row>
        <row r="118">
          <cell r="A118">
            <v>8005300</v>
          </cell>
          <cell r="B118" t="str">
            <v xml:space="preserve">   중간단자함-스텐</v>
          </cell>
          <cell r="C118" t="str">
            <v>10 P</v>
          </cell>
          <cell r="D118" t="str">
            <v>면</v>
          </cell>
          <cell r="E118">
            <v>0</v>
          </cell>
          <cell r="F118">
            <v>23000</v>
          </cell>
        </row>
        <row r="119">
          <cell r="A119">
            <v>8005301</v>
          </cell>
          <cell r="B119" t="str">
            <v xml:space="preserve">   중간단자함-스텐</v>
          </cell>
          <cell r="C119" t="str">
            <v>20 P</v>
          </cell>
          <cell r="D119" t="str">
            <v>면</v>
          </cell>
          <cell r="E119">
            <v>0</v>
          </cell>
          <cell r="F119">
            <v>27000</v>
          </cell>
        </row>
        <row r="120">
          <cell r="A120">
            <v>8005302</v>
          </cell>
          <cell r="B120" t="str">
            <v xml:space="preserve">   중간단자함-스텐</v>
          </cell>
          <cell r="C120" t="str">
            <v>30 P</v>
          </cell>
          <cell r="D120" t="str">
            <v>면</v>
          </cell>
          <cell r="E120">
            <v>0</v>
          </cell>
          <cell r="F120">
            <v>34000</v>
          </cell>
        </row>
        <row r="121">
          <cell r="A121">
            <v>8005303</v>
          </cell>
          <cell r="B121" t="str">
            <v xml:space="preserve">   중간단자함-스텐</v>
          </cell>
          <cell r="C121" t="str">
            <v>100 P</v>
          </cell>
          <cell r="D121" t="str">
            <v>면</v>
          </cell>
          <cell r="E121">
            <v>0</v>
          </cell>
          <cell r="F121">
            <v>86000</v>
          </cell>
        </row>
        <row r="122">
          <cell r="A122">
            <v>8099067</v>
          </cell>
          <cell r="B122" t="str">
            <v xml:space="preserve">   8Pin Modular Plug</v>
          </cell>
          <cell r="C122" t="str">
            <v>RJ 45 8Pin</v>
          </cell>
          <cell r="D122" t="str">
            <v>개</v>
          </cell>
          <cell r="E122">
            <v>0</v>
          </cell>
          <cell r="F122">
            <v>323</v>
          </cell>
        </row>
        <row r="123">
          <cell r="A123">
            <v>8099068</v>
          </cell>
          <cell r="B123" t="str">
            <v xml:space="preserve">   플레이트</v>
          </cell>
          <cell r="C123" t="str">
            <v>모듈러잭용</v>
          </cell>
          <cell r="D123" t="str">
            <v>개</v>
          </cell>
          <cell r="E123">
            <v>0</v>
          </cell>
          <cell r="F123">
            <v>1930</v>
          </cell>
        </row>
        <row r="124">
          <cell r="A124">
            <v>8099069</v>
          </cell>
          <cell r="B124" t="str">
            <v xml:space="preserve">   모듈러잭</v>
          </cell>
          <cell r="C124" t="str">
            <v>RJ45-8 PIN</v>
          </cell>
          <cell r="D124" t="str">
            <v>개</v>
          </cell>
          <cell r="E124">
            <v>0</v>
          </cell>
          <cell r="F124">
            <v>5580</v>
          </cell>
        </row>
        <row r="125">
          <cell r="A125">
            <v>8099070</v>
          </cell>
          <cell r="B125" t="str">
            <v xml:space="preserve">   UTP단자함</v>
          </cell>
          <cell r="C125" t="str">
            <v>25P(스텐)</v>
          </cell>
          <cell r="D125" t="str">
            <v>개</v>
          </cell>
          <cell r="E125">
            <v>0</v>
          </cell>
          <cell r="F125">
            <v>35700</v>
          </cell>
        </row>
        <row r="126">
          <cell r="A126">
            <v>8099071</v>
          </cell>
          <cell r="B126" t="str">
            <v xml:space="preserve">   UTP단자함</v>
          </cell>
          <cell r="C126" t="str">
            <v>50P(스텐)</v>
          </cell>
          <cell r="D126" t="str">
            <v>개</v>
          </cell>
          <cell r="E126">
            <v>0</v>
          </cell>
          <cell r="F126">
            <v>48700</v>
          </cell>
        </row>
        <row r="127">
          <cell r="A127">
            <v>8099072</v>
          </cell>
          <cell r="B127" t="str">
            <v xml:space="preserve">   UTP단자함</v>
          </cell>
          <cell r="C127" t="str">
            <v>200P(스텐)</v>
          </cell>
          <cell r="D127" t="str">
            <v>개</v>
          </cell>
          <cell r="E127">
            <v>0</v>
          </cell>
          <cell r="F127">
            <v>391000</v>
          </cell>
        </row>
        <row r="128">
          <cell r="A128">
            <v>8099073</v>
          </cell>
          <cell r="B128" t="str">
            <v xml:space="preserve">   C형찬넬</v>
          </cell>
          <cell r="C128" t="str">
            <v>41x25x2.3t</v>
          </cell>
          <cell r="D128" t="str">
            <v>m</v>
          </cell>
          <cell r="E128">
            <v>0</v>
          </cell>
          <cell r="F128">
            <v>2550</v>
          </cell>
        </row>
        <row r="129">
          <cell r="A129">
            <v>8099074</v>
          </cell>
          <cell r="B129" t="str">
            <v xml:space="preserve">   TV분배증폭기함</v>
          </cell>
          <cell r="C129" t="str">
            <v>400x500x150</v>
          </cell>
          <cell r="D129" t="str">
            <v>개</v>
          </cell>
          <cell r="E129">
            <v>0</v>
          </cell>
          <cell r="F129">
            <v>69000</v>
          </cell>
        </row>
        <row r="130">
          <cell r="A130">
            <v>8099075</v>
          </cell>
          <cell r="B130" t="str">
            <v xml:space="preserve">   C/L CCD CAMERA</v>
          </cell>
          <cell r="C130" t="str">
            <v>1/3" 0.2LUX</v>
          </cell>
          <cell r="D130" t="str">
            <v>대</v>
          </cell>
          <cell r="E130">
            <v>0</v>
          </cell>
          <cell r="F130">
            <v>2300000</v>
          </cell>
        </row>
        <row r="131">
          <cell r="A131">
            <v>8099076</v>
          </cell>
          <cell r="B131" t="str">
            <v xml:space="preserve">   Zoom Lens</v>
          </cell>
          <cell r="C131" t="str">
            <v>8∼80m/m</v>
          </cell>
          <cell r="D131" t="str">
            <v>개</v>
          </cell>
          <cell r="E131">
            <v>0</v>
          </cell>
          <cell r="F131">
            <v>950000</v>
          </cell>
        </row>
        <row r="132">
          <cell r="A132">
            <v>8099077</v>
          </cell>
          <cell r="B132" t="str">
            <v xml:space="preserve">   Camera Housing</v>
          </cell>
          <cell r="C132" t="str">
            <v>실내용</v>
          </cell>
          <cell r="D132" t="str">
            <v>개</v>
          </cell>
          <cell r="E132">
            <v>0</v>
          </cell>
          <cell r="F132">
            <v>60000</v>
          </cell>
        </row>
        <row r="133">
          <cell r="A133">
            <v>8099078</v>
          </cell>
          <cell r="B133" t="str">
            <v xml:space="preserve">   Pan/Tilt Driver</v>
          </cell>
          <cell r="C133" t="str">
            <v>실내용</v>
          </cell>
          <cell r="D133" t="str">
            <v>대</v>
          </cell>
          <cell r="E133">
            <v>0</v>
          </cell>
          <cell r="F133">
            <v>550000</v>
          </cell>
        </row>
        <row r="134">
          <cell r="A134">
            <v>8099079</v>
          </cell>
          <cell r="B134" t="str">
            <v xml:space="preserve">   Receiver</v>
          </cell>
          <cell r="C134" t="str">
            <v>실내용</v>
          </cell>
          <cell r="D134" t="str">
            <v>대</v>
          </cell>
          <cell r="E134">
            <v>0</v>
          </cell>
          <cell r="F134">
            <v>850000</v>
          </cell>
        </row>
        <row r="135">
          <cell r="A135">
            <v>8099080</v>
          </cell>
          <cell r="B135" t="str">
            <v xml:space="preserve">   Receiver 외함</v>
          </cell>
          <cell r="C135" t="str">
            <v>실내용</v>
          </cell>
          <cell r="D135" t="str">
            <v>개</v>
          </cell>
          <cell r="E135">
            <v>0</v>
          </cell>
          <cell r="F135">
            <v>600000</v>
          </cell>
        </row>
        <row r="136">
          <cell r="A136">
            <v>8099081</v>
          </cell>
          <cell r="B136" t="str">
            <v xml:space="preserve">   Camera Bracket</v>
          </cell>
          <cell r="C136" t="str">
            <v>벽부형(P/T용)</v>
          </cell>
          <cell r="D136" t="str">
            <v>대</v>
          </cell>
          <cell r="E136">
            <v>0</v>
          </cell>
          <cell r="F136">
            <v>150000</v>
          </cell>
        </row>
        <row r="137">
          <cell r="A137">
            <v>8099082</v>
          </cell>
          <cell r="B137" t="str">
            <v xml:space="preserve">   Color Monitor</v>
          </cell>
          <cell r="C137" t="str">
            <v>20"</v>
          </cell>
          <cell r="D137" t="str">
            <v>대</v>
          </cell>
          <cell r="E137">
            <v>0</v>
          </cell>
          <cell r="F137">
            <v>300000</v>
          </cell>
        </row>
        <row r="138">
          <cell r="A138">
            <v>8099083</v>
          </cell>
          <cell r="B138" t="str">
            <v xml:space="preserve">   화면4분할기</v>
          </cell>
          <cell r="C138" t="str">
            <v>Color</v>
          </cell>
          <cell r="D138" t="str">
            <v>대</v>
          </cell>
          <cell r="E138">
            <v>0</v>
          </cell>
          <cell r="F138">
            <v>1500000</v>
          </cell>
        </row>
        <row r="139">
          <cell r="A139">
            <v>8099084</v>
          </cell>
          <cell r="B139" t="str">
            <v xml:space="preserve">   Monitor Rack</v>
          </cell>
          <cell r="C139" t="str">
            <v>자립형</v>
          </cell>
          <cell r="D139" t="str">
            <v>식</v>
          </cell>
          <cell r="E139">
            <v>0</v>
          </cell>
          <cell r="F139">
            <v>700000</v>
          </cell>
        </row>
        <row r="140">
          <cell r="A140">
            <v>8099085</v>
          </cell>
          <cell r="B140" t="str">
            <v xml:space="preserve">   음량조절기</v>
          </cell>
          <cell r="C140" t="str">
            <v>ATT 4단</v>
          </cell>
          <cell r="D140" t="str">
            <v>개</v>
          </cell>
          <cell r="E140">
            <v>0</v>
          </cell>
          <cell r="F140">
            <v>6000</v>
          </cell>
        </row>
        <row r="141">
          <cell r="A141">
            <v>7311140</v>
          </cell>
          <cell r="B141" t="str">
            <v xml:space="preserve">   파이프크램프</v>
          </cell>
          <cell r="C141" t="str">
            <v>16 C</v>
          </cell>
          <cell r="D141" t="str">
            <v>개</v>
          </cell>
          <cell r="E141">
            <v>0</v>
          </cell>
          <cell r="F141">
            <v>243</v>
          </cell>
        </row>
        <row r="142">
          <cell r="A142">
            <v>7311141</v>
          </cell>
          <cell r="B142" t="str">
            <v xml:space="preserve">   파이프크램프</v>
          </cell>
          <cell r="C142" t="str">
            <v>22 C</v>
          </cell>
          <cell r="D142" t="str">
            <v>개</v>
          </cell>
          <cell r="E142">
            <v>0</v>
          </cell>
          <cell r="F142">
            <v>270</v>
          </cell>
        </row>
        <row r="143">
          <cell r="A143">
            <v>7311142</v>
          </cell>
          <cell r="B143" t="str">
            <v xml:space="preserve">   파이프크램프</v>
          </cell>
          <cell r="C143" t="str">
            <v>28 C</v>
          </cell>
          <cell r="D143" t="str">
            <v>개</v>
          </cell>
          <cell r="E143">
            <v>0</v>
          </cell>
          <cell r="F143">
            <v>315</v>
          </cell>
        </row>
        <row r="144">
          <cell r="A144">
            <v>7311143</v>
          </cell>
          <cell r="B144" t="str">
            <v xml:space="preserve">   파이프크램프</v>
          </cell>
          <cell r="C144" t="str">
            <v>36 C</v>
          </cell>
          <cell r="D144" t="str">
            <v>개</v>
          </cell>
          <cell r="E144">
            <v>0</v>
          </cell>
          <cell r="F144">
            <v>378</v>
          </cell>
        </row>
        <row r="145">
          <cell r="A145">
            <v>7311144</v>
          </cell>
          <cell r="B145" t="str">
            <v xml:space="preserve">   파이프크램프</v>
          </cell>
          <cell r="C145" t="str">
            <v>42 C</v>
          </cell>
          <cell r="D145" t="str">
            <v>개</v>
          </cell>
          <cell r="E145">
            <v>0</v>
          </cell>
          <cell r="F145">
            <v>414</v>
          </cell>
        </row>
        <row r="146">
          <cell r="A146">
            <v>7311145</v>
          </cell>
          <cell r="B146" t="str">
            <v xml:space="preserve">   파이프크램프</v>
          </cell>
          <cell r="C146" t="str">
            <v>54 C</v>
          </cell>
          <cell r="D146" t="str">
            <v>개</v>
          </cell>
          <cell r="E146">
            <v>0</v>
          </cell>
          <cell r="F146">
            <v>495</v>
          </cell>
        </row>
        <row r="147">
          <cell r="A147">
            <v>7311001</v>
          </cell>
          <cell r="B147" t="str">
            <v xml:space="preserve">   노말밴드</v>
          </cell>
          <cell r="C147" t="str">
            <v>아연도 28 C</v>
          </cell>
          <cell r="D147" t="str">
            <v>개</v>
          </cell>
          <cell r="E147">
            <v>0</v>
          </cell>
          <cell r="F147">
            <v>1550</v>
          </cell>
        </row>
        <row r="148">
          <cell r="A148">
            <v>7311002</v>
          </cell>
          <cell r="B148" t="str">
            <v xml:space="preserve">   노말밴드</v>
          </cell>
          <cell r="C148" t="str">
            <v>아연도 36 C</v>
          </cell>
          <cell r="D148" t="str">
            <v>개</v>
          </cell>
          <cell r="E148">
            <v>0</v>
          </cell>
          <cell r="F148">
            <v>2070</v>
          </cell>
        </row>
        <row r="149">
          <cell r="A149">
            <v>7311004</v>
          </cell>
          <cell r="B149" t="str">
            <v xml:space="preserve">   노말밴드</v>
          </cell>
          <cell r="C149" t="str">
            <v>아연도 54 C</v>
          </cell>
          <cell r="D149" t="str">
            <v>개</v>
          </cell>
          <cell r="E149">
            <v>0</v>
          </cell>
          <cell r="F149">
            <v>3830</v>
          </cell>
        </row>
      </sheetData>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1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수량"/>
      <sheetName val="수량집계"/>
      <sheetName val="수직구#4"/>
      <sheetName val="조명시설"/>
      <sheetName val="말고개터널조명전압강하"/>
      <sheetName val="간지"/>
      <sheetName val="일위대가"/>
      <sheetName val="인제내역"/>
      <sheetName val="T2"/>
      <sheetName val="전력구구조물산근"/>
      <sheetName val="깨기"/>
      <sheetName val="AS포장복구 "/>
      <sheetName val="건축내역"/>
      <sheetName val="단위수량"/>
      <sheetName val="가시설수량"/>
      <sheetName val="수량산출"/>
      <sheetName val="도급"/>
      <sheetName val="총괄내역서"/>
      <sheetName val="수직구#3"/>
      <sheetName val="기계경비(시간당)"/>
      <sheetName val="램머"/>
      <sheetName val="실행철강하도"/>
      <sheetName val="고창방향"/>
      <sheetName val="산출내역서집계표"/>
      <sheetName val="1.설계조건"/>
      <sheetName val="Sheet1"/>
      <sheetName val="노임"/>
      <sheetName val="대창(함평)"/>
      <sheetName val="대창(장성)"/>
      <sheetName val="대창(함평)-창열"/>
      <sheetName val="자재조사표"/>
      <sheetName val="품셈집계표"/>
      <sheetName val="상 부"/>
      <sheetName val="재료비단가"/>
      <sheetName val="재료단가"/>
      <sheetName val="노임단가"/>
    </sheetNames>
    <sheetDataSet>
      <sheetData sheetId="0" refreshError="1">
        <row r="31">
          <cell r="J31" t="str">
            <v>H-100×100×6×8</v>
          </cell>
        </row>
        <row r="40">
          <cell r="AA40" t="str">
            <v>Φ25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1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2CAR"/>
      <sheetName val="90톤전기"/>
      <sheetName val="영창악기"/>
      <sheetName val="공장대비"/>
      <sheetName val="공장대비2"/>
      <sheetName val="정공공사"/>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갑지"/>
      <sheetName val="내역서"/>
      <sheetName val="개산급갑지"/>
      <sheetName val="개산급내역서"/>
      <sheetName val="제경비(기성)"/>
      <sheetName val="수량산출"/>
      <sheetName val="DATA"/>
      <sheetName val="수량"/>
      <sheetName val="노임단가"/>
    </sheetNames>
    <sheetDataSet>
      <sheetData sheetId="0" refreshError="1"/>
      <sheetData sheetId="1" refreshError="1">
        <row r="3">
          <cell r="A3" t="str">
            <v xml:space="preserve"> 울산∼강동간 도로4차선 확장 및 포장 4차공사</v>
          </cell>
        </row>
        <row r="4">
          <cell r="A4" t="str">
            <v>1. 직 접 공 사 비</v>
          </cell>
        </row>
        <row r="5">
          <cell r="A5" t="str">
            <v>A.토  목  공  사</v>
          </cell>
        </row>
        <row r="6">
          <cell r="A6" t="str">
            <v>1) 토          공</v>
          </cell>
        </row>
        <row r="7">
          <cell r="A7" t="str">
            <v>1.01 기존구조물철거공</v>
          </cell>
        </row>
        <row r="8">
          <cell r="A8" t="str">
            <v>a.무근콘크리트깨기</v>
          </cell>
          <cell r="B8" t="str">
            <v>기계,소형</v>
          </cell>
          <cell r="C8" t="str">
            <v>M3</v>
          </cell>
          <cell r="D8">
            <v>30000</v>
          </cell>
        </row>
        <row r="9">
          <cell r="A9" t="str">
            <v>b.철근콘크리트깨기</v>
          </cell>
          <cell r="B9" t="str">
            <v>기계,대형</v>
          </cell>
          <cell r="C9" t="str">
            <v>M3</v>
          </cell>
          <cell r="D9">
            <v>60000</v>
          </cell>
        </row>
        <row r="10">
          <cell r="A10" t="str">
            <v>c.아스팔트포장깨기</v>
          </cell>
          <cell r="C10" t="str">
            <v>M3</v>
          </cell>
          <cell r="D10">
            <v>12000</v>
          </cell>
        </row>
        <row r="11">
          <cell r="A11" t="str">
            <v>d.석축헐기(메쌓기)</v>
          </cell>
          <cell r="C11" t="str">
            <v>M2</v>
          </cell>
          <cell r="D11">
            <v>20000</v>
          </cell>
        </row>
        <row r="12">
          <cell r="A12" t="str">
            <v>e.낙석방지책 철거</v>
          </cell>
        </row>
        <row r="13">
          <cell r="A13" t="str">
            <v xml:space="preserve">  -1 표준구간</v>
          </cell>
          <cell r="C13" t="str">
            <v>경간</v>
          </cell>
          <cell r="D13">
            <v>36044</v>
          </cell>
        </row>
        <row r="14">
          <cell r="A14" t="str">
            <v xml:space="preserve">  -2 단부구간</v>
          </cell>
          <cell r="C14" t="str">
            <v>개소</v>
          </cell>
          <cell r="D14">
            <v>47211</v>
          </cell>
        </row>
        <row r="15">
          <cell r="A15" t="str">
            <v>f. 가드레일 철거</v>
          </cell>
          <cell r="C15" t="str">
            <v>경간</v>
          </cell>
          <cell r="D15">
            <v>5074</v>
          </cell>
        </row>
        <row r="16">
          <cell r="A16" t="str">
            <v>1.02 표토제거</v>
          </cell>
        </row>
        <row r="17">
          <cell r="A17" t="str">
            <v>a.답 구 간</v>
          </cell>
          <cell r="C17" t="str">
            <v>M2</v>
          </cell>
          <cell r="D17">
            <v>50</v>
          </cell>
        </row>
        <row r="18">
          <cell r="A18" t="str">
            <v>b.답외구간</v>
          </cell>
          <cell r="C18" t="str">
            <v>M2</v>
          </cell>
          <cell r="D18">
            <v>120</v>
          </cell>
        </row>
        <row r="19">
          <cell r="A19" t="str">
            <v>1.03 노반준비공</v>
          </cell>
        </row>
        <row r="20">
          <cell r="A20" t="str">
            <v>a.기존도로부</v>
          </cell>
          <cell r="C20" t="str">
            <v>M2</v>
          </cell>
          <cell r="D20">
            <v>300</v>
          </cell>
        </row>
        <row r="21">
          <cell r="A21" t="str">
            <v>b.절  토  부</v>
          </cell>
          <cell r="C21" t="str">
            <v>M2</v>
          </cell>
          <cell r="D21">
            <v>400</v>
          </cell>
        </row>
        <row r="22">
          <cell r="A22" t="str">
            <v>1.04 벌개 제근</v>
          </cell>
          <cell r="C22" t="str">
            <v>M2</v>
          </cell>
          <cell r="D22">
            <v>150</v>
          </cell>
        </row>
        <row r="23">
          <cell r="A23" t="str">
            <v>1.05 흙깍기공</v>
          </cell>
        </row>
        <row r="24">
          <cell r="A24" t="str">
            <v>a.토    사</v>
          </cell>
          <cell r="C24" t="str">
            <v>M3</v>
          </cell>
          <cell r="D24">
            <v>1100</v>
          </cell>
        </row>
        <row r="25">
          <cell r="A25" t="str">
            <v>b.리 핑 암</v>
          </cell>
          <cell r="C25" t="str">
            <v>M3</v>
          </cell>
          <cell r="D25">
            <v>1300</v>
          </cell>
        </row>
        <row r="26">
          <cell r="C26" t="str">
            <v>M3</v>
          </cell>
          <cell r="D26">
            <v>1134</v>
          </cell>
        </row>
        <row r="27">
          <cell r="A27" t="str">
            <v>c.발 파 암</v>
          </cell>
        </row>
        <row r="28">
          <cell r="A28" t="str">
            <v xml:space="preserve">  -1 편절암</v>
          </cell>
          <cell r="C28" t="str">
            <v>M3</v>
          </cell>
          <cell r="D28">
            <v>22000</v>
          </cell>
        </row>
        <row r="29">
          <cell r="C29" t="str">
            <v>M3</v>
          </cell>
          <cell r="D29">
            <v>19119</v>
          </cell>
        </row>
        <row r="30">
          <cell r="A30" t="str">
            <v xml:space="preserve">  -2 리퍼병행</v>
          </cell>
          <cell r="C30" t="str">
            <v>M3</v>
          </cell>
          <cell r="D30">
            <v>18500</v>
          </cell>
        </row>
        <row r="31">
          <cell r="A31" t="str">
            <v xml:space="preserve">  -3 크로라드릴</v>
          </cell>
          <cell r="C31" t="str">
            <v>M3</v>
          </cell>
          <cell r="D31">
            <v>12000</v>
          </cell>
        </row>
        <row r="32">
          <cell r="A32" t="str">
            <v xml:space="preserve">  -4 브레이카</v>
          </cell>
          <cell r="C32" t="str">
            <v>M3</v>
          </cell>
          <cell r="D32">
            <v>14083</v>
          </cell>
        </row>
        <row r="33">
          <cell r="A33" t="str">
            <v>1.06 흙운반공</v>
          </cell>
        </row>
        <row r="34">
          <cell r="A34" t="str">
            <v>a.무대운반</v>
          </cell>
        </row>
        <row r="35">
          <cell r="A35" t="str">
            <v xml:space="preserve">  -1 토    사</v>
          </cell>
          <cell r="C35" t="str">
            <v>M3</v>
          </cell>
          <cell r="D35">
            <v>0</v>
          </cell>
        </row>
        <row r="36">
          <cell r="C36" t="str">
            <v>M3</v>
          </cell>
          <cell r="D36">
            <v>0</v>
          </cell>
        </row>
        <row r="37">
          <cell r="A37" t="str">
            <v xml:space="preserve">  -2 리 핑 암</v>
          </cell>
          <cell r="C37" t="str">
            <v>M3</v>
          </cell>
          <cell r="D37">
            <v>0</v>
          </cell>
        </row>
        <row r="38">
          <cell r="A38" t="str">
            <v xml:space="preserve">  -3 발 파 암</v>
          </cell>
          <cell r="C38" t="str">
            <v>M3</v>
          </cell>
          <cell r="D38">
            <v>0</v>
          </cell>
        </row>
        <row r="39">
          <cell r="A39" t="str">
            <v>b.도쟈운반</v>
          </cell>
          <cell r="B39" t="str">
            <v>불도쟈 32 TON</v>
          </cell>
        </row>
        <row r="40">
          <cell r="A40" t="str">
            <v xml:space="preserve">  -1 토    사</v>
          </cell>
          <cell r="B40" t="str">
            <v>L = 45.70 M</v>
          </cell>
          <cell r="C40" t="str">
            <v>M3</v>
          </cell>
          <cell r="D40">
            <v>600</v>
          </cell>
        </row>
        <row r="41">
          <cell r="A41" t="str">
            <v xml:space="preserve">  -2 리 핑 암</v>
          </cell>
          <cell r="B41" t="str">
            <v>L = 45.10 M</v>
          </cell>
          <cell r="C41" t="str">
            <v>M3</v>
          </cell>
          <cell r="D41">
            <v>800</v>
          </cell>
        </row>
        <row r="42">
          <cell r="A42" t="str">
            <v xml:space="preserve">  -3 발 파 암</v>
          </cell>
          <cell r="B42" t="str">
            <v>L = 45.40 M</v>
          </cell>
          <cell r="C42" t="str">
            <v>M3</v>
          </cell>
          <cell r="D42">
            <v>1000</v>
          </cell>
        </row>
        <row r="43">
          <cell r="A43" t="str">
            <v>c.덤프운반</v>
          </cell>
          <cell r="B43" t="str">
            <v>덤프트럭 15 TON</v>
          </cell>
        </row>
        <row r="44">
          <cell r="A44" t="str">
            <v xml:space="preserve">  -1 토    사</v>
          </cell>
          <cell r="B44" t="str">
            <v>L = 0.611 km</v>
          </cell>
          <cell r="C44" t="str">
            <v>M3</v>
          </cell>
          <cell r="D44">
            <v>1500</v>
          </cell>
        </row>
        <row r="45">
          <cell r="A45" t="str">
            <v xml:space="preserve">  -2 리 핑 암</v>
          </cell>
          <cell r="B45" t="str">
            <v>L = 0.238 km</v>
          </cell>
          <cell r="C45" t="str">
            <v>M3</v>
          </cell>
          <cell r="D45">
            <v>1300</v>
          </cell>
        </row>
        <row r="46">
          <cell r="A46" t="str">
            <v xml:space="preserve">  -3 발 파 암</v>
          </cell>
          <cell r="B46" t="str">
            <v>L = 0.223 km</v>
          </cell>
          <cell r="C46" t="str">
            <v>M3</v>
          </cell>
          <cell r="D46">
            <v>2000</v>
          </cell>
        </row>
        <row r="47">
          <cell r="A47" t="str">
            <v>d.사토운반</v>
          </cell>
          <cell r="B47" t="str">
            <v>덤프트럭 15 TON</v>
          </cell>
        </row>
        <row r="48">
          <cell r="A48" t="str">
            <v xml:space="preserve">  -1 토    사</v>
          </cell>
          <cell r="B48" t="str">
            <v>L = 8.00 km</v>
          </cell>
          <cell r="C48" t="str">
            <v>M3</v>
          </cell>
          <cell r="D48">
            <v>5000</v>
          </cell>
        </row>
        <row r="49">
          <cell r="A49" t="str">
            <v xml:space="preserve">  -2 리 핑 암</v>
          </cell>
          <cell r="B49" t="str">
            <v>L = 8.00 km</v>
          </cell>
          <cell r="C49" t="str">
            <v>M3</v>
          </cell>
          <cell r="D49">
            <v>6000</v>
          </cell>
        </row>
        <row r="50">
          <cell r="C50" t="str">
            <v>M3</v>
          </cell>
          <cell r="D50">
            <v>5785</v>
          </cell>
        </row>
        <row r="51">
          <cell r="A51" t="str">
            <v xml:space="preserve">  -3 발 파 암</v>
          </cell>
          <cell r="B51" t="str">
            <v>L = 8.00 km</v>
          </cell>
          <cell r="C51" t="str">
            <v>M3</v>
          </cell>
          <cell r="D51">
            <v>7000</v>
          </cell>
        </row>
        <row r="52">
          <cell r="A52" t="str">
            <v>1.07 흙쌓기공</v>
          </cell>
        </row>
        <row r="53">
          <cell r="A53" t="str">
            <v>a.노    체</v>
          </cell>
          <cell r="C53" t="str">
            <v>M3</v>
          </cell>
          <cell r="D53">
            <v>1200</v>
          </cell>
        </row>
        <row r="54">
          <cell r="C54" t="str">
            <v>M3</v>
          </cell>
          <cell r="D54">
            <v>910</v>
          </cell>
        </row>
        <row r="55">
          <cell r="A55" t="str">
            <v>b.노    상</v>
          </cell>
          <cell r="C55" t="str">
            <v>M3</v>
          </cell>
          <cell r="D55">
            <v>1600</v>
          </cell>
        </row>
        <row r="56">
          <cell r="A56" t="str">
            <v>c.녹 지 대(비다짐)</v>
          </cell>
          <cell r="C56" t="str">
            <v>M3</v>
          </cell>
          <cell r="D56">
            <v>200</v>
          </cell>
        </row>
        <row r="57">
          <cell r="A57" t="str">
            <v>1.08 면고르기</v>
          </cell>
        </row>
        <row r="58">
          <cell r="A58" t="str">
            <v>a.리 핑 암</v>
          </cell>
          <cell r="C58" t="str">
            <v>M2</v>
          </cell>
          <cell r="D58">
            <v>10000</v>
          </cell>
        </row>
        <row r="59">
          <cell r="C59" t="str">
            <v>M2</v>
          </cell>
          <cell r="D59">
            <v>2599</v>
          </cell>
        </row>
        <row r="60">
          <cell r="A60" t="str">
            <v>b.발 파 암</v>
          </cell>
          <cell r="C60" t="str">
            <v>M2</v>
          </cell>
          <cell r="D60">
            <v>11000</v>
          </cell>
        </row>
        <row r="61">
          <cell r="C61" t="str">
            <v>M2</v>
          </cell>
          <cell r="D61">
            <v>6677</v>
          </cell>
        </row>
        <row r="62">
          <cell r="A62" t="str">
            <v>1.09 법면보호공</v>
          </cell>
        </row>
        <row r="63">
          <cell r="A63" t="str">
            <v>a.성토부 SEED SPRAY파종</v>
          </cell>
          <cell r="C63" t="str">
            <v>M2</v>
          </cell>
          <cell r="D63">
            <v>35000</v>
          </cell>
        </row>
        <row r="64">
          <cell r="A64" t="str">
            <v>b.복합 NET 법면보호</v>
          </cell>
          <cell r="C64" t="str">
            <v>M2</v>
          </cell>
          <cell r="D64">
            <v>8000</v>
          </cell>
        </row>
        <row r="65">
          <cell r="C65" t="str">
            <v>M2</v>
          </cell>
          <cell r="D65">
            <v>4200</v>
          </cell>
        </row>
        <row r="66">
          <cell r="A66" t="str">
            <v>c.암보호 녹생토</v>
          </cell>
          <cell r="B66" t="str">
            <v>(T = 10 Cm)</v>
          </cell>
          <cell r="C66" t="str">
            <v>M2</v>
          </cell>
          <cell r="D66">
            <v>30000</v>
          </cell>
        </row>
        <row r="67">
          <cell r="A67" t="str">
            <v>d.녹지대 떼붙임</v>
          </cell>
          <cell r="C67" t="str">
            <v>M2</v>
          </cell>
          <cell r="D67">
            <v>4000</v>
          </cell>
        </row>
        <row r="68">
          <cell r="C68" t="str">
            <v>M2</v>
          </cell>
          <cell r="D68">
            <v>800</v>
          </cell>
        </row>
        <row r="69">
          <cell r="A69" t="str">
            <v>1.10 측구뚝쌓기</v>
          </cell>
          <cell r="C69" t="str">
            <v>M3</v>
          </cell>
          <cell r="D69">
            <v>1000</v>
          </cell>
        </row>
        <row r="70">
          <cell r="A70" t="str">
            <v>1.11 층따기</v>
          </cell>
          <cell r="C70" t="str">
            <v>M3</v>
          </cell>
          <cell r="D70">
            <v>900</v>
          </cell>
        </row>
        <row r="71">
          <cell r="C71" t="str">
            <v>M3</v>
          </cell>
          <cell r="D71">
            <v>878</v>
          </cell>
        </row>
        <row r="72">
          <cell r="A72" t="str">
            <v>1.12 토공규준틀</v>
          </cell>
        </row>
        <row r="73">
          <cell r="A73" t="str">
            <v>a.비탈규준틀</v>
          </cell>
          <cell r="C73" t="str">
            <v>EA</v>
          </cell>
          <cell r="D73">
            <v>20000</v>
          </cell>
        </row>
        <row r="74">
          <cell r="A74" t="str">
            <v>b.수평규준틀</v>
          </cell>
          <cell r="C74" t="str">
            <v>EA</v>
          </cell>
          <cell r="D74">
            <v>20000</v>
          </cell>
        </row>
        <row r="75">
          <cell r="A75" t="str">
            <v>1.13 가로수제근</v>
          </cell>
          <cell r="C75" t="str">
            <v>본</v>
          </cell>
          <cell r="D75">
            <v>250000</v>
          </cell>
        </row>
        <row r="76">
          <cell r="A76" t="str">
            <v>1.14 가옥철거</v>
          </cell>
          <cell r="B76" t="str">
            <v>(백호0.7㎥)</v>
          </cell>
          <cell r="C76" t="str">
            <v>동</v>
          </cell>
          <cell r="D76">
            <v>300000</v>
          </cell>
        </row>
        <row r="77">
          <cell r="A77" t="str">
            <v>2) 배    수    공</v>
          </cell>
        </row>
        <row r="78">
          <cell r="A78" t="str">
            <v>2.01 측  구  공</v>
          </cell>
        </row>
        <row r="79">
          <cell r="A79" t="str">
            <v>a.측구터파기</v>
          </cell>
        </row>
        <row r="80">
          <cell r="A80" t="str">
            <v xml:space="preserve">  -1 토    사</v>
          </cell>
          <cell r="C80" t="str">
            <v>M3</v>
          </cell>
          <cell r="D80">
            <v>3500</v>
          </cell>
        </row>
        <row r="81">
          <cell r="A81" t="str">
            <v>b.구조물터파기</v>
          </cell>
        </row>
        <row r="82">
          <cell r="A82" t="str">
            <v xml:space="preserve">  -1 토    사</v>
          </cell>
          <cell r="B82" t="str">
            <v>육상(0-2)M</v>
          </cell>
          <cell r="C82" t="str">
            <v>M3</v>
          </cell>
          <cell r="D82">
            <v>2000</v>
          </cell>
        </row>
        <row r="83">
          <cell r="A83" t="str">
            <v xml:space="preserve">  -2 리 핑 암</v>
          </cell>
          <cell r="B83" t="str">
            <v>육상(0-2)M</v>
          </cell>
          <cell r="C83" t="str">
            <v>M3</v>
          </cell>
          <cell r="D83">
            <v>10000</v>
          </cell>
        </row>
        <row r="84">
          <cell r="A84" t="str">
            <v xml:space="preserve">  -3 발 파 암</v>
          </cell>
          <cell r="B84" t="str">
            <v>육상(0-2)M</v>
          </cell>
          <cell r="C84" t="str">
            <v>M3</v>
          </cell>
          <cell r="D84">
            <v>60000</v>
          </cell>
        </row>
        <row r="85">
          <cell r="A85" t="str">
            <v>c.되메우기</v>
          </cell>
          <cell r="B85" t="str">
            <v>기계70+인력30</v>
          </cell>
          <cell r="C85" t="str">
            <v>M3</v>
          </cell>
          <cell r="D85">
            <v>5000</v>
          </cell>
        </row>
        <row r="86">
          <cell r="C86" t="str">
            <v>M3</v>
          </cell>
          <cell r="D86">
            <v>2936</v>
          </cell>
        </row>
        <row r="87">
          <cell r="A87" t="str">
            <v>d.거푸집</v>
          </cell>
        </row>
        <row r="88">
          <cell r="A88" t="str">
            <v xml:space="preserve">  -1 합판 4회</v>
          </cell>
          <cell r="C88" t="str">
            <v>M2</v>
          </cell>
          <cell r="D88">
            <v>20000</v>
          </cell>
        </row>
        <row r="89">
          <cell r="C89" t="str">
            <v>M2</v>
          </cell>
          <cell r="D89">
            <v>16890</v>
          </cell>
        </row>
        <row r="90">
          <cell r="A90" t="str">
            <v xml:space="preserve">  -2 합판 6회</v>
          </cell>
          <cell r="B90" t="str">
            <v>(소형)</v>
          </cell>
          <cell r="C90" t="str">
            <v>M2</v>
          </cell>
          <cell r="D90">
            <v>17000</v>
          </cell>
        </row>
        <row r="91">
          <cell r="C91" t="str">
            <v>M2</v>
          </cell>
          <cell r="D91">
            <v>16757</v>
          </cell>
        </row>
        <row r="92">
          <cell r="A92" t="str">
            <v xml:space="preserve">  -3 문양거푸집</v>
          </cell>
          <cell r="C92" t="str">
            <v>M2</v>
          </cell>
          <cell r="D92">
            <v>26000</v>
          </cell>
        </row>
        <row r="93">
          <cell r="C93" t="str">
            <v>M2</v>
          </cell>
          <cell r="D93">
            <v>17759</v>
          </cell>
        </row>
        <row r="94">
          <cell r="A94" t="str">
            <v>e.콘크리트타설</v>
          </cell>
        </row>
        <row r="95">
          <cell r="A95" t="str">
            <v xml:space="preserve">  -1 무   근</v>
          </cell>
          <cell r="B95" t="str">
            <v>진동기포함</v>
          </cell>
          <cell r="C95" t="str">
            <v>M3</v>
          </cell>
          <cell r="D95">
            <v>12000</v>
          </cell>
        </row>
        <row r="96">
          <cell r="A96" t="str">
            <v>f.철근가공조립</v>
          </cell>
        </row>
        <row r="97">
          <cell r="A97" t="str">
            <v xml:space="preserve">  -1 간   단</v>
          </cell>
          <cell r="C97" t="str">
            <v>TON</v>
          </cell>
          <cell r="D97">
            <v>230000</v>
          </cell>
        </row>
        <row r="98">
          <cell r="A98" t="str">
            <v>g.비닐깔기</v>
          </cell>
          <cell r="C98" t="str">
            <v>M2</v>
          </cell>
          <cell r="D98">
            <v>1000</v>
          </cell>
        </row>
        <row r="99">
          <cell r="C99" t="str">
            <v>M2</v>
          </cell>
          <cell r="D99">
            <v>412</v>
          </cell>
        </row>
        <row r="100">
          <cell r="A100" t="str">
            <v>h.배수 PIPE</v>
          </cell>
          <cell r="B100" t="str">
            <v>PVC Φ 50 mm</v>
          </cell>
          <cell r="C100" t="str">
            <v>M</v>
          </cell>
          <cell r="D100">
            <v>2000</v>
          </cell>
        </row>
        <row r="101">
          <cell r="C101" t="str">
            <v>M</v>
          </cell>
          <cell r="D101">
            <v>1096</v>
          </cell>
        </row>
        <row r="102">
          <cell r="A102" t="str">
            <v>i.신축이음</v>
          </cell>
        </row>
        <row r="103">
          <cell r="A103" t="str">
            <v xml:space="preserve">  -1 합판 12 M/M</v>
          </cell>
          <cell r="C103" t="str">
            <v>M2</v>
          </cell>
          <cell r="D103">
            <v>4000</v>
          </cell>
        </row>
        <row r="104">
          <cell r="A104" t="str">
            <v>2.02 U형플륨관</v>
          </cell>
          <cell r="B104" t="str">
            <v>D=300M/M</v>
          </cell>
          <cell r="C104" t="str">
            <v>M</v>
          </cell>
          <cell r="D104">
            <v>8000</v>
          </cell>
        </row>
        <row r="105">
          <cell r="A105" t="str">
            <v>2.03 맹암거</v>
          </cell>
        </row>
        <row r="106">
          <cell r="A106" t="str">
            <v>a.TYPE-1</v>
          </cell>
          <cell r="B106" t="str">
            <v>토사구간</v>
          </cell>
          <cell r="C106" t="str">
            <v>M</v>
          </cell>
          <cell r="D106">
            <v>13000</v>
          </cell>
        </row>
        <row r="107">
          <cell r="A107" t="str">
            <v>b.TYPE-2</v>
          </cell>
          <cell r="B107" t="str">
            <v>암구간</v>
          </cell>
          <cell r="C107" t="str">
            <v>M</v>
          </cell>
          <cell r="D107">
            <v>10000</v>
          </cell>
        </row>
        <row r="108">
          <cell r="A108" t="str">
            <v>c.TYPE-3</v>
          </cell>
          <cell r="B108" t="str">
            <v>절성경계부</v>
          </cell>
          <cell r="C108" t="str">
            <v>M</v>
          </cell>
          <cell r="D108">
            <v>10500</v>
          </cell>
        </row>
        <row r="109">
          <cell r="A109" t="str">
            <v>2.04 배수관</v>
          </cell>
        </row>
        <row r="110">
          <cell r="A110" t="str">
            <v>a.구조물터파기</v>
          </cell>
        </row>
        <row r="111">
          <cell r="A111" t="str">
            <v xml:space="preserve">  -1.토사</v>
          </cell>
          <cell r="B111" t="str">
            <v>육상(0-2)M</v>
          </cell>
          <cell r="C111" t="str">
            <v>M3</v>
          </cell>
          <cell r="D111">
            <v>2000</v>
          </cell>
        </row>
        <row r="112">
          <cell r="A112" t="str">
            <v xml:space="preserve">  -2.발파</v>
          </cell>
          <cell r="B112" t="str">
            <v>육상(0-2)M_</v>
          </cell>
          <cell r="C112" t="str">
            <v>M3</v>
          </cell>
          <cell r="D112">
            <v>60000</v>
          </cell>
        </row>
        <row r="113">
          <cell r="A113" t="str">
            <v>b.되메우기</v>
          </cell>
          <cell r="B113" t="str">
            <v>기계70％+인력30％</v>
          </cell>
          <cell r="C113" t="str">
            <v>M3</v>
          </cell>
          <cell r="D113">
            <v>5000</v>
          </cell>
        </row>
        <row r="114">
          <cell r="C114" t="str">
            <v>M3</v>
          </cell>
          <cell r="D114">
            <v>2936</v>
          </cell>
        </row>
        <row r="115">
          <cell r="A115" t="str">
            <v>c.날개벽및면벽공</v>
          </cell>
        </row>
        <row r="116">
          <cell r="A116" t="str">
            <v xml:space="preserve">  -1 콘크리트타설</v>
          </cell>
          <cell r="B116" t="str">
            <v>소   형</v>
          </cell>
          <cell r="C116" t="str">
            <v>M3</v>
          </cell>
          <cell r="D116">
            <v>15000</v>
          </cell>
        </row>
        <row r="117">
          <cell r="A117" t="str">
            <v xml:space="preserve">  -2 거푸집</v>
          </cell>
          <cell r="B117" t="str">
            <v>합판 3회</v>
          </cell>
          <cell r="C117" t="str">
            <v>M2</v>
          </cell>
          <cell r="D117">
            <v>20000</v>
          </cell>
        </row>
        <row r="118">
          <cell r="C118" t="str">
            <v>M2</v>
          </cell>
          <cell r="D118">
            <v>19681</v>
          </cell>
        </row>
        <row r="119">
          <cell r="A119" t="str">
            <v xml:space="preserve">  -3 거푸집</v>
          </cell>
          <cell r="B119" t="str">
            <v>합판 4회</v>
          </cell>
          <cell r="C119" t="str">
            <v>M2</v>
          </cell>
          <cell r="D119">
            <v>18000</v>
          </cell>
        </row>
        <row r="120">
          <cell r="C120" t="str">
            <v>M2</v>
          </cell>
          <cell r="D120">
            <v>16890</v>
          </cell>
        </row>
        <row r="121">
          <cell r="A121" t="str">
            <v>d.횡배수관부설</v>
          </cell>
        </row>
        <row r="122">
          <cell r="A122" t="str">
            <v xml:space="preserve">  -1 Φ  600 mm</v>
          </cell>
          <cell r="B122" t="str">
            <v>V.R 관</v>
          </cell>
          <cell r="C122" t="str">
            <v>M</v>
          </cell>
          <cell r="D122">
            <v>65000</v>
          </cell>
        </row>
        <row r="123">
          <cell r="A123" t="str">
            <v xml:space="preserve">  -2 Φ  800 mm</v>
          </cell>
          <cell r="B123" t="str">
            <v>V.R 관</v>
          </cell>
          <cell r="C123" t="str">
            <v>M</v>
          </cell>
          <cell r="D123">
            <v>100000</v>
          </cell>
        </row>
        <row r="124">
          <cell r="A124" t="str">
            <v xml:space="preserve">  -3 Φ 1000 mm</v>
          </cell>
          <cell r="B124" t="str">
            <v>V.R 관</v>
          </cell>
          <cell r="C124" t="str">
            <v>M</v>
          </cell>
          <cell r="D124">
            <v>150000</v>
          </cell>
        </row>
        <row r="125">
          <cell r="A125" t="str">
            <v xml:space="preserve">  -4 Φ 1200 mm</v>
          </cell>
          <cell r="B125" t="str">
            <v>V.R 관</v>
          </cell>
          <cell r="C125" t="str">
            <v>M</v>
          </cell>
          <cell r="D125">
            <v>200000</v>
          </cell>
        </row>
        <row r="126">
          <cell r="A126" t="str">
            <v>e.종배수관부설</v>
          </cell>
        </row>
        <row r="127">
          <cell r="A127" t="str">
            <v xml:space="preserve">  -1 Φ  600 mm(토사)</v>
          </cell>
          <cell r="B127" t="str">
            <v>흄 관</v>
          </cell>
          <cell r="C127" t="str">
            <v>M</v>
          </cell>
          <cell r="D127">
            <v>50000</v>
          </cell>
        </row>
        <row r="128">
          <cell r="A128" t="str">
            <v xml:space="preserve">  -2 Φ  600 mm(발파암)</v>
          </cell>
          <cell r="B128" t="str">
            <v>흄 관</v>
          </cell>
          <cell r="C128" t="str">
            <v>M</v>
          </cell>
          <cell r="D128">
            <v>60000</v>
          </cell>
        </row>
        <row r="129">
          <cell r="A129" t="str">
            <v xml:space="preserve">  -3 Φ  800 mm</v>
          </cell>
          <cell r="B129" t="str">
            <v>흄 관</v>
          </cell>
          <cell r="C129" t="str">
            <v>M</v>
          </cell>
          <cell r="D129">
            <v>80000</v>
          </cell>
        </row>
        <row r="130">
          <cell r="A130" t="str">
            <v xml:space="preserve">  -4 Φ  1200 mm</v>
          </cell>
          <cell r="B130" t="str">
            <v>흄 관</v>
          </cell>
          <cell r="C130" t="str">
            <v>M</v>
          </cell>
          <cell r="D130">
            <v>257101</v>
          </cell>
        </row>
        <row r="131">
          <cell r="A131" t="str">
            <v>2.05 암 거 공</v>
          </cell>
        </row>
        <row r="132">
          <cell r="A132" t="str">
            <v>a.구조물터파기</v>
          </cell>
        </row>
        <row r="133">
          <cell r="A133" t="str">
            <v xml:space="preserve">  -1.토사</v>
          </cell>
          <cell r="B133" t="str">
            <v>육상(0-2)M</v>
          </cell>
          <cell r="C133" t="str">
            <v>M3</v>
          </cell>
          <cell r="D133">
            <v>2000</v>
          </cell>
        </row>
        <row r="134">
          <cell r="A134" t="str">
            <v xml:space="preserve">  -2.토사</v>
          </cell>
          <cell r="B134" t="str">
            <v>육상(2-4)M</v>
          </cell>
          <cell r="C134" t="str">
            <v>M3</v>
          </cell>
          <cell r="D134">
            <v>2200</v>
          </cell>
        </row>
        <row r="135">
          <cell r="A135" t="str">
            <v xml:space="preserve">  -3.토사</v>
          </cell>
          <cell r="B135" t="str">
            <v>수중(0-2)M</v>
          </cell>
          <cell r="C135" t="str">
            <v>M3</v>
          </cell>
          <cell r="D135">
            <v>3500</v>
          </cell>
        </row>
        <row r="136">
          <cell r="A136" t="str">
            <v>b.되메우기</v>
          </cell>
          <cell r="B136" t="str">
            <v>기계70+인력30</v>
          </cell>
          <cell r="C136" t="str">
            <v>M3</v>
          </cell>
          <cell r="D136">
            <v>5000</v>
          </cell>
        </row>
        <row r="137">
          <cell r="C137" t="str">
            <v>M3</v>
          </cell>
          <cell r="D137">
            <v>2936</v>
          </cell>
        </row>
        <row r="138">
          <cell r="A138" t="str">
            <v>c.콘크리트타설</v>
          </cell>
        </row>
        <row r="139">
          <cell r="A139" t="str">
            <v xml:space="preserve">  -1 철    근</v>
          </cell>
          <cell r="B139" t="str">
            <v>펌프카</v>
          </cell>
          <cell r="C139" t="str">
            <v>M3</v>
          </cell>
          <cell r="D139">
            <v>14000</v>
          </cell>
        </row>
        <row r="140">
          <cell r="C140" t="str">
            <v>M3</v>
          </cell>
          <cell r="D140">
            <v>12954</v>
          </cell>
        </row>
        <row r="141">
          <cell r="A141" t="str">
            <v xml:space="preserve">  -2 무    근</v>
          </cell>
          <cell r="B141" t="str">
            <v>진동기제외</v>
          </cell>
          <cell r="C141" t="str">
            <v>M3</v>
          </cell>
          <cell r="D141">
            <v>12000</v>
          </cell>
        </row>
        <row r="142">
          <cell r="A142" t="str">
            <v>d.거푸집</v>
          </cell>
        </row>
        <row r="143">
          <cell r="A143" t="str">
            <v xml:space="preserve">  -1 합판 3회</v>
          </cell>
          <cell r="C143" t="str">
            <v>M2</v>
          </cell>
          <cell r="D143">
            <v>23000</v>
          </cell>
        </row>
        <row r="144">
          <cell r="D144">
            <v>19681</v>
          </cell>
        </row>
        <row r="145">
          <cell r="A145" t="str">
            <v xml:space="preserve">  -2 합판 4회</v>
          </cell>
          <cell r="C145" t="str">
            <v>M2</v>
          </cell>
          <cell r="D145">
            <v>20000</v>
          </cell>
        </row>
        <row r="146">
          <cell r="D146">
            <v>16890</v>
          </cell>
        </row>
        <row r="147">
          <cell r="A147" t="str">
            <v xml:space="preserve">  -4 합판 6회</v>
          </cell>
          <cell r="C147" t="str">
            <v>M2</v>
          </cell>
          <cell r="D147">
            <v>13900</v>
          </cell>
        </row>
        <row r="148">
          <cell r="A148" t="str">
            <v xml:space="preserve">  -3 문양거푸집</v>
          </cell>
          <cell r="C148" t="str">
            <v>M2</v>
          </cell>
          <cell r="D148">
            <v>26000</v>
          </cell>
        </row>
        <row r="149">
          <cell r="A149" t="str">
            <v>e.철근가공조립</v>
          </cell>
          <cell r="B149" t="str">
            <v>복  잡</v>
          </cell>
          <cell r="C149" t="str">
            <v>TON</v>
          </cell>
          <cell r="D149">
            <v>500000</v>
          </cell>
        </row>
        <row r="150">
          <cell r="C150" t="str">
            <v>TON</v>
          </cell>
          <cell r="D150">
            <v>330000</v>
          </cell>
        </row>
        <row r="151">
          <cell r="A151" t="str">
            <v>f.비계</v>
          </cell>
          <cell r="B151" t="str">
            <v>강  관</v>
          </cell>
          <cell r="C151" t="str">
            <v>M2</v>
          </cell>
          <cell r="D151">
            <v>8000</v>
          </cell>
        </row>
        <row r="152">
          <cell r="A152" t="str">
            <v>g.동바리</v>
          </cell>
        </row>
        <row r="153">
          <cell r="A153" t="str">
            <v xml:space="preserve">  -1 강관동바리</v>
          </cell>
          <cell r="C153" t="str">
            <v>공/M3</v>
          </cell>
          <cell r="D153">
            <v>7000</v>
          </cell>
        </row>
        <row r="154">
          <cell r="A154" t="str">
            <v>h.뒷채움</v>
          </cell>
          <cell r="C154" t="str">
            <v>M3</v>
          </cell>
          <cell r="D154">
            <v>20000</v>
          </cell>
        </row>
        <row r="155">
          <cell r="A155" t="str">
            <v>i.아스팔트 방수</v>
          </cell>
          <cell r="B155" t="str">
            <v>(2회)</v>
          </cell>
          <cell r="C155" t="str">
            <v>M2</v>
          </cell>
          <cell r="D155">
            <v>4000</v>
          </cell>
        </row>
        <row r="156">
          <cell r="A156" t="str">
            <v>j.배수 PIPE</v>
          </cell>
          <cell r="B156" t="str">
            <v>PVC φ100mm</v>
          </cell>
          <cell r="C156" t="str">
            <v>M</v>
          </cell>
          <cell r="D156">
            <v>4000</v>
          </cell>
        </row>
        <row r="157">
          <cell r="A157" t="str">
            <v>k.물푸기(암거등 소형구조물)</v>
          </cell>
          <cell r="C157" t="str">
            <v>Hr</v>
          </cell>
          <cell r="D157">
            <v>30000</v>
          </cell>
        </row>
        <row r="158">
          <cell r="C158" t="str">
            <v>Hr</v>
          </cell>
          <cell r="D158">
            <v>7823</v>
          </cell>
        </row>
        <row r="159">
          <cell r="A159" t="str">
            <v>l.신축이음(BOX)</v>
          </cell>
          <cell r="B159" t="str">
            <v>지수판</v>
          </cell>
          <cell r="C159" t="str">
            <v>M</v>
          </cell>
          <cell r="D159">
            <v>25000</v>
          </cell>
        </row>
        <row r="160">
          <cell r="C160" t="str">
            <v>M</v>
          </cell>
          <cell r="D160">
            <v>4933</v>
          </cell>
        </row>
        <row r="161">
          <cell r="A161" t="str">
            <v>l-1.신축이음(옹벽)</v>
          </cell>
          <cell r="B161" t="str">
            <v>합판12mm</v>
          </cell>
          <cell r="C161" t="str">
            <v>M</v>
          </cell>
          <cell r="D161">
            <v>4000</v>
          </cell>
        </row>
        <row r="162">
          <cell r="A162" t="str">
            <v>m.부직포</v>
          </cell>
          <cell r="C162" t="str">
            <v>M2</v>
          </cell>
          <cell r="D162">
            <v>1000</v>
          </cell>
        </row>
        <row r="163">
          <cell r="C163" t="str">
            <v>M2</v>
          </cell>
          <cell r="D163">
            <v>840</v>
          </cell>
        </row>
        <row r="164">
          <cell r="A164" t="str">
            <v>n.스페이셔</v>
          </cell>
          <cell r="C164" t="str">
            <v>EA</v>
          </cell>
          <cell r="D164">
            <v>250</v>
          </cell>
        </row>
        <row r="165">
          <cell r="C165" t="str">
            <v>EA</v>
          </cell>
          <cell r="D165">
            <v>15</v>
          </cell>
        </row>
        <row r="166">
          <cell r="A166" t="str">
            <v>2.06 도수로공</v>
          </cell>
        </row>
        <row r="167">
          <cell r="A167" t="str">
            <v>a.구조물터파기</v>
          </cell>
        </row>
        <row r="168">
          <cell r="A168" t="str">
            <v xml:space="preserve">  -1.토사</v>
          </cell>
          <cell r="B168" t="str">
            <v>육상(0-2)M</v>
          </cell>
          <cell r="C168" t="str">
            <v>M3</v>
          </cell>
          <cell r="D168">
            <v>2000</v>
          </cell>
        </row>
        <row r="169">
          <cell r="A169" t="str">
            <v xml:space="preserve">  -2.발파</v>
          </cell>
          <cell r="B169" t="str">
            <v>육상(0-2)M_</v>
          </cell>
          <cell r="C169" t="str">
            <v>M3</v>
          </cell>
          <cell r="D169">
            <v>60000</v>
          </cell>
        </row>
        <row r="170">
          <cell r="A170" t="str">
            <v>b.콘크리트타설</v>
          </cell>
          <cell r="B170" t="str">
            <v>소  형</v>
          </cell>
          <cell r="C170" t="str">
            <v>M3</v>
          </cell>
          <cell r="D170">
            <v>15000</v>
          </cell>
        </row>
        <row r="171">
          <cell r="A171" t="str">
            <v>c.거푸집</v>
          </cell>
          <cell r="B171" t="str">
            <v>합판 4회</v>
          </cell>
          <cell r="C171" t="str">
            <v>M2</v>
          </cell>
          <cell r="D171">
            <v>18000</v>
          </cell>
        </row>
        <row r="172">
          <cell r="C172" t="str">
            <v>M2</v>
          </cell>
          <cell r="D172">
            <v>16890</v>
          </cell>
        </row>
        <row r="173">
          <cell r="A173" t="str">
            <v>d.철근가공조립</v>
          </cell>
          <cell r="B173" t="str">
            <v>간  단</v>
          </cell>
          <cell r="C173" t="str">
            <v>TON</v>
          </cell>
          <cell r="D173">
            <v>230000</v>
          </cell>
        </row>
        <row r="174">
          <cell r="A174" t="str">
            <v>2.07 집 수 정</v>
          </cell>
        </row>
        <row r="175">
          <cell r="A175" t="str">
            <v>a.구조물터파기</v>
          </cell>
        </row>
        <row r="176">
          <cell r="A176" t="str">
            <v xml:space="preserve">  -1.토사</v>
          </cell>
          <cell r="B176" t="str">
            <v>육상(0-2)M</v>
          </cell>
          <cell r="C176" t="str">
            <v>M3</v>
          </cell>
          <cell r="D176">
            <v>2000</v>
          </cell>
        </row>
        <row r="177">
          <cell r="A177" t="str">
            <v xml:space="preserve">  -2.발파</v>
          </cell>
          <cell r="B177" t="str">
            <v>육상(0-2)M_</v>
          </cell>
          <cell r="C177" t="str">
            <v>M3</v>
          </cell>
          <cell r="D177">
            <v>60000</v>
          </cell>
        </row>
        <row r="178">
          <cell r="A178" t="str">
            <v>b.되메우기</v>
          </cell>
          <cell r="B178" t="str">
            <v>인  력</v>
          </cell>
          <cell r="C178" t="str">
            <v>M3</v>
          </cell>
          <cell r="D178">
            <v>6500</v>
          </cell>
        </row>
        <row r="179">
          <cell r="A179" t="str">
            <v>c.콘크리트타설</v>
          </cell>
        </row>
        <row r="180">
          <cell r="A180" t="str">
            <v xml:space="preserve">  -1 철    근</v>
          </cell>
          <cell r="B180" t="str">
            <v>소형,진동기포함</v>
          </cell>
          <cell r="C180" t="str">
            <v>M3</v>
          </cell>
          <cell r="D180">
            <v>15000</v>
          </cell>
        </row>
        <row r="181">
          <cell r="A181" t="str">
            <v xml:space="preserve">  -2 무    근</v>
          </cell>
          <cell r="B181" t="str">
            <v>소  형</v>
          </cell>
          <cell r="C181" t="str">
            <v>M3</v>
          </cell>
          <cell r="D181">
            <v>15000</v>
          </cell>
        </row>
        <row r="182">
          <cell r="A182" t="str">
            <v>d.거푸집</v>
          </cell>
          <cell r="B182" t="str">
            <v>합판 4회</v>
          </cell>
          <cell r="C182" t="str">
            <v>M2</v>
          </cell>
          <cell r="D182">
            <v>18000</v>
          </cell>
        </row>
        <row r="183">
          <cell r="C183" t="str">
            <v>M2</v>
          </cell>
          <cell r="D183">
            <v>16890</v>
          </cell>
        </row>
        <row r="184">
          <cell r="A184" t="str">
            <v>e.철근가공조립</v>
          </cell>
          <cell r="B184" t="str">
            <v>간  단</v>
          </cell>
          <cell r="C184" t="str">
            <v>TON</v>
          </cell>
          <cell r="D184">
            <v>230000</v>
          </cell>
        </row>
        <row r="185">
          <cell r="A185" t="str">
            <v>f.스틸그레이팅</v>
          </cell>
        </row>
        <row r="186">
          <cell r="A186" t="str">
            <v xml:space="preserve">  -1 567*1340*50</v>
          </cell>
          <cell r="C186" t="str">
            <v>조</v>
          </cell>
          <cell r="D186">
            <v>90000</v>
          </cell>
        </row>
        <row r="187">
          <cell r="C187" t="str">
            <v>조</v>
          </cell>
          <cell r="D187">
            <v>63821</v>
          </cell>
        </row>
        <row r="188">
          <cell r="A188" t="str">
            <v xml:space="preserve">  -2 940*1340*50</v>
          </cell>
          <cell r="C188" t="str">
            <v>조</v>
          </cell>
          <cell r="D188">
            <v>150000</v>
          </cell>
        </row>
        <row r="189">
          <cell r="A189" t="str">
            <v xml:space="preserve">  -3 830*1530*65</v>
          </cell>
          <cell r="C189" t="str">
            <v>조</v>
          </cell>
          <cell r="D189">
            <v>200000</v>
          </cell>
        </row>
        <row r="190">
          <cell r="A190" t="str">
            <v>g.PVC PIPE</v>
          </cell>
        </row>
        <row r="191">
          <cell r="A191" t="str">
            <v xml:space="preserve">  -1 Φ  300 mm</v>
          </cell>
          <cell r="C191" t="str">
            <v>M</v>
          </cell>
          <cell r="D191">
            <v>10000</v>
          </cell>
        </row>
        <row r="192">
          <cell r="A192" t="str">
            <v>2.08 용수개거</v>
          </cell>
        </row>
        <row r="193">
          <cell r="A193" t="str">
            <v>a.구조물터파기</v>
          </cell>
        </row>
        <row r="194">
          <cell r="A194" t="str">
            <v xml:space="preserve">  -1.토사</v>
          </cell>
          <cell r="B194" t="str">
            <v>육상(0-2)M</v>
          </cell>
          <cell r="C194" t="str">
            <v>M3</v>
          </cell>
          <cell r="D194">
            <v>2000</v>
          </cell>
        </row>
        <row r="195">
          <cell r="A195" t="str">
            <v xml:space="preserve">  -2.발파</v>
          </cell>
          <cell r="B195" t="str">
            <v>육상(0-2)M</v>
          </cell>
          <cell r="C195" t="str">
            <v>M3</v>
          </cell>
          <cell r="D195">
            <v>60000</v>
          </cell>
        </row>
        <row r="196">
          <cell r="A196" t="str">
            <v>b.되메우기</v>
          </cell>
          <cell r="B196" t="str">
            <v>인  력</v>
          </cell>
          <cell r="C196" t="str">
            <v>M3</v>
          </cell>
          <cell r="D196">
            <v>6500</v>
          </cell>
        </row>
        <row r="197">
          <cell r="A197" t="str">
            <v>c.콘크리트타설</v>
          </cell>
        </row>
        <row r="198">
          <cell r="A198" t="str">
            <v xml:space="preserve">  -1 철    근</v>
          </cell>
          <cell r="B198" t="str">
            <v>진동기포함</v>
          </cell>
          <cell r="C198" t="str">
            <v>M3</v>
          </cell>
          <cell r="D198">
            <v>14000</v>
          </cell>
        </row>
        <row r="199">
          <cell r="A199" t="str">
            <v xml:space="preserve">  -2 무    근</v>
          </cell>
          <cell r="B199" t="str">
            <v>진동기제외</v>
          </cell>
          <cell r="C199" t="str">
            <v>M3</v>
          </cell>
          <cell r="D199">
            <v>12000</v>
          </cell>
        </row>
        <row r="200">
          <cell r="A200" t="str">
            <v>d.거푸집</v>
          </cell>
        </row>
        <row r="201">
          <cell r="A201" t="str">
            <v xml:space="preserve">  -1 거푸집</v>
          </cell>
          <cell r="B201" t="str">
            <v>합판 3회</v>
          </cell>
          <cell r="C201" t="str">
            <v>M2</v>
          </cell>
          <cell r="D201">
            <v>20000</v>
          </cell>
        </row>
        <row r="202">
          <cell r="C202" t="str">
            <v>M2</v>
          </cell>
          <cell r="D202">
            <v>19681</v>
          </cell>
        </row>
        <row r="203">
          <cell r="A203" t="str">
            <v xml:space="preserve">  -2 거푸집</v>
          </cell>
          <cell r="B203" t="str">
            <v>합판 4회</v>
          </cell>
          <cell r="C203" t="str">
            <v>M2</v>
          </cell>
          <cell r="D203">
            <v>18000</v>
          </cell>
        </row>
        <row r="204">
          <cell r="C204" t="str">
            <v>M2</v>
          </cell>
          <cell r="D204">
            <v>16890</v>
          </cell>
        </row>
        <row r="205">
          <cell r="A205" t="str">
            <v>e.철근가공조립</v>
          </cell>
          <cell r="B205" t="str">
            <v>보  통</v>
          </cell>
          <cell r="C205" t="str">
            <v>TON</v>
          </cell>
          <cell r="D205">
            <v>400000</v>
          </cell>
        </row>
        <row r="206">
          <cell r="C206" t="str">
            <v>TON</v>
          </cell>
          <cell r="D206">
            <v>300000</v>
          </cell>
        </row>
        <row r="207">
          <cell r="A207" t="str">
            <v>f.신축이음합판 12 M/M</v>
          </cell>
          <cell r="C207" t="str">
            <v>M2</v>
          </cell>
          <cell r="D207">
            <v>4000</v>
          </cell>
        </row>
        <row r="208">
          <cell r="A208" t="str">
            <v>2.09 문비</v>
          </cell>
          <cell r="B208" t="str">
            <v>수동(Φ800용)</v>
          </cell>
          <cell r="C208" t="str">
            <v>조</v>
          </cell>
          <cell r="D208">
            <v>140000</v>
          </cell>
        </row>
        <row r="209">
          <cell r="A209" t="str">
            <v>2.10 우수공</v>
          </cell>
        </row>
        <row r="210">
          <cell r="A210" t="str">
            <v>a.구조물터파기</v>
          </cell>
        </row>
        <row r="211">
          <cell r="A211" t="str">
            <v xml:space="preserve">  -1 토    사</v>
          </cell>
          <cell r="B211" t="str">
            <v>육상(0-2)M</v>
          </cell>
          <cell r="C211" t="str">
            <v>M3</v>
          </cell>
          <cell r="D211">
            <v>2000</v>
          </cell>
        </row>
        <row r="212">
          <cell r="A212" t="str">
            <v xml:space="preserve">  -2 토사</v>
          </cell>
          <cell r="B212" t="str">
            <v>육상(2-4)M</v>
          </cell>
          <cell r="C212" t="str">
            <v>M3</v>
          </cell>
          <cell r="D212">
            <v>2200</v>
          </cell>
        </row>
        <row r="213">
          <cell r="A213" t="str">
            <v>b.되메우기</v>
          </cell>
          <cell r="B213" t="str">
            <v>기계70%+인력30%</v>
          </cell>
          <cell r="C213" t="str">
            <v>M3</v>
          </cell>
          <cell r="D213">
            <v>5000</v>
          </cell>
        </row>
        <row r="214">
          <cell r="C214" t="str">
            <v>M3</v>
          </cell>
          <cell r="D214">
            <v>4653</v>
          </cell>
        </row>
        <row r="215">
          <cell r="A215" t="str">
            <v>c.우수관부설</v>
          </cell>
        </row>
        <row r="216">
          <cell r="A216" t="str">
            <v xml:space="preserve">  -1.우수관부설</v>
          </cell>
          <cell r="B216" t="str">
            <v>D=600</v>
          </cell>
          <cell r="C216" t="str">
            <v>M</v>
          </cell>
          <cell r="D216">
            <v>50000</v>
          </cell>
        </row>
        <row r="217">
          <cell r="A217" t="str">
            <v xml:space="preserve">  -2.우수관부설</v>
          </cell>
          <cell r="B217" t="str">
            <v>D=800</v>
          </cell>
          <cell r="C217" t="str">
            <v>M</v>
          </cell>
          <cell r="D217">
            <v>60000</v>
          </cell>
        </row>
        <row r="218">
          <cell r="A218" t="str">
            <v>d.우수연결관부설</v>
          </cell>
          <cell r="B218" t="str">
            <v>D=300M/M</v>
          </cell>
          <cell r="C218" t="str">
            <v>M</v>
          </cell>
          <cell r="D218">
            <v>30000</v>
          </cell>
        </row>
        <row r="219">
          <cell r="A219" t="str">
            <v>e.우수받이</v>
          </cell>
          <cell r="C219" t="str">
            <v>개</v>
          </cell>
          <cell r="D219">
            <v>25000</v>
          </cell>
        </row>
        <row r="220">
          <cell r="A220" t="str">
            <v>f.우수맨홀</v>
          </cell>
        </row>
        <row r="221">
          <cell r="A221" t="str">
            <v xml:space="preserve">  -1.맨홀(차도용1호)</v>
          </cell>
          <cell r="B221" t="str">
            <v>D=900M/M</v>
          </cell>
          <cell r="C221" t="str">
            <v>개소</v>
          </cell>
          <cell r="D221">
            <v>300000</v>
          </cell>
        </row>
        <row r="222">
          <cell r="A222" t="str">
            <v xml:space="preserve">  -2.맨홀(보도용1호)</v>
          </cell>
          <cell r="B222" t="str">
            <v>D=900M/M</v>
          </cell>
          <cell r="C222" t="str">
            <v>개소</v>
          </cell>
          <cell r="D222">
            <v>280000</v>
          </cell>
        </row>
        <row r="223">
          <cell r="A223" t="str">
            <v xml:space="preserve">  -3.맨홀(차도용2호)</v>
          </cell>
          <cell r="B223" t="str">
            <v>D=1200M/M</v>
          </cell>
          <cell r="C223" t="str">
            <v>개소</v>
          </cell>
          <cell r="D223">
            <v>360000</v>
          </cell>
        </row>
        <row r="224">
          <cell r="A224" t="str">
            <v xml:space="preserve">  -4.맨홀(보도용2호)</v>
          </cell>
          <cell r="B224" t="str">
            <v>D=1200M/M</v>
          </cell>
          <cell r="C224" t="str">
            <v>개소</v>
          </cell>
          <cell r="D224">
            <v>340000</v>
          </cell>
        </row>
        <row r="225">
          <cell r="A225" t="str">
            <v xml:space="preserve">  -5.맨홀(차도용3호)</v>
          </cell>
          <cell r="B225" t="str">
            <v>D=1500M/M</v>
          </cell>
          <cell r="C225" t="str">
            <v>개소</v>
          </cell>
          <cell r="D225">
            <v>460000</v>
          </cell>
        </row>
        <row r="226">
          <cell r="A226" t="str">
            <v xml:space="preserve">  -6.맨홀(보도용3호)</v>
          </cell>
          <cell r="B226" t="str">
            <v>D=1500M/M</v>
          </cell>
          <cell r="C226" t="str">
            <v>개소</v>
          </cell>
          <cell r="D226">
            <v>440000</v>
          </cell>
        </row>
        <row r="227">
          <cell r="A227" t="str">
            <v>g.하수관내 CCTV촬영</v>
          </cell>
          <cell r="B227" t="str">
            <v>D=600M/M</v>
          </cell>
          <cell r="C227" t="str">
            <v>M</v>
          </cell>
          <cell r="D227">
            <v>4000</v>
          </cell>
        </row>
        <row r="228">
          <cell r="C228" t="str">
            <v>M</v>
          </cell>
          <cell r="D228">
            <v>3030</v>
          </cell>
        </row>
        <row r="229">
          <cell r="A229" t="str">
            <v>h.하수관 수밀시험(60M기준)</v>
          </cell>
          <cell r="C229" t="str">
            <v>개소</v>
          </cell>
          <cell r="D229">
            <v>200000</v>
          </cell>
        </row>
        <row r="230">
          <cell r="A230" t="str">
            <v>2.11 자 재 대</v>
          </cell>
        </row>
        <row r="231">
          <cell r="A231" t="str">
            <v>a.철    근</v>
          </cell>
        </row>
        <row r="232">
          <cell r="A232" t="str">
            <v xml:space="preserve">  -1 연   강</v>
          </cell>
          <cell r="B232" t="str">
            <v>D16M/M 이상</v>
          </cell>
          <cell r="C232" t="str">
            <v>TON</v>
          </cell>
          <cell r="D232">
            <v>388000</v>
          </cell>
        </row>
        <row r="233">
          <cell r="C233" t="str">
            <v>TON</v>
          </cell>
          <cell r="D233">
            <v>320100</v>
          </cell>
        </row>
        <row r="234">
          <cell r="A234" t="str">
            <v xml:space="preserve">  -2 연   강</v>
          </cell>
          <cell r="B234" t="str">
            <v>D13M/M</v>
          </cell>
          <cell r="C234" t="str">
            <v>TON</v>
          </cell>
          <cell r="D234">
            <v>394000</v>
          </cell>
        </row>
        <row r="235">
          <cell r="C235" t="str">
            <v>TON</v>
          </cell>
          <cell r="D235">
            <v>325100</v>
          </cell>
        </row>
        <row r="236">
          <cell r="A236" t="str">
            <v xml:space="preserve">  -3 연  강</v>
          </cell>
          <cell r="B236" t="str">
            <v>D10M/M</v>
          </cell>
          <cell r="C236" t="str">
            <v>TON</v>
          </cell>
          <cell r="D236">
            <v>400000</v>
          </cell>
        </row>
        <row r="237">
          <cell r="C237" t="str">
            <v>TON</v>
          </cell>
          <cell r="D237">
            <v>330100</v>
          </cell>
        </row>
        <row r="238">
          <cell r="A238" t="str">
            <v>b.레 미 콘</v>
          </cell>
        </row>
        <row r="239">
          <cell r="A239" t="str">
            <v xml:space="preserve">  -1 레 미 콘</v>
          </cell>
          <cell r="B239" t="str">
            <v>40x240x12</v>
          </cell>
          <cell r="C239" t="str">
            <v>M3</v>
          </cell>
          <cell r="D239">
            <v>57000</v>
          </cell>
        </row>
        <row r="240">
          <cell r="C240" t="str">
            <v>M3</v>
          </cell>
          <cell r="D240">
            <v>43236</v>
          </cell>
        </row>
        <row r="241">
          <cell r="A241" t="str">
            <v xml:space="preserve">  -2 레 미 콘</v>
          </cell>
          <cell r="B241" t="str">
            <v>25x210x12</v>
          </cell>
          <cell r="C241" t="str">
            <v>M3</v>
          </cell>
          <cell r="D241">
            <v>55450</v>
          </cell>
        </row>
        <row r="242">
          <cell r="C242" t="str">
            <v>M3</v>
          </cell>
          <cell r="D242">
            <v>42454</v>
          </cell>
        </row>
        <row r="243">
          <cell r="A243" t="str">
            <v xml:space="preserve">  -3 레 미 콘</v>
          </cell>
          <cell r="B243" t="str">
            <v>40x180x8</v>
          </cell>
          <cell r="C243" t="str">
            <v>M3</v>
          </cell>
          <cell r="D243">
            <v>52500</v>
          </cell>
        </row>
        <row r="244">
          <cell r="C244" t="str">
            <v>M3</v>
          </cell>
          <cell r="D244">
            <v>38000</v>
          </cell>
        </row>
        <row r="245">
          <cell r="A245" t="str">
            <v xml:space="preserve">  -4 레 미 콘</v>
          </cell>
          <cell r="B245" t="str">
            <v>40x160x8</v>
          </cell>
          <cell r="C245" t="str">
            <v>M3</v>
          </cell>
          <cell r="D245">
            <v>50600</v>
          </cell>
        </row>
        <row r="246">
          <cell r="C246" t="str">
            <v>M3</v>
          </cell>
          <cell r="D246">
            <v>37872</v>
          </cell>
        </row>
        <row r="247">
          <cell r="A247" t="str">
            <v>c.접속흄관</v>
          </cell>
        </row>
        <row r="248">
          <cell r="A248" t="str">
            <v xml:space="preserve">  -1 접속흄관</v>
          </cell>
          <cell r="B248" t="str">
            <v>600㎜</v>
          </cell>
          <cell r="C248" t="str">
            <v>본</v>
          </cell>
          <cell r="D248">
            <v>67600</v>
          </cell>
        </row>
        <row r="249">
          <cell r="A249" t="str">
            <v xml:space="preserve">  -2 접속흄관</v>
          </cell>
          <cell r="B249" t="str">
            <v>800㎜</v>
          </cell>
          <cell r="C249" t="str">
            <v>본</v>
          </cell>
          <cell r="D249">
            <v>120000</v>
          </cell>
        </row>
        <row r="250">
          <cell r="A250" t="str">
            <v>d.시 멘 트</v>
          </cell>
          <cell r="B250" t="str">
            <v>40 KG</v>
          </cell>
          <cell r="C250" t="str">
            <v>대</v>
          </cell>
          <cell r="D250">
            <v>3000</v>
          </cell>
        </row>
        <row r="251">
          <cell r="D251">
            <v>2094</v>
          </cell>
        </row>
        <row r="252">
          <cell r="A252" t="str">
            <v>3) 구  조  물  공</v>
          </cell>
        </row>
        <row r="253">
          <cell r="A253" t="str">
            <v>A.연암교</v>
          </cell>
          <cell r="B253" t="str">
            <v>S.T BOX GIRDER</v>
          </cell>
        </row>
        <row r="254">
          <cell r="A254" t="str">
            <v>3.01 터파기</v>
          </cell>
        </row>
        <row r="255">
          <cell r="A255" t="str">
            <v>a.육상토사</v>
          </cell>
        </row>
        <row r="256">
          <cell r="A256" t="str">
            <v xml:space="preserve">  -1 육상토사</v>
          </cell>
          <cell r="B256" t="str">
            <v>0 - 4M</v>
          </cell>
          <cell r="C256" t="str">
            <v>M3</v>
          </cell>
          <cell r="D256">
            <v>2000</v>
          </cell>
        </row>
        <row r="257">
          <cell r="A257" t="str">
            <v xml:space="preserve">  -2 육상토사</v>
          </cell>
          <cell r="B257" t="str">
            <v>4M 이상</v>
          </cell>
          <cell r="C257" t="str">
            <v>M3</v>
          </cell>
          <cell r="D257">
            <v>2500</v>
          </cell>
        </row>
        <row r="258">
          <cell r="A258" t="str">
            <v>b.육상풍화암</v>
          </cell>
        </row>
        <row r="259">
          <cell r="A259" t="str">
            <v xml:space="preserve">  -1 육상풍화암</v>
          </cell>
          <cell r="B259" t="str">
            <v>0 - 4M</v>
          </cell>
          <cell r="C259" t="str">
            <v>M3</v>
          </cell>
          <cell r="D259">
            <v>3000</v>
          </cell>
        </row>
        <row r="260">
          <cell r="A260" t="str">
            <v>b.용수토사</v>
          </cell>
        </row>
        <row r="261">
          <cell r="A261" t="str">
            <v xml:space="preserve">  -1 용수토사</v>
          </cell>
          <cell r="B261" t="str">
            <v>0 - 4M</v>
          </cell>
          <cell r="C261" t="str">
            <v>M3</v>
          </cell>
          <cell r="D261">
            <v>5310</v>
          </cell>
        </row>
        <row r="262">
          <cell r="A262" t="str">
            <v xml:space="preserve">  -2 용수토사</v>
          </cell>
          <cell r="B262" t="str">
            <v>4M 이상</v>
          </cell>
          <cell r="C262" t="str">
            <v>M3</v>
          </cell>
          <cell r="D262">
            <v>8268</v>
          </cell>
        </row>
        <row r="263">
          <cell r="A263" t="str">
            <v>c.용수풍화암</v>
          </cell>
        </row>
        <row r="264">
          <cell r="A264" t="str">
            <v xml:space="preserve">  -1 용수풍화암</v>
          </cell>
          <cell r="B264" t="str">
            <v>0 - 4M</v>
          </cell>
          <cell r="C264" t="str">
            <v>M3</v>
          </cell>
          <cell r="D264">
            <v>69028</v>
          </cell>
        </row>
        <row r="265">
          <cell r="A265" t="str">
            <v xml:space="preserve">  -2 용수풍화암</v>
          </cell>
          <cell r="B265" t="str">
            <v>4M 이상</v>
          </cell>
          <cell r="C265" t="str">
            <v>M3</v>
          </cell>
          <cell r="D265">
            <v>87824</v>
          </cell>
        </row>
        <row r="266">
          <cell r="A266" t="str">
            <v>3.02 되메우기</v>
          </cell>
          <cell r="B266" t="str">
            <v>기계70+인력30</v>
          </cell>
          <cell r="C266" t="str">
            <v>M3</v>
          </cell>
          <cell r="D266">
            <v>5000</v>
          </cell>
        </row>
        <row r="267">
          <cell r="C267" t="str">
            <v>M3</v>
          </cell>
          <cell r="D267">
            <v>4653</v>
          </cell>
        </row>
        <row r="268">
          <cell r="A268" t="str">
            <v>3.03 뒷채움</v>
          </cell>
          <cell r="C268" t="str">
            <v>M3</v>
          </cell>
          <cell r="D268">
            <v>20000</v>
          </cell>
        </row>
        <row r="269">
          <cell r="A269" t="str">
            <v>3.04 가시설공</v>
          </cell>
        </row>
        <row r="270">
          <cell r="A270" t="str">
            <v>a.H-PILE 설치및 철거</v>
          </cell>
          <cell r="C270" t="str">
            <v>TON</v>
          </cell>
          <cell r="D270">
            <v>1500000</v>
          </cell>
        </row>
        <row r="271">
          <cell r="A271" t="str">
            <v>b.EARTH ANCHOR 설치</v>
          </cell>
          <cell r="B271" t="str">
            <v>Φ114,L=10.0</v>
          </cell>
          <cell r="C271" t="str">
            <v>공</v>
          </cell>
          <cell r="D271">
            <v>400000</v>
          </cell>
        </row>
        <row r="272">
          <cell r="A272" t="str">
            <v>c.토류판 설치 및 철거</v>
          </cell>
          <cell r="C272" t="str">
            <v>M2</v>
          </cell>
          <cell r="D272">
            <v>40000</v>
          </cell>
        </row>
        <row r="273">
          <cell r="A273" t="str">
            <v>d.천공후 항타</v>
          </cell>
          <cell r="C273" t="str">
            <v>M</v>
          </cell>
          <cell r="D273">
            <v>12000</v>
          </cell>
        </row>
        <row r="274">
          <cell r="A274" t="str">
            <v>e.천 공</v>
          </cell>
          <cell r="B274" t="str">
            <v>토 사</v>
          </cell>
          <cell r="C274" t="str">
            <v>M</v>
          </cell>
          <cell r="D274">
            <v>17271</v>
          </cell>
        </row>
        <row r="275">
          <cell r="A275" t="str">
            <v xml:space="preserve">f.H-PILE 설치 </v>
          </cell>
          <cell r="B275" t="str">
            <v>L=10.9 M</v>
          </cell>
          <cell r="C275" t="str">
            <v>본</v>
          </cell>
          <cell r="D275">
            <v>292393</v>
          </cell>
        </row>
        <row r="276">
          <cell r="A276" t="str">
            <v>g.H-PILE 설치 및 철거</v>
          </cell>
          <cell r="B276" t="str">
            <v>L=11.5 M</v>
          </cell>
          <cell r="C276" t="str">
            <v>본</v>
          </cell>
          <cell r="D276">
            <v>106071</v>
          </cell>
        </row>
        <row r="277">
          <cell r="A277" t="str">
            <v>h.토류판 설치(사장용)</v>
          </cell>
          <cell r="B277" t="str">
            <v>80*150*1950</v>
          </cell>
          <cell r="C277" t="str">
            <v>M2</v>
          </cell>
          <cell r="D277">
            <v>32864</v>
          </cell>
        </row>
        <row r="278">
          <cell r="A278" t="str">
            <v>i.토류판 설치 및 철거</v>
          </cell>
          <cell r="B278" t="str">
            <v>80*150*1750</v>
          </cell>
          <cell r="C278" t="str">
            <v>M2</v>
          </cell>
          <cell r="D278">
            <v>20035</v>
          </cell>
        </row>
        <row r="279">
          <cell r="A279" t="str">
            <v>j.토류판 설치 및 철거</v>
          </cell>
          <cell r="B279" t="str">
            <v>80*150*1950</v>
          </cell>
          <cell r="C279" t="str">
            <v>M2</v>
          </cell>
          <cell r="D279">
            <v>22321</v>
          </cell>
        </row>
        <row r="280">
          <cell r="A280" t="str">
            <v>k.브라켓 설치</v>
          </cell>
          <cell r="B280" t="str">
            <v>D22 mm</v>
          </cell>
          <cell r="C280" t="str">
            <v>개소</v>
          </cell>
          <cell r="D280">
            <v>2752</v>
          </cell>
        </row>
        <row r="281">
          <cell r="A281" t="str">
            <v>l.브라켓 설치 및 철거</v>
          </cell>
          <cell r="B281" t="str">
            <v>D22 mm</v>
          </cell>
          <cell r="C281" t="str">
            <v>개소</v>
          </cell>
          <cell r="D281">
            <v>2064</v>
          </cell>
        </row>
        <row r="282">
          <cell r="A282" t="str">
            <v>m.띠장 설치</v>
          </cell>
          <cell r="B282" t="str">
            <v>250*250*9*14</v>
          </cell>
          <cell r="C282" t="str">
            <v>M</v>
          </cell>
          <cell r="D282">
            <v>30029</v>
          </cell>
        </row>
        <row r="283">
          <cell r="A283" t="str">
            <v>n.띠장 설치 및 철거</v>
          </cell>
          <cell r="B283" t="str">
            <v>250*250*9*14</v>
          </cell>
          <cell r="C283" t="str">
            <v>M</v>
          </cell>
          <cell r="D283">
            <v>16529</v>
          </cell>
        </row>
        <row r="284">
          <cell r="A284" t="str">
            <v>o.띠장 이음</v>
          </cell>
          <cell r="C284" t="str">
            <v>개소</v>
          </cell>
          <cell r="D284">
            <v>8758</v>
          </cell>
        </row>
        <row r="285">
          <cell r="A285" t="str">
            <v>p.띠장우각부 연결</v>
          </cell>
          <cell r="C285" t="str">
            <v>개소</v>
          </cell>
          <cell r="D285">
            <v>13144</v>
          </cell>
        </row>
        <row r="286">
          <cell r="A286" t="str">
            <v>q.JACK 설치 및 철거</v>
          </cell>
          <cell r="B286" t="str">
            <v>100 TON</v>
          </cell>
          <cell r="C286" t="str">
            <v>개소</v>
          </cell>
          <cell r="D286">
            <v>12617</v>
          </cell>
        </row>
        <row r="287">
          <cell r="A287" t="str">
            <v>r.버팀대 설치 및 철거</v>
          </cell>
          <cell r="B287" t="str">
            <v>250*250*9*14, L=10.0</v>
          </cell>
          <cell r="C287" t="str">
            <v>개소</v>
          </cell>
          <cell r="D287">
            <v>192697</v>
          </cell>
        </row>
        <row r="288">
          <cell r="A288" t="str">
            <v>s.버팀대 설치 및 철거</v>
          </cell>
          <cell r="B288" t="str">
            <v>250*250*9*14, L=4.8</v>
          </cell>
          <cell r="C288" t="str">
            <v>개소</v>
          </cell>
          <cell r="D288">
            <v>150606</v>
          </cell>
        </row>
        <row r="289">
          <cell r="A289" t="str">
            <v>t.버팀대 설치 및 철거</v>
          </cell>
          <cell r="B289" t="str">
            <v>250*250*9*14, L=2.0</v>
          </cell>
          <cell r="C289" t="str">
            <v>개소</v>
          </cell>
          <cell r="D289">
            <v>100267</v>
          </cell>
        </row>
        <row r="290">
          <cell r="A290" t="str">
            <v>u.화타제작 설치 및 철거</v>
          </cell>
          <cell r="C290" t="str">
            <v>개소</v>
          </cell>
          <cell r="D290">
            <v>43427</v>
          </cell>
        </row>
        <row r="291">
          <cell r="A291" t="str">
            <v>3.05 거 푸 집 공</v>
          </cell>
        </row>
        <row r="292">
          <cell r="A292" t="str">
            <v>a.합판거푸집</v>
          </cell>
        </row>
        <row r="293">
          <cell r="A293" t="str">
            <v xml:space="preserve">  -1 합판 3회</v>
          </cell>
          <cell r="B293" t="str">
            <v>(0- 7m)</v>
          </cell>
          <cell r="C293" t="str">
            <v>M2</v>
          </cell>
          <cell r="D293">
            <v>23000</v>
          </cell>
        </row>
        <row r="294">
          <cell r="A294" t="str">
            <v xml:space="preserve">  -2 합판 3회</v>
          </cell>
          <cell r="B294" t="str">
            <v>(7-10m)</v>
          </cell>
          <cell r="C294" t="str">
            <v>M2</v>
          </cell>
          <cell r="D294">
            <v>25000</v>
          </cell>
        </row>
        <row r="295">
          <cell r="A295" t="str">
            <v xml:space="preserve">  -3 합판 3회</v>
          </cell>
          <cell r="B295" t="str">
            <v>(10-13m)</v>
          </cell>
          <cell r="C295" t="str">
            <v>M2</v>
          </cell>
          <cell r="D295">
            <v>27000</v>
          </cell>
        </row>
        <row r="296">
          <cell r="C296" t="str">
            <v>M2</v>
          </cell>
          <cell r="D296">
            <v>22485</v>
          </cell>
        </row>
        <row r="297">
          <cell r="A297" t="str">
            <v xml:space="preserve">  -4 합판 3회</v>
          </cell>
          <cell r="B297" t="str">
            <v>(13-16m)</v>
          </cell>
          <cell r="C297" t="str">
            <v>M2</v>
          </cell>
          <cell r="D297">
            <v>28000</v>
          </cell>
        </row>
        <row r="298">
          <cell r="A298" t="str">
            <v xml:space="preserve">  -5 합판 3회</v>
          </cell>
          <cell r="B298" t="str">
            <v>(16-19m)</v>
          </cell>
          <cell r="C298" t="str">
            <v>M2</v>
          </cell>
          <cell r="D298">
            <v>32000</v>
          </cell>
        </row>
        <row r="299">
          <cell r="C299" t="str">
            <v>M2</v>
          </cell>
          <cell r="D299">
            <v>25289</v>
          </cell>
        </row>
        <row r="300">
          <cell r="A300" t="str">
            <v xml:space="preserve">  -6 합판 3회</v>
          </cell>
          <cell r="B300" t="str">
            <v>(19-22m)</v>
          </cell>
          <cell r="C300" t="str">
            <v>M2</v>
          </cell>
          <cell r="D300">
            <v>34000</v>
          </cell>
        </row>
        <row r="301">
          <cell r="C301" t="str">
            <v>M2</v>
          </cell>
          <cell r="D301">
            <v>26691</v>
          </cell>
        </row>
        <row r="302">
          <cell r="A302" t="str">
            <v xml:space="preserve">  -7 합판 3회</v>
          </cell>
          <cell r="B302" t="str">
            <v>(22-25m)</v>
          </cell>
          <cell r="C302" t="str">
            <v>M2</v>
          </cell>
          <cell r="D302">
            <v>36000</v>
          </cell>
        </row>
        <row r="303">
          <cell r="C303" t="str">
            <v>M2</v>
          </cell>
          <cell r="D303">
            <v>28093</v>
          </cell>
        </row>
        <row r="304">
          <cell r="A304" t="str">
            <v xml:space="preserve">  -8 합판 3회</v>
          </cell>
          <cell r="B304" t="str">
            <v>(25-28m)</v>
          </cell>
          <cell r="C304" t="str">
            <v>M2</v>
          </cell>
          <cell r="D304">
            <v>38000</v>
          </cell>
        </row>
        <row r="305">
          <cell r="C305" t="str">
            <v>M2</v>
          </cell>
          <cell r="D305">
            <v>29495</v>
          </cell>
        </row>
        <row r="306">
          <cell r="A306" t="str">
            <v xml:space="preserve">  -9 합판 4회</v>
          </cell>
          <cell r="C306" t="str">
            <v>M2</v>
          </cell>
          <cell r="D306">
            <v>20000</v>
          </cell>
        </row>
        <row r="307">
          <cell r="A307" t="str">
            <v xml:space="preserve"> -10 합판 6회</v>
          </cell>
          <cell r="C307" t="str">
            <v>M2</v>
          </cell>
          <cell r="D307">
            <v>17000</v>
          </cell>
        </row>
        <row r="308">
          <cell r="C308" t="str">
            <v>M2</v>
          </cell>
          <cell r="D308">
            <v>13900</v>
          </cell>
        </row>
        <row r="309">
          <cell r="A309" t="str">
            <v>b.원형거푸집</v>
          </cell>
        </row>
        <row r="310">
          <cell r="A310" t="str">
            <v xml:space="preserve">  -1 원형 3회</v>
          </cell>
          <cell r="B310" t="str">
            <v>(0 - 7m)</v>
          </cell>
          <cell r="C310" t="str">
            <v>M2</v>
          </cell>
          <cell r="D310">
            <v>51000</v>
          </cell>
        </row>
        <row r="311">
          <cell r="A311" t="str">
            <v xml:space="preserve">  -2 원형 3회</v>
          </cell>
          <cell r="B311" t="str">
            <v>(7 -10m)</v>
          </cell>
          <cell r="C311" t="str">
            <v>M2</v>
          </cell>
          <cell r="D311">
            <v>55000</v>
          </cell>
        </row>
        <row r="312">
          <cell r="C312" t="str">
            <v>M2</v>
          </cell>
          <cell r="D312">
            <v>46978</v>
          </cell>
        </row>
        <row r="313">
          <cell r="A313" t="str">
            <v xml:space="preserve">  -3 원형 3회</v>
          </cell>
          <cell r="B313" t="str">
            <v>(10-13m)</v>
          </cell>
          <cell r="C313" t="str">
            <v>M2</v>
          </cell>
          <cell r="D313">
            <v>58000</v>
          </cell>
        </row>
        <row r="314">
          <cell r="C314" t="str">
            <v>M2</v>
          </cell>
          <cell r="D314">
            <v>50199</v>
          </cell>
        </row>
        <row r="315">
          <cell r="A315" t="str">
            <v xml:space="preserve">  -4 원형 3회</v>
          </cell>
          <cell r="B315" t="str">
            <v>(13-16m)</v>
          </cell>
          <cell r="C315" t="str">
            <v>M2</v>
          </cell>
          <cell r="D315">
            <v>61000</v>
          </cell>
        </row>
        <row r="316">
          <cell r="C316" t="str">
            <v>M2</v>
          </cell>
          <cell r="D316">
            <v>53420</v>
          </cell>
        </row>
        <row r="317">
          <cell r="A317" t="str">
            <v xml:space="preserve">  -5 원형 3회</v>
          </cell>
          <cell r="B317" t="str">
            <v>(16-19m)</v>
          </cell>
          <cell r="C317" t="str">
            <v>M2</v>
          </cell>
          <cell r="D317">
            <v>64000</v>
          </cell>
        </row>
        <row r="318">
          <cell r="C318" t="str">
            <v>M2</v>
          </cell>
          <cell r="D318">
            <v>56640</v>
          </cell>
        </row>
        <row r="319">
          <cell r="A319" t="str">
            <v xml:space="preserve">  -6 원형 3회</v>
          </cell>
          <cell r="B319" t="str">
            <v>(19-22m)</v>
          </cell>
          <cell r="C319" t="str">
            <v>M2</v>
          </cell>
          <cell r="D319">
            <v>68000</v>
          </cell>
        </row>
        <row r="320">
          <cell r="C320" t="str">
            <v>M2</v>
          </cell>
          <cell r="D320">
            <v>59861</v>
          </cell>
        </row>
        <row r="321">
          <cell r="A321" t="str">
            <v xml:space="preserve">  -7 원형 3회</v>
          </cell>
          <cell r="B321" t="str">
            <v>(22-25m)</v>
          </cell>
          <cell r="C321" t="str">
            <v>M2</v>
          </cell>
          <cell r="D321">
            <v>73000</v>
          </cell>
        </row>
        <row r="322">
          <cell r="C322" t="str">
            <v>M2</v>
          </cell>
          <cell r="D322">
            <v>63082</v>
          </cell>
        </row>
        <row r="323">
          <cell r="A323" t="str">
            <v xml:space="preserve">  -8 원형 3회</v>
          </cell>
          <cell r="B323" t="str">
            <v>(25-28m)</v>
          </cell>
          <cell r="C323" t="str">
            <v>M2</v>
          </cell>
          <cell r="D323">
            <v>80000</v>
          </cell>
        </row>
        <row r="324">
          <cell r="A324" t="str">
            <v>3.06 비 계 공(강관)</v>
          </cell>
          <cell r="C324" t="str">
            <v>M2</v>
          </cell>
          <cell r="D324">
            <v>8000</v>
          </cell>
        </row>
        <row r="325">
          <cell r="A325" t="str">
            <v>3.07 동바리공</v>
          </cell>
        </row>
        <row r="326">
          <cell r="A326" t="str">
            <v>a.목재 4회</v>
          </cell>
          <cell r="B326" t="str">
            <v>(0 - 7m)</v>
          </cell>
          <cell r="C326" t="str">
            <v>공/M3</v>
          </cell>
          <cell r="D326">
            <v>23000</v>
          </cell>
        </row>
        <row r="327">
          <cell r="A327" t="str">
            <v>b.강관동바리</v>
          </cell>
          <cell r="B327" t="str">
            <v>6개월</v>
          </cell>
          <cell r="C327" t="str">
            <v>공/M3</v>
          </cell>
          <cell r="D327">
            <v>7000</v>
          </cell>
        </row>
        <row r="328">
          <cell r="A328" t="str">
            <v>3.08 스치로폴</v>
          </cell>
        </row>
        <row r="329">
          <cell r="A329" t="str">
            <v>a.스치로폴(T= 10 M/M)</v>
          </cell>
          <cell r="C329" t="str">
            <v>M2</v>
          </cell>
          <cell r="D329">
            <v>2000</v>
          </cell>
        </row>
        <row r="330">
          <cell r="A330" t="str">
            <v>b.스치로폴(T= 20 M/M)</v>
          </cell>
          <cell r="C330" t="str">
            <v>M2</v>
          </cell>
          <cell r="D330">
            <v>3000</v>
          </cell>
        </row>
        <row r="331">
          <cell r="A331" t="str">
            <v>3.09 물 푸 기</v>
          </cell>
          <cell r="C331" t="str">
            <v>HR</v>
          </cell>
          <cell r="D331">
            <v>30000</v>
          </cell>
        </row>
        <row r="332">
          <cell r="C332" t="str">
            <v>HR</v>
          </cell>
          <cell r="D332">
            <v>10623</v>
          </cell>
        </row>
        <row r="333">
          <cell r="A333" t="str">
            <v>3.10 철근가공조립</v>
          </cell>
        </row>
        <row r="334">
          <cell r="A334" t="str">
            <v>a.복  잡</v>
          </cell>
          <cell r="C334" t="str">
            <v>TON</v>
          </cell>
          <cell r="D334">
            <v>500000</v>
          </cell>
        </row>
        <row r="335">
          <cell r="A335" t="str">
            <v>b.스페이셔</v>
          </cell>
          <cell r="C335" t="str">
            <v>M2</v>
          </cell>
          <cell r="D335">
            <v>250</v>
          </cell>
        </row>
        <row r="336">
          <cell r="C336" t="str">
            <v>M2</v>
          </cell>
          <cell r="D336">
            <v>15</v>
          </cell>
        </row>
        <row r="337">
          <cell r="A337" t="str">
            <v>c.간   단</v>
          </cell>
          <cell r="C337" t="str">
            <v>TON</v>
          </cell>
          <cell r="D337">
            <v>230000</v>
          </cell>
        </row>
        <row r="338">
          <cell r="A338" t="str">
            <v>3.11 콘크리트타설</v>
          </cell>
        </row>
        <row r="339">
          <cell r="A339" t="str">
            <v>a.무 근</v>
          </cell>
          <cell r="B339" t="str">
            <v>진동기제외</v>
          </cell>
          <cell r="C339" t="str">
            <v>M3</v>
          </cell>
          <cell r="D339">
            <v>12000</v>
          </cell>
        </row>
        <row r="340">
          <cell r="A340" t="str">
            <v>b.철  근</v>
          </cell>
          <cell r="B340" t="str">
            <v>펌프카</v>
          </cell>
          <cell r="C340" t="str">
            <v>M3</v>
          </cell>
          <cell r="D340">
            <v>14000</v>
          </cell>
        </row>
        <row r="341">
          <cell r="C341" t="str">
            <v>M3</v>
          </cell>
          <cell r="D341">
            <v>12954</v>
          </cell>
        </row>
        <row r="342">
          <cell r="A342" t="str">
            <v>c.철  근</v>
          </cell>
          <cell r="B342" t="str">
            <v>진동기포함</v>
          </cell>
          <cell r="C342" t="str">
            <v>M3</v>
          </cell>
          <cell r="D342">
            <v>14000</v>
          </cell>
        </row>
        <row r="343">
          <cell r="A343" t="str">
            <v>3.12 표면처리</v>
          </cell>
        </row>
        <row r="344">
          <cell r="A344" t="str">
            <v>a.슬라브 양생</v>
          </cell>
          <cell r="C344" t="str">
            <v>M2</v>
          </cell>
          <cell r="D344">
            <v>300</v>
          </cell>
        </row>
        <row r="345">
          <cell r="A345" t="str">
            <v>b.데크휘니샤 면고르기</v>
          </cell>
          <cell r="C345" t="str">
            <v>M2</v>
          </cell>
          <cell r="D345">
            <v>350</v>
          </cell>
        </row>
        <row r="346">
          <cell r="A346" t="str">
            <v>3.13 교량받침</v>
          </cell>
        </row>
        <row r="347">
          <cell r="A347" t="str">
            <v>a.고정단</v>
          </cell>
        </row>
        <row r="348">
          <cell r="A348" t="str">
            <v xml:space="preserve">  -1  700 TON</v>
          </cell>
          <cell r="C348" t="str">
            <v>조</v>
          </cell>
          <cell r="D348">
            <v>2000000</v>
          </cell>
        </row>
        <row r="349">
          <cell r="A349" t="str">
            <v>b.가동단(일방향)</v>
          </cell>
        </row>
        <row r="350">
          <cell r="A350" t="str">
            <v xml:space="preserve">  -1  300 TON</v>
          </cell>
          <cell r="C350" t="str">
            <v>조</v>
          </cell>
          <cell r="D350">
            <v>1100000</v>
          </cell>
        </row>
        <row r="351">
          <cell r="A351" t="str">
            <v xml:space="preserve">  -2  700 TON</v>
          </cell>
          <cell r="C351" t="str">
            <v>조</v>
          </cell>
          <cell r="D351">
            <v>2300000</v>
          </cell>
        </row>
        <row r="352">
          <cell r="A352" t="str">
            <v>c.가동단(양방향)</v>
          </cell>
        </row>
        <row r="353">
          <cell r="A353" t="str">
            <v xml:space="preserve">  -1  300 TON</v>
          </cell>
          <cell r="C353" t="str">
            <v>조</v>
          </cell>
          <cell r="D353">
            <v>1100000</v>
          </cell>
        </row>
        <row r="354">
          <cell r="A354" t="str">
            <v xml:space="preserve">  -2  700 TON</v>
          </cell>
          <cell r="C354" t="str">
            <v>조</v>
          </cell>
          <cell r="D354">
            <v>2200000</v>
          </cell>
        </row>
        <row r="355">
          <cell r="A355" t="str">
            <v>3.14 신축이음장치</v>
          </cell>
        </row>
        <row r="356">
          <cell r="A356" t="str">
            <v>a.신축이음장치</v>
          </cell>
          <cell r="B356" t="str">
            <v>(NO.240)</v>
          </cell>
          <cell r="C356" t="str">
            <v>M</v>
          </cell>
          <cell r="D356">
            <v>3000000</v>
          </cell>
        </row>
        <row r="357">
          <cell r="A357" t="str">
            <v>3.15 방수공</v>
          </cell>
        </row>
        <row r="358">
          <cell r="A358" t="str">
            <v>a.교면 방수</v>
          </cell>
          <cell r="C358" t="str">
            <v>M2</v>
          </cell>
          <cell r="D358">
            <v>12000</v>
          </cell>
        </row>
        <row r="359">
          <cell r="A359" t="str">
            <v>b.배면방수</v>
          </cell>
          <cell r="C359" t="str">
            <v>M2</v>
          </cell>
          <cell r="D359">
            <v>4000</v>
          </cell>
        </row>
        <row r="360">
          <cell r="A360" t="str">
            <v>3.16 DOWEL BAR 설치</v>
          </cell>
          <cell r="C360" t="str">
            <v>개소</v>
          </cell>
          <cell r="D360">
            <v>8000</v>
          </cell>
        </row>
        <row r="361">
          <cell r="A361" t="str">
            <v>3.17 무수축 몰탈</v>
          </cell>
          <cell r="C361" t="str">
            <v>M3</v>
          </cell>
          <cell r="D361">
            <v>80000</v>
          </cell>
        </row>
        <row r="362">
          <cell r="A362" t="str">
            <v>3.18 무수축 콘크리트</v>
          </cell>
          <cell r="C362" t="str">
            <v>M3</v>
          </cell>
          <cell r="D362">
            <v>150000</v>
          </cell>
        </row>
        <row r="363">
          <cell r="A363" t="str">
            <v>3.19 배수시설</v>
          </cell>
        </row>
        <row r="364">
          <cell r="A364" t="str">
            <v>a.일반교량용(하천교량)</v>
          </cell>
        </row>
        <row r="365">
          <cell r="A365" t="str">
            <v xml:space="preserve">  -1 집수구</v>
          </cell>
          <cell r="B365" t="str">
            <v>(주철)</v>
          </cell>
          <cell r="C365" t="str">
            <v>조</v>
          </cell>
          <cell r="D365">
            <v>30000</v>
          </cell>
        </row>
        <row r="366">
          <cell r="A366" t="str">
            <v xml:space="preserve">  -2 배수관</v>
          </cell>
          <cell r="B366" t="str">
            <v>(아연도φ150㎜)</v>
          </cell>
          <cell r="C366" t="str">
            <v>M</v>
          </cell>
          <cell r="D366">
            <v>8000</v>
          </cell>
        </row>
        <row r="367">
          <cell r="A367" t="str">
            <v>3.20 교명판 및 설명판</v>
          </cell>
        </row>
        <row r="368">
          <cell r="A368" t="str">
            <v>a.교명주(화강석)</v>
          </cell>
          <cell r="B368" t="str">
            <v>1250*650*500</v>
          </cell>
          <cell r="C368" t="str">
            <v>개</v>
          </cell>
          <cell r="D368">
            <v>1800000</v>
          </cell>
        </row>
        <row r="369">
          <cell r="A369" t="str">
            <v>b.교명판(황동주물)</v>
          </cell>
          <cell r="B369" t="str">
            <v>500x200x10</v>
          </cell>
          <cell r="C369" t="str">
            <v>개</v>
          </cell>
          <cell r="D369">
            <v>60000</v>
          </cell>
        </row>
        <row r="370">
          <cell r="A370" t="str">
            <v>c.설명판(황동주물)</v>
          </cell>
          <cell r="B370" t="str">
            <v>500x300x10</v>
          </cell>
          <cell r="C370" t="str">
            <v>개</v>
          </cell>
          <cell r="D370">
            <v>50000</v>
          </cell>
        </row>
        <row r="371">
          <cell r="A371" t="str">
            <v>3.21 T.B.M 설치</v>
          </cell>
          <cell r="B371" t="str">
            <v>황동주물</v>
          </cell>
          <cell r="C371" t="str">
            <v>개</v>
          </cell>
          <cell r="D371">
            <v>25000</v>
          </cell>
        </row>
        <row r="372">
          <cell r="A372" t="str">
            <v>3.22 난간 및 전선관</v>
          </cell>
        </row>
        <row r="373">
          <cell r="A373" t="str">
            <v>a.방호벽(TYPE-1)난간</v>
          </cell>
          <cell r="C373" t="str">
            <v>M</v>
          </cell>
          <cell r="D373">
            <v>200000</v>
          </cell>
        </row>
        <row r="374">
          <cell r="A374" t="str">
            <v>b.전선관부설</v>
          </cell>
          <cell r="B374" t="str">
            <v>(PVC φ100mm)</v>
          </cell>
          <cell r="C374" t="str">
            <v>M</v>
          </cell>
          <cell r="D374">
            <v>4000</v>
          </cell>
        </row>
        <row r="375">
          <cell r="A375" t="str">
            <v>c.전선관부설</v>
          </cell>
          <cell r="B375" t="str">
            <v>(PEφ150mm)</v>
          </cell>
          <cell r="C375" t="str">
            <v>M</v>
          </cell>
          <cell r="D375">
            <v>6000</v>
          </cell>
        </row>
        <row r="376">
          <cell r="A376" t="str">
            <v>3.23 중분대(교량용)</v>
          </cell>
          <cell r="C376" t="str">
            <v>M</v>
          </cell>
          <cell r="D376">
            <v>15000</v>
          </cell>
        </row>
        <row r="377">
          <cell r="A377" t="str">
            <v>3.25 강교제작 및 가설</v>
          </cell>
        </row>
        <row r="378">
          <cell r="A378" t="str">
            <v>a.강교제작</v>
          </cell>
          <cell r="C378" t="str">
            <v>TON</v>
          </cell>
          <cell r="D378">
            <v>1020000</v>
          </cell>
        </row>
        <row r="379">
          <cell r="A379" t="str">
            <v>b.강교운반</v>
          </cell>
          <cell r="C379" t="str">
            <v>TON</v>
          </cell>
          <cell r="D379">
            <v>40000</v>
          </cell>
        </row>
        <row r="380">
          <cell r="A380" t="str">
            <v>c.강교가설</v>
          </cell>
          <cell r="C380" t="str">
            <v>TON</v>
          </cell>
          <cell r="D380">
            <v>200000</v>
          </cell>
        </row>
        <row r="381">
          <cell r="A381" t="str">
            <v>d.강교도장</v>
          </cell>
        </row>
        <row r="382">
          <cell r="A382" t="str">
            <v xml:space="preserve">  -1 강교외부면도장</v>
          </cell>
          <cell r="B382" t="str">
            <v>(공장)</v>
          </cell>
          <cell r="C382" t="str">
            <v>M2</v>
          </cell>
          <cell r="D382">
            <v>6500</v>
          </cell>
        </row>
        <row r="383">
          <cell r="A383" t="str">
            <v xml:space="preserve">  -2 강교외부면도장</v>
          </cell>
          <cell r="B383" t="str">
            <v>(현장)</v>
          </cell>
          <cell r="C383" t="str">
            <v>M2</v>
          </cell>
          <cell r="D383">
            <v>6500</v>
          </cell>
        </row>
        <row r="384">
          <cell r="A384" t="str">
            <v xml:space="preserve">  -3 강교내부면도장</v>
          </cell>
          <cell r="C384" t="str">
            <v>M2</v>
          </cell>
          <cell r="D384">
            <v>6500</v>
          </cell>
        </row>
        <row r="385">
          <cell r="A385" t="str">
            <v xml:space="preserve">  -4 강교스플라이스도장</v>
          </cell>
          <cell r="C385" t="str">
            <v>M2</v>
          </cell>
          <cell r="D385">
            <v>4500</v>
          </cell>
        </row>
        <row r="386">
          <cell r="A386" t="str">
            <v xml:space="preserve">  -5 강교외부포장면도장</v>
          </cell>
          <cell r="C386" t="str">
            <v>M2</v>
          </cell>
          <cell r="D386">
            <v>6000</v>
          </cell>
        </row>
        <row r="387">
          <cell r="A387" t="str">
            <v xml:space="preserve">  -6 외부볼트및스플라이스도장</v>
          </cell>
          <cell r="C387" t="str">
            <v>M2</v>
          </cell>
          <cell r="D387">
            <v>13500</v>
          </cell>
        </row>
        <row r="388">
          <cell r="A388" t="str">
            <v xml:space="preserve">  -7 내부볼트및스플라이스도장</v>
          </cell>
          <cell r="C388" t="str">
            <v>M2</v>
          </cell>
          <cell r="D388">
            <v>12000</v>
          </cell>
        </row>
        <row r="389">
          <cell r="A389" t="str">
            <v>3.26 안전점검시설</v>
          </cell>
        </row>
        <row r="390">
          <cell r="A390" t="str">
            <v>a.안전점검시설-포항방향</v>
          </cell>
          <cell r="C390" t="str">
            <v>식</v>
          </cell>
          <cell r="D390">
            <v>20000000</v>
          </cell>
        </row>
        <row r="391">
          <cell r="A391" t="str">
            <v>b.안전점검시설-울산방향</v>
          </cell>
          <cell r="C391" t="str">
            <v>식</v>
          </cell>
          <cell r="D391">
            <v>20000000</v>
          </cell>
        </row>
        <row r="392">
          <cell r="A392" t="str">
            <v>3.27 낙교 방지 시설</v>
          </cell>
        </row>
        <row r="393">
          <cell r="A393" t="str">
            <v>a.교대부</v>
          </cell>
          <cell r="C393" t="str">
            <v>개소</v>
          </cell>
          <cell r="D393">
            <v>800000</v>
          </cell>
        </row>
        <row r="394">
          <cell r="A394" t="str">
            <v>b.교각부</v>
          </cell>
          <cell r="C394" t="str">
            <v>개소</v>
          </cell>
          <cell r="D394">
            <v>600000</v>
          </cell>
        </row>
        <row r="395">
          <cell r="A395" t="str">
            <v>3.28 교량내부조명시설</v>
          </cell>
          <cell r="C395" t="str">
            <v>식</v>
          </cell>
          <cell r="D395">
            <v>40000000</v>
          </cell>
        </row>
        <row r="396">
          <cell r="A396" t="str">
            <v>3.29 점검용계단</v>
          </cell>
          <cell r="C396" t="str">
            <v>개소</v>
          </cell>
          <cell r="D396">
            <v>8000000</v>
          </cell>
        </row>
        <row r="397">
          <cell r="A397" t="str">
            <v>3.30 비파괴시험</v>
          </cell>
          <cell r="C397" t="str">
            <v>식</v>
          </cell>
          <cell r="D397">
            <v>7000000</v>
          </cell>
        </row>
        <row r="398">
          <cell r="A398" t="str">
            <v>3.31 교량유지관리용표지판</v>
          </cell>
        </row>
        <row r="399">
          <cell r="A399" t="str">
            <v>a.교대용</v>
          </cell>
          <cell r="C399" t="str">
            <v>개</v>
          </cell>
          <cell r="D399">
            <v>100000</v>
          </cell>
        </row>
        <row r="400">
          <cell r="A400" t="str">
            <v>b.교각용</v>
          </cell>
          <cell r="C400" t="str">
            <v>개</v>
          </cell>
          <cell r="D400">
            <v>60000</v>
          </cell>
        </row>
        <row r="401">
          <cell r="A401" t="str">
            <v>3.32 옹벽공</v>
          </cell>
        </row>
        <row r="402">
          <cell r="A402" t="str">
            <v>a.잡석뒷채움</v>
          </cell>
          <cell r="C402" t="str">
            <v>M3</v>
          </cell>
          <cell r="D402">
            <v>20000</v>
          </cell>
        </row>
        <row r="403">
          <cell r="A403" t="str">
            <v>b.PVC PIPE</v>
          </cell>
          <cell r="B403" t="str">
            <v>(φ100mm)</v>
          </cell>
          <cell r="C403" t="str">
            <v>M</v>
          </cell>
          <cell r="D403">
            <v>4000</v>
          </cell>
        </row>
        <row r="404">
          <cell r="A404" t="str">
            <v>c.부직포</v>
          </cell>
          <cell r="C404" t="str">
            <v>M2</v>
          </cell>
          <cell r="D404">
            <v>1000</v>
          </cell>
        </row>
        <row r="405">
          <cell r="A405" t="str">
            <v>3.33 가도공</v>
          </cell>
        </row>
        <row r="406">
          <cell r="A406" t="str">
            <v>a.가도공(토공)</v>
          </cell>
          <cell r="C406" t="str">
            <v>M3</v>
          </cell>
          <cell r="D406">
            <v>1118</v>
          </cell>
        </row>
        <row r="407">
          <cell r="A407" t="str">
            <v>b.마대쌓기 및 헐기</v>
          </cell>
          <cell r="C407" t="str">
            <v>M3</v>
          </cell>
          <cell r="D407">
            <v>47173</v>
          </cell>
        </row>
        <row r="408">
          <cell r="A408" t="str">
            <v>3.34.연암소류지 제당보강</v>
          </cell>
        </row>
        <row r="409">
          <cell r="A409" t="str">
            <v>a.PLANT 설치</v>
          </cell>
          <cell r="B409" t="str">
            <v>50 mm</v>
          </cell>
          <cell r="C409" t="str">
            <v>회</v>
          </cell>
          <cell r="D409">
            <v>701555</v>
          </cell>
        </row>
        <row r="410">
          <cell r="A410" t="str">
            <v>b.급수배관비(천공용,주입용)</v>
          </cell>
          <cell r="B410" t="str">
            <v>15 HP</v>
          </cell>
          <cell r="C410" t="str">
            <v>회</v>
          </cell>
          <cell r="D410">
            <v>146403</v>
          </cell>
        </row>
        <row r="411">
          <cell r="A411" t="str">
            <v>c.급수펌프운전(천공용,주입용)</v>
          </cell>
          <cell r="C411" t="str">
            <v>일</v>
          </cell>
          <cell r="D411">
            <v>56215</v>
          </cell>
        </row>
        <row r="412">
          <cell r="A412" t="str">
            <v>d.천공 및 그라우팅</v>
          </cell>
          <cell r="B412" t="str">
            <v>Micro Cement Grout'g</v>
          </cell>
          <cell r="C412" t="str">
            <v>M</v>
          </cell>
          <cell r="D412">
            <v>64006</v>
          </cell>
        </row>
        <row r="413">
          <cell r="A413" t="str">
            <v>3.35 자 재 대</v>
          </cell>
        </row>
        <row r="414">
          <cell r="A414" t="str">
            <v>a.철    근</v>
          </cell>
        </row>
        <row r="415">
          <cell r="A415" t="str">
            <v xml:space="preserve">  -1 고   강</v>
          </cell>
          <cell r="B415" t="str">
            <v>H16M/M 이상</v>
          </cell>
          <cell r="C415" t="str">
            <v>TON</v>
          </cell>
          <cell r="D415">
            <v>400000</v>
          </cell>
        </row>
        <row r="416">
          <cell r="A416" t="str">
            <v xml:space="preserve">  -2 고   강</v>
          </cell>
          <cell r="B416" t="str">
            <v>H13M/M</v>
          </cell>
          <cell r="C416" t="str">
            <v>TON</v>
          </cell>
          <cell r="D416">
            <v>405000</v>
          </cell>
        </row>
        <row r="417">
          <cell r="A417" t="str">
            <v xml:space="preserve">  -3 연   강</v>
          </cell>
          <cell r="B417" t="str">
            <v>D16M/M 이상</v>
          </cell>
          <cell r="C417" t="str">
            <v>TON</v>
          </cell>
          <cell r="D417">
            <v>388000</v>
          </cell>
        </row>
        <row r="418">
          <cell r="A418" t="str">
            <v xml:space="preserve">  -4 연   강</v>
          </cell>
          <cell r="B418" t="str">
            <v>D13M/M</v>
          </cell>
          <cell r="C418" t="str">
            <v>TON</v>
          </cell>
          <cell r="D418">
            <v>394000</v>
          </cell>
        </row>
        <row r="419">
          <cell r="C419" t="str">
            <v>TON</v>
          </cell>
          <cell r="D419">
            <v>325100</v>
          </cell>
        </row>
        <row r="420">
          <cell r="A420" t="str">
            <v>b.레 미 콘</v>
          </cell>
        </row>
        <row r="421">
          <cell r="A421" t="str">
            <v xml:space="preserve">  -1 레 미 콘</v>
          </cell>
          <cell r="B421" t="str">
            <v>25-270-12</v>
          </cell>
          <cell r="C421" t="str">
            <v>M3</v>
          </cell>
          <cell r="D421">
            <v>59900</v>
          </cell>
        </row>
        <row r="422">
          <cell r="A422" t="str">
            <v xml:space="preserve">  -2 레 미 콘</v>
          </cell>
          <cell r="B422" t="str">
            <v>25x240x12</v>
          </cell>
          <cell r="C422" t="str">
            <v>M3</v>
          </cell>
          <cell r="D422">
            <v>58500</v>
          </cell>
        </row>
        <row r="423">
          <cell r="A423" t="str">
            <v xml:space="preserve">  -3 레 미 콘</v>
          </cell>
          <cell r="B423" t="str">
            <v>25x210x12</v>
          </cell>
          <cell r="C423" t="str">
            <v>M3</v>
          </cell>
          <cell r="D423">
            <v>56700</v>
          </cell>
        </row>
        <row r="424">
          <cell r="C424" t="str">
            <v>M3</v>
          </cell>
          <cell r="D424">
            <v>42927</v>
          </cell>
        </row>
        <row r="425">
          <cell r="A425" t="str">
            <v xml:space="preserve">  -4 레 미 콘</v>
          </cell>
          <cell r="B425" t="str">
            <v>40-180-8</v>
          </cell>
          <cell r="C425" t="str">
            <v>M3</v>
          </cell>
          <cell r="D425">
            <v>38000</v>
          </cell>
        </row>
        <row r="426">
          <cell r="A426" t="str">
            <v xml:space="preserve">  -5 레 미 콘</v>
          </cell>
          <cell r="B426" t="str">
            <v>40-160-8</v>
          </cell>
          <cell r="C426" t="str">
            <v>M3</v>
          </cell>
          <cell r="D426">
            <v>37872</v>
          </cell>
        </row>
        <row r="427">
          <cell r="A427" t="str">
            <v xml:space="preserve">  -6 레 미 콘</v>
          </cell>
          <cell r="B427" t="str">
            <v>40-100-12</v>
          </cell>
          <cell r="C427" t="str">
            <v>M3</v>
          </cell>
          <cell r="D427">
            <v>47300</v>
          </cell>
        </row>
        <row r="428">
          <cell r="A428" t="str">
            <v>c.시 멘 트</v>
          </cell>
          <cell r="B428" t="str">
            <v>40 KG</v>
          </cell>
          <cell r="C428" t="str">
            <v>대</v>
          </cell>
          <cell r="D428">
            <v>3000</v>
          </cell>
        </row>
        <row r="429">
          <cell r="C429" t="str">
            <v>대</v>
          </cell>
          <cell r="D429">
            <v>2094</v>
          </cell>
        </row>
        <row r="430">
          <cell r="A430" t="str">
            <v>B.정명교</v>
          </cell>
          <cell r="B430" t="str">
            <v>S.T BOX GIRDER</v>
          </cell>
        </row>
        <row r="431">
          <cell r="A431" t="str">
            <v>3.01 터파기</v>
          </cell>
        </row>
        <row r="432">
          <cell r="A432" t="str">
            <v>a.육상토사</v>
          </cell>
        </row>
        <row r="433">
          <cell r="A433" t="str">
            <v xml:space="preserve">  -1 육상토사</v>
          </cell>
          <cell r="B433" t="str">
            <v>0 - 4M</v>
          </cell>
          <cell r="C433" t="str">
            <v>M3</v>
          </cell>
          <cell r="D433">
            <v>2000</v>
          </cell>
        </row>
        <row r="434">
          <cell r="A434" t="str">
            <v xml:space="preserve">  -2 육상토사</v>
          </cell>
          <cell r="B434" t="str">
            <v>4M 이상</v>
          </cell>
          <cell r="C434" t="str">
            <v>M3</v>
          </cell>
          <cell r="D434">
            <v>2500</v>
          </cell>
        </row>
        <row r="435">
          <cell r="A435" t="str">
            <v>b.용수토사</v>
          </cell>
        </row>
        <row r="436">
          <cell r="A436" t="str">
            <v xml:space="preserve">  -1 용수토사</v>
          </cell>
          <cell r="B436" t="str">
            <v>0 - 4M</v>
          </cell>
          <cell r="C436" t="str">
            <v>M3</v>
          </cell>
          <cell r="D436">
            <v>5310</v>
          </cell>
        </row>
        <row r="437">
          <cell r="A437" t="str">
            <v xml:space="preserve">  -2 용수토사</v>
          </cell>
          <cell r="B437" t="str">
            <v>4M 이상</v>
          </cell>
          <cell r="C437" t="str">
            <v>M3</v>
          </cell>
          <cell r="D437">
            <v>8268</v>
          </cell>
        </row>
        <row r="438">
          <cell r="A438" t="str">
            <v>3.02 되메우기</v>
          </cell>
          <cell r="B438" t="str">
            <v>기계70+인력30</v>
          </cell>
          <cell r="C438" t="str">
            <v>M3</v>
          </cell>
          <cell r="D438">
            <v>5000</v>
          </cell>
        </row>
        <row r="439">
          <cell r="C439" t="str">
            <v>M3</v>
          </cell>
          <cell r="D439">
            <v>4653</v>
          </cell>
        </row>
        <row r="440">
          <cell r="A440" t="str">
            <v>3.03 뒷채움</v>
          </cell>
          <cell r="C440" t="str">
            <v>M3</v>
          </cell>
          <cell r="D440">
            <v>20000</v>
          </cell>
        </row>
        <row r="441">
          <cell r="A441" t="str">
            <v>3.04 강관PILE공</v>
          </cell>
        </row>
        <row r="442">
          <cell r="A442" t="str">
            <v>a.천공 및 PILE 설치(토사층)</v>
          </cell>
          <cell r="B442" t="str">
            <v>Φ508</v>
          </cell>
          <cell r="C442" t="str">
            <v>M</v>
          </cell>
          <cell r="D442">
            <v>20000</v>
          </cell>
        </row>
        <row r="443">
          <cell r="A443" t="str">
            <v>b.천공 및 PILE 설치(사력층)</v>
          </cell>
          <cell r="B443" t="str">
            <v>Φ508</v>
          </cell>
          <cell r="C443" t="str">
            <v>M</v>
          </cell>
          <cell r="D443">
            <v>30000</v>
          </cell>
        </row>
        <row r="444">
          <cell r="A444" t="str">
            <v>c.천공 및 PILE 설치(연암층)</v>
          </cell>
          <cell r="B444" t="str">
            <v>Φ508</v>
          </cell>
          <cell r="C444" t="str">
            <v>M</v>
          </cell>
          <cell r="D444">
            <v>40000</v>
          </cell>
        </row>
        <row r="445">
          <cell r="A445" t="str">
            <v>d.강관파일 선단두부보강</v>
          </cell>
          <cell r="B445" t="str">
            <v>(φ508.0㎜x10t)</v>
          </cell>
          <cell r="C445" t="str">
            <v>개소</v>
          </cell>
          <cell r="D445">
            <v>178286</v>
          </cell>
        </row>
        <row r="446">
          <cell r="A446" t="str">
            <v>e.강관파일 자재비</v>
          </cell>
          <cell r="B446" t="str">
            <v>(φ508.0mm,T=10mm)</v>
          </cell>
          <cell r="C446" t="str">
            <v>M</v>
          </cell>
          <cell r="D446">
            <v>54500</v>
          </cell>
        </row>
        <row r="447">
          <cell r="C447" t="str">
            <v>M</v>
          </cell>
          <cell r="D447">
            <v>40201</v>
          </cell>
        </row>
        <row r="448">
          <cell r="A448" t="str">
            <v>f.용접이음(CASING SHOE용접)</v>
          </cell>
          <cell r="B448" t="str">
            <v>12t</v>
          </cell>
          <cell r="C448" t="str">
            <v>개소</v>
          </cell>
          <cell r="D448">
            <v>50000</v>
          </cell>
        </row>
        <row r="449">
          <cell r="C449" t="str">
            <v>개소</v>
          </cell>
          <cell r="D449">
            <v>42639</v>
          </cell>
        </row>
        <row r="450">
          <cell r="A450" t="str">
            <v>3.05 거 푸 집 공</v>
          </cell>
        </row>
        <row r="451">
          <cell r="A451" t="str">
            <v>a.합판거푸집</v>
          </cell>
        </row>
        <row r="452">
          <cell r="A452" t="str">
            <v xml:space="preserve">  -1 합판 3회</v>
          </cell>
          <cell r="B452" t="str">
            <v>(0- 7m)</v>
          </cell>
          <cell r="C452" t="str">
            <v>M2</v>
          </cell>
          <cell r="D452">
            <v>23000</v>
          </cell>
        </row>
        <row r="453">
          <cell r="A453" t="str">
            <v xml:space="preserve">  -2 합판 3회</v>
          </cell>
          <cell r="B453" t="str">
            <v>(7-10m)</v>
          </cell>
          <cell r="C453" t="str">
            <v>M2</v>
          </cell>
          <cell r="D453">
            <v>25000</v>
          </cell>
        </row>
        <row r="454">
          <cell r="C454" t="str">
            <v>M2</v>
          </cell>
          <cell r="D454">
            <v>21083</v>
          </cell>
        </row>
        <row r="455">
          <cell r="A455" t="str">
            <v xml:space="preserve">  -3 합판 3회</v>
          </cell>
          <cell r="B455" t="str">
            <v>(13-16m)</v>
          </cell>
          <cell r="C455" t="str">
            <v>M2</v>
          </cell>
          <cell r="D455">
            <v>28000</v>
          </cell>
        </row>
        <row r="456">
          <cell r="A456" t="str">
            <v xml:space="preserve">  -6 합판 3회</v>
          </cell>
          <cell r="B456" t="str">
            <v>(25-28m)</v>
          </cell>
          <cell r="C456" t="str">
            <v>M2</v>
          </cell>
          <cell r="D456">
            <v>38000</v>
          </cell>
        </row>
        <row r="457">
          <cell r="C457" t="str">
            <v>M2</v>
          </cell>
          <cell r="D457">
            <v>29495</v>
          </cell>
        </row>
        <row r="458">
          <cell r="A458" t="str">
            <v xml:space="preserve">  -7 합판 3회</v>
          </cell>
          <cell r="B458" t="str">
            <v>(28-31m)</v>
          </cell>
          <cell r="C458" t="str">
            <v>M2</v>
          </cell>
          <cell r="D458">
            <v>40000</v>
          </cell>
        </row>
        <row r="459">
          <cell r="C459" t="str">
            <v>M2</v>
          </cell>
          <cell r="D459">
            <v>30896</v>
          </cell>
        </row>
        <row r="460">
          <cell r="A460" t="str">
            <v xml:space="preserve">  -8 합판 3회</v>
          </cell>
          <cell r="B460" t="str">
            <v>(31-34m)</v>
          </cell>
          <cell r="C460" t="str">
            <v>M2</v>
          </cell>
          <cell r="D460">
            <v>20000</v>
          </cell>
        </row>
        <row r="461">
          <cell r="A461" t="str">
            <v xml:space="preserve">  -9 합판 3회</v>
          </cell>
          <cell r="B461" t="str">
            <v>(34-37m)</v>
          </cell>
          <cell r="C461" t="str">
            <v>M2</v>
          </cell>
          <cell r="D461">
            <v>28329</v>
          </cell>
        </row>
        <row r="462">
          <cell r="A462" t="str">
            <v xml:space="preserve">  -9 합판 4회</v>
          </cell>
          <cell r="C462" t="str">
            <v>M2</v>
          </cell>
          <cell r="D462">
            <v>20000</v>
          </cell>
        </row>
        <row r="463">
          <cell r="A463" t="str">
            <v xml:space="preserve"> -10 합판 6회</v>
          </cell>
          <cell r="C463" t="str">
            <v>M2</v>
          </cell>
          <cell r="D463">
            <v>17000</v>
          </cell>
        </row>
        <row r="464">
          <cell r="C464" t="str">
            <v>M2</v>
          </cell>
          <cell r="D464">
            <v>13900</v>
          </cell>
        </row>
        <row r="465">
          <cell r="A465" t="str">
            <v>b.원형거푸집</v>
          </cell>
        </row>
        <row r="466">
          <cell r="A466" t="str">
            <v xml:space="preserve">  -1 원형 3회</v>
          </cell>
          <cell r="B466" t="str">
            <v>(0 - 7m)</v>
          </cell>
          <cell r="C466" t="str">
            <v>M2</v>
          </cell>
          <cell r="D466">
            <v>51000</v>
          </cell>
        </row>
        <row r="467">
          <cell r="C467" t="str">
            <v>M2</v>
          </cell>
          <cell r="D467">
            <v>43758</v>
          </cell>
        </row>
        <row r="468">
          <cell r="A468" t="str">
            <v xml:space="preserve">  -2 원형 3회</v>
          </cell>
          <cell r="B468" t="str">
            <v>(7 -10m)</v>
          </cell>
          <cell r="C468" t="str">
            <v>M2</v>
          </cell>
          <cell r="D468">
            <v>55000</v>
          </cell>
        </row>
        <row r="469">
          <cell r="A469" t="str">
            <v xml:space="preserve">  -3 원형 3회</v>
          </cell>
          <cell r="B469" t="str">
            <v>(10-13m)</v>
          </cell>
          <cell r="C469" t="str">
            <v>M2</v>
          </cell>
          <cell r="D469">
            <v>58000</v>
          </cell>
        </row>
        <row r="470">
          <cell r="A470" t="str">
            <v xml:space="preserve">  -4 원형 3회</v>
          </cell>
          <cell r="B470" t="str">
            <v>(13-16m)</v>
          </cell>
          <cell r="C470" t="str">
            <v>M2</v>
          </cell>
          <cell r="D470">
            <v>61000</v>
          </cell>
        </row>
        <row r="471">
          <cell r="A471" t="str">
            <v xml:space="preserve">  -5 원형 3회</v>
          </cell>
          <cell r="B471" t="str">
            <v>(16-19m)</v>
          </cell>
          <cell r="C471" t="str">
            <v>M2</v>
          </cell>
          <cell r="D471">
            <v>64000</v>
          </cell>
        </row>
        <row r="472">
          <cell r="A472" t="str">
            <v xml:space="preserve">  -6 원형 3회</v>
          </cell>
          <cell r="B472" t="str">
            <v>(19-22m)</v>
          </cell>
          <cell r="C472" t="str">
            <v>M2</v>
          </cell>
          <cell r="D472">
            <v>68000</v>
          </cell>
        </row>
        <row r="473">
          <cell r="C473" t="str">
            <v>M2</v>
          </cell>
          <cell r="D473">
            <v>59861</v>
          </cell>
        </row>
        <row r="474">
          <cell r="A474" t="str">
            <v xml:space="preserve">  -7 원형 3회</v>
          </cell>
          <cell r="B474" t="str">
            <v>(22-25m)</v>
          </cell>
          <cell r="C474" t="str">
            <v>M2</v>
          </cell>
          <cell r="D474">
            <v>73000</v>
          </cell>
        </row>
        <row r="475">
          <cell r="C475" t="str">
            <v>M2</v>
          </cell>
          <cell r="D475">
            <v>63082</v>
          </cell>
        </row>
        <row r="476">
          <cell r="A476" t="str">
            <v xml:space="preserve">  -8 원형 3회</v>
          </cell>
          <cell r="B476" t="str">
            <v>(25-28m)</v>
          </cell>
          <cell r="C476" t="str">
            <v>M2</v>
          </cell>
          <cell r="D476">
            <v>80000</v>
          </cell>
        </row>
        <row r="477">
          <cell r="C477" t="str">
            <v>M2</v>
          </cell>
          <cell r="D477">
            <v>66303</v>
          </cell>
        </row>
        <row r="478">
          <cell r="A478" t="str">
            <v xml:space="preserve">  -9 원형 3회</v>
          </cell>
          <cell r="B478" t="str">
            <v>(28-31m)</v>
          </cell>
          <cell r="C478" t="str">
            <v>M2</v>
          </cell>
          <cell r="D478">
            <v>69523</v>
          </cell>
        </row>
        <row r="479">
          <cell r="A479" t="str">
            <v xml:space="preserve">  -10 원형 3회</v>
          </cell>
          <cell r="B479" t="str">
            <v>(31-34m)</v>
          </cell>
          <cell r="C479" t="str">
            <v>M2</v>
          </cell>
          <cell r="D479">
            <v>72744</v>
          </cell>
        </row>
        <row r="480">
          <cell r="A480" t="str">
            <v xml:space="preserve">  -11 원형 3회</v>
          </cell>
          <cell r="B480" t="str">
            <v>(34-37m)</v>
          </cell>
          <cell r="C480" t="str">
            <v>M2</v>
          </cell>
          <cell r="D480">
            <v>63856</v>
          </cell>
        </row>
        <row r="481">
          <cell r="A481" t="str">
            <v>c.문양거푸집(스치로폴)</v>
          </cell>
          <cell r="C481" t="str">
            <v>M2</v>
          </cell>
          <cell r="D481">
            <v>26000</v>
          </cell>
        </row>
        <row r="482">
          <cell r="A482" t="str">
            <v>3.06 비 계 공(강관)</v>
          </cell>
          <cell r="C482" t="str">
            <v>M2</v>
          </cell>
          <cell r="D482">
            <v>8000</v>
          </cell>
        </row>
        <row r="483">
          <cell r="A483" t="str">
            <v>3.07 동바리공</v>
          </cell>
        </row>
        <row r="484">
          <cell r="A484" t="str">
            <v>a.목재 4회</v>
          </cell>
          <cell r="B484" t="str">
            <v>(0 - 7m)</v>
          </cell>
          <cell r="C484" t="str">
            <v>공/M3</v>
          </cell>
          <cell r="D484">
            <v>23000</v>
          </cell>
        </row>
        <row r="485">
          <cell r="A485" t="str">
            <v>b.강관동바리</v>
          </cell>
          <cell r="B485" t="str">
            <v>6개월</v>
          </cell>
          <cell r="C485" t="str">
            <v>공/M3</v>
          </cell>
          <cell r="D485">
            <v>7000</v>
          </cell>
        </row>
        <row r="486">
          <cell r="A486" t="str">
            <v>3.08 스치로폴</v>
          </cell>
        </row>
        <row r="487">
          <cell r="A487" t="str">
            <v>a.스치로폴(T= 10 M/M)</v>
          </cell>
          <cell r="C487" t="str">
            <v>M2</v>
          </cell>
          <cell r="D487">
            <v>2000</v>
          </cell>
        </row>
        <row r="488">
          <cell r="A488" t="str">
            <v>b.스치로폴(T= 20 M/M)</v>
          </cell>
          <cell r="C488" t="str">
            <v>M2</v>
          </cell>
          <cell r="D488">
            <v>3000</v>
          </cell>
        </row>
        <row r="489">
          <cell r="A489" t="str">
            <v>3.09 철근가공조립</v>
          </cell>
        </row>
        <row r="490">
          <cell r="A490" t="str">
            <v>a.복  잡</v>
          </cell>
          <cell r="C490" t="str">
            <v>TON</v>
          </cell>
          <cell r="D490">
            <v>500000</v>
          </cell>
        </row>
        <row r="491">
          <cell r="C491" t="str">
            <v>TON</v>
          </cell>
          <cell r="D491">
            <v>330000</v>
          </cell>
        </row>
        <row r="492">
          <cell r="A492" t="str">
            <v>b.스페이셔</v>
          </cell>
          <cell r="C492" t="str">
            <v>M2</v>
          </cell>
          <cell r="D492">
            <v>250</v>
          </cell>
        </row>
        <row r="493">
          <cell r="C493" t="str">
            <v>M2</v>
          </cell>
          <cell r="D493">
            <v>15</v>
          </cell>
        </row>
        <row r="494">
          <cell r="A494" t="str">
            <v>c.간  단</v>
          </cell>
          <cell r="C494" t="str">
            <v>TON</v>
          </cell>
          <cell r="D494">
            <v>230000</v>
          </cell>
        </row>
        <row r="495">
          <cell r="A495" t="str">
            <v>3.10 콘크리트타설</v>
          </cell>
        </row>
        <row r="496">
          <cell r="A496" t="str">
            <v>a.무 근</v>
          </cell>
          <cell r="B496" t="str">
            <v>진동기제외</v>
          </cell>
          <cell r="C496" t="str">
            <v>M3</v>
          </cell>
          <cell r="D496">
            <v>12000</v>
          </cell>
        </row>
        <row r="497">
          <cell r="A497" t="str">
            <v>b.철  근</v>
          </cell>
          <cell r="B497" t="str">
            <v>펌프카</v>
          </cell>
          <cell r="C497" t="str">
            <v>M3</v>
          </cell>
          <cell r="D497">
            <v>14000</v>
          </cell>
        </row>
        <row r="498">
          <cell r="C498" t="str">
            <v>M3</v>
          </cell>
          <cell r="D498">
            <v>12954</v>
          </cell>
        </row>
        <row r="499">
          <cell r="A499" t="str">
            <v>c.철  근</v>
          </cell>
          <cell r="B499" t="str">
            <v>진동기포함</v>
          </cell>
          <cell r="C499" t="str">
            <v>M3</v>
          </cell>
          <cell r="D499">
            <v>14000</v>
          </cell>
        </row>
        <row r="500">
          <cell r="A500" t="str">
            <v>3.11 표면처리</v>
          </cell>
        </row>
        <row r="501">
          <cell r="A501" t="str">
            <v>a.슬라브 양생</v>
          </cell>
          <cell r="C501" t="str">
            <v>M2</v>
          </cell>
          <cell r="D501">
            <v>300</v>
          </cell>
        </row>
        <row r="502">
          <cell r="A502" t="str">
            <v>b.데크휘니샤 면고르기</v>
          </cell>
          <cell r="C502" t="str">
            <v>M2</v>
          </cell>
          <cell r="D502">
            <v>350</v>
          </cell>
        </row>
        <row r="503">
          <cell r="A503" t="str">
            <v>3.12 교량받침</v>
          </cell>
        </row>
        <row r="504">
          <cell r="A504" t="str">
            <v>a.고정단</v>
          </cell>
        </row>
        <row r="505">
          <cell r="A505" t="str">
            <v xml:space="preserve">  -1  75  TON</v>
          </cell>
          <cell r="C505" t="str">
            <v>조</v>
          </cell>
          <cell r="D505">
            <v>450000</v>
          </cell>
        </row>
        <row r="506">
          <cell r="A506" t="str">
            <v xml:space="preserve">  -2  700 TON</v>
          </cell>
          <cell r="C506" t="str">
            <v>조</v>
          </cell>
          <cell r="D506">
            <v>2000000</v>
          </cell>
        </row>
        <row r="507">
          <cell r="A507" t="str">
            <v>b.가동단(일방향)</v>
          </cell>
        </row>
        <row r="508">
          <cell r="A508" t="str">
            <v xml:space="preserve">  -1  75  TON</v>
          </cell>
          <cell r="C508" t="str">
            <v>조</v>
          </cell>
          <cell r="D508">
            <v>480000</v>
          </cell>
        </row>
        <row r="509">
          <cell r="A509" t="str">
            <v xml:space="preserve">  -2  300 TON</v>
          </cell>
          <cell r="C509" t="str">
            <v>조</v>
          </cell>
          <cell r="D509">
            <v>1100000</v>
          </cell>
        </row>
        <row r="510">
          <cell r="A510" t="str">
            <v xml:space="preserve">  -3  700 TON</v>
          </cell>
          <cell r="C510" t="str">
            <v>조</v>
          </cell>
          <cell r="D510">
            <v>2300000</v>
          </cell>
        </row>
        <row r="511">
          <cell r="A511" t="str">
            <v>c.가동단(양방향)</v>
          </cell>
        </row>
        <row r="512">
          <cell r="A512" t="str">
            <v xml:space="preserve">  -1 75  TON</v>
          </cell>
          <cell r="C512" t="str">
            <v>조</v>
          </cell>
          <cell r="D512">
            <v>460000</v>
          </cell>
        </row>
        <row r="513">
          <cell r="A513" t="str">
            <v xml:space="preserve">  -2 300 TON</v>
          </cell>
          <cell r="C513" t="str">
            <v>조</v>
          </cell>
          <cell r="D513">
            <v>1000000</v>
          </cell>
        </row>
        <row r="514">
          <cell r="A514" t="str">
            <v xml:space="preserve">  -3 700 TON</v>
          </cell>
          <cell r="C514" t="str">
            <v>조</v>
          </cell>
          <cell r="D514">
            <v>2200000</v>
          </cell>
        </row>
        <row r="515">
          <cell r="A515" t="str">
            <v>3.13 신축이음장치</v>
          </cell>
        </row>
        <row r="516">
          <cell r="A516" t="str">
            <v>a. 신축이음장치</v>
          </cell>
          <cell r="B516" t="str">
            <v>(NO. 80)</v>
          </cell>
          <cell r="C516" t="str">
            <v>M</v>
          </cell>
          <cell r="D516">
            <v>750000</v>
          </cell>
        </row>
        <row r="517">
          <cell r="A517" t="str">
            <v>b. 신축이음장치</v>
          </cell>
          <cell r="B517" t="str">
            <v>(NO.160)</v>
          </cell>
          <cell r="C517" t="str">
            <v>M</v>
          </cell>
          <cell r="D517">
            <v>2300000</v>
          </cell>
        </row>
        <row r="518">
          <cell r="A518" t="str">
            <v>c.신축이음장치</v>
          </cell>
          <cell r="B518" t="str">
            <v>(NO.240)</v>
          </cell>
          <cell r="C518" t="str">
            <v>M</v>
          </cell>
          <cell r="D518">
            <v>3000000</v>
          </cell>
        </row>
        <row r="519">
          <cell r="A519" t="str">
            <v>3.14 방수공</v>
          </cell>
        </row>
        <row r="520">
          <cell r="A520" t="str">
            <v>a.교면 방수</v>
          </cell>
          <cell r="C520" t="str">
            <v>M2</v>
          </cell>
          <cell r="D520">
            <v>12000</v>
          </cell>
        </row>
        <row r="521">
          <cell r="A521" t="str">
            <v>b.배면방수</v>
          </cell>
          <cell r="C521" t="str">
            <v>M2</v>
          </cell>
          <cell r="D521">
            <v>4000</v>
          </cell>
        </row>
        <row r="522">
          <cell r="A522" t="str">
            <v>3.15 DOWEL BAR 설치</v>
          </cell>
          <cell r="C522" t="str">
            <v>개소</v>
          </cell>
          <cell r="D522">
            <v>8000</v>
          </cell>
        </row>
        <row r="523">
          <cell r="A523" t="str">
            <v>3.16 무수축 몰탈</v>
          </cell>
          <cell r="C523" t="str">
            <v>M3</v>
          </cell>
          <cell r="D523">
            <v>80000</v>
          </cell>
        </row>
        <row r="524">
          <cell r="A524" t="str">
            <v>3.17 무수축 콘크리트</v>
          </cell>
          <cell r="C524" t="str">
            <v>M3</v>
          </cell>
          <cell r="D524">
            <v>150000</v>
          </cell>
        </row>
        <row r="525">
          <cell r="A525" t="str">
            <v>3.18 배수시설</v>
          </cell>
        </row>
        <row r="526">
          <cell r="A526" t="str">
            <v>a.일반교량용(하천교량)</v>
          </cell>
        </row>
        <row r="527">
          <cell r="A527" t="str">
            <v xml:space="preserve">  -1 집수구</v>
          </cell>
          <cell r="B527" t="str">
            <v>(주철)</v>
          </cell>
          <cell r="C527" t="str">
            <v>조</v>
          </cell>
          <cell r="D527">
            <v>30000</v>
          </cell>
        </row>
        <row r="528">
          <cell r="A528" t="str">
            <v xml:space="preserve">  -2 배수관</v>
          </cell>
          <cell r="B528" t="str">
            <v>(아연도φ150㎜)</v>
          </cell>
          <cell r="C528" t="str">
            <v>M</v>
          </cell>
          <cell r="D528">
            <v>8000</v>
          </cell>
        </row>
        <row r="529">
          <cell r="A529" t="str">
            <v>3.19 교명판 및 설명판</v>
          </cell>
        </row>
        <row r="530">
          <cell r="A530" t="str">
            <v>a.교명주(화강석)</v>
          </cell>
          <cell r="B530" t="str">
            <v>1250*650*500</v>
          </cell>
          <cell r="C530" t="str">
            <v>개</v>
          </cell>
          <cell r="D530">
            <v>1800000</v>
          </cell>
        </row>
        <row r="531">
          <cell r="A531" t="str">
            <v>b.교명판(황동주물)</v>
          </cell>
          <cell r="B531" t="str">
            <v>500x200x10</v>
          </cell>
          <cell r="C531" t="str">
            <v>개</v>
          </cell>
          <cell r="D531">
            <v>60000</v>
          </cell>
        </row>
        <row r="532">
          <cell r="A532" t="str">
            <v>c.설명판(황동주물)</v>
          </cell>
          <cell r="B532" t="str">
            <v>500x300x10</v>
          </cell>
          <cell r="C532" t="str">
            <v>개</v>
          </cell>
          <cell r="D532">
            <v>50000</v>
          </cell>
        </row>
        <row r="533">
          <cell r="A533" t="str">
            <v>3.20 T.B.M 설치</v>
          </cell>
          <cell r="B533" t="str">
            <v>황동주물</v>
          </cell>
          <cell r="C533" t="str">
            <v>개</v>
          </cell>
          <cell r="D533">
            <v>25000</v>
          </cell>
        </row>
        <row r="534">
          <cell r="A534" t="str">
            <v>3.21 난간 및 전선관</v>
          </cell>
        </row>
        <row r="535">
          <cell r="A535" t="str">
            <v>a.방호벽(TYPE-1)난간</v>
          </cell>
          <cell r="C535" t="str">
            <v>M</v>
          </cell>
          <cell r="D535">
            <v>200000</v>
          </cell>
        </row>
        <row r="536">
          <cell r="A536" t="str">
            <v>b.전선관부설</v>
          </cell>
          <cell r="B536" t="str">
            <v>(PVC φ100mm)</v>
          </cell>
          <cell r="C536" t="str">
            <v>M</v>
          </cell>
          <cell r="D536">
            <v>4000</v>
          </cell>
        </row>
        <row r="537">
          <cell r="A537" t="str">
            <v>c.전선관부설</v>
          </cell>
          <cell r="B537" t="str">
            <v>(PEφ150mm)</v>
          </cell>
          <cell r="C537" t="str">
            <v>M</v>
          </cell>
          <cell r="D537">
            <v>6000</v>
          </cell>
        </row>
        <row r="538">
          <cell r="A538" t="str">
            <v>3.22 중분대(교량용)</v>
          </cell>
          <cell r="C538" t="str">
            <v>M</v>
          </cell>
          <cell r="D538">
            <v>15000</v>
          </cell>
        </row>
        <row r="539">
          <cell r="A539" t="str">
            <v>3.23 강교제작 및 가설</v>
          </cell>
        </row>
        <row r="540">
          <cell r="A540" t="str">
            <v>a.강교제작</v>
          </cell>
          <cell r="C540" t="str">
            <v>TON</v>
          </cell>
          <cell r="D540">
            <v>1020000</v>
          </cell>
        </row>
        <row r="541">
          <cell r="A541" t="str">
            <v>b.강교운반</v>
          </cell>
          <cell r="C541" t="str">
            <v>TON</v>
          </cell>
          <cell r="D541">
            <v>40000</v>
          </cell>
        </row>
        <row r="542">
          <cell r="A542" t="str">
            <v>c.강교가설</v>
          </cell>
          <cell r="C542" t="str">
            <v>TON</v>
          </cell>
          <cell r="D542">
            <v>200000</v>
          </cell>
        </row>
        <row r="543">
          <cell r="A543" t="str">
            <v>d.강교도장</v>
          </cell>
        </row>
        <row r="544">
          <cell r="A544" t="str">
            <v xml:space="preserve">  -1 강교외부면도장</v>
          </cell>
          <cell r="B544" t="str">
            <v>(공장)</v>
          </cell>
          <cell r="C544" t="str">
            <v>M2</v>
          </cell>
          <cell r="D544">
            <v>6500</v>
          </cell>
        </row>
        <row r="545">
          <cell r="A545" t="str">
            <v xml:space="preserve">  -2 강교외부면도장</v>
          </cell>
          <cell r="B545" t="str">
            <v>(현장)</v>
          </cell>
          <cell r="C545" t="str">
            <v>M2</v>
          </cell>
          <cell r="D545">
            <v>6500</v>
          </cell>
        </row>
        <row r="546">
          <cell r="A546" t="str">
            <v xml:space="preserve">  -3 강교내부면도장</v>
          </cell>
          <cell r="C546" t="str">
            <v>M2</v>
          </cell>
          <cell r="D546">
            <v>6500</v>
          </cell>
        </row>
        <row r="547">
          <cell r="A547" t="str">
            <v xml:space="preserve">  -4 강교스플라이스도장</v>
          </cell>
          <cell r="C547" t="str">
            <v>M2</v>
          </cell>
          <cell r="D547">
            <v>4500</v>
          </cell>
        </row>
        <row r="548">
          <cell r="A548" t="str">
            <v xml:space="preserve">  -5 강교외부포장면도장</v>
          </cell>
          <cell r="C548" t="str">
            <v>M2</v>
          </cell>
          <cell r="D548">
            <v>6000</v>
          </cell>
        </row>
        <row r="549">
          <cell r="A549" t="str">
            <v xml:space="preserve">  -6 외부볼트및스플라이스도장</v>
          </cell>
          <cell r="C549" t="str">
            <v>M2</v>
          </cell>
          <cell r="D549">
            <v>13500</v>
          </cell>
        </row>
        <row r="550">
          <cell r="A550" t="str">
            <v xml:space="preserve">  -7 내부볼트및스플라이스도장</v>
          </cell>
          <cell r="C550" t="str">
            <v>M2</v>
          </cell>
          <cell r="D550">
            <v>12000</v>
          </cell>
        </row>
        <row r="551">
          <cell r="A551" t="str">
            <v>3.24 안전점검시설</v>
          </cell>
          <cell r="C551" t="str">
            <v>식</v>
          </cell>
          <cell r="D551">
            <v>30000000</v>
          </cell>
        </row>
        <row r="552">
          <cell r="A552" t="str">
            <v>3.25 낙교 방지 시설</v>
          </cell>
        </row>
        <row r="553">
          <cell r="A553" t="str">
            <v>a.교대부</v>
          </cell>
          <cell r="C553" t="str">
            <v>개소</v>
          </cell>
          <cell r="D553">
            <v>800000</v>
          </cell>
        </row>
        <row r="554">
          <cell r="A554" t="str">
            <v>b.교각부</v>
          </cell>
          <cell r="C554" t="str">
            <v>개소</v>
          </cell>
          <cell r="D554">
            <v>600000</v>
          </cell>
        </row>
        <row r="555">
          <cell r="A555" t="str">
            <v>3.26 교량내부조명시설</v>
          </cell>
          <cell r="C555" t="str">
            <v>식</v>
          </cell>
          <cell r="D555">
            <v>32000000</v>
          </cell>
        </row>
        <row r="556">
          <cell r="A556" t="str">
            <v>3.27 교량유지관리용표지판</v>
          </cell>
        </row>
        <row r="557">
          <cell r="A557" t="str">
            <v>a.교대용</v>
          </cell>
          <cell r="C557" t="str">
            <v>개</v>
          </cell>
          <cell r="D557">
            <v>100000</v>
          </cell>
        </row>
        <row r="558">
          <cell r="A558" t="str">
            <v>b.교각용</v>
          </cell>
          <cell r="C558" t="str">
            <v>개</v>
          </cell>
          <cell r="D558">
            <v>60000</v>
          </cell>
        </row>
        <row r="559">
          <cell r="A559" t="str">
            <v>3.28 점검용계단</v>
          </cell>
          <cell r="C559" t="str">
            <v>개소</v>
          </cell>
          <cell r="D559">
            <v>8000000</v>
          </cell>
        </row>
        <row r="560">
          <cell r="A560" t="str">
            <v>3.29 비파괴시험</v>
          </cell>
          <cell r="C560" t="str">
            <v>식</v>
          </cell>
          <cell r="D560">
            <v>6000000</v>
          </cell>
        </row>
        <row r="561">
          <cell r="A561" t="str">
            <v>3.30 옹벽공</v>
          </cell>
        </row>
        <row r="562">
          <cell r="A562" t="str">
            <v>a.잡석뒷채움</v>
          </cell>
          <cell r="C562" t="str">
            <v>M3</v>
          </cell>
          <cell r="D562">
            <v>20000</v>
          </cell>
        </row>
        <row r="563">
          <cell r="A563" t="str">
            <v>c.PVC PIPE</v>
          </cell>
          <cell r="B563" t="str">
            <v>(φ100mm)</v>
          </cell>
          <cell r="C563" t="str">
            <v>M</v>
          </cell>
          <cell r="D563">
            <v>4000</v>
          </cell>
        </row>
        <row r="564">
          <cell r="A564" t="str">
            <v>d.부직포</v>
          </cell>
          <cell r="C564" t="str">
            <v>M2</v>
          </cell>
          <cell r="D564">
            <v>1000</v>
          </cell>
        </row>
        <row r="565">
          <cell r="A565" t="str">
            <v>3.31 물푸기</v>
          </cell>
          <cell r="C565" t="str">
            <v>HR</v>
          </cell>
          <cell r="D565">
            <v>10623</v>
          </cell>
        </row>
        <row r="566">
          <cell r="A566" t="str">
            <v>3.32 가시설공</v>
          </cell>
        </row>
        <row r="567">
          <cell r="A567" t="str">
            <v>a.EARTH ANCHOR 설치</v>
          </cell>
          <cell r="B567" t="str">
            <v>Φ114,L=10.0</v>
          </cell>
          <cell r="C567" t="str">
            <v>공</v>
          </cell>
          <cell r="D567">
            <v>400000</v>
          </cell>
        </row>
        <row r="568">
          <cell r="A568" t="str">
            <v>b.천 공</v>
          </cell>
          <cell r="B568" t="str">
            <v>토 사</v>
          </cell>
          <cell r="C568" t="str">
            <v>M</v>
          </cell>
          <cell r="D568">
            <v>17271</v>
          </cell>
        </row>
        <row r="569">
          <cell r="A569" t="str">
            <v xml:space="preserve">c.H-PILE 설치 </v>
          </cell>
          <cell r="B569" t="str">
            <v>L=9.9 M</v>
          </cell>
          <cell r="C569" t="str">
            <v>본</v>
          </cell>
          <cell r="D569">
            <v>267509</v>
          </cell>
        </row>
        <row r="570">
          <cell r="A570" t="str">
            <v>d.H-PILE 설치 및 철거</v>
          </cell>
          <cell r="B570" t="str">
            <v>L=12.5 M</v>
          </cell>
          <cell r="C570" t="str">
            <v>본</v>
          </cell>
          <cell r="D570">
            <v>112133</v>
          </cell>
        </row>
        <row r="571">
          <cell r="A571" t="str">
            <v>e.토류판 설치(사장용)</v>
          </cell>
          <cell r="B571" t="str">
            <v>80*150*1750</v>
          </cell>
          <cell r="C571" t="str">
            <v>M2</v>
          </cell>
          <cell r="D571">
            <v>29504</v>
          </cell>
        </row>
        <row r="572">
          <cell r="A572" t="str">
            <v>f.토류판 설치 및 철거</v>
          </cell>
          <cell r="B572" t="str">
            <v>80*150*1750</v>
          </cell>
          <cell r="C572" t="str">
            <v>M2</v>
          </cell>
          <cell r="D572">
            <v>20035</v>
          </cell>
        </row>
        <row r="573">
          <cell r="A573" t="str">
            <v>g.브라켓 설치 및 철거</v>
          </cell>
          <cell r="B573" t="str">
            <v>D22 mm</v>
          </cell>
          <cell r="C573" t="str">
            <v>개소</v>
          </cell>
          <cell r="D573">
            <v>2064</v>
          </cell>
        </row>
        <row r="574">
          <cell r="A574" t="str">
            <v>h.띠장 설치 및 철거</v>
          </cell>
          <cell r="B574" t="str">
            <v>250*250*9*14</v>
          </cell>
          <cell r="C574" t="str">
            <v>M</v>
          </cell>
          <cell r="D574">
            <v>16529</v>
          </cell>
        </row>
        <row r="575">
          <cell r="A575" t="str">
            <v>i.띠장 이음</v>
          </cell>
          <cell r="C575" t="str">
            <v>개소</v>
          </cell>
          <cell r="D575">
            <v>8758</v>
          </cell>
        </row>
        <row r="576">
          <cell r="A576" t="str">
            <v>j.띠장우각부 연결</v>
          </cell>
          <cell r="C576" t="str">
            <v>개소</v>
          </cell>
          <cell r="D576">
            <v>13144</v>
          </cell>
        </row>
        <row r="577">
          <cell r="A577" t="str">
            <v>k.JACK 설치 및 철거</v>
          </cell>
          <cell r="B577" t="str">
            <v>100 TON</v>
          </cell>
          <cell r="C577" t="str">
            <v>개소</v>
          </cell>
          <cell r="D577">
            <v>12617</v>
          </cell>
        </row>
        <row r="578">
          <cell r="A578" t="str">
            <v>l.버팀대 설치 및 철거</v>
          </cell>
          <cell r="B578" t="str">
            <v>250*250*9*14, L=10.0</v>
          </cell>
          <cell r="C578" t="str">
            <v>개소</v>
          </cell>
          <cell r="D578">
            <v>192697</v>
          </cell>
        </row>
        <row r="579">
          <cell r="A579" t="str">
            <v>m.버팀대 설치 및 철거</v>
          </cell>
          <cell r="B579" t="str">
            <v>250*250*9*14, L=3.15</v>
          </cell>
          <cell r="C579" t="str">
            <v>개소</v>
          </cell>
          <cell r="D579">
            <v>104278</v>
          </cell>
        </row>
        <row r="580">
          <cell r="A580" t="str">
            <v>n.버팀대 설치 및 철거</v>
          </cell>
          <cell r="B580" t="str">
            <v>250*250*9*14, L=2.0</v>
          </cell>
          <cell r="C580" t="str">
            <v>개소</v>
          </cell>
          <cell r="D580">
            <v>100267</v>
          </cell>
        </row>
        <row r="581">
          <cell r="A581" t="str">
            <v>o.화타제작 설치 및 철거</v>
          </cell>
          <cell r="C581" t="str">
            <v>개소</v>
          </cell>
          <cell r="D581">
            <v>43427</v>
          </cell>
        </row>
        <row r="582">
          <cell r="A582" t="str">
            <v>3.33 자 재 대</v>
          </cell>
        </row>
        <row r="583">
          <cell r="A583" t="str">
            <v>a.철    근</v>
          </cell>
        </row>
        <row r="584">
          <cell r="A584" t="str">
            <v xml:space="preserve">  -1 고   강</v>
          </cell>
          <cell r="B584" t="str">
            <v>H16M/M 이상</v>
          </cell>
          <cell r="C584" t="str">
            <v>TON</v>
          </cell>
          <cell r="D584">
            <v>400000</v>
          </cell>
        </row>
        <row r="585">
          <cell r="A585" t="str">
            <v xml:space="preserve">  -2 고   강</v>
          </cell>
          <cell r="B585" t="str">
            <v>H13M/M</v>
          </cell>
          <cell r="C585" t="str">
            <v>TON</v>
          </cell>
          <cell r="D585">
            <v>405000</v>
          </cell>
        </row>
        <row r="586">
          <cell r="A586" t="str">
            <v xml:space="preserve">  -3 연   강</v>
          </cell>
          <cell r="B586" t="str">
            <v>D16M/M 이상</v>
          </cell>
          <cell r="C586" t="str">
            <v>TON</v>
          </cell>
          <cell r="D586">
            <v>388000</v>
          </cell>
        </row>
        <row r="587">
          <cell r="C587" t="str">
            <v>TON</v>
          </cell>
          <cell r="D587">
            <v>320100</v>
          </cell>
        </row>
        <row r="588">
          <cell r="A588" t="str">
            <v xml:space="preserve">  -4 연   강</v>
          </cell>
          <cell r="B588" t="str">
            <v>D13M/M</v>
          </cell>
          <cell r="C588" t="str">
            <v>TON</v>
          </cell>
          <cell r="D588">
            <v>394000</v>
          </cell>
        </row>
        <row r="589">
          <cell r="C589" t="str">
            <v>TON</v>
          </cell>
          <cell r="D589">
            <v>325100</v>
          </cell>
        </row>
        <row r="590">
          <cell r="A590" t="str">
            <v>b.레 미 콘</v>
          </cell>
        </row>
        <row r="591">
          <cell r="A591" t="str">
            <v xml:space="preserve">  -1 레 미 콘</v>
          </cell>
          <cell r="B591" t="str">
            <v>25-270-12</v>
          </cell>
          <cell r="C591" t="str">
            <v>M3</v>
          </cell>
          <cell r="D591">
            <v>59900</v>
          </cell>
        </row>
        <row r="592">
          <cell r="A592" t="str">
            <v xml:space="preserve">  -2 레 미 콘</v>
          </cell>
          <cell r="B592" t="str">
            <v>25x240x12</v>
          </cell>
          <cell r="C592" t="str">
            <v>M3</v>
          </cell>
          <cell r="D592">
            <v>58500</v>
          </cell>
        </row>
        <row r="593">
          <cell r="A593" t="str">
            <v xml:space="preserve">  -3 레 미 콘</v>
          </cell>
          <cell r="B593" t="str">
            <v>25x210x12</v>
          </cell>
          <cell r="C593" t="str">
            <v>M3</v>
          </cell>
          <cell r="D593">
            <v>56700</v>
          </cell>
        </row>
        <row r="594">
          <cell r="C594" t="str">
            <v>M3</v>
          </cell>
          <cell r="D594">
            <v>42927</v>
          </cell>
        </row>
        <row r="595">
          <cell r="A595" t="str">
            <v xml:space="preserve">  -4 레 미 콘</v>
          </cell>
          <cell r="B595" t="str">
            <v>40-180-8</v>
          </cell>
          <cell r="C595" t="str">
            <v>M3</v>
          </cell>
          <cell r="D595">
            <v>38000</v>
          </cell>
        </row>
        <row r="596">
          <cell r="A596" t="str">
            <v xml:space="preserve">  -5 레 미 콘</v>
          </cell>
          <cell r="B596" t="str">
            <v>40-100-12</v>
          </cell>
          <cell r="C596" t="str">
            <v>M3</v>
          </cell>
          <cell r="D596">
            <v>47300</v>
          </cell>
        </row>
        <row r="597">
          <cell r="A597" t="str">
            <v>c.시 멘 트</v>
          </cell>
          <cell r="B597" t="str">
            <v>40 KG</v>
          </cell>
          <cell r="C597" t="str">
            <v>대</v>
          </cell>
          <cell r="D597">
            <v>3000</v>
          </cell>
        </row>
        <row r="598">
          <cell r="C598" t="str">
            <v>대</v>
          </cell>
          <cell r="D598">
            <v>2094</v>
          </cell>
        </row>
        <row r="599">
          <cell r="A599" t="str">
            <v>C.신현교</v>
          </cell>
          <cell r="B599" t="str">
            <v>P.S.C BEAM</v>
          </cell>
        </row>
        <row r="600">
          <cell r="A600" t="str">
            <v>3.01 터파기</v>
          </cell>
        </row>
        <row r="601">
          <cell r="A601" t="str">
            <v>a.육상토사</v>
          </cell>
        </row>
        <row r="602">
          <cell r="A602" t="str">
            <v xml:space="preserve">  -1 육상토사</v>
          </cell>
          <cell r="B602" t="str">
            <v>0 - 4M</v>
          </cell>
          <cell r="C602" t="str">
            <v>M3</v>
          </cell>
          <cell r="D602">
            <v>2000</v>
          </cell>
        </row>
        <row r="603">
          <cell r="A603" t="str">
            <v xml:space="preserve">  -2 육상토사</v>
          </cell>
          <cell r="B603" t="str">
            <v>4M 이상</v>
          </cell>
          <cell r="C603" t="str">
            <v>M3</v>
          </cell>
          <cell r="D603">
            <v>2500</v>
          </cell>
        </row>
        <row r="604">
          <cell r="A604" t="str">
            <v>b.용수토사</v>
          </cell>
        </row>
        <row r="605">
          <cell r="A605" t="str">
            <v xml:space="preserve">  -1 용수토사</v>
          </cell>
          <cell r="B605" t="str">
            <v>0 - 4M</v>
          </cell>
          <cell r="C605" t="str">
            <v>M3</v>
          </cell>
          <cell r="D605">
            <v>5310</v>
          </cell>
        </row>
        <row r="606">
          <cell r="A606" t="str">
            <v xml:space="preserve">  -2 용수토사</v>
          </cell>
          <cell r="B606" t="str">
            <v>4M 이상</v>
          </cell>
          <cell r="C606" t="str">
            <v>M3</v>
          </cell>
          <cell r="D606">
            <v>8268</v>
          </cell>
        </row>
        <row r="607">
          <cell r="A607" t="str">
            <v>3.02 되메우기</v>
          </cell>
          <cell r="B607" t="str">
            <v>기계70+인력30</v>
          </cell>
          <cell r="C607" t="str">
            <v>M3</v>
          </cell>
          <cell r="D607">
            <v>5000</v>
          </cell>
        </row>
        <row r="608">
          <cell r="A608" t="str">
            <v>3.03 뒷채움</v>
          </cell>
          <cell r="C608" t="str">
            <v>M3</v>
          </cell>
          <cell r="D608">
            <v>20000</v>
          </cell>
        </row>
        <row r="609">
          <cell r="A609" t="str">
            <v>3.04 강관PILE공</v>
          </cell>
        </row>
        <row r="610">
          <cell r="A610" t="str">
            <v>a.천공 및 PILE 설치(사력층)</v>
          </cell>
          <cell r="B610" t="str">
            <v>Φ508</v>
          </cell>
          <cell r="C610" t="str">
            <v>M</v>
          </cell>
          <cell r="D610">
            <v>30000</v>
          </cell>
        </row>
        <row r="611">
          <cell r="C611" t="str">
            <v>M</v>
          </cell>
          <cell r="D611">
            <v>163157</v>
          </cell>
        </row>
        <row r="612">
          <cell r="A612" t="str">
            <v>b.천공 및 PILE 설치(연암층)</v>
          </cell>
          <cell r="B612" t="str">
            <v>Φ508</v>
          </cell>
          <cell r="C612" t="str">
            <v>M</v>
          </cell>
          <cell r="D612">
            <v>40000</v>
          </cell>
        </row>
        <row r="613">
          <cell r="A613" t="str">
            <v>c.파일항타(사력층)</v>
          </cell>
          <cell r="B613" t="str">
            <v>Φ508</v>
          </cell>
          <cell r="C613" t="str">
            <v>M</v>
          </cell>
          <cell r="D613">
            <v>9437</v>
          </cell>
        </row>
        <row r="614">
          <cell r="A614" t="str">
            <v>d.용접이음(CASING SHOE용접)</v>
          </cell>
          <cell r="B614" t="str">
            <v>12t</v>
          </cell>
          <cell r="C614" t="str">
            <v>개소</v>
          </cell>
          <cell r="D614">
            <v>50000</v>
          </cell>
        </row>
        <row r="615">
          <cell r="C615" t="str">
            <v>개소</v>
          </cell>
          <cell r="D615">
            <v>35842</v>
          </cell>
        </row>
        <row r="616">
          <cell r="A616" t="str">
            <v>e.강관파일 선단두부보강</v>
          </cell>
          <cell r="B616" t="str">
            <v>(φ508.0㎜x10t)</v>
          </cell>
          <cell r="C616" t="str">
            <v>개소</v>
          </cell>
          <cell r="D616">
            <v>178286</v>
          </cell>
        </row>
        <row r="617">
          <cell r="A617" t="str">
            <v>e.강관파일 자재비</v>
          </cell>
          <cell r="B617" t="str">
            <v>(φ508.0mm,T=10mm)</v>
          </cell>
          <cell r="C617" t="str">
            <v>M</v>
          </cell>
          <cell r="D617">
            <v>54500</v>
          </cell>
        </row>
        <row r="618">
          <cell r="C618" t="str">
            <v>M</v>
          </cell>
          <cell r="D618">
            <v>33792</v>
          </cell>
        </row>
        <row r="619">
          <cell r="A619" t="str">
            <v>3.05 거 푸 집 공</v>
          </cell>
        </row>
        <row r="620">
          <cell r="A620" t="str">
            <v>a.합판거푸집</v>
          </cell>
        </row>
        <row r="621">
          <cell r="A621" t="str">
            <v xml:space="preserve">  -1 합판 3회</v>
          </cell>
          <cell r="B621" t="str">
            <v>(0- 7m)</v>
          </cell>
          <cell r="C621" t="str">
            <v>M2</v>
          </cell>
          <cell r="D621">
            <v>23000</v>
          </cell>
        </row>
        <row r="622">
          <cell r="C622" t="str">
            <v>M2</v>
          </cell>
          <cell r="D622">
            <v>19681</v>
          </cell>
        </row>
        <row r="623">
          <cell r="A623" t="str">
            <v xml:space="preserve">  -2 합판 3회</v>
          </cell>
          <cell r="B623" t="str">
            <v>(7-10m)</v>
          </cell>
          <cell r="C623" t="str">
            <v>M2</v>
          </cell>
          <cell r="D623">
            <v>25000</v>
          </cell>
        </row>
        <row r="624">
          <cell r="A624" t="str">
            <v xml:space="preserve">  -3 합판 4회</v>
          </cell>
          <cell r="C624" t="str">
            <v>M2</v>
          </cell>
          <cell r="D624">
            <v>20000</v>
          </cell>
        </row>
        <row r="625">
          <cell r="A625" t="str">
            <v xml:space="preserve">  -4 합판 6회</v>
          </cell>
          <cell r="C625" t="str">
            <v>M2</v>
          </cell>
          <cell r="D625">
            <v>17000</v>
          </cell>
        </row>
        <row r="626">
          <cell r="A626" t="str">
            <v>b.원형거푸집</v>
          </cell>
        </row>
        <row r="627">
          <cell r="A627" t="str">
            <v xml:space="preserve">  -1 원형 3회</v>
          </cell>
          <cell r="B627" t="str">
            <v>(0 - 7m)</v>
          </cell>
          <cell r="C627" t="str">
            <v>M2</v>
          </cell>
          <cell r="D627">
            <v>51000</v>
          </cell>
        </row>
        <row r="628">
          <cell r="A628" t="str">
            <v xml:space="preserve">  -2 원형 3회</v>
          </cell>
          <cell r="B628" t="str">
            <v>(7 - 10m)</v>
          </cell>
          <cell r="C628" t="str">
            <v>M2</v>
          </cell>
          <cell r="D628">
            <v>46978</v>
          </cell>
        </row>
        <row r="629">
          <cell r="A629" t="str">
            <v>c.문양거푸집</v>
          </cell>
        </row>
        <row r="630">
          <cell r="A630" t="str">
            <v xml:space="preserve">  -1 문양거푸집</v>
          </cell>
          <cell r="C630" t="str">
            <v>M2</v>
          </cell>
          <cell r="D630">
            <v>26000</v>
          </cell>
        </row>
        <row r="631">
          <cell r="A631" t="str">
            <v>3.06 비 계 공(강관)</v>
          </cell>
          <cell r="C631" t="str">
            <v>M2</v>
          </cell>
          <cell r="D631">
            <v>8000</v>
          </cell>
        </row>
        <row r="632">
          <cell r="A632" t="str">
            <v>3.07 동바리공</v>
          </cell>
        </row>
        <row r="633">
          <cell r="A633" t="str">
            <v>a.목재 4회</v>
          </cell>
          <cell r="B633" t="str">
            <v>(0 - 7m)</v>
          </cell>
          <cell r="C633" t="str">
            <v>공/M3</v>
          </cell>
          <cell r="D633">
            <v>23000</v>
          </cell>
        </row>
        <row r="634">
          <cell r="A634" t="str">
            <v>b.강관동바리</v>
          </cell>
          <cell r="B634" t="str">
            <v>6개월</v>
          </cell>
          <cell r="C634" t="str">
            <v>공/M3</v>
          </cell>
          <cell r="D634">
            <v>7000</v>
          </cell>
        </row>
        <row r="635">
          <cell r="A635" t="str">
            <v>3.08 스치로폴</v>
          </cell>
        </row>
        <row r="636">
          <cell r="A636" t="str">
            <v>a.스치로폴(T= 20 M/M)</v>
          </cell>
          <cell r="C636" t="str">
            <v>M2</v>
          </cell>
          <cell r="D636">
            <v>3000</v>
          </cell>
        </row>
        <row r="637">
          <cell r="A637" t="str">
            <v>3.09 철근가공조립</v>
          </cell>
        </row>
        <row r="638">
          <cell r="A638" t="str">
            <v>a.복  잡</v>
          </cell>
          <cell r="C638" t="str">
            <v>TON</v>
          </cell>
          <cell r="D638">
            <v>500000</v>
          </cell>
        </row>
        <row r="639">
          <cell r="C639" t="str">
            <v>TON</v>
          </cell>
          <cell r="D639">
            <v>330000</v>
          </cell>
        </row>
        <row r="640">
          <cell r="A640" t="str">
            <v>b.스페이셔</v>
          </cell>
          <cell r="C640" t="str">
            <v>M2</v>
          </cell>
          <cell r="D640">
            <v>250</v>
          </cell>
        </row>
        <row r="641">
          <cell r="A641" t="str">
            <v>3.10 콘크리트타설</v>
          </cell>
        </row>
        <row r="642">
          <cell r="A642" t="str">
            <v>a.무  근</v>
          </cell>
          <cell r="B642" t="str">
            <v>진동기제외</v>
          </cell>
          <cell r="C642" t="str">
            <v>M3</v>
          </cell>
          <cell r="D642">
            <v>12000</v>
          </cell>
        </row>
        <row r="643">
          <cell r="A643" t="str">
            <v>b.철  근</v>
          </cell>
          <cell r="B643" t="str">
            <v>펌프카</v>
          </cell>
          <cell r="C643" t="str">
            <v>M3</v>
          </cell>
          <cell r="D643">
            <v>14000</v>
          </cell>
        </row>
        <row r="644">
          <cell r="A644" t="str">
            <v>3.11 표면처리</v>
          </cell>
        </row>
        <row r="645">
          <cell r="A645" t="str">
            <v>a.슬라브 양생</v>
          </cell>
          <cell r="C645" t="str">
            <v>M2</v>
          </cell>
          <cell r="D645">
            <v>300</v>
          </cell>
        </row>
        <row r="646">
          <cell r="A646" t="str">
            <v>b.데크휘니샤 면고르기</v>
          </cell>
          <cell r="C646" t="str">
            <v>M2</v>
          </cell>
          <cell r="D646">
            <v>350</v>
          </cell>
        </row>
        <row r="647">
          <cell r="A647" t="str">
            <v>3.12 교량받침</v>
          </cell>
        </row>
        <row r="648">
          <cell r="A648" t="str">
            <v>a.고정단</v>
          </cell>
        </row>
        <row r="649">
          <cell r="A649" t="str">
            <v xml:space="preserve">  -1 135ton</v>
          </cell>
          <cell r="B649" t="str">
            <v>330*450*64</v>
          </cell>
          <cell r="C649" t="str">
            <v>조</v>
          </cell>
          <cell r="D649">
            <v>550000</v>
          </cell>
        </row>
        <row r="650">
          <cell r="A650" t="str">
            <v>b.가동단(일방향)</v>
          </cell>
        </row>
        <row r="651">
          <cell r="A651" t="str">
            <v xml:space="preserve">  -1 135ton</v>
          </cell>
          <cell r="B651" t="str">
            <v>330*450*96</v>
          </cell>
          <cell r="C651" t="str">
            <v>조</v>
          </cell>
          <cell r="D651">
            <v>700000</v>
          </cell>
        </row>
        <row r="652">
          <cell r="A652" t="str">
            <v>c.가동단(양방향)</v>
          </cell>
        </row>
        <row r="653">
          <cell r="A653" t="str">
            <v xml:space="preserve">  -1 135ton</v>
          </cell>
          <cell r="B653" t="str">
            <v>330*450*80</v>
          </cell>
          <cell r="C653" t="str">
            <v>조</v>
          </cell>
          <cell r="D653">
            <v>600000</v>
          </cell>
        </row>
        <row r="654">
          <cell r="A654" t="str">
            <v>3.13 신축이음장치</v>
          </cell>
        </row>
        <row r="655">
          <cell r="A655" t="str">
            <v>a. 신축이음장치</v>
          </cell>
          <cell r="B655" t="str">
            <v>(NO.100)</v>
          </cell>
          <cell r="C655" t="str">
            <v>M</v>
          </cell>
          <cell r="D655">
            <v>900000</v>
          </cell>
        </row>
        <row r="656">
          <cell r="A656" t="str">
            <v>3.14 방수공</v>
          </cell>
        </row>
        <row r="657">
          <cell r="A657" t="str">
            <v>a.교면 방수</v>
          </cell>
          <cell r="C657" t="str">
            <v>M2</v>
          </cell>
          <cell r="D657">
            <v>12000</v>
          </cell>
        </row>
        <row r="658">
          <cell r="A658" t="str">
            <v>b.배면방수</v>
          </cell>
          <cell r="C658" t="str">
            <v>M2</v>
          </cell>
          <cell r="D658">
            <v>4000</v>
          </cell>
        </row>
        <row r="659">
          <cell r="A659" t="str">
            <v>3.15 DOWEL BAR 설치</v>
          </cell>
          <cell r="C659" t="str">
            <v>개소</v>
          </cell>
          <cell r="D659">
            <v>8000</v>
          </cell>
        </row>
        <row r="660">
          <cell r="A660" t="str">
            <v>3.16 무수축 몰탈</v>
          </cell>
          <cell r="C660" t="str">
            <v>M3</v>
          </cell>
          <cell r="D660">
            <v>80000</v>
          </cell>
        </row>
        <row r="661">
          <cell r="A661" t="str">
            <v>3.17 무수축 콘크리트</v>
          </cell>
          <cell r="C661" t="str">
            <v>M3</v>
          </cell>
          <cell r="D661">
            <v>150000</v>
          </cell>
        </row>
        <row r="662">
          <cell r="A662" t="str">
            <v>3.18 배수시설</v>
          </cell>
        </row>
        <row r="663">
          <cell r="A663" t="str">
            <v>a.일반교량용(하천교량)</v>
          </cell>
        </row>
        <row r="664">
          <cell r="A664" t="str">
            <v xml:space="preserve">  -1 집수구</v>
          </cell>
          <cell r="B664" t="str">
            <v>(주철)</v>
          </cell>
          <cell r="C664" t="str">
            <v>조</v>
          </cell>
          <cell r="D664">
            <v>30000</v>
          </cell>
        </row>
        <row r="665">
          <cell r="A665" t="str">
            <v xml:space="preserve">  -2 배수관</v>
          </cell>
          <cell r="B665" t="str">
            <v>(아연도φ150㎜)</v>
          </cell>
          <cell r="C665" t="str">
            <v>M</v>
          </cell>
          <cell r="D665">
            <v>8000</v>
          </cell>
        </row>
        <row r="666">
          <cell r="A666" t="str">
            <v>3.19 교명판 및 설명판</v>
          </cell>
        </row>
        <row r="667">
          <cell r="A667" t="str">
            <v>a.교명주(화강석)</v>
          </cell>
          <cell r="B667" t="str">
            <v>1250*650*500</v>
          </cell>
          <cell r="C667" t="str">
            <v>개</v>
          </cell>
          <cell r="D667">
            <v>1800000</v>
          </cell>
        </row>
        <row r="668">
          <cell r="A668" t="str">
            <v>b.교명판(황동주물)</v>
          </cell>
          <cell r="B668" t="str">
            <v>500x200x10</v>
          </cell>
          <cell r="C668" t="str">
            <v>개</v>
          </cell>
          <cell r="D668">
            <v>60000</v>
          </cell>
        </row>
        <row r="669">
          <cell r="A669" t="str">
            <v>c.설명판(황동주물)</v>
          </cell>
          <cell r="B669" t="str">
            <v>500x300x10</v>
          </cell>
          <cell r="C669" t="str">
            <v>개</v>
          </cell>
          <cell r="D669">
            <v>50000</v>
          </cell>
        </row>
        <row r="670">
          <cell r="A670" t="str">
            <v>3.20 T.B.M 설치</v>
          </cell>
          <cell r="B670" t="str">
            <v>황동주물</v>
          </cell>
          <cell r="C670" t="str">
            <v>개</v>
          </cell>
          <cell r="D670">
            <v>25000</v>
          </cell>
        </row>
        <row r="671">
          <cell r="A671" t="str">
            <v>3.21 난간 및 전선관</v>
          </cell>
        </row>
        <row r="672">
          <cell r="A672" t="str">
            <v>a.교량난간</v>
          </cell>
          <cell r="B672" t="str">
            <v>알미늄난간</v>
          </cell>
          <cell r="C672" t="str">
            <v>M</v>
          </cell>
          <cell r="D672">
            <v>250000</v>
          </cell>
        </row>
        <row r="673">
          <cell r="A673" t="str">
            <v>b.방호벽(TYPE-2)난간</v>
          </cell>
          <cell r="C673" t="str">
            <v>M</v>
          </cell>
          <cell r="D673">
            <v>200000</v>
          </cell>
        </row>
        <row r="674">
          <cell r="A674" t="str">
            <v>c.전선관부설</v>
          </cell>
          <cell r="B674" t="str">
            <v>(PVC φ100mm)</v>
          </cell>
          <cell r="C674" t="str">
            <v>M</v>
          </cell>
          <cell r="D674">
            <v>4000</v>
          </cell>
        </row>
        <row r="675">
          <cell r="A675" t="str">
            <v>d.전선관부설</v>
          </cell>
          <cell r="B675" t="str">
            <v>(PEφ150mm)</v>
          </cell>
          <cell r="C675" t="str">
            <v>M</v>
          </cell>
          <cell r="D675">
            <v>6000</v>
          </cell>
        </row>
        <row r="676">
          <cell r="A676" t="str">
            <v>3.22 중분대(교량용)</v>
          </cell>
          <cell r="C676" t="str">
            <v>M</v>
          </cell>
          <cell r="D676">
            <v>15000</v>
          </cell>
        </row>
        <row r="677">
          <cell r="A677" t="str">
            <v>3.23 교대 및 교각 보호공</v>
          </cell>
        </row>
        <row r="678">
          <cell r="A678" t="str">
            <v>a.교대보호블럭</v>
          </cell>
        </row>
        <row r="679">
          <cell r="A679" t="str">
            <v xml:space="preserve">  -1 육 교 용</v>
          </cell>
          <cell r="B679" t="str">
            <v>(400x250x120㎜)</v>
          </cell>
          <cell r="C679" t="str">
            <v>M2</v>
          </cell>
          <cell r="D679">
            <v>30000</v>
          </cell>
        </row>
        <row r="680">
          <cell r="A680" t="str">
            <v>b.세굴방지용 암채우기(본선암)</v>
          </cell>
          <cell r="C680" t="str">
            <v>M3</v>
          </cell>
          <cell r="D680">
            <v>16000</v>
          </cell>
        </row>
        <row r="681">
          <cell r="A681" t="str">
            <v>3.24 P.C BEAM교</v>
          </cell>
        </row>
        <row r="682">
          <cell r="A682" t="str">
            <v>a.제    작</v>
          </cell>
        </row>
        <row r="683">
          <cell r="A683" t="str">
            <v xml:space="preserve">  -1 L = 30 M</v>
          </cell>
          <cell r="C683" t="str">
            <v>본</v>
          </cell>
          <cell r="D683">
            <v>10000000</v>
          </cell>
        </row>
        <row r="684">
          <cell r="A684" t="str">
            <v>b.가    설</v>
          </cell>
        </row>
        <row r="685">
          <cell r="A685" t="str">
            <v xml:space="preserve">  -1 L = 30 M</v>
          </cell>
          <cell r="C685" t="str">
            <v>본</v>
          </cell>
          <cell r="D685">
            <v>800000</v>
          </cell>
        </row>
        <row r="686">
          <cell r="A686" t="str">
            <v>3.25 안전점검시설</v>
          </cell>
          <cell r="C686" t="str">
            <v>식</v>
          </cell>
          <cell r="D686">
            <v>20000000</v>
          </cell>
        </row>
        <row r="687">
          <cell r="A687" t="str">
            <v>3.26 낙교 방지 시설</v>
          </cell>
        </row>
        <row r="688">
          <cell r="A688" t="str">
            <v>a.교대부</v>
          </cell>
          <cell r="C688" t="str">
            <v>개소</v>
          </cell>
          <cell r="D688">
            <v>800000</v>
          </cell>
        </row>
        <row r="689">
          <cell r="A689" t="str">
            <v>b.교각부</v>
          </cell>
          <cell r="C689" t="str">
            <v>개소</v>
          </cell>
          <cell r="D689">
            <v>600000</v>
          </cell>
        </row>
        <row r="690">
          <cell r="A690" t="str">
            <v>3.27 교량유지관리용표지판</v>
          </cell>
        </row>
        <row r="691">
          <cell r="A691" t="str">
            <v>a.교대용</v>
          </cell>
          <cell r="C691" t="str">
            <v>개</v>
          </cell>
          <cell r="D691">
            <v>100000</v>
          </cell>
        </row>
        <row r="692">
          <cell r="A692" t="str">
            <v>b.교각용</v>
          </cell>
          <cell r="C692" t="str">
            <v>개</v>
          </cell>
          <cell r="D692">
            <v>60000</v>
          </cell>
        </row>
        <row r="693">
          <cell r="A693" t="str">
            <v>3.28 점검용계단</v>
          </cell>
          <cell r="C693" t="str">
            <v>개소</v>
          </cell>
          <cell r="D693">
            <v>8000000</v>
          </cell>
        </row>
        <row r="694">
          <cell r="A694" t="str">
            <v>3.29 옹벽공</v>
          </cell>
        </row>
        <row r="695">
          <cell r="A695" t="str">
            <v>a.잡석뒷채움</v>
          </cell>
          <cell r="C695" t="str">
            <v>M3</v>
          </cell>
          <cell r="D695">
            <v>20000</v>
          </cell>
        </row>
        <row r="696">
          <cell r="A696" t="str">
            <v>b.PVC PIPE</v>
          </cell>
          <cell r="B696" t="str">
            <v>(φ100mm)</v>
          </cell>
          <cell r="C696" t="str">
            <v>M</v>
          </cell>
          <cell r="D696">
            <v>4000</v>
          </cell>
        </row>
        <row r="697">
          <cell r="A697" t="str">
            <v>c.부직포</v>
          </cell>
          <cell r="C697" t="str">
            <v>M2</v>
          </cell>
          <cell r="D697">
            <v>1000</v>
          </cell>
        </row>
        <row r="698">
          <cell r="A698" t="str">
            <v>3.30 가도공</v>
          </cell>
        </row>
        <row r="699">
          <cell r="A699" t="str">
            <v>a.가도공(가도:토공)</v>
          </cell>
          <cell r="C699" t="str">
            <v>M3</v>
          </cell>
          <cell r="D699">
            <v>1500</v>
          </cell>
        </row>
        <row r="700">
          <cell r="A700" t="str">
            <v>b.가도공(가도:가마니쌓기및헐기)</v>
          </cell>
          <cell r="C700" t="str">
            <v>M2</v>
          </cell>
          <cell r="D700">
            <v>25000</v>
          </cell>
        </row>
        <row r="701">
          <cell r="A701" t="str">
            <v>c.가도공(가도:가배수관)</v>
          </cell>
          <cell r="C701" t="str">
            <v>M</v>
          </cell>
          <cell r="D701">
            <v>170000</v>
          </cell>
        </row>
        <row r="702">
          <cell r="A702" t="str">
            <v>3.31 물푸기</v>
          </cell>
        </row>
        <row r="703">
          <cell r="A703" t="str">
            <v>a.물푸기</v>
          </cell>
          <cell r="B703" t="str">
            <v>교량</v>
          </cell>
          <cell r="C703" t="str">
            <v>HR</v>
          </cell>
          <cell r="D703">
            <v>10623</v>
          </cell>
        </row>
        <row r="704">
          <cell r="A704" t="str">
            <v>b.물푸기</v>
          </cell>
          <cell r="B704" t="str">
            <v>유공파일강제배수식</v>
          </cell>
          <cell r="C704" t="str">
            <v>식</v>
          </cell>
          <cell r="D704">
            <v>52181921</v>
          </cell>
        </row>
        <row r="705">
          <cell r="A705" t="str">
            <v>3.32 자 재 대</v>
          </cell>
        </row>
        <row r="706">
          <cell r="A706" t="str">
            <v>a.철    근</v>
          </cell>
        </row>
        <row r="707">
          <cell r="A707" t="str">
            <v xml:space="preserve">  -1 고   강</v>
          </cell>
          <cell r="B707" t="str">
            <v>H16M/M 이상</v>
          </cell>
          <cell r="C707" t="str">
            <v>TON</v>
          </cell>
          <cell r="D707">
            <v>400000</v>
          </cell>
        </row>
        <row r="708">
          <cell r="A708" t="str">
            <v xml:space="preserve">  -2 고   강</v>
          </cell>
          <cell r="B708" t="str">
            <v>H13M/M</v>
          </cell>
          <cell r="C708" t="str">
            <v>TON</v>
          </cell>
          <cell r="D708">
            <v>405000</v>
          </cell>
        </row>
        <row r="709">
          <cell r="A709" t="str">
            <v xml:space="preserve">  -3 연   강</v>
          </cell>
          <cell r="B709" t="str">
            <v>D16M/M 이상</v>
          </cell>
          <cell r="C709" t="str">
            <v>TON</v>
          </cell>
          <cell r="D709">
            <v>388000</v>
          </cell>
        </row>
        <row r="710">
          <cell r="A710" t="str">
            <v xml:space="preserve">  -4 연   강</v>
          </cell>
          <cell r="B710" t="str">
            <v>D13M/M</v>
          </cell>
          <cell r="C710" t="str">
            <v>TON</v>
          </cell>
          <cell r="D710">
            <v>394000</v>
          </cell>
        </row>
        <row r="711">
          <cell r="C711" t="str">
            <v>TON</v>
          </cell>
          <cell r="D711">
            <v>325100</v>
          </cell>
        </row>
        <row r="712">
          <cell r="A712" t="str">
            <v xml:space="preserve">  -5 연   강</v>
          </cell>
          <cell r="B712" t="str">
            <v>D10M/M</v>
          </cell>
          <cell r="C712" t="str">
            <v>TON</v>
          </cell>
          <cell r="D712">
            <v>400000</v>
          </cell>
        </row>
        <row r="713">
          <cell r="A713" t="str">
            <v>b.레 미 콘</v>
          </cell>
        </row>
        <row r="714">
          <cell r="A714" t="str">
            <v xml:space="preserve">  -1 레 미 콘</v>
          </cell>
          <cell r="B714" t="str">
            <v>19-350-12</v>
          </cell>
          <cell r="C714" t="str">
            <v>M3</v>
          </cell>
          <cell r="D714">
            <v>75000</v>
          </cell>
        </row>
        <row r="715">
          <cell r="A715" t="str">
            <v xml:space="preserve">  -2 레 미 콘</v>
          </cell>
          <cell r="B715" t="str">
            <v>25x270x12</v>
          </cell>
          <cell r="C715" t="str">
            <v>M3</v>
          </cell>
          <cell r="D715">
            <v>59900</v>
          </cell>
        </row>
        <row r="716">
          <cell r="A716" t="str">
            <v xml:space="preserve">  -3 레 미 콘</v>
          </cell>
          <cell r="B716" t="str">
            <v>25x240x12</v>
          </cell>
          <cell r="C716" t="str">
            <v>M3</v>
          </cell>
          <cell r="D716">
            <v>58500</v>
          </cell>
        </row>
        <row r="717">
          <cell r="A717" t="str">
            <v xml:space="preserve">  -4 레 미 콘</v>
          </cell>
          <cell r="B717" t="str">
            <v>25x210x12</v>
          </cell>
          <cell r="C717" t="str">
            <v>M3</v>
          </cell>
          <cell r="D717">
            <v>56700</v>
          </cell>
        </row>
        <row r="718">
          <cell r="A718" t="str">
            <v xml:space="preserve">  -5 레 미 콘</v>
          </cell>
          <cell r="B718" t="str">
            <v>40-100-12</v>
          </cell>
          <cell r="C718" t="str">
            <v>M3</v>
          </cell>
          <cell r="D718">
            <v>47300</v>
          </cell>
        </row>
        <row r="719">
          <cell r="A719" t="str">
            <v>c.시 멘 트</v>
          </cell>
          <cell r="B719" t="str">
            <v>40 KG</v>
          </cell>
          <cell r="C719" t="str">
            <v>대</v>
          </cell>
          <cell r="D719">
            <v>3000</v>
          </cell>
        </row>
        <row r="720">
          <cell r="A720" t="str">
            <v>D.무룡교</v>
          </cell>
          <cell r="B720" t="str">
            <v>S.T BOX GIRDER</v>
          </cell>
        </row>
        <row r="721">
          <cell r="A721" t="str">
            <v>3.01 터파기</v>
          </cell>
        </row>
        <row r="722">
          <cell r="A722" t="str">
            <v>a.육상토사</v>
          </cell>
        </row>
        <row r="723">
          <cell r="A723" t="str">
            <v xml:space="preserve">  -1 육상토사</v>
          </cell>
          <cell r="B723" t="str">
            <v>0 - 4M</v>
          </cell>
          <cell r="C723" t="str">
            <v>M3</v>
          </cell>
          <cell r="D723">
            <v>2000</v>
          </cell>
        </row>
        <row r="724">
          <cell r="A724" t="str">
            <v xml:space="preserve">  -2 육상토사</v>
          </cell>
          <cell r="B724" t="str">
            <v>4M 이상</v>
          </cell>
          <cell r="C724" t="str">
            <v>M3</v>
          </cell>
          <cell r="D724">
            <v>2500</v>
          </cell>
        </row>
        <row r="725">
          <cell r="A725" t="str">
            <v>3.02 되메우기</v>
          </cell>
          <cell r="B725" t="str">
            <v>기계70+인력30</v>
          </cell>
          <cell r="C725" t="str">
            <v>M3</v>
          </cell>
          <cell r="D725">
            <v>5000</v>
          </cell>
        </row>
        <row r="726">
          <cell r="A726" t="str">
            <v>3.03 뒷채움</v>
          </cell>
          <cell r="C726" t="str">
            <v>M3</v>
          </cell>
          <cell r="D726">
            <v>20000</v>
          </cell>
        </row>
        <row r="727">
          <cell r="A727" t="str">
            <v>3.04 강관PILE공</v>
          </cell>
        </row>
        <row r="728">
          <cell r="A728" t="str">
            <v>a.천공 및 PILE 설치(사력층)</v>
          </cell>
          <cell r="B728" t="str">
            <v>Φ508</v>
          </cell>
          <cell r="C728" t="str">
            <v>M</v>
          </cell>
          <cell r="D728">
            <v>30000</v>
          </cell>
        </row>
        <row r="729">
          <cell r="A729" t="str">
            <v>b.천공 및 PILE 설치(연암층)</v>
          </cell>
          <cell r="B729" t="str">
            <v>Φ508</v>
          </cell>
          <cell r="C729" t="str">
            <v>M</v>
          </cell>
          <cell r="D729">
            <v>40000</v>
          </cell>
        </row>
        <row r="730">
          <cell r="A730" t="str">
            <v>c.용접이음(CASING SHOE용접)</v>
          </cell>
          <cell r="B730" t="str">
            <v>12t</v>
          </cell>
          <cell r="C730" t="str">
            <v>개소</v>
          </cell>
          <cell r="D730">
            <v>50000</v>
          </cell>
        </row>
        <row r="731">
          <cell r="A731" t="str">
            <v>d.강관파일 선단두부보강</v>
          </cell>
          <cell r="B731" t="str">
            <v>(φ508.0㎜x10t)</v>
          </cell>
          <cell r="C731" t="str">
            <v>개소</v>
          </cell>
          <cell r="D731">
            <v>178286</v>
          </cell>
        </row>
        <row r="732">
          <cell r="A732" t="str">
            <v>e.강관파일 자재비</v>
          </cell>
          <cell r="B732" t="str">
            <v>(φ508.0mm,T=10mm)</v>
          </cell>
          <cell r="C732" t="str">
            <v>M</v>
          </cell>
          <cell r="D732">
            <v>54500</v>
          </cell>
        </row>
        <row r="733">
          <cell r="A733" t="str">
            <v>3.05 거 푸 집 공</v>
          </cell>
        </row>
        <row r="734">
          <cell r="A734" t="str">
            <v>a.합판거푸집</v>
          </cell>
        </row>
        <row r="735">
          <cell r="A735" t="str">
            <v xml:space="preserve">  -1 합판 3회</v>
          </cell>
          <cell r="B735" t="str">
            <v>(0- 7m)</v>
          </cell>
          <cell r="C735" t="str">
            <v>M2</v>
          </cell>
          <cell r="D735">
            <v>23000</v>
          </cell>
        </row>
        <row r="736">
          <cell r="A736" t="str">
            <v xml:space="preserve">  -2 합판 3회</v>
          </cell>
          <cell r="B736" t="str">
            <v>(13-16m)</v>
          </cell>
          <cell r="C736" t="str">
            <v>M2</v>
          </cell>
          <cell r="D736">
            <v>28000</v>
          </cell>
        </row>
        <row r="737">
          <cell r="A737" t="str">
            <v xml:space="preserve">  -3 합판 3회</v>
          </cell>
          <cell r="B737" t="str">
            <v>(16-19m)</v>
          </cell>
          <cell r="C737" t="str">
            <v>M2</v>
          </cell>
          <cell r="D737">
            <v>32000</v>
          </cell>
        </row>
        <row r="738">
          <cell r="A738" t="str">
            <v xml:space="preserve">  -4 합판 3회</v>
          </cell>
          <cell r="B738" t="str">
            <v>(19-22m)</v>
          </cell>
          <cell r="C738" t="str">
            <v>M2</v>
          </cell>
          <cell r="D738">
            <v>34000</v>
          </cell>
        </row>
        <row r="739">
          <cell r="A739" t="str">
            <v xml:space="preserve">  -5 합판 4회</v>
          </cell>
          <cell r="C739" t="str">
            <v>M2</v>
          </cell>
          <cell r="D739">
            <v>20000</v>
          </cell>
        </row>
        <row r="740">
          <cell r="A740" t="str">
            <v xml:space="preserve">  -6 합판 6회</v>
          </cell>
          <cell r="C740" t="str">
            <v>M2</v>
          </cell>
          <cell r="D740">
            <v>17000</v>
          </cell>
        </row>
        <row r="741">
          <cell r="A741" t="str">
            <v>b.원형거푸집</v>
          </cell>
        </row>
        <row r="742">
          <cell r="A742" t="str">
            <v xml:space="preserve">  -1 원형 3회</v>
          </cell>
          <cell r="B742" t="str">
            <v>(0 - 7m)</v>
          </cell>
          <cell r="C742" t="str">
            <v>M2</v>
          </cell>
          <cell r="D742">
            <v>51000</v>
          </cell>
        </row>
        <row r="743">
          <cell r="A743" t="str">
            <v xml:space="preserve">  -2 원형 3회</v>
          </cell>
          <cell r="B743" t="str">
            <v>(7 -10m)</v>
          </cell>
          <cell r="C743" t="str">
            <v>M2</v>
          </cell>
          <cell r="D743">
            <v>55000</v>
          </cell>
        </row>
        <row r="744">
          <cell r="A744" t="str">
            <v xml:space="preserve">  -3 원형 3회</v>
          </cell>
          <cell r="B744" t="str">
            <v>(10-13m)</v>
          </cell>
          <cell r="C744" t="str">
            <v>M2</v>
          </cell>
          <cell r="D744">
            <v>58000</v>
          </cell>
        </row>
        <row r="745">
          <cell r="A745" t="str">
            <v xml:space="preserve">  -4 원형 3회</v>
          </cell>
          <cell r="B745" t="str">
            <v>(13-16m)</v>
          </cell>
          <cell r="C745" t="str">
            <v>M2</v>
          </cell>
          <cell r="D745">
            <v>61000</v>
          </cell>
        </row>
        <row r="746">
          <cell r="A746" t="str">
            <v xml:space="preserve">  -5 원형 3회</v>
          </cell>
          <cell r="B746" t="str">
            <v>(16-19m)</v>
          </cell>
          <cell r="C746" t="str">
            <v>M2</v>
          </cell>
          <cell r="D746">
            <v>64000</v>
          </cell>
        </row>
        <row r="747">
          <cell r="A747" t="str">
            <v>3.06 비 계 공(강관)</v>
          </cell>
          <cell r="C747" t="str">
            <v>M2</v>
          </cell>
          <cell r="D747">
            <v>8000</v>
          </cell>
        </row>
        <row r="748">
          <cell r="A748" t="str">
            <v>3.07 동바리공</v>
          </cell>
        </row>
        <row r="749">
          <cell r="A749" t="str">
            <v>a.목재 4회</v>
          </cell>
          <cell r="B749" t="str">
            <v>(0 - 7m)</v>
          </cell>
          <cell r="C749" t="str">
            <v>공/M3</v>
          </cell>
          <cell r="D749">
            <v>23000</v>
          </cell>
        </row>
        <row r="750">
          <cell r="A750" t="str">
            <v>b.강관동바리</v>
          </cell>
          <cell r="B750" t="str">
            <v>6개월</v>
          </cell>
          <cell r="C750" t="str">
            <v>공/M3</v>
          </cell>
          <cell r="D750">
            <v>7000</v>
          </cell>
        </row>
        <row r="751">
          <cell r="A751" t="str">
            <v>3.08 스치로폴</v>
          </cell>
        </row>
        <row r="752">
          <cell r="A752" t="str">
            <v>a.스치로폴(T= 10 M/M)</v>
          </cell>
          <cell r="C752" t="str">
            <v>M2</v>
          </cell>
          <cell r="D752">
            <v>2000</v>
          </cell>
        </row>
        <row r="753">
          <cell r="A753" t="str">
            <v>b.스치로폴(T= 20 M/M)</v>
          </cell>
          <cell r="C753" t="str">
            <v>M2</v>
          </cell>
          <cell r="D753">
            <v>3000</v>
          </cell>
        </row>
        <row r="754">
          <cell r="A754" t="str">
            <v>3.09 철근가공조립</v>
          </cell>
        </row>
        <row r="755">
          <cell r="A755" t="str">
            <v>a.복  잡</v>
          </cell>
          <cell r="C755" t="str">
            <v>TON</v>
          </cell>
          <cell r="D755">
            <v>500000</v>
          </cell>
        </row>
        <row r="756">
          <cell r="A756" t="str">
            <v>b.스페이셔</v>
          </cell>
          <cell r="C756" t="str">
            <v>M2</v>
          </cell>
          <cell r="D756">
            <v>250</v>
          </cell>
        </row>
        <row r="757">
          <cell r="A757" t="str">
            <v>3.10 콘크리트타설</v>
          </cell>
        </row>
        <row r="758">
          <cell r="A758" t="str">
            <v>a.무 근</v>
          </cell>
          <cell r="B758" t="str">
            <v>진동기제외</v>
          </cell>
          <cell r="C758" t="str">
            <v>M3</v>
          </cell>
          <cell r="D758">
            <v>12000</v>
          </cell>
        </row>
        <row r="759">
          <cell r="A759" t="str">
            <v>b.철  근</v>
          </cell>
          <cell r="B759" t="str">
            <v>펌프카</v>
          </cell>
          <cell r="C759" t="str">
            <v>M3</v>
          </cell>
          <cell r="D759">
            <v>14000</v>
          </cell>
        </row>
        <row r="760">
          <cell r="A760" t="str">
            <v>3.11 표면처리</v>
          </cell>
        </row>
        <row r="761">
          <cell r="A761" t="str">
            <v>a.슬라브 양생</v>
          </cell>
          <cell r="C761" t="str">
            <v>M2</v>
          </cell>
          <cell r="D761">
            <v>300</v>
          </cell>
        </row>
        <row r="762">
          <cell r="A762" t="str">
            <v>b.데크휘니샤 면고르기</v>
          </cell>
          <cell r="C762" t="str">
            <v>M2</v>
          </cell>
          <cell r="D762">
            <v>350</v>
          </cell>
        </row>
        <row r="763">
          <cell r="A763" t="str">
            <v>3.12 교량받침</v>
          </cell>
        </row>
        <row r="764">
          <cell r="A764" t="str">
            <v>a.고정단</v>
          </cell>
        </row>
        <row r="765">
          <cell r="A765" t="str">
            <v xml:space="preserve">  -1  700 TON</v>
          </cell>
          <cell r="C765" t="str">
            <v>조</v>
          </cell>
          <cell r="D765">
            <v>2000000</v>
          </cell>
        </row>
        <row r="766">
          <cell r="A766" t="str">
            <v>b.가동단(일방향)</v>
          </cell>
        </row>
        <row r="767">
          <cell r="A767" t="str">
            <v xml:space="preserve">  -1  300 TON</v>
          </cell>
          <cell r="C767" t="str">
            <v>조</v>
          </cell>
          <cell r="D767">
            <v>1100000</v>
          </cell>
        </row>
        <row r="768">
          <cell r="A768" t="str">
            <v xml:space="preserve">  -2  700 TON</v>
          </cell>
          <cell r="C768" t="str">
            <v>조</v>
          </cell>
          <cell r="D768">
            <v>2300000</v>
          </cell>
        </row>
        <row r="769">
          <cell r="A769" t="str">
            <v>c.가동단(양방향)</v>
          </cell>
        </row>
        <row r="770">
          <cell r="A770" t="str">
            <v xml:space="preserve">  -1  300 TON</v>
          </cell>
          <cell r="C770" t="str">
            <v>조</v>
          </cell>
          <cell r="D770">
            <v>1000000</v>
          </cell>
        </row>
        <row r="771">
          <cell r="A771" t="str">
            <v xml:space="preserve">  -2  700 TON</v>
          </cell>
          <cell r="C771" t="str">
            <v>조</v>
          </cell>
          <cell r="D771">
            <v>2200000</v>
          </cell>
        </row>
        <row r="772">
          <cell r="A772" t="str">
            <v>3.13 신축이음장치</v>
          </cell>
        </row>
        <row r="773">
          <cell r="A773" t="str">
            <v>a. 신축이음장치</v>
          </cell>
          <cell r="B773" t="str">
            <v>(NO.160)</v>
          </cell>
          <cell r="C773" t="str">
            <v>M</v>
          </cell>
          <cell r="D773">
            <v>2300000</v>
          </cell>
        </row>
        <row r="774">
          <cell r="A774" t="str">
            <v>3.14 방수공</v>
          </cell>
        </row>
        <row r="775">
          <cell r="A775" t="str">
            <v>a.교면 방수</v>
          </cell>
          <cell r="C775" t="str">
            <v>M2</v>
          </cell>
          <cell r="D775">
            <v>12000</v>
          </cell>
        </row>
        <row r="776">
          <cell r="A776" t="str">
            <v>b.배면방수</v>
          </cell>
          <cell r="C776" t="str">
            <v>M2</v>
          </cell>
          <cell r="D776">
            <v>4000</v>
          </cell>
        </row>
        <row r="777">
          <cell r="A777" t="str">
            <v>3.15 DOWEL BAR 설치</v>
          </cell>
          <cell r="C777" t="str">
            <v>개소</v>
          </cell>
          <cell r="D777">
            <v>8000</v>
          </cell>
        </row>
        <row r="778">
          <cell r="A778" t="str">
            <v>3.16 무수축 몰탈</v>
          </cell>
          <cell r="C778" t="str">
            <v>M3</v>
          </cell>
          <cell r="D778">
            <v>80000</v>
          </cell>
        </row>
        <row r="779">
          <cell r="A779" t="str">
            <v>3.17 무수축 콘크리트</v>
          </cell>
          <cell r="C779" t="str">
            <v>M3</v>
          </cell>
          <cell r="D779">
            <v>150000</v>
          </cell>
        </row>
        <row r="780">
          <cell r="A780" t="str">
            <v>3.18 배수시설</v>
          </cell>
        </row>
        <row r="781">
          <cell r="A781" t="str">
            <v>a.일반교량용(하천교량)</v>
          </cell>
        </row>
        <row r="782">
          <cell r="A782" t="str">
            <v xml:space="preserve">  -1 집수구</v>
          </cell>
          <cell r="B782" t="str">
            <v>(주철)</v>
          </cell>
          <cell r="C782" t="str">
            <v>조</v>
          </cell>
          <cell r="D782">
            <v>30000</v>
          </cell>
        </row>
        <row r="783">
          <cell r="A783" t="str">
            <v xml:space="preserve">  -2 배수관</v>
          </cell>
          <cell r="B783" t="str">
            <v>(아연도φ150㎜)</v>
          </cell>
          <cell r="C783" t="str">
            <v>M</v>
          </cell>
          <cell r="D783">
            <v>8000</v>
          </cell>
        </row>
        <row r="784">
          <cell r="A784" t="str">
            <v>3.19 교명판 및 설명판</v>
          </cell>
        </row>
        <row r="785">
          <cell r="A785" t="str">
            <v>a.교명주(화강석)</v>
          </cell>
          <cell r="B785" t="str">
            <v>1250*650*500</v>
          </cell>
          <cell r="C785" t="str">
            <v>개</v>
          </cell>
          <cell r="D785">
            <v>1800000</v>
          </cell>
        </row>
        <row r="786">
          <cell r="A786" t="str">
            <v>b.교명판(황동주물)</v>
          </cell>
          <cell r="B786" t="str">
            <v>500x200x10</v>
          </cell>
          <cell r="C786" t="str">
            <v>개</v>
          </cell>
          <cell r="D786">
            <v>60000</v>
          </cell>
        </row>
        <row r="787">
          <cell r="A787" t="str">
            <v>c.설명판(황동주물)</v>
          </cell>
          <cell r="B787" t="str">
            <v>500x300x10</v>
          </cell>
          <cell r="C787" t="str">
            <v>개</v>
          </cell>
          <cell r="D787">
            <v>50000</v>
          </cell>
        </row>
        <row r="788">
          <cell r="A788" t="str">
            <v>3.20 T.B.M 설치</v>
          </cell>
          <cell r="B788" t="str">
            <v>황동주물</v>
          </cell>
          <cell r="C788" t="str">
            <v>개</v>
          </cell>
          <cell r="D788">
            <v>25000</v>
          </cell>
        </row>
        <row r="789">
          <cell r="A789" t="str">
            <v>3.21 난간 및 전선관</v>
          </cell>
        </row>
        <row r="790">
          <cell r="A790" t="str">
            <v>a.교량난간</v>
          </cell>
          <cell r="B790" t="str">
            <v>알미늄난간</v>
          </cell>
          <cell r="C790" t="str">
            <v>M</v>
          </cell>
          <cell r="D790">
            <v>250000</v>
          </cell>
        </row>
        <row r="791">
          <cell r="A791" t="str">
            <v>b.방호벽(TYPE-2)난간</v>
          </cell>
          <cell r="C791" t="str">
            <v>M</v>
          </cell>
          <cell r="D791">
            <v>200000</v>
          </cell>
        </row>
        <row r="792">
          <cell r="A792" t="str">
            <v>c.전선관부설</v>
          </cell>
          <cell r="B792" t="str">
            <v>(PVC φ100mm)</v>
          </cell>
          <cell r="C792" t="str">
            <v>M</v>
          </cell>
          <cell r="D792">
            <v>4000</v>
          </cell>
        </row>
        <row r="793">
          <cell r="A793" t="str">
            <v>d.전선관부설</v>
          </cell>
          <cell r="B793" t="str">
            <v>(PEφ150mm)</v>
          </cell>
          <cell r="C793" t="str">
            <v>M</v>
          </cell>
          <cell r="D793">
            <v>6000</v>
          </cell>
        </row>
        <row r="794">
          <cell r="A794" t="str">
            <v>3.22 중분대(교량용)</v>
          </cell>
          <cell r="C794" t="str">
            <v>M</v>
          </cell>
          <cell r="D794">
            <v>15000</v>
          </cell>
        </row>
        <row r="795">
          <cell r="A795" t="str">
            <v>3.23 강교제작 및 가설</v>
          </cell>
        </row>
        <row r="796">
          <cell r="A796" t="str">
            <v>a.강교제작</v>
          </cell>
          <cell r="C796" t="str">
            <v>TON</v>
          </cell>
          <cell r="D796">
            <v>1020000</v>
          </cell>
        </row>
        <row r="797">
          <cell r="A797" t="str">
            <v>b.강교운반</v>
          </cell>
          <cell r="C797" t="str">
            <v>TON</v>
          </cell>
          <cell r="D797">
            <v>40000</v>
          </cell>
        </row>
        <row r="798">
          <cell r="A798" t="str">
            <v>c.강교가설</v>
          </cell>
          <cell r="C798" t="str">
            <v>TON</v>
          </cell>
          <cell r="D798">
            <v>200000</v>
          </cell>
        </row>
        <row r="799">
          <cell r="A799" t="str">
            <v>d.강교도장</v>
          </cell>
        </row>
        <row r="800">
          <cell r="A800" t="str">
            <v xml:space="preserve">  -1 강교외부면도장</v>
          </cell>
          <cell r="B800" t="str">
            <v>(공장)</v>
          </cell>
          <cell r="C800" t="str">
            <v>M2</v>
          </cell>
          <cell r="D800">
            <v>6500</v>
          </cell>
        </row>
        <row r="801">
          <cell r="A801" t="str">
            <v xml:space="preserve">  -2 강교외부면도장</v>
          </cell>
          <cell r="B801" t="str">
            <v>(현장)</v>
          </cell>
          <cell r="C801" t="str">
            <v>M2</v>
          </cell>
          <cell r="D801">
            <v>6500</v>
          </cell>
        </row>
        <row r="802">
          <cell r="A802" t="str">
            <v xml:space="preserve">  -3 강교내부면도장</v>
          </cell>
          <cell r="C802" t="str">
            <v>M2</v>
          </cell>
          <cell r="D802">
            <v>6500</v>
          </cell>
        </row>
        <row r="803">
          <cell r="A803" t="str">
            <v xml:space="preserve">  -4 강교스플라이스도장</v>
          </cell>
          <cell r="C803" t="str">
            <v>M2</v>
          </cell>
          <cell r="D803">
            <v>4500</v>
          </cell>
        </row>
        <row r="804">
          <cell r="A804" t="str">
            <v xml:space="preserve">  -5 강교외부포장면도장</v>
          </cell>
          <cell r="C804" t="str">
            <v>M2</v>
          </cell>
          <cell r="D804">
            <v>6000</v>
          </cell>
        </row>
        <row r="805">
          <cell r="A805" t="str">
            <v xml:space="preserve">  -6 외부볼트및스플라이스도장</v>
          </cell>
          <cell r="C805" t="str">
            <v>M2</v>
          </cell>
          <cell r="D805">
            <v>13500</v>
          </cell>
        </row>
        <row r="806">
          <cell r="A806" t="str">
            <v xml:space="preserve">  -7 내부볼트및스플라이스도장</v>
          </cell>
          <cell r="C806" t="str">
            <v>M2</v>
          </cell>
          <cell r="D806">
            <v>12000</v>
          </cell>
        </row>
        <row r="807">
          <cell r="A807" t="str">
            <v>3.24 안전점검시설</v>
          </cell>
          <cell r="C807" t="str">
            <v>식</v>
          </cell>
          <cell r="D807">
            <v>15000000</v>
          </cell>
        </row>
        <row r="808">
          <cell r="A808" t="str">
            <v>3.25 낙교 방지 시설</v>
          </cell>
        </row>
        <row r="809">
          <cell r="A809" t="str">
            <v>a.교대부</v>
          </cell>
          <cell r="C809" t="str">
            <v>개소</v>
          </cell>
          <cell r="D809">
            <v>800000</v>
          </cell>
        </row>
        <row r="810">
          <cell r="A810" t="str">
            <v>b.교각부</v>
          </cell>
          <cell r="C810" t="str">
            <v>개소</v>
          </cell>
          <cell r="D810">
            <v>600000</v>
          </cell>
        </row>
        <row r="811">
          <cell r="A811" t="str">
            <v>3.26 교량내부조명시설</v>
          </cell>
          <cell r="C811" t="str">
            <v>식</v>
          </cell>
          <cell r="D811">
            <v>16000000</v>
          </cell>
        </row>
        <row r="812">
          <cell r="A812" t="str">
            <v>3.27 교량유지관리용표지판</v>
          </cell>
        </row>
        <row r="813">
          <cell r="A813" t="str">
            <v>a.교대용</v>
          </cell>
          <cell r="C813" t="str">
            <v>개</v>
          </cell>
          <cell r="D813">
            <v>100000</v>
          </cell>
        </row>
        <row r="814">
          <cell r="A814" t="str">
            <v>b.교각용</v>
          </cell>
          <cell r="C814" t="str">
            <v>개</v>
          </cell>
          <cell r="D814">
            <v>60000</v>
          </cell>
        </row>
        <row r="815">
          <cell r="A815" t="str">
            <v>3.28 점검용계단</v>
          </cell>
          <cell r="C815" t="str">
            <v>개소</v>
          </cell>
          <cell r="D815">
            <v>8000000</v>
          </cell>
        </row>
        <row r="816">
          <cell r="A816" t="str">
            <v>3.29 비파괴시험</v>
          </cell>
          <cell r="C816" t="str">
            <v>식</v>
          </cell>
          <cell r="D816">
            <v>3000000</v>
          </cell>
        </row>
        <row r="817">
          <cell r="A817" t="str">
            <v>3.30 자 재 대</v>
          </cell>
        </row>
        <row r="818">
          <cell r="A818" t="str">
            <v>a.철    근</v>
          </cell>
        </row>
        <row r="819">
          <cell r="A819" t="str">
            <v xml:space="preserve">  -1 고   강</v>
          </cell>
          <cell r="B819" t="str">
            <v>H16M/M 이상</v>
          </cell>
          <cell r="C819" t="str">
            <v>TON</v>
          </cell>
          <cell r="D819">
            <v>400000</v>
          </cell>
        </row>
        <row r="820">
          <cell r="A820" t="str">
            <v xml:space="preserve">  -2 고   강</v>
          </cell>
          <cell r="B820" t="str">
            <v>H13M/M</v>
          </cell>
          <cell r="C820" t="str">
            <v>TON</v>
          </cell>
          <cell r="D820">
            <v>405000</v>
          </cell>
        </row>
        <row r="821">
          <cell r="A821" t="str">
            <v xml:space="preserve">  -3 연   강</v>
          </cell>
          <cell r="B821" t="str">
            <v>D16M/M 이상</v>
          </cell>
          <cell r="C821" t="str">
            <v>TON</v>
          </cell>
          <cell r="D821">
            <v>388000</v>
          </cell>
        </row>
        <row r="822">
          <cell r="A822" t="str">
            <v xml:space="preserve">  -4 연   강</v>
          </cell>
          <cell r="B822" t="str">
            <v>D13M/M</v>
          </cell>
          <cell r="C822" t="str">
            <v>TON</v>
          </cell>
          <cell r="D822">
            <v>394000</v>
          </cell>
        </row>
        <row r="823">
          <cell r="A823" t="str">
            <v>b.레 미 콘</v>
          </cell>
        </row>
        <row r="824">
          <cell r="A824" t="str">
            <v xml:space="preserve">  -1 레 미 콘</v>
          </cell>
          <cell r="B824" t="str">
            <v>25-270-12</v>
          </cell>
          <cell r="C824" t="str">
            <v>M3</v>
          </cell>
          <cell r="D824">
            <v>59900</v>
          </cell>
        </row>
        <row r="825">
          <cell r="A825" t="str">
            <v xml:space="preserve">  -2 레 미 콘</v>
          </cell>
          <cell r="B825" t="str">
            <v>25x240x12</v>
          </cell>
          <cell r="C825" t="str">
            <v>M3</v>
          </cell>
          <cell r="D825">
            <v>58500</v>
          </cell>
        </row>
        <row r="826">
          <cell r="A826" t="str">
            <v xml:space="preserve">  -3 레 미 콘</v>
          </cell>
          <cell r="B826" t="str">
            <v>25x210x12</v>
          </cell>
          <cell r="C826" t="str">
            <v>M3</v>
          </cell>
          <cell r="D826">
            <v>56700</v>
          </cell>
        </row>
        <row r="827">
          <cell r="A827" t="str">
            <v xml:space="preserve">  -4 레 미 콘</v>
          </cell>
          <cell r="B827" t="str">
            <v>40-100-12</v>
          </cell>
          <cell r="C827" t="str">
            <v>M3</v>
          </cell>
          <cell r="D827">
            <v>47300</v>
          </cell>
        </row>
        <row r="828">
          <cell r="A828" t="str">
            <v>c.시 멘 트</v>
          </cell>
          <cell r="B828" t="str">
            <v>40 KG</v>
          </cell>
          <cell r="C828" t="str">
            <v>대</v>
          </cell>
          <cell r="D828">
            <v>3000</v>
          </cell>
        </row>
        <row r="829">
          <cell r="A829" t="str">
            <v>E.산하I.C교</v>
          </cell>
          <cell r="B829" t="str">
            <v>S.T BOX GIRDER</v>
          </cell>
        </row>
        <row r="830">
          <cell r="A830" t="str">
            <v>3.01 터파기</v>
          </cell>
        </row>
        <row r="831">
          <cell r="A831" t="str">
            <v>a.육상토사</v>
          </cell>
        </row>
        <row r="832">
          <cell r="A832" t="str">
            <v xml:space="preserve">  -1 육상토사</v>
          </cell>
          <cell r="B832" t="str">
            <v>0 - 4M</v>
          </cell>
          <cell r="C832" t="str">
            <v>M3</v>
          </cell>
          <cell r="D832">
            <v>2000</v>
          </cell>
        </row>
        <row r="833">
          <cell r="A833" t="str">
            <v xml:space="preserve">  -2 육상토사</v>
          </cell>
          <cell r="B833" t="str">
            <v>4M 이상</v>
          </cell>
          <cell r="C833" t="str">
            <v>M3</v>
          </cell>
          <cell r="D833">
            <v>2500</v>
          </cell>
        </row>
        <row r="834">
          <cell r="A834" t="str">
            <v>3.02 되메우기</v>
          </cell>
          <cell r="B834" t="str">
            <v>기계70+인력30</v>
          </cell>
          <cell r="C834" t="str">
            <v>M3</v>
          </cell>
          <cell r="D834">
            <v>5000</v>
          </cell>
        </row>
        <row r="835">
          <cell r="A835" t="str">
            <v>3.03 뒷채움</v>
          </cell>
          <cell r="C835" t="str">
            <v>M3</v>
          </cell>
          <cell r="D835">
            <v>20000</v>
          </cell>
        </row>
        <row r="836">
          <cell r="A836" t="str">
            <v>3.04 강관PILE공</v>
          </cell>
        </row>
        <row r="837">
          <cell r="A837" t="str">
            <v>a.천공 및 PILE 설치(토사층)</v>
          </cell>
          <cell r="B837" t="str">
            <v>Φ508</v>
          </cell>
          <cell r="C837" t="str">
            <v>M</v>
          </cell>
          <cell r="D837">
            <v>20000</v>
          </cell>
        </row>
        <row r="838">
          <cell r="A838" t="str">
            <v>b.천공 및 PILE 설치(사력층)</v>
          </cell>
          <cell r="B838" t="str">
            <v>Φ508</v>
          </cell>
          <cell r="C838" t="str">
            <v>M</v>
          </cell>
          <cell r="D838">
            <v>30000</v>
          </cell>
        </row>
        <row r="839">
          <cell r="A839" t="str">
            <v>c.용접이음(CASING SHOE용접)</v>
          </cell>
          <cell r="B839" t="str">
            <v>12t</v>
          </cell>
          <cell r="C839" t="str">
            <v>개소</v>
          </cell>
          <cell r="D839">
            <v>50000</v>
          </cell>
        </row>
        <row r="840">
          <cell r="A840" t="str">
            <v>d.강관파일 선단두부보강</v>
          </cell>
          <cell r="B840" t="str">
            <v>(φ508.0㎜x10t)</v>
          </cell>
          <cell r="C840" t="str">
            <v>개소</v>
          </cell>
          <cell r="D840">
            <v>178286</v>
          </cell>
        </row>
        <row r="841">
          <cell r="A841" t="str">
            <v>e.강관파일 자재비</v>
          </cell>
          <cell r="B841" t="str">
            <v>(φ508.0mm,T=10mm)</v>
          </cell>
          <cell r="C841" t="str">
            <v>M</v>
          </cell>
          <cell r="D841">
            <v>54500</v>
          </cell>
        </row>
        <row r="842">
          <cell r="A842" t="str">
            <v>3.05 거 푸 집 공</v>
          </cell>
        </row>
        <row r="843">
          <cell r="A843" t="str">
            <v>a.합판거푸집</v>
          </cell>
        </row>
        <row r="844">
          <cell r="A844" t="str">
            <v xml:space="preserve">  -1 합판 3회</v>
          </cell>
          <cell r="B844" t="str">
            <v>(0- 7m)</v>
          </cell>
          <cell r="C844" t="str">
            <v>M2</v>
          </cell>
          <cell r="D844">
            <v>23000</v>
          </cell>
        </row>
        <row r="845">
          <cell r="A845" t="str">
            <v xml:space="preserve">  -2 합판 4회</v>
          </cell>
          <cell r="C845" t="str">
            <v>M2</v>
          </cell>
          <cell r="D845">
            <v>20000</v>
          </cell>
        </row>
        <row r="846">
          <cell r="A846" t="str">
            <v xml:space="preserve">  -3 합판 6회</v>
          </cell>
          <cell r="C846" t="str">
            <v>M2</v>
          </cell>
          <cell r="D846">
            <v>17000</v>
          </cell>
        </row>
        <row r="847">
          <cell r="A847" t="str">
            <v>b.문양거푸집</v>
          </cell>
        </row>
        <row r="848">
          <cell r="A848" t="str">
            <v xml:space="preserve">  -1 문양거푸집</v>
          </cell>
          <cell r="B848" t="str">
            <v>(0- 7m)</v>
          </cell>
          <cell r="C848" t="str">
            <v>M2</v>
          </cell>
          <cell r="D848">
            <v>26000</v>
          </cell>
        </row>
        <row r="849">
          <cell r="A849" t="str">
            <v>3.06 비 계 공(강관)</v>
          </cell>
          <cell r="C849" t="str">
            <v>M2</v>
          </cell>
          <cell r="D849">
            <v>8000</v>
          </cell>
        </row>
        <row r="850">
          <cell r="A850" t="str">
            <v>3.07 동바리공</v>
          </cell>
        </row>
        <row r="851">
          <cell r="A851" t="str">
            <v>a.목재 4회</v>
          </cell>
          <cell r="B851" t="str">
            <v>(0 - 7m)</v>
          </cell>
          <cell r="C851" t="str">
            <v>공/M3</v>
          </cell>
          <cell r="D851">
            <v>23000</v>
          </cell>
        </row>
        <row r="852">
          <cell r="A852" t="str">
            <v>b.강관동바리</v>
          </cell>
          <cell r="B852" t="str">
            <v>6개월</v>
          </cell>
          <cell r="C852" t="str">
            <v>공/M3</v>
          </cell>
          <cell r="D852">
            <v>7000</v>
          </cell>
        </row>
        <row r="853">
          <cell r="A853" t="str">
            <v>3.08 스치로폴</v>
          </cell>
        </row>
        <row r="854">
          <cell r="A854" t="str">
            <v>a.스치로폴(T= 10 M/M)</v>
          </cell>
          <cell r="C854" t="str">
            <v>M2</v>
          </cell>
          <cell r="D854">
            <v>2000</v>
          </cell>
        </row>
        <row r="855">
          <cell r="A855" t="str">
            <v>b.스치로폴(T= 20 M/M)</v>
          </cell>
          <cell r="C855" t="str">
            <v>M2</v>
          </cell>
          <cell r="D855">
            <v>3000</v>
          </cell>
        </row>
        <row r="856">
          <cell r="A856" t="str">
            <v>3.09 철근가공조립</v>
          </cell>
        </row>
        <row r="857">
          <cell r="A857" t="str">
            <v>a.복  잡</v>
          </cell>
          <cell r="C857" t="str">
            <v>TON</v>
          </cell>
          <cell r="D857">
            <v>500000</v>
          </cell>
        </row>
        <row r="858">
          <cell r="A858" t="str">
            <v>b.스페이셔</v>
          </cell>
          <cell r="C858" t="str">
            <v>M2</v>
          </cell>
          <cell r="D858">
            <v>250</v>
          </cell>
        </row>
        <row r="859">
          <cell r="A859" t="str">
            <v>3.10 콘크리트타설</v>
          </cell>
        </row>
        <row r="860">
          <cell r="A860" t="str">
            <v>a.무 근</v>
          </cell>
          <cell r="B860" t="str">
            <v>진동기제외</v>
          </cell>
          <cell r="C860" t="str">
            <v>M3</v>
          </cell>
          <cell r="D860">
            <v>12000</v>
          </cell>
        </row>
        <row r="861">
          <cell r="A861" t="str">
            <v>b.철  근</v>
          </cell>
          <cell r="B861" t="str">
            <v>펌프카</v>
          </cell>
          <cell r="C861" t="str">
            <v>M3</v>
          </cell>
          <cell r="D861">
            <v>14000</v>
          </cell>
        </row>
        <row r="862">
          <cell r="A862" t="str">
            <v>3.11 표면처리</v>
          </cell>
        </row>
        <row r="863">
          <cell r="A863" t="str">
            <v>a.슬라브 양생</v>
          </cell>
          <cell r="C863" t="str">
            <v>M2</v>
          </cell>
          <cell r="D863">
            <v>300</v>
          </cell>
        </row>
        <row r="864">
          <cell r="A864" t="str">
            <v>b.데크휘니샤 면고르기</v>
          </cell>
          <cell r="C864" t="str">
            <v>M2</v>
          </cell>
          <cell r="D864">
            <v>350</v>
          </cell>
        </row>
        <row r="865">
          <cell r="A865" t="str">
            <v>3.12 교량받침</v>
          </cell>
        </row>
        <row r="866">
          <cell r="A866" t="str">
            <v>a.고정단</v>
          </cell>
        </row>
        <row r="867">
          <cell r="A867" t="str">
            <v xml:space="preserve">  -1  300 TON</v>
          </cell>
          <cell r="C867" t="str">
            <v>조</v>
          </cell>
          <cell r="D867">
            <v>900000</v>
          </cell>
        </row>
        <row r="868">
          <cell r="A868" t="str">
            <v>b.가동단(일방향)</v>
          </cell>
        </row>
        <row r="869">
          <cell r="A869" t="str">
            <v xml:space="preserve">  -1  300 TON</v>
          </cell>
          <cell r="C869" t="str">
            <v>조</v>
          </cell>
          <cell r="D869">
            <v>1100000</v>
          </cell>
        </row>
        <row r="870">
          <cell r="A870" t="str">
            <v>c.가동단(양방향)</v>
          </cell>
        </row>
        <row r="871">
          <cell r="A871" t="str">
            <v xml:space="preserve">  -1  300 TON</v>
          </cell>
          <cell r="C871" t="str">
            <v>조</v>
          </cell>
          <cell r="D871">
            <v>1000000</v>
          </cell>
        </row>
        <row r="872">
          <cell r="A872" t="str">
            <v>3.13 신축이음장치</v>
          </cell>
        </row>
        <row r="873">
          <cell r="A873" t="str">
            <v>a. 신축이음장치</v>
          </cell>
          <cell r="B873" t="str">
            <v>(NO.160)</v>
          </cell>
          <cell r="C873" t="str">
            <v>M</v>
          </cell>
          <cell r="D873">
            <v>2300000</v>
          </cell>
        </row>
        <row r="874">
          <cell r="A874" t="str">
            <v>3.14 방수공</v>
          </cell>
        </row>
        <row r="875">
          <cell r="A875" t="str">
            <v>a.교면 방수</v>
          </cell>
          <cell r="C875" t="str">
            <v>M2</v>
          </cell>
          <cell r="D875">
            <v>12000</v>
          </cell>
        </row>
        <row r="876">
          <cell r="A876" t="str">
            <v>b.배면방수</v>
          </cell>
          <cell r="C876" t="str">
            <v>M2</v>
          </cell>
          <cell r="D876">
            <v>4000</v>
          </cell>
        </row>
        <row r="877">
          <cell r="A877" t="str">
            <v>3.15 DOWEL BAR 설치</v>
          </cell>
          <cell r="C877" t="str">
            <v>개소</v>
          </cell>
          <cell r="D877">
            <v>8000</v>
          </cell>
        </row>
        <row r="878">
          <cell r="A878" t="str">
            <v>3.16 무수축 몰탈</v>
          </cell>
          <cell r="C878" t="str">
            <v>M3</v>
          </cell>
          <cell r="D878">
            <v>80000</v>
          </cell>
        </row>
        <row r="879">
          <cell r="A879" t="str">
            <v>3.17 무수축 콘크리트</v>
          </cell>
          <cell r="C879" t="str">
            <v>M3</v>
          </cell>
          <cell r="D879">
            <v>150000</v>
          </cell>
        </row>
        <row r="880">
          <cell r="A880" t="str">
            <v>3.18 배수시설</v>
          </cell>
        </row>
        <row r="881">
          <cell r="A881" t="str">
            <v>a.일반교량용(하천교량)</v>
          </cell>
        </row>
        <row r="882">
          <cell r="A882" t="str">
            <v xml:space="preserve">  -1 집수구</v>
          </cell>
          <cell r="B882" t="str">
            <v>(주철)</v>
          </cell>
          <cell r="C882" t="str">
            <v>조</v>
          </cell>
          <cell r="D882">
            <v>30000</v>
          </cell>
        </row>
        <row r="883">
          <cell r="A883" t="str">
            <v xml:space="preserve">  -2 배수관</v>
          </cell>
          <cell r="B883" t="str">
            <v>(아연도φ150㎜)</v>
          </cell>
          <cell r="C883" t="str">
            <v>M</v>
          </cell>
          <cell r="D883">
            <v>8000</v>
          </cell>
        </row>
        <row r="884">
          <cell r="A884" t="str">
            <v>3.19 교명판 및 설명판</v>
          </cell>
        </row>
        <row r="885">
          <cell r="A885" t="str">
            <v>a.교명주(화강석)</v>
          </cell>
          <cell r="B885" t="str">
            <v>1250*650*500</v>
          </cell>
          <cell r="C885" t="str">
            <v>개</v>
          </cell>
          <cell r="D885">
            <v>1800000</v>
          </cell>
        </row>
        <row r="886">
          <cell r="A886" t="str">
            <v>b.교명판(황동주물)</v>
          </cell>
          <cell r="B886" t="str">
            <v>500x200x10</v>
          </cell>
          <cell r="C886" t="str">
            <v>개</v>
          </cell>
          <cell r="D886">
            <v>60000</v>
          </cell>
        </row>
        <row r="887">
          <cell r="A887" t="str">
            <v>c.설명판(황동주물)</v>
          </cell>
          <cell r="B887" t="str">
            <v>500x300x10</v>
          </cell>
          <cell r="C887" t="str">
            <v>개</v>
          </cell>
          <cell r="D887">
            <v>50000</v>
          </cell>
        </row>
        <row r="888">
          <cell r="A888" t="str">
            <v>3.20 T.B.M 설치</v>
          </cell>
          <cell r="B888" t="str">
            <v>황동주물</v>
          </cell>
          <cell r="C888" t="str">
            <v>개</v>
          </cell>
          <cell r="D888">
            <v>25000</v>
          </cell>
        </row>
        <row r="889">
          <cell r="A889" t="str">
            <v>3.21 난간 및 전선관</v>
          </cell>
        </row>
        <row r="890">
          <cell r="A890" t="str">
            <v>a.교량난간</v>
          </cell>
          <cell r="B890" t="str">
            <v>알미늄난간</v>
          </cell>
          <cell r="C890" t="str">
            <v>M</v>
          </cell>
          <cell r="D890">
            <v>250000</v>
          </cell>
        </row>
        <row r="891">
          <cell r="A891" t="str">
            <v>b.방호벽(TYPE-2)난간</v>
          </cell>
          <cell r="C891" t="str">
            <v>M</v>
          </cell>
          <cell r="D891">
            <v>200000</v>
          </cell>
        </row>
        <row r="892">
          <cell r="A892" t="str">
            <v>c.전선관부설</v>
          </cell>
          <cell r="B892" t="str">
            <v>(PVC φ100mm)</v>
          </cell>
          <cell r="C892" t="str">
            <v>M</v>
          </cell>
          <cell r="D892">
            <v>4000</v>
          </cell>
        </row>
        <row r="893">
          <cell r="A893" t="str">
            <v>d.전선관부설</v>
          </cell>
          <cell r="B893" t="str">
            <v>(PEφ150mm)</v>
          </cell>
          <cell r="C893" t="str">
            <v>M</v>
          </cell>
          <cell r="D893">
            <v>6000</v>
          </cell>
        </row>
        <row r="894">
          <cell r="A894" t="str">
            <v>3.22 중분대(교량용)</v>
          </cell>
          <cell r="C894" t="str">
            <v>M</v>
          </cell>
          <cell r="D894">
            <v>15000</v>
          </cell>
        </row>
        <row r="895">
          <cell r="A895" t="str">
            <v>3.23 교대 및 교각 보호공</v>
          </cell>
        </row>
        <row r="896">
          <cell r="A896" t="str">
            <v>a.교대보호블럭</v>
          </cell>
        </row>
        <row r="897">
          <cell r="A897" t="str">
            <v xml:space="preserve">  -1 육 교 용</v>
          </cell>
          <cell r="B897" t="str">
            <v>(400x250x120㎜)</v>
          </cell>
          <cell r="C897" t="str">
            <v>M2</v>
          </cell>
          <cell r="D897">
            <v>30000</v>
          </cell>
        </row>
        <row r="898">
          <cell r="A898" t="str">
            <v>3.24 강교제작 및 가설</v>
          </cell>
        </row>
        <row r="899">
          <cell r="A899" t="str">
            <v>a.강교제작</v>
          </cell>
          <cell r="C899" t="str">
            <v>TON</v>
          </cell>
          <cell r="D899">
            <v>1020000</v>
          </cell>
        </row>
        <row r="900">
          <cell r="A900" t="str">
            <v>b.강교운반</v>
          </cell>
          <cell r="C900" t="str">
            <v>TON</v>
          </cell>
          <cell r="D900">
            <v>40000</v>
          </cell>
        </row>
        <row r="901">
          <cell r="A901" t="str">
            <v>c.강교가설</v>
          </cell>
          <cell r="C901" t="str">
            <v>TON</v>
          </cell>
          <cell r="D901">
            <v>200000</v>
          </cell>
        </row>
        <row r="902">
          <cell r="A902" t="str">
            <v>d.강교도장</v>
          </cell>
        </row>
        <row r="903">
          <cell r="A903" t="str">
            <v xml:space="preserve">  -1 강교외부면도장</v>
          </cell>
          <cell r="B903" t="str">
            <v>(공장)</v>
          </cell>
          <cell r="C903" t="str">
            <v>M2</v>
          </cell>
          <cell r="D903">
            <v>6500</v>
          </cell>
        </row>
        <row r="904">
          <cell r="A904" t="str">
            <v xml:space="preserve">  -2 강교외부면도장</v>
          </cell>
          <cell r="B904" t="str">
            <v>(현장)</v>
          </cell>
          <cell r="C904" t="str">
            <v>M2</v>
          </cell>
          <cell r="D904">
            <v>6500</v>
          </cell>
        </row>
        <row r="905">
          <cell r="A905" t="str">
            <v xml:space="preserve">  -3 강교내부면도장</v>
          </cell>
          <cell r="C905" t="str">
            <v>M2</v>
          </cell>
          <cell r="D905">
            <v>6500</v>
          </cell>
        </row>
        <row r="906">
          <cell r="A906" t="str">
            <v xml:space="preserve">  -4 강교스플라이스도장</v>
          </cell>
          <cell r="C906" t="str">
            <v>M2</v>
          </cell>
          <cell r="D906">
            <v>4500</v>
          </cell>
        </row>
        <row r="907">
          <cell r="A907" t="str">
            <v xml:space="preserve">  -5 강교외부포장면도장</v>
          </cell>
          <cell r="C907" t="str">
            <v>M2</v>
          </cell>
          <cell r="D907">
            <v>6000</v>
          </cell>
        </row>
        <row r="908">
          <cell r="A908" t="str">
            <v xml:space="preserve">  -6 외부볼트및스플라이스도장</v>
          </cell>
          <cell r="C908" t="str">
            <v>M2</v>
          </cell>
          <cell r="D908">
            <v>13500</v>
          </cell>
        </row>
        <row r="909">
          <cell r="A909" t="str">
            <v xml:space="preserve">  -7 내부볼트및스플라이스도장</v>
          </cell>
          <cell r="C909" t="str">
            <v>M2</v>
          </cell>
          <cell r="D909">
            <v>12000</v>
          </cell>
        </row>
        <row r="910">
          <cell r="A910" t="str">
            <v>3.25 안전점검시설</v>
          </cell>
          <cell r="C910" t="str">
            <v>식</v>
          </cell>
          <cell r="D910">
            <v>3500000</v>
          </cell>
        </row>
        <row r="911">
          <cell r="A911" t="str">
            <v>3.26 낙교 방지 시설</v>
          </cell>
        </row>
        <row r="912">
          <cell r="A912" t="str">
            <v>a.교대부</v>
          </cell>
          <cell r="C912" t="str">
            <v>개소</v>
          </cell>
          <cell r="D912">
            <v>800000</v>
          </cell>
        </row>
        <row r="913">
          <cell r="A913" t="str">
            <v>3.27 교량내부조명시설</v>
          </cell>
          <cell r="C913" t="str">
            <v>식</v>
          </cell>
          <cell r="D913">
            <v>3600000</v>
          </cell>
        </row>
        <row r="914">
          <cell r="A914" t="str">
            <v>3.28 교량유지관리용표지판</v>
          </cell>
        </row>
        <row r="915">
          <cell r="A915" t="str">
            <v>a.교대용</v>
          </cell>
          <cell r="C915" t="str">
            <v>개</v>
          </cell>
          <cell r="D915">
            <v>100000</v>
          </cell>
        </row>
        <row r="916">
          <cell r="A916" t="str">
            <v>3.29 점검용계단</v>
          </cell>
          <cell r="C916" t="str">
            <v>개소</v>
          </cell>
          <cell r="D916">
            <v>8000000</v>
          </cell>
        </row>
        <row r="917">
          <cell r="A917" t="str">
            <v>3.30 비파괴시험</v>
          </cell>
          <cell r="C917" t="str">
            <v>식</v>
          </cell>
          <cell r="D917">
            <v>700000</v>
          </cell>
        </row>
        <row r="918">
          <cell r="A918" t="str">
            <v>3.31 자 재 대</v>
          </cell>
        </row>
        <row r="919">
          <cell r="A919" t="str">
            <v>a.철    근</v>
          </cell>
        </row>
        <row r="920">
          <cell r="A920" t="str">
            <v xml:space="preserve">  -1 고   강</v>
          </cell>
          <cell r="B920" t="str">
            <v>H16M/M 이상</v>
          </cell>
          <cell r="C920" t="str">
            <v>TON</v>
          </cell>
          <cell r="D920">
            <v>400000</v>
          </cell>
        </row>
        <row r="921">
          <cell r="A921" t="str">
            <v xml:space="preserve">  -2 고   강</v>
          </cell>
          <cell r="B921" t="str">
            <v>H13M/M</v>
          </cell>
          <cell r="C921" t="str">
            <v>TON</v>
          </cell>
          <cell r="D921">
            <v>405000</v>
          </cell>
        </row>
        <row r="922">
          <cell r="A922" t="str">
            <v xml:space="preserve">  -3 연   강</v>
          </cell>
          <cell r="B922" t="str">
            <v>D16M/M 이상</v>
          </cell>
          <cell r="C922" t="str">
            <v>TON</v>
          </cell>
          <cell r="D922">
            <v>388000</v>
          </cell>
        </row>
        <row r="923">
          <cell r="A923" t="str">
            <v xml:space="preserve">  -4 연   강</v>
          </cell>
          <cell r="B923" t="str">
            <v>D13M/M</v>
          </cell>
          <cell r="C923" t="str">
            <v>TON</v>
          </cell>
          <cell r="D923">
            <v>394000</v>
          </cell>
        </row>
        <row r="924">
          <cell r="A924" t="str">
            <v>b.레 미 콘</v>
          </cell>
        </row>
        <row r="925">
          <cell r="A925" t="str">
            <v xml:space="preserve">  -1 레 미 콘</v>
          </cell>
          <cell r="B925" t="str">
            <v>25-270-12</v>
          </cell>
          <cell r="C925" t="str">
            <v>M3</v>
          </cell>
          <cell r="D925">
            <v>59900</v>
          </cell>
        </row>
        <row r="926">
          <cell r="A926" t="str">
            <v xml:space="preserve">  -2 레 미 콘</v>
          </cell>
          <cell r="B926" t="str">
            <v>25x240x12</v>
          </cell>
          <cell r="C926" t="str">
            <v>M3</v>
          </cell>
          <cell r="D926">
            <v>58500</v>
          </cell>
        </row>
        <row r="927">
          <cell r="A927" t="str">
            <v xml:space="preserve">  -3 레 미 콘</v>
          </cell>
          <cell r="B927" t="str">
            <v>25x210x12</v>
          </cell>
          <cell r="C927" t="str">
            <v>M3</v>
          </cell>
          <cell r="D927">
            <v>56700</v>
          </cell>
        </row>
        <row r="928">
          <cell r="A928" t="str">
            <v xml:space="preserve">  -4 레 미 콘</v>
          </cell>
          <cell r="B928" t="str">
            <v>40x180x12</v>
          </cell>
          <cell r="C928" t="str">
            <v>M3</v>
          </cell>
          <cell r="D928">
            <v>53500</v>
          </cell>
        </row>
        <row r="929">
          <cell r="A929" t="str">
            <v xml:space="preserve">  -5 레 미 콘</v>
          </cell>
          <cell r="B929" t="str">
            <v>40-100-12</v>
          </cell>
          <cell r="C929" t="str">
            <v>M3</v>
          </cell>
          <cell r="D929">
            <v>47300</v>
          </cell>
        </row>
        <row r="930">
          <cell r="A930" t="str">
            <v>c.시 멘 트</v>
          </cell>
          <cell r="B930" t="str">
            <v>40 KG</v>
          </cell>
          <cell r="C930" t="str">
            <v>대</v>
          </cell>
          <cell r="D930">
            <v>3000</v>
          </cell>
        </row>
        <row r="931">
          <cell r="A931" t="str">
            <v>F.신명교</v>
          </cell>
          <cell r="B931" t="str">
            <v>S.T BOX GIRDER</v>
          </cell>
        </row>
        <row r="932">
          <cell r="A932" t="str">
            <v>3.01 터파기</v>
          </cell>
        </row>
        <row r="933">
          <cell r="A933" t="str">
            <v>a.육상토사</v>
          </cell>
        </row>
        <row r="934">
          <cell r="A934" t="str">
            <v xml:space="preserve">  -1 육상토사</v>
          </cell>
          <cell r="B934" t="str">
            <v>0 - 4M</v>
          </cell>
          <cell r="C934" t="str">
            <v>M3</v>
          </cell>
          <cell r="D934">
            <v>2000</v>
          </cell>
        </row>
        <row r="935">
          <cell r="A935" t="str">
            <v xml:space="preserve">  -2 육상토사</v>
          </cell>
          <cell r="B935" t="str">
            <v>4M 이상</v>
          </cell>
          <cell r="C935" t="str">
            <v>M3</v>
          </cell>
          <cell r="D935">
            <v>2500</v>
          </cell>
        </row>
        <row r="936">
          <cell r="A936" t="str">
            <v>b.수중토사</v>
          </cell>
        </row>
        <row r="937">
          <cell r="A937" t="str">
            <v xml:space="preserve">  -1 수중토사</v>
          </cell>
          <cell r="B937" t="str">
            <v>(0 - 4M)</v>
          </cell>
          <cell r="C937" t="str">
            <v>M3</v>
          </cell>
          <cell r="D937">
            <v>2000</v>
          </cell>
        </row>
        <row r="938">
          <cell r="A938" t="str">
            <v xml:space="preserve">  -2 수중토사</v>
          </cell>
          <cell r="B938" t="str">
            <v>4M 이상</v>
          </cell>
          <cell r="C938" t="str">
            <v>M3</v>
          </cell>
          <cell r="D938">
            <v>2500</v>
          </cell>
        </row>
        <row r="939">
          <cell r="A939" t="str">
            <v>3.02 되메우기</v>
          </cell>
          <cell r="B939" t="str">
            <v>기계70+인력30</v>
          </cell>
          <cell r="C939" t="str">
            <v>M3</v>
          </cell>
          <cell r="D939">
            <v>5000</v>
          </cell>
        </row>
        <row r="940">
          <cell r="A940" t="str">
            <v>3.03 뒷채움</v>
          </cell>
          <cell r="C940" t="str">
            <v>M3</v>
          </cell>
          <cell r="D940">
            <v>20000</v>
          </cell>
        </row>
        <row r="941">
          <cell r="A941" t="str">
            <v>3.04 가물막이공</v>
          </cell>
          <cell r="C941" t="str">
            <v>식</v>
          </cell>
          <cell r="D941">
            <v>150000000</v>
          </cell>
        </row>
        <row r="942">
          <cell r="A942" t="str">
            <v>3.05 강관PILE공</v>
          </cell>
        </row>
        <row r="943">
          <cell r="A943" t="str">
            <v>a.천공 및 PILE 설치(토사층)</v>
          </cell>
          <cell r="B943" t="str">
            <v>Φ508</v>
          </cell>
          <cell r="C943" t="str">
            <v>M</v>
          </cell>
          <cell r="D943">
            <v>20000</v>
          </cell>
        </row>
        <row r="944">
          <cell r="A944" t="str">
            <v>b.천공 및 PILE 설치(사력층)</v>
          </cell>
          <cell r="B944" t="str">
            <v>Φ508</v>
          </cell>
          <cell r="C944" t="str">
            <v>M</v>
          </cell>
          <cell r="D944">
            <v>30000</v>
          </cell>
        </row>
        <row r="945">
          <cell r="A945" t="str">
            <v>c.천공 및 PILE 설치(연암층)</v>
          </cell>
          <cell r="B945" t="str">
            <v>Φ508</v>
          </cell>
          <cell r="C945" t="str">
            <v>M</v>
          </cell>
          <cell r="D945">
            <v>40000</v>
          </cell>
        </row>
        <row r="946">
          <cell r="A946" t="str">
            <v>d.용접이음(CASING SHOE용접)</v>
          </cell>
          <cell r="B946" t="str">
            <v>12t</v>
          </cell>
          <cell r="C946" t="str">
            <v>개소</v>
          </cell>
          <cell r="D946">
            <v>50000</v>
          </cell>
        </row>
        <row r="947">
          <cell r="A947" t="str">
            <v>e.강관파일 선단두부보강</v>
          </cell>
          <cell r="B947" t="str">
            <v>(φ508.0㎜x10t)</v>
          </cell>
          <cell r="C947" t="str">
            <v>개소</v>
          </cell>
          <cell r="D947">
            <v>178286</v>
          </cell>
        </row>
        <row r="948">
          <cell r="A948" t="str">
            <v>f.강관파일 자재비</v>
          </cell>
          <cell r="B948" t="str">
            <v>(φ508.0mm,T=10mm)</v>
          </cell>
          <cell r="C948" t="str">
            <v>M</v>
          </cell>
          <cell r="D948">
            <v>54500</v>
          </cell>
        </row>
        <row r="949">
          <cell r="A949" t="str">
            <v>3.06 거 푸 집 공</v>
          </cell>
        </row>
        <row r="950">
          <cell r="A950" t="str">
            <v>a.합판거푸집</v>
          </cell>
        </row>
        <row r="951">
          <cell r="A951" t="str">
            <v xml:space="preserve">  -1 합판 3회</v>
          </cell>
          <cell r="B951" t="str">
            <v>(0- 7m)</v>
          </cell>
          <cell r="C951" t="str">
            <v>M2</v>
          </cell>
          <cell r="D951">
            <v>23000</v>
          </cell>
        </row>
        <row r="952">
          <cell r="A952" t="str">
            <v xml:space="preserve">  -2 합판 3회</v>
          </cell>
          <cell r="B952" t="str">
            <v>(22-25m)</v>
          </cell>
          <cell r="C952" t="str">
            <v>M2</v>
          </cell>
          <cell r="D952">
            <v>36000</v>
          </cell>
        </row>
        <row r="953">
          <cell r="A953" t="str">
            <v xml:space="preserve">  -3 합판 3회</v>
          </cell>
          <cell r="B953" t="str">
            <v>(25-28m)</v>
          </cell>
          <cell r="C953" t="str">
            <v>M2</v>
          </cell>
          <cell r="D953">
            <v>38000</v>
          </cell>
        </row>
        <row r="954">
          <cell r="A954" t="str">
            <v xml:space="preserve">  -4 합판 3회</v>
          </cell>
          <cell r="B954" t="str">
            <v>(28-31m)</v>
          </cell>
          <cell r="C954" t="str">
            <v>M2</v>
          </cell>
          <cell r="D954">
            <v>40000</v>
          </cell>
        </row>
        <row r="955">
          <cell r="A955" t="str">
            <v xml:space="preserve">  -5 합판 3회</v>
          </cell>
          <cell r="B955" t="str">
            <v>(31-34m)</v>
          </cell>
          <cell r="C955" t="str">
            <v>M2</v>
          </cell>
          <cell r="D955">
            <v>42000</v>
          </cell>
        </row>
        <row r="956">
          <cell r="A956" t="str">
            <v xml:space="preserve">  -6 합판 4회</v>
          </cell>
          <cell r="C956" t="str">
            <v>M2</v>
          </cell>
          <cell r="D956">
            <v>20000</v>
          </cell>
        </row>
        <row r="957">
          <cell r="A957" t="str">
            <v xml:space="preserve">  -7 합판 6회</v>
          </cell>
          <cell r="C957" t="str">
            <v>M2</v>
          </cell>
          <cell r="D957">
            <v>17000</v>
          </cell>
        </row>
        <row r="958">
          <cell r="A958" t="str">
            <v>b.원형거푸집</v>
          </cell>
        </row>
        <row r="959">
          <cell r="A959" t="str">
            <v xml:space="preserve">  -1 원형 3회</v>
          </cell>
          <cell r="B959" t="str">
            <v>(0 - 7m)</v>
          </cell>
          <cell r="C959" t="str">
            <v>M2</v>
          </cell>
          <cell r="D959">
            <v>51000</v>
          </cell>
        </row>
        <row r="960">
          <cell r="A960" t="str">
            <v xml:space="preserve">  -2 원형 3회</v>
          </cell>
          <cell r="B960" t="str">
            <v>(7 -10m)</v>
          </cell>
          <cell r="C960" t="str">
            <v>M2</v>
          </cell>
          <cell r="D960">
            <v>55000</v>
          </cell>
        </row>
        <row r="961">
          <cell r="A961" t="str">
            <v xml:space="preserve">  -3 원형 3회</v>
          </cell>
          <cell r="B961" t="str">
            <v>(10-13m)</v>
          </cell>
          <cell r="C961" t="str">
            <v>M2</v>
          </cell>
          <cell r="D961">
            <v>58000</v>
          </cell>
        </row>
        <row r="962">
          <cell r="A962" t="str">
            <v xml:space="preserve">  -4 원형 3회</v>
          </cell>
          <cell r="B962" t="str">
            <v>(13-16m)</v>
          </cell>
          <cell r="C962" t="str">
            <v>M2</v>
          </cell>
          <cell r="D962">
            <v>61000</v>
          </cell>
        </row>
        <row r="963">
          <cell r="A963" t="str">
            <v xml:space="preserve">  -5 원형 3회</v>
          </cell>
          <cell r="B963" t="str">
            <v>(16-19m)</v>
          </cell>
          <cell r="C963" t="str">
            <v>M2</v>
          </cell>
          <cell r="D963">
            <v>64000</v>
          </cell>
        </row>
        <row r="964">
          <cell r="A964" t="str">
            <v xml:space="preserve">  -6 원형 3회</v>
          </cell>
          <cell r="B964" t="str">
            <v>(19-22m)</v>
          </cell>
          <cell r="C964" t="str">
            <v>M2</v>
          </cell>
          <cell r="D964">
            <v>68000</v>
          </cell>
        </row>
        <row r="965">
          <cell r="A965" t="str">
            <v xml:space="preserve">  -7 원형 3회</v>
          </cell>
          <cell r="B965" t="str">
            <v>(22-25m)</v>
          </cell>
          <cell r="C965" t="str">
            <v>M2</v>
          </cell>
          <cell r="D965">
            <v>73000</v>
          </cell>
        </row>
        <row r="966">
          <cell r="A966" t="str">
            <v xml:space="preserve">  -8 원형 3회</v>
          </cell>
          <cell r="B966" t="str">
            <v>(25-28m)</v>
          </cell>
          <cell r="C966" t="str">
            <v>M2</v>
          </cell>
          <cell r="D966">
            <v>80000</v>
          </cell>
        </row>
        <row r="967">
          <cell r="A967" t="str">
            <v xml:space="preserve">  -9 원형 3회</v>
          </cell>
          <cell r="B967" t="str">
            <v>(28-31m)</v>
          </cell>
          <cell r="C967" t="str">
            <v>M2</v>
          </cell>
          <cell r="D967">
            <v>85000</v>
          </cell>
        </row>
        <row r="968">
          <cell r="A968" t="str">
            <v xml:space="preserve"> -10 원형 3회</v>
          </cell>
          <cell r="B968" t="str">
            <v>(31-34m)</v>
          </cell>
          <cell r="C968" t="str">
            <v>M2</v>
          </cell>
          <cell r="D968">
            <v>90000</v>
          </cell>
        </row>
        <row r="969">
          <cell r="A969" t="str">
            <v>c.문양거푸집</v>
          </cell>
          <cell r="C969" t="str">
            <v>M2</v>
          </cell>
          <cell r="D969">
            <v>26000</v>
          </cell>
        </row>
        <row r="970">
          <cell r="A970" t="str">
            <v>3.07 비 계 공(강관)</v>
          </cell>
          <cell r="C970" t="str">
            <v>M2</v>
          </cell>
          <cell r="D970">
            <v>8000</v>
          </cell>
        </row>
        <row r="971">
          <cell r="A971" t="str">
            <v>3.08 동바리공</v>
          </cell>
        </row>
        <row r="972">
          <cell r="A972" t="str">
            <v>a.목재 4회</v>
          </cell>
          <cell r="B972" t="str">
            <v>(0 - 7m)</v>
          </cell>
          <cell r="C972" t="str">
            <v>공/M3</v>
          </cell>
          <cell r="D972">
            <v>23000</v>
          </cell>
        </row>
        <row r="973">
          <cell r="A973" t="str">
            <v>b.강관동바리</v>
          </cell>
          <cell r="B973" t="str">
            <v>6개월</v>
          </cell>
          <cell r="C973" t="str">
            <v>공/M3</v>
          </cell>
          <cell r="D973">
            <v>7000</v>
          </cell>
        </row>
        <row r="974">
          <cell r="A974" t="str">
            <v>3.09 스치로폴</v>
          </cell>
        </row>
        <row r="975">
          <cell r="A975" t="str">
            <v>a.스치로폴(T= 10 M/M)</v>
          </cell>
          <cell r="C975" t="str">
            <v>M2</v>
          </cell>
          <cell r="D975">
            <v>2000</v>
          </cell>
        </row>
        <row r="976">
          <cell r="A976" t="str">
            <v>b.스치로폴(T= 20 M/M)</v>
          </cell>
          <cell r="C976" t="str">
            <v>M2</v>
          </cell>
          <cell r="D976">
            <v>3000</v>
          </cell>
        </row>
        <row r="977">
          <cell r="A977" t="str">
            <v>3.10 물 푸 기</v>
          </cell>
          <cell r="C977" t="str">
            <v>HR</v>
          </cell>
          <cell r="D977">
            <v>30000</v>
          </cell>
        </row>
        <row r="978">
          <cell r="A978" t="str">
            <v>3.11 철근가공조립</v>
          </cell>
        </row>
        <row r="979">
          <cell r="A979" t="str">
            <v>a.복  잡</v>
          </cell>
          <cell r="C979" t="str">
            <v>TON</v>
          </cell>
          <cell r="D979">
            <v>500000</v>
          </cell>
        </row>
        <row r="980">
          <cell r="A980" t="str">
            <v>b.스페이셔</v>
          </cell>
          <cell r="C980" t="str">
            <v>M2</v>
          </cell>
          <cell r="D980">
            <v>250</v>
          </cell>
        </row>
        <row r="981">
          <cell r="A981" t="str">
            <v>3.12 콘크리트타설</v>
          </cell>
        </row>
        <row r="982">
          <cell r="A982" t="str">
            <v>a.무 근</v>
          </cell>
          <cell r="B982" t="str">
            <v>진동기제외</v>
          </cell>
          <cell r="C982" t="str">
            <v>M3</v>
          </cell>
          <cell r="D982">
            <v>12000</v>
          </cell>
        </row>
        <row r="983">
          <cell r="A983" t="str">
            <v>b.철  근</v>
          </cell>
          <cell r="B983" t="str">
            <v>펌프카</v>
          </cell>
          <cell r="C983" t="str">
            <v>M3</v>
          </cell>
          <cell r="D983">
            <v>14000</v>
          </cell>
        </row>
        <row r="984">
          <cell r="A984" t="str">
            <v>3.13 표면처리</v>
          </cell>
        </row>
        <row r="985">
          <cell r="A985" t="str">
            <v>a.슬라브 양생</v>
          </cell>
          <cell r="C985" t="str">
            <v>M2</v>
          </cell>
          <cell r="D985">
            <v>300</v>
          </cell>
        </row>
        <row r="986">
          <cell r="A986" t="str">
            <v>b.데크휘니샤 면고르기</v>
          </cell>
          <cell r="C986" t="str">
            <v>M2</v>
          </cell>
          <cell r="D986">
            <v>350</v>
          </cell>
        </row>
        <row r="987">
          <cell r="A987" t="str">
            <v>3.14 교량받침</v>
          </cell>
        </row>
        <row r="988">
          <cell r="A988" t="str">
            <v>a.고정단</v>
          </cell>
        </row>
        <row r="989">
          <cell r="A989" t="str">
            <v xml:space="preserve">  -1  700 TON</v>
          </cell>
          <cell r="C989" t="str">
            <v>조</v>
          </cell>
          <cell r="D989">
            <v>2000000</v>
          </cell>
        </row>
        <row r="990">
          <cell r="A990" t="str">
            <v>b.가동단(일방향)</v>
          </cell>
        </row>
        <row r="991">
          <cell r="A991" t="str">
            <v xml:space="preserve">  -1  300 TON</v>
          </cell>
          <cell r="C991" t="str">
            <v>조</v>
          </cell>
          <cell r="D991">
            <v>1100000</v>
          </cell>
        </row>
        <row r="992">
          <cell r="A992" t="str">
            <v xml:space="preserve">  -2  700 TON</v>
          </cell>
          <cell r="C992" t="str">
            <v>조</v>
          </cell>
          <cell r="D992">
            <v>2300000</v>
          </cell>
        </row>
        <row r="993">
          <cell r="A993" t="str">
            <v>c.가동단(양방향)</v>
          </cell>
        </row>
        <row r="994">
          <cell r="A994" t="str">
            <v xml:space="preserve">  -1  300 TON</v>
          </cell>
          <cell r="C994" t="str">
            <v>조</v>
          </cell>
          <cell r="D994">
            <v>1000000</v>
          </cell>
        </row>
        <row r="995">
          <cell r="A995" t="str">
            <v xml:space="preserve">  -2  700 TON</v>
          </cell>
          <cell r="C995" t="str">
            <v>조</v>
          </cell>
          <cell r="D995">
            <v>2200000</v>
          </cell>
        </row>
        <row r="996">
          <cell r="A996" t="str">
            <v>3.15 신축이음장치</v>
          </cell>
        </row>
        <row r="997">
          <cell r="A997" t="str">
            <v>a. 신축이음장치</v>
          </cell>
          <cell r="B997" t="str">
            <v>(NO.160)</v>
          </cell>
          <cell r="C997" t="str">
            <v>M</v>
          </cell>
          <cell r="D997">
            <v>2300000</v>
          </cell>
        </row>
        <row r="998">
          <cell r="A998" t="str">
            <v>b.신축이음장치</v>
          </cell>
          <cell r="B998" t="str">
            <v>(NO.240)</v>
          </cell>
          <cell r="C998" t="str">
            <v>M</v>
          </cell>
          <cell r="D998">
            <v>3000000</v>
          </cell>
        </row>
        <row r="999">
          <cell r="A999" t="str">
            <v>3.16 방수공</v>
          </cell>
        </row>
        <row r="1000">
          <cell r="A1000" t="str">
            <v>a.교면 방수</v>
          </cell>
          <cell r="C1000" t="str">
            <v>M2</v>
          </cell>
          <cell r="D1000">
            <v>12000</v>
          </cell>
        </row>
        <row r="1001">
          <cell r="A1001" t="str">
            <v>b.배면방수</v>
          </cell>
          <cell r="C1001" t="str">
            <v>M2</v>
          </cell>
          <cell r="D1001">
            <v>4000</v>
          </cell>
        </row>
        <row r="1002">
          <cell r="A1002" t="str">
            <v>3.17 DOWEL BAR 설치</v>
          </cell>
          <cell r="C1002" t="str">
            <v>개소</v>
          </cell>
          <cell r="D1002">
            <v>8000</v>
          </cell>
        </row>
        <row r="1003">
          <cell r="A1003" t="str">
            <v>3.18 무수축 몰탈</v>
          </cell>
          <cell r="C1003" t="str">
            <v>M3</v>
          </cell>
          <cell r="D1003">
            <v>80000</v>
          </cell>
        </row>
        <row r="1004">
          <cell r="A1004" t="str">
            <v>3.19 무수축 콘크리트</v>
          </cell>
          <cell r="C1004" t="str">
            <v>M3</v>
          </cell>
          <cell r="D1004">
            <v>150000</v>
          </cell>
        </row>
        <row r="1005">
          <cell r="A1005" t="str">
            <v>3.20 배수시설</v>
          </cell>
        </row>
        <row r="1006">
          <cell r="A1006" t="str">
            <v>a.일반교량용(하천교량)</v>
          </cell>
        </row>
        <row r="1007">
          <cell r="A1007" t="str">
            <v xml:space="preserve">  -1 집수구</v>
          </cell>
          <cell r="B1007" t="str">
            <v>(주철)</v>
          </cell>
          <cell r="C1007" t="str">
            <v>조</v>
          </cell>
          <cell r="D1007">
            <v>30000</v>
          </cell>
        </row>
        <row r="1008">
          <cell r="A1008" t="str">
            <v xml:space="preserve">  -2 배수관</v>
          </cell>
          <cell r="B1008" t="str">
            <v>(아연도φ150㎜)</v>
          </cell>
          <cell r="C1008" t="str">
            <v>M</v>
          </cell>
          <cell r="D1008">
            <v>8000</v>
          </cell>
        </row>
        <row r="1009">
          <cell r="A1009" t="str">
            <v>3.21 교명판 및 설명판</v>
          </cell>
        </row>
        <row r="1010">
          <cell r="A1010" t="str">
            <v>a.교명주(화강석)</v>
          </cell>
          <cell r="B1010" t="str">
            <v>1250*650*500</v>
          </cell>
          <cell r="C1010" t="str">
            <v>개</v>
          </cell>
          <cell r="D1010">
            <v>1800000</v>
          </cell>
        </row>
        <row r="1011">
          <cell r="A1011" t="str">
            <v>b.교명판(황동주물)</v>
          </cell>
          <cell r="B1011" t="str">
            <v>500x200x10</v>
          </cell>
          <cell r="C1011" t="str">
            <v>개</v>
          </cell>
          <cell r="D1011">
            <v>60000</v>
          </cell>
        </row>
        <row r="1012">
          <cell r="A1012" t="str">
            <v>c.설명판(황동주물)</v>
          </cell>
          <cell r="B1012" t="str">
            <v>500x300x10</v>
          </cell>
          <cell r="C1012" t="str">
            <v>개</v>
          </cell>
          <cell r="D1012">
            <v>50000</v>
          </cell>
        </row>
        <row r="1013">
          <cell r="A1013" t="str">
            <v>3.22 T.B.M 설치</v>
          </cell>
          <cell r="B1013" t="str">
            <v>황동주물</v>
          </cell>
          <cell r="C1013" t="str">
            <v>개</v>
          </cell>
          <cell r="D1013">
            <v>25000</v>
          </cell>
        </row>
        <row r="1014">
          <cell r="A1014" t="str">
            <v>3.23 난간 및 전선관</v>
          </cell>
        </row>
        <row r="1015">
          <cell r="A1015" t="str">
            <v>a.방호벽(TYPE-1)난간</v>
          </cell>
          <cell r="C1015" t="str">
            <v>M</v>
          </cell>
          <cell r="D1015">
            <v>200000</v>
          </cell>
        </row>
        <row r="1016">
          <cell r="A1016" t="str">
            <v>b.전선관부설</v>
          </cell>
          <cell r="B1016" t="str">
            <v>(PVC φ100mm)</v>
          </cell>
          <cell r="C1016" t="str">
            <v>M</v>
          </cell>
          <cell r="D1016">
            <v>4000</v>
          </cell>
        </row>
        <row r="1017">
          <cell r="A1017" t="str">
            <v>c.전선관부설</v>
          </cell>
          <cell r="B1017" t="str">
            <v>(PEφ150mm)</v>
          </cell>
          <cell r="C1017" t="str">
            <v>M</v>
          </cell>
          <cell r="D1017">
            <v>6000</v>
          </cell>
        </row>
        <row r="1018">
          <cell r="A1018" t="str">
            <v>3.24 중분대(교량용)</v>
          </cell>
          <cell r="C1018" t="str">
            <v>M</v>
          </cell>
          <cell r="D1018">
            <v>15000</v>
          </cell>
        </row>
        <row r="1019">
          <cell r="A1019" t="str">
            <v>3.25 교대 및 교각보호공</v>
          </cell>
        </row>
        <row r="1020">
          <cell r="A1020" t="str">
            <v>a.세굴방지용 암채우기(본선암)</v>
          </cell>
          <cell r="C1020" t="str">
            <v>M3</v>
          </cell>
          <cell r="D1020">
            <v>16000</v>
          </cell>
        </row>
        <row r="1021">
          <cell r="A1021" t="str">
            <v>3.26 강교제작 및 가설</v>
          </cell>
        </row>
        <row r="1022">
          <cell r="A1022" t="str">
            <v>a.강교제작</v>
          </cell>
          <cell r="C1022" t="str">
            <v>TON</v>
          </cell>
          <cell r="D1022">
            <v>1020000</v>
          </cell>
        </row>
        <row r="1023">
          <cell r="A1023" t="str">
            <v>b.강교운반</v>
          </cell>
          <cell r="C1023" t="str">
            <v>TON</v>
          </cell>
          <cell r="D1023">
            <v>40000</v>
          </cell>
        </row>
        <row r="1024">
          <cell r="A1024" t="str">
            <v>c.강교가설</v>
          </cell>
          <cell r="C1024" t="str">
            <v>TON</v>
          </cell>
          <cell r="D1024">
            <v>200000</v>
          </cell>
        </row>
        <row r="1025">
          <cell r="A1025" t="str">
            <v>d.강교도장</v>
          </cell>
        </row>
        <row r="1026">
          <cell r="A1026" t="str">
            <v xml:space="preserve">  -1 강교외부면도장</v>
          </cell>
          <cell r="B1026" t="str">
            <v>(공장)</v>
          </cell>
          <cell r="C1026" t="str">
            <v>M2</v>
          </cell>
          <cell r="D1026">
            <v>6500</v>
          </cell>
        </row>
        <row r="1027">
          <cell r="A1027" t="str">
            <v xml:space="preserve">  -2 강교외부면도장</v>
          </cell>
          <cell r="B1027" t="str">
            <v>(현장)</v>
          </cell>
          <cell r="C1027" t="str">
            <v>M2</v>
          </cell>
          <cell r="D1027">
            <v>6500</v>
          </cell>
        </row>
        <row r="1028">
          <cell r="A1028" t="str">
            <v xml:space="preserve">  -3 강교내부면도장</v>
          </cell>
          <cell r="C1028" t="str">
            <v>M2</v>
          </cell>
          <cell r="D1028">
            <v>6500</v>
          </cell>
        </row>
        <row r="1029">
          <cell r="A1029" t="str">
            <v xml:space="preserve">  -4 강교스플라이스도장</v>
          </cell>
          <cell r="C1029" t="str">
            <v>M2</v>
          </cell>
          <cell r="D1029">
            <v>4500</v>
          </cell>
        </row>
        <row r="1030">
          <cell r="A1030" t="str">
            <v xml:space="preserve">  -5 강교외부포장면도장</v>
          </cell>
          <cell r="C1030" t="str">
            <v>M2</v>
          </cell>
          <cell r="D1030">
            <v>6000</v>
          </cell>
        </row>
        <row r="1031">
          <cell r="A1031" t="str">
            <v xml:space="preserve">  -6 외부볼트및스플라이스도장</v>
          </cell>
          <cell r="C1031" t="str">
            <v>M2</v>
          </cell>
          <cell r="D1031">
            <v>13500</v>
          </cell>
        </row>
        <row r="1032">
          <cell r="A1032" t="str">
            <v xml:space="preserve">  -7 내부볼트및스플라이스도장</v>
          </cell>
          <cell r="C1032" t="str">
            <v>M2</v>
          </cell>
          <cell r="D1032">
            <v>12000</v>
          </cell>
        </row>
        <row r="1033">
          <cell r="A1033" t="str">
            <v>3.27 안전점검시설</v>
          </cell>
          <cell r="C1033" t="str">
            <v>식</v>
          </cell>
          <cell r="D1033">
            <v>28000000</v>
          </cell>
        </row>
        <row r="1034">
          <cell r="A1034" t="str">
            <v>3.28 낙교 방지 시설</v>
          </cell>
        </row>
        <row r="1035">
          <cell r="A1035" t="str">
            <v>a.교대부</v>
          </cell>
          <cell r="C1035" t="str">
            <v>개소</v>
          </cell>
          <cell r="D1035">
            <v>800000</v>
          </cell>
        </row>
        <row r="1036">
          <cell r="A1036" t="str">
            <v>b.교각부</v>
          </cell>
          <cell r="C1036" t="str">
            <v>개소</v>
          </cell>
          <cell r="D1036">
            <v>600000</v>
          </cell>
        </row>
        <row r="1037">
          <cell r="A1037" t="str">
            <v>3.29 교량내부조명시설</v>
          </cell>
          <cell r="C1037" t="str">
            <v>식</v>
          </cell>
          <cell r="D1037">
            <v>30000000</v>
          </cell>
        </row>
        <row r="1038">
          <cell r="A1038" t="str">
            <v>3.30 교량유지관리용표지판</v>
          </cell>
        </row>
        <row r="1039">
          <cell r="A1039" t="str">
            <v>a.교대용</v>
          </cell>
          <cell r="C1039" t="str">
            <v>개</v>
          </cell>
          <cell r="D1039">
            <v>100000</v>
          </cell>
        </row>
        <row r="1040">
          <cell r="A1040" t="str">
            <v>b.교각용</v>
          </cell>
          <cell r="C1040" t="str">
            <v>개</v>
          </cell>
          <cell r="D1040">
            <v>60000</v>
          </cell>
        </row>
        <row r="1041">
          <cell r="A1041" t="str">
            <v>3.31 점검용계단</v>
          </cell>
          <cell r="C1041" t="str">
            <v>개소</v>
          </cell>
          <cell r="D1041">
            <v>8000000</v>
          </cell>
        </row>
        <row r="1042">
          <cell r="A1042" t="str">
            <v>3.32 비파괴시험</v>
          </cell>
          <cell r="C1042" t="str">
            <v>식</v>
          </cell>
          <cell r="D1042">
            <v>5800000</v>
          </cell>
        </row>
        <row r="1043">
          <cell r="A1043" t="str">
            <v>3.33 가도공</v>
          </cell>
        </row>
        <row r="1044">
          <cell r="A1044" t="str">
            <v>a.가도공(가도:토공)</v>
          </cell>
          <cell r="C1044" t="str">
            <v>M3</v>
          </cell>
          <cell r="D1044">
            <v>1500</v>
          </cell>
        </row>
        <row r="1045">
          <cell r="A1045" t="str">
            <v>b.가도공(가도:가마니쌓기및헐기)</v>
          </cell>
          <cell r="C1045" t="str">
            <v>M2</v>
          </cell>
          <cell r="D1045">
            <v>25000</v>
          </cell>
        </row>
        <row r="1046">
          <cell r="A1046" t="str">
            <v>c.가도공(가도:가배수관)</v>
          </cell>
          <cell r="C1046" t="str">
            <v>M</v>
          </cell>
          <cell r="D1046">
            <v>170000</v>
          </cell>
        </row>
        <row r="1047">
          <cell r="A1047" t="str">
            <v>3.34 자 재 대</v>
          </cell>
        </row>
        <row r="1048">
          <cell r="A1048" t="str">
            <v>a.철    근</v>
          </cell>
        </row>
        <row r="1049">
          <cell r="A1049" t="str">
            <v xml:space="preserve">  -1 고   강</v>
          </cell>
          <cell r="B1049" t="str">
            <v>H16M/M 이상</v>
          </cell>
          <cell r="C1049" t="str">
            <v>TON</v>
          </cell>
          <cell r="D1049">
            <v>400000</v>
          </cell>
        </row>
        <row r="1050">
          <cell r="A1050" t="str">
            <v xml:space="preserve">  -2 고   강</v>
          </cell>
          <cell r="B1050" t="str">
            <v>H13M/M</v>
          </cell>
          <cell r="C1050" t="str">
            <v>TON</v>
          </cell>
          <cell r="D1050">
            <v>405000</v>
          </cell>
        </row>
        <row r="1051">
          <cell r="A1051" t="str">
            <v xml:space="preserve">  -3 연   강</v>
          </cell>
          <cell r="B1051" t="str">
            <v>D16M/M 이상</v>
          </cell>
          <cell r="C1051" t="str">
            <v>TON</v>
          </cell>
          <cell r="D1051">
            <v>388000</v>
          </cell>
        </row>
        <row r="1052">
          <cell r="A1052" t="str">
            <v xml:space="preserve">  -4 연   강</v>
          </cell>
          <cell r="B1052" t="str">
            <v>D13M/M</v>
          </cell>
          <cell r="C1052" t="str">
            <v>TON</v>
          </cell>
          <cell r="D1052">
            <v>394000</v>
          </cell>
        </row>
        <row r="1053">
          <cell r="A1053" t="str">
            <v>b.레 미 콘</v>
          </cell>
        </row>
        <row r="1054">
          <cell r="A1054" t="str">
            <v xml:space="preserve">  -1 레 미 콘</v>
          </cell>
          <cell r="B1054" t="str">
            <v>25-270-12</v>
          </cell>
          <cell r="C1054" t="str">
            <v>M3</v>
          </cell>
          <cell r="D1054">
            <v>59900</v>
          </cell>
        </row>
        <row r="1055">
          <cell r="A1055" t="str">
            <v xml:space="preserve">  -2 레 미 콘</v>
          </cell>
          <cell r="B1055" t="str">
            <v>25x240x12</v>
          </cell>
          <cell r="C1055" t="str">
            <v>M3</v>
          </cell>
          <cell r="D1055">
            <v>58500</v>
          </cell>
        </row>
        <row r="1056">
          <cell r="A1056" t="str">
            <v xml:space="preserve">  -3 레 미 콘</v>
          </cell>
          <cell r="B1056" t="str">
            <v>25x210x12</v>
          </cell>
          <cell r="C1056" t="str">
            <v>M3</v>
          </cell>
          <cell r="D1056">
            <v>56700</v>
          </cell>
        </row>
        <row r="1057">
          <cell r="A1057" t="str">
            <v xml:space="preserve">  -4 레 미 콘</v>
          </cell>
          <cell r="B1057" t="str">
            <v>40-100-12</v>
          </cell>
          <cell r="C1057" t="str">
            <v>M3</v>
          </cell>
          <cell r="D1057">
            <v>47300</v>
          </cell>
        </row>
        <row r="1058">
          <cell r="A1058" t="str">
            <v>c.시 멘 트</v>
          </cell>
          <cell r="B1058" t="str">
            <v>40 KG</v>
          </cell>
          <cell r="C1058" t="str">
            <v>대</v>
          </cell>
          <cell r="D1058">
            <v>3000</v>
          </cell>
        </row>
        <row r="1059">
          <cell r="A1059" t="str">
            <v>G.신명I.C교</v>
          </cell>
          <cell r="B1059" t="str">
            <v>R.C RAHMEN</v>
          </cell>
        </row>
        <row r="1060">
          <cell r="A1060" t="str">
            <v>3.01 터파기</v>
          </cell>
        </row>
        <row r="1061">
          <cell r="A1061" t="str">
            <v>a.육상토사</v>
          </cell>
        </row>
        <row r="1062">
          <cell r="A1062" t="str">
            <v xml:space="preserve">  -1 육상토사</v>
          </cell>
          <cell r="B1062" t="str">
            <v>0 - 4M</v>
          </cell>
          <cell r="C1062" t="str">
            <v>M3</v>
          </cell>
          <cell r="D1062">
            <v>2000</v>
          </cell>
        </row>
        <row r="1063">
          <cell r="A1063" t="str">
            <v xml:space="preserve">  -2 육상토사</v>
          </cell>
          <cell r="B1063" t="str">
            <v>4M 이상</v>
          </cell>
          <cell r="C1063" t="str">
            <v>M3</v>
          </cell>
          <cell r="D1063">
            <v>2500</v>
          </cell>
        </row>
        <row r="1064">
          <cell r="A1064" t="str">
            <v>3.02 되메우기</v>
          </cell>
          <cell r="B1064" t="str">
            <v>기계70+인력30</v>
          </cell>
          <cell r="C1064" t="str">
            <v>M3</v>
          </cell>
          <cell r="D1064">
            <v>5000</v>
          </cell>
        </row>
        <row r="1065">
          <cell r="A1065" t="str">
            <v>3.03 뒷채움</v>
          </cell>
          <cell r="C1065" t="str">
            <v>M3</v>
          </cell>
          <cell r="D1065">
            <v>20000</v>
          </cell>
        </row>
        <row r="1066">
          <cell r="A1066" t="str">
            <v>3.04 거 푸 집 공</v>
          </cell>
        </row>
        <row r="1067">
          <cell r="A1067" t="str">
            <v>a.합판거푸집</v>
          </cell>
        </row>
        <row r="1068">
          <cell r="A1068" t="str">
            <v xml:space="preserve">  -1 합판 3회</v>
          </cell>
          <cell r="B1068" t="str">
            <v>(0- 7m)</v>
          </cell>
          <cell r="C1068" t="str">
            <v>M2</v>
          </cell>
          <cell r="D1068">
            <v>23000</v>
          </cell>
        </row>
        <row r="1069">
          <cell r="A1069" t="str">
            <v xml:space="preserve">  -2 합판 3회</v>
          </cell>
          <cell r="B1069" t="str">
            <v>(7-10m)</v>
          </cell>
          <cell r="C1069" t="str">
            <v>M2</v>
          </cell>
          <cell r="D1069">
            <v>25000</v>
          </cell>
        </row>
        <row r="1070">
          <cell r="A1070" t="str">
            <v xml:space="preserve">  -3 합판 4회</v>
          </cell>
          <cell r="C1070" t="str">
            <v>M2</v>
          </cell>
          <cell r="D1070">
            <v>20000</v>
          </cell>
        </row>
        <row r="1071">
          <cell r="A1071" t="str">
            <v xml:space="preserve">  -4 합판 6회</v>
          </cell>
          <cell r="C1071" t="str">
            <v>M2</v>
          </cell>
          <cell r="D1071">
            <v>17000</v>
          </cell>
        </row>
        <row r="1072">
          <cell r="A1072" t="str">
            <v>b.원형거푸집</v>
          </cell>
        </row>
        <row r="1073">
          <cell r="A1073" t="str">
            <v xml:space="preserve">  -1 원형 3회</v>
          </cell>
          <cell r="B1073" t="str">
            <v>(0 - 7m)</v>
          </cell>
          <cell r="C1073" t="str">
            <v>M2</v>
          </cell>
          <cell r="D1073">
            <v>51000</v>
          </cell>
        </row>
        <row r="1074">
          <cell r="A1074" t="str">
            <v>c.문양거푸집</v>
          </cell>
          <cell r="C1074" t="str">
            <v>M2</v>
          </cell>
          <cell r="D1074">
            <v>26000</v>
          </cell>
        </row>
        <row r="1075">
          <cell r="A1075" t="str">
            <v>3.05 비 계 공(강관)</v>
          </cell>
          <cell r="C1075" t="str">
            <v>M2</v>
          </cell>
          <cell r="D1075">
            <v>8000</v>
          </cell>
        </row>
        <row r="1076">
          <cell r="A1076" t="str">
            <v>3.06 동바리공</v>
          </cell>
        </row>
        <row r="1077">
          <cell r="A1077" t="str">
            <v>a.강관동바리</v>
          </cell>
          <cell r="B1077" t="str">
            <v>6개월</v>
          </cell>
          <cell r="C1077" t="str">
            <v>공/M3</v>
          </cell>
          <cell r="D1077">
            <v>7000</v>
          </cell>
        </row>
        <row r="1078">
          <cell r="A1078" t="str">
            <v>3.07 철근가공조립</v>
          </cell>
        </row>
        <row r="1079">
          <cell r="A1079" t="str">
            <v>a.복  잡</v>
          </cell>
          <cell r="C1079" t="str">
            <v>TON</v>
          </cell>
          <cell r="D1079">
            <v>500000</v>
          </cell>
        </row>
        <row r="1080">
          <cell r="A1080" t="str">
            <v>b.스페이셔</v>
          </cell>
          <cell r="C1080" t="str">
            <v>M2</v>
          </cell>
          <cell r="D1080">
            <v>250</v>
          </cell>
        </row>
        <row r="1081">
          <cell r="A1081" t="str">
            <v>3.08 콘크리트타설</v>
          </cell>
        </row>
        <row r="1082">
          <cell r="A1082" t="str">
            <v>a.무 근</v>
          </cell>
          <cell r="B1082" t="str">
            <v>진동기제외</v>
          </cell>
          <cell r="C1082" t="str">
            <v>M3</v>
          </cell>
          <cell r="D1082">
            <v>12000</v>
          </cell>
        </row>
        <row r="1083">
          <cell r="A1083" t="str">
            <v>b.철  근</v>
          </cell>
          <cell r="B1083" t="str">
            <v>펌프카</v>
          </cell>
          <cell r="C1083" t="str">
            <v>M3</v>
          </cell>
          <cell r="D1083">
            <v>14000</v>
          </cell>
        </row>
        <row r="1084">
          <cell r="A1084" t="str">
            <v>3.09 표면처리</v>
          </cell>
        </row>
        <row r="1085">
          <cell r="A1085" t="str">
            <v>a.슬라브 양생</v>
          </cell>
          <cell r="C1085" t="str">
            <v>M2</v>
          </cell>
          <cell r="D1085">
            <v>300</v>
          </cell>
        </row>
        <row r="1086">
          <cell r="A1086" t="str">
            <v>b.데크휘니샤 면고르기</v>
          </cell>
          <cell r="C1086" t="str">
            <v>M2</v>
          </cell>
          <cell r="D1086">
            <v>350</v>
          </cell>
        </row>
        <row r="1087">
          <cell r="A1087" t="str">
            <v>3.10 교면방수공</v>
          </cell>
        </row>
        <row r="1088">
          <cell r="A1088" t="str">
            <v>a.교면 방수</v>
          </cell>
          <cell r="C1088" t="str">
            <v>M2</v>
          </cell>
          <cell r="D1088">
            <v>12000</v>
          </cell>
        </row>
        <row r="1089">
          <cell r="A1089" t="str">
            <v>3.11 난간및전선관</v>
          </cell>
        </row>
        <row r="1090">
          <cell r="A1090" t="str">
            <v>a.교량난간</v>
          </cell>
          <cell r="B1090" t="str">
            <v>알미늄난간</v>
          </cell>
          <cell r="C1090" t="str">
            <v>M</v>
          </cell>
          <cell r="D1090">
            <v>250000</v>
          </cell>
        </row>
        <row r="1091">
          <cell r="A1091" t="str">
            <v>b.방호벽(TYPE-2)난간</v>
          </cell>
          <cell r="C1091" t="str">
            <v>M</v>
          </cell>
          <cell r="D1091">
            <v>200000</v>
          </cell>
        </row>
        <row r="1092">
          <cell r="A1092" t="str">
            <v>c.전선관부설</v>
          </cell>
          <cell r="B1092" t="str">
            <v>(PVC φ100mm)</v>
          </cell>
          <cell r="C1092" t="str">
            <v>M</v>
          </cell>
          <cell r="D1092">
            <v>4000</v>
          </cell>
        </row>
        <row r="1093">
          <cell r="A1093" t="str">
            <v>d.전선관부설</v>
          </cell>
          <cell r="B1093" t="str">
            <v>(PEφ150mm)</v>
          </cell>
          <cell r="C1093" t="str">
            <v>M</v>
          </cell>
          <cell r="D1093">
            <v>6000</v>
          </cell>
        </row>
        <row r="1094">
          <cell r="A1094" t="str">
            <v>3.12 중분대(교량용)</v>
          </cell>
          <cell r="C1094" t="str">
            <v>M</v>
          </cell>
          <cell r="D1094">
            <v>15000</v>
          </cell>
        </row>
        <row r="1095">
          <cell r="A1095" t="str">
            <v>3.13 교명판 및 설명판</v>
          </cell>
        </row>
        <row r="1096">
          <cell r="A1096" t="str">
            <v>a.교명주(화강석)</v>
          </cell>
          <cell r="B1096" t="str">
            <v>1250*650*500</v>
          </cell>
          <cell r="C1096" t="str">
            <v>개</v>
          </cell>
          <cell r="D1096">
            <v>1800000</v>
          </cell>
        </row>
        <row r="1097">
          <cell r="A1097" t="str">
            <v>b.교명판(황동주물)</v>
          </cell>
          <cell r="B1097" t="str">
            <v>500x200x10</v>
          </cell>
          <cell r="C1097" t="str">
            <v>개</v>
          </cell>
          <cell r="D1097">
            <v>60000</v>
          </cell>
        </row>
        <row r="1098">
          <cell r="A1098" t="str">
            <v>c.설명판(황동주물)</v>
          </cell>
          <cell r="B1098" t="str">
            <v>500x300x10</v>
          </cell>
          <cell r="C1098" t="str">
            <v>개</v>
          </cell>
          <cell r="D1098">
            <v>50000</v>
          </cell>
        </row>
        <row r="1099">
          <cell r="A1099" t="str">
            <v>3.14 신축이음장치</v>
          </cell>
        </row>
        <row r="1100">
          <cell r="A1100" t="str">
            <v>a.신축이음장치</v>
          </cell>
          <cell r="B1100" t="str">
            <v>(NO. 80)</v>
          </cell>
          <cell r="C1100" t="str">
            <v>M</v>
          </cell>
          <cell r="D1100">
            <v>3000000</v>
          </cell>
        </row>
        <row r="1101">
          <cell r="A1101" t="str">
            <v>3.15 스치로폴</v>
          </cell>
        </row>
        <row r="1102">
          <cell r="A1102" t="str">
            <v>a.스치로폴(T= 10 M/M)</v>
          </cell>
          <cell r="C1102" t="str">
            <v>M2</v>
          </cell>
          <cell r="D1102">
            <v>2000</v>
          </cell>
        </row>
        <row r="1103">
          <cell r="A1103" t="str">
            <v>b.스치로폴(T= 20 M/M)</v>
          </cell>
          <cell r="C1103" t="str">
            <v>M2</v>
          </cell>
          <cell r="D1103">
            <v>3000</v>
          </cell>
        </row>
        <row r="1104">
          <cell r="A1104" t="str">
            <v>3.16 DOWEL BAR 설치</v>
          </cell>
          <cell r="C1104" t="str">
            <v>개소</v>
          </cell>
          <cell r="D1104">
            <v>8000</v>
          </cell>
        </row>
        <row r="1105">
          <cell r="A1105" t="str">
            <v>3.17 타르페이퍼</v>
          </cell>
          <cell r="C1105" t="str">
            <v>M2</v>
          </cell>
          <cell r="D1105">
            <v>8000</v>
          </cell>
        </row>
        <row r="1106">
          <cell r="A1106" t="str">
            <v>3.18 옹벽공</v>
          </cell>
        </row>
        <row r="1107">
          <cell r="A1107" t="str">
            <v>a.잡석뒷채움</v>
          </cell>
          <cell r="C1107" t="str">
            <v>M3</v>
          </cell>
          <cell r="D1107">
            <v>20000</v>
          </cell>
        </row>
        <row r="1108">
          <cell r="A1108" t="str">
            <v>b.PVC PIPE</v>
          </cell>
          <cell r="B1108" t="str">
            <v>(φ100mm)</v>
          </cell>
          <cell r="C1108" t="str">
            <v>M</v>
          </cell>
          <cell r="D1108">
            <v>4000</v>
          </cell>
        </row>
        <row r="1109">
          <cell r="A1109" t="str">
            <v>c.부직포</v>
          </cell>
          <cell r="C1109" t="str">
            <v>M2</v>
          </cell>
          <cell r="D1109">
            <v>1000</v>
          </cell>
        </row>
        <row r="1110">
          <cell r="A1110" t="str">
            <v>3.19 자 재 대</v>
          </cell>
        </row>
        <row r="1111">
          <cell r="A1111" t="str">
            <v>a.철    근</v>
          </cell>
        </row>
        <row r="1112">
          <cell r="A1112" t="str">
            <v xml:space="preserve">  -1 고   강</v>
          </cell>
          <cell r="B1112" t="str">
            <v>H16M/M 이상</v>
          </cell>
          <cell r="C1112" t="str">
            <v>TON</v>
          </cell>
          <cell r="D1112">
            <v>400000</v>
          </cell>
        </row>
        <row r="1113">
          <cell r="A1113" t="str">
            <v xml:space="preserve">  -2 연   강</v>
          </cell>
          <cell r="B1113" t="str">
            <v>D16M/M 이상</v>
          </cell>
          <cell r="C1113" t="str">
            <v>TON</v>
          </cell>
          <cell r="D1113">
            <v>388000</v>
          </cell>
        </row>
        <row r="1114">
          <cell r="A1114" t="str">
            <v xml:space="preserve">  -3 연   강</v>
          </cell>
          <cell r="B1114" t="str">
            <v>D13M/M</v>
          </cell>
          <cell r="C1114" t="str">
            <v>TON</v>
          </cell>
          <cell r="D1114">
            <v>394000</v>
          </cell>
        </row>
        <row r="1115">
          <cell r="A1115" t="str">
            <v>b.레 미 콘</v>
          </cell>
        </row>
        <row r="1116">
          <cell r="A1116" t="str">
            <v xml:space="preserve">  -1 레 미 콘</v>
          </cell>
          <cell r="B1116" t="str">
            <v>25-270-12</v>
          </cell>
          <cell r="C1116" t="str">
            <v>M3</v>
          </cell>
          <cell r="D1116">
            <v>59900</v>
          </cell>
        </row>
        <row r="1117">
          <cell r="A1117" t="str">
            <v xml:space="preserve">  -2 레 미 콘</v>
          </cell>
          <cell r="B1117" t="str">
            <v>25x240x12</v>
          </cell>
          <cell r="C1117" t="str">
            <v>M3</v>
          </cell>
          <cell r="D1117">
            <v>58500</v>
          </cell>
        </row>
        <row r="1118">
          <cell r="A1118" t="str">
            <v xml:space="preserve">  -3 레 미 콘</v>
          </cell>
          <cell r="B1118" t="str">
            <v>25x210x12</v>
          </cell>
          <cell r="C1118" t="str">
            <v>M3</v>
          </cell>
          <cell r="D1118">
            <v>56700</v>
          </cell>
        </row>
        <row r="1119">
          <cell r="A1119" t="str">
            <v xml:space="preserve">  -4 레 미 콘</v>
          </cell>
          <cell r="B1119" t="str">
            <v>40-100-12</v>
          </cell>
          <cell r="C1119" t="str">
            <v>M3</v>
          </cell>
          <cell r="D1119">
            <v>47300</v>
          </cell>
        </row>
        <row r="1120">
          <cell r="A1120" t="str">
            <v>c.시 멘 트</v>
          </cell>
          <cell r="B1120" t="str">
            <v>40 KG</v>
          </cell>
          <cell r="C1120" t="str">
            <v>대</v>
          </cell>
          <cell r="D1120">
            <v>3000</v>
          </cell>
        </row>
        <row r="1121">
          <cell r="A1121" t="str">
            <v>H.지경1교</v>
          </cell>
          <cell r="B1121" t="str">
            <v>P.S.C BEAM</v>
          </cell>
        </row>
        <row r="1122">
          <cell r="A1122" t="str">
            <v>3.01 터파기</v>
          </cell>
        </row>
        <row r="1123">
          <cell r="A1123" t="str">
            <v>a.육상토사</v>
          </cell>
        </row>
        <row r="1124">
          <cell r="A1124" t="str">
            <v xml:space="preserve">  -1 육상토사</v>
          </cell>
          <cell r="B1124" t="str">
            <v>0 - 4M</v>
          </cell>
          <cell r="C1124" t="str">
            <v>M3</v>
          </cell>
          <cell r="D1124">
            <v>2000</v>
          </cell>
        </row>
        <row r="1125">
          <cell r="A1125" t="str">
            <v xml:space="preserve">  -2 육상토사</v>
          </cell>
          <cell r="B1125" t="str">
            <v>4M 이상</v>
          </cell>
          <cell r="C1125" t="str">
            <v>M3</v>
          </cell>
          <cell r="D1125">
            <v>2500</v>
          </cell>
        </row>
        <row r="1126">
          <cell r="A1126" t="str">
            <v>3.02 되메우기</v>
          </cell>
          <cell r="B1126" t="str">
            <v>기계70+인력30</v>
          </cell>
          <cell r="C1126" t="str">
            <v>M3</v>
          </cell>
          <cell r="D1126">
            <v>5000</v>
          </cell>
        </row>
        <row r="1127">
          <cell r="A1127" t="str">
            <v>3.03 뒷채움</v>
          </cell>
          <cell r="C1127" t="str">
            <v>M3</v>
          </cell>
          <cell r="D1127">
            <v>20000</v>
          </cell>
        </row>
        <row r="1128">
          <cell r="A1128" t="str">
            <v>3.04 거 푸 집 공</v>
          </cell>
        </row>
        <row r="1129">
          <cell r="A1129" t="str">
            <v>a.합판거푸집</v>
          </cell>
        </row>
        <row r="1130">
          <cell r="A1130" t="str">
            <v xml:space="preserve">  -1 합판 3회</v>
          </cell>
          <cell r="B1130" t="str">
            <v>(0- 7m)</v>
          </cell>
          <cell r="C1130" t="str">
            <v>M2</v>
          </cell>
          <cell r="D1130">
            <v>23000</v>
          </cell>
        </row>
        <row r="1131">
          <cell r="A1131" t="str">
            <v xml:space="preserve">  -2 합판 4회</v>
          </cell>
          <cell r="C1131" t="str">
            <v>M2</v>
          </cell>
          <cell r="D1131">
            <v>20000</v>
          </cell>
        </row>
        <row r="1132">
          <cell r="A1132" t="str">
            <v xml:space="preserve">  -3 합판 6회</v>
          </cell>
          <cell r="C1132" t="str">
            <v>M2</v>
          </cell>
          <cell r="D1132">
            <v>17000</v>
          </cell>
        </row>
        <row r="1133">
          <cell r="A1133" t="str">
            <v>b.문양거푸집</v>
          </cell>
          <cell r="C1133" t="str">
            <v>M2</v>
          </cell>
          <cell r="D1133">
            <v>26000</v>
          </cell>
        </row>
        <row r="1134">
          <cell r="A1134" t="str">
            <v>3.05 비 계 공(강관)</v>
          </cell>
          <cell r="C1134" t="str">
            <v>M2</v>
          </cell>
          <cell r="D1134">
            <v>8000</v>
          </cell>
        </row>
        <row r="1135">
          <cell r="A1135" t="str">
            <v>3.06 동바리공</v>
          </cell>
        </row>
        <row r="1136">
          <cell r="A1136" t="str">
            <v>a.목재 4회</v>
          </cell>
          <cell r="B1136" t="str">
            <v>(0 - 7m)</v>
          </cell>
          <cell r="C1136" t="str">
            <v>공/M3</v>
          </cell>
          <cell r="D1136">
            <v>23000</v>
          </cell>
        </row>
        <row r="1137">
          <cell r="A1137" t="str">
            <v>b.강관동바리</v>
          </cell>
          <cell r="B1137" t="str">
            <v>6개월</v>
          </cell>
          <cell r="C1137" t="str">
            <v>공/M3</v>
          </cell>
          <cell r="D1137">
            <v>7000</v>
          </cell>
        </row>
        <row r="1138">
          <cell r="A1138" t="str">
            <v>3.07 스치로폴</v>
          </cell>
        </row>
        <row r="1139">
          <cell r="A1139" t="str">
            <v>a.스치로폴(T= 20 M/M)</v>
          </cell>
          <cell r="C1139" t="str">
            <v>M2</v>
          </cell>
          <cell r="D1139">
            <v>3000</v>
          </cell>
        </row>
        <row r="1140">
          <cell r="A1140" t="str">
            <v>3.08 철근가공조립</v>
          </cell>
        </row>
        <row r="1141">
          <cell r="A1141" t="str">
            <v>a.복  잡</v>
          </cell>
          <cell r="C1141" t="str">
            <v>TON</v>
          </cell>
          <cell r="D1141">
            <v>500000</v>
          </cell>
        </row>
        <row r="1142">
          <cell r="A1142" t="str">
            <v>b.스페이셔</v>
          </cell>
          <cell r="C1142" t="str">
            <v>M2</v>
          </cell>
          <cell r="D1142">
            <v>250</v>
          </cell>
        </row>
        <row r="1143">
          <cell r="A1143" t="str">
            <v>3.09 콘크리트타설</v>
          </cell>
        </row>
        <row r="1144">
          <cell r="A1144" t="str">
            <v>a.무  근</v>
          </cell>
          <cell r="B1144" t="str">
            <v>진동기제외</v>
          </cell>
          <cell r="C1144" t="str">
            <v>M3</v>
          </cell>
          <cell r="D1144">
            <v>12000</v>
          </cell>
        </row>
        <row r="1145">
          <cell r="A1145" t="str">
            <v>b.철  근</v>
          </cell>
          <cell r="B1145" t="str">
            <v>펌프카</v>
          </cell>
          <cell r="C1145" t="str">
            <v>M3</v>
          </cell>
          <cell r="D1145">
            <v>14000</v>
          </cell>
        </row>
        <row r="1146">
          <cell r="A1146" t="str">
            <v>3.10 표면처리</v>
          </cell>
        </row>
        <row r="1147">
          <cell r="A1147" t="str">
            <v>a.슬라브 양생</v>
          </cell>
          <cell r="C1147" t="str">
            <v>M2</v>
          </cell>
          <cell r="D1147">
            <v>300</v>
          </cell>
        </row>
        <row r="1148">
          <cell r="A1148" t="str">
            <v>b.데크휘니샤 면고르기</v>
          </cell>
          <cell r="C1148" t="str">
            <v>M2</v>
          </cell>
          <cell r="D1148">
            <v>350</v>
          </cell>
        </row>
        <row r="1149">
          <cell r="A1149" t="str">
            <v>3.11 교량받침</v>
          </cell>
        </row>
        <row r="1150">
          <cell r="A1150" t="str">
            <v>a.고정단</v>
          </cell>
        </row>
        <row r="1151">
          <cell r="A1151" t="str">
            <v xml:space="preserve">  -1 135ton</v>
          </cell>
          <cell r="B1151" t="str">
            <v>330*450*64</v>
          </cell>
          <cell r="C1151" t="str">
            <v>조</v>
          </cell>
          <cell r="D1151">
            <v>550000</v>
          </cell>
        </row>
        <row r="1152">
          <cell r="A1152" t="str">
            <v>b.가동단(일방향)</v>
          </cell>
        </row>
        <row r="1153">
          <cell r="A1153" t="str">
            <v xml:space="preserve">  -1 135ton</v>
          </cell>
          <cell r="B1153" t="str">
            <v>330*450*96</v>
          </cell>
          <cell r="C1153" t="str">
            <v>조</v>
          </cell>
          <cell r="D1153">
            <v>700000</v>
          </cell>
        </row>
        <row r="1154">
          <cell r="A1154" t="str">
            <v>c.가동단(양방향)</v>
          </cell>
        </row>
        <row r="1155">
          <cell r="A1155" t="str">
            <v xml:space="preserve">  -1 135ton</v>
          </cell>
          <cell r="B1155" t="str">
            <v>330*450*80</v>
          </cell>
          <cell r="C1155" t="str">
            <v>조</v>
          </cell>
          <cell r="D1155">
            <v>600000</v>
          </cell>
        </row>
        <row r="1156">
          <cell r="A1156" t="str">
            <v>3.12 신축이음장치</v>
          </cell>
        </row>
        <row r="1157">
          <cell r="A1157" t="str">
            <v>a. T =  80 mm</v>
          </cell>
          <cell r="C1157" t="str">
            <v>M</v>
          </cell>
          <cell r="D1157">
            <v>750000</v>
          </cell>
        </row>
        <row r="1158">
          <cell r="A1158" t="str">
            <v>3.13 방수공</v>
          </cell>
        </row>
        <row r="1159">
          <cell r="A1159" t="str">
            <v>a.교면 방수</v>
          </cell>
          <cell r="C1159" t="str">
            <v>M2</v>
          </cell>
          <cell r="D1159">
            <v>12000</v>
          </cell>
        </row>
        <row r="1160">
          <cell r="A1160" t="str">
            <v>b.배면방수</v>
          </cell>
          <cell r="C1160" t="str">
            <v>M2</v>
          </cell>
          <cell r="D1160">
            <v>4000</v>
          </cell>
        </row>
        <row r="1161">
          <cell r="A1161" t="str">
            <v>3.14 DOWEL BAR 설치</v>
          </cell>
          <cell r="C1161" t="str">
            <v>개소</v>
          </cell>
          <cell r="D1161">
            <v>8000</v>
          </cell>
        </row>
        <row r="1162">
          <cell r="A1162" t="str">
            <v>3.15 무수축 몰탈</v>
          </cell>
          <cell r="C1162" t="str">
            <v>M3</v>
          </cell>
          <cell r="D1162">
            <v>80000</v>
          </cell>
        </row>
        <row r="1163">
          <cell r="A1163" t="str">
            <v>3.16 무수축 콘크리트</v>
          </cell>
          <cell r="C1163" t="str">
            <v>M3</v>
          </cell>
          <cell r="D1163">
            <v>150000</v>
          </cell>
        </row>
        <row r="1164">
          <cell r="A1164" t="str">
            <v>3.17 배수시설</v>
          </cell>
        </row>
        <row r="1165">
          <cell r="A1165" t="str">
            <v>a.일반교량용(하천교량)</v>
          </cell>
        </row>
        <row r="1166">
          <cell r="A1166" t="str">
            <v xml:space="preserve">  -1 집수구</v>
          </cell>
          <cell r="B1166" t="str">
            <v>(주철)</v>
          </cell>
          <cell r="C1166" t="str">
            <v>조</v>
          </cell>
          <cell r="D1166">
            <v>30000</v>
          </cell>
        </row>
        <row r="1167">
          <cell r="A1167" t="str">
            <v xml:space="preserve">  -2 배수관</v>
          </cell>
          <cell r="B1167" t="str">
            <v>(아연도φ150㎜)</v>
          </cell>
          <cell r="C1167" t="str">
            <v>M</v>
          </cell>
          <cell r="D1167">
            <v>8000</v>
          </cell>
        </row>
        <row r="1168">
          <cell r="A1168" t="str">
            <v>3.18 교명판 및 설명판</v>
          </cell>
        </row>
        <row r="1169">
          <cell r="A1169" t="str">
            <v>a.교명주(화강석)</v>
          </cell>
          <cell r="B1169" t="str">
            <v>1250*650*500</v>
          </cell>
          <cell r="C1169" t="str">
            <v>개</v>
          </cell>
          <cell r="D1169">
            <v>1800000</v>
          </cell>
        </row>
        <row r="1170">
          <cell r="A1170" t="str">
            <v>b.교명판(황동주물)</v>
          </cell>
          <cell r="B1170" t="str">
            <v>500x200x10</v>
          </cell>
          <cell r="C1170" t="str">
            <v>개</v>
          </cell>
          <cell r="D1170">
            <v>60000</v>
          </cell>
        </row>
        <row r="1171">
          <cell r="A1171" t="str">
            <v>c.설명판(황동주물)</v>
          </cell>
          <cell r="B1171" t="str">
            <v>500x300x10</v>
          </cell>
          <cell r="C1171" t="str">
            <v>개</v>
          </cell>
          <cell r="D1171">
            <v>50000</v>
          </cell>
        </row>
        <row r="1172">
          <cell r="A1172" t="str">
            <v>3.19 T.B.M 설치</v>
          </cell>
          <cell r="B1172" t="str">
            <v>황동주물</v>
          </cell>
          <cell r="C1172" t="str">
            <v>개</v>
          </cell>
          <cell r="D1172">
            <v>25000</v>
          </cell>
        </row>
        <row r="1173">
          <cell r="A1173" t="str">
            <v>3.20 난간 및 전선관</v>
          </cell>
        </row>
        <row r="1174">
          <cell r="A1174" t="str">
            <v>a.교량난간</v>
          </cell>
          <cell r="B1174" t="str">
            <v>알미늄난간</v>
          </cell>
          <cell r="C1174" t="str">
            <v>M</v>
          </cell>
          <cell r="D1174">
            <v>250000</v>
          </cell>
        </row>
        <row r="1175">
          <cell r="A1175" t="str">
            <v>b.방호벽(TYPE-2)난간</v>
          </cell>
          <cell r="C1175" t="str">
            <v>M</v>
          </cell>
          <cell r="D1175">
            <v>200000</v>
          </cell>
        </row>
        <row r="1176">
          <cell r="A1176" t="str">
            <v>c.전선관부설</v>
          </cell>
          <cell r="B1176" t="str">
            <v>(PVC φ100mm)</v>
          </cell>
          <cell r="C1176" t="str">
            <v>M</v>
          </cell>
          <cell r="D1176">
            <v>4000</v>
          </cell>
        </row>
        <row r="1177">
          <cell r="A1177" t="str">
            <v>d.전선관부설</v>
          </cell>
          <cell r="B1177" t="str">
            <v>(PEφ150mm)</v>
          </cell>
          <cell r="C1177" t="str">
            <v>M</v>
          </cell>
          <cell r="D1177">
            <v>6000</v>
          </cell>
        </row>
        <row r="1178">
          <cell r="A1178" t="str">
            <v>3.21 중분대(교량용)</v>
          </cell>
          <cell r="C1178" t="str">
            <v>M</v>
          </cell>
          <cell r="D1178">
            <v>15000</v>
          </cell>
        </row>
        <row r="1179">
          <cell r="A1179" t="str">
            <v>3.22 교대 및 교각보호공</v>
          </cell>
        </row>
        <row r="1180">
          <cell r="A1180" t="str">
            <v>a.교대보호블럭</v>
          </cell>
        </row>
        <row r="1181">
          <cell r="A1181" t="str">
            <v xml:space="preserve">  -1 육 교 용</v>
          </cell>
          <cell r="B1181" t="str">
            <v>(400x250x120㎜)</v>
          </cell>
          <cell r="C1181" t="str">
            <v>M2</v>
          </cell>
          <cell r="D1181">
            <v>30000</v>
          </cell>
        </row>
        <row r="1182">
          <cell r="A1182" t="str">
            <v xml:space="preserve">  -2 PIPE P.V.C(D 50m/m)</v>
          </cell>
          <cell r="C1182" t="str">
            <v>M</v>
          </cell>
          <cell r="D1182">
            <v>2000</v>
          </cell>
        </row>
        <row r="1183">
          <cell r="A1183" t="str">
            <v>3.23 P.C BEAM교</v>
          </cell>
        </row>
        <row r="1184">
          <cell r="A1184" t="str">
            <v>a.제    작</v>
          </cell>
        </row>
        <row r="1185">
          <cell r="A1185" t="str">
            <v xml:space="preserve">  -1 L = 30 M</v>
          </cell>
          <cell r="C1185" t="str">
            <v>본</v>
          </cell>
          <cell r="D1185">
            <v>10000000</v>
          </cell>
        </row>
        <row r="1186">
          <cell r="A1186" t="str">
            <v>b.가    설</v>
          </cell>
        </row>
        <row r="1187">
          <cell r="A1187" t="str">
            <v xml:space="preserve">  -1 L = 30 M</v>
          </cell>
          <cell r="C1187" t="str">
            <v>본</v>
          </cell>
          <cell r="D1187">
            <v>800000</v>
          </cell>
        </row>
        <row r="1188">
          <cell r="A1188" t="str">
            <v>3.24 점검용계단</v>
          </cell>
          <cell r="C1188" t="str">
            <v>개소</v>
          </cell>
          <cell r="D1188">
            <v>8000000</v>
          </cell>
        </row>
        <row r="1189">
          <cell r="A1189" t="str">
            <v>3.25 자 재 대</v>
          </cell>
        </row>
        <row r="1190">
          <cell r="A1190" t="str">
            <v>a.철    근</v>
          </cell>
        </row>
        <row r="1191">
          <cell r="A1191" t="str">
            <v xml:space="preserve">  -1 고   강</v>
          </cell>
          <cell r="B1191" t="str">
            <v>H16M/M 이상</v>
          </cell>
          <cell r="C1191" t="str">
            <v>TON</v>
          </cell>
          <cell r="D1191">
            <v>400000</v>
          </cell>
        </row>
        <row r="1192">
          <cell r="A1192" t="str">
            <v xml:space="preserve">  -2 고   강</v>
          </cell>
          <cell r="B1192" t="str">
            <v>H13M/M</v>
          </cell>
          <cell r="C1192" t="str">
            <v>TON</v>
          </cell>
          <cell r="D1192">
            <v>405000</v>
          </cell>
        </row>
        <row r="1193">
          <cell r="A1193" t="str">
            <v xml:space="preserve">  -3 연   강</v>
          </cell>
          <cell r="B1193" t="str">
            <v>D16M/M 이상</v>
          </cell>
          <cell r="C1193" t="str">
            <v>TON</v>
          </cell>
          <cell r="D1193">
            <v>388000</v>
          </cell>
        </row>
        <row r="1194">
          <cell r="A1194" t="str">
            <v xml:space="preserve">  -4 연   강</v>
          </cell>
          <cell r="B1194" t="str">
            <v>D13M/M</v>
          </cell>
          <cell r="C1194" t="str">
            <v>TON</v>
          </cell>
          <cell r="D1194">
            <v>394000</v>
          </cell>
        </row>
        <row r="1195">
          <cell r="A1195" t="str">
            <v xml:space="preserve">  -5 연   강</v>
          </cell>
          <cell r="B1195" t="str">
            <v>D10M/M</v>
          </cell>
          <cell r="C1195" t="str">
            <v>TON</v>
          </cell>
          <cell r="D1195">
            <v>400000</v>
          </cell>
        </row>
        <row r="1196">
          <cell r="A1196" t="str">
            <v>b.레 미 콘</v>
          </cell>
        </row>
        <row r="1197">
          <cell r="A1197" t="str">
            <v xml:space="preserve">  -1 레 미 콘</v>
          </cell>
          <cell r="B1197" t="str">
            <v>19-350-12</v>
          </cell>
          <cell r="C1197" t="str">
            <v>M3</v>
          </cell>
          <cell r="D1197">
            <v>75000</v>
          </cell>
        </row>
        <row r="1198">
          <cell r="A1198" t="str">
            <v xml:space="preserve">  -2 레 미 콘</v>
          </cell>
          <cell r="B1198" t="str">
            <v>25x240x12</v>
          </cell>
          <cell r="C1198" t="str">
            <v>M3</v>
          </cell>
          <cell r="D1198">
            <v>58500</v>
          </cell>
        </row>
        <row r="1199">
          <cell r="A1199" t="str">
            <v xml:space="preserve">  -3 레 미 콘</v>
          </cell>
          <cell r="B1199" t="str">
            <v>25x210x12</v>
          </cell>
          <cell r="C1199" t="str">
            <v>M3</v>
          </cell>
          <cell r="D1199">
            <v>56700</v>
          </cell>
        </row>
        <row r="1200">
          <cell r="A1200" t="str">
            <v xml:space="preserve">  -4 레 미 콘</v>
          </cell>
          <cell r="B1200" t="str">
            <v>40x180x12</v>
          </cell>
          <cell r="C1200" t="str">
            <v>M3</v>
          </cell>
          <cell r="D1200">
            <v>53500</v>
          </cell>
        </row>
        <row r="1201">
          <cell r="A1201" t="str">
            <v xml:space="preserve">  -5 레 미 콘</v>
          </cell>
          <cell r="B1201" t="str">
            <v>40-100-12</v>
          </cell>
          <cell r="C1201" t="str">
            <v>M3</v>
          </cell>
          <cell r="D1201">
            <v>47300</v>
          </cell>
        </row>
        <row r="1202">
          <cell r="A1202" t="str">
            <v>c.시 멘 트</v>
          </cell>
          <cell r="B1202" t="str">
            <v>40 KG</v>
          </cell>
          <cell r="C1202" t="str">
            <v>대</v>
          </cell>
          <cell r="D1202">
            <v>3000</v>
          </cell>
        </row>
        <row r="1203">
          <cell r="A1203" t="str">
            <v>I.중력식 옹벽</v>
          </cell>
        </row>
        <row r="1204">
          <cell r="A1204" t="str">
            <v>3.01 구조물터파기</v>
          </cell>
        </row>
        <row r="1205">
          <cell r="A1205" t="str">
            <v>a. 토사</v>
          </cell>
          <cell r="B1205" t="str">
            <v>육상(0-2)M</v>
          </cell>
          <cell r="C1205" t="str">
            <v>M3</v>
          </cell>
          <cell r="D1205">
            <v>2000</v>
          </cell>
        </row>
        <row r="1206">
          <cell r="A1206" t="str">
            <v>b. 리핑</v>
          </cell>
          <cell r="B1206" t="str">
            <v>육상(0-2)M</v>
          </cell>
          <cell r="C1206" t="str">
            <v>M3</v>
          </cell>
          <cell r="D1206">
            <v>10000</v>
          </cell>
        </row>
        <row r="1207">
          <cell r="A1207" t="str">
            <v>c. 발파</v>
          </cell>
          <cell r="B1207" t="str">
            <v>육상(0-2)M</v>
          </cell>
          <cell r="C1207" t="str">
            <v>M3</v>
          </cell>
          <cell r="D1207">
            <v>60000</v>
          </cell>
        </row>
        <row r="1208">
          <cell r="A1208" t="str">
            <v>3.02 되메우기</v>
          </cell>
          <cell r="B1208" t="str">
            <v>기계70+인력30</v>
          </cell>
          <cell r="C1208" t="str">
            <v>M3</v>
          </cell>
          <cell r="D1208">
            <v>5000</v>
          </cell>
        </row>
        <row r="1209">
          <cell r="C1209" t="str">
            <v>M3</v>
          </cell>
          <cell r="D1209">
            <v>4653</v>
          </cell>
        </row>
        <row r="1210">
          <cell r="A1210" t="str">
            <v>3.03 콘크리트 타설</v>
          </cell>
        </row>
        <row r="1211">
          <cell r="A1211" t="str">
            <v>a.철  근</v>
          </cell>
          <cell r="B1211" t="str">
            <v>펌프카</v>
          </cell>
          <cell r="C1211" t="str">
            <v>M3</v>
          </cell>
          <cell r="D1211">
            <v>14000</v>
          </cell>
        </row>
        <row r="1212">
          <cell r="C1212" t="str">
            <v>M3</v>
          </cell>
          <cell r="D1212">
            <v>12954</v>
          </cell>
        </row>
        <row r="1213">
          <cell r="A1213" t="str">
            <v>b.무 근</v>
          </cell>
          <cell r="B1213" t="str">
            <v>진동기제외</v>
          </cell>
          <cell r="C1213" t="str">
            <v>M3</v>
          </cell>
          <cell r="D1213">
            <v>12000</v>
          </cell>
        </row>
        <row r="1214">
          <cell r="A1214" t="str">
            <v>3.04 거푸집</v>
          </cell>
        </row>
        <row r="1215">
          <cell r="A1215" t="str">
            <v>a.합판 3회</v>
          </cell>
          <cell r="C1215" t="str">
            <v>M2</v>
          </cell>
          <cell r="D1215">
            <v>23000</v>
          </cell>
        </row>
        <row r="1216">
          <cell r="C1216" t="str">
            <v>M2</v>
          </cell>
          <cell r="D1216">
            <v>19681</v>
          </cell>
        </row>
        <row r="1217">
          <cell r="A1217" t="str">
            <v>b.합판 4회</v>
          </cell>
          <cell r="C1217" t="str">
            <v>M2</v>
          </cell>
          <cell r="D1217">
            <v>20000</v>
          </cell>
        </row>
        <row r="1218">
          <cell r="C1218" t="str">
            <v>M2</v>
          </cell>
          <cell r="D1218">
            <v>16890</v>
          </cell>
        </row>
        <row r="1219">
          <cell r="A1219" t="str">
            <v>c.합판 6회</v>
          </cell>
          <cell r="C1219" t="str">
            <v>M2</v>
          </cell>
          <cell r="D1219">
            <v>13900</v>
          </cell>
        </row>
        <row r="1220">
          <cell r="A1220" t="str">
            <v>d.문양거푸집</v>
          </cell>
          <cell r="C1220" t="str">
            <v>M2</v>
          </cell>
          <cell r="D1220">
            <v>26000</v>
          </cell>
        </row>
        <row r="1221">
          <cell r="A1221" t="str">
            <v>3.05 철근가공조립</v>
          </cell>
          <cell r="B1221" t="str">
            <v>(복  잡)</v>
          </cell>
          <cell r="C1221" t="str">
            <v>TON</v>
          </cell>
          <cell r="D1221">
            <v>500000</v>
          </cell>
        </row>
        <row r="1222">
          <cell r="C1222" t="str">
            <v>TON</v>
          </cell>
          <cell r="D1222">
            <v>330000</v>
          </cell>
        </row>
        <row r="1223">
          <cell r="A1223" t="str">
            <v>3.06 배수 PVC PIPE</v>
          </cell>
          <cell r="B1223" t="str">
            <v>(φ100mm)</v>
          </cell>
          <cell r="C1223" t="str">
            <v>M</v>
          </cell>
          <cell r="D1223">
            <v>4000</v>
          </cell>
        </row>
        <row r="1224">
          <cell r="C1224" t="str">
            <v>M</v>
          </cell>
          <cell r="D1224">
            <v>2674</v>
          </cell>
        </row>
        <row r="1225">
          <cell r="A1225" t="str">
            <v>3.07 잡석뒷채움</v>
          </cell>
          <cell r="C1225" t="str">
            <v>M3</v>
          </cell>
          <cell r="D1225">
            <v>20000</v>
          </cell>
        </row>
        <row r="1226">
          <cell r="C1226" t="str">
            <v>M3</v>
          </cell>
          <cell r="D1226">
            <v>7827</v>
          </cell>
        </row>
        <row r="1227">
          <cell r="A1227" t="str">
            <v>3.08 부직포</v>
          </cell>
          <cell r="C1227" t="str">
            <v>M2</v>
          </cell>
          <cell r="D1227">
            <v>1000</v>
          </cell>
        </row>
        <row r="1228">
          <cell r="C1228" t="str">
            <v>M3</v>
          </cell>
          <cell r="D1228">
            <v>840</v>
          </cell>
        </row>
        <row r="1229">
          <cell r="A1229" t="str">
            <v>3.09 신축이음</v>
          </cell>
          <cell r="B1229" t="str">
            <v>합판12mm</v>
          </cell>
          <cell r="C1229" t="str">
            <v>M2</v>
          </cell>
          <cell r="D1229">
            <v>4000</v>
          </cell>
        </row>
        <row r="1230">
          <cell r="A1230" t="str">
            <v>3.10 스페이셔</v>
          </cell>
          <cell r="C1230" t="str">
            <v>EA</v>
          </cell>
          <cell r="D1230">
            <v>250</v>
          </cell>
        </row>
        <row r="1231">
          <cell r="C1231" t="str">
            <v>EA</v>
          </cell>
          <cell r="D1231">
            <v>15</v>
          </cell>
        </row>
        <row r="1232">
          <cell r="A1232" t="str">
            <v>3.11 비계(강관)</v>
          </cell>
          <cell r="C1232" t="str">
            <v>EA</v>
          </cell>
          <cell r="D1232">
            <v>8000</v>
          </cell>
        </row>
        <row r="1233">
          <cell r="A1233" t="str">
            <v>3.12 자 재 대</v>
          </cell>
        </row>
        <row r="1234">
          <cell r="A1234" t="str">
            <v>a.철     근</v>
          </cell>
        </row>
        <row r="1235">
          <cell r="A1235" t="str">
            <v xml:space="preserve">  -1 연    강</v>
          </cell>
          <cell r="B1235" t="str">
            <v>D16 mm 이상</v>
          </cell>
          <cell r="C1235" t="str">
            <v>TON</v>
          </cell>
          <cell r="D1235">
            <v>388000</v>
          </cell>
        </row>
        <row r="1236">
          <cell r="C1236" t="str">
            <v>TON</v>
          </cell>
          <cell r="D1236">
            <v>320100</v>
          </cell>
        </row>
        <row r="1237">
          <cell r="A1237" t="str">
            <v xml:space="preserve">  -2 연   강</v>
          </cell>
          <cell r="B1237" t="str">
            <v>D13M/M</v>
          </cell>
          <cell r="C1237" t="str">
            <v>TON</v>
          </cell>
          <cell r="D1237">
            <v>394000</v>
          </cell>
        </row>
        <row r="1238">
          <cell r="C1238" t="str">
            <v>TON</v>
          </cell>
          <cell r="D1238">
            <v>325100</v>
          </cell>
        </row>
        <row r="1239">
          <cell r="A1239" t="str">
            <v>b.레 미 콘</v>
          </cell>
        </row>
        <row r="1240">
          <cell r="A1240" t="str">
            <v xml:space="preserve">  -1 레 미 콘</v>
          </cell>
          <cell r="B1240" t="str">
            <v>40-160-8</v>
          </cell>
          <cell r="C1240" t="str">
            <v>M3</v>
          </cell>
          <cell r="D1240">
            <v>50600</v>
          </cell>
        </row>
        <row r="1241">
          <cell r="C1241" t="str">
            <v>M3</v>
          </cell>
          <cell r="D1241">
            <v>37872</v>
          </cell>
        </row>
        <row r="1242">
          <cell r="A1242" t="str">
            <v xml:space="preserve">  -2 레 미 콘</v>
          </cell>
          <cell r="B1242" t="str">
            <v>40x240x8</v>
          </cell>
          <cell r="C1242" t="str">
            <v>M3</v>
          </cell>
          <cell r="D1242">
            <v>57000</v>
          </cell>
        </row>
        <row r="1243">
          <cell r="C1243" t="str">
            <v>M3</v>
          </cell>
          <cell r="D1243">
            <v>43236</v>
          </cell>
        </row>
        <row r="1244">
          <cell r="A1244" t="str">
            <v>J.역T형 옹벽</v>
          </cell>
        </row>
        <row r="1245">
          <cell r="A1245" t="str">
            <v>3.01 구조물터파기</v>
          </cell>
        </row>
        <row r="1246">
          <cell r="A1246" t="str">
            <v>a. 토사</v>
          </cell>
          <cell r="B1246" t="str">
            <v>육상(0-2)M</v>
          </cell>
          <cell r="C1246" t="str">
            <v>M3</v>
          </cell>
          <cell r="D1246">
            <v>2000</v>
          </cell>
        </row>
        <row r="1247">
          <cell r="A1247" t="str">
            <v>3.02 되메우기</v>
          </cell>
          <cell r="B1247" t="str">
            <v>기계70+인력30</v>
          </cell>
          <cell r="C1247" t="str">
            <v>M3</v>
          </cell>
          <cell r="D1247">
            <v>5000</v>
          </cell>
        </row>
        <row r="1248">
          <cell r="C1248" t="str">
            <v>M3</v>
          </cell>
          <cell r="D1248">
            <v>4653</v>
          </cell>
        </row>
        <row r="1249">
          <cell r="A1249" t="str">
            <v>3.03 콘크리트 타설</v>
          </cell>
        </row>
        <row r="1250">
          <cell r="A1250" t="str">
            <v>a.철  근</v>
          </cell>
          <cell r="B1250" t="str">
            <v>펌프카</v>
          </cell>
          <cell r="C1250" t="str">
            <v>M3</v>
          </cell>
          <cell r="D1250">
            <v>14000</v>
          </cell>
        </row>
        <row r="1251">
          <cell r="C1251" t="str">
            <v>M3</v>
          </cell>
          <cell r="D1251">
            <v>12954</v>
          </cell>
        </row>
        <row r="1252">
          <cell r="A1252" t="str">
            <v>b.무 근</v>
          </cell>
          <cell r="B1252" t="str">
            <v>진동기제외</v>
          </cell>
          <cell r="C1252" t="str">
            <v>M3</v>
          </cell>
          <cell r="D1252">
            <v>12000</v>
          </cell>
        </row>
        <row r="1253">
          <cell r="A1253" t="str">
            <v>3.04 거푸집</v>
          </cell>
        </row>
        <row r="1254">
          <cell r="A1254" t="str">
            <v>a.합판 3회</v>
          </cell>
          <cell r="C1254" t="str">
            <v>M2</v>
          </cell>
          <cell r="D1254">
            <v>23000</v>
          </cell>
        </row>
        <row r="1255">
          <cell r="C1255" t="str">
            <v>M2</v>
          </cell>
          <cell r="D1255">
            <v>19681</v>
          </cell>
        </row>
        <row r="1256">
          <cell r="A1256" t="str">
            <v>b.합판 4회</v>
          </cell>
          <cell r="C1256" t="str">
            <v>M2</v>
          </cell>
          <cell r="D1256">
            <v>20000</v>
          </cell>
        </row>
        <row r="1257">
          <cell r="C1257" t="str">
            <v>M2</v>
          </cell>
          <cell r="D1257">
            <v>16890</v>
          </cell>
        </row>
        <row r="1258">
          <cell r="A1258" t="str">
            <v>c.합판 6회</v>
          </cell>
          <cell r="C1258" t="str">
            <v>M2</v>
          </cell>
          <cell r="D1258">
            <v>13900</v>
          </cell>
        </row>
        <row r="1259">
          <cell r="A1259" t="str">
            <v>d.문양거푸집</v>
          </cell>
          <cell r="C1259" t="str">
            <v>M2</v>
          </cell>
          <cell r="D1259">
            <v>26000</v>
          </cell>
        </row>
        <row r="1260">
          <cell r="A1260" t="str">
            <v>3.05 철근가공조립</v>
          </cell>
          <cell r="B1260" t="str">
            <v>(복  잡)</v>
          </cell>
          <cell r="C1260" t="str">
            <v>TON</v>
          </cell>
          <cell r="D1260">
            <v>500000</v>
          </cell>
        </row>
        <row r="1261">
          <cell r="C1261" t="str">
            <v>TON</v>
          </cell>
          <cell r="D1261">
            <v>330000</v>
          </cell>
        </row>
        <row r="1262">
          <cell r="A1262" t="str">
            <v>3.06 배수 PVC PIPE</v>
          </cell>
          <cell r="B1262" t="str">
            <v>(φ100mm)</v>
          </cell>
          <cell r="C1262" t="str">
            <v>M</v>
          </cell>
          <cell r="D1262">
            <v>4000</v>
          </cell>
        </row>
        <row r="1263">
          <cell r="C1263" t="str">
            <v>M</v>
          </cell>
          <cell r="D1263">
            <v>2674</v>
          </cell>
        </row>
        <row r="1264">
          <cell r="A1264" t="str">
            <v>3.07 잡석뒷채움</v>
          </cell>
          <cell r="C1264" t="str">
            <v>M3</v>
          </cell>
          <cell r="D1264">
            <v>20000</v>
          </cell>
        </row>
        <row r="1265">
          <cell r="C1265" t="str">
            <v>M3</v>
          </cell>
          <cell r="D1265">
            <v>7827</v>
          </cell>
        </row>
        <row r="1266">
          <cell r="A1266" t="str">
            <v>3.08 부직포</v>
          </cell>
          <cell r="C1266" t="str">
            <v>M2</v>
          </cell>
          <cell r="D1266">
            <v>1000</v>
          </cell>
        </row>
        <row r="1267">
          <cell r="C1267" t="str">
            <v>M2</v>
          </cell>
          <cell r="D1267">
            <v>840</v>
          </cell>
        </row>
        <row r="1268">
          <cell r="A1268" t="str">
            <v>3.09 신축이음</v>
          </cell>
          <cell r="B1268" t="str">
            <v>합판12mm</v>
          </cell>
          <cell r="C1268" t="str">
            <v>M2</v>
          </cell>
          <cell r="D1268">
            <v>4000</v>
          </cell>
        </row>
        <row r="1269">
          <cell r="A1269" t="str">
            <v>3.10 스페이셔</v>
          </cell>
          <cell r="C1269" t="str">
            <v>EA</v>
          </cell>
          <cell r="D1269">
            <v>250</v>
          </cell>
        </row>
        <row r="1270">
          <cell r="C1270" t="str">
            <v>EA</v>
          </cell>
          <cell r="D1270">
            <v>15</v>
          </cell>
        </row>
        <row r="1271">
          <cell r="A1271" t="str">
            <v>3.11 비계(강관)</v>
          </cell>
          <cell r="C1271" t="str">
            <v>M2</v>
          </cell>
          <cell r="D1271">
            <v>8000</v>
          </cell>
        </row>
        <row r="1272">
          <cell r="A1272" t="str">
            <v>3.12 자 재 대</v>
          </cell>
        </row>
        <row r="1273">
          <cell r="A1273" t="str">
            <v>a.철     근</v>
          </cell>
        </row>
        <row r="1274">
          <cell r="A1274" t="str">
            <v xml:space="preserve">  -1 연    강</v>
          </cell>
          <cell r="B1274" t="str">
            <v>D16 mm 이상</v>
          </cell>
          <cell r="C1274" t="str">
            <v>TON</v>
          </cell>
          <cell r="D1274">
            <v>388000</v>
          </cell>
        </row>
        <row r="1275">
          <cell r="C1275" t="str">
            <v>TON</v>
          </cell>
          <cell r="D1275">
            <v>320100</v>
          </cell>
        </row>
        <row r="1276">
          <cell r="A1276" t="str">
            <v xml:space="preserve">  -2 연   강</v>
          </cell>
          <cell r="B1276" t="str">
            <v>D13M/M</v>
          </cell>
          <cell r="C1276" t="str">
            <v>TON</v>
          </cell>
          <cell r="D1276">
            <v>394000</v>
          </cell>
        </row>
        <row r="1277">
          <cell r="A1277" t="str">
            <v>b.레 미 콘</v>
          </cell>
        </row>
        <row r="1278">
          <cell r="A1278" t="str">
            <v xml:space="preserve">  -1 레 미 콘</v>
          </cell>
          <cell r="B1278" t="str">
            <v>40-160-8</v>
          </cell>
          <cell r="C1278" t="str">
            <v>M3</v>
          </cell>
          <cell r="D1278">
            <v>50600</v>
          </cell>
        </row>
        <row r="1279">
          <cell r="C1279" t="str">
            <v>M3</v>
          </cell>
          <cell r="D1279">
            <v>37872</v>
          </cell>
        </row>
        <row r="1280">
          <cell r="A1280" t="str">
            <v xml:space="preserve">  -2 레 미 콘</v>
          </cell>
          <cell r="B1280" t="str">
            <v>40x240x8</v>
          </cell>
          <cell r="C1280" t="str">
            <v>M3</v>
          </cell>
          <cell r="D1280">
            <v>57000</v>
          </cell>
        </row>
        <row r="1281">
          <cell r="C1281" t="str">
            <v>M3</v>
          </cell>
          <cell r="D1281">
            <v>43236</v>
          </cell>
        </row>
        <row r="1282">
          <cell r="A1282" t="str">
            <v>K.보강토 옹벽</v>
          </cell>
        </row>
        <row r="1283">
          <cell r="A1283" t="str">
            <v>3.01 터파기</v>
          </cell>
          <cell r="C1283" t="str">
            <v>M3</v>
          </cell>
          <cell r="D1283">
            <v>2000</v>
          </cell>
        </row>
        <row r="1284">
          <cell r="A1284" t="str">
            <v>3.02 되메우기</v>
          </cell>
          <cell r="C1284" t="str">
            <v>M3</v>
          </cell>
          <cell r="D1284">
            <v>5000</v>
          </cell>
        </row>
        <row r="1285">
          <cell r="A1285" t="str">
            <v>3.03 보강토부설및다짐</v>
          </cell>
          <cell r="C1285" t="str">
            <v>M3</v>
          </cell>
          <cell r="D1285">
            <v>3000</v>
          </cell>
        </row>
        <row r="1286">
          <cell r="A1286" t="str">
            <v>3.04 잡석기초</v>
          </cell>
          <cell r="C1286" t="str">
            <v>M3</v>
          </cell>
          <cell r="D1286">
            <v>18000</v>
          </cell>
        </row>
        <row r="1287">
          <cell r="A1287" t="str">
            <v>3.05 속채움 잡석</v>
          </cell>
          <cell r="C1287" t="str">
            <v>M3</v>
          </cell>
          <cell r="D1287">
            <v>20000</v>
          </cell>
        </row>
        <row r="1288">
          <cell r="A1288" t="str">
            <v>3.06 블럭쌓기</v>
          </cell>
        </row>
        <row r="1289">
          <cell r="A1289" t="str">
            <v>a.캡블럭쌓기</v>
          </cell>
          <cell r="B1289" t="str">
            <v>(10x45.6x26.8)</v>
          </cell>
          <cell r="C1289" t="str">
            <v>M2</v>
          </cell>
          <cell r="D1289">
            <v>147000</v>
          </cell>
        </row>
        <row r="1290">
          <cell r="A1290" t="str">
            <v>b.표준형블럭쌓기</v>
          </cell>
          <cell r="B1290" t="str">
            <v>(20x45.6x52.7)</v>
          </cell>
          <cell r="C1290" t="str">
            <v>M2</v>
          </cell>
          <cell r="D1290">
            <v>130000</v>
          </cell>
        </row>
        <row r="1291">
          <cell r="A1291" t="str">
            <v>3.07 그리드설치</v>
          </cell>
        </row>
        <row r="1292">
          <cell r="A1292" t="str">
            <v>a.텐사그리드설치</v>
          </cell>
          <cell r="B1292" t="str">
            <v>(SR55)</v>
          </cell>
          <cell r="C1292" t="str">
            <v>M2</v>
          </cell>
          <cell r="D1292">
            <v>16000</v>
          </cell>
        </row>
        <row r="1293">
          <cell r="A1293" t="str">
            <v>b.텐사그리드설치</v>
          </cell>
          <cell r="B1293" t="str">
            <v>(SR80)</v>
          </cell>
          <cell r="C1293" t="str">
            <v>M2</v>
          </cell>
          <cell r="D1293">
            <v>22000</v>
          </cell>
        </row>
        <row r="1294">
          <cell r="A1294" t="str">
            <v>c.텐사그리드설치</v>
          </cell>
          <cell r="B1294" t="str">
            <v>(SR110)</v>
          </cell>
          <cell r="C1294" t="str">
            <v>M2</v>
          </cell>
          <cell r="D1294">
            <v>29000</v>
          </cell>
        </row>
        <row r="1295">
          <cell r="A1295" t="str">
            <v>3.08 블럭 운반</v>
          </cell>
        </row>
        <row r="1296">
          <cell r="A1296" t="str">
            <v>a.캡형블럭운반</v>
          </cell>
          <cell r="B1296" t="str">
            <v>(10x45.6x26.8)</v>
          </cell>
          <cell r="C1296" t="str">
            <v>EA</v>
          </cell>
          <cell r="D1296">
            <v>400</v>
          </cell>
        </row>
        <row r="1297">
          <cell r="A1297" t="str">
            <v>b.표준형블럭운반</v>
          </cell>
          <cell r="B1297" t="str">
            <v>(20x45.6x52.7)</v>
          </cell>
          <cell r="C1297" t="str">
            <v>EA</v>
          </cell>
          <cell r="D1297">
            <v>1000</v>
          </cell>
        </row>
        <row r="1298">
          <cell r="A1298" t="str">
            <v>L.영구 앵커</v>
          </cell>
        </row>
        <row r="1299">
          <cell r="A1299" t="str">
            <v>3.01 콘크리트 타설</v>
          </cell>
        </row>
        <row r="1300">
          <cell r="A1300" t="str">
            <v>a.철근</v>
          </cell>
          <cell r="B1300" t="str">
            <v>진동기제외</v>
          </cell>
          <cell r="C1300" t="str">
            <v>M3</v>
          </cell>
          <cell r="D1300">
            <v>14000</v>
          </cell>
        </row>
        <row r="1301">
          <cell r="A1301" t="str">
            <v>3.02 거푸집</v>
          </cell>
        </row>
        <row r="1302">
          <cell r="A1302" t="str">
            <v>a.합판 4회</v>
          </cell>
          <cell r="C1302" t="str">
            <v>M2</v>
          </cell>
          <cell r="D1302">
            <v>20000</v>
          </cell>
        </row>
        <row r="1303">
          <cell r="A1303" t="str">
            <v>3.03 철근가공조립</v>
          </cell>
          <cell r="B1303" t="str">
            <v>(간  단)</v>
          </cell>
          <cell r="C1303" t="str">
            <v>TON</v>
          </cell>
          <cell r="D1303">
            <v>230000</v>
          </cell>
        </row>
        <row r="1304">
          <cell r="A1304" t="str">
            <v>3.04 PVC  PIPE</v>
          </cell>
          <cell r="C1304" t="str">
            <v>M</v>
          </cell>
          <cell r="D1304">
            <v>2674</v>
          </cell>
        </row>
        <row r="1305">
          <cell r="A1305" t="str">
            <v>3.05  스페이샤</v>
          </cell>
          <cell r="C1305" t="str">
            <v>EA</v>
          </cell>
          <cell r="D1305">
            <v>15</v>
          </cell>
        </row>
        <row r="1306">
          <cell r="A1306" t="str">
            <v>3.06 영구앵커천공및설치</v>
          </cell>
        </row>
        <row r="1307">
          <cell r="A1307" t="str">
            <v>a.ANCHOR천공(토 사)</v>
          </cell>
          <cell r="B1307" t="str">
            <v>Φ105</v>
          </cell>
          <cell r="C1307" t="str">
            <v>M</v>
          </cell>
          <cell r="D1307">
            <v>35000</v>
          </cell>
        </row>
        <row r="1308">
          <cell r="C1308" t="str">
            <v>M</v>
          </cell>
          <cell r="D1308">
            <v>27711</v>
          </cell>
        </row>
        <row r="1309">
          <cell r="A1309" t="str">
            <v>b.ANCHOR천공(풍화암)</v>
          </cell>
          <cell r="B1309" t="str">
            <v>Φ105</v>
          </cell>
          <cell r="C1309" t="str">
            <v>M</v>
          </cell>
          <cell r="D1309">
            <v>36000</v>
          </cell>
        </row>
        <row r="1310">
          <cell r="C1310" t="str">
            <v>M</v>
          </cell>
          <cell r="D1310">
            <v>25578</v>
          </cell>
        </row>
        <row r="1311">
          <cell r="A1311" t="str">
            <v>c.ANCHOR천공(연 암)</v>
          </cell>
          <cell r="B1311" t="str">
            <v>Φ105</v>
          </cell>
          <cell r="C1311" t="str">
            <v>M</v>
          </cell>
          <cell r="D1311">
            <v>37000</v>
          </cell>
        </row>
        <row r="1312">
          <cell r="C1312" t="str">
            <v>M</v>
          </cell>
          <cell r="D1312">
            <v>30891</v>
          </cell>
        </row>
        <row r="1313">
          <cell r="A1313" t="str">
            <v>d.영구ANCHOR(L=6.4M)</v>
          </cell>
          <cell r="B1313" t="str">
            <v>N=5</v>
          </cell>
          <cell r="C1313" t="str">
            <v>본</v>
          </cell>
          <cell r="D1313">
            <v>560000</v>
          </cell>
        </row>
        <row r="1314">
          <cell r="A1314" t="str">
            <v>e.영구ANCHOR(L=6.9M)</v>
          </cell>
          <cell r="B1314" t="str">
            <v>N=5</v>
          </cell>
          <cell r="C1314" t="str">
            <v>본</v>
          </cell>
          <cell r="D1314">
            <v>700000</v>
          </cell>
        </row>
        <row r="1315">
          <cell r="A1315" t="str">
            <v>f.영구ANCHOR(L=7.4M)</v>
          </cell>
          <cell r="B1315" t="str">
            <v>N=5</v>
          </cell>
          <cell r="C1315" t="str">
            <v>본</v>
          </cell>
          <cell r="D1315">
            <v>800000</v>
          </cell>
        </row>
        <row r="1316">
          <cell r="A1316" t="str">
            <v>g.영구ANCHOR(L=7.9M)</v>
          </cell>
          <cell r="B1316" t="str">
            <v>N=5</v>
          </cell>
          <cell r="C1316" t="str">
            <v>본</v>
          </cell>
          <cell r="D1316">
            <v>900000</v>
          </cell>
        </row>
        <row r="1317">
          <cell r="A1317" t="str">
            <v>h.영구ANCHOR(L=8.4M)</v>
          </cell>
          <cell r="B1317" t="str">
            <v>N=5</v>
          </cell>
          <cell r="C1317" t="str">
            <v>본</v>
          </cell>
          <cell r="D1317">
            <v>1000000</v>
          </cell>
        </row>
        <row r="1318">
          <cell r="A1318" t="str">
            <v>i.영구ANCHOR(L=8.9M)</v>
          </cell>
          <cell r="B1318" t="str">
            <v>N=5</v>
          </cell>
          <cell r="C1318" t="str">
            <v>본</v>
          </cell>
          <cell r="D1318">
            <v>1100000</v>
          </cell>
        </row>
        <row r="1319">
          <cell r="C1319" t="str">
            <v>본</v>
          </cell>
          <cell r="D1319">
            <v>610976</v>
          </cell>
        </row>
        <row r="1320">
          <cell r="A1320" t="str">
            <v>j.영구ANCHOR(L=9.4M)</v>
          </cell>
          <cell r="B1320" t="str">
            <v>N=5</v>
          </cell>
          <cell r="C1320" t="str">
            <v>본</v>
          </cell>
          <cell r="D1320">
            <v>1200000</v>
          </cell>
        </row>
        <row r="1321">
          <cell r="A1321" t="str">
            <v>k.영구ANCHOR(L=9.9M)</v>
          </cell>
          <cell r="B1321" t="str">
            <v>N=5</v>
          </cell>
          <cell r="C1321" t="str">
            <v>본</v>
          </cell>
          <cell r="D1321">
            <v>1300000</v>
          </cell>
        </row>
        <row r="1322">
          <cell r="A1322" t="str">
            <v>l.영구ANCHOR(L=10.4M)</v>
          </cell>
          <cell r="B1322" t="str">
            <v>N=5</v>
          </cell>
          <cell r="C1322" t="str">
            <v>본</v>
          </cell>
          <cell r="D1322">
            <v>1400000</v>
          </cell>
        </row>
        <row r="1323">
          <cell r="A1323" t="str">
            <v>m.영구ANCHOR(L=10.9M)</v>
          </cell>
          <cell r="B1323" t="str">
            <v>N=5</v>
          </cell>
          <cell r="C1323" t="str">
            <v>본</v>
          </cell>
          <cell r="D1323">
            <v>1500000</v>
          </cell>
        </row>
        <row r="1324">
          <cell r="C1324" t="str">
            <v>본</v>
          </cell>
          <cell r="D1324">
            <v>658778</v>
          </cell>
        </row>
        <row r="1325">
          <cell r="A1325" t="str">
            <v>n.영구ANCHOR(L=11.9M)</v>
          </cell>
          <cell r="B1325" t="str">
            <v>N=5</v>
          </cell>
          <cell r="C1325" t="str">
            <v>본</v>
          </cell>
          <cell r="D1325">
            <v>1600000</v>
          </cell>
        </row>
        <row r="1326">
          <cell r="A1326" t="str">
            <v>o.영구ANCHOR(L=12.4M)</v>
          </cell>
          <cell r="B1326" t="str">
            <v>N=5</v>
          </cell>
          <cell r="C1326" t="str">
            <v>본</v>
          </cell>
          <cell r="D1326">
            <v>1700000</v>
          </cell>
        </row>
        <row r="1327">
          <cell r="C1327" t="str">
            <v>본</v>
          </cell>
          <cell r="D1327">
            <v>699486</v>
          </cell>
        </row>
        <row r="1328">
          <cell r="A1328" t="str">
            <v>3.07 자 재 대</v>
          </cell>
        </row>
        <row r="1329">
          <cell r="A1329" t="str">
            <v>a.철     근</v>
          </cell>
        </row>
        <row r="1330">
          <cell r="A1330" t="str">
            <v xml:space="preserve">  -1 연    강</v>
          </cell>
          <cell r="B1330" t="str">
            <v>D16 mm 이상</v>
          </cell>
          <cell r="C1330" t="str">
            <v>TON</v>
          </cell>
          <cell r="D1330">
            <v>353000</v>
          </cell>
        </row>
        <row r="1331">
          <cell r="A1331" t="str">
            <v xml:space="preserve">  -2 연   강</v>
          </cell>
          <cell r="B1331" t="str">
            <v>D13M/M</v>
          </cell>
          <cell r="C1331" t="str">
            <v>TON</v>
          </cell>
          <cell r="D1331">
            <v>394000</v>
          </cell>
        </row>
        <row r="1332">
          <cell r="C1332" t="str">
            <v>TON</v>
          </cell>
          <cell r="D1332">
            <v>325100</v>
          </cell>
        </row>
        <row r="1333">
          <cell r="A1333" t="str">
            <v>b.레 미 콘</v>
          </cell>
        </row>
        <row r="1334">
          <cell r="A1334" t="str">
            <v xml:space="preserve">  -1 레 미 콘</v>
          </cell>
          <cell r="B1334" t="str">
            <v>25x210x8</v>
          </cell>
          <cell r="C1334" t="str">
            <v>M3</v>
          </cell>
          <cell r="D1334">
            <v>55450</v>
          </cell>
        </row>
        <row r="1335">
          <cell r="C1335" t="str">
            <v>M3</v>
          </cell>
          <cell r="D1335">
            <v>42454</v>
          </cell>
        </row>
        <row r="1336">
          <cell r="A1336" t="str">
            <v>c.시 멘 트</v>
          </cell>
          <cell r="B1336" t="str">
            <v>40 KG</v>
          </cell>
          <cell r="C1336" t="str">
            <v>대</v>
          </cell>
          <cell r="D1336">
            <v>3000</v>
          </cell>
        </row>
        <row r="1337">
          <cell r="C1337" t="str">
            <v>대</v>
          </cell>
          <cell r="D1337">
            <v>2094</v>
          </cell>
        </row>
        <row r="1338">
          <cell r="A1338" t="str">
            <v>4) 터    널    공</v>
          </cell>
        </row>
        <row r="1339">
          <cell r="A1339" t="str">
            <v>4.01 굴    착</v>
          </cell>
        </row>
        <row r="1340">
          <cell r="A1340" t="str">
            <v>a.반단면 굴착</v>
          </cell>
        </row>
        <row r="1341">
          <cell r="A1341" t="str">
            <v xml:space="preserve">  -1 표준단면-4</v>
          </cell>
        </row>
        <row r="1342">
          <cell r="A1342" t="str">
            <v xml:space="preserve">   1) 상부굴착</v>
          </cell>
          <cell r="C1342" t="str">
            <v>M3</v>
          </cell>
          <cell r="D1342">
            <v>50000</v>
          </cell>
        </row>
        <row r="1343">
          <cell r="C1343" t="str">
            <v>M3</v>
          </cell>
          <cell r="D1343">
            <v>34252</v>
          </cell>
        </row>
        <row r="1344">
          <cell r="A1344" t="str">
            <v xml:space="preserve">   2) 하부굴착</v>
          </cell>
          <cell r="C1344" t="str">
            <v>M3</v>
          </cell>
          <cell r="D1344">
            <v>30000</v>
          </cell>
        </row>
        <row r="1345">
          <cell r="C1345" t="str">
            <v>M3</v>
          </cell>
          <cell r="D1345">
            <v>22076</v>
          </cell>
        </row>
        <row r="1346">
          <cell r="A1346" t="str">
            <v xml:space="preserve">  -2 표준단면-5</v>
          </cell>
        </row>
        <row r="1347">
          <cell r="A1347" t="str">
            <v xml:space="preserve">   1) 상부굴착</v>
          </cell>
          <cell r="C1347" t="str">
            <v>M3</v>
          </cell>
          <cell r="D1347">
            <v>55000</v>
          </cell>
        </row>
        <row r="1348">
          <cell r="C1348" t="str">
            <v>M3</v>
          </cell>
          <cell r="D1348">
            <v>37355</v>
          </cell>
        </row>
        <row r="1349">
          <cell r="A1349" t="str">
            <v xml:space="preserve">   2) 하부굴착</v>
          </cell>
          <cell r="C1349" t="str">
            <v>M3</v>
          </cell>
          <cell r="D1349">
            <v>35000</v>
          </cell>
        </row>
        <row r="1350">
          <cell r="A1350" t="str">
            <v xml:space="preserve">  -3 표준단면-6</v>
          </cell>
        </row>
        <row r="1351">
          <cell r="A1351" t="str">
            <v xml:space="preserve">   1) 상부굴착</v>
          </cell>
          <cell r="C1351" t="str">
            <v>M3</v>
          </cell>
          <cell r="D1351">
            <v>60000</v>
          </cell>
        </row>
        <row r="1352">
          <cell r="C1352" t="str">
            <v>M3</v>
          </cell>
          <cell r="D1352">
            <v>44227</v>
          </cell>
        </row>
        <row r="1353">
          <cell r="A1353" t="str">
            <v xml:space="preserve">   2) 하부굴착</v>
          </cell>
          <cell r="C1353" t="str">
            <v>M3</v>
          </cell>
          <cell r="D1353">
            <v>40000</v>
          </cell>
        </row>
        <row r="1354">
          <cell r="A1354" t="str">
            <v>4.02 버 럭 처 리</v>
          </cell>
        </row>
        <row r="1355">
          <cell r="A1355" t="str">
            <v>a.반단면버럭처리</v>
          </cell>
        </row>
        <row r="1356">
          <cell r="A1356" t="str">
            <v xml:space="preserve">  -1 표준단면-4</v>
          </cell>
        </row>
        <row r="1357">
          <cell r="A1357" t="str">
            <v xml:space="preserve">   1) 상부버럭처리</v>
          </cell>
          <cell r="C1357" t="str">
            <v>M3</v>
          </cell>
          <cell r="D1357">
            <v>15000</v>
          </cell>
        </row>
        <row r="1358">
          <cell r="C1358" t="str">
            <v>M3</v>
          </cell>
          <cell r="D1358">
            <v>13146</v>
          </cell>
        </row>
        <row r="1359">
          <cell r="A1359" t="str">
            <v xml:space="preserve">   2) 하부버럭처리</v>
          </cell>
          <cell r="C1359" t="str">
            <v>M3</v>
          </cell>
          <cell r="D1359">
            <v>13000</v>
          </cell>
        </row>
        <row r="1360">
          <cell r="C1360" t="str">
            <v>M3</v>
          </cell>
          <cell r="D1360">
            <v>11601</v>
          </cell>
        </row>
        <row r="1361">
          <cell r="A1361" t="str">
            <v xml:space="preserve">  -2 표준단면-5</v>
          </cell>
        </row>
        <row r="1362">
          <cell r="A1362" t="str">
            <v xml:space="preserve">   1) 상부버럭처리</v>
          </cell>
          <cell r="C1362" t="str">
            <v>M3</v>
          </cell>
          <cell r="D1362">
            <v>16000</v>
          </cell>
        </row>
        <row r="1363">
          <cell r="C1363" t="str">
            <v>M3</v>
          </cell>
          <cell r="D1363">
            <v>13604</v>
          </cell>
        </row>
        <row r="1364">
          <cell r="A1364" t="str">
            <v xml:space="preserve">   2) 하부버럭처리</v>
          </cell>
          <cell r="C1364" t="str">
            <v>M3</v>
          </cell>
          <cell r="D1364">
            <v>14000</v>
          </cell>
        </row>
        <row r="1365">
          <cell r="A1365" t="str">
            <v xml:space="preserve">  -3 표준단면-6</v>
          </cell>
        </row>
        <row r="1366">
          <cell r="A1366" t="str">
            <v xml:space="preserve">   1) 상부버럭처리</v>
          </cell>
          <cell r="C1366" t="str">
            <v>M3</v>
          </cell>
          <cell r="D1366">
            <v>17000</v>
          </cell>
        </row>
        <row r="1367">
          <cell r="C1367" t="str">
            <v>M3</v>
          </cell>
          <cell r="D1367">
            <v>14916</v>
          </cell>
        </row>
        <row r="1368">
          <cell r="A1368" t="str">
            <v xml:space="preserve">   2) 하부버럭처리</v>
          </cell>
          <cell r="C1368" t="str">
            <v>M3</v>
          </cell>
          <cell r="D1368">
            <v>15000</v>
          </cell>
        </row>
        <row r="1369">
          <cell r="A1369" t="str">
            <v xml:space="preserve">  -4 갱구부버럭처리</v>
          </cell>
          <cell r="C1369" t="str">
            <v>M3</v>
          </cell>
          <cell r="D1369">
            <v>10000</v>
          </cell>
        </row>
        <row r="1370">
          <cell r="A1370" t="str">
            <v>b.숏크리트 버럭처리</v>
          </cell>
        </row>
        <row r="1371">
          <cell r="A1371" t="str">
            <v xml:space="preserve">  -1 본  선</v>
          </cell>
          <cell r="C1371" t="str">
            <v>M3</v>
          </cell>
          <cell r="D1371">
            <v>15000</v>
          </cell>
        </row>
        <row r="1372">
          <cell r="A1372" t="str">
            <v xml:space="preserve">  -2 갱구부</v>
          </cell>
          <cell r="C1372" t="str">
            <v>M3</v>
          </cell>
          <cell r="D1372">
            <v>15000</v>
          </cell>
        </row>
        <row r="1373">
          <cell r="A1373" t="str">
            <v>4.03 지 보 공</v>
          </cell>
        </row>
        <row r="1374">
          <cell r="A1374" t="str">
            <v>a.강지보공</v>
          </cell>
        </row>
        <row r="1375">
          <cell r="A1375" t="str">
            <v xml:space="preserve">  -1 표준단면-4</v>
          </cell>
          <cell r="C1375" t="str">
            <v>SET</v>
          </cell>
          <cell r="D1375">
            <v>1600000</v>
          </cell>
        </row>
        <row r="1376">
          <cell r="C1376" t="str">
            <v>SET</v>
          </cell>
          <cell r="D1376">
            <v>1500210</v>
          </cell>
        </row>
        <row r="1377">
          <cell r="A1377" t="str">
            <v xml:space="preserve">  -2 표준단면-5</v>
          </cell>
          <cell r="C1377" t="str">
            <v>SET</v>
          </cell>
          <cell r="D1377">
            <v>1500000</v>
          </cell>
        </row>
        <row r="1378">
          <cell r="A1378" t="str">
            <v xml:space="preserve">  -3 표준단면-6</v>
          </cell>
          <cell r="C1378" t="str">
            <v>SET</v>
          </cell>
          <cell r="D1378">
            <v>1450000</v>
          </cell>
        </row>
        <row r="1379">
          <cell r="A1379" t="str">
            <v>b.숏크리트공</v>
          </cell>
        </row>
        <row r="1380">
          <cell r="A1380" t="str">
            <v xml:space="preserve">  -1 표준단면-4(S.F.R.S)</v>
          </cell>
          <cell r="C1380" t="str">
            <v>M3</v>
          </cell>
          <cell r="D1380">
            <v>500000</v>
          </cell>
        </row>
        <row r="1381">
          <cell r="C1381" t="str">
            <v>M3</v>
          </cell>
          <cell r="D1381">
            <v>377487</v>
          </cell>
        </row>
        <row r="1382">
          <cell r="A1382" t="str">
            <v xml:space="preserve">  -2 표준단면-5(S.F.R.S)</v>
          </cell>
          <cell r="C1382" t="str">
            <v>M3</v>
          </cell>
          <cell r="D1382">
            <v>450000</v>
          </cell>
        </row>
        <row r="1383">
          <cell r="C1383" t="str">
            <v>M3</v>
          </cell>
          <cell r="D1383">
            <v>356568</v>
          </cell>
        </row>
        <row r="1384">
          <cell r="A1384" t="str">
            <v xml:space="preserve">  -3 표준단면-6(S.F.R.S)</v>
          </cell>
          <cell r="C1384" t="str">
            <v>M3</v>
          </cell>
          <cell r="D1384">
            <v>500000</v>
          </cell>
        </row>
        <row r="1385">
          <cell r="C1385" t="str">
            <v>M3</v>
          </cell>
          <cell r="D1385">
            <v>394848</v>
          </cell>
        </row>
        <row r="1386">
          <cell r="A1386" t="str">
            <v xml:space="preserve">  -4 갱구부</v>
          </cell>
          <cell r="C1386" t="str">
            <v>M3</v>
          </cell>
          <cell r="D1386">
            <v>450000</v>
          </cell>
        </row>
        <row r="1387">
          <cell r="A1387" t="str">
            <v>4.04 록볼트공</v>
          </cell>
        </row>
        <row r="1388">
          <cell r="A1388" t="str">
            <v>a.표준단면-4</v>
          </cell>
        </row>
        <row r="1389">
          <cell r="A1389" t="str">
            <v xml:space="preserve">  -1 형식-1 : 상부</v>
          </cell>
          <cell r="C1389" t="str">
            <v>SET</v>
          </cell>
          <cell r="D1389">
            <v>90000</v>
          </cell>
        </row>
        <row r="1390">
          <cell r="C1390" t="str">
            <v>SET</v>
          </cell>
          <cell r="D1390">
            <v>77385</v>
          </cell>
        </row>
        <row r="1391">
          <cell r="A1391" t="str">
            <v xml:space="preserve">  -2 형식-2 : 측벽</v>
          </cell>
          <cell r="C1391" t="str">
            <v>SET</v>
          </cell>
          <cell r="D1391">
            <v>140000</v>
          </cell>
        </row>
        <row r="1392">
          <cell r="C1392" t="str">
            <v>SET</v>
          </cell>
          <cell r="D1392">
            <v>128162</v>
          </cell>
        </row>
        <row r="1393">
          <cell r="A1393" t="str">
            <v>b.표준단면-5</v>
          </cell>
        </row>
        <row r="1394">
          <cell r="A1394" t="str">
            <v xml:space="preserve">  -1 형식-1 : 상부</v>
          </cell>
          <cell r="C1394" t="str">
            <v>SET</v>
          </cell>
          <cell r="D1394">
            <v>80000</v>
          </cell>
        </row>
        <row r="1395">
          <cell r="A1395" t="str">
            <v xml:space="preserve">  -2 형식-2 : 측벽</v>
          </cell>
          <cell r="C1395" t="str">
            <v>SET</v>
          </cell>
          <cell r="D1395">
            <v>130000</v>
          </cell>
        </row>
        <row r="1396">
          <cell r="A1396" t="str">
            <v>c.표준단면-6</v>
          </cell>
        </row>
      </sheetData>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sheetNames>
    <sheetDataSet>
      <sheetData sheetId="0" refreshError="1"/>
    </sheetDataSet>
  </externalBook>
</externalLink>
</file>

<file path=xl/externalLinks/externalLink1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2CAR"/>
      <sheetName val="90톤전기"/>
      <sheetName val="영창악기"/>
      <sheetName val="공장대비"/>
      <sheetName val="공장대비2"/>
      <sheetName val="정공공사"/>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예산서"/>
      <sheetName val="내역서"/>
      <sheetName val="품총"/>
      <sheetName val="품셈"/>
      <sheetName val="부총"/>
      <sheetName val="부표"/>
      <sheetName val="별총"/>
      <sheetName val="별표"/>
      <sheetName val="단가"/>
      <sheetName val="02상노임"/>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row r="5">
          <cell r="C5">
            <v>69086</v>
          </cell>
        </row>
        <row r="6">
          <cell r="C6">
            <v>71251</v>
          </cell>
        </row>
        <row r="10">
          <cell r="C10">
            <v>73192</v>
          </cell>
        </row>
        <row r="16">
          <cell r="C16">
            <v>75140</v>
          </cell>
        </row>
        <row r="18">
          <cell r="C18">
            <v>66461</v>
          </cell>
        </row>
        <row r="21">
          <cell r="C21">
            <v>67451</v>
          </cell>
        </row>
        <row r="22">
          <cell r="C22">
            <v>56597</v>
          </cell>
        </row>
        <row r="31">
          <cell r="C31">
            <v>59780</v>
          </cell>
        </row>
        <row r="43">
          <cell r="F43">
            <v>72869</v>
          </cell>
        </row>
        <row r="49">
          <cell r="C49">
            <v>56603</v>
          </cell>
        </row>
        <row r="53">
          <cell r="C53">
            <v>43994</v>
          </cell>
        </row>
      </sheetData>
    </sheetDataSet>
  </externalBook>
</externalLink>
</file>

<file path=xl/externalLinks/externalLink1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사비예산서(토목)"/>
      <sheetName val="내역서"/>
      <sheetName val="자재집계"/>
      <sheetName val="수량총괄"/>
      <sheetName val="품총"/>
      <sheetName val="품셈"/>
      <sheetName val="부총"/>
      <sheetName val="부표"/>
      <sheetName val="별총"/>
      <sheetName val="별표"/>
      <sheetName val="단가"/>
      <sheetName val="02하노임"/>
      <sheetName val="기초수량"/>
      <sheetName val="쇄석포설"/>
      <sheetName val="잔토및품질시험"/>
      <sheetName val="자갈량"/>
      <sheetName val="수평규준틀"/>
      <sheetName val="1.345POST(인출)"/>
      <sheetName val="2.345POST(분기내측)"/>
      <sheetName val="3.345POST(M.tr)"/>
      <sheetName val="4.154POST"/>
      <sheetName val="5.345CPD"/>
      <sheetName val="6.154CPD"/>
      <sheetName val="GIS집계"/>
      <sheetName val="A-A"/>
      <sheetName val="A-A(2)"/>
      <sheetName val="B-B"/>
      <sheetName val="C-C"/>
      <sheetName val="D-D"/>
      <sheetName val="D-D(2)"/>
      <sheetName val="E-E"/>
      <sheetName val="9.10LP,CP"/>
      <sheetName val="11.PNL"/>
      <sheetName val="12.170GIS"/>
      <sheetName val="13.옥외분전"/>
      <sheetName val="14.288LA"/>
      <sheetName val="15.144LA"/>
      <sheetName val="16.144+154예비"/>
      <sheetName val="17.18M.TR방화벽"/>
      <sheetName val="19.OIL"/>
      <sheetName val="20.모선(2L)"/>
      <sheetName val="21.COMP기초"/>
      <sheetName val="22.D-260"/>
      <sheetName val="23.D-140"/>
      <sheetName val="24.D-140A"/>
      <sheetName val="25.D-80"/>
      <sheetName val="26.DH-260"/>
      <sheetName val="27.DH-140 "/>
      <sheetName val="28.온통기초"/>
      <sheetName val="배수관부설"/>
      <sheetName val="PILE집계"/>
      <sheetName val="PILE수량"/>
      <sheetName val="첨부"/>
    </sheetNames>
    <sheetDataSet>
      <sheetData sheetId="0"/>
      <sheetData sheetId="1"/>
      <sheetData sheetId="2"/>
      <sheetData sheetId="3"/>
      <sheetData sheetId="4"/>
      <sheetData sheetId="5"/>
      <sheetData sheetId="6"/>
      <sheetData sheetId="7"/>
      <sheetData sheetId="8"/>
      <sheetData sheetId="9"/>
      <sheetData sheetId="10"/>
      <sheetData sheetId="11" refreshError="1">
        <row r="49">
          <cell r="C49">
            <v>60505</v>
          </cell>
        </row>
        <row r="53">
          <cell r="C53">
            <v>50520</v>
          </cell>
        </row>
      </sheetData>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설계조건"/>
      <sheetName val="need"/>
      <sheetName val="정모멘트부"/>
      <sheetName val="부모멘트부"/>
      <sheetName val="1_설계조건"/>
    </sheetNames>
    <sheetDataSet>
      <sheetData sheetId="0" refreshError="1">
        <row r="39">
          <cell r="P39">
            <v>1100</v>
          </cell>
        </row>
      </sheetData>
      <sheetData sheetId="1" refreshError="1"/>
      <sheetData sheetId="2" refreshError="1"/>
      <sheetData sheetId="3" refreshError="1"/>
      <sheetData sheetId="4" refreshError="1"/>
    </sheetDataSet>
  </externalBook>
</externalLink>
</file>

<file path=xl/externalLinks/externalLink1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자재단가"/>
      <sheetName val="견적단가"/>
      <sheetName val="노임단가"/>
      <sheetName val="관급자재집계"/>
      <sheetName val="Sheet3"/>
    </sheetNames>
    <sheetDataSet>
      <sheetData sheetId="0"/>
      <sheetData sheetId="1">
        <row r="3">
          <cell r="B3" t="str">
            <v>고정차고 전기실</v>
          </cell>
        </row>
        <row r="4">
          <cell r="A4" t="str">
            <v>고압반HV-1(DS-AS)</v>
          </cell>
          <cell r="B4" t="str">
            <v>고압반</v>
          </cell>
          <cell r="C4" t="str">
            <v>HV-1(DS-AS)</v>
          </cell>
          <cell r="D4" t="str">
            <v>면</v>
          </cell>
        </row>
        <row r="5">
          <cell r="A5" t="str">
            <v>고압반HV-2(DS-AS)</v>
          </cell>
          <cell r="B5" t="str">
            <v>고압반</v>
          </cell>
          <cell r="C5" t="str">
            <v>HV-2(DS-AS)</v>
          </cell>
          <cell r="D5" t="str">
            <v>면</v>
          </cell>
        </row>
        <row r="6">
          <cell r="A6" t="str">
            <v>고압반HV-3(DS-AS)</v>
          </cell>
          <cell r="B6" t="str">
            <v>고압반</v>
          </cell>
          <cell r="C6" t="str">
            <v>HV-3(DS-AS)</v>
          </cell>
          <cell r="D6" t="str">
            <v>면</v>
          </cell>
        </row>
        <row r="7">
          <cell r="A7" t="str">
            <v>고압반HV-4(DS-AS)</v>
          </cell>
          <cell r="B7" t="str">
            <v>고압반</v>
          </cell>
          <cell r="C7" t="str">
            <v>HV-4(DS-AS)</v>
          </cell>
          <cell r="D7" t="str">
            <v>면</v>
          </cell>
        </row>
        <row r="8">
          <cell r="A8" t="str">
            <v>고압반HV-5(DS-AS)</v>
          </cell>
          <cell r="B8" t="str">
            <v>고압반</v>
          </cell>
          <cell r="C8" t="str">
            <v>HV-5(DS-AS)</v>
          </cell>
          <cell r="D8" t="str">
            <v>면</v>
          </cell>
        </row>
        <row r="9">
          <cell r="A9" t="str">
            <v>고압반HV-6(AS)</v>
          </cell>
          <cell r="B9" t="str">
            <v>고압반</v>
          </cell>
          <cell r="C9" t="str">
            <v>HV-6(AS)</v>
          </cell>
          <cell r="D9" t="str">
            <v>면</v>
          </cell>
        </row>
        <row r="10">
          <cell r="A10" t="str">
            <v>변압기반TR-1 3상 100KVA 220V</v>
          </cell>
          <cell r="B10" t="str">
            <v>변압기반</v>
          </cell>
          <cell r="C10" t="str">
            <v>TR-1 3상 100KVA 220V</v>
          </cell>
          <cell r="D10" t="str">
            <v>면</v>
          </cell>
        </row>
        <row r="11">
          <cell r="A11" t="str">
            <v>변압기반TR-2 3상 200KVA 380/220V</v>
          </cell>
          <cell r="B11" t="str">
            <v>변압기반</v>
          </cell>
          <cell r="C11" t="str">
            <v>TR-2 3상 200KVA 380/220V</v>
          </cell>
          <cell r="D11" t="str">
            <v>면</v>
          </cell>
        </row>
        <row r="12">
          <cell r="A12" t="str">
            <v>변압기반TR-3 3상 100KVA 220V</v>
          </cell>
          <cell r="B12" t="str">
            <v>변압기반</v>
          </cell>
          <cell r="C12" t="str">
            <v>TR-3 3상 100KVA 220V</v>
          </cell>
          <cell r="D12" t="str">
            <v>면</v>
          </cell>
        </row>
        <row r="13">
          <cell r="A13" t="str">
            <v>변압기반TR-4  3상 200KVA 380/220V</v>
          </cell>
          <cell r="B13" t="str">
            <v>변압기반</v>
          </cell>
          <cell r="C13" t="str">
            <v>TR-4  3상 200KVA 380/220V</v>
          </cell>
          <cell r="D13" t="str">
            <v>면</v>
          </cell>
        </row>
        <row r="14">
          <cell r="A14" t="str">
            <v>변압기반TR-5 3상 300KVA 440V</v>
          </cell>
          <cell r="B14" t="str">
            <v>변압기반</v>
          </cell>
          <cell r="C14" t="str">
            <v>TR-5 3상 300KVA 440V</v>
          </cell>
          <cell r="D14" t="str">
            <v>면</v>
          </cell>
        </row>
        <row r="15">
          <cell r="A15" t="str">
            <v>저압반LV-1</v>
          </cell>
          <cell r="B15" t="str">
            <v>저압반</v>
          </cell>
          <cell r="C15" t="str">
            <v>LV-1</v>
          </cell>
          <cell r="D15" t="str">
            <v>면</v>
          </cell>
        </row>
        <row r="16">
          <cell r="A16" t="str">
            <v>저압반LV-2</v>
          </cell>
          <cell r="B16" t="str">
            <v>저압반</v>
          </cell>
          <cell r="C16" t="str">
            <v>LV-2</v>
          </cell>
          <cell r="D16" t="str">
            <v>면</v>
          </cell>
        </row>
        <row r="17">
          <cell r="A17" t="str">
            <v>저압반LV-3</v>
          </cell>
          <cell r="B17" t="str">
            <v>저압반</v>
          </cell>
          <cell r="C17" t="str">
            <v>LV-3</v>
          </cell>
          <cell r="D17" t="str">
            <v>면</v>
          </cell>
        </row>
        <row r="19">
          <cell r="A19" t="str">
            <v>분전반L-1A</v>
          </cell>
          <cell r="B19" t="str">
            <v>분전반</v>
          </cell>
          <cell r="C19" t="str">
            <v>L-1A</v>
          </cell>
          <cell r="D19" t="str">
            <v>면</v>
          </cell>
          <cell r="E19">
            <v>1213096</v>
          </cell>
          <cell r="F19" t="str">
            <v>신화전기</v>
          </cell>
          <cell r="G19">
            <v>1238286</v>
          </cell>
          <cell r="H19" t="str">
            <v>진영중전기</v>
          </cell>
          <cell r="I19">
            <v>1228886</v>
          </cell>
          <cell r="J19" t="str">
            <v>수화테크</v>
          </cell>
          <cell r="K19">
            <v>1213096</v>
          </cell>
        </row>
        <row r="20">
          <cell r="A20" t="str">
            <v>분전반L-1B</v>
          </cell>
          <cell r="B20" t="str">
            <v>분전반</v>
          </cell>
          <cell r="C20" t="str">
            <v>L-1B</v>
          </cell>
          <cell r="D20" t="str">
            <v>면</v>
          </cell>
          <cell r="E20">
            <v>1464796</v>
          </cell>
          <cell r="F20" t="str">
            <v>신화전기</v>
          </cell>
          <cell r="G20">
            <v>1495146</v>
          </cell>
          <cell r="H20" t="str">
            <v>진영중전기</v>
          </cell>
          <cell r="I20">
            <v>1483526</v>
          </cell>
          <cell r="J20" t="str">
            <v>수화테크</v>
          </cell>
          <cell r="K20">
            <v>1464796</v>
          </cell>
        </row>
        <row r="21">
          <cell r="A21" t="str">
            <v>분전반L-1C</v>
          </cell>
          <cell r="B21" t="str">
            <v>분전반</v>
          </cell>
          <cell r="C21" t="str">
            <v>L-1C</v>
          </cell>
          <cell r="D21" t="str">
            <v>면</v>
          </cell>
          <cell r="E21">
            <v>1354641</v>
          </cell>
          <cell r="F21" t="str">
            <v>신화전기</v>
          </cell>
          <cell r="G21">
            <v>1382661</v>
          </cell>
          <cell r="H21" t="str">
            <v>진영중전기</v>
          </cell>
          <cell r="I21">
            <v>1372061</v>
          </cell>
          <cell r="J21" t="str">
            <v>수화테크</v>
          </cell>
          <cell r="K21">
            <v>1354641</v>
          </cell>
        </row>
        <row r="22">
          <cell r="A22" t="str">
            <v>분전반L-2A</v>
          </cell>
          <cell r="B22" t="str">
            <v>분전반</v>
          </cell>
          <cell r="C22" t="str">
            <v>L-2A</v>
          </cell>
          <cell r="D22" t="str">
            <v>면</v>
          </cell>
          <cell r="E22">
            <v>1046031</v>
          </cell>
          <cell r="F22" t="str">
            <v>신화전기</v>
          </cell>
          <cell r="G22">
            <v>1067551</v>
          </cell>
          <cell r="H22" t="str">
            <v>진영중전기</v>
          </cell>
          <cell r="I22">
            <v>1059651</v>
          </cell>
          <cell r="J22" t="str">
            <v>수화테크</v>
          </cell>
          <cell r="K22">
            <v>1046031</v>
          </cell>
        </row>
        <row r="23">
          <cell r="A23" t="str">
            <v>분전반L-2B,2C</v>
          </cell>
          <cell r="B23" t="str">
            <v>분전반</v>
          </cell>
          <cell r="C23" t="str">
            <v>L-2B,2C</v>
          </cell>
          <cell r="D23" t="str">
            <v>면</v>
          </cell>
          <cell r="E23">
            <v>1192877</v>
          </cell>
          <cell r="F23" t="str">
            <v>신화전기</v>
          </cell>
          <cell r="G23">
            <v>1217847</v>
          </cell>
          <cell r="H23" t="str">
            <v>진영중전기</v>
          </cell>
          <cell r="I23">
            <v>1208447</v>
          </cell>
          <cell r="J23" t="str">
            <v>수화테크</v>
          </cell>
          <cell r="K23">
            <v>1192877</v>
          </cell>
        </row>
        <row r="24">
          <cell r="A24" t="str">
            <v>분전반P-1A</v>
          </cell>
          <cell r="B24" t="str">
            <v>분전반</v>
          </cell>
          <cell r="C24" t="str">
            <v>P-1A</v>
          </cell>
          <cell r="D24" t="str">
            <v>면</v>
          </cell>
          <cell r="E24">
            <v>895884</v>
          </cell>
          <cell r="F24" t="str">
            <v>신화전기</v>
          </cell>
          <cell r="G24">
            <v>914474</v>
          </cell>
          <cell r="H24" t="str">
            <v>진영중전기</v>
          </cell>
          <cell r="I24">
            <v>907754</v>
          </cell>
          <cell r="J24" t="str">
            <v>수화테크</v>
          </cell>
          <cell r="K24">
            <v>895884</v>
          </cell>
        </row>
        <row r="25">
          <cell r="A25" t="str">
            <v>분전반P-1B</v>
          </cell>
          <cell r="B25" t="str">
            <v>분전반</v>
          </cell>
          <cell r="C25" t="str">
            <v>P-1B</v>
          </cell>
          <cell r="D25" t="str">
            <v>면</v>
          </cell>
          <cell r="E25">
            <v>1346290</v>
          </cell>
          <cell r="F25" t="str">
            <v>신화전기</v>
          </cell>
          <cell r="G25">
            <v>1374310</v>
          </cell>
          <cell r="H25" t="str">
            <v>진영중전기</v>
          </cell>
          <cell r="I25">
            <v>1364110</v>
          </cell>
          <cell r="J25" t="str">
            <v>수화테크</v>
          </cell>
          <cell r="K25">
            <v>1346290</v>
          </cell>
        </row>
        <row r="26">
          <cell r="A26" t="str">
            <v>분전반P-1C</v>
          </cell>
          <cell r="B26" t="str">
            <v>분전반</v>
          </cell>
          <cell r="C26" t="str">
            <v>P-1C</v>
          </cell>
          <cell r="D26" t="str">
            <v>면</v>
          </cell>
          <cell r="E26">
            <v>1009039</v>
          </cell>
          <cell r="F26" t="str">
            <v>신화전기</v>
          </cell>
          <cell r="G26">
            <v>1029949</v>
          </cell>
          <cell r="H26" t="str">
            <v>진영중전기</v>
          </cell>
          <cell r="I26">
            <v>1022249</v>
          </cell>
          <cell r="J26" t="str">
            <v>수화테크</v>
          </cell>
          <cell r="K26">
            <v>1009039</v>
          </cell>
        </row>
        <row r="27">
          <cell r="A27" t="str">
            <v>분전반P-J</v>
          </cell>
          <cell r="B27" t="str">
            <v>분전반</v>
          </cell>
          <cell r="C27" t="str">
            <v>P-J</v>
          </cell>
          <cell r="D27" t="str">
            <v>면</v>
          </cell>
          <cell r="E27">
            <v>890474</v>
          </cell>
          <cell r="F27" t="str">
            <v>신화전기</v>
          </cell>
          <cell r="G27">
            <v>844714</v>
          </cell>
          <cell r="H27" t="str">
            <v>진영중전기</v>
          </cell>
          <cell r="I27">
            <v>899484</v>
          </cell>
          <cell r="J27" t="str">
            <v>수화테크</v>
          </cell>
          <cell r="K27">
            <v>844714</v>
          </cell>
        </row>
        <row r="28">
          <cell r="A28" t="str">
            <v>분전반P-2A,2B</v>
          </cell>
          <cell r="B28" t="str">
            <v>분전반</v>
          </cell>
          <cell r="C28" t="str">
            <v>P-2A,2B</v>
          </cell>
          <cell r="D28" t="str">
            <v>면</v>
          </cell>
          <cell r="E28">
            <v>1085300</v>
          </cell>
          <cell r="F28" t="str">
            <v>신화전기</v>
          </cell>
          <cell r="G28">
            <v>1107820</v>
          </cell>
          <cell r="H28" t="str">
            <v>진영중전기</v>
          </cell>
          <cell r="I28">
            <v>1099620</v>
          </cell>
          <cell r="J28" t="str">
            <v>수화테크</v>
          </cell>
          <cell r="K28">
            <v>1085300</v>
          </cell>
        </row>
        <row r="29">
          <cell r="A29" t="str">
            <v>분전반P-2C</v>
          </cell>
          <cell r="B29" t="str">
            <v>분전반</v>
          </cell>
          <cell r="C29" t="str">
            <v>P-2C</v>
          </cell>
          <cell r="D29" t="str">
            <v>면</v>
          </cell>
          <cell r="E29">
            <v>1209911</v>
          </cell>
          <cell r="F29" t="str">
            <v>신화전기</v>
          </cell>
          <cell r="G29">
            <v>1234831</v>
          </cell>
          <cell r="H29" t="str">
            <v>진영중전기</v>
          </cell>
          <cell r="I29">
            <v>1225831</v>
          </cell>
          <cell r="J29" t="str">
            <v>수화테크</v>
          </cell>
          <cell r="K29">
            <v>1209911</v>
          </cell>
        </row>
        <row r="30">
          <cell r="A30" t="str">
            <v>분전반LC-1A,1C</v>
          </cell>
          <cell r="B30" t="str">
            <v>분전반</v>
          </cell>
          <cell r="C30" t="str">
            <v>LC-1A,1C</v>
          </cell>
          <cell r="D30" t="str">
            <v>면</v>
          </cell>
          <cell r="E30">
            <v>1312511</v>
          </cell>
          <cell r="F30" t="str">
            <v>신화전기</v>
          </cell>
          <cell r="G30">
            <v>1340171</v>
          </cell>
          <cell r="H30" t="str">
            <v>진영중전기</v>
          </cell>
          <cell r="I30">
            <v>1330171</v>
          </cell>
          <cell r="J30" t="str">
            <v>수화테크</v>
          </cell>
          <cell r="K30">
            <v>1312511</v>
          </cell>
        </row>
        <row r="31">
          <cell r="A31" t="str">
            <v>분전반LC-1B</v>
          </cell>
          <cell r="B31" t="str">
            <v>분전반</v>
          </cell>
          <cell r="C31" t="str">
            <v>LC-1B</v>
          </cell>
          <cell r="D31" t="str">
            <v>면</v>
          </cell>
          <cell r="E31">
            <v>1566934</v>
          </cell>
          <cell r="F31" t="str">
            <v>신화전기</v>
          </cell>
          <cell r="G31">
            <v>1599494</v>
          </cell>
          <cell r="H31" t="str">
            <v>진영중전기</v>
          </cell>
          <cell r="I31">
            <v>1587694</v>
          </cell>
          <cell r="J31" t="str">
            <v>수화테크</v>
          </cell>
          <cell r="K31">
            <v>1566934</v>
          </cell>
        </row>
        <row r="32">
          <cell r="A32" t="str">
            <v>분전반LC-1D</v>
          </cell>
          <cell r="B32" t="str">
            <v>분전반</v>
          </cell>
          <cell r="C32" t="str">
            <v>LC-1D</v>
          </cell>
          <cell r="D32" t="str">
            <v>면</v>
          </cell>
          <cell r="E32">
            <v>1253809</v>
          </cell>
          <cell r="F32" t="str">
            <v>신화전기</v>
          </cell>
          <cell r="G32">
            <v>1280269</v>
          </cell>
          <cell r="H32" t="str">
            <v>진영중전기</v>
          </cell>
          <cell r="I32">
            <v>1270869</v>
          </cell>
          <cell r="J32" t="str">
            <v>수화테크</v>
          </cell>
          <cell r="K32">
            <v>1253809</v>
          </cell>
        </row>
        <row r="33">
          <cell r="A33" t="str">
            <v>분전반LC-P</v>
          </cell>
          <cell r="B33" t="str">
            <v>분전반</v>
          </cell>
          <cell r="C33" t="str">
            <v>LC-P</v>
          </cell>
          <cell r="D33" t="str">
            <v>면</v>
          </cell>
          <cell r="E33">
            <v>1152611</v>
          </cell>
          <cell r="F33" t="str">
            <v>신화전기</v>
          </cell>
          <cell r="G33">
            <v>1177671</v>
          </cell>
          <cell r="H33" t="str">
            <v>진영중전기</v>
          </cell>
          <cell r="I33">
            <v>1168301</v>
          </cell>
          <cell r="J33" t="str">
            <v>수화테크</v>
          </cell>
          <cell r="K33">
            <v>1152611</v>
          </cell>
        </row>
        <row r="34">
          <cell r="A34" t="str">
            <v>분전반LC-P1</v>
          </cell>
          <cell r="B34" t="str">
            <v>분전반</v>
          </cell>
          <cell r="C34" t="str">
            <v>LC-P1</v>
          </cell>
          <cell r="D34" t="str">
            <v>면</v>
          </cell>
          <cell r="E34">
            <v>133584</v>
          </cell>
          <cell r="F34" t="str">
            <v>신화전기</v>
          </cell>
          <cell r="G34">
            <v>136384</v>
          </cell>
          <cell r="H34" t="str">
            <v>진영중전기</v>
          </cell>
          <cell r="I34">
            <v>135384</v>
          </cell>
          <cell r="J34" t="str">
            <v>수화테크</v>
          </cell>
          <cell r="K34">
            <v>133584</v>
          </cell>
        </row>
        <row r="35">
          <cell r="A35" t="str">
            <v>분전반LC-C</v>
          </cell>
          <cell r="B35" t="str">
            <v>분전반</v>
          </cell>
          <cell r="C35" t="str">
            <v>LC-C</v>
          </cell>
          <cell r="D35" t="str">
            <v>면</v>
          </cell>
          <cell r="E35">
            <v>237870</v>
          </cell>
          <cell r="F35" t="str">
            <v>신화전기</v>
          </cell>
          <cell r="G35">
            <v>263370</v>
          </cell>
          <cell r="H35" t="str">
            <v>진영중전기</v>
          </cell>
          <cell r="I35">
            <v>241370</v>
          </cell>
          <cell r="J35" t="str">
            <v>수화테크</v>
          </cell>
          <cell r="K35">
            <v>237870</v>
          </cell>
        </row>
        <row r="36">
          <cell r="A36" t="str">
            <v>분전반LC-W1,W1A,W2A</v>
          </cell>
          <cell r="B36" t="str">
            <v>분전반</v>
          </cell>
          <cell r="C36" t="str">
            <v>LC-W1,W1A,W2A</v>
          </cell>
          <cell r="D36" t="str">
            <v>면</v>
          </cell>
          <cell r="E36">
            <v>133077</v>
          </cell>
          <cell r="F36" t="str">
            <v>신화전기</v>
          </cell>
          <cell r="G36">
            <v>136077</v>
          </cell>
          <cell r="H36" t="str">
            <v>진영중전기</v>
          </cell>
          <cell r="I36">
            <v>135077</v>
          </cell>
          <cell r="J36" t="str">
            <v>수화테크</v>
          </cell>
          <cell r="K36">
            <v>133077</v>
          </cell>
        </row>
        <row r="37">
          <cell r="A37" t="str">
            <v>분전반LC-H1A,H2A,H3A</v>
          </cell>
          <cell r="B37" t="str">
            <v>분전반</v>
          </cell>
          <cell r="C37" t="str">
            <v>LC-H1A,H2A,H3A</v>
          </cell>
          <cell r="D37" t="str">
            <v>면</v>
          </cell>
          <cell r="E37">
            <v>150823</v>
          </cell>
          <cell r="F37" t="str">
            <v>신화전기</v>
          </cell>
          <cell r="G37">
            <v>154123</v>
          </cell>
          <cell r="H37" t="str">
            <v>진영중전기</v>
          </cell>
          <cell r="I37">
            <v>135077</v>
          </cell>
          <cell r="J37" t="str">
            <v>수화테크</v>
          </cell>
          <cell r="K37">
            <v>135077</v>
          </cell>
        </row>
        <row r="38">
          <cell r="A38" t="str">
            <v>MCCB BOXMCCB 4P 50/30AT</v>
          </cell>
          <cell r="B38" t="str">
            <v>MCCB BOX</v>
          </cell>
          <cell r="C38" t="str">
            <v>MCCB 4P 50/30AT</v>
          </cell>
          <cell r="D38" t="str">
            <v>면</v>
          </cell>
          <cell r="E38">
            <v>87100</v>
          </cell>
          <cell r="F38" t="str">
            <v>신화전기</v>
          </cell>
          <cell r="G38">
            <v>94900</v>
          </cell>
          <cell r="H38" t="str">
            <v>진영중전기</v>
          </cell>
          <cell r="I38">
            <v>88400</v>
          </cell>
          <cell r="J38" t="str">
            <v>수화테크</v>
          </cell>
          <cell r="K38">
            <v>87100</v>
          </cell>
        </row>
        <row r="39">
          <cell r="A39" t="str">
            <v>MCCB BOXMCCB 4P 50/40AT</v>
          </cell>
          <cell r="B39" t="str">
            <v>MCCB BOX</v>
          </cell>
          <cell r="C39" t="str">
            <v>MCCB 4P 50/40AT</v>
          </cell>
          <cell r="D39" t="str">
            <v>면</v>
          </cell>
          <cell r="E39">
            <v>87100</v>
          </cell>
          <cell r="F39" t="str">
            <v>신화전기</v>
          </cell>
          <cell r="G39">
            <v>94900</v>
          </cell>
          <cell r="H39" t="str">
            <v>진영중전기</v>
          </cell>
          <cell r="I39">
            <v>88400</v>
          </cell>
          <cell r="J39" t="str">
            <v>수화테크</v>
          </cell>
          <cell r="K39">
            <v>87100</v>
          </cell>
        </row>
        <row r="40">
          <cell r="A40" t="str">
            <v>MCCB BOXMCCB 4P 100/100AT</v>
          </cell>
          <cell r="B40" t="str">
            <v>MCCB BOX</v>
          </cell>
          <cell r="C40" t="str">
            <v>MCCB 4P 100/100AT</v>
          </cell>
          <cell r="D40" t="str">
            <v>면</v>
          </cell>
          <cell r="E40">
            <v>132004</v>
          </cell>
          <cell r="F40" t="str">
            <v>신화전기</v>
          </cell>
          <cell r="G40">
            <v>142804</v>
          </cell>
          <cell r="H40" t="str">
            <v>진영중전기</v>
          </cell>
          <cell r="I40">
            <v>133904</v>
          </cell>
          <cell r="J40" t="str">
            <v>수화테크</v>
          </cell>
          <cell r="K40">
            <v>132004</v>
          </cell>
        </row>
        <row r="41">
          <cell r="A41" t="str">
            <v>MCCB BOXELB 2P 30/30AT</v>
          </cell>
          <cell r="B41" t="str">
            <v>MCCB BOX</v>
          </cell>
          <cell r="C41" t="str">
            <v>ELB 2P 30/30AT</v>
          </cell>
          <cell r="D41" t="str">
            <v>면</v>
          </cell>
          <cell r="E41">
            <v>57231</v>
          </cell>
          <cell r="F41" t="str">
            <v>신화전기</v>
          </cell>
          <cell r="G41">
            <v>309655</v>
          </cell>
          <cell r="H41" t="str">
            <v>진영중전기</v>
          </cell>
          <cell r="I41">
            <v>58031</v>
          </cell>
          <cell r="J41" t="str">
            <v>수화테크</v>
          </cell>
          <cell r="K41">
            <v>57231</v>
          </cell>
        </row>
        <row r="42">
          <cell r="A42" t="str">
            <v>MCCB BOXELB 4P 30/20AT</v>
          </cell>
          <cell r="B42" t="str">
            <v>MCCB BOX</v>
          </cell>
          <cell r="C42" t="str">
            <v>ELB 4P 30/20AT</v>
          </cell>
          <cell r="D42" t="str">
            <v>면</v>
          </cell>
          <cell r="E42">
            <v>94102</v>
          </cell>
          <cell r="F42" t="str">
            <v>신화전기</v>
          </cell>
          <cell r="G42">
            <v>713314</v>
          </cell>
          <cell r="H42" t="str">
            <v>진영중전기</v>
          </cell>
          <cell r="I42">
            <v>95402</v>
          </cell>
          <cell r="J42" t="str">
            <v>수화테크</v>
          </cell>
          <cell r="K42">
            <v>94102</v>
          </cell>
        </row>
        <row r="43">
          <cell r="A43" t="str">
            <v>MCCB BOXELB 4P 50/30AT</v>
          </cell>
          <cell r="B43" t="str">
            <v>MCCB BOX</v>
          </cell>
          <cell r="C43" t="str">
            <v>ELB 4P 50/30AT</v>
          </cell>
          <cell r="D43" t="str">
            <v>면</v>
          </cell>
          <cell r="E43">
            <v>122553</v>
          </cell>
          <cell r="F43" t="str">
            <v>신화전기</v>
          </cell>
          <cell r="G43">
            <v>132753</v>
          </cell>
          <cell r="H43" t="str">
            <v>진영중전기</v>
          </cell>
          <cell r="I43">
            <v>124353</v>
          </cell>
          <cell r="J43" t="str">
            <v>수화테크</v>
          </cell>
          <cell r="K43">
            <v>122553</v>
          </cell>
        </row>
        <row r="55">
          <cell r="A55" t="str">
            <v>새마을차고 전기실</v>
          </cell>
          <cell r="B55" t="str">
            <v>새마을차고 전기실</v>
          </cell>
        </row>
        <row r="56">
          <cell r="A56" t="str">
            <v>고압반HV-1(DS-AS)</v>
          </cell>
          <cell r="B56" t="str">
            <v>고압반</v>
          </cell>
          <cell r="C56" t="str">
            <v>HV-1(DS-AS)</v>
          </cell>
          <cell r="D56" t="str">
            <v>면</v>
          </cell>
        </row>
        <row r="57">
          <cell r="A57" t="str">
            <v>변압기반TR-1 3상 200KVA 380/220V</v>
          </cell>
          <cell r="B57" t="str">
            <v>변압기반</v>
          </cell>
          <cell r="C57" t="str">
            <v>TR-1 3상 200KVA 380/220V</v>
          </cell>
          <cell r="D57" t="str">
            <v>면</v>
          </cell>
        </row>
        <row r="58">
          <cell r="A58" t="str">
            <v>변압기반TR-2 3상 300KVA 380/220V</v>
          </cell>
          <cell r="B58" t="str">
            <v>변압기반</v>
          </cell>
          <cell r="C58" t="str">
            <v>TR-2 3상 300KVA 380/220V</v>
          </cell>
          <cell r="D58" t="str">
            <v>면</v>
          </cell>
        </row>
        <row r="59">
          <cell r="A59" t="str">
            <v>변압기반TR-3 3상 300KVA 220V</v>
          </cell>
          <cell r="B59" t="str">
            <v>변압기반</v>
          </cell>
          <cell r="C59" t="str">
            <v>TR-3 3상 300KVA 220V</v>
          </cell>
          <cell r="D59" t="str">
            <v>면</v>
          </cell>
        </row>
        <row r="60">
          <cell r="A60" t="str">
            <v>변압기반TR-4 3상 300KVA 440V</v>
          </cell>
          <cell r="B60" t="str">
            <v>변압기반</v>
          </cell>
          <cell r="C60" t="str">
            <v>TR-4 3상 300KVA 440V</v>
          </cell>
          <cell r="D60" t="str">
            <v>면</v>
          </cell>
        </row>
        <row r="61">
          <cell r="A61" t="str">
            <v>저압반LV-1</v>
          </cell>
          <cell r="B61" t="str">
            <v>저압반</v>
          </cell>
          <cell r="C61" t="str">
            <v>LV-1</v>
          </cell>
          <cell r="D61" t="str">
            <v>면</v>
          </cell>
        </row>
        <row r="62">
          <cell r="A62" t="str">
            <v>저압반LV-2</v>
          </cell>
          <cell r="B62" t="str">
            <v>저압반</v>
          </cell>
          <cell r="C62" t="str">
            <v>LV-2</v>
          </cell>
          <cell r="D62" t="str">
            <v>면</v>
          </cell>
        </row>
        <row r="63">
          <cell r="A63" t="str">
            <v>저압반LV-3</v>
          </cell>
          <cell r="B63" t="str">
            <v>저압반</v>
          </cell>
          <cell r="C63" t="str">
            <v>LV-3</v>
          </cell>
          <cell r="D63" t="str">
            <v>면</v>
          </cell>
        </row>
        <row r="64">
          <cell r="A64" t="str">
            <v>저압반LV-4</v>
          </cell>
          <cell r="B64" t="str">
            <v>저압반</v>
          </cell>
          <cell r="C64" t="str">
            <v>LV-4</v>
          </cell>
          <cell r="D64" t="str">
            <v>면</v>
          </cell>
        </row>
        <row r="66">
          <cell r="A66" t="str">
            <v>분전반LS-A</v>
          </cell>
          <cell r="B66" t="str">
            <v>분전반</v>
          </cell>
          <cell r="C66" t="str">
            <v>LS-A</v>
          </cell>
          <cell r="D66" t="str">
            <v>면</v>
          </cell>
          <cell r="E66">
            <v>1249413</v>
          </cell>
          <cell r="F66" t="str">
            <v>신화전기</v>
          </cell>
          <cell r="G66">
            <v>1274893</v>
          </cell>
          <cell r="H66" t="str">
            <v>진영중전기</v>
          </cell>
          <cell r="I66">
            <v>1265793</v>
          </cell>
          <cell r="J66" t="str">
            <v>수화테크</v>
          </cell>
          <cell r="K66">
            <v>1249413</v>
          </cell>
        </row>
        <row r="67">
          <cell r="A67" t="str">
            <v>분전반LS-B</v>
          </cell>
          <cell r="B67" t="str">
            <v>분전반</v>
          </cell>
          <cell r="C67" t="str">
            <v>LS-B</v>
          </cell>
          <cell r="D67" t="str">
            <v>면</v>
          </cell>
          <cell r="E67">
            <v>1519390</v>
          </cell>
          <cell r="F67" t="str">
            <v>신화전기</v>
          </cell>
          <cell r="G67">
            <v>1550190</v>
          </cell>
          <cell r="H67" t="str">
            <v>진영중전기</v>
          </cell>
          <cell r="I67">
            <v>1539190</v>
          </cell>
          <cell r="J67" t="str">
            <v>수화테크</v>
          </cell>
          <cell r="K67">
            <v>1519390</v>
          </cell>
        </row>
        <row r="68">
          <cell r="A68" t="str">
            <v>분전반LS-C</v>
          </cell>
          <cell r="B68" t="str">
            <v>분전반</v>
          </cell>
          <cell r="C68" t="str">
            <v>LS-C</v>
          </cell>
          <cell r="D68" t="str">
            <v>면</v>
          </cell>
          <cell r="E68">
            <v>1175149</v>
          </cell>
          <cell r="F68" t="str">
            <v>신화전기</v>
          </cell>
          <cell r="G68">
            <v>1199029</v>
          </cell>
          <cell r="H68" t="str">
            <v>진영중전기</v>
          </cell>
          <cell r="I68">
            <v>1190529</v>
          </cell>
          <cell r="J68" t="str">
            <v>수화테크</v>
          </cell>
          <cell r="K68">
            <v>1175149</v>
          </cell>
        </row>
        <row r="69">
          <cell r="A69" t="str">
            <v>분전반LS-D</v>
          </cell>
          <cell r="B69" t="str">
            <v>분전반</v>
          </cell>
          <cell r="C69" t="str">
            <v>LS-D</v>
          </cell>
          <cell r="D69" t="str">
            <v>면</v>
          </cell>
          <cell r="E69">
            <v>1519390</v>
          </cell>
          <cell r="F69" t="str">
            <v>신화전기</v>
          </cell>
          <cell r="G69">
            <v>1550190</v>
          </cell>
          <cell r="H69" t="str">
            <v>진영중전기</v>
          </cell>
          <cell r="I69">
            <v>1539190</v>
          </cell>
          <cell r="J69" t="str">
            <v>수화테크</v>
          </cell>
          <cell r="K69">
            <v>1519390</v>
          </cell>
        </row>
        <row r="70">
          <cell r="A70" t="str">
            <v>분전반LS-E</v>
          </cell>
          <cell r="B70" t="str">
            <v>분전반</v>
          </cell>
          <cell r="C70" t="str">
            <v>LS-E</v>
          </cell>
          <cell r="D70" t="str">
            <v>면</v>
          </cell>
          <cell r="E70">
            <v>1249413</v>
          </cell>
          <cell r="F70" t="str">
            <v>신화전기</v>
          </cell>
          <cell r="G70">
            <v>1274893</v>
          </cell>
          <cell r="H70" t="str">
            <v>진영중전기</v>
          </cell>
          <cell r="I70">
            <v>1265793</v>
          </cell>
          <cell r="J70" t="str">
            <v>수화테크</v>
          </cell>
          <cell r="K70">
            <v>1249413</v>
          </cell>
        </row>
        <row r="71">
          <cell r="A71" t="str">
            <v>분전반LS-F</v>
          </cell>
          <cell r="B71" t="str">
            <v>분전반</v>
          </cell>
          <cell r="C71" t="str">
            <v>LS-F</v>
          </cell>
          <cell r="D71" t="str">
            <v>면</v>
          </cell>
          <cell r="E71">
            <v>1137327</v>
          </cell>
          <cell r="F71" t="str">
            <v>신화전기</v>
          </cell>
          <cell r="G71">
            <v>1160037</v>
          </cell>
          <cell r="H71" t="str">
            <v>진영중전기</v>
          </cell>
          <cell r="I71">
            <v>1151937</v>
          </cell>
          <cell r="J71" t="str">
            <v>수화테크</v>
          </cell>
          <cell r="K71">
            <v>1137327</v>
          </cell>
        </row>
        <row r="72">
          <cell r="A72" t="str">
            <v>분전반LS-G</v>
          </cell>
          <cell r="B72" t="str">
            <v>분전반</v>
          </cell>
          <cell r="C72" t="str">
            <v>LS-G</v>
          </cell>
          <cell r="D72" t="str">
            <v>면</v>
          </cell>
          <cell r="E72">
            <v>1064964</v>
          </cell>
          <cell r="F72" t="str">
            <v>신화전기</v>
          </cell>
          <cell r="G72">
            <v>1086074</v>
          </cell>
          <cell r="H72" t="str">
            <v>진영중전기</v>
          </cell>
          <cell r="I72">
            <v>1078674</v>
          </cell>
          <cell r="J72" t="str">
            <v>수화테크</v>
          </cell>
          <cell r="K72">
            <v>1064964</v>
          </cell>
        </row>
        <row r="73">
          <cell r="A73" t="str">
            <v>분전반LS-W1</v>
          </cell>
          <cell r="B73" t="str">
            <v>분전반</v>
          </cell>
          <cell r="C73" t="str">
            <v>LS-W1</v>
          </cell>
          <cell r="D73" t="str">
            <v>면</v>
          </cell>
          <cell r="E73">
            <v>713416</v>
          </cell>
          <cell r="F73" t="str">
            <v>신화전기</v>
          </cell>
          <cell r="G73">
            <v>728546</v>
          </cell>
          <cell r="H73" t="str">
            <v>진영중전기</v>
          </cell>
          <cell r="I73">
            <v>723146</v>
          </cell>
          <cell r="J73" t="str">
            <v>수화테크</v>
          </cell>
          <cell r="K73">
            <v>713416</v>
          </cell>
        </row>
        <row r="74">
          <cell r="A74" t="str">
            <v>분전반LS-W2</v>
          </cell>
          <cell r="B74" t="str">
            <v>분전반</v>
          </cell>
          <cell r="C74" t="str">
            <v>LS-W2</v>
          </cell>
          <cell r="D74" t="str">
            <v>면</v>
          </cell>
          <cell r="E74">
            <v>713416</v>
          </cell>
          <cell r="F74" t="str">
            <v>신화전기</v>
          </cell>
          <cell r="G74">
            <v>728546</v>
          </cell>
          <cell r="H74" t="str">
            <v>진영중전기</v>
          </cell>
          <cell r="I74">
            <v>723146</v>
          </cell>
          <cell r="J74" t="str">
            <v>수화테크</v>
          </cell>
          <cell r="K74">
            <v>713416</v>
          </cell>
        </row>
        <row r="75">
          <cell r="A75" t="str">
            <v>분전반LS-W3</v>
          </cell>
          <cell r="B75" t="str">
            <v>분전반</v>
          </cell>
          <cell r="C75" t="str">
            <v>LS-W3</v>
          </cell>
          <cell r="D75" t="str">
            <v>면</v>
          </cell>
          <cell r="E75">
            <v>713416</v>
          </cell>
          <cell r="F75" t="str">
            <v>신화전기</v>
          </cell>
          <cell r="G75">
            <v>728546</v>
          </cell>
          <cell r="H75" t="str">
            <v>진영중전기</v>
          </cell>
          <cell r="I75">
            <v>723146</v>
          </cell>
          <cell r="J75" t="str">
            <v>수화테크</v>
          </cell>
          <cell r="K75">
            <v>713416</v>
          </cell>
        </row>
        <row r="76">
          <cell r="A76" t="str">
            <v>분전반LS-W4</v>
          </cell>
          <cell r="B76" t="str">
            <v>분전반</v>
          </cell>
          <cell r="C76" t="str">
            <v>LS-W4</v>
          </cell>
          <cell r="D76" t="str">
            <v>면</v>
          </cell>
          <cell r="E76">
            <v>713416</v>
          </cell>
          <cell r="F76" t="str">
            <v>신화전기</v>
          </cell>
          <cell r="G76">
            <v>728546</v>
          </cell>
          <cell r="H76" t="str">
            <v>진영중전기</v>
          </cell>
          <cell r="I76">
            <v>723146</v>
          </cell>
          <cell r="J76" t="str">
            <v>수화테크</v>
          </cell>
          <cell r="K76">
            <v>713416</v>
          </cell>
        </row>
        <row r="77">
          <cell r="A77" t="str">
            <v>분전반LS-W5</v>
          </cell>
          <cell r="B77" t="str">
            <v>분전반</v>
          </cell>
          <cell r="C77" t="str">
            <v>LS-W5</v>
          </cell>
          <cell r="D77" t="str">
            <v>면</v>
          </cell>
          <cell r="E77">
            <v>713416</v>
          </cell>
          <cell r="F77" t="str">
            <v>신화전기</v>
          </cell>
          <cell r="G77">
            <v>728546</v>
          </cell>
          <cell r="H77" t="str">
            <v>진영중전기</v>
          </cell>
          <cell r="I77">
            <v>723146</v>
          </cell>
          <cell r="J77" t="str">
            <v>수화테크</v>
          </cell>
          <cell r="K77">
            <v>713416</v>
          </cell>
        </row>
        <row r="78">
          <cell r="A78" t="str">
            <v>분전반LS-W6</v>
          </cell>
          <cell r="B78" t="str">
            <v>분전반</v>
          </cell>
          <cell r="C78" t="str">
            <v>LS-W6</v>
          </cell>
          <cell r="D78" t="str">
            <v>면</v>
          </cell>
          <cell r="E78">
            <v>713416</v>
          </cell>
          <cell r="F78" t="str">
            <v>신화전기</v>
          </cell>
          <cell r="G78">
            <v>728546</v>
          </cell>
          <cell r="H78" t="str">
            <v>진영중전기</v>
          </cell>
          <cell r="I78">
            <v>723146</v>
          </cell>
          <cell r="J78" t="str">
            <v>수화테크</v>
          </cell>
          <cell r="K78">
            <v>713416</v>
          </cell>
        </row>
        <row r="79">
          <cell r="A79" t="str">
            <v>분전반LS-W7</v>
          </cell>
          <cell r="B79" t="str">
            <v>분전반</v>
          </cell>
          <cell r="C79" t="str">
            <v>LS-W7</v>
          </cell>
          <cell r="D79" t="str">
            <v>면</v>
          </cell>
          <cell r="E79">
            <v>713416</v>
          </cell>
          <cell r="F79" t="str">
            <v>신화전기</v>
          </cell>
          <cell r="G79">
            <v>728546</v>
          </cell>
          <cell r="H79" t="str">
            <v>진영중전기</v>
          </cell>
          <cell r="I79">
            <v>723146</v>
          </cell>
          <cell r="J79" t="str">
            <v>수화테크</v>
          </cell>
          <cell r="K79">
            <v>713416</v>
          </cell>
        </row>
        <row r="80">
          <cell r="A80" t="str">
            <v>분전반LS-W8</v>
          </cell>
          <cell r="B80" t="str">
            <v>분전반</v>
          </cell>
          <cell r="C80" t="str">
            <v>LS-W8</v>
          </cell>
          <cell r="D80" t="str">
            <v>면</v>
          </cell>
          <cell r="E80">
            <v>713416</v>
          </cell>
          <cell r="F80" t="str">
            <v>신화전기</v>
          </cell>
          <cell r="G80">
            <v>728546</v>
          </cell>
          <cell r="H80" t="str">
            <v>진영중전기</v>
          </cell>
          <cell r="I80">
            <v>723146</v>
          </cell>
          <cell r="J80" t="str">
            <v>수화테크</v>
          </cell>
          <cell r="K80">
            <v>713416</v>
          </cell>
        </row>
        <row r="81">
          <cell r="A81" t="str">
            <v>분전반LS-M1</v>
          </cell>
          <cell r="B81" t="str">
            <v>분전반</v>
          </cell>
          <cell r="C81" t="str">
            <v>LS-M1</v>
          </cell>
          <cell r="D81" t="str">
            <v>면</v>
          </cell>
          <cell r="E81">
            <v>135804</v>
          </cell>
          <cell r="F81" t="str">
            <v>신화전기</v>
          </cell>
          <cell r="G81">
            <v>138704</v>
          </cell>
          <cell r="H81" t="str">
            <v>진영중전기</v>
          </cell>
          <cell r="I81">
            <v>137704</v>
          </cell>
          <cell r="J81" t="str">
            <v>수화테크</v>
          </cell>
          <cell r="K81">
            <v>135804</v>
          </cell>
        </row>
        <row r="82">
          <cell r="A82" t="str">
            <v>분전반LS-M2</v>
          </cell>
          <cell r="B82" t="str">
            <v>분전반</v>
          </cell>
          <cell r="C82" t="str">
            <v>LS-M2</v>
          </cell>
          <cell r="D82" t="str">
            <v>면</v>
          </cell>
          <cell r="E82">
            <v>135804</v>
          </cell>
          <cell r="F82" t="str">
            <v>신화전기</v>
          </cell>
          <cell r="G82">
            <v>138704</v>
          </cell>
          <cell r="H82" t="str">
            <v>진영중전기</v>
          </cell>
          <cell r="I82">
            <v>137704</v>
          </cell>
          <cell r="J82" t="str">
            <v>수화테크</v>
          </cell>
          <cell r="K82">
            <v>135804</v>
          </cell>
        </row>
        <row r="83">
          <cell r="A83" t="str">
            <v>분전반LS-M3</v>
          </cell>
          <cell r="B83" t="str">
            <v>분전반</v>
          </cell>
          <cell r="C83" t="str">
            <v>LS-M3</v>
          </cell>
          <cell r="D83" t="str">
            <v>면</v>
          </cell>
          <cell r="E83">
            <v>135804</v>
          </cell>
          <cell r="F83" t="str">
            <v>신화전기</v>
          </cell>
          <cell r="G83">
            <v>138704</v>
          </cell>
          <cell r="H83" t="str">
            <v>진영중전기</v>
          </cell>
          <cell r="I83">
            <v>137704</v>
          </cell>
          <cell r="J83" t="str">
            <v>수화테크</v>
          </cell>
          <cell r="K83">
            <v>135804</v>
          </cell>
        </row>
        <row r="84">
          <cell r="A84" t="str">
            <v>분전반LS-H1</v>
          </cell>
          <cell r="B84" t="str">
            <v>분전반</v>
          </cell>
          <cell r="C84" t="str">
            <v>LS-H1</v>
          </cell>
          <cell r="D84" t="str">
            <v>면</v>
          </cell>
          <cell r="E84">
            <v>115523</v>
          </cell>
          <cell r="F84" t="str">
            <v>신화전기</v>
          </cell>
          <cell r="G84">
            <v>117923</v>
          </cell>
          <cell r="H84" t="str">
            <v>진영중전기</v>
          </cell>
          <cell r="I84">
            <v>117023</v>
          </cell>
          <cell r="J84" t="str">
            <v>수화테크</v>
          </cell>
          <cell r="K84" t="str">
            <v>삭제</v>
          </cell>
        </row>
        <row r="85">
          <cell r="A85" t="str">
            <v>분전반LS-H2</v>
          </cell>
          <cell r="B85" t="str">
            <v>분전반</v>
          </cell>
          <cell r="C85" t="str">
            <v>LS-H2</v>
          </cell>
          <cell r="D85" t="str">
            <v>면</v>
          </cell>
          <cell r="E85">
            <v>115523</v>
          </cell>
          <cell r="F85" t="str">
            <v>신화전기</v>
          </cell>
          <cell r="G85">
            <v>117923</v>
          </cell>
          <cell r="H85" t="str">
            <v>진영중전기</v>
          </cell>
          <cell r="I85">
            <v>117023</v>
          </cell>
          <cell r="J85" t="str">
            <v>수화테크</v>
          </cell>
          <cell r="K85" t="str">
            <v>삭제</v>
          </cell>
        </row>
        <row r="86">
          <cell r="A86" t="str">
            <v>분전반LS-H3</v>
          </cell>
          <cell r="B86" t="str">
            <v>분전반</v>
          </cell>
          <cell r="C86" t="str">
            <v>LS-H3</v>
          </cell>
          <cell r="D86" t="str">
            <v>면</v>
          </cell>
          <cell r="E86">
            <v>115523</v>
          </cell>
          <cell r="F86" t="str">
            <v>신화전기</v>
          </cell>
          <cell r="G86">
            <v>117923</v>
          </cell>
          <cell r="H86" t="str">
            <v>진영중전기</v>
          </cell>
          <cell r="I86">
            <v>117023</v>
          </cell>
          <cell r="J86" t="str">
            <v>수화테크</v>
          </cell>
          <cell r="K86" t="str">
            <v>삭제</v>
          </cell>
        </row>
        <row r="87">
          <cell r="A87" t="str">
            <v>분전반LS-H4</v>
          </cell>
          <cell r="B87" t="str">
            <v>분전반</v>
          </cell>
          <cell r="C87" t="str">
            <v>LS-H4</v>
          </cell>
          <cell r="D87" t="str">
            <v>면</v>
          </cell>
          <cell r="E87">
            <v>115523</v>
          </cell>
          <cell r="F87" t="str">
            <v>신화전기</v>
          </cell>
          <cell r="G87">
            <v>117923</v>
          </cell>
          <cell r="H87" t="str">
            <v>진영중전기</v>
          </cell>
          <cell r="I87">
            <v>117023</v>
          </cell>
          <cell r="J87" t="str">
            <v>수화테크</v>
          </cell>
          <cell r="K87" t="str">
            <v>삭제</v>
          </cell>
        </row>
        <row r="88">
          <cell r="A88" t="str">
            <v>분전반LS-H5</v>
          </cell>
          <cell r="B88" t="str">
            <v>분전반</v>
          </cell>
          <cell r="C88" t="str">
            <v>LS-H5</v>
          </cell>
          <cell r="D88" t="str">
            <v>면</v>
          </cell>
          <cell r="E88">
            <v>115523</v>
          </cell>
          <cell r="F88" t="str">
            <v>신화전기</v>
          </cell>
          <cell r="G88">
            <v>117923</v>
          </cell>
          <cell r="H88" t="str">
            <v>진영중전기</v>
          </cell>
          <cell r="I88">
            <v>117023</v>
          </cell>
          <cell r="J88" t="str">
            <v>수화테크</v>
          </cell>
          <cell r="K88" t="str">
            <v>삭제</v>
          </cell>
        </row>
        <row r="89">
          <cell r="A89" t="str">
            <v>분전반LS-H6</v>
          </cell>
          <cell r="B89" t="str">
            <v>분전반</v>
          </cell>
          <cell r="C89" t="str">
            <v>LS-H6</v>
          </cell>
          <cell r="D89" t="str">
            <v>면</v>
          </cell>
          <cell r="E89">
            <v>115523</v>
          </cell>
          <cell r="F89" t="str">
            <v>신화전기</v>
          </cell>
          <cell r="G89">
            <v>117923</v>
          </cell>
          <cell r="H89" t="str">
            <v>진영중전기</v>
          </cell>
          <cell r="I89">
            <v>117023</v>
          </cell>
          <cell r="J89" t="str">
            <v>수화테크</v>
          </cell>
          <cell r="K89" t="str">
            <v>삭제</v>
          </cell>
        </row>
        <row r="90">
          <cell r="A90" t="str">
            <v>분전반LS-H7</v>
          </cell>
          <cell r="B90" t="str">
            <v>분전반</v>
          </cell>
          <cell r="C90" t="str">
            <v>LS-H7</v>
          </cell>
          <cell r="D90" t="str">
            <v>면</v>
          </cell>
          <cell r="E90">
            <v>115523</v>
          </cell>
          <cell r="F90" t="str">
            <v>신화전기</v>
          </cell>
          <cell r="G90">
            <v>117923</v>
          </cell>
          <cell r="H90" t="str">
            <v>진영중전기</v>
          </cell>
          <cell r="I90">
            <v>117023</v>
          </cell>
          <cell r="J90" t="str">
            <v>수화테크</v>
          </cell>
          <cell r="K90" t="str">
            <v>삭제</v>
          </cell>
        </row>
        <row r="91">
          <cell r="A91" t="str">
            <v>분전반LS-H8</v>
          </cell>
          <cell r="B91" t="str">
            <v>분전반</v>
          </cell>
          <cell r="C91" t="str">
            <v>LS-H8</v>
          </cell>
          <cell r="D91" t="str">
            <v>면</v>
          </cell>
          <cell r="E91">
            <v>115523</v>
          </cell>
          <cell r="F91" t="str">
            <v>신화전기</v>
          </cell>
          <cell r="G91">
            <v>117923</v>
          </cell>
          <cell r="H91" t="str">
            <v>진영중전기</v>
          </cell>
          <cell r="I91">
            <v>117023</v>
          </cell>
          <cell r="J91" t="str">
            <v>수화테크</v>
          </cell>
          <cell r="K91" t="str">
            <v>삭제</v>
          </cell>
        </row>
        <row r="92">
          <cell r="A92" t="str">
            <v>분전반LS-P</v>
          </cell>
          <cell r="B92" t="str">
            <v>분전반</v>
          </cell>
          <cell r="C92" t="str">
            <v>LS-P</v>
          </cell>
          <cell r="D92" t="str">
            <v>면</v>
          </cell>
          <cell r="E92">
            <v>682518</v>
          </cell>
          <cell r="F92" t="str">
            <v>신화전기</v>
          </cell>
          <cell r="G92">
            <v>698218</v>
          </cell>
          <cell r="H92" t="str">
            <v>진영중전기</v>
          </cell>
          <cell r="I92">
            <v>692818</v>
          </cell>
          <cell r="J92" t="str">
            <v>수화테크</v>
          </cell>
          <cell r="K92">
            <v>682518</v>
          </cell>
        </row>
        <row r="93">
          <cell r="A93" t="str">
            <v>MCCB BOXMCCB 3P 50/30AT</v>
          </cell>
          <cell r="B93" t="str">
            <v>MCCB BOX</v>
          </cell>
          <cell r="C93" t="str">
            <v>MCCB 3P 50/30AT</v>
          </cell>
          <cell r="D93" t="str">
            <v>면</v>
          </cell>
          <cell r="E93">
            <v>86172</v>
          </cell>
          <cell r="F93" t="str">
            <v>신화전기</v>
          </cell>
          <cell r="G93">
            <v>87972</v>
          </cell>
          <cell r="H93" t="str">
            <v>진영중전기</v>
          </cell>
          <cell r="I93">
            <v>87372</v>
          </cell>
          <cell r="J93" t="str">
            <v>수화테크</v>
          </cell>
          <cell r="K93">
            <v>86172</v>
          </cell>
        </row>
        <row r="94">
          <cell r="A94" t="str">
            <v>MCCB BOXMCCB 2P 100/75AT</v>
          </cell>
          <cell r="B94" t="str">
            <v>MCCB BOX</v>
          </cell>
          <cell r="C94" t="str">
            <v>MCCB 2P 100/75AT</v>
          </cell>
          <cell r="D94" t="str">
            <v>면</v>
          </cell>
          <cell r="E94">
            <v>106877</v>
          </cell>
          <cell r="F94" t="str">
            <v>신화전기</v>
          </cell>
          <cell r="G94">
            <v>109177</v>
          </cell>
          <cell r="H94" t="str">
            <v>진영중전기</v>
          </cell>
          <cell r="I94">
            <v>108377</v>
          </cell>
          <cell r="J94" t="str">
            <v>수화테크</v>
          </cell>
          <cell r="K94">
            <v>106877</v>
          </cell>
        </row>
        <row r="96">
          <cell r="A96" t="str">
            <v>조명제어LS-A</v>
          </cell>
          <cell r="B96" t="str">
            <v>조명제어</v>
          </cell>
          <cell r="C96" t="str">
            <v>LS-A</v>
          </cell>
          <cell r="D96" t="str">
            <v>SET</v>
          </cell>
          <cell r="E96">
            <v>1318600</v>
          </cell>
          <cell r="F96" t="str">
            <v>정호물산</v>
          </cell>
          <cell r="G96">
            <v>1451800</v>
          </cell>
          <cell r="H96" t="str">
            <v>대한제어기술</v>
          </cell>
          <cell r="I96">
            <v>1521000</v>
          </cell>
          <cell r="J96" t="str">
            <v>현영콘트롤</v>
          </cell>
          <cell r="K96">
            <v>1318600</v>
          </cell>
        </row>
        <row r="97">
          <cell r="A97" t="str">
            <v>조명제어LS-B</v>
          </cell>
          <cell r="B97" t="str">
            <v>조명제어</v>
          </cell>
          <cell r="C97" t="str">
            <v>LS-B</v>
          </cell>
          <cell r="D97" t="str">
            <v>SET</v>
          </cell>
          <cell r="E97">
            <v>1318600</v>
          </cell>
          <cell r="F97" t="str">
            <v>정호물산</v>
          </cell>
          <cell r="G97">
            <v>1451801</v>
          </cell>
          <cell r="H97" t="str">
            <v>대한제어기술</v>
          </cell>
          <cell r="I97">
            <v>1521001</v>
          </cell>
          <cell r="J97" t="str">
            <v>현영콘트롤</v>
          </cell>
          <cell r="K97">
            <v>1318600</v>
          </cell>
        </row>
        <row r="98">
          <cell r="A98" t="str">
            <v>조명제어LS-C</v>
          </cell>
          <cell r="B98" t="str">
            <v>조명제어</v>
          </cell>
          <cell r="C98" t="str">
            <v>LS-C</v>
          </cell>
          <cell r="D98" t="str">
            <v>SET</v>
          </cell>
          <cell r="E98">
            <v>1318600</v>
          </cell>
          <cell r="F98" t="str">
            <v>정호물산</v>
          </cell>
          <cell r="G98">
            <v>1451802</v>
          </cell>
          <cell r="H98" t="str">
            <v>대한제어기술</v>
          </cell>
          <cell r="I98">
            <v>1521002</v>
          </cell>
          <cell r="J98" t="str">
            <v>현영콘트롤</v>
          </cell>
          <cell r="K98">
            <v>1318600</v>
          </cell>
        </row>
        <row r="99">
          <cell r="A99" t="str">
            <v>조명제어LS-D</v>
          </cell>
          <cell r="B99" t="str">
            <v>조명제어</v>
          </cell>
          <cell r="C99" t="str">
            <v>LS-D</v>
          </cell>
          <cell r="D99" t="str">
            <v>SET</v>
          </cell>
          <cell r="E99">
            <v>1318600</v>
          </cell>
          <cell r="F99" t="str">
            <v>정호물산</v>
          </cell>
          <cell r="G99">
            <v>1451803</v>
          </cell>
          <cell r="H99" t="str">
            <v>대한제어기술</v>
          </cell>
          <cell r="I99">
            <v>1521003</v>
          </cell>
          <cell r="J99" t="str">
            <v>현영콘트롤</v>
          </cell>
          <cell r="K99">
            <v>1318600</v>
          </cell>
        </row>
        <row r="100">
          <cell r="A100" t="str">
            <v>조명제어LS-E</v>
          </cell>
          <cell r="B100" t="str">
            <v>조명제어</v>
          </cell>
          <cell r="C100" t="str">
            <v>LS-E</v>
          </cell>
          <cell r="D100" t="str">
            <v>SET</v>
          </cell>
          <cell r="E100">
            <v>1318600</v>
          </cell>
          <cell r="F100" t="str">
            <v>정호물산</v>
          </cell>
          <cell r="G100">
            <v>1451804</v>
          </cell>
          <cell r="H100" t="str">
            <v>대한제어기술</v>
          </cell>
          <cell r="I100">
            <v>1521004</v>
          </cell>
          <cell r="J100" t="str">
            <v>현영콘트롤</v>
          </cell>
          <cell r="K100">
            <v>1318600</v>
          </cell>
        </row>
        <row r="101">
          <cell r="A101" t="str">
            <v>조명제어LCP-M</v>
          </cell>
          <cell r="B101" t="str">
            <v>조명제어</v>
          </cell>
          <cell r="C101" t="str">
            <v>LCP-M</v>
          </cell>
          <cell r="D101" t="str">
            <v>SET</v>
          </cell>
          <cell r="E101">
            <v>2109000</v>
          </cell>
          <cell r="F101" t="str">
            <v>정호물산</v>
          </cell>
          <cell r="G101">
            <v>2318000</v>
          </cell>
          <cell r="H101" t="str">
            <v>대한제어기술</v>
          </cell>
          <cell r="I101">
            <v>2422000</v>
          </cell>
          <cell r="J101" t="str">
            <v>현영콘트롤</v>
          </cell>
          <cell r="K101">
            <v>2109000</v>
          </cell>
        </row>
        <row r="102">
          <cell r="A102" t="str">
            <v>조명제어LCP-M1</v>
          </cell>
          <cell r="B102" t="str">
            <v>조명제어</v>
          </cell>
          <cell r="C102" t="str">
            <v>LCP-M1</v>
          </cell>
          <cell r="D102" t="str">
            <v>SET</v>
          </cell>
          <cell r="E102">
            <v>1104000</v>
          </cell>
          <cell r="F102" t="str">
            <v>정호물산</v>
          </cell>
          <cell r="G102">
            <v>1212000</v>
          </cell>
          <cell r="H102" t="str">
            <v>대한제어기술</v>
          </cell>
          <cell r="I102">
            <v>1266000</v>
          </cell>
          <cell r="J102" t="str">
            <v>현영콘트롤</v>
          </cell>
          <cell r="K102">
            <v>1104000</v>
          </cell>
        </row>
        <row r="103">
          <cell r="A103" t="str">
            <v>조명제어PROGRAM SWITCH</v>
          </cell>
          <cell r="B103" t="str">
            <v>조명제어</v>
          </cell>
          <cell r="C103" t="str">
            <v>PROGRAM SWITCH</v>
          </cell>
          <cell r="D103" t="str">
            <v>SET</v>
          </cell>
          <cell r="E103">
            <v>775000</v>
          </cell>
          <cell r="F103" t="str">
            <v>정호물산</v>
          </cell>
          <cell r="G103">
            <v>852000</v>
          </cell>
          <cell r="H103" t="str">
            <v>대한제어기술</v>
          </cell>
          <cell r="I103">
            <v>892000</v>
          </cell>
          <cell r="J103" t="str">
            <v>현영콘트롤</v>
          </cell>
          <cell r="K103">
            <v>775000</v>
          </cell>
        </row>
        <row r="104">
          <cell r="A104" t="str">
            <v>시운전비</v>
          </cell>
          <cell r="B104" t="str">
            <v>시운전비</v>
          </cell>
          <cell r="D104" t="str">
            <v>식</v>
          </cell>
          <cell r="E104">
            <v>1000000</v>
          </cell>
          <cell r="F104" t="str">
            <v>정호물산</v>
          </cell>
          <cell r="G104">
            <v>1100000</v>
          </cell>
          <cell r="H104" t="str">
            <v>대한제어기술</v>
          </cell>
          <cell r="I104">
            <v>1150000</v>
          </cell>
          <cell r="J104" t="str">
            <v>현영콘트롤</v>
          </cell>
          <cell r="K104">
            <v>1000000</v>
          </cell>
        </row>
        <row r="107">
          <cell r="A107" t="str">
            <v>조명기구 A TYPE매입개방 FL 2/32W</v>
          </cell>
          <cell r="B107" t="str">
            <v>조명기구 A TYPE</v>
          </cell>
          <cell r="C107" t="str">
            <v>매입개방 FL 2/32W</v>
          </cell>
          <cell r="D107" t="str">
            <v>EA</v>
          </cell>
          <cell r="E107">
            <v>62000</v>
          </cell>
          <cell r="F107" t="str">
            <v>엘엠</v>
          </cell>
          <cell r="G107">
            <v>66000</v>
          </cell>
          <cell r="H107" t="str">
            <v>제일조명</v>
          </cell>
          <cell r="I107">
            <v>65000</v>
          </cell>
          <cell r="J107" t="str">
            <v>태원전기산업</v>
          </cell>
          <cell r="K107">
            <v>62000</v>
          </cell>
        </row>
        <row r="108">
          <cell r="A108" t="str">
            <v>조명기구 B TYPE매입개방 FL 1/32W</v>
          </cell>
          <cell r="B108" t="str">
            <v>조명기구 B TYPE</v>
          </cell>
          <cell r="C108" t="str">
            <v>매입개방 FL 1/32W</v>
          </cell>
          <cell r="D108" t="str">
            <v>EA</v>
          </cell>
          <cell r="E108">
            <v>46000</v>
          </cell>
          <cell r="F108" t="str">
            <v>엘엠</v>
          </cell>
          <cell r="G108">
            <v>49000</v>
          </cell>
          <cell r="H108" t="str">
            <v>제일조명</v>
          </cell>
          <cell r="I108">
            <v>47000</v>
          </cell>
          <cell r="J108" t="str">
            <v>태원전기산업</v>
          </cell>
          <cell r="K108">
            <v>46000</v>
          </cell>
        </row>
        <row r="109">
          <cell r="A109" t="str">
            <v>조명기구 C TYPE파라보릭 FL 2/32W</v>
          </cell>
          <cell r="B109" t="str">
            <v>조명기구 C TYPE</v>
          </cell>
          <cell r="C109" t="str">
            <v>파라보릭 FL 2/32W</v>
          </cell>
          <cell r="D109" t="str">
            <v>EA</v>
          </cell>
          <cell r="E109">
            <v>89000</v>
          </cell>
          <cell r="F109" t="str">
            <v>엘엠</v>
          </cell>
          <cell r="G109">
            <v>95000</v>
          </cell>
          <cell r="H109" t="str">
            <v>제일조명</v>
          </cell>
          <cell r="I109">
            <v>95000</v>
          </cell>
          <cell r="J109" t="str">
            <v>태원전기산업</v>
          </cell>
          <cell r="K109">
            <v>89000</v>
          </cell>
        </row>
        <row r="110">
          <cell r="A110" t="str">
            <v>조명기구 D TYPE매입프리즘 FL 1/32W</v>
          </cell>
          <cell r="B110" t="str">
            <v>조명기구 D TYPE</v>
          </cell>
          <cell r="C110" t="str">
            <v>매입프리즘 FL 1/32W</v>
          </cell>
          <cell r="D110" t="str">
            <v>EA</v>
          </cell>
          <cell r="E110">
            <v>68000</v>
          </cell>
          <cell r="F110" t="str">
            <v>엘엠</v>
          </cell>
          <cell r="G110">
            <v>72000</v>
          </cell>
          <cell r="H110" t="str">
            <v>제일조명</v>
          </cell>
          <cell r="I110">
            <v>70000</v>
          </cell>
          <cell r="J110" t="str">
            <v>태원전기산업</v>
          </cell>
          <cell r="K110">
            <v>68000</v>
          </cell>
        </row>
        <row r="111">
          <cell r="A111" t="str">
            <v>조명기구 E TYPE직부아크릴 FL 1/32W</v>
          </cell>
          <cell r="B111" t="str">
            <v>조명기구 E TYPE</v>
          </cell>
          <cell r="C111" t="str">
            <v>직부아크릴 FL 1/32W</v>
          </cell>
          <cell r="D111" t="str">
            <v>EA</v>
          </cell>
          <cell r="E111">
            <v>65000</v>
          </cell>
          <cell r="F111" t="str">
            <v>엘엠</v>
          </cell>
          <cell r="G111">
            <v>69000</v>
          </cell>
          <cell r="H111" t="str">
            <v>제일조명</v>
          </cell>
          <cell r="I111">
            <v>66000</v>
          </cell>
          <cell r="J111" t="str">
            <v>태원전기산업</v>
          </cell>
          <cell r="K111">
            <v>65000</v>
          </cell>
        </row>
        <row r="112">
          <cell r="A112" t="str">
            <v>조명기구 F TYPE갓등(P/P) FL 2/32W</v>
          </cell>
          <cell r="B112" t="str">
            <v>조명기구 F TYPE</v>
          </cell>
          <cell r="C112" t="str">
            <v>갓등(P/P) FL 2/32W</v>
          </cell>
          <cell r="D112" t="str">
            <v>EA</v>
          </cell>
          <cell r="E112">
            <v>57000</v>
          </cell>
          <cell r="F112" t="str">
            <v>엘엠</v>
          </cell>
          <cell r="G112">
            <v>60000</v>
          </cell>
          <cell r="H112" t="str">
            <v>제일조명</v>
          </cell>
          <cell r="I112">
            <v>60000</v>
          </cell>
          <cell r="J112" t="str">
            <v>태원전기산업</v>
          </cell>
          <cell r="K112">
            <v>57000</v>
          </cell>
        </row>
        <row r="113">
          <cell r="A113" t="str">
            <v>조명기구 G TYPE갓등(P/P) FL 1/32W</v>
          </cell>
          <cell r="B113" t="str">
            <v>조명기구 G TYPE</v>
          </cell>
          <cell r="C113" t="str">
            <v>갓등(P/P) FL 1/32W</v>
          </cell>
          <cell r="D113" t="str">
            <v>EA</v>
          </cell>
          <cell r="E113">
            <v>40000</v>
          </cell>
          <cell r="F113" t="str">
            <v>엘엠</v>
          </cell>
          <cell r="G113">
            <v>42000</v>
          </cell>
          <cell r="H113" t="str">
            <v>제일조명</v>
          </cell>
          <cell r="I113">
            <v>42000</v>
          </cell>
          <cell r="J113" t="str">
            <v>태원전기산업</v>
          </cell>
          <cell r="K113">
            <v>40000</v>
          </cell>
        </row>
        <row r="114">
          <cell r="A114" t="str">
            <v>조명기구 H TYPE직갓등 FL 1/32W</v>
          </cell>
          <cell r="B114" t="str">
            <v>조명기구 H TYPE</v>
          </cell>
          <cell r="C114" t="str">
            <v>직갓등 FL 1/32W</v>
          </cell>
          <cell r="D114" t="str">
            <v>EA</v>
          </cell>
          <cell r="E114">
            <v>26000</v>
          </cell>
          <cell r="F114" t="str">
            <v>엘엠</v>
          </cell>
          <cell r="G114">
            <v>28000</v>
          </cell>
          <cell r="H114" t="str">
            <v>제일조명</v>
          </cell>
          <cell r="I114">
            <v>29000</v>
          </cell>
          <cell r="J114" t="str">
            <v>태원전기산업</v>
          </cell>
          <cell r="K114">
            <v>26000</v>
          </cell>
        </row>
        <row r="115">
          <cell r="A115" t="str">
            <v>조명기구 J TYPE원형방등 FCL 32W+40W</v>
          </cell>
          <cell r="B115" t="str">
            <v>조명기구 J TYPE</v>
          </cell>
          <cell r="C115" t="str">
            <v>원형방등 FCL 32W+40W</v>
          </cell>
          <cell r="D115" t="str">
            <v>EA</v>
          </cell>
          <cell r="E115">
            <v>60000</v>
          </cell>
          <cell r="F115" t="str">
            <v>엘엠</v>
          </cell>
          <cell r="G115">
            <v>64000</v>
          </cell>
          <cell r="H115" t="str">
            <v>제일조명</v>
          </cell>
          <cell r="I115">
            <v>65000</v>
          </cell>
          <cell r="J115" t="str">
            <v>태원전기산업</v>
          </cell>
          <cell r="K115">
            <v>60000</v>
          </cell>
        </row>
        <row r="116">
          <cell r="A116" t="str">
            <v>조명기구 K TYPE매입등 FUL 2/13W</v>
          </cell>
          <cell r="B116" t="str">
            <v>조명기구 K TYPE</v>
          </cell>
          <cell r="C116" t="str">
            <v>매입등 FUL 2/13W</v>
          </cell>
          <cell r="D116" t="str">
            <v>EA</v>
          </cell>
          <cell r="E116">
            <v>24000</v>
          </cell>
          <cell r="F116" t="str">
            <v>엘엠</v>
          </cell>
          <cell r="G116">
            <v>25000</v>
          </cell>
          <cell r="H116" t="str">
            <v>제일조명</v>
          </cell>
          <cell r="I116">
            <v>25000</v>
          </cell>
          <cell r="J116" t="str">
            <v>태원전기산업</v>
          </cell>
          <cell r="K116">
            <v>24000</v>
          </cell>
        </row>
        <row r="117">
          <cell r="A117" t="str">
            <v>조명기구 L TYPE매입등 FUL 1/13W</v>
          </cell>
          <cell r="B117" t="str">
            <v>조명기구 L TYPE</v>
          </cell>
          <cell r="C117" t="str">
            <v>매입등 FUL 1/13W</v>
          </cell>
          <cell r="D117" t="str">
            <v>EA</v>
          </cell>
          <cell r="E117">
            <v>18000</v>
          </cell>
          <cell r="F117" t="str">
            <v>엘엠</v>
          </cell>
          <cell r="G117">
            <v>19000</v>
          </cell>
          <cell r="H117" t="str">
            <v>제일조명</v>
          </cell>
          <cell r="I117">
            <v>20000</v>
          </cell>
          <cell r="J117" t="str">
            <v>태원전기산업</v>
          </cell>
          <cell r="K117">
            <v>18000</v>
          </cell>
        </row>
        <row r="118">
          <cell r="A118" t="str">
            <v>조명기구 M TYPE쎈서등 IL 60W</v>
          </cell>
          <cell r="B118" t="str">
            <v>조명기구 M TYPE</v>
          </cell>
          <cell r="C118" t="str">
            <v>쎈서등 IL 60W</v>
          </cell>
          <cell r="D118" t="str">
            <v>EA</v>
          </cell>
          <cell r="E118">
            <v>22000</v>
          </cell>
          <cell r="F118" t="str">
            <v>엘엠</v>
          </cell>
          <cell r="G118">
            <v>24000</v>
          </cell>
          <cell r="H118" t="str">
            <v>제일조명</v>
          </cell>
          <cell r="I118">
            <v>24000</v>
          </cell>
          <cell r="J118" t="str">
            <v>태원전기산업</v>
          </cell>
          <cell r="K118">
            <v>22000</v>
          </cell>
        </row>
        <row r="119">
          <cell r="A119" t="str">
            <v>조명기구 N TYPE직부등 IL 60W</v>
          </cell>
          <cell r="B119" t="str">
            <v>조명기구 N TYPE</v>
          </cell>
          <cell r="C119" t="str">
            <v>직부등 IL 60W</v>
          </cell>
          <cell r="D119" t="str">
            <v>EA</v>
          </cell>
          <cell r="E119">
            <v>7000</v>
          </cell>
          <cell r="F119" t="str">
            <v>엘엠</v>
          </cell>
          <cell r="G119">
            <v>8000</v>
          </cell>
          <cell r="H119" t="str">
            <v>제일조명</v>
          </cell>
          <cell r="I119">
            <v>8000</v>
          </cell>
          <cell r="J119" t="str">
            <v>태원전기산업</v>
          </cell>
          <cell r="K119">
            <v>7000</v>
          </cell>
        </row>
        <row r="120">
          <cell r="A120" t="str">
            <v>조명기구 O TYPE원형벽등 IL 60W</v>
          </cell>
          <cell r="B120" t="str">
            <v>조명기구 O TYPE</v>
          </cell>
          <cell r="C120" t="str">
            <v>원형벽등 IL 60W</v>
          </cell>
          <cell r="D120" t="str">
            <v>EA</v>
          </cell>
          <cell r="E120">
            <v>35000</v>
          </cell>
          <cell r="F120" t="str">
            <v>엘엠</v>
          </cell>
          <cell r="G120">
            <v>37000</v>
          </cell>
          <cell r="H120" t="str">
            <v>제일조명</v>
          </cell>
          <cell r="I120">
            <v>38000</v>
          </cell>
          <cell r="J120" t="str">
            <v>태원전기산업</v>
          </cell>
          <cell r="K120">
            <v>35000</v>
          </cell>
        </row>
        <row r="121">
          <cell r="A121" t="str">
            <v>조명기구 P TYPE벽부등 IL 100W</v>
          </cell>
          <cell r="B121" t="str">
            <v>조명기구 P TYPE</v>
          </cell>
          <cell r="C121" t="str">
            <v>벽부등 IL 100W</v>
          </cell>
          <cell r="D121" t="str">
            <v>EA</v>
          </cell>
          <cell r="E121">
            <v>8000</v>
          </cell>
          <cell r="F121" t="str">
            <v>엘엠</v>
          </cell>
          <cell r="G121">
            <v>9000</v>
          </cell>
          <cell r="H121" t="str">
            <v>제일조명</v>
          </cell>
          <cell r="I121">
            <v>10000</v>
          </cell>
          <cell r="J121" t="str">
            <v>태원전기산업</v>
          </cell>
          <cell r="K121">
            <v>8000</v>
          </cell>
        </row>
        <row r="122">
          <cell r="A122" t="str">
            <v>조명기구 Q TYPE매입등 IL 30W</v>
          </cell>
          <cell r="B122" t="str">
            <v>조명기구 Q TYPE</v>
          </cell>
          <cell r="C122" t="str">
            <v>매입등 IL 30W</v>
          </cell>
          <cell r="D122" t="str">
            <v>EA</v>
          </cell>
          <cell r="E122">
            <v>10000</v>
          </cell>
          <cell r="F122" t="str">
            <v>엘엠</v>
          </cell>
          <cell r="G122">
            <v>11000</v>
          </cell>
          <cell r="H122" t="str">
            <v>제일조명</v>
          </cell>
          <cell r="I122">
            <v>12000</v>
          </cell>
          <cell r="J122" t="str">
            <v>태원전기산업</v>
          </cell>
          <cell r="K122">
            <v>10000</v>
          </cell>
        </row>
        <row r="123">
          <cell r="A123" t="str">
            <v>조명기구 R TYPE방진방습등 FL 1/32W</v>
          </cell>
          <cell r="B123" t="str">
            <v>조명기구 R TYPE</v>
          </cell>
          <cell r="C123" t="str">
            <v>방진방습등 FL 1/32W</v>
          </cell>
          <cell r="D123" t="str">
            <v>EA</v>
          </cell>
          <cell r="E123">
            <v>86000</v>
          </cell>
          <cell r="F123" t="str">
            <v>엘엠</v>
          </cell>
          <cell r="G123">
            <v>92000</v>
          </cell>
          <cell r="H123" t="str">
            <v>제일조명</v>
          </cell>
          <cell r="I123">
            <v>90000</v>
          </cell>
          <cell r="J123" t="str">
            <v>태원전기산업</v>
          </cell>
        </row>
        <row r="124">
          <cell r="A124" t="str">
            <v>조명기구 S TYPE투광기 MH 250W</v>
          </cell>
          <cell r="B124" t="str">
            <v>조명기구 S TYPE</v>
          </cell>
          <cell r="C124" t="str">
            <v>투광기 MH 250W</v>
          </cell>
          <cell r="D124" t="str">
            <v>EA</v>
          </cell>
          <cell r="E124">
            <v>98000</v>
          </cell>
          <cell r="F124" t="str">
            <v>엘엠</v>
          </cell>
          <cell r="G124">
            <v>104000</v>
          </cell>
          <cell r="H124" t="str">
            <v>제일조명</v>
          </cell>
          <cell r="I124">
            <v>100000</v>
          </cell>
          <cell r="J124" t="str">
            <v>태원전기산업</v>
          </cell>
          <cell r="K124">
            <v>98000</v>
          </cell>
        </row>
        <row r="125">
          <cell r="A125" t="str">
            <v>조명기구 T TYPE벽부등 FPL 1/24W</v>
          </cell>
          <cell r="B125" t="str">
            <v>조명기구 T TYPE</v>
          </cell>
          <cell r="C125" t="str">
            <v>벽부등 FPL 1/24W</v>
          </cell>
          <cell r="D125" t="str">
            <v>EA</v>
          </cell>
          <cell r="E125">
            <v>35000</v>
          </cell>
          <cell r="F125" t="str">
            <v>엘엠</v>
          </cell>
          <cell r="G125">
            <v>37000</v>
          </cell>
          <cell r="H125" t="str">
            <v>제일조명</v>
          </cell>
          <cell r="I125">
            <v>40000</v>
          </cell>
          <cell r="J125" t="str">
            <v>태원전기산업</v>
          </cell>
          <cell r="K125">
            <v>35000</v>
          </cell>
        </row>
        <row r="126">
          <cell r="A126" t="str">
            <v>조명기구 U TYPE5회</v>
          </cell>
          <cell r="B126" t="str">
            <v>조명기구 U TYPE</v>
          </cell>
          <cell r="C126" t="str">
            <v>5회</v>
          </cell>
          <cell r="D126" t="str">
            <v>EA</v>
          </cell>
          <cell r="E126">
            <v>14369</v>
          </cell>
          <cell r="F126" t="str">
            <v>엘엠</v>
          </cell>
          <cell r="G126">
            <v>50000</v>
          </cell>
          <cell r="H126" t="str">
            <v>제일조명</v>
          </cell>
          <cell r="I126">
            <v>50000</v>
          </cell>
          <cell r="J126" t="str">
            <v>태원전기산업</v>
          </cell>
          <cell r="K126">
            <v>14369</v>
          </cell>
        </row>
        <row r="127">
          <cell r="A127" t="str">
            <v>조명기구 U TYPE갓등 FL 2/32W</v>
          </cell>
          <cell r="B127" t="str">
            <v>조명기구 U TYPE</v>
          </cell>
          <cell r="C127" t="str">
            <v>갓등 FL 2/32W</v>
          </cell>
          <cell r="D127" t="str">
            <v>EA</v>
          </cell>
          <cell r="E127">
            <v>47000</v>
          </cell>
          <cell r="F127" t="str">
            <v>엘엠</v>
          </cell>
          <cell r="G127">
            <v>50000</v>
          </cell>
          <cell r="H127" t="str">
            <v>제일조명</v>
          </cell>
          <cell r="I127">
            <v>50000</v>
          </cell>
          <cell r="J127" t="str">
            <v>태원전기산업</v>
          </cell>
          <cell r="K127">
            <v>47000</v>
          </cell>
        </row>
        <row r="128">
          <cell r="A128">
            <v>0</v>
          </cell>
        </row>
        <row r="129">
          <cell r="A129">
            <v>0</v>
          </cell>
        </row>
        <row r="130">
          <cell r="A130">
            <v>0</v>
          </cell>
        </row>
        <row r="131">
          <cell r="A131">
            <v>0</v>
          </cell>
        </row>
        <row r="132">
          <cell r="A132">
            <v>0</v>
          </cell>
        </row>
      </sheetData>
      <sheetData sheetId="2"/>
      <sheetData sheetId="3"/>
      <sheetData sheetId="4"/>
    </sheetDataSet>
  </externalBook>
</externalLink>
</file>

<file path=xl/externalLinks/externalLink1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실행대비"/>
    </sheetNames>
    <sheetDataSet>
      <sheetData sheetId="0" refreshError="1">
        <row r="2">
          <cell r="B2" t="str">
            <v>규          격</v>
          </cell>
          <cell r="C2" t="str">
            <v>수     량</v>
          </cell>
          <cell r="D2" t="str">
            <v>단위</v>
          </cell>
          <cell r="E2" t="str">
            <v>총          액</v>
          </cell>
          <cell r="G2" t="str">
            <v>총          액</v>
          </cell>
          <cell r="I2" t="str">
            <v>총    금    액</v>
          </cell>
        </row>
        <row r="3">
          <cell r="E3" t="str">
            <v>단          가</v>
          </cell>
          <cell r="F3" t="str">
            <v>금          액</v>
          </cell>
          <cell r="G3" t="str">
            <v>단          가</v>
          </cell>
          <cell r="H3" t="str">
            <v>금          액</v>
          </cell>
          <cell r="I3" t="str">
            <v>단          가</v>
          </cell>
          <cell r="J3" t="str">
            <v>금          액</v>
          </cell>
        </row>
        <row r="4">
          <cell r="A4" t="str">
            <v>황산-해남간도로확장및포장공사설계예산서</v>
          </cell>
          <cell r="F4">
            <v>67370032022</v>
          </cell>
          <cell r="H4">
            <v>55557592575</v>
          </cell>
          <cell r="I4">
            <v>0</v>
          </cell>
          <cell r="J4">
            <v>70766524361</v>
          </cell>
        </row>
        <row r="5">
          <cell r="A5" t="str">
            <v>1. 토            공</v>
          </cell>
          <cell r="F5">
            <v>17325573730</v>
          </cell>
          <cell r="H5">
            <v>12097951610</v>
          </cell>
          <cell r="I5">
            <v>0</v>
          </cell>
          <cell r="J5">
            <v>18320938941</v>
          </cell>
        </row>
        <row r="6">
          <cell r="A6" t="str">
            <v>1.01기존구조물철거공</v>
          </cell>
          <cell r="F6">
            <v>53609600</v>
          </cell>
          <cell r="H6">
            <v>34954480</v>
          </cell>
          <cell r="I6">
            <v>0</v>
          </cell>
          <cell r="J6">
            <v>61074417</v>
          </cell>
        </row>
        <row r="7">
          <cell r="A7" t="str">
            <v>a.무근콘크리트깨기</v>
          </cell>
          <cell r="F7">
            <v>28547360</v>
          </cell>
          <cell r="H7">
            <v>16099600</v>
          </cell>
          <cell r="I7">
            <v>0</v>
          </cell>
          <cell r="J7">
            <v>32714035</v>
          </cell>
        </row>
        <row r="8">
          <cell r="A8" t="str">
            <v>-1.무근 콘크리트깨기</v>
          </cell>
          <cell r="B8" t="str">
            <v>t=30cm 미만</v>
          </cell>
          <cell r="C8">
            <v>364</v>
          </cell>
          <cell r="D8" t="str">
            <v>㎥</v>
          </cell>
          <cell r="E8">
            <v>44210</v>
          </cell>
          <cell r="F8">
            <v>16092440</v>
          </cell>
          <cell r="G8">
            <v>25300</v>
          </cell>
          <cell r="H8">
            <v>9209200</v>
          </cell>
          <cell r="I8">
            <v>49257</v>
          </cell>
          <cell r="J8">
            <v>17929548</v>
          </cell>
        </row>
        <row r="9">
          <cell r="A9" t="str">
            <v>-2.무근 콘크리트깨기</v>
          </cell>
          <cell r="B9" t="str">
            <v>t=30cm 이상</v>
          </cell>
          <cell r="C9">
            <v>261</v>
          </cell>
          <cell r="D9" t="str">
            <v>㎥</v>
          </cell>
          <cell r="E9">
            <v>47720</v>
          </cell>
          <cell r="F9">
            <v>12454920</v>
          </cell>
          <cell r="G9">
            <v>26400</v>
          </cell>
          <cell r="H9">
            <v>6890400</v>
          </cell>
          <cell r="I9">
            <v>56645.549999999996</v>
          </cell>
          <cell r="J9">
            <v>14784487</v>
          </cell>
        </row>
        <row r="10">
          <cell r="A10" t="str">
            <v>b.철근콘크리트깨기</v>
          </cell>
          <cell r="F10">
            <v>11929200</v>
          </cell>
          <cell r="H10">
            <v>4356000</v>
          </cell>
          <cell r="I10">
            <v>0</v>
          </cell>
          <cell r="J10">
            <v>13838040</v>
          </cell>
        </row>
        <row r="11">
          <cell r="A11" t="str">
            <v>-1.철근콘크리트깨기</v>
          </cell>
          <cell r="B11" t="str">
            <v>t=30cm 미만</v>
          </cell>
          <cell r="C11">
            <v>120</v>
          </cell>
          <cell r="D11" t="str">
            <v>㎥</v>
          </cell>
          <cell r="E11">
            <v>99410</v>
          </cell>
          <cell r="F11">
            <v>11929200</v>
          </cell>
          <cell r="G11">
            <v>36300</v>
          </cell>
          <cell r="H11">
            <v>4356000</v>
          </cell>
          <cell r="I11">
            <v>115317</v>
          </cell>
          <cell r="J11">
            <v>13838040</v>
          </cell>
        </row>
        <row r="12">
          <cell r="A12" t="str">
            <v>c.기존포장깨기</v>
          </cell>
          <cell r="F12">
            <v>12998970</v>
          </cell>
          <cell r="H12">
            <v>14331900</v>
          </cell>
          <cell r="I12">
            <v>0</v>
          </cell>
          <cell r="J12">
            <v>14412824</v>
          </cell>
        </row>
        <row r="13">
          <cell r="A13" t="str">
            <v>-1.콘크리트포장깨기</v>
          </cell>
          <cell r="C13">
            <v>205</v>
          </cell>
          <cell r="D13" t="str">
            <v>㎥</v>
          </cell>
          <cell r="E13">
            <v>18210</v>
          </cell>
          <cell r="F13">
            <v>3733050</v>
          </cell>
          <cell r="G13">
            <v>27500</v>
          </cell>
          <cell r="H13">
            <v>5637500</v>
          </cell>
          <cell r="I13">
            <v>19717.900000000001</v>
          </cell>
          <cell r="J13">
            <v>4042168</v>
          </cell>
        </row>
        <row r="14">
          <cell r="A14" t="str">
            <v>-2.아스콘포장깨기</v>
          </cell>
          <cell r="C14">
            <v>608</v>
          </cell>
          <cell r="D14" t="str">
            <v>㎥</v>
          </cell>
          <cell r="E14">
            <v>15240</v>
          </cell>
          <cell r="F14">
            <v>9265920</v>
          </cell>
          <cell r="G14">
            <v>14300</v>
          </cell>
          <cell r="H14">
            <v>8694400</v>
          </cell>
          <cell r="I14">
            <v>17057</v>
          </cell>
          <cell r="J14">
            <v>10370656</v>
          </cell>
        </row>
        <row r="15">
          <cell r="A15" t="str">
            <v>d.포장절단</v>
          </cell>
          <cell r="F15">
            <v>134070</v>
          </cell>
          <cell r="H15">
            <v>166980</v>
          </cell>
          <cell r="I15">
            <v>0</v>
          </cell>
          <cell r="J15">
            <v>109518</v>
          </cell>
        </row>
        <row r="16">
          <cell r="A16" t="str">
            <v>-1.콘크리트포장절단</v>
          </cell>
          <cell r="C16">
            <v>30</v>
          </cell>
          <cell r="D16" t="str">
            <v>m</v>
          </cell>
          <cell r="E16">
            <v>1970</v>
          </cell>
          <cell r="F16">
            <v>59100</v>
          </cell>
          <cell r="G16">
            <v>2200</v>
          </cell>
          <cell r="H16">
            <v>66000</v>
          </cell>
          <cell r="I16">
            <v>1444</v>
          </cell>
          <cell r="J16">
            <v>43320</v>
          </cell>
        </row>
        <row r="17">
          <cell r="A17" t="str">
            <v>-2.아스팔트포장절단</v>
          </cell>
          <cell r="C17">
            <v>51</v>
          </cell>
          <cell r="D17" t="str">
            <v>m</v>
          </cell>
          <cell r="E17">
            <v>1470</v>
          </cell>
          <cell r="F17">
            <v>74970</v>
          </cell>
          <cell r="G17">
            <v>1980</v>
          </cell>
          <cell r="H17">
            <v>100980</v>
          </cell>
          <cell r="I17">
            <v>1298</v>
          </cell>
          <cell r="J17">
            <v>66198</v>
          </cell>
        </row>
        <row r="18">
          <cell r="A18" t="str">
            <v>1.02측구뚝쌓기</v>
          </cell>
          <cell r="C18">
            <v>1226</v>
          </cell>
          <cell r="D18" t="str">
            <v>㎥</v>
          </cell>
          <cell r="E18">
            <v>4030</v>
          </cell>
          <cell r="F18">
            <v>4940780</v>
          </cell>
          <cell r="G18">
            <v>2200</v>
          </cell>
          <cell r="H18">
            <v>2697200</v>
          </cell>
          <cell r="I18">
            <v>4129</v>
          </cell>
          <cell r="J18">
            <v>5062154</v>
          </cell>
        </row>
        <row r="19">
          <cell r="A19" t="str">
            <v>1.03표토제거</v>
          </cell>
          <cell r="F19">
            <v>8922080</v>
          </cell>
          <cell r="H19">
            <v>36052890</v>
          </cell>
          <cell r="I19">
            <v>0</v>
          </cell>
          <cell r="J19">
            <v>24206948</v>
          </cell>
        </row>
        <row r="20">
          <cell r="A20" t="str">
            <v>a.답구간</v>
          </cell>
          <cell r="C20">
            <v>25023</v>
          </cell>
          <cell r="D20" t="str">
            <v>㎡</v>
          </cell>
          <cell r="E20">
            <v>80</v>
          </cell>
          <cell r="F20">
            <v>2001840</v>
          </cell>
          <cell r="G20">
            <v>300</v>
          </cell>
          <cell r="H20">
            <v>7506900</v>
          </cell>
          <cell r="I20">
            <v>276</v>
          </cell>
          <cell r="J20">
            <v>6906348</v>
          </cell>
        </row>
        <row r="21">
          <cell r="A21" t="str">
            <v>b.답외구간</v>
          </cell>
          <cell r="C21">
            <v>86503</v>
          </cell>
          <cell r="D21" t="str">
            <v>㎡</v>
          </cell>
          <cell r="E21">
            <v>80</v>
          </cell>
          <cell r="F21">
            <v>6920240</v>
          </cell>
          <cell r="G21">
            <v>330</v>
          </cell>
          <cell r="H21">
            <v>28545990</v>
          </cell>
          <cell r="I21">
            <v>200</v>
          </cell>
          <cell r="J21">
            <v>17300600</v>
          </cell>
        </row>
        <row r="22">
          <cell r="A22" t="str">
            <v>1.04벌개제근</v>
          </cell>
          <cell r="C22">
            <v>224714</v>
          </cell>
          <cell r="D22" t="str">
            <v>㎡</v>
          </cell>
          <cell r="E22">
            <v>840</v>
          </cell>
          <cell r="F22">
            <v>188759760</v>
          </cell>
          <cell r="G22">
            <v>220</v>
          </cell>
          <cell r="H22">
            <v>49437080</v>
          </cell>
          <cell r="I22">
            <v>230</v>
          </cell>
          <cell r="J22">
            <v>51684220</v>
          </cell>
        </row>
        <row r="23">
          <cell r="A23" t="str">
            <v>1.05흙깍기공</v>
          </cell>
          <cell r="F23">
            <v>8165565300</v>
          </cell>
          <cell r="H23">
            <v>4508875000</v>
          </cell>
          <cell r="I23">
            <v>0</v>
          </cell>
          <cell r="J23">
            <v>7048928050</v>
          </cell>
        </row>
        <row r="24">
          <cell r="A24" t="str">
            <v>a.토  사</v>
          </cell>
          <cell r="C24">
            <v>378490</v>
          </cell>
          <cell r="D24" t="str">
            <v>㎥</v>
          </cell>
          <cell r="E24">
            <v>650</v>
          </cell>
          <cell r="F24">
            <v>246018500</v>
          </cell>
          <cell r="G24">
            <v>520</v>
          </cell>
          <cell r="H24">
            <v>196814800</v>
          </cell>
          <cell r="I24">
            <v>528</v>
          </cell>
          <cell r="J24">
            <v>199842720</v>
          </cell>
        </row>
        <row r="25">
          <cell r="A25" t="str">
            <v>b.리핑암</v>
          </cell>
          <cell r="C25">
            <v>145190</v>
          </cell>
          <cell r="D25" t="str">
            <v>㎥</v>
          </cell>
          <cell r="E25">
            <v>1030</v>
          </cell>
          <cell r="F25">
            <v>149545700</v>
          </cell>
          <cell r="G25">
            <v>880</v>
          </cell>
          <cell r="H25">
            <v>127767200</v>
          </cell>
          <cell r="I25">
            <v>846</v>
          </cell>
          <cell r="J25">
            <v>122830740</v>
          </cell>
        </row>
        <row r="26">
          <cell r="A26" t="str">
            <v>c.발파암</v>
          </cell>
          <cell r="F26">
            <v>7770001100</v>
          </cell>
          <cell r="H26">
            <v>4184293000</v>
          </cell>
          <cell r="I26">
            <v>0</v>
          </cell>
          <cell r="J26">
            <v>6726254590</v>
          </cell>
        </row>
        <row r="27">
          <cell r="A27" t="str">
            <v>-1.편절형</v>
          </cell>
          <cell r="C27">
            <v>1010</v>
          </cell>
          <cell r="D27" t="str">
            <v>㎥</v>
          </cell>
          <cell r="E27">
            <v>19760</v>
          </cell>
          <cell r="F27">
            <v>19957600</v>
          </cell>
          <cell r="G27">
            <v>6100</v>
          </cell>
          <cell r="H27">
            <v>6161000</v>
          </cell>
          <cell r="I27">
            <v>17856</v>
          </cell>
          <cell r="J27">
            <v>18034560</v>
          </cell>
        </row>
        <row r="28">
          <cell r="A28" t="str">
            <v>-2.리퍼병행</v>
          </cell>
          <cell r="C28">
            <v>134490</v>
          </cell>
          <cell r="D28" t="str">
            <v>㎥</v>
          </cell>
          <cell r="E28">
            <v>15790</v>
          </cell>
          <cell r="F28">
            <v>2123597100</v>
          </cell>
          <cell r="G28">
            <v>6800</v>
          </cell>
          <cell r="H28">
            <v>914532000</v>
          </cell>
          <cell r="I28">
            <v>14115</v>
          </cell>
          <cell r="J28">
            <v>1898326350</v>
          </cell>
        </row>
        <row r="29">
          <cell r="A29" t="str">
            <v>-3.크롤러드릴</v>
          </cell>
          <cell r="C29">
            <v>652720</v>
          </cell>
          <cell r="D29" t="str">
            <v>㎥</v>
          </cell>
          <cell r="E29">
            <v>8620</v>
          </cell>
          <cell r="F29">
            <v>5626446400</v>
          </cell>
          <cell r="G29">
            <v>5000</v>
          </cell>
          <cell r="H29">
            <v>3263600000</v>
          </cell>
          <cell r="I29">
            <v>7369</v>
          </cell>
          <cell r="J29">
            <v>4809893680</v>
          </cell>
        </row>
        <row r="30">
          <cell r="A30" t="str">
            <v>1.06흙운반공</v>
          </cell>
          <cell r="F30">
            <v>5345845700</v>
          </cell>
          <cell r="H30">
            <v>3575904100</v>
          </cell>
          <cell r="I30">
            <v>0</v>
          </cell>
          <cell r="J30">
            <v>7854578290</v>
          </cell>
        </row>
        <row r="31">
          <cell r="A31" t="str">
            <v>a.토  사</v>
          </cell>
          <cell r="F31">
            <v>478238400</v>
          </cell>
          <cell r="H31">
            <v>508967800</v>
          </cell>
          <cell r="I31">
            <v>0</v>
          </cell>
          <cell r="J31">
            <v>461750100</v>
          </cell>
        </row>
        <row r="32">
          <cell r="A32" t="str">
            <v>-1.무  대</v>
          </cell>
          <cell r="C32">
            <v>112060</v>
          </cell>
          <cell r="D32" t="str">
            <v>㎥</v>
          </cell>
          <cell r="E32">
            <v>0</v>
          </cell>
          <cell r="F32">
            <v>0</v>
          </cell>
          <cell r="G32">
            <v>0</v>
          </cell>
          <cell r="H32">
            <v>0</v>
          </cell>
          <cell r="I32">
            <v>0</v>
          </cell>
          <cell r="J32">
            <v>0</v>
          </cell>
        </row>
        <row r="33">
          <cell r="A33" t="str">
            <v>-2.도  쟈</v>
          </cell>
          <cell r="C33">
            <v>21120</v>
          </cell>
          <cell r="D33" t="str">
            <v>㎥</v>
          </cell>
          <cell r="E33">
            <v>540</v>
          </cell>
          <cell r="F33">
            <v>11404800</v>
          </cell>
          <cell r="G33">
            <v>460</v>
          </cell>
          <cell r="H33">
            <v>9715200</v>
          </cell>
          <cell r="I33">
            <v>404</v>
          </cell>
          <cell r="J33">
            <v>8532480</v>
          </cell>
        </row>
        <row r="34">
          <cell r="A34" t="str">
            <v>-3.덤  프</v>
          </cell>
          <cell r="C34">
            <v>324190</v>
          </cell>
          <cell r="D34" t="str">
            <v>㎥</v>
          </cell>
          <cell r="E34">
            <v>1440</v>
          </cell>
          <cell r="F34">
            <v>466833600</v>
          </cell>
          <cell r="G34">
            <v>1540</v>
          </cell>
          <cell r="H34">
            <v>499252600</v>
          </cell>
          <cell r="I34">
            <v>1398</v>
          </cell>
          <cell r="J34">
            <v>453217620</v>
          </cell>
        </row>
        <row r="35">
          <cell r="A35" t="str">
            <v>b.리핑암</v>
          </cell>
          <cell r="F35">
            <v>297353000</v>
          </cell>
          <cell r="H35">
            <v>257636400</v>
          </cell>
          <cell r="I35">
            <v>0</v>
          </cell>
          <cell r="J35">
            <v>293188980</v>
          </cell>
        </row>
        <row r="36">
          <cell r="A36" t="str">
            <v>-1.무  대</v>
          </cell>
          <cell r="C36">
            <v>4620</v>
          </cell>
          <cell r="D36" t="str">
            <v>㎥</v>
          </cell>
          <cell r="E36">
            <v>0</v>
          </cell>
          <cell r="F36">
            <v>0</v>
          </cell>
          <cell r="G36">
            <v>0</v>
          </cell>
          <cell r="H36">
            <v>0</v>
          </cell>
          <cell r="I36">
            <v>0</v>
          </cell>
          <cell r="J36">
            <v>0</v>
          </cell>
        </row>
        <row r="37">
          <cell r="A37" t="str">
            <v>-2.도  쟈</v>
          </cell>
          <cell r="C37">
            <v>6580</v>
          </cell>
          <cell r="D37" t="str">
            <v>㎥</v>
          </cell>
          <cell r="E37">
            <v>590</v>
          </cell>
          <cell r="F37">
            <v>3882200</v>
          </cell>
          <cell r="G37">
            <v>720</v>
          </cell>
          <cell r="H37">
            <v>4737600</v>
          </cell>
          <cell r="I37">
            <v>471</v>
          </cell>
          <cell r="J37">
            <v>3099180</v>
          </cell>
        </row>
        <row r="38">
          <cell r="A38" t="str">
            <v>-3.덤  프</v>
          </cell>
          <cell r="C38">
            <v>135240</v>
          </cell>
          <cell r="D38" t="str">
            <v>㎥</v>
          </cell>
          <cell r="E38">
            <v>2170</v>
          </cell>
          <cell r="F38">
            <v>293470800</v>
          </cell>
          <cell r="G38">
            <v>1870</v>
          </cell>
          <cell r="H38">
            <v>252898800</v>
          </cell>
          <cell r="I38">
            <v>2145</v>
          </cell>
          <cell r="J38">
            <v>290089800</v>
          </cell>
        </row>
        <row r="39">
          <cell r="A39" t="str">
            <v>c.발파암</v>
          </cell>
          <cell r="F39">
            <v>3949834500</v>
          </cell>
          <cell r="H39">
            <v>2129792500</v>
          </cell>
          <cell r="I39">
            <v>0</v>
          </cell>
          <cell r="J39">
            <v>6202044850</v>
          </cell>
        </row>
        <row r="40">
          <cell r="A40" t="str">
            <v>-1.무  대</v>
          </cell>
          <cell r="C40">
            <v>28710</v>
          </cell>
          <cell r="D40" t="str">
            <v>㎥</v>
          </cell>
          <cell r="E40">
            <v>0</v>
          </cell>
          <cell r="F40">
            <v>0</v>
          </cell>
          <cell r="G40">
            <v>0</v>
          </cell>
          <cell r="H40">
            <v>0</v>
          </cell>
          <cell r="I40">
            <v>0</v>
          </cell>
          <cell r="J40">
            <v>0</v>
          </cell>
        </row>
        <row r="41">
          <cell r="A41" t="str">
            <v>-2.도  쟈</v>
          </cell>
          <cell r="C41">
            <v>37950</v>
          </cell>
          <cell r="D41" t="str">
            <v>㎥</v>
          </cell>
          <cell r="E41">
            <v>1350</v>
          </cell>
          <cell r="F41">
            <v>51232500</v>
          </cell>
          <cell r="G41">
            <v>790</v>
          </cell>
          <cell r="H41">
            <v>29980500</v>
          </cell>
          <cell r="I41">
            <v>1303</v>
          </cell>
          <cell r="J41">
            <v>49448850</v>
          </cell>
        </row>
        <row r="42">
          <cell r="A42" t="str">
            <v>-3.덤  프</v>
          </cell>
          <cell r="C42">
            <v>734200</v>
          </cell>
          <cell r="D42" t="str">
            <v>㎥</v>
          </cell>
          <cell r="E42">
            <v>5310</v>
          </cell>
          <cell r="F42">
            <v>3898602000</v>
          </cell>
          <cell r="G42">
            <v>2860</v>
          </cell>
          <cell r="H42">
            <v>2099812000</v>
          </cell>
          <cell r="I42">
            <v>8380</v>
          </cell>
          <cell r="J42">
            <v>6152596000</v>
          </cell>
        </row>
        <row r="43">
          <cell r="A43" t="str">
            <v>d.순성토</v>
          </cell>
          <cell r="B43" t="str">
            <v>토  사</v>
          </cell>
          <cell r="C43">
            <v>134290</v>
          </cell>
          <cell r="D43" t="str">
            <v>㎥</v>
          </cell>
          <cell r="E43">
            <v>4620</v>
          </cell>
          <cell r="F43">
            <v>620419800</v>
          </cell>
          <cell r="G43">
            <v>5060</v>
          </cell>
          <cell r="H43">
            <v>679507400</v>
          </cell>
          <cell r="I43">
            <v>6684</v>
          </cell>
          <cell r="J43">
            <v>897594360</v>
          </cell>
        </row>
        <row r="44">
          <cell r="A44" t="str">
            <v>1.07흙쌓기및다짐공</v>
          </cell>
          <cell r="F44">
            <v>1082515800</v>
          </cell>
          <cell r="H44">
            <v>1650919400</v>
          </cell>
          <cell r="I44">
            <v>0</v>
          </cell>
          <cell r="J44">
            <v>1129239600</v>
          </cell>
        </row>
        <row r="45">
          <cell r="A45" t="str">
            <v>a.노    체</v>
          </cell>
          <cell r="C45">
            <v>1366760</v>
          </cell>
          <cell r="D45" t="str">
            <v>㎥</v>
          </cell>
          <cell r="E45">
            <v>660</v>
          </cell>
          <cell r="F45">
            <v>902061600</v>
          </cell>
          <cell r="G45">
            <v>990</v>
          </cell>
          <cell r="H45">
            <v>1353092400</v>
          </cell>
          <cell r="I45">
            <v>674</v>
          </cell>
          <cell r="J45">
            <v>921196240</v>
          </cell>
        </row>
        <row r="46">
          <cell r="A46" t="str">
            <v>b.노    상</v>
          </cell>
          <cell r="C46">
            <v>216700</v>
          </cell>
          <cell r="D46" t="str">
            <v>㎥</v>
          </cell>
          <cell r="E46">
            <v>790</v>
          </cell>
          <cell r="F46">
            <v>171193000</v>
          </cell>
          <cell r="G46">
            <v>1210</v>
          </cell>
          <cell r="H46">
            <v>262207000</v>
          </cell>
          <cell r="I46">
            <v>916</v>
          </cell>
          <cell r="J46">
            <v>198497200</v>
          </cell>
        </row>
        <row r="47">
          <cell r="A47" t="str">
            <v>c.녹지대조성</v>
          </cell>
          <cell r="C47">
            <v>71240</v>
          </cell>
          <cell r="D47" t="str">
            <v>㎥</v>
          </cell>
          <cell r="E47">
            <v>130</v>
          </cell>
          <cell r="F47">
            <v>9261200</v>
          </cell>
          <cell r="G47">
            <v>500</v>
          </cell>
          <cell r="H47">
            <v>35620000</v>
          </cell>
          <cell r="I47">
            <v>134</v>
          </cell>
          <cell r="J47">
            <v>9546160</v>
          </cell>
        </row>
        <row r="48">
          <cell r="A48" t="str">
            <v>1.08노상준비공</v>
          </cell>
          <cell r="F48">
            <v>3898600</v>
          </cell>
          <cell r="H48">
            <v>5067780</v>
          </cell>
          <cell r="I48">
            <v>0</v>
          </cell>
          <cell r="J48">
            <v>4288460</v>
          </cell>
        </row>
        <row r="49">
          <cell r="A49" t="str">
            <v>a.기존도로부</v>
          </cell>
          <cell r="C49">
            <v>20</v>
          </cell>
          <cell r="D49" t="str">
            <v>㎡</v>
          </cell>
          <cell r="E49">
            <v>100</v>
          </cell>
          <cell r="F49">
            <v>2000</v>
          </cell>
          <cell r="G49">
            <v>110</v>
          </cell>
          <cell r="H49">
            <v>2200</v>
          </cell>
          <cell r="I49">
            <v>110</v>
          </cell>
          <cell r="J49">
            <v>2200</v>
          </cell>
        </row>
        <row r="50">
          <cell r="A50" t="str">
            <v>b.절 토 부</v>
          </cell>
          <cell r="C50">
            <v>38966</v>
          </cell>
          <cell r="D50" t="str">
            <v>㎡</v>
          </cell>
          <cell r="E50">
            <v>100</v>
          </cell>
          <cell r="F50">
            <v>3896600</v>
          </cell>
          <cell r="G50">
            <v>130</v>
          </cell>
          <cell r="H50">
            <v>5065580</v>
          </cell>
          <cell r="I50">
            <v>110</v>
          </cell>
          <cell r="J50">
            <v>4286260</v>
          </cell>
        </row>
        <row r="51">
          <cell r="A51" t="str">
            <v>1.09층 따 기</v>
          </cell>
          <cell r="B51" t="str">
            <v>(불도쟈 19ton)</v>
          </cell>
          <cell r="C51">
            <v>8879</v>
          </cell>
          <cell r="D51" t="str">
            <v>㎥</v>
          </cell>
          <cell r="E51">
            <v>790</v>
          </cell>
          <cell r="F51">
            <v>7014410</v>
          </cell>
          <cell r="G51">
            <v>1320</v>
          </cell>
          <cell r="H51">
            <v>11720280</v>
          </cell>
          <cell r="I51">
            <v>850</v>
          </cell>
          <cell r="J51">
            <v>7547150</v>
          </cell>
        </row>
        <row r="52">
          <cell r="A52" t="str">
            <v>1.10법면보호공</v>
          </cell>
          <cell r="F52">
            <v>2464501700</v>
          </cell>
          <cell r="H52">
            <v>2222323400</v>
          </cell>
          <cell r="I52">
            <v>0</v>
          </cell>
          <cell r="J52">
            <v>2134329652</v>
          </cell>
        </row>
        <row r="53">
          <cell r="A53" t="str">
            <v>a.씨드스프레이+코아네트</v>
          </cell>
          <cell r="B53" t="str">
            <v>(절토부)</v>
          </cell>
          <cell r="C53">
            <v>50872</v>
          </cell>
          <cell r="D53" t="str">
            <v>㎡</v>
          </cell>
          <cell r="E53">
            <v>6170</v>
          </cell>
          <cell r="F53">
            <v>313880240</v>
          </cell>
          <cell r="G53">
            <v>7100</v>
          </cell>
          <cell r="H53">
            <v>361191200</v>
          </cell>
          <cell r="I53">
            <v>6168</v>
          </cell>
          <cell r="J53">
            <v>313778496</v>
          </cell>
        </row>
        <row r="54">
          <cell r="A54" t="str">
            <v>b.씨드스프레이+PY NET</v>
          </cell>
          <cell r="B54" t="str">
            <v>(성토부)</v>
          </cell>
          <cell r="C54">
            <v>214274</v>
          </cell>
          <cell r="D54" t="str">
            <v>㎡</v>
          </cell>
          <cell r="E54">
            <v>3900</v>
          </cell>
          <cell r="F54">
            <v>835668600</v>
          </cell>
          <cell r="G54">
            <v>5600</v>
          </cell>
          <cell r="H54">
            <v>1199934400</v>
          </cell>
          <cell r="I54">
            <v>3897</v>
          </cell>
          <cell r="J54">
            <v>835025778</v>
          </cell>
        </row>
        <row r="55">
          <cell r="A55" t="str">
            <v>c.성토법면다짐</v>
          </cell>
          <cell r="C55">
            <v>214274</v>
          </cell>
          <cell r="D55" t="str">
            <v>㎡</v>
          </cell>
          <cell r="E55">
            <v>1640</v>
          </cell>
          <cell r="F55">
            <v>351409360</v>
          </cell>
          <cell r="G55">
            <v>500</v>
          </cell>
          <cell r="H55">
            <v>107137000</v>
          </cell>
          <cell r="I55">
            <v>504</v>
          </cell>
          <cell r="J55">
            <v>107994096</v>
          </cell>
        </row>
        <row r="56">
          <cell r="A56" t="str">
            <v>d.녹지대떼</v>
          </cell>
          <cell r="C56">
            <v>57885</v>
          </cell>
          <cell r="D56" t="str">
            <v>㎡</v>
          </cell>
          <cell r="E56">
            <v>3500</v>
          </cell>
          <cell r="F56">
            <v>202597500</v>
          </cell>
          <cell r="G56">
            <v>2400</v>
          </cell>
          <cell r="H56">
            <v>138924000</v>
          </cell>
          <cell r="I56">
            <v>3497</v>
          </cell>
          <cell r="J56">
            <v>202423845</v>
          </cell>
        </row>
        <row r="57">
          <cell r="A57" t="str">
            <v>e.암면고르기</v>
          </cell>
          <cell r="F57">
            <v>362893220</v>
          </cell>
          <cell r="H57">
            <v>156780800</v>
          </cell>
          <cell r="I57">
            <v>0</v>
          </cell>
          <cell r="J57">
            <v>398297437</v>
          </cell>
        </row>
        <row r="58">
          <cell r="A58" t="str">
            <v>-1.리핑암</v>
          </cell>
          <cell r="C58">
            <v>10795</v>
          </cell>
          <cell r="D58" t="str">
            <v>㎡</v>
          </cell>
          <cell r="E58">
            <v>2360</v>
          </cell>
          <cell r="F58">
            <v>25476200</v>
          </cell>
          <cell r="G58">
            <v>2200</v>
          </cell>
          <cell r="H58">
            <v>23749000</v>
          </cell>
          <cell r="I58">
            <v>2486</v>
          </cell>
          <cell r="J58">
            <v>26836370</v>
          </cell>
        </row>
        <row r="59">
          <cell r="A59" t="str">
            <v>-2.발파암</v>
          </cell>
          <cell r="C59">
            <v>60469</v>
          </cell>
          <cell r="D59" t="str">
            <v>㎡</v>
          </cell>
          <cell r="E59">
            <v>5580</v>
          </cell>
          <cell r="F59">
            <v>337417020</v>
          </cell>
          <cell r="G59">
            <v>2200</v>
          </cell>
          <cell r="H59">
            <v>133031800</v>
          </cell>
          <cell r="I59">
            <v>6143</v>
          </cell>
          <cell r="J59">
            <v>371461067</v>
          </cell>
        </row>
        <row r="60">
          <cell r="A60" t="str">
            <v>f.암절개면보호식재공</v>
          </cell>
          <cell r="F60">
            <v>398052780</v>
          </cell>
          <cell r="H60">
            <v>258356000</v>
          </cell>
          <cell r="I60">
            <v>0</v>
          </cell>
          <cell r="J60">
            <v>276810000</v>
          </cell>
        </row>
        <row r="61">
          <cell r="A61" t="str">
            <v>-1.       〃</v>
          </cell>
          <cell r="B61" t="str">
            <v>발파암, t=15cm</v>
          </cell>
          <cell r="C61">
            <v>9227</v>
          </cell>
          <cell r="D61" t="str">
            <v>㎡</v>
          </cell>
          <cell r="E61">
            <v>43140</v>
          </cell>
          <cell r="F61">
            <v>398052780</v>
          </cell>
          <cell r="G61">
            <v>28000</v>
          </cell>
          <cell r="H61">
            <v>258356000</v>
          </cell>
          <cell r="I61">
            <v>30000</v>
          </cell>
          <cell r="J61">
            <v>276810000</v>
          </cell>
        </row>
        <row r="62">
          <cell r="A62" t="str">
            <v>2. 배     수     공</v>
          </cell>
          <cell r="F62">
            <v>9273481188</v>
          </cell>
          <cell r="H62">
            <v>8452145910</v>
          </cell>
          <cell r="I62">
            <v>0</v>
          </cell>
          <cell r="J62">
            <v>10241098018</v>
          </cell>
        </row>
        <row r="63">
          <cell r="A63" t="str">
            <v>2.01측구터파기</v>
          </cell>
          <cell r="F63">
            <v>572245730</v>
          </cell>
          <cell r="H63">
            <v>169016600</v>
          </cell>
          <cell r="I63">
            <v>0</v>
          </cell>
          <cell r="J63">
            <v>662274014</v>
          </cell>
        </row>
        <row r="64">
          <cell r="A64" t="str">
            <v>a.      〃</v>
          </cell>
          <cell r="B64" t="str">
            <v>토  사</v>
          </cell>
          <cell r="C64">
            <v>33267</v>
          </cell>
          <cell r="D64" t="str">
            <v>㎥</v>
          </cell>
          <cell r="E64">
            <v>4470</v>
          </cell>
          <cell r="F64">
            <v>148703490</v>
          </cell>
          <cell r="G64">
            <v>1800</v>
          </cell>
          <cell r="H64">
            <v>59880600</v>
          </cell>
          <cell r="I64">
            <v>4722</v>
          </cell>
          <cell r="J64">
            <v>157086774</v>
          </cell>
        </row>
        <row r="65">
          <cell r="A65" t="str">
            <v>b.      〃</v>
          </cell>
          <cell r="B65" t="str">
            <v>리핑암</v>
          </cell>
          <cell r="C65">
            <v>292</v>
          </cell>
          <cell r="D65" t="str">
            <v>㎥</v>
          </cell>
          <cell r="E65">
            <v>72260</v>
          </cell>
          <cell r="F65">
            <v>21099920</v>
          </cell>
          <cell r="G65">
            <v>23000</v>
          </cell>
          <cell r="H65">
            <v>6716000</v>
          </cell>
          <cell r="I65">
            <v>82394</v>
          </cell>
          <cell r="J65">
            <v>24059048</v>
          </cell>
        </row>
        <row r="66">
          <cell r="A66" t="str">
            <v>c.      〃</v>
          </cell>
          <cell r="B66" t="str">
            <v>발파암</v>
          </cell>
          <cell r="C66">
            <v>3414</v>
          </cell>
          <cell r="D66" t="str">
            <v>㎥</v>
          </cell>
          <cell r="E66">
            <v>117880</v>
          </cell>
          <cell r="F66">
            <v>402442320</v>
          </cell>
          <cell r="G66">
            <v>30000</v>
          </cell>
          <cell r="H66">
            <v>102420000</v>
          </cell>
          <cell r="I66">
            <v>140928</v>
          </cell>
          <cell r="J66">
            <v>481128192</v>
          </cell>
        </row>
        <row r="67">
          <cell r="A67" t="str">
            <v>2.02구조물터파기</v>
          </cell>
          <cell r="F67">
            <v>412874220</v>
          </cell>
          <cell r="H67">
            <v>116917000</v>
          </cell>
          <cell r="I67">
            <v>0</v>
          </cell>
          <cell r="J67">
            <v>465495092</v>
          </cell>
        </row>
        <row r="68">
          <cell r="A68" t="str">
            <v>a.      ″</v>
          </cell>
          <cell r="B68" t="str">
            <v>(육상토사,0~2m)</v>
          </cell>
          <cell r="C68">
            <v>31670</v>
          </cell>
          <cell r="D68" t="str">
            <v>㎥</v>
          </cell>
          <cell r="E68">
            <v>2920</v>
          </cell>
          <cell r="F68">
            <v>92476400</v>
          </cell>
          <cell r="G68">
            <v>2000</v>
          </cell>
          <cell r="H68">
            <v>63340000</v>
          </cell>
          <cell r="I68">
            <v>3141</v>
          </cell>
          <cell r="J68">
            <v>99475470</v>
          </cell>
        </row>
        <row r="69">
          <cell r="A69" t="str">
            <v>b.      ″</v>
          </cell>
          <cell r="B69" t="str">
            <v>(수중토사,0~2m)</v>
          </cell>
          <cell r="C69">
            <v>1302</v>
          </cell>
          <cell r="D69" t="str">
            <v>㎥</v>
          </cell>
          <cell r="E69">
            <v>5540</v>
          </cell>
          <cell r="F69">
            <v>7213080</v>
          </cell>
          <cell r="G69">
            <v>5000</v>
          </cell>
          <cell r="H69">
            <v>6510000</v>
          </cell>
          <cell r="I69">
            <v>5889.4551544149626</v>
          </cell>
          <cell r="J69">
            <v>7668070</v>
          </cell>
        </row>
        <row r="70">
          <cell r="A70" t="str">
            <v>c.      ″</v>
          </cell>
          <cell r="B70" t="str">
            <v>(육상리핑암,0~2m)</v>
          </cell>
          <cell r="C70">
            <v>464</v>
          </cell>
          <cell r="D70" t="str">
            <v>㎥</v>
          </cell>
          <cell r="E70">
            <v>52910</v>
          </cell>
          <cell r="F70">
            <v>24550240</v>
          </cell>
          <cell r="G70">
            <v>3000</v>
          </cell>
          <cell r="H70">
            <v>1392000</v>
          </cell>
          <cell r="I70">
            <v>58943</v>
          </cell>
          <cell r="J70">
            <v>27349552</v>
          </cell>
        </row>
        <row r="71">
          <cell r="A71" t="str">
            <v>d.      ″</v>
          </cell>
          <cell r="B71" t="str">
            <v>(육상발파암,0~2m)</v>
          </cell>
          <cell r="C71">
            <v>3150</v>
          </cell>
          <cell r="D71" t="str">
            <v>㎥</v>
          </cell>
          <cell r="E71">
            <v>91630</v>
          </cell>
          <cell r="F71">
            <v>288634500</v>
          </cell>
          <cell r="G71">
            <v>14500</v>
          </cell>
          <cell r="H71">
            <v>45675000</v>
          </cell>
          <cell r="I71">
            <v>105080</v>
          </cell>
          <cell r="J71">
            <v>331002000</v>
          </cell>
        </row>
        <row r="72">
          <cell r="A72" t="str">
            <v>2.03되메우기및다짐</v>
          </cell>
          <cell r="F72">
            <v>88899100</v>
          </cell>
          <cell r="H72">
            <v>80904000</v>
          </cell>
          <cell r="I72">
            <v>0</v>
          </cell>
          <cell r="J72">
            <v>130756824</v>
          </cell>
        </row>
        <row r="73">
          <cell r="A73" t="str">
            <v>a.      ″</v>
          </cell>
          <cell r="B73" t="str">
            <v>(기계70%,인력30%)</v>
          </cell>
          <cell r="C73">
            <v>17562</v>
          </cell>
          <cell r="D73" t="str">
            <v>㎥</v>
          </cell>
          <cell r="E73">
            <v>3000</v>
          </cell>
          <cell r="F73">
            <v>52686000</v>
          </cell>
          <cell r="G73">
            <v>3000</v>
          </cell>
          <cell r="H73">
            <v>52686000</v>
          </cell>
          <cell r="I73">
            <v>4158</v>
          </cell>
          <cell r="J73">
            <v>73022796</v>
          </cell>
        </row>
        <row r="74">
          <cell r="A74" t="str">
            <v>b.      ″</v>
          </cell>
          <cell r="B74" t="str">
            <v>(기계50%,인력50%)</v>
          </cell>
          <cell r="C74">
            <v>9406</v>
          </cell>
          <cell r="D74" t="str">
            <v>㎥</v>
          </cell>
          <cell r="E74">
            <v>3850</v>
          </cell>
          <cell r="F74">
            <v>36213100</v>
          </cell>
          <cell r="G74">
            <v>3000</v>
          </cell>
          <cell r="H74">
            <v>28218000</v>
          </cell>
          <cell r="I74">
            <v>6138</v>
          </cell>
          <cell r="J74">
            <v>57734028</v>
          </cell>
        </row>
        <row r="75">
          <cell r="A75" t="str">
            <v>2.04산마루측구</v>
          </cell>
          <cell r="B75" t="str">
            <v>(플륨관 D=600㎜)</v>
          </cell>
          <cell r="C75">
            <v>4700</v>
          </cell>
          <cell r="D75" t="str">
            <v>m</v>
          </cell>
          <cell r="E75">
            <v>27730</v>
          </cell>
          <cell r="F75">
            <v>130331000</v>
          </cell>
          <cell r="G75">
            <v>22500</v>
          </cell>
          <cell r="H75">
            <v>105750000</v>
          </cell>
          <cell r="I75">
            <v>56151</v>
          </cell>
          <cell r="J75">
            <v>263909700</v>
          </cell>
        </row>
        <row r="76">
          <cell r="A76" t="str">
            <v>2.05L형콘크리트측구</v>
          </cell>
          <cell r="F76">
            <v>616086470</v>
          </cell>
          <cell r="H76">
            <v>568912560</v>
          </cell>
          <cell r="I76">
            <v>0</v>
          </cell>
          <cell r="J76">
            <v>702067744</v>
          </cell>
        </row>
        <row r="77">
          <cell r="A77" t="str">
            <v>a.형식  -  1</v>
          </cell>
          <cell r="B77" t="str">
            <v>H=0.45m, B=0.85m)</v>
          </cell>
          <cell r="C77">
            <v>5060</v>
          </cell>
          <cell r="D77" t="str">
            <v>m</v>
          </cell>
          <cell r="E77">
            <v>34520</v>
          </cell>
          <cell r="F77">
            <v>174671200</v>
          </cell>
          <cell r="G77">
            <v>14600</v>
          </cell>
          <cell r="H77">
            <v>73876000</v>
          </cell>
          <cell r="I77">
            <v>35181</v>
          </cell>
          <cell r="J77">
            <v>178015860</v>
          </cell>
        </row>
        <row r="78">
          <cell r="A78" t="str">
            <v>b.형식  -  2</v>
          </cell>
          <cell r="B78" t="str">
            <v>H=1.20m, B=0.85m)</v>
          </cell>
          <cell r="C78">
            <v>4322</v>
          </cell>
          <cell r="D78" t="str">
            <v>m</v>
          </cell>
          <cell r="E78">
            <v>83730</v>
          </cell>
          <cell r="F78">
            <v>361881060</v>
          </cell>
          <cell r="G78">
            <v>97280</v>
          </cell>
          <cell r="H78">
            <v>420444160</v>
          </cell>
          <cell r="I78">
            <v>98544</v>
          </cell>
          <cell r="J78">
            <v>425907168</v>
          </cell>
        </row>
        <row r="79">
          <cell r="A79" t="str">
            <v>c.형식  -  3</v>
          </cell>
          <cell r="B79" t="str">
            <v>H=0.27m, B=1.00m)</v>
          </cell>
          <cell r="C79">
            <v>373</v>
          </cell>
          <cell r="D79" t="str">
            <v>m</v>
          </cell>
          <cell r="E79">
            <v>11950</v>
          </cell>
          <cell r="F79">
            <v>4457350</v>
          </cell>
          <cell r="G79">
            <v>20800</v>
          </cell>
          <cell r="H79">
            <v>7758400</v>
          </cell>
          <cell r="I79">
            <v>26924</v>
          </cell>
          <cell r="J79">
            <v>10042652</v>
          </cell>
        </row>
        <row r="80">
          <cell r="A80" t="str">
            <v>d.형식  -  4</v>
          </cell>
          <cell r="B80" t="str">
            <v>(부체도로용)</v>
          </cell>
          <cell r="C80">
            <v>3713</v>
          </cell>
          <cell r="D80" t="str">
            <v>m</v>
          </cell>
          <cell r="E80">
            <v>20220</v>
          </cell>
          <cell r="F80">
            <v>75076860</v>
          </cell>
          <cell r="G80">
            <v>18000</v>
          </cell>
          <cell r="H80">
            <v>66834000</v>
          </cell>
          <cell r="I80">
            <v>23728</v>
          </cell>
          <cell r="J80">
            <v>88102064</v>
          </cell>
        </row>
        <row r="81">
          <cell r="A81" t="str">
            <v>2.06.V형측구</v>
          </cell>
          <cell r="F81">
            <v>688422820</v>
          </cell>
          <cell r="H81">
            <v>520530000</v>
          </cell>
          <cell r="I81">
            <v>0</v>
          </cell>
          <cell r="J81">
            <v>591349606</v>
          </cell>
        </row>
        <row r="82">
          <cell r="A82" t="str">
            <v>a.형식  -  1</v>
          </cell>
          <cell r="B82" t="str">
            <v>(H = 0.60m)</v>
          </cell>
          <cell r="C82">
            <v>6743</v>
          </cell>
          <cell r="D82" t="str">
            <v>m</v>
          </cell>
          <cell r="E82">
            <v>81270</v>
          </cell>
          <cell r="F82">
            <v>548003610</v>
          </cell>
          <cell r="G82">
            <v>60000</v>
          </cell>
          <cell r="H82">
            <v>404580000</v>
          </cell>
          <cell r="I82">
            <v>68822</v>
          </cell>
          <cell r="J82">
            <v>464066746</v>
          </cell>
        </row>
        <row r="83">
          <cell r="A83" t="str">
            <v>b.형식  -  2</v>
          </cell>
          <cell r="B83" t="str">
            <v>(H = 1.00m)</v>
          </cell>
          <cell r="C83">
            <v>40</v>
          </cell>
          <cell r="D83" t="str">
            <v>m</v>
          </cell>
          <cell r="E83">
            <v>153270</v>
          </cell>
          <cell r="F83">
            <v>6130800</v>
          </cell>
          <cell r="G83">
            <v>95000</v>
          </cell>
          <cell r="H83">
            <v>3800000</v>
          </cell>
          <cell r="I83">
            <v>110283</v>
          </cell>
          <cell r="J83">
            <v>4411320</v>
          </cell>
        </row>
        <row r="84">
          <cell r="A84" t="str">
            <v>c.형식  -  3</v>
          </cell>
          <cell r="B84" t="str">
            <v>(H = 0.50m)</v>
          </cell>
          <cell r="C84">
            <v>2243</v>
          </cell>
          <cell r="D84" t="str">
            <v>m</v>
          </cell>
          <cell r="E84">
            <v>59870</v>
          </cell>
          <cell r="F84">
            <v>134288410</v>
          </cell>
          <cell r="G84">
            <v>50000</v>
          </cell>
          <cell r="H84">
            <v>112150000</v>
          </cell>
          <cell r="I84">
            <v>54780</v>
          </cell>
          <cell r="J84">
            <v>122871540</v>
          </cell>
        </row>
        <row r="85">
          <cell r="A85" t="str">
            <v>2.07맹암거</v>
          </cell>
          <cell r="F85">
            <v>142309470</v>
          </cell>
          <cell r="H85">
            <v>84677000</v>
          </cell>
          <cell r="I85">
            <v>0</v>
          </cell>
          <cell r="J85">
            <v>168968635</v>
          </cell>
        </row>
        <row r="86">
          <cell r="A86" t="str">
            <v>a.형식  -  1</v>
          </cell>
          <cell r="B86" t="str">
            <v>토사구간</v>
          </cell>
          <cell r="C86">
            <v>1323</v>
          </cell>
          <cell r="D86" t="str">
            <v>m</v>
          </cell>
          <cell r="E86">
            <v>14890</v>
          </cell>
          <cell r="F86">
            <v>19699470</v>
          </cell>
          <cell r="G86">
            <v>9000</v>
          </cell>
          <cell r="H86">
            <v>11907000</v>
          </cell>
          <cell r="I86">
            <v>16106</v>
          </cell>
          <cell r="J86">
            <v>21308238</v>
          </cell>
        </row>
        <row r="87">
          <cell r="A87" t="str">
            <v>b.형식  -  2</v>
          </cell>
          <cell r="B87" t="str">
            <v>암 구 간</v>
          </cell>
          <cell r="C87">
            <v>8044</v>
          </cell>
          <cell r="D87" t="str">
            <v>m</v>
          </cell>
          <cell r="E87">
            <v>13000</v>
          </cell>
          <cell r="F87">
            <v>104572000</v>
          </cell>
          <cell r="G87">
            <v>7500</v>
          </cell>
          <cell r="H87">
            <v>60330000</v>
          </cell>
          <cell r="I87">
            <v>17934.61558910126</v>
          </cell>
          <cell r="J87">
            <v>144266047</v>
          </cell>
        </row>
        <row r="88">
          <cell r="A88" t="str">
            <v>c.형식  -  3</v>
          </cell>
          <cell r="B88" t="str">
            <v>절성경계부</v>
          </cell>
          <cell r="C88">
            <v>1555</v>
          </cell>
          <cell r="D88" t="str">
            <v>m</v>
          </cell>
          <cell r="E88">
            <v>11600</v>
          </cell>
          <cell r="F88">
            <v>18038000</v>
          </cell>
          <cell r="G88">
            <v>8000</v>
          </cell>
          <cell r="H88">
            <v>12440000</v>
          </cell>
          <cell r="I88">
            <v>2182.8626607317019</v>
          </cell>
          <cell r="J88">
            <v>3394350</v>
          </cell>
        </row>
        <row r="89">
          <cell r="A89" t="str">
            <v>2.08반월관</v>
          </cell>
          <cell r="B89" t="str">
            <v>D=300㎜</v>
          </cell>
          <cell r="C89">
            <v>308</v>
          </cell>
          <cell r="D89" t="str">
            <v>m</v>
          </cell>
          <cell r="E89">
            <v>17980</v>
          </cell>
          <cell r="F89">
            <v>5537840</v>
          </cell>
          <cell r="G89">
            <v>20000</v>
          </cell>
          <cell r="H89">
            <v>6160000</v>
          </cell>
          <cell r="I89">
            <v>12788</v>
          </cell>
          <cell r="J89">
            <v>3938704</v>
          </cell>
        </row>
        <row r="90">
          <cell r="A90" t="str">
            <v>2.09성토부다이크</v>
          </cell>
          <cell r="B90" t="str">
            <v>180x205x250x1000)</v>
          </cell>
          <cell r="C90">
            <v>22796</v>
          </cell>
          <cell r="D90" t="str">
            <v>m</v>
          </cell>
          <cell r="E90">
            <v>29360</v>
          </cell>
          <cell r="F90">
            <v>669290560</v>
          </cell>
          <cell r="G90">
            <v>25000</v>
          </cell>
          <cell r="H90">
            <v>569900000</v>
          </cell>
          <cell r="I90">
            <v>29359.88204918291</v>
          </cell>
          <cell r="J90">
            <v>669287871</v>
          </cell>
        </row>
        <row r="91">
          <cell r="A91" t="str">
            <v>2.10배수관공</v>
          </cell>
          <cell r="F91">
            <v>978024200</v>
          </cell>
          <cell r="H91">
            <v>1152726680</v>
          </cell>
          <cell r="I91">
            <v>0</v>
          </cell>
          <cell r="J91">
            <v>974862664</v>
          </cell>
        </row>
        <row r="92">
          <cell r="A92" t="str">
            <v>a.횡배수관공</v>
          </cell>
          <cell r="B92" t="str">
            <v>보강흄관, H=6.0m이상</v>
          </cell>
          <cell r="F92">
            <v>381848990</v>
          </cell>
          <cell r="H92">
            <v>425860000</v>
          </cell>
          <cell r="I92">
            <v>0</v>
          </cell>
          <cell r="J92">
            <v>381848990</v>
          </cell>
        </row>
        <row r="93">
          <cell r="A93" t="str">
            <v>-1.       ″</v>
          </cell>
          <cell r="B93" t="str">
            <v>φ 800mm</v>
          </cell>
          <cell r="C93">
            <v>897</v>
          </cell>
          <cell r="D93" t="str">
            <v>m</v>
          </cell>
          <cell r="E93">
            <v>192470</v>
          </cell>
          <cell r="F93">
            <v>172645590</v>
          </cell>
          <cell r="G93">
            <v>230000</v>
          </cell>
          <cell r="H93">
            <v>206310000</v>
          </cell>
          <cell r="I93">
            <v>192470</v>
          </cell>
          <cell r="J93">
            <v>172645590</v>
          </cell>
        </row>
        <row r="94">
          <cell r="A94" t="str">
            <v>-2.       ″</v>
          </cell>
          <cell r="B94" t="str">
            <v>φ 1000mm</v>
          </cell>
          <cell r="C94">
            <v>340</v>
          </cell>
          <cell r="D94" t="str">
            <v>m</v>
          </cell>
          <cell r="E94">
            <v>248200</v>
          </cell>
          <cell r="F94">
            <v>84388000</v>
          </cell>
          <cell r="G94">
            <v>270000</v>
          </cell>
          <cell r="H94">
            <v>91800000</v>
          </cell>
          <cell r="I94">
            <v>248200</v>
          </cell>
          <cell r="J94">
            <v>84388000</v>
          </cell>
        </row>
        <row r="95">
          <cell r="A95" t="str">
            <v>-3.       ″</v>
          </cell>
          <cell r="B95" t="str">
            <v>φ 1200mm</v>
          </cell>
          <cell r="C95">
            <v>365</v>
          </cell>
          <cell r="D95" t="str">
            <v>m</v>
          </cell>
          <cell r="E95">
            <v>341960</v>
          </cell>
          <cell r="F95">
            <v>124815400</v>
          </cell>
          <cell r="G95">
            <v>350000</v>
          </cell>
          <cell r="H95">
            <v>127750000</v>
          </cell>
          <cell r="I95">
            <v>341960</v>
          </cell>
          <cell r="J95">
            <v>124815400</v>
          </cell>
        </row>
        <row r="96">
          <cell r="A96" t="str">
            <v>b.횡배수관공</v>
          </cell>
          <cell r="B96" t="str">
            <v>흄관, H=6.0m이하</v>
          </cell>
          <cell r="F96">
            <v>238280330</v>
          </cell>
          <cell r="H96">
            <v>141572200</v>
          </cell>
          <cell r="I96">
            <v>0</v>
          </cell>
          <cell r="J96">
            <v>238280327</v>
          </cell>
        </row>
        <row r="97">
          <cell r="A97" t="str">
            <v>-1        ″</v>
          </cell>
          <cell r="B97" t="str">
            <v>φ 600mm</v>
          </cell>
          <cell r="C97">
            <v>435</v>
          </cell>
          <cell r="D97" t="str">
            <v>m</v>
          </cell>
          <cell r="E97">
            <v>88440</v>
          </cell>
          <cell r="F97">
            <v>38471400</v>
          </cell>
          <cell r="G97">
            <v>100000</v>
          </cell>
          <cell r="H97">
            <v>43500000</v>
          </cell>
          <cell r="I97">
            <v>88440</v>
          </cell>
          <cell r="J97">
            <v>38471399</v>
          </cell>
        </row>
        <row r="98">
          <cell r="A98" t="str">
            <v>-2.       ″</v>
          </cell>
          <cell r="B98" t="str">
            <v>φ 800mm</v>
          </cell>
          <cell r="C98">
            <v>901</v>
          </cell>
          <cell r="D98" t="str">
            <v>m</v>
          </cell>
          <cell r="E98">
            <v>127570</v>
          </cell>
          <cell r="F98">
            <v>114940570</v>
          </cell>
          <cell r="G98">
            <v>52200</v>
          </cell>
          <cell r="H98">
            <v>47032200</v>
          </cell>
          <cell r="I98">
            <v>127570</v>
          </cell>
          <cell r="J98">
            <v>114940569</v>
          </cell>
        </row>
        <row r="99">
          <cell r="A99" t="str">
            <v>-3.       ″</v>
          </cell>
          <cell r="B99" t="str">
            <v>φ 1000mm</v>
          </cell>
          <cell r="C99">
            <v>112</v>
          </cell>
          <cell r="D99" t="str">
            <v>m</v>
          </cell>
          <cell r="E99">
            <v>189470</v>
          </cell>
          <cell r="F99">
            <v>21220640</v>
          </cell>
          <cell r="G99">
            <v>100000</v>
          </cell>
          <cell r="H99">
            <v>11200000</v>
          </cell>
          <cell r="I99">
            <v>189470</v>
          </cell>
          <cell r="J99">
            <v>21220640</v>
          </cell>
        </row>
        <row r="100">
          <cell r="A100" t="str">
            <v>-4.       ″</v>
          </cell>
          <cell r="B100" t="str">
            <v>φ 1200mm</v>
          </cell>
          <cell r="C100">
            <v>332</v>
          </cell>
          <cell r="D100" t="str">
            <v>m</v>
          </cell>
          <cell r="E100">
            <v>191710</v>
          </cell>
          <cell r="F100">
            <v>63647720</v>
          </cell>
          <cell r="G100">
            <v>120000</v>
          </cell>
          <cell r="H100">
            <v>39840000</v>
          </cell>
          <cell r="I100">
            <v>191710</v>
          </cell>
          <cell r="J100">
            <v>63647719</v>
          </cell>
        </row>
        <row r="101">
          <cell r="A101" t="str">
            <v>c.종배수관공</v>
          </cell>
          <cell r="B101" t="str">
            <v>흄관</v>
          </cell>
          <cell r="F101">
            <v>288073520</v>
          </cell>
          <cell r="H101">
            <v>497820000</v>
          </cell>
          <cell r="I101">
            <v>0</v>
          </cell>
          <cell r="J101">
            <v>278473761</v>
          </cell>
        </row>
        <row r="102">
          <cell r="A102" t="str">
            <v>-1        ″</v>
          </cell>
          <cell r="B102" t="str">
            <v>φ 600mm</v>
          </cell>
          <cell r="C102">
            <v>5523</v>
          </cell>
          <cell r="D102" t="str">
            <v>m</v>
          </cell>
          <cell r="E102">
            <v>51990</v>
          </cell>
          <cell r="F102">
            <v>287140770</v>
          </cell>
          <cell r="G102">
            <v>90000</v>
          </cell>
          <cell r="H102">
            <v>497070000</v>
          </cell>
          <cell r="I102">
            <v>50267</v>
          </cell>
          <cell r="J102">
            <v>277624641</v>
          </cell>
        </row>
        <row r="103">
          <cell r="A103" t="str">
            <v>-2        ″</v>
          </cell>
          <cell r="B103" t="str">
            <v>φ1200mm</v>
          </cell>
          <cell r="C103">
            <v>5</v>
          </cell>
          <cell r="D103" t="str">
            <v>m</v>
          </cell>
          <cell r="E103">
            <v>186550</v>
          </cell>
          <cell r="F103">
            <v>932750</v>
          </cell>
          <cell r="G103">
            <v>150000</v>
          </cell>
          <cell r="H103">
            <v>750000</v>
          </cell>
          <cell r="I103">
            <v>169824</v>
          </cell>
          <cell r="J103">
            <v>849120</v>
          </cell>
        </row>
        <row r="104">
          <cell r="A104" t="str">
            <v>d.면벽및날개벽</v>
          </cell>
          <cell r="F104">
            <v>69821360</v>
          </cell>
          <cell r="H104">
            <v>87474480</v>
          </cell>
          <cell r="I104">
            <v>0</v>
          </cell>
          <cell r="J104">
            <v>76259586</v>
          </cell>
        </row>
        <row r="105">
          <cell r="A105" t="str">
            <v>-1.콘크리트타설(소형)</v>
          </cell>
          <cell r="B105" t="str">
            <v>무근(40-210-8)</v>
          </cell>
          <cell r="C105">
            <v>378</v>
          </cell>
          <cell r="D105" t="str">
            <v>㎥</v>
          </cell>
          <cell r="E105">
            <v>67420</v>
          </cell>
          <cell r="F105">
            <v>25484760</v>
          </cell>
          <cell r="G105">
            <v>57160</v>
          </cell>
          <cell r="H105">
            <v>21606480</v>
          </cell>
          <cell r="I105">
            <v>72194</v>
          </cell>
          <cell r="J105">
            <v>27289332</v>
          </cell>
        </row>
        <row r="106">
          <cell r="A106" t="str">
            <v>-2.합판거푸집</v>
          </cell>
          <cell r="B106" t="str">
            <v>3회 ; 소형</v>
          </cell>
          <cell r="C106">
            <v>1630</v>
          </cell>
          <cell r="D106" t="str">
            <v>㎡</v>
          </cell>
          <cell r="E106">
            <v>20750</v>
          </cell>
          <cell r="F106">
            <v>33822500</v>
          </cell>
          <cell r="G106">
            <v>30000</v>
          </cell>
          <cell r="H106">
            <v>48900000</v>
          </cell>
          <cell r="I106">
            <v>22725</v>
          </cell>
          <cell r="J106">
            <v>37041750</v>
          </cell>
        </row>
        <row r="107">
          <cell r="A107" t="str">
            <v>-3.        ″</v>
          </cell>
          <cell r="B107" t="str">
            <v>4회 ; 소형</v>
          </cell>
          <cell r="C107">
            <v>606</v>
          </cell>
          <cell r="D107" t="str">
            <v>㎡</v>
          </cell>
          <cell r="E107">
            <v>17350</v>
          </cell>
          <cell r="F107">
            <v>10514100</v>
          </cell>
          <cell r="G107">
            <v>28000</v>
          </cell>
          <cell r="H107">
            <v>16968000</v>
          </cell>
          <cell r="I107">
            <v>19684</v>
          </cell>
          <cell r="J107">
            <v>11928504</v>
          </cell>
        </row>
        <row r="108">
          <cell r="A108" t="str">
            <v>2.11암거및날개벽공</v>
          </cell>
          <cell r="F108">
            <v>4570692583</v>
          </cell>
          <cell r="H108">
            <v>4586716380</v>
          </cell>
          <cell r="I108">
            <v>0</v>
          </cell>
          <cell r="J108">
            <v>5152287576</v>
          </cell>
        </row>
        <row r="109">
          <cell r="A109" t="str">
            <v>a.콘크리트타설</v>
          </cell>
          <cell r="F109">
            <v>993580260</v>
          </cell>
          <cell r="H109">
            <v>1171385320</v>
          </cell>
          <cell r="I109">
            <v>0</v>
          </cell>
          <cell r="J109">
            <v>1097323898</v>
          </cell>
        </row>
        <row r="110">
          <cell r="A110" t="str">
            <v>-1.       ″</v>
          </cell>
          <cell r="B110" t="str">
            <v>펌프카,철근(25-240-12)</v>
          </cell>
          <cell r="C110">
            <v>17422</v>
          </cell>
          <cell r="D110" t="str">
            <v>㎥</v>
          </cell>
          <cell r="E110">
            <v>49080</v>
          </cell>
          <cell r="F110">
            <v>855071760</v>
          </cell>
          <cell r="G110">
            <v>59710</v>
          </cell>
          <cell r="H110">
            <v>1040267620</v>
          </cell>
          <cell r="I110">
            <v>54779</v>
          </cell>
          <cell r="J110">
            <v>954359738</v>
          </cell>
        </row>
        <row r="111">
          <cell r="A111" t="str">
            <v>-2.       ″</v>
          </cell>
          <cell r="B111" t="str">
            <v>무근(25-210-8)</v>
          </cell>
          <cell r="C111">
            <v>54</v>
          </cell>
          <cell r="D111" t="str">
            <v>㎥</v>
          </cell>
          <cell r="E111">
            <v>60150</v>
          </cell>
          <cell r="F111">
            <v>3248100</v>
          </cell>
          <cell r="G111">
            <v>57750</v>
          </cell>
          <cell r="H111">
            <v>3118500</v>
          </cell>
          <cell r="I111">
            <v>57686</v>
          </cell>
          <cell r="J111">
            <v>3115044</v>
          </cell>
        </row>
        <row r="112">
          <cell r="A112" t="str">
            <v>-3.       ″</v>
          </cell>
          <cell r="B112" t="str">
            <v>무근(40-180-8)</v>
          </cell>
          <cell r="C112">
            <v>1174</v>
          </cell>
          <cell r="D112" t="str">
            <v>㎥</v>
          </cell>
          <cell r="E112">
            <v>55880</v>
          </cell>
          <cell r="F112">
            <v>65603120</v>
          </cell>
          <cell r="G112">
            <v>53200</v>
          </cell>
          <cell r="H112">
            <v>62456800</v>
          </cell>
          <cell r="I112">
            <v>58586</v>
          </cell>
          <cell r="J112">
            <v>68779964</v>
          </cell>
        </row>
        <row r="113">
          <cell r="A113" t="str">
            <v>-4.       ″</v>
          </cell>
          <cell r="B113" t="str">
            <v>무근(40-160-8)</v>
          </cell>
          <cell r="C113">
            <v>1232</v>
          </cell>
          <cell r="D113" t="str">
            <v>㎥</v>
          </cell>
          <cell r="E113">
            <v>56540</v>
          </cell>
          <cell r="F113">
            <v>69657280</v>
          </cell>
          <cell r="G113">
            <v>53200</v>
          </cell>
          <cell r="H113">
            <v>65542400</v>
          </cell>
          <cell r="I113">
            <v>57686</v>
          </cell>
          <cell r="J113">
            <v>71069152</v>
          </cell>
        </row>
        <row r="114">
          <cell r="A114" t="str">
            <v>b.합판거푸집</v>
          </cell>
          <cell r="F114">
            <v>418161880</v>
          </cell>
          <cell r="H114">
            <v>574988000</v>
          </cell>
          <cell r="I114">
            <v>0</v>
          </cell>
          <cell r="J114">
            <v>922787935</v>
          </cell>
        </row>
        <row r="115">
          <cell r="A115" t="str">
            <v>-1.       〃</v>
          </cell>
          <cell r="B115" t="str">
            <v>3회</v>
          </cell>
          <cell r="C115">
            <v>22398</v>
          </cell>
          <cell r="D115" t="str">
            <v>㎡</v>
          </cell>
          <cell r="E115">
            <v>17110</v>
          </cell>
          <cell r="F115">
            <v>383229780</v>
          </cell>
          <cell r="G115">
            <v>23500</v>
          </cell>
          <cell r="H115">
            <v>526353000</v>
          </cell>
          <cell r="I115">
            <v>39478</v>
          </cell>
          <cell r="J115">
            <v>884228244</v>
          </cell>
        </row>
        <row r="116">
          <cell r="A116" t="str">
            <v>-2.       〃</v>
          </cell>
          <cell r="B116" t="str">
            <v>4회</v>
          </cell>
          <cell r="C116">
            <v>2156</v>
          </cell>
          <cell r="D116" t="str">
            <v>㎡</v>
          </cell>
          <cell r="E116">
            <v>14660</v>
          </cell>
          <cell r="F116">
            <v>31606960</v>
          </cell>
          <cell r="G116">
            <v>20500</v>
          </cell>
          <cell r="H116">
            <v>44198000</v>
          </cell>
          <cell r="I116">
            <v>16256</v>
          </cell>
          <cell r="J116">
            <v>35047936</v>
          </cell>
        </row>
        <row r="117">
          <cell r="A117" t="str">
            <v>-3.       ″</v>
          </cell>
          <cell r="B117" t="str">
            <v>6회</v>
          </cell>
          <cell r="C117">
            <v>261</v>
          </cell>
          <cell r="D117" t="str">
            <v>㎡</v>
          </cell>
          <cell r="E117">
            <v>12740</v>
          </cell>
          <cell r="F117">
            <v>3325140</v>
          </cell>
          <cell r="G117">
            <v>17000</v>
          </cell>
          <cell r="H117">
            <v>4437000</v>
          </cell>
          <cell r="I117">
            <v>13455</v>
          </cell>
          <cell r="J117">
            <v>3511755</v>
          </cell>
        </row>
        <row r="118">
          <cell r="A118" t="str">
            <v>c.무늬거푸집</v>
          </cell>
          <cell r="B118" t="str">
            <v>스치로폴</v>
          </cell>
          <cell r="C118">
            <v>11420</v>
          </cell>
          <cell r="D118" t="str">
            <v>㎡</v>
          </cell>
          <cell r="E118">
            <v>20980</v>
          </cell>
          <cell r="F118">
            <v>239591600</v>
          </cell>
          <cell r="G118">
            <v>29000</v>
          </cell>
          <cell r="H118">
            <v>331180000</v>
          </cell>
          <cell r="I118">
            <v>52309</v>
          </cell>
          <cell r="J118">
            <v>597368780</v>
          </cell>
        </row>
        <row r="119">
          <cell r="A119" t="str">
            <v>d.코팅거푸집</v>
          </cell>
          <cell r="B119" t="str">
            <v>(3회)</v>
          </cell>
          <cell r="C119">
            <v>5380</v>
          </cell>
          <cell r="D119" t="str">
            <v>㎡</v>
          </cell>
          <cell r="E119">
            <v>19500</v>
          </cell>
          <cell r="F119">
            <v>104910000</v>
          </cell>
          <cell r="G119">
            <v>25500</v>
          </cell>
          <cell r="H119">
            <v>137190000</v>
          </cell>
          <cell r="I119">
            <v>18574</v>
          </cell>
          <cell r="J119">
            <v>99928120</v>
          </cell>
        </row>
        <row r="120">
          <cell r="A120" t="str">
            <v>e.철근가공조립</v>
          </cell>
          <cell r="B120" t="str">
            <v>복 잡</v>
          </cell>
          <cell r="C120">
            <v>2737.9180000000001</v>
          </cell>
          <cell r="D120" t="str">
            <v>ton</v>
          </cell>
          <cell r="E120">
            <v>410570</v>
          </cell>
          <cell r="F120">
            <v>1124106993</v>
          </cell>
          <cell r="G120">
            <v>290000</v>
          </cell>
          <cell r="H120">
            <v>793996220</v>
          </cell>
          <cell r="I120">
            <v>482634</v>
          </cell>
          <cell r="J120">
            <v>1321412315</v>
          </cell>
        </row>
        <row r="121">
          <cell r="A121" t="str">
            <v>f.PVC PIPE</v>
          </cell>
          <cell r="B121" t="str">
            <v>φ100mm</v>
          </cell>
          <cell r="C121">
            <v>1233</v>
          </cell>
          <cell r="D121" t="str">
            <v>m</v>
          </cell>
          <cell r="E121">
            <v>4910</v>
          </cell>
          <cell r="F121">
            <v>6054030</v>
          </cell>
          <cell r="G121">
            <v>4200</v>
          </cell>
          <cell r="H121">
            <v>5178600</v>
          </cell>
          <cell r="I121">
            <v>4090</v>
          </cell>
          <cell r="J121">
            <v>5042970</v>
          </cell>
        </row>
        <row r="122">
          <cell r="A122" t="str">
            <v>g.부직포</v>
          </cell>
          <cell r="B122" t="str">
            <v>0.6x0.6</v>
          </cell>
          <cell r="C122">
            <v>443</v>
          </cell>
          <cell r="D122" t="str">
            <v>㎡</v>
          </cell>
          <cell r="E122">
            <v>890</v>
          </cell>
          <cell r="F122">
            <v>394270</v>
          </cell>
          <cell r="G122">
            <v>1800</v>
          </cell>
          <cell r="H122">
            <v>797400</v>
          </cell>
          <cell r="I122">
            <v>932</v>
          </cell>
          <cell r="J122">
            <v>412876</v>
          </cell>
        </row>
        <row r="123">
          <cell r="A123" t="str">
            <v>h.지수판</v>
          </cell>
          <cell r="B123" t="str">
            <v>PVC, 200 x 5㎜</v>
          </cell>
          <cell r="C123">
            <v>1246</v>
          </cell>
          <cell r="D123" t="str">
            <v>m</v>
          </cell>
          <cell r="E123">
            <v>15810</v>
          </cell>
          <cell r="F123">
            <v>19699260</v>
          </cell>
          <cell r="G123">
            <v>8500</v>
          </cell>
          <cell r="H123">
            <v>10591000</v>
          </cell>
          <cell r="I123">
            <v>14033</v>
          </cell>
          <cell r="J123">
            <v>17485118</v>
          </cell>
        </row>
        <row r="124">
          <cell r="A124" t="str">
            <v>i.기초잡석</v>
          </cell>
          <cell r="B124" t="str">
            <v>깬잡석</v>
          </cell>
          <cell r="C124">
            <v>269</v>
          </cell>
          <cell r="D124" t="str">
            <v>㎥</v>
          </cell>
          <cell r="E124">
            <v>34250</v>
          </cell>
          <cell r="F124">
            <v>9213250</v>
          </cell>
          <cell r="G124">
            <v>23000</v>
          </cell>
          <cell r="H124">
            <v>6187000</v>
          </cell>
          <cell r="I124">
            <v>24858</v>
          </cell>
          <cell r="J124">
            <v>6686802</v>
          </cell>
        </row>
        <row r="125">
          <cell r="A125" t="str">
            <v>j.아스팔트코팅</v>
          </cell>
          <cell r="B125" t="str">
            <v>2 회</v>
          </cell>
          <cell r="C125">
            <v>16387</v>
          </cell>
          <cell r="D125" t="str">
            <v>㎡</v>
          </cell>
          <cell r="E125">
            <v>5190</v>
          </cell>
          <cell r="F125">
            <v>85048530</v>
          </cell>
          <cell r="G125">
            <v>3700</v>
          </cell>
          <cell r="H125">
            <v>60631900</v>
          </cell>
          <cell r="I125">
            <v>4626</v>
          </cell>
          <cell r="J125">
            <v>75806262</v>
          </cell>
        </row>
        <row r="126">
          <cell r="A126" t="str">
            <v>k.뒷 채 움</v>
          </cell>
          <cell r="B126" t="str">
            <v>보조기층재</v>
          </cell>
          <cell r="C126">
            <v>45273</v>
          </cell>
          <cell r="D126" t="str">
            <v>㎥</v>
          </cell>
          <cell r="E126">
            <v>27120</v>
          </cell>
          <cell r="F126">
            <v>1227803760</v>
          </cell>
          <cell r="G126">
            <v>23000</v>
          </cell>
          <cell r="H126">
            <v>1041279000</v>
          </cell>
          <cell r="I126">
            <v>14279</v>
          </cell>
          <cell r="J126">
            <v>646453167</v>
          </cell>
        </row>
        <row r="127">
          <cell r="A127" t="str">
            <v>l.표면강화제</v>
          </cell>
          <cell r="B127" t="str">
            <v>콘크리트면</v>
          </cell>
          <cell r="C127">
            <v>2194</v>
          </cell>
          <cell r="D127" t="str">
            <v>㎡</v>
          </cell>
          <cell r="E127">
            <v>5940</v>
          </cell>
          <cell r="F127">
            <v>13032360</v>
          </cell>
          <cell r="G127">
            <v>5300</v>
          </cell>
          <cell r="H127">
            <v>11628200</v>
          </cell>
          <cell r="I127">
            <v>5940</v>
          </cell>
          <cell r="J127">
            <v>13032360</v>
          </cell>
        </row>
        <row r="128">
          <cell r="A128" t="str">
            <v>m.물  푸  기</v>
          </cell>
          <cell r="C128">
            <v>167</v>
          </cell>
          <cell r="D128" t="str">
            <v>시간</v>
          </cell>
          <cell r="E128">
            <v>5290</v>
          </cell>
          <cell r="F128">
            <v>883430</v>
          </cell>
          <cell r="G128">
            <v>6300</v>
          </cell>
          <cell r="H128">
            <v>1052100</v>
          </cell>
          <cell r="I128">
            <v>2942</v>
          </cell>
          <cell r="J128">
            <v>491314</v>
          </cell>
        </row>
        <row r="129">
          <cell r="A129" t="str">
            <v>n.강관 비계</v>
          </cell>
          <cell r="C129">
            <v>16036</v>
          </cell>
          <cell r="D129" t="str">
            <v>㎡</v>
          </cell>
          <cell r="E129">
            <v>8610</v>
          </cell>
          <cell r="F129">
            <v>138069960</v>
          </cell>
          <cell r="G129">
            <v>8000</v>
          </cell>
          <cell r="H129">
            <v>128288000</v>
          </cell>
          <cell r="I129">
            <v>8927</v>
          </cell>
          <cell r="J129">
            <v>143153372</v>
          </cell>
        </row>
        <row r="130">
          <cell r="A130" t="str">
            <v>o.강관동바리</v>
          </cell>
          <cell r="C130">
            <v>23017</v>
          </cell>
          <cell r="D130" t="str">
            <v>공㎥</v>
          </cell>
          <cell r="E130">
            <v>6730</v>
          </cell>
          <cell r="F130">
            <v>154904410</v>
          </cell>
          <cell r="G130">
            <v>11000</v>
          </cell>
          <cell r="H130">
            <v>253187000</v>
          </cell>
          <cell r="I130">
            <v>7015</v>
          </cell>
          <cell r="J130">
            <v>161464255</v>
          </cell>
        </row>
        <row r="131">
          <cell r="A131" t="str">
            <v>p.스페이셔</v>
          </cell>
          <cell r="B131" t="str">
            <v>배수용</v>
          </cell>
          <cell r="C131">
            <v>38853</v>
          </cell>
          <cell r="D131" t="str">
            <v>㎡</v>
          </cell>
          <cell r="E131">
            <v>70</v>
          </cell>
          <cell r="F131">
            <v>2719710</v>
          </cell>
          <cell r="G131">
            <v>180</v>
          </cell>
          <cell r="H131">
            <v>6993540</v>
          </cell>
          <cell r="I131">
            <v>336</v>
          </cell>
          <cell r="J131">
            <v>13054608</v>
          </cell>
        </row>
        <row r="132">
          <cell r="A132" t="str">
            <v>q.죠인트휠러</v>
          </cell>
          <cell r="B132" t="str">
            <v>(t=20mm )</v>
          </cell>
          <cell r="C132">
            <v>678</v>
          </cell>
          <cell r="D132" t="str">
            <v>㎡</v>
          </cell>
          <cell r="E132">
            <v>4140</v>
          </cell>
          <cell r="F132">
            <v>2806920</v>
          </cell>
          <cell r="G132">
            <v>7400</v>
          </cell>
          <cell r="H132">
            <v>5017200</v>
          </cell>
          <cell r="I132">
            <v>4140</v>
          </cell>
          <cell r="J132">
            <v>2806920</v>
          </cell>
        </row>
        <row r="133">
          <cell r="A133" t="str">
            <v>r.실 런 트</v>
          </cell>
          <cell r="B133" t="str">
            <v>(20 x 25㎜)</v>
          </cell>
          <cell r="C133">
            <v>1011</v>
          </cell>
          <cell r="D133" t="str">
            <v>m</v>
          </cell>
          <cell r="E133">
            <v>3120</v>
          </cell>
          <cell r="F133">
            <v>3154320</v>
          </cell>
          <cell r="G133">
            <v>13000</v>
          </cell>
          <cell r="H133">
            <v>13143000</v>
          </cell>
          <cell r="I133">
            <v>3120</v>
          </cell>
          <cell r="J133">
            <v>3154320</v>
          </cell>
        </row>
        <row r="134">
          <cell r="A134" t="str">
            <v>s.다 웰 바</v>
          </cell>
          <cell r="B134" t="str">
            <v>D=25, ℓ=600mm</v>
          </cell>
          <cell r="C134">
            <v>882</v>
          </cell>
          <cell r="D134" t="str">
            <v>개</v>
          </cell>
          <cell r="E134">
            <v>2870</v>
          </cell>
          <cell r="F134">
            <v>2531340</v>
          </cell>
          <cell r="G134">
            <v>3500</v>
          </cell>
          <cell r="H134">
            <v>3087000</v>
          </cell>
          <cell r="I134">
            <v>125</v>
          </cell>
          <cell r="J134">
            <v>110250</v>
          </cell>
        </row>
        <row r="135">
          <cell r="A135" t="str">
            <v>t.스치로폴</v>
          </cell>
          <cell r="B135" t="str">
            <v>(t=20mm)</v>
          </cell>
          <cell r="C135">
            <v>139</v>
          </cell>
          <cell r="D135" t="str">
            <v>㎡</v>
          </cell>
          <cell r="E135">
            <v>1730</v>
          </cell>
          <cell r="F135">
            <v>240470</v>
          </cell>
          <cell r="G135">
            <v>3100</v>
          </cell>
          <cell r="H135">
            <v>430900</v>
          </cell>
          <cell r="I135">
            <v>2124</v>
          </cell>
          <cell r="J135">
            <v>295236</v>
          </cell>
        </row>
        <row r="136">
          <cell r="A136" t="str">
            <v>u.보조기층</v>
          </cell>
          <cell r="F136">
            <v>23785830</v>
          </cell>
          <cell r="H136">
            <v>30485000</v>
          </cell>
          <cell r="I136">
            <v>0</v>
          </cell>
          <cell r="J136">
            <v>24016698</v>
          </cell>
        </row>
        <row r="137">
          <cell r="A137" t="str">
            <v>-1.구입및운반</v>
          </cell>
          <cell r="C137">
            <v>1213</v>
          </cell>
          <cell r="D137" t="str">
            <v>㎥</v>
          </cell>
          <cell r="E137">
            <v>17850</v>
          </cell>
          <cell r="F137">
            <v>21652050</v>
          </cell>
          <cell r="G137">
            <v>16000</v>
          </cell>
          <cell r="H137">
            <v>19408000</v>
          </cell>
          <cell r="I137">
            <v>17850</v>
          </cell>
          <cell r="J137">
            <v>21652050</v>
          </cell>
        </row>
        <row r="138">
          <cell r="A138" t="str">
            <v>-2.포설및다짐</v>
          </cell>
          <cell r="B138" t="str">
            <v>(t=20cm)</v>
          </cell>
          <cell r="C138">
            <v>1166</v>
          </cell>
          <cell r="D138" t="str">
            <v>㎥</v>
          </cell>
          <cell r="E138">
            <v>1830</v>
          </cell>
          <cell r="F138">
            <v>2133780</v>
          </cell>
          <cell r="G138">
            <v>9500</v>
          </cell>
          <cell r="H138">
            <v>11077000</v>
          </cell>
          <cell r="I138">
            <v>2028</v>
          </cell>
          <cell r="J138">
            <v>2364648</v>
          </cell>
        </row>
        <row r="139">
          <cell r="A139" t="str">
            <v>2.12집  수  정</v>
          </cell>
          <cell r="F139">
            <v>130283848</v>
          </cell>
          <cell r="H139">
            <v>168047040</v>
          </cell>
          <cell r="I139">
            <v>0</v>
          </cell>
          <cell r="J139">
            <v>141615430</v>
          </cell>
        </row>
        <row r="140">
          <cell r="A140" t="str">
            <v>a.콘크리트타설(소형)</v>
          </cell>
          <cell r="B140" t="str">
            <v>철근,진동(25-210-8)</v>
          </cell>
          <cell r="C140">
            <v>4</v>
          </cell>
          <cell r="D140" t="str">
            <v>㎥</v>
          </cell>
          <cell r="E140">
            <v>68700</v>
          </cell>
          <cell r="F140">
            <v>274800</v>
          </cell>
          <cell r="G140">
            <v>57750</v>
          </cell>
          <cell r="H140">
            <v>231000</v>
          </cell>
          <cell r="I140">
            <v>73812</v>
          </cell>
          <cell r="J140">
            <v>295248</v>
          </cell>
        </row>
        <row r="141">
          <cell r="A141" t="str">
            <v>b.콘크리트타설(소형)</v>
          </cell>
          <cell r="B141" t="str">
            <v>무근,진동(40-180-8)</v>
          </cell>
          <cell r="C141">
            <v>426</v>
          </cell>
          <cell r="D141" t="str">
            <v>㎥</v>
          </cell>
          <cell r="E141">
            <v>66050</v>
          </cell>
          <cell r="F141">
            <v>28137300</v>
          </cell>
          <cell r="G141">
            <v>53200</v>
          </cell>
          <cell r="H141">
            <v>22663200</v>
          </cell>
          <cell r="I141">
            <v>70257</v>
          </cell>
          <cell r="J141">
            <v>29929482</v>
          </cell>
        </row>
        <row r="142">
          <cell r="A142" t="str">
            <v>c.합판거푸집</v>
          </cell>
          <cell r="F142">
            <v>70772650</v>
          </cell>
          <cell r="H142">
            <v>114142000</v>
          </cell>
          <cell r="I142">
            <v>0</v>
          </cell>
          <cell r="J142">
            <v>80276161</v>
          </cell>
        </row>
        <row r="143">
          <cell r="A143" t="str">
            <v>-1.      ″</v>
          </cell>
          <cell r="B143" t="str">
            <v>3회 ; 소형</v>
          </cell>
          <cell r="C143">
            <v>21</v>
          </cell>
          <cell r="D143" t="str">
            <v>㎡</v>
          </cell>
          <cell r="E143">
            <v>20750</v>
          </cell>
          <cell r="F143">
            <v>435750</v>
          </cell>
          <cell r="G143">
            <v>30000</v>
          </cell>
          <cell r="H143">
            <v>630000</v>
          </cell>
          <cell r="I143">
            <v>22725</v>
          </cell>
          <cell r="J143">
            <v>477225</v>
          </cell>
        </row>
        <row r="144">
          <cell r="A144" t="str">
            <v>-2.      ″</v>
          </cell>
          <cell r="B144" t="str">
            <v>4회 ; 소형</v>
          </cell>
          <cell r="C144">
            <v>4054</v>
          </cell>
          <cell r="D144" t="str">
            <v>㎡</v>
          </cell>
          <cell r="E144">
            <v>17350</v>
          </cell>
          <cell r="F144">
            <v>70336900</v>
          </cell>
          <cell r="G144">
            <v>28000</v>
          </cell>
          <cell r="H144">
            <v>113512000</v>
          </cell>
          <cell r="I144">
            <v>19684</v>
          </cell>
          <cell r="J144">
            <v>79798936</v>
          </cell>
        </row>
        <row r="145">
          <cell r="A145" t="str">
            <v>d.철근가공조립</v>
          </cell>
          <cell r="B145" t="str">
            <v>(보 통)</v>
          </cell>
          <cell r="C145">
            <v>0.69199999999999995</v>
          </cell>
          <cell r="D145" t="str">
            <v>ton</v>
          </cell>
          <cell r="E145">
            <v>360590</v>
          </cell>
          <cell r="F145">
            <v>249528</v>
          </cell>
          <cell r="G145">
            <v>270000</v>
          </cell>
          <cell r="H145">
            <v>186840</v>
          </cell>
          <cell r="I145">
            <v>384726</v>
          </cell>
          <cell r="J145">
            <v>266229</v>
          </cell>
        </row>
        <row r="146">
          <cell r="A146" t="str">
            <v>e.PVC  PIPE</v>
          </cell>
          <cell r="B146" t="str">
            <v>(φ200mm)</v>
          </cell>
          <cell r="C146">
            <v>3</v>
          </cell>
          <cell r="D146" t="str">
            <v>m</v>
          </cell>
          <cell r="E146">
            <v>12570</v>
          </cell>
          <cell r="F146">
            <v>37710</v>
          </cell>
          <cell r="G146">
            <v>8000</v>
          </cell>
          <cell r="H146">
            <v>24000</v>
          </cell>
          <cell r="I146">
            <v>12150</v>
          </cell>
          <cell r="J146">
            <v>36450</v>
          </cell>
        </row>
        <row r="147">
          <cell r="A147" t="str">
            <v>f.스틸그레이팅</v>
          </cell>
          <cell r="F147">
            <v>30811860</v>
          </cell>
          <cell r="H147">
            <v>30800000</v>
          </cell>
          <cell r="I147">
            <v>0</v>
          </cell>
          <cell r="J147">
            <v>30811860</v>
          </cell>
        </row>
        <row r="148">
          <cell r="A148" t="str">
            <v>-1.        〃</v>
          </cell>
          <cell r="B148" t="str">
            <v>아연도,1530×830×75mm</v>
          </cell>
          <cell r="C148">
            <v>86</v>
          </cell>
          <cell r="D148" t="str">
            <v>조</v>
          </cell>
          <cell r="E148">
            <v>350110</v>
          </cell>
          <cell r="F148">
            <v>30109460</v>
          </cell>
          <cell r="G148">
            <v>350000</v>
          </cell>
          <cell r="H148">
            <v>30100000</v>
          </cell>
          <cell r="I148">
            <v>350110</v>
          </cell>
          <cell r="J148">
            <v>30109460</v>
          </cell>
        </row>
        <row r="149">
          <cell r="A149" t="str">
            <v>-2.        〃</v>
          </cell>
          <cell r="B149" t="str">
            <v>아연도,940×1340×75mm</v>
          </cell>
          <cell r="C149">
            <v>2</v>
          </cell>
          <cell r="D149" t="str">
            <v>조</v>
          </cell>
          <cell r="E149">
            <v>351200</v>
          </cell>
          <cell r="F149">
            <v>702400</v>
          </cell>
          <cell r="G149">
            <v>350000</v>
          </cell>
          <cell r="H149">
            <v>700000</v>
          </cell>
          <cell r="I149">
            <v>351200</v>
          </cell>
          <cell r="J149">
            <v>702400</v>
          </cell>
        </row>
        <row r="150">
          <cell r="A150" t="str">
            <v>2.13수로 보호공</v>
          </cell>
          <cell r="F150">
            <v>5441100</v>
          </cell>
          <cell r="H150">
            <v>5807800</v>
          </cell>
          <cell r="I150">
            <v>0</v>
          </cell>
          <cell r="J150">
            <v>5897039</v>
          </cell>
        </row>
        <row r="151">
          <cell r="A151" t="str">
            <v>a.콘크리트타설</v>
          </cell>
          <cell r="B151" t="str">
            <v>소형,무근(40-180-8)</v>
          </cell>
          <cell r="C151">
            <v>59</v>
          </cell>
          <cell r="D151" t="str">
            <v>㎥</v>
          </cell>
          <cell r="E151">
            <v>66050</v>
          </cell>
          <cell r="F151">
            <v>3896950</v>
          </cell>
          <cell r="G151">
            <v>56200</v>
          </cell>
          <cell r="H151">
            <v>3315800</v>
          </cell>
          <cell r="I151">
            <v>70257</v>
          </cell>
          <cell r="J151">
            <v>4145163</v>
          </cell>
        </row>
        <row r="152">
          <cell r="A152" t="str">
            <v>b.합판거푸집</v>
          </cell>
          <cell r="B152" t="str">
            <v>4회 ; 소형</v>
          </cell>
          <cell r="C152">
            <v>89</v>
          </cell>
          <cell r="D152" t="str">
            <v>㎡</v>
          </cell>
          <cell r="E152">
            <v>17350</v>
          </cell>
          <cell r="F152">
            <v>1544150</v>
          </cell>
          <cell r="G152">
            <v>28000</v>
          </cell>
          <cell r="H152">
            <v>2492000</v>
          </cell>
          <cell r="I152">
            <v>19684</v>
          </cell>
          <cell r="J152">
            <v>1751876</v>
          </cell>
        </row>
        <row r="153">
          <cell r="A153" t="str">
            <v>2.14도  수  로</v>
          </cell>
          <cell r="F153">
            <v>187809562</v>
          </cell>
          <cell r="H153">
            <v>231168080</v>
          </cell>
          <cell r="I153">
            <v>0</v>
          </cell>
          <cell r="J153">
            <v>204437768</v>
          </cell>
        </row>
        <row r="154">
          <cell r="A154" t="str">
            <v>a.콘크리트타설</v>
          </cell>
          <cell r="B154" t="str">
            <v>철근(25-210-8)</v>
          </cell>
          <cell r="C154">
            <v>772</v>
          </cell>
          <cell r="D154" t="str">
            <v>㎥</v>
          </cell>
          <cell r="E154">
            <v>60240</v>
          </cell>
          <cell r="F154">
            <v>46505280</v>
          </cell>
          <cell r="G154">
            <v>57750</v>
          </cell>
          <cell r="H154">
            <v>44583000</v>
          </cell>
          <cell r="I154">
            <v>64396</v>
          </cell>
          <cell r="J154">
            <v>49713712</v>
          </cell>
        </row>
        <row r="155">
          <cell r="A155" t="str">
            <v>b.콘크리트타설</v>
          </cell>
          <cell r="B155" t="str">
            <v>무근(40-180-8)</v>
          </cell>
          <cell r="C155">
            <v>268</v>
          </cell>
          <cell r="D155" t="str">
            <v>㎥</v>
          </cell>
          <cell r="E155">
            <v>55880</v>
          </cell>
          <cell r="F155">
            <v>14975840</v>
          </cell>
          <cell r="G155">
            <v>53200</v>
          </cell>
          <cell r="H155">
            <v>14257600</v>
          </cell>
          <cell r="I155">
            <v>58586</v>
          </cell>
          <cell r="J155">
            <v>15701048</v>
          </cell>
        </row>
        <row r="156">
          <cell r="A156" t="str">
            <v>c.합판거푸집</v>
          </cell>
          <cell r="B156" t="str">
            <v>4회</v>
          </cell>
          <cell r="C156">
            <v>7954</v>
          </cell>
          <cell r="D156" t="str">
            <v>㎡</v>
          </cell>
          <cell r="E156">
            <v>14660</v>
          </cell>
          <cell r="F156">
            <v>116605640</v>
          </cell>
          <cell r="G156">
            <v>20500</v>
          </cell>
          <cell r="H156">
            <v>163057000</v>
          </cell>
          <cell r="I156">
            <v>16256</v>
          </cell>
          <cell r="J156">
            <v>129300224</v>
          </cell>
        </row>
        <row r="157">
          <cell r="A157" t="str">
            <v>d.철근가공조립</v>
          </cell>
          <cell r="B157" t="str">
            <v>간 단</v>
          </cell>
          <cell r="C157">
            <v>38.627000000000002</v>
          </cell>
          <cell r="D157" t="str">
            <v>ton</v>
          </cell>
          <cell r="E157">
            <v>251710</v>
          </cell>
          <cell r="F157">
            <v>9722802</v>
          </cell>
          <cell r="G157">
            <v>240000</v>
          </cell>
          <cell r="H157">
            <v>9270480</v>
          </cell>
          <cell r="I157">
            <v>251709.55882648317</v>
          </cell>
          <cell r="J157">
            <v>9722784</v>
          </cell>
        </row>
        <row r="158">
          <cell r="A158" t="str">
            <v>2.15U형 측구</v>
          </cell>
          <cell r="F158">
            <v>75232685</v>
          </cell>
          <cell r="H158">
            <v>84912770</v>
          </cell>
          <cell r="I158">
            <v>0</v>
          </cell>
          <cell r="J158">
            <v>103949351</v>
          </cell>
        </row>
        <row r="159">
          <cell r="A159" t="str">
            <v>a.콘크리트타설</v>
          </cell>
          <cell r="F159">
            <v>24377080</v>
          </cell>
          <cell r="H159">
            <v>23331350</v>
          </cell>
          <cell r="I159">
            <v>0</v>
          </cell>
          <cell r="J159">
            <v>25954192</v>
          </cell>
        </row>
        <row r="160">
          <cell r="A160" t="str">
            <v>-1.       ″</v>
          </cell>
          <cell r="B160" t="str">
            <v>철근(25-210-8)</v>
          </cell>
          <cell r="C160">
            <v>369</v>
          </cell>
          <cell r="D160" t="str">
            <v>㎥</v>
          </cell>
          <cell r="E160">
            <v>60240</v>
          </cell>
          <cell r="F160">
            <v>22228560</v>
          </cell>
          <cell r="G160">
            <v>57750</v>
          </cell>
          <cell r="H160">
            <v>21309750</v>
          </cell>
          <cell r="I160">
            <v>64396</v>
          </cell>
          <cell r="J160">
            <v>23762124</v>
          </cell>
        </row>
        <row r="161">
          <cell r="A161" t="str">
            <v>-2.       ″</v>
          </cell>
          <cell r="B161" t="str">
            <v>무근(40-160-8)</v>
          </cell>
          <cell r="C161">
            <v>38</v>
          </cell>
          <cell r="D161" t="str">
            <v>㎥</v>
          </cell>
          <cell r="E161">
            <v>56540</v>
          </cell>
          <cell r="F161">
            <v>2148520</v>
          </cell>
          <cell r="G161">
            <v>53200</v>
          </cell>
          <cell r="H161">
            <v>2021600</v>
          </cell>
          <cell r="I161">
            <v>57686</v>
          </cell>
          <cell r="J161">
            <v>2192068</v>
          </cell>
        </row>
        <row r="162">
          <cell r="A162" t="str">
            <v>b.합판거푸집</v>
          </cell>
          <cell r="F162">
            <v>35846040</v>
          </cell>
          <cell r="H162">
            <v>49664000</v>
          </cell>
          <cell r="I162">
            <v>0</v>
          </cell>
          <cell r="J162">
            <v>61976232</v>
          </cell>
        </row>
        <row r="163">
          <cell r="A163" t="str">
            <v>-1.       ″</v>
          </cell>
          <cell r="B163" t="str">
            <v>3회</v>
          </cell>
          <cell r="C163">
            <v>1084</v>
          </cell>
          <cell r="D163" t="str">
            <v>㎡</v>
          </cell>
          <cell r="E163">
            <v>17110</v>
          </cell>
          <cell r="F163">
            <v>18547240</v>
          </cell>
          <cell r="G163">
            <v>23500</v>
          </cell>
          <cell r="H163">
            <v>25474000</v>
          </cell>
          <cell r="I163">
            <v>39478</v>
          </cell>
          <cell r="J163">
            <v>42794152</v>
          </cell>
        </row>
        <row r="164">
          <cell r="A164" t="str">
            <v>-2.       ″</v>
          </cell>
          <cell r="B164" t="str">
            <v>4회</v>
          </cell>
          <cell r="C164">
            <v>1180</v>
          </cell>
          <cell r="D164" t="str">
            <v>㎡</v>
          </cell>
          <cell r="E164">
            <v>14660</v>
          </cell>
          <cell r="F164">
            <v>17298800</v>
          </cell>
          <cell r="G164">
            <v>20500</v>
          </cell>
          <cell r="H164">
            <v>24190000</v>
          </cell>
          <cell r="I164">
            <v>16256</v>
          </cell>
          <cell r="J164">
            <v>19182080</v>
          </cell>
        </row>
        <row r="165">
          <cell r="A165" t="str">
            <v>c.신축이음</v>
          </cell>
          <cell r="B165" t="str">
            <v>200×5㎜</v>
          </cell>
          <cell r="C165">
            <v>100</v>
          </cell>
          <cell r="D165" t="str">
            <v>m</v>
          </cell>
          <cell r="E165">
            <v>15810</v>
          </cell>
          <cell r="F165">
            <v>1581000</v>
          </cell>
          <cell r="G165">
            <v>8500</v>
          </cell>
          <cell r="H165">
            <v>850000</v>
          </cell>
          <cell r="I165">
            <v>14033</v>
          </cell>
          <cell r="J165">
            <v>1403300</v>
          </cell>
        </row>
        <row r="166">
          <cell r="A166" t="str">
            <v>d.철근가공조립</v>
          </cell>
          <cell r="B166" t="str">
            <v>보 통</v>
          </cell>
          <cell r="C166">
            <v>24.533999999999999</v>
          </cell>
          <cell r="D166" t="str">
            <v>ton</v>
          </cell>
          <cell r="E166">
            <v>360590</v>
          </cell>
          <cell r="F166">
            <v>8846715</v>
          </cell>
          <cell r="G166">
            <v>270000</v>
          </cell>
          <cell r="H166">
            <v>6624180</v>
          </cell>
          <cell r="I166">
            <v>384726</v>
          </cell>
          <cell r="J166">
            <v>9438866</v>
          </cell>
        </row>
        <row r="167">
          <cell r="A167" t="str">
            <v>e.비   계</v>
          </cell>
          <cell r="B167" t="str">
            <v>강 관</v>
          </cell>
          <cell r="C167">
            <v>519</v>
          </cell>
          <cell r="D167" t="str">
            <v>㎡</v>
          </cell>
          <cell r="E167">
            <v>8610</v>
          </cell>
          <cell r="F167">
            <v>4468590</v>
          </cell>
          <cell r="G167">
            <v>8000</v>
          </cell>
          <cell r="H167">
            <v>4152000</v>
          </cell>
          <cell r="I167">
            <v>8927</v>
          </cell>
          <cell r="J167">
            <v>4633113</v>
          </cell>
        </row>
        <row r="168">
          <cell r="A168" t="str">
            <v>f.스페이셔</v>
          </cell>
          <cell r="C168">
            <v>1618</v>
          </cell>
          <cell r="D168" t="str">
            <v>㎡</v>
          </cell>
          <cell r="E168">
            <v>70</v>
          </cell>
          <cell r="F168">
            <v>113260</v>
          </cell>
          <cell r="G168">
            <v>180</v>
          </cell>
          <cell r="H168">
            <v>291240</v>
          </cell>
          <cell r="I168">
            <v>336</v>
          </cell>
          <cell r="J168">
            <v>543648</v>
          </cell>
        </row>
        <row r="169">
          <cell r="A169" t="str">
            <v>3. 구  조   물   공</v>
          </cell>
          <cell r="F169">
            <v>26037767079</v>
          </cell>
          <cell r="H169">
            <v>21343990738</v>
          </cell>
          <cell r="I169">
            <v>0</v>
          </cell>
          <cell r="J169">
            <v>26430796867</v>
          </cell>
        </row>
        <row r="170">
          <cell r="A170" t="str">
            <v>A.송호교</v>
          </cell>
          <cell r="F170">
            <v>1723868609</v>
          </cell>
          <cell r="H170">
            <v>1410515450</v>
          </cell>
          <cell r="I170">
            <v>0</v>
          </cell>
          <cell r="J170">
            <v>1706237476</v>
          </cell>
        </row>
        <row r="171">
          <cell r="A171" t="str">
            <v>3.01구조물터파기</v>
          </cell>
          <cell r="F171">
            <v>220755800</v>
          </cell>
          <cell r="H171">
            <v>134126600</v>
          </cell>
          <cell r="I171">
            <v>0</v>
          </cell>
          <cell r="J171">
            <v>184993712</v>
          </cell>
        </row>
        <row r="172">
          <cell r="A172" t="str">
            <v>a.육상토사</v>
          </cell>
          <cell r="B172" t="str">
            <v>(0~4m)</v>
          </cell>
          <cell r="C172">
            <v>2880</v>
          </cell>
          <cell r="D172" t="str">
            <v>㎥</v>
          </cell>
          <cell r="E172">
            <v>3590</v>
          </cell>
          <cell r="F172">
            <v>10339200</v>
          </cell>
          <cell r="G172">
            <v>3700</v>
          </cell>
          <cell r="H172">
            <v>10656000</v>
          </cell>
          <cell r="I172">
            <v>3141</v>
          </cell>
          <cell r="J172">
            <v>9046080</v>
          </cell>
        </row>
        <row r="173">
          <cell r="A173" t="str">
            <v>b.육상연암</v>
          </cell>
          <cell r="F173">
            <v>123713740</v>
          </cell>
          <cell r="H173">
            <v>44501600</v>
          </cell>
          <cell r="I173">
            <v>0</v>
          </cell>
          <cell r="J173">
            <v>123714742</v>
          </cell>
        </row>
        <row r="174">
          <cell r="A174" t="str">
            <v>-1      ″</v>
          </cell>
          <cell r="B174" t="str">
            <v>(0~4m)</v>
          </cell>
          <cell r="C174">
            <v>979</v>
          </cell>
          <cell r="D174" t="str">
            <v>㎥</v>
          </cell>
          <cell r="E174">
            <v>105000</v>
          </cell>
          <cell r="F174">
            <v>102795000</v>
          </cell>
          <cell r="G174">
            <v>38500</v>
          </cell>
          <cell r="H174">
            <v>37691500</v>
          </cell>
          <cell r="I174">
            <v>105001</v>
          </cell>
          <cell r="J174">
            <v>102795979</v>
          </cell>
        </row>
        <row r="175">
          <cell r="A175" t="str">
            <v>-2      ″</v>
          </cell>
          <cell r="B175" t="str">
            <v>(4m이상)</v>
          </cell>
          <cell r="C175">
            <v>23</v>
          </cell>
          <cell r="D175" t="str">
            <v>㎥</v>
          </cell>
          <cell r="E175">
            <v>152580</v>
          </cell>
          <cell r="F175">
            <v>3509340</v>
          </cell>
          <cell r="G175">
            <v>62700</v>
          </cell>
          <cell r="H175">
            <v>1442100</v>
          </cell>
          <cell r="I175">
            <v>152581</v>
          </cell>
          <cell r="J175">
            <v>3509363</v>
          </cell>
        </row>
        <row r="176">
          <cell r="A176" t="str">
            <v>-3면정리및청소</v>
          </cell>
          <cell r="C176">
            <v>610</v>
          </cell>
          <cell r="D176" t="str">
            <v>㎡</v>
          </cell>
          <cell r="E176">
            <v>28540</v>
          </cell>
          <cell r="F176">
            <v>17409400</v>
          </cell>
          <cell r="G176">
            <v>8800</v>
          </cell>
          <cell r="H176">
            <v>5368000</v>
          </cell>
          <cell r="I176">
            <v>28540</v>
          </cell>
          <cell r="J176">
            <v>17409400</v>
          </cell>
        </row>
        <row r="177">
          <cell r="A177" t="str">
            <v>c.되메우기및다짐</v>
          </cell>
          <cell r="B177" t="str">
            <v>(기계70%,인력30%)</v>
          </cell>
          <cell r="C177">
            <v>2430</v>
          </cell>
          <cell r="D177" t="str">
            <v>㎥</v>
          </cell>
          <cell r="E177">
            <v>3000</v>
          </cell>
          <cell r="F177">
            <v>7290000</v>
          </cell>
          <cell r="G177">
            <v>3000</v>
          </cell>
          <cell r="H177">
            <v>7290000</v>
          </cell>
          <cell r="I177">
            <v>4158</v>
          </cell>
          <cell r="J177">
            <v>10103940</v>
          </cell>
        </row>
        <row r="178">
          <cell r="A178" t="str">
            <v>d.뒷채움</v>
          </cell>
          <cell r="B178" t="str">
            <v>보조기층재</v>
          </cell>
          <cell r="C178">
            <v>2913</v>
          </cell>
          <cell r="D178" t="str">
            <v>㎥</v>
          </cell>
          <cell r="E178">
            <v>27120</v>
          </cell>
          <cell r="F178">
            <v>79000560</v>
          </cell>
          <cell r="G178">
            <v>24000</v>
          </cell>
          <cell r="H178">
            <v>69912000</v>
          </cell>
          <cell r="I178">
            <v>14279</v>
          </cell>
          <cell r="J178">
            <v>41594727</v>
          </cell>
        </row>
        <row r="179">
          <cell r="A179" t="str">
            <v>e.앞성토</v>
          </cell>
          <cell r="B179" t="str">
            <v>백호우0.7m3</v>
          </cell>
          <cell r="C179">
            <v>589</v>
          </cell>
          <cell r="D179" t="str">
            <v>㎥</v>
          </cell>
          <cell r="E179">
            <v>700</v>
          </cell>
          <cell r="F179">
            <v>412300</v>
          </cell>
          <cell r="G179">
            <v>3000</v>
          </cell>
          <cell r="H179">
            <v>1767000</v>
          </cell>
          <cell r="I179">
            <v>907</v>
          </cell>
          <cell r="J179">
            <v>534223</v>
          </cell>
        </row>
        <row r="180">
          <cell r="A180" t="str">
            <v>3.02거푸집</v>
          </cell>
          <cell r="F180">
            <v>83001100</v>
          </cell>
          <cell r="H180">
            <v>113846000</v>
          </cell>
          <cell r="I180">
            <v>0</v>
          </cell>
          <cell r="J180">
            <v>90299329</v>
          </cell>
        </row>
        <row r="181">
          <cell r="A181" t="str">
            <v>a.합판거푸집</v>
          </cell>
          <cell r="F181">
            <v>62631140</v>
          </cell>
          <cell r="H181">
            <v>87427000</v>
          </cell>
          <cell r="I181">
            <v>0</v>
          </cell>
          <cell r="J181">
            <v>69322643</v>
          </cell>
        </row>
        <row r="182">
          <cell r="A182" t="str">
            <v>-1.      〃</v>
          </cell>
          <cell r="B182" t="str">
            <v>(4회)</v>
          </cell>
          <cell r="C182">
            <v>4108</v>
          </cell>
          <cell r="D182" t="str">
            <v>㎡</v>
          </cell>
          <cell r="E182">
            <v>14660</v>
          </cell>
          <cell r="F182">
            <v>60223280</v>
          </cell>
          <cell r="G182">
            <v>20500</v>
          </cell>
          <cell r="H182">
            <v>84214000</v>
          </cell>
          <cell r="I182">
            <v>16256</v>
          </cell>
          <cell r="J182">
            <v>66779648</v>
          </cell>
        </row>
        <row r="183">
          <cell r="A183" t="str">
            <v>-2.      〃</v>
          </cell>
          <cell r="B183" t="str">
            <v>(6회)</v>
          </cell>
          <cell r="C183">
            <v>189</v>
          </cell>
          <cell r="D183" t="str">
            <v>㎡</v>
          </cell>
          <cell r="E183">
            <v>12740</v>
          </cell>
          <cell r="F183">
            <v>2407860</v>
          </cell>
          <cell r="G183">
            <v>17000</v>
          </cell>
          <cell r="H183">
            <v>3213000</v>
          </cell>
          <cell r="I183">
            <v>13455</v>
          </cell>
          <cell r="J183">
            <v>2542995</v>
          </cell>
        </row>
        <row r="184">
          <cell r="A184" t="str">
            <v>b.무늬거푸집</v>
          </cell>
          <cell r="B184" t="str">
            <v>(0-7m)</v>
          </cell>
          <cell r="C184">
            <v>911</v>
          </cell>
          <cell r="D184" t="str">
            <v>㎡</v>
          </cell>
          <cell r="E184">
            <v>22360</v>
          </cell>
          <cell r="F184">
            <v>20369960</v>
          </cell>
          <cell r="G184">
            <v>29000</v>
          </cell>
          <cell r="H184">
            <v>26419000</v>
          </cell>
          <cell r="I184">
            <v>23026</v>
          </cell>
          <cell r="J184">
            <v>20976686</v>
          </cell>
        </row>
        <row r="185">
          <cell r="A185" t="str">
            <v>3.03강관비계</v>
          </cell>
          <cell r="C185">
            <v>1</v>
          </cell>
          <cell r="D185" t="str">
            <v>식</v>
          </cell>
          <cell r="E185">
            <v>21869280</v>
          </cell>
          <cell r="F185">
            <v>21869280</v>
          </cell>
          <cell r="G185">
            <v>20000000</v>
          </cell>
          <cell r="H185">
            <v>20000000</v>
          </cell>
          <cell r="I185">
            <v>21869280</v>
          </cell>
          <cell r="J185">
            <v>21869279</v>
          </cell>
        </row>
        <row r="186">
          <cell r="A186" t="str">
            <v>3.04동바리</v>
          </cell>
          <cell r="F186">
            <v>25837600</v>
          </cell>
          <cell r="H186">
            <v>24000000</v>
          </cell>
          <cell r="I186">
            <v>0</v>
          </cell>
          <cell r="J186">
            <v>25837598</v>
          </cell>
        </row>
        <row r="187">
          <cell r="A187" t="str">
            <v>a.      ″</v>
          </cell>
          <cell r="B187" t="str">
            <v>(목재4회)</v>
          </cell>
          <cell r="C187">
            <v>1</v>
          </cell>
          <cell r="D187" t="str">
            <v>식</v>
          </cell>
          <cell r="E187">
            <v>21514480</v>
          </cell>
          <cell r="F187">
            <v>21514480</v>
          </cell>
          <cell r="G187">
            <v>20000000</v>
          </cell>
          <cell r="H187">
            <v>20000000</v>
          </cell>
          <cell r="I187">
            <v>21514480</v>
          </cell>
          <cell r="J187">
            <v>21514479</v>
          </cell>
        </row>
        <row r="188">
          <cell r="A188" t="str">
            <v>b.      ″</v>
          </cell>
          <cell r="B188" t="str">
            <v>(강관동바리)</v>
          </cell>
          <cell r="C188">
            <v>1</v>
          </cell>
          <cell r="D188" t="str">
            <v>식</v>
          </cell>
          <cell r="E188">
            <v>4323120</v>
          </cell>
          <cell r="F188">
            <v>4323120</v>
          </cell>
          <cell r="G188">
            <v>4000000</v>
          </cell>
          <cell r="H188">
            <v>4000000</v>
          </cell>
          <cell r="I188">
            <v>4323120</v>
          </cell>
          <cell r="J188">
            <v>4323119</v>
          </cell>
        </row>
        <row r="189">
          <cell r="A189" t="str">
            <v>3.05철근가공조립</v>
          </cell>
          <cell r="F189">
            <v>143504248</v>
          </cell>
          <cell r="H189">
            <v>106448360</v>
          </cell>
          <cell r="I189">
            <v>0</v>
          </cell>
          <cell r="J189">
            <v>155677938</v>
          </cell>
        </row>
        <row r="190">
          <cell r="A190" t="str">
            <v>a.      ″</v>
          </cell>
          <cell r="B190" t="str">
            <v>(보 통)</v>
          </cell>
          <cell r="C190">
            <v>332.37900000000002</v>
          </cell>
          <cell r="D190" t="str">
            <v>ton</v>
          </cell>
          <cell r="E190">
            <v>360590</v>
          </cell>
          <cell r="F190">
            <v>119852543</v>
          </cell>
          <cell r="G190">
            <v>270000</v>
          </cell>
          <cell r="H190">
            <v>89742330</v>
          </cell>
          <cell r="I190">
            <v>384726</v>
          </cell>
          <cell r="J190">
            <v>127874842</v>
          </cell>
        </row>
        <row r="191">
          <cell r="A191" t="str">
            <v>b.      ″</v>
          </cell>
          <cell r="B191" t="str">
            <v>(복 잡)</v>
          </cell>
          <cell r="C191">
            <v>57.606999999999999</v>
          </cell>
          <cell r="D191" t="str">
            <v>ton</v>
          </cell>
          <cell r="E191">
            <v>410570</v>
          </cell>
          <cell r="F191">
            <v>23651705</v>
          </cell>
          <cell r="G191">
            <v>290000</v>
          </cell>
          <cell r="H191">
            <v>16706030</v>
          </cell>
          <cell r="I191">
            <v>482634</v>
          </cell>
          <cell r="J191">
            <v>27803096</v>
          </cell>
        </row>
        <row r="192">
          <cell r="A192" t="str">
            <v>3.06 스페이샤 설치</v>
          </cell>
          <cell r="F192">
            <v>52540</v>
          </cell>
          <cell r="H192">
            <v>472860</v>
          </cell>
          <cell r="I192">
            <v>0</v>
          </cell>
          <cell r="J192">
            <v>882672</v>
          </cell>
        </row>
        <row r="193">
          <cell r="A193" t="str">
            <v>a.      ″</v>
          </cell>
          <cell r="B193" t="str">
            <v>(수평)</v>
          </cell>
          <cell r="C193">
            <v>1689</v>
          </cell>
          <cell r="D193" t="str">
            <v>㎡</v>
          </cell>
          <cell r="E193">
            <v>20</v>
          </cell>
          <cell r="F193">
            <v>33780</v>
          </cell>
          <cell r="G193">
            <v>180</v>
          </cell>
          <cell r="H193">
            <v>304020</v>
          </cell>
          <cell r="I193">
            <v>336</v>
          </cell>
          <cell r="J193">
            <v>567504</v>
          </cell>
        </row>
        <row r="194">
          <cell r="A194" t="str">
            <v>b.      ″</v>
          </cell>
          <cell r="B194" t="str">
            <v>(수직)</v>
          </cell>
          <cell r="C194">
            <v>938</v>
          </cell>
          <cell r="D194" t="str">
            <v>㎡</v>
          </cell>
          <cell r="E194">
            <v>20</v>
          </cell>
          <cell r="F194">
            <v>18760</v>
          </cell>
          <cell r="G194">
            <v>180</v>
          </cell>
          <cell r="H194">
            <v>168840</v>
          </cell>
          <cell r="I194">
            <v>336</v>
          </cell>
          <cell r="J194">
            <v>315168</v>
          </cell>
        </row>
        <row r="195">
          <cell r="A195" t="str">
            <v>3.07콘크리트타설공</v>
          </cell>
          <cell r="F195">
            <v>162670340</v>
          </cell>
          <cell r="H195">
            <v>188566740</v>
          </cell>
          <cell r="I195">
            <v>0</v>
          </cell>
          <cell r="J195">
            <v>177646260</v>
          </cell>
        </row>
        <row r="196">
          <cell r="A196" t="str">
            <v>a.펌프카</v>
          </cell>
          <cell r="B196" t="str">
            <v>철근(25-270-12)</v>
          </cell>
          <cell r="C196">
            <v>318</v>
          </cell>
          <cell r="D196" t="str">
            <v>㎥</v>
          </cell>
          <cell r="E196">
            <v>56820</v>
          </cell>
          <cell r="F196">
            <v>18068760</v>
          </cell>
          <cell r="G196">
            <v>61870</v>
          </cell>
          <cell r="H196">
            <v>19674660</v>
          </cell>
          <cell r="I196">
            <v>57052</v>
          </cell>
          <cell r="J196">
            <v>18142536</v>
          </cell>
        </row>
        <row r="197">
          <cell r="A197" t="str">
            <v>b.펌프카</v>
          </cell>
          <cell r="B197" t="str">
            <v>철근(25-240-12)</v>
          </cell>
          <cell r="C197">
            <v>2408</v>
          </cell>
          <cell r="D197" t="str">
            <v>㎥</v>
          </cell>
          <cell r="E197">
            <v>49080</v>
          </cell>
          <cell r="F197">
            <v>118184640</v>
          </cell>
          <cell r="G197">
            <v>59710</v>
          </cell>
          <cell r="H197">
            <v>143781680</v>
          </cell>
          <cell r="I197">
            <v>54779</v>
          </cell>
          <cell r="J197">
            <v>131907832</v>
          </cell>
        </row>
        <row r="198">
          <cell r="A198" t="str">
            <v>c.콘크리트타설</v>
          </cell>
          <cell r="B198" t="str">
            <v>무근(40-180-8)</v>
          </cell>
          <cell r="C198">
            <v>409</v>
          </cell>
          <cell r="D198" t="str">
            <v>㎥</v>
          </cell>
          <cell r="E198">
            <v>55880</v>
          </cell>
          <cell r="F198">
            <v>22854920</v>
          </cell>
          <cell r="G198">
            <v>53200</v>
          </cell>
          <cell r="H198">
            <v>21758800</v>
          </cell>
          <cell r="I198">
            <v>58586</v>
          </cell>
          <cell r="J198">
            <v>23961674</v>
          </cell>
        </row>
        <row r="199">
          <cell r="A199" t="str">
            <v>d.콘크리트타설</v>
          </cell>
          <cell r="B199" t="str">
            <v>무근(40-160-8)</v>
          </cell>
          <cell r="C199">
            <v>63</v>
          </cell>
          <cell r="D199" t="str">
            <v>㎥</v>
          </cell>
          <cell r="E199">
            <v>56540</v>
          </cell>
          <cell r="F199">
            <v>3562020</v>
          </cell>
          <cell r="G199">
            <v>53200</v>
          </cell>
          <cell r="H199">
            <v>3351600</v>
          </cell>
          <cell r="I199">
            <v>57686</v>
          </cell>
          <cell r="J199">
            <v>3634218</v>
          </cell>
        </row>
        <row r="200">
          <cell r="A200" t="str">
            <v>3.08표면처리</v>
          </cell>
          <cell r="F200">
            <v>585000</v>
          </cell>
          <cell r="H200">
            <v>1823250</v>
          </cell>
          <cell r="I200">
            <v>0</v>
          </cell>
          <cell r="J200">
            <v>740025</v>
          </cell>
        </row>
        <row r="201">
          <cell r="A201" t="str">
            <v>a.슬래브양생</v>
          </cell>
          <cell r="C201">
            <v>975</v>
          </cell>
          <cell r="D201" t="str">
            <v>㎡</v>
          </cell>
          <cell r="E201">
            <v>320</v>
          </cell>
          <cell r="F201">
            <v>312000</v>
          </cell>
          <cell r="G201">
            <v>370</v>
          </cell>
          <cell r="H201">
            <v>360750</v>
          </cell>
          <cell r="I201">
            <v>264</v>
          </cell>
          <cell r="J201">
            <v>257400</v>
          </cell>
        </row>
        <row r="202">
          <cell r="A202" t="str">
            <v>b.슬래브면고르기</v>
          </cell>
          <cell r="C202">
            <v>975</v>
          </cell>
          <cell r="D202" t="str">
            <v>㎡</v>
          </cell>
          <cell r="E202">
            <v>280</v>
          </cell>
          <cell r="F202">
            <v>273000</v>
          </cell>
          <cell r="G202">
            <v>1500</v>
          </cell>
          <cell r="H202">
            <v>1462500</v>
          </cell>
          <cell r="I202">
            <v>495</v>
          </cell>
          <cell r="J202">
            <v>482625</v>
          </cell>
        </row>
        <row r="203">
          <cell r="A203" t="str">
            <v>3.09교면방수</v>
          </cell>
          <cell r="B203" t="str">
            <v>(도막식)</v>
          </cell>
          <cell r="C203">
            <v>975</v>
          </cell>
          <cell r="D203" t="str">
            <v>㎡</v>
          </cell>
          <cell r="E203">
            <v>17270</v>
          </cell>
          <cell r="F203">
            <v>16838250</v>
          </cell>
          <cell r="G203">
            <v>3700</v>
          </cell>
          <cell r="H203">
            <v>3607500</v>
          </cell>
          <cell r="I203">
            <v>10000</v>
          </cell>
          <cell r="J203">
            <v>9750000</v>
          </cell>
        </row>
        <row r="204">
          <cell r="A204" t="str">
            <v>3.10교좌장치</v>
          </cell>
          <cell r="F204">
            <v>10464420</v>
          </cell>
          <cell r="H204">
            <v>7346000</v>
          </cell>
          <cell r="I204">
            <v>0</v>
          </cell>
          <cell r="J204">
            <v>10464420</v>
          </cell>
        </row>
        <row r="205">
          <cell r="A205" t="str">
            <v>a.고정단</v>
          </cell>
          <cell r="B205" t="str">
            <v>(Pot, 400ton)</v>
          </cell>
          <cell r="C205">
            <v>2</v>
          </cell>
          <cell r="D205" t="str">
            <v>조</v>
          </cell>
          <cell r="E205">
            <v>974990</v>
          </cell>
          <cell r="F205">
            <v>1949980</v>
          </cell>
          <cell r="G205">
            <v>775000</v>
          </cell>
          <cell r="H205">
            <v>1550000</v>
          </cell>
          <cell r="I205">
            <v>974990</v>
          </cell>
          <cell r="J205">
            <v>1949980</v>
          </cell>
        </row>
        <row r="206">
          <cell r="A206" t="str">
            <v>b.일방향</v>
          </cell>
          <cell r="B206" t="str">
            <v>(Pot, 400ton)</v>
          </cell>
          <cell r="C206">
            <v>4</v>
          </cell>
          <cell r="D206" t="str">
            <v>조</v>
          </cell>
          <cell r="E206">
            <v>1570210</v>
          </cell>
          <cell r="F206">
            <v>6280840</v>
          </cell>
          <cell r="G206">
            <v>989000</v>
          </cell>
          <cell r="H206">
            <v>3956000</v>
          </cell>
          <cell r="I206">
            <v>1570210</v>
          </cell>
          <cell r="J206">
            <v>6280840</v>
          </cell>
        </row>
        <row r="207">
          <cell r="A207" t="str">
            <v>c.양방향</v>
          </cell>
          <cell r="B207" t="str">
            <v>(Pot, 400ton)</v>
          </cell>
          <cell r="C207">
            <v>2</v>
          </cell>
          <cell r="D207" t="str">
            <v>조</v>
          </cell>
          <cell r="E207">
            <v>1116800</v>
          </cell>
          <cell r="F207">
            <v>2233600</v>
          </cell>
          <cell r="G207">
            <v>920000</v>
          </cell>
          <cell r="H207">
            <v>1840000</v>
          </cell>
          <cell r="I207">
            <v>1116800</v>
          </cell>
          <cell r="J207">
            <v>2233600</v>
          </cell>
        </row>
        <row r="208">
          <cell r="A208" t="str">
            <v>3.11신축이음장치</v>
          </cell>
          <cell r="F208">
            <v>14047530</v>
          </cell>
          <cell r="H208">
            <v>16464000</v>
          </cell>
          <cell r="I208">
            <v>0</v>
          </cell>
          <cell r="J208">
            <v>14047530</v>
          </cell>
        </row>
        <row r="209">
          <cell r="A209" t="str">
            <v>a.     ″</v>
          </cell>
          <cell r="B209" t="str">
            <v>(No. 35)</v>
          </cell>
          <cell r="C209">
            <v>21</v>
          </cell>
          <cell r="D209" t="str">
            <v>m</v>
          </cell>
          <cell r="E209">
            <v>192320</v>
          </cell>
          <cell r="F209">
            <v>4038720</v>
          </cell>
          <cell r="G209">
            <v>134000</v>
          </cell>
          <cell r="H209">
            <v>2814000</v>
          </cell>
          <cell r="I209">
            <v>192320</v>
          </cell>
          <cell r="J209">
            <v>4038720</v>
          </cell>
        </row>
        <row r="210">
          <cell r="A210" t="str">
            <v>b.     ″</v>
          </cell>
          <cell r="B210" t="str">
            <v>(No. 80)</v>
          </cell>
          <cell r="C210">
            <v>21</v>
          </cell>
          <cell r="D210" t="str">
            <v>m</v>
          </cell>
          <cell r="E210">
            <v>476610</v>
          </cell>
          <cell r="F210">
            <v>10008810</v>
          </cell>
          <cell r="G210">
            <v>650000</v>
          </cell>
          <cell r="H210">
            <v>13650000</v>
          </cell>
          <cell r="I210">
            <v>476610</v>
          </cell>
          <cell r="J210">
            <v>10008810</v>
          </cell>
        </row>
        <row r="211">
          <cell r="A211" t="str">
            <v>3.12다웰바설치</v>
          </cell>
          <cell r="B211" t="str">
            <v>D=25, ℓ=600mm</v>
          </cell>
          <cell r="C211">
            <v>100</v>
          </cell>
          <cell r="D211" t="str">
            <v>개</v>
          </cell>
          <cell r="E211">
            <v>2870</v>
          </cell>
          <cell r="F211">
            <v>287000</v>
          </cell>
          <cell r="G211">
            <v>3500</v>
          </cell>
          <cell r="H211">
            <v>350000</v>
          </cell>
          <cell r="I211">
            <v>125</v>
          </cell>
          <cell r="J211">
            <v>12500</v>
          </cell>
        </row>
        <row r="212">
          <cell r="A212" t="str">
            <v>3.13무수축몰탈</v>
          </cell>
          <cell r="C212">
            <v>0.35199999999999998</v>
          </cell>
          <cell r="D212" t="str">
            <v>㎥</v>
          </cell>
          <cell r="E212">
            <v>69890</v>
          </cell>
          <cell r="F212">
            <v>24601</v>
          </cell>
          <cell r="G212">
            <v>80000</v>
          </cell>
          <cell r="H212">
            <v>28160</v>
          </cell>
          <cell r="I212">
            <v>57311</v>
          </cell>
          <cell r="J212">
            <v>20173</v>
          </cell>
        </row>
        <row r="213">
          <cell r="A213" t="str">
            <v>3.14무수축콘크리트</v>
          </cell>
          <cell r="C213">
            <v>4.7779999999999996</v>
          </cell>
          <cell r="D213" t="str">
            <v>㎥</v>
          </cell>
          <cell r="E213">
            <v>168330</v>
          </cell>
          <cell r="F213">
            <v>804280</v>
          </cell>
          <cell r="G213">
            <v>100000</v>
          </cell>
          <cell r="H213">
            <v>477800</v>
          </cell>
          <cell r="I213">
            <v>158468</v>
          </cell>
          <cell r="J213">
            <v>757159</v>
          </cell>
        </row>
        <row r="214">
          <cell r="A214" t="str">
            <v>3.15교면배수시설공</v>
          </cell>
          <cell r="B214" t="str">
            <v>육교용</v>
          </cell>
          <cell r="F214">
            <v>7913420</v>
          </cell>
          <cell r="H214">
            <v>13498000</v>
          </cell>
          <cell r="I214">
            <v>0</v>
          </cell>
          <cell r="J214">
            <v>3356684</v>
          </cell>
        </row>
        <row r="215">
          <cell r="A215" t="str">
            <v>a.교면집수구</v>
          </cell>
          <cell r="B215" t="str">
            <v>주철</v>
          </cell>
          <cell r="C215">
            <v>8</v>
          </cell>
          <cell r="D215" t="str">
            <v>개</v>
          </cell>
          <cell r="E215">
            <v>82430</v>
          </cell>
          <cell r="F215">
            <v>659440</v>
          </cell>
          <cell r="G215">
            <v>71000</v>
          </cell>
          <cell r="H215">
            <v>568000</v>
          </cell>
          <cell r="I215">
            <v>37593</v>
          </cell>
          <cell r="J215">
            <v>300744</v>
          </cell>
        </row>
        <row r="216">
          <cell r="A216" t="str">
            <v>b.연결집수거</v>
          </cell>
          <cell r="B216" t="str">
            <v>스텐레스</v>
          </cell>
          <cell r="C216">
            <v>8</v>
          </cell>
          <cell r="D216" t="str">
            <v>개</v>
          </cell>
          <cell r="E216">
            <v>105590</v>
          </cell>
          <cell r="F216">
            <v>844720</v>
          </cell>
          <cell r="G216">
            <v>100000</v>
          </cell>
          <cell r="H216">
            <v>800000</v>
          </cell>
          <cell r="I216">
            <v>69480</v>
          </cell>
          <cell r="J216">
            <v>555840</v>
          </cell>
        </row>
        <row r="217">
          <cell r="A217" t="str">
            <v>c.직      관</v>
          </cell>
          <cell r="B217" t="str">
            <v>스텐레스,□150×150</v>
          </cell>
          <cell r="C217">
            <v>66</v>
          </cell>
          <cell r="D217" t="str">
            <v>m</v>
          </cell>
          <cell r="E217">
            <v>67030</v>
          </cell>
          <cell r="F217">
            <v>4423980</v>
          </cell>
          <cell r="G217">
            <v>71000</v>
          </cell>
          <cell r="H217">
            <v>4686000</v>
          </cell>
          <cell r="I217">
            <v>4130</v>
          </cell>
          <cell r="J217">
            <v>272580</v>
          </cell>
        </row>
        <row r="218">
          <cell r="A218" t="str">
            <v>d.곡      관</v>
          </cell>
          <cell r="B218" t="str">
            <v>스텐레스,□150x150</v>
          </cell>
          <cell r="C218">
            <v>8</v>
          </cell>
          <cell r="D218" t="str">
            <v>개소</v>
          </cell>
          <cell r="E218">
            <v>26050</v>
          </cell>
          <cell r="F218">
            <v>208400</v>
          </cell>
          <cell r="G218">
            <v>28000</v>
          </cell>
          <cell r="H218">
            <v>224000</v>
          </cell>
          <cell r="I218">
            <v>18197</v>
          </cell>
          <cell r="J218">
            <v>145576</v>
          </cell>
        </row>
        <row r="219">
          <cell r="A219" t="str">
            <v>e.연  결  부</v>
          </cell>
          <cell r="B219" t="str">
            <v>스텐레스</v>
          </cell>
          <cell r="C219">
            <v>76</v>
          </cell>
          <cell r="D219" t="str">
            <v>개소</v>
          </cell>
          <cell r="E219">
            <v>23380</v>
          </cell>
          <cell r="F219">
            <v>1776880</v>
          </cell>
          <cell r="G219">
            <v>95000</v>
          </cell>
          <cell r="H219">
            <v>7220000</v>
          </cell>
          <cell r="I219">
            <v>27394</v>
          </cell>
          <cell r="J219">
            <v>2081944</v>
          </cell>
        </row>
        <row r="220">
          <cell r="A220" t="str">
            <v>3.16교량명판공</v>
          </cell>
          <cell r="F220">
            <v>4686820</v>
          </cell>
          <cell r="H220">
            <v>11460000</v>
          </cell>
          <cell r="I220">
            <v>0</v>
          </cell>
          <cell r="J220">
            <v>6122112</v>
          </cell>
        </row>
        <row r="221">
          <cell r="A221" t="str">
            <v>a.교명주</v>
          </cell>
          <cell r="B221" t="str">
            <v>(화강석,600×600×1250mm)</v>
          </cell>
          <cell r="C221">
            <v>4</v>
          </cell>
          <cell r="D221" t="str">
            <v>개소</v>
          </cell>
          <cell r="E221">
            <v>1065620</v>
          </cell>
          <cell r="F221">
            <v>4262480</v>
          </cell>
          <cell r="G221">
            <v>2700000</v>
          </cell>
          <cell r="H221">
            <v>10800000</v>
          </cell>
          <cell r="I221">
            <v>1500000</v>
          </cell>
          <cell r="J221">
            <v>6000000</v>
          </cell>
        </row>
        <row r="222">
          <cell r="A222" t="str">
            <v>b.교명판</v>
          </cell>
          <cell r="B222" t="str">
            <v>(황동,450×200×10㎜)</v>
          </cell>
          <cell r="C222">
            <v>2</v>
          </cell>
          <cell r="D222" t="str">
            <v>개</v>
          </cell>
          <cell r="E222">
            <v>79560</v>
          </cell>
          <cell r="F222">
            <v>159120</v>
          </cell>
          <cell r="G222">
            <v>150000</v>
          </cell>
          <cell r="H222">
            <v>300000</v>
          </cell>
          <cell r="I222">
            <v>30958</v>
          </cell>
          <cell r="J222">
            <v>61916</v>
          </cell>
        </row>
        <row r="223">
          <cell r="A223" t="str">
            <v>c.설명판</v>
          </cell>
          <cell r="B223" t="str">
            <v>(황동,350×250×10㎜)</v>
          </cell>
          <cell r="C223">
            <v>2</v>
          </cell>
          <cell r="D223" t="str">
            <v>개</v>
          </cell>
          <cell r="E223">
            <v>132610</v>
          </cell>
          <cell r="F223">
            <v>265220</v>
          </cell>
          <cell r="G223">
            <v>180000</v>
          </cell>
          <cell r="H223">
            <v>360000</v>
          </cell>
          <cell r="I223">
            <v>30098</v>
          </cell>
          <cell r="J223">
            <v>60196</v>
          </cell>
        </row>
        <row r="224">
          <cell r="A224" t="str">
            <v>3.17T.B.M설치</v>
          </cell>
          <cell r="C224">
            <v>1</v>
          </cell>
          <cell r="D224" t="str">
            <v>개</v>
          </cell>
          <cell r="E224">
            <v>19170</v>
          </cell>
          <cell r="F224">
            <v>19170</v>
          </cell>
          <cell r="G224">
            <v>27000</v>
          </cell>
          <cell r="H224">
            <v>27000</v>
          </cell>
          <cell r="I224">
            <v>20475</v>
          </cell>
          <cell r="J224">
            <v>20475</v>
          </cell>
        </row>
        <row r="225">
          <cell r="A225" t="str">
            <v>3.18낙하물방지공</v>
          </cell>
          <cell r="C225">
            <v>1099</v>
          </cell>
          <cell r="D225" t="str">
            <v>㎡</v>
          </cell>
          <cell r="E225">
            <v>2920</v>
          </cell>
          <cell r="F225">
            <v>3209080</v>
          </cell>
          <cell r="G225">
            <v>4000</v>
          </cell>
          <cell r="H225">
            <v>4396000</v>
          </cell>
          <cell r="I225">
            <v>3007</v>
          </cell>
          <cell r="J225">
            <v>3304693</v>
          </cell>
        </row>
        <row r="226">
          <cell r="A226" t="str">
            <v>3.19난간및전선관설치</v>
          </cell>
          <cell r="F226">
            <v>18828800</v>
          </cell>
          <cell r="H226">
            <v>35635200</v>
          </cell>
          <cell r="I226">
            <v>0</v>
          </cell>
          <cell r="J226">
            <v>19139840</v>
          </cell>
        </row>
        <row r="227">
          <cell r="A227" t="str">
            <v>a.난    간</v>
          </cell>
          <cell r="B227" t="str">
            <v>(알미늄)</v>
          </cell>
          <cell r="C227">
            <v>128</v>
          </cell>
          <cell r="D227" t="str">
            <v>m</v>
          </cell>
          <cell r="E227">
            <v>137280</v>
          </cell>
          <cell r="F227">
            <v>17571840</v>
          </cell>
          <cell r="G227">
            <v>270000</v>
          </cell>
          <cell r="H227">
            <v>34560000</v>
          </cell>
          <cell r="I227">
            <v>137280</v>
          </cell>
          <cell r="J227">
            <v>17571840</v>
          </cell>
        </row>
        <row r="228">
          <cell r="A228" t="str">
            <v>b.전 선 관</v>
          </cell>
          <cell r="B228" t="str">
            <v>강관 φ100mm</v>
          </cell>
          <cell r="C228">
            <v>256</v>
          </cell>
          <cell r="D228" t="str">
            <v>m</v>
          </cell>
          <cell r="E228">
            <v>4910</v>
          </cell>
          <cell r="F228">
            <v>1256960</v>
          </cell>
          <cell r="G228">
            <v>4200</v>
          </cell>
          <cell r="H228">
            <v>1075200</v>
          </cell>
          <cell r="I228">
            <v>6125</v>
          </cell>
          <cell r="J228">
            <v>1568000</v>
          </cell>
        </row>
        <row r="229">
          <cell r="A229" t="str">
            <v>3.20강    교</v>
          </cell>
          <cell r="F229">
            <v>987827460</v>
          </cell>
          <cell r="H229">
            <v>725137780</v>
          </cell>
          <cell r="I229">
            <v>0</v>
          </cell>
          <cell r="J229">
            <v>980636404</v>
          </cell>
        </row>
        <row r="230">
          <cell r="A230" t="str">
            <v>a.강교제작</v>
          </cell>
          <cell r="C230">
            <v>397.99</v>
          </cell>
          <cell r="D230" t="str">
            <v>ton</v>
          </cell>
          <cell r="E230">
            <v>1923720</v>
          </cell>
          <cell r="F230">
            <v>765621322</v>
          </cell>
          <cell r="G230">
            <v>1822000</v>
          </cell>
          <cell r="H230">
            <v>725137780</v>
          </cell>
          <cell r="I230">
            <v>1837301</v>
          </cell>
          <cell r="J230">
            <v>731227423</v>
          </cell>
        </row>
        <row r="231">
          <cell r="A231" t="str">
            <v>b.강교운반</v>
          </cell>
          <cell r="C231">
            <v>397.99</v>
          </cell>
          <cell r="D231" t="str">
            <v>ton</v>
          </cell>
          <cell r="E231">
            <v>40900</v>
          </cell>
          <cell r="F231">
            <v>16277791</v>
          </cell>
          <cell r="H231">
            <v>0</v>
          </cell>
          <cell r="I231">
            <v>40526</v>
          </cell>
          <cell r="J231">
            <v>16128941</v>
          </cell>
        </row>
        <row r="232">
          <cell r="A232" t="str">
            <v>c.강교가설</v>
          </cell>
          <cell r="C232">
            <v>397.99</v>
          </cell>
          <cell r="D232" t="str">
            <v>ton</v>
          </cell>
          <cell r="E232">
            <v>285270</v>
          </cell>
          <cell r="F232">
            <v>113534607</v>
          </cell>
          <cell r="H232">
            <v>0</v>
          </cell>
          <cell r="I232">
            <v>311130</v>
          </cell>
          <cell r="J232">
            <v>123826627</v>
          </cell>
        </row>
        <row r="233">
          <cell r="A233" t="str">
            <v>d.강교도장</v>
          </cell>
          <cell r="F233">
            <v>92393740</v>
          </cell>
          <cell r="H233">
            <v>0</v>
          </cell>
          <cell r="I233">
            <v>0</v>
          </cell>
          <cell r="J233">
            <v>109453413</v>
          </cell>
        </row>
        <row r="234">
          <cell r="A234" t="str">
            <v>-1.내부도장</v>
          </cell>
          <cell r="B234" t="str">
            <v>공장</v>
          </cell>
          <cell r="C234">
            <v>3681</v>
          </cell>
          <cell r="D234" t="str">
            <v>㎡</v>
          </cell>
          <cell r="E234">
            <v>11200</v>
          </cell>
          <cell r="F234">
            <v>41227200</v>
          </cell>
          <cell r="H234">
            <v>0</v>
          </cell>
          <cell r="I234">
            <v>10124</v>
          </cell>
          <cell r="J234">
            <v>37266444</v>
          </cell>
        </row>
        <row r="235">
          <cell r="A235" t="str">
            <v>-2.외부포장면도장</v>
          </cell>
          <cell r="B235" t="str">
            <v>공장</v>
          </cell>
          <cell r="C235">
            <v>562</v>
          </cell>
          <cell r="D235" t="str">
            <v>㎡</v>
          </cell>
          <cell r="E235">
            <v>8640</v>
          </cell>
          <cell r="F235">
            <v>4855680</v>
          </cell>
          <cell r="H235">
            <v>0</v>
          </cell>
          <cell r="I235">
            <v>8366</v>
          </cell>
          <cell r="J235">
            <v>4701692</v>
          </cell>
        </row>
        <row r="236">
          <cell r="A236" t="str">
            <v>-3.연결판도장</v>
          </cell>
          <cell r="B236" t="str">
            <v>공장</v>
          </cell>
          <cell r="C236">
            <v>368</v>
          </cell>
          <cell r="D236" t="str">
            <v>㎡</v>
          </cell>
          <cell r="E236">
            <v>6880</v>
          </cell>
          <cell r="F236">
            <v>2531840</v>
          </cell>
          <cell r="H236">
            <v>0</v>
          </cell>
          <cell r="I236">
            <v>7557</v>
          </cell>
          <cell r="J236">
            <v>2780976</v>
          </cell>
        </row>
        <row r="237">
          <cell r="A237" t="str">
            <v>-4.외부도장</v>
          </cell>
          <cell r="B237" t="str">
            <v>공장</v>
          </cell>
          <cell r="C237">
            <v>1884</v>
          </cell>
          <cell r="D237" t="str">
            <v>㎡</v>
          </cell>
          <cell r="E237">
            <v>12240</v>
          </cell>
          <cell r="F237">
            <v>23060160</v>
          </cell>
          <cell r="H237">
            <v>0</v>
          </cell>
          <cell r="I237">
            <v>13828</v>
          </cell>
          <cell r="J237">
            <v>26051952</v>
          </cell>
        </row>
        <row r="238">
          <cell r="A238" t="str">
            <v>-5.외부도장</v>
          </cell>
          <cell r="B238" t="str">
            <v>현장</v>
          </cell>
          <cell r="C238">
            <v>1884</v>
          </cell>
          <cell r="D238" t="str">
            <v>㎡</v>
          </cell>
          <cell r="E238">
            <v>4230</v>
          </cell>
          <cell r="F238">
            <v>7969320</v>
          </cell>
          <cell r="H238">
            <v>0</v>
          </cell>
          <cell r="I238">
            <v>13828</v>
          </cell>
          <cell r="J238">
            <v>26051952</v>
          </cell>
        </row>
        <row r="239">
          <cell r="A239" t="str">
            <v>-6.내부볼트및연결판도장</v>
          </cell>
          <cell r="B239" t="str">
            <v>현장</v>
          </cell>
          <cell r="C239">
            <v>114</v>
          </cell>
          <cell r="D239" t="str">
            <v>㎡</v>
          </cell>
          <cell r="E239">
            <v>6360</v>
          </cell>
          <cell r="F239">
            <v>725040</v>
          </cell>
          <cell r="H239">
            <v>0</v>
          </cell>
          <cell r="I239">
            <v>5419</v>
          </cell>
          <cell r="J239">
            <v>617766</v>
          </cell>
        </row>
        <row r="240">
          <cell r="A240" t="str">
            <v>-7.외부볼트및연결판도장</v>
          </cell>
          <cell r="B240" t="str">
            <v>현장</v>
          </cell>
          <cell r="C240">
            <v>149</v>
          </cell>
          <cell r="D240" t="str">
            <v>㎡</v>
          </cell>
          <cell r="E240">
            <v>8270</v>
          </cell>
          <cell r="F240">
            <v>1232230</v>
          </cell>
          <cell r="H240">
            <v>0</v>
          </cell>
          <cell r="I240">
            <v>7989</v>
          </cell>
          <cell r="J240">
            <v>1190361</v>
          </cell>
        </row>
        <row r="241">
          <cell r="A241" t="str">
            <v>-8.강교방사선투과검사</v>
          </cell>
          <cell r="C241">
            <v>1</v>
          </cell>
          <cell r="D241" t="str">
            <v>식</v>
          </cell>
          <cell r="E241">
            <v>10792270</v>
          </cell>
          <cell r="F241">
            <v>10792270</v>
          </cell>
          <cell r="H241">
            <v>0</v>
          </cell>
          <cell r="I241">
            <v>10792270</v>
          </cell>
          <cell r="J241">
            <v>10792270</v>
          </cell>
        </row>
        <row r="242">
          <cell r="A242" t="str">
            <v>3.21옹벽배수시설</v>
          </cell>
          <cell r="F242">
            <v>565310</v>
          </cell>
          <cell r="H242">
            <v>2670800</v>
          </cell>
          <cell r="I242">
            <v>0</v>
          </cell>
          <cell r="J242">
            <v>564684</v>
          </cell>
        </row>
        <row r="243">
          <cell r="A243" t="str">
            <v>a.PVC PIPE</v>
          </cell>
          <cell r="B243" t="str">
            <v>(φ100mm)</v>
          </cell>
          <cell r="C243">
            <v>17</v>
          </cell>
          <cell r="D243" t="str">
            <v>m</v>
          </cell>
          <cell r="E243">
            <v>4910</v>
          </cell>
          <cell r="F243">
            <v>83470</v>
          </cell>
          <cell r="G243">
            <v>4200</v>
          </cell>
          <cell r="H243">
            <v>71400</v>
          </cell>
          <cell r="I243">
            <v>4090</v>
          </cell>
          <cell r="J243">
            <v>69530</v>
          </cell>
        </row>
        <row r="244">
          <cell r="A244" t="str">
            <v>b.DRAIN BOARD</v>
          </cell>
          <cell r="C244">
            <v>317</v>
          </cell>
          <cell r="D244" t="str">
            <v>㎡</v>
          </cell>
          <cell r="E244">
            <v>630</v>
          </cell>
          <cell r="F244">
            <v>199710</v>
          </cell>
          <cell r="G244">
            <v>6400</v>
          </cell>
          <cell r="H244">
            <v>2028800</v>
          </cell>
          <cell r="I244">
            <v>630</v>
          </cell>
          <cell r="J244">
            <v>199710</v>
          </cell>
        </row>
        <row r="245">
          <cell r="A245" t="str">
            <v>c.부 직 포</v>
          </cell>
          <cell r="C245">
            <v>317</v>
          </cell>
          <cell r="D245" t="str">
            <v>㎡</v>
          </cell>
          <cell r="E245">
            <v>890</v>
          </cell>
          <cell r="F245">
            <v>282130</v>
          </cell>
          <cell r="G245">
            <v>1800</v>
          </cell>
          <cell r="H245">
            <v>570600</v>
          </cell>
          <cell r="I245">
            <v>932</v>
          </cell>
          <cell r="J245">
            <v>295444</v>
          </cell>
        </row>
        <row r="246">
          <cell r="A246" t="str">
            <v>3.22시공이음</v>
          </cell>
          <cell r="F246">
            <v>76560</v>
          </cell>
          <cell r="H246">
            <v>133400</v>
          </cell>
          <cell r="I246">
            <v>0</v>
          </cell>
          <cell r="J246">
            <v>93989</v>
          </cell>
        </row>
        <row r="247">
          <cell r="A247" t="str">
            <v>a.스치로폴</v>
          </cell>
          <cell r="B247" t="str">
            <v>(t=10mm)</v>
          </cell>
          <cell r="C247">
            <v>29</v>
          </cell>
          <cell r="D247" t="str">
            <v>㎡</v>
          </cell>
          <cell r="E247">
            <v>910</v>
          </cell>
          <cell r="F247">
            <v>26390</v>
          </cell>
          <cell r="G247">
            <v>1500</v>
          </cell>
          <cell r="H247">
            <v>43500</v>
          </cell>
          <cell r="I247">
            <v>1117</v>
          </cell>
          <cell r="J247">
            <v>32393</v>
          </cell>
        </row>
        <row r="248">
          <cell r="A248" t="str">
            <v>b.스치로폴</v>
          </cell>
          <cell r="B248" t="str">
            <v>(t=20mm)</v>
          </cell>
          <cell r="C248">
            <v>29</v>
          </cell>
          <cell r="D248" t="str">
            <v>㎡</v>
          </cell>
          <cell r="E248">
            <v>1730</v>
          </cell>
          <cell r="F248">
            <v>50170</v>
          </cell>
          <cell r="G248">
            <v>3100</v>
          </cell>
          <cell r="H248">
            <v>89900</v>
          </cell>
          <cell r="I248">
            <v>2124</v>
          </cell>
          <cell r="J248">
            <v>61596</v>
          </cell>
        </row>
        <row r="249">
          <cell r="A249" t="str">
            <v>B.원호교</v>
          </cell>
          <cell r="F249">
            <v>7443664130</v>
          </cell>
          <cell r="H249">
            <v>5923091946</v>
          </cell>
          <cell r="I249">
            <v>0</v>
          </cell>
          <cell r="J249">
            <v>7471576288</v>
          </cell>
        </row>
        <row r="250">
          <cell r="A250" t="str">
            <v>3.01구조물터파기</v>
          </cell>
          <cell r="F250">
            <v>378059620</v>
          </cell>
          <cell r="H250">
            <v>180835100</v>
          </cell>
          <cell r="I250">
            <v>0</v>
          </cell>
          <cell r="J250">
            <v>350539458</v>
          </cell>
        </row>
        <row r="251">
          <cell r="A251" t="str">
            <v>a.육상토사</v>
          </cell>
          <cell r="B251" t="str">
            <v>(0 ~ 4m)</v>
          </cell>
          <cell r="C251">
            <v>5412</v>
          </cell>
          <cell r="D251" t="str">
            <v>㎥</v>
          </cell>
          <cell r="E251">
            <v>3590</v>
          </cell>
          <cell r="F251">
            <v>19429080</v>
          </cell>
          <cell r="G251">
            <v>3700</v>
          </cell>
          <cell r="H251">
            <v>20024400</v>
          </cell>
          <cell r="I251">
            <v>3141</v>
          </cell>
          <cell r="J251">
            <v>16999092</v>
          </cell>
        </row>
        <row r="252">
          <cell r="A252" t="str">
            <v>b.육상리핑</v>
          </cell>
          <cell r="B252" t="str">
            <v>(0 ~ 4m)</v>
          </cell>
          <cell r="C252">
            <v>264</v>
          </cell>
          <cell r="D252" t="str">
            <v>㎥</v>
          </cell>
          <cell r="E252">
            <v>51780</v>
          </cell>
          <cell r="F252">
            <v>13669920</v>
          </cell>
          <cell r="G252">
            <v>4300</v>
          </cell>
          <cell r="H252">
            <v>1135200</v>
          </cell>
          <cell r="I252">
            <v>0</v>
          </cell>
          <cell r="J252">
            <v>0</v>
          </cell>
        </row>
        <row r="253">
          <cell r="A253" t="str">
            <v>c.육상연암</v>
          </cell>
          <cell r="F253">
            <v>288719700</v>
          </cell>
          <cell r="H253">
            <v>107541500</v>
          </cell>
          <cell r="I253">
            <v>0</v>
          </cell>
          <cell r="J253">
            <v>288721969</v>
          </cell>
        </row>
        <row r="254">
          <cell r="A254" t="str">
            <v>-1      ″</v>
          </cell>
          <cell r="B254" t="str">
            <v>(0 ~ 4m)</v>
          </cell>
          <cell r="C254">
            <v>1784</v>
          </cell>
          <cell r="D254" t="str">
            <v>㎥</v>
          </cell>
          <cell r="E254">
            <v>105000</v>
          </cell>
          <cell r="F254">
            <v>187320000</v>
          </cell>
          <cell r="G254">
            <v>38500</v>
          </cell>
          <cell r="H254">
            <v>68684000</v>
          </cell>
          <cell r="I254">
            <v>105001</v>
          </cell>
          <cell r="J254">
            <v>187321784</v>
          </cell>
        </row>
        <row r="255">
          <cell r="A255" t="str">
            <v>-2      ″</v>
          </cell>
          <cell r="B255" t="str">
            <v>(4m이상)</v>
          </cell>
          <cell r="C255">
            <v>485</v>
          </cell>
          <cell r="D255" t="str">
            <v>㎥</v>
          </cell>
          <cell r="E255">
            <v>152580</v>
          </cell>
          <cell r="F255">
            <v>74001300</v>
          </cell>
          <cell r="G255">
            <v>62700</v>
          </cell>
          <cell r="H255">
            <v>30409500</v>
          </cell>
          <cell r="I255">
            <v>152581</v>
          </cell>
          <cell r="J255">
            <v>74001785</v>
          </cell>
        </row>
        <row r="256">
          <cell r="A256" t="str">
            <v>-3면정리및청소</v>
          </cell>
          <cell r="C256">
            <v>960</v>
          </cell>
          <cell r="D256" t="str">
            <v>㎡</v>
          </cell>
          <cell r="E256">
            <v>28540</v>
          </cell>
          <cell r="F256">
            <v>27398400</v>
          </cell>
          <cell r="G256">
            <v>8800</v>
          </cell>
          <cell r="H256">
            <v>8448000</v>
          </cell>
          <cell r="I256">
            <v>28540</v>
          </cell>
          <cell r="J256">
            <v>27398400</v>
          </cell>
        </row>
        <row r="257">
          <cell r="A257" t="str">
            <v>d.되메우기및다짐</v>
          </cell>
          <cell r="B257" t="str">
            <v>(기계70%,인력30%)</v>
          </cell>
          <cell r="C257">
            <v>5868</v>
          </cell>
          <cell r="D257" t="str">
            <v>㎥</v>
          </cell>
          <cell r="E257">
            <v>3000</v>
          </cell>
          <cell r="F257">
            <v>17604000</v>
          </cell>
          <cell r="G257">
            <v>3000</v>
          </cell>
          <cell r="H257">
            <v>17604000</v>
          </cell>
          <cell r="I257">
            <v>4158</v>
          </cell>
          <cell r="J257">
            <v>24399144</v>
          </cell>
        </row>
        <row r="258">
          <cell r="A258" t="str">
            <v>e.뒷 채 움</v>
          </cell>
          <cell r="B258" t="str">
            <v>(보조기층재)</v>
          </cell>
          <cell r="C258">
            <v>1421</v>
          </cell>
          <cell r="D258" t="str">
            <v>㎥</v>
          </cell>
          <cell r="E258">
            <v>27120</v>
          </cell>
          <cell r="F258">
            <v>38537520</v>
          </cell>
          <cell r="G258">
            <v>24000</v>
          </cell>
          <cell r="H258">
            <v>34104000</v>
          </cell>
          <cell r="I258">
            <v>14279</v>
          </cell>
          <cell r="J258">
            <v>20290459</v>
          </cell>
        </row>
        <row r="259">
          <cell r="A259" t="str">
            <v>f.앞 성 토</v>
          </cell>
          <cell r="B259" t="str">
            <v>백호우0.7m3</v>
          </cell>
          <cell r="C259">
            <v>142</v>
          </cell>
          <cell r="D259" t="str">
            <v>㎥</v>
          </cell>
          <cell r="E259">
            <v>700</v>
          </cell>
          <cell r="F259">
            <v>99400</v>
          </cell>
          <cell r="G259">
            <v>3000</v>
          </cell>
          <cell r="H259">
            <v>426000</v>
          </cell>
          <cell r="I259">
            <v>907</v>
          </cell>
          <cell r="J259">
            <v>128794</v>
          </cell>
        </row>
        <row r="260">
          <cell r="A260" t="str">
            <v>3.02강관파일</v>
          </cell>
          <cell r="F260">
            <v>28117180</v>
          </cell>
          <cell r="H260">
            <v>23210000</v>
          </cell>
          <cell r="I260">
            <v>0</v>
          </cell>
          <cell r="J260">
            <v>35557197</v>
          </cell>
        </row>
        <row r="261">
          <cell r="A261" t="str">
            <v>a.자 재 비</v>
          </cell>
          <cell r="B261" t="str">
            <v>φ508.0x12.0㎜</v>
          </cell>
          <cell r="C261">
            <v>214</v>
          </cell>
          <cell r="D261" t="str">
            <v>m</v>
          </cell>
          <cell r="E261">
            <v>62220</v>
          </cell>
          <cell r="F261">
            <v>13315080</v>
          </cell>
          <cell r="G261">
            <v>62000</v>
          </cell>
          <cell r="H261">
            <v>13268000</v>
          </cell>
          <cell r="I261">
            <v>64592</v>
          </cell>
          <cell r="J261">
            <v>13822688</v>
          </cell>
        </row>
        <row r="262">
          <cell r="A262" t="str">
            <v>b.수 직 항</v>
          </cell>
          <cell r="B262" t="str">
            <v>(φ508mm,t=12㎜)</v>
          </cell>
          <cell r="C262">
            <v>191</v>
          </cell>
          <cell r="D262" t="str">
            <v>m</v>
          </cell>
          <cell r="E262">
            <v>7190</v>
          </cell>
          <cell r="F262">
            <v>1373290</v>
          </cell>
          <cell r="G262">
            <v>12000</v>
          </cell>
          <cell r="H262">
            <v>2292000</v>
          </cell>
          <cell r="I262">
            <v>5489</v>
          </cell>
          <cell r="J262">
            <v>1048399</v>
          </cell>
        </row>
        <row r="263">
          <cell r="A263" t="str">
            <v>c.두부및선단보강</v>
          </cell>
          <cell r="B263" t="str">
            <v>(φ508㎜,t=12mm)</v>
          </cell>
          <cell r="C263">
            <v>51</v>
          </cell>
          <cell r="D263" t="str">
            <v>본</v>
          </cell>
          <cell r="E263">
            <v>263310</v>
          </cell>
          <cell r="F263">
            <v>13428810</v>
          </cell>
          <cell r="G263">
            <v>150000</v>
          </cell>
          <cell r="H263">
            <v>7650000</v>
          </cell>
          <cell r="I263">
            <v>405610</v>
          </cell>
          <cell r="J263">
            <v>20686110</v>
          </cell>
        </row>
        <row r="264">
          <cell r="A264" t="str">
            <v>3.03거  푸  집</v>
          </cell>
          <cell r="F264">
            <v>169323080</v>
          </cell>
          <cell r="H264">
            <v>205072500</v>
          </cell>
          <cell r="I264">
            <v>0</v>
          </cell>
          <cell r="J264">
            <v>179244368</v>
          </cell>
        </row>
        <row r="265">
          <cell r="A265" t="str">
            <v>a.합판거푸집</v>
          </cell>
          <cell r="F265">
            <v>114195830</v>
          </cell>
          <cell r="H265">
            <v>156341500</v>
          </cell>
          <cell r="I265">
            <v>0</v>
          </cell>
          <cell r="J265">
            <v>125713948</v>
          </cell>
        </row>
        <row r="266">
          <cell r="A266" t="str">
            <v>-1.     ″</v>
          </cell>
          <cell r="B266" t="str">
            <v>(3회, 0~ 7m)</v>
          </cell>
          <cell r="C266">
            <v>3177</v>
          </cell>
          <cell r="D266" t="str">
            <v>㎡</v>
          </cell>
          <cell r="E266">
            <v>17110</v>
          </cell>
          <cell r="F266">
            <v>54358470</v>
          </cell>
          <cell r="G266">
            <v>23500</v>
          </cell>
          <cell r="H266">
            <v>74659500</v>
          </cell>
          <cell r="I266">
            <v>18856</v>
          </cell>
          <cell r="J266">
            <v>59905512</v>
          </cell>
        </row>
        <row r="267">
          <cell r="A267" t="str">
            <v>-2.     ″</v>
          </cell>
          <cell r="B267" t="str">
            <v>(3회, 7~10m)</v>
          </cell>
          <cell r="C267">
            <v>311</v>
          </cell>
          <cell r="D267" t="str">
            <v>㎡</v>
          </cell>
          <cell r="E267">
            <v>17980</v>
          </cell>
          <cell r="F267">
            <v>5591780</v>
          </cell>
          <cell r="G267">
            <v>26000</v>
          </cell>
          <cell r="H267">
            <v>8086000</v>
          </cell>
          <cell r="I267">
            <v>19730.3</v>
          </cell>
          <cell r="J267">
            <v>6136123</v>
          </cell>
        </row>
        <row r="268">
          <cell r="A268" t="str">
            <v>-3.     ″</v>
          </cell>
          <cell r="B268" t="str">
            <v>(3회,10~13m)</v>
          </cell>
          <cell r="C268">
            <v>656</v>
          </cell>
          <cell r="D268" t="str">
            <v>㎡</v>
          </cell>
          <cell r="E268">
            <v>21030</v>
          </cell>
          <cell r="F268">
            <v>13795680</v>
          </cell>
          <cell r="G268">
            <v>26000</v>
          </cell>
          <cell r="H268">
            <v>17056000</v>
          </cell>
          <cell r="I268">
            <v>22619.23</v>
          </cell>
          <cell r="J268">
            <v>14838214</v>
          </cell>
        </row>
        <row r="269">
          <cell r="A269" t="str">
            <v>-4.     〃</v>
          </cell>
          <cell r="B269" t="str">
            <v>(4회)</v>
          </cell>
          <cell r="C269">
            <v>2734</v>
          </cell>
          <cell r="D269" t="str">
            <v>㎡</v>
          </cell>
          <cell r="E269">
            <v>14660</v>
          </cell>
          <cell r="F269">
            <v>40080440</v>
          </cell>
          <cell r="G269">
            <v>20500</v>
          </cell>
          <cell r="H269">
            <v>56047000</v>
          </cell>
          <cell r="I269">
            <v>16256</v>
          </cell>
          <cell r="J269">
            <v>44443904</v>
          </cell>
        </row>
        <row r="270">
          <cell r="A270" t="str">
            <v>-5.     〃</v>
          </cell>
          <cell r="B270" t="str">
            <v>(6회)</v>
          </cell>
          <cell r="C270">
            <v>29</v>
          </cell>
          <cell r="D270" t="str">
            <v>㎡</v>
          </cell>
          <cell r="E270">
            <v>12740</v>
          </cell>
          <cell r="F270">
            <v>369460</v>
          </cell>
          <cell r="G270">
            <v>17000</v>
          </cell>
          <cell r="H270">
            <v>493000</v>
          </cell>
          <cell r="I270">
            <v>13455</v>
          </cell>
          <cell r="J270">
            <v>390195</v>
          </cell>
        </row>
        <row r="271">
          <cell r="A271" t="str">
            <v>b.무늬거푸집(0∼7m)</v>
          </cell>
          <cell r="B271" t="str">
            <v>(합판4회+스치로폴)</v>
          </cell>
          <cell r="C271">
            <v>686</v>
          </cell>
          <cell r="D271" t="str">
            <v>㎡</v>
          </cell>
          <cell r="E271">
            <v>20980</v>
          </cell>
          <cell r="F271">
            <v>14392280</v>
          </cell>
          <cell r="G271">
            <v>29000</v>
          </cell>
          <cell r="H271">
            <v>19894000</v>
          </cell>
          <cell r="I271">
            <v>23026</v>
          </cell>
          <cell r="J271">
            <v>15795836</v>
          </cell>
        </row>
        <row r="272">
          <cell r="A272" t="str">
            <v>c.원형거푸집</v>
          </cell>
          <cell r="F272">
            <v>40734970</v>
          </cell>
          <cell r="H272">
            <v>28837000</v>
          </cell>
          <cell r="I272">
            <v>0</v>
          </cell>
          <cell r="J272">
            <v>37734584</v>
          </cell>
        </row>
        <row r="273">
          <cell r="A273" t="str">
            <v>-1.      ″</v>
          </cell>
          <cell r="B273" t="str">
            <v>(3회, 0~ 7m)</v>
          </cell>
          <cell r="C273">
            <v>549</v>
          </cell>
          <cell r="D273" t="str">
            <v>㎡</v>
          </cell>
          <cell r="E273">
            <v>36890</v>
          </cell>
          <cell r="F273">
            <v>20252610</v>
          </cell>
          <cell r="G273">
            <v>27000</v>
          </cell>
          <cell r="H273">
            <v>14823000</v>
          </cell>
          <cell r="I273">
            <v>39478</v>
          </cell>
          <cell r="J273">
            <v>21673422</v>
          </cell>
        </row>
        <row r="274">
          <cell r="A274" t="str">
            <v>-2.      ″</v>
          </cell>
          <cell r="B274" t="str">
            <v>(3회, 7~10m)</v>
          </cell>
          <cell r="C274">
            <v>230</v>
          </cell>
          <cell r="D274" t="str">
            <v>㎡</v>
          </cell>
          <cell r="E274">
            <v>38690</v>
          </cell>
          <cell r="F274">
            <v>8898700</v>
          </cell>
          <cell r="G274">
            <v>38500</v>
          </cell>
          <cell r="H274">
            <v>8855000</v>
          </cell>
          <cell r="I274">
            <v>42671.6</v>
          </cell>
          <cell r="J274">
            <v>9814468</v>
          </cell>
        </row>
        <row r="275">
          <cell r="A275" t="str">
            <v>-3.      ″</v>
          </cell>
          <cell r="B275" t="str">
            <v>(3회,10~13m)</v>
          </cell>
          <cell r="C275">
            <v>119</v>
          </cell>
          <cell r="D275" t="str">
            <v>㎡</v>
          </cell>
          <cell r="E275">
            <v>85440</v>
          </cell>
          <cell r="F275">
            <v>10167360</v>
          </cell>
          <cell r="G275">
            <v>38500</v>
          </cell>
          <cell r="H275">
            <v>4581500</v>
          </cell>
          <cell r="I275">
            <v>46184.56</v>
          </cell>
          <cell r="J275">
            <v>5495962</v>
          </cell>
        </row>
        <row r="276">
          <cell r="A276" t="str">
            <v>-4.      ″</v>
          </cell>
          <cell r="B276" t="str">
            <v>(3회,13~16m)</v>
          </cell>
          <cell r="C276">
            <v>15</v>
          </cell>
          <cell r="D276" t="str">
            <v>㎡</v>
          </cell>
          <cell r="E276">
            <v>94420</v>
          </cell>
          <cell r="F276">
            <v>1416300</v>
          </cell>
          <cell r="G276">
            <v>38500</v>
          </cell>
          <cell r="H276">
            <v>577500</v>
          </cell>
          <cell r="I276">
            <v>50048.816000000013</v>
          </cell>
          <cell r="J276">
            <v>750732</v>
          </cell>
        </row>
        <row r="277">
          <cell r="A277" t="str">
            <v>3.04강관비계</v>
          </cell>
          <cell r="C277">
            <v>1</v>
          </cell>
          <cell r="D277" t="str">
            <v>식</v>
          </cell>
          <cell r="E277">
            <v>34259470</v>
          </cell>
          <cell r="F277">
            <v>34259470</v>
          </cell>
          <cell r="G277">
            <v>30000000</v>
          </cell>
          <cell r="H277">
            <v>30000000</v>
          </cell>
          <cell r="I277">
            <v>34259470</v>
          </cell>
          <cell r="J277">
            <v>34259469</v>
          </cell>
        </row>
        <row r="278">
          <cell r="A278" t="str">
            <v>3.05동 바 리</v>
          </cell>
          <cell r="F278">
            <v>157934290</v>
          </cell>
          <cell r="H278">
            <v>137000000</v>
          </cell>
          <cell r="I278">
            <v>0</v>
          </cell>
          <cell r="J278">
            <v>157934288</v>
          </cell>
        </row>
        <row r="279">
          <cell r="A279" t="str">
            <v>a.         ″</v>
          </cell>
          <cell r="B279" t="str">
            <v>(목재4회)</v>
          </cell>
          <cell r="C279">
            <v>1</v>
          </cell>
          <cell r="D279" t="str">
            <v>식</v>
          </cell>
          <cell r="E279">
            <v>136118480</v>
          </cell>
          <cell r="F279">
            <v>136118480</v>
          </cell>
          <cell r="G279">
            <v>119000000</v>
          </cell>
          <cell r="H279">
            <v>119000000</v>
          </cell>
          <cell r="I279">
            <v>136118480</v>
          </cell>
          <cell r="J279">
            <v>136118479</v>
          </cell>
        </row>
        <row r="280">
          <cell r="A280" t="str">
            <v>b.         ″</v>
          </cell>
          <cell r="B280" t="str">
            <v>(강관동바리)</v>
          </cell>
          <cell r="C280">
            <v>1</v>
          </cell>
          <cell r="D280" t="str">
            <v>식</v>
          </cell>
          <cell r="E280">
            <v>21815810</v>
          </cell>
          <cell r="F280">
            <v>21815810</v>
          </cell>
          <cell r="G280">
            <v>18000000</v>
          </cell>
          <cell r="H280">
            <v>18000000</v>
          </cell>
          <cell r="I280">
            <v>21815810</v>
          </cell>
          <cell r="J280">
            <v>21815809</v>
          </cell>
        </row>
        <row r="281">
          <cell r="A281" t="str">
            <v>3.06철근가공조립</v>
          </cell>
          <cell r="F281">
            <v>413525016</v>
          </cell>
          <cell r="H281">
            <v>302801260</v>
          </cell>
          <cell r="I281">
            <v>0</v>
          </cell>
          <cell r="J281">
            <v>458693292</v>
          </cell>
        </row>
        <row r="282">
          <cell r="A282" t="str">
            <v>a.         ″</v>
          </cell>
          <cell r="B282" t="str">
            <v>(보 통)</v>
          </cell>
          <cell r="C282">
            <v>700.14300000000003</v>
          </cell>
          <cell r="D282" t="str">
            <v>ton</v>
          </cell>
          <cell r="E282">
            <v>360590</v>
          </cell>
          <cell r="F282">
            <v>252464564</v>
          </cell>
          <cell r="G282">
            <v>270000</v>
          </cell>
          <cell r="H282">
            <v>189038610</v>
          </cell>
          <cell r="I282">
            <v>384726</v>
          </cell>
          <cell r="J282">
            <v>269363215</v>
          </cell>
        </row>
        <row r="283">
          <cell r="A283" t="str">
            <v>b.         ″</v>
          </cell>
          <cell r="B283" t="str">
            <v>(복 잡)</v>
          </cell>
          <cell r="C283">
            <v>392.28500000000003</v>
          </cell>
          <cell r="D283" t="str">
            <v>ton</v>
          </cell>
          <cell r="E283">
            <v>410570</v>
          </cell>
          <cell r="F283">
            <v>161060452</v>
          </cell>
          <cell r="G283">
            <v>290000</v>
          </cell>
          <cell r="H283">
            <v>113762650</v>
          </cell>
          <cell r="I283">
            <v>482634</v>
          </cell>
          <cell r="J283">
            <v>189330077</v>
          </cell>
        </row>
        <row r="284">
          <cell r="A284" t="str">
            <v>3.07스페이샤설치</v>
          </cell>
          <cell r="F284">
            <v>187200</v>
          </cell>
          <cell r="H284">
            <v>1684800</v>
          </cell>
          <cell r="I284">
            <v>0</v>
          </cell>
          <cell r="J284">
            <v>3144960</v>
          </cell>
        </row>
        <row r="285">
          <cell r="A285" t="str">
            <v>a.         ″</v>
          </cell>
          <cell r="B285" t="str">
            <v>(수평)</v>
          </cell>
          <cell r="C285">
            <v>7737</v>
          </cell>
          <cell r="D285" t="str">
            <v>㎡</v>
          </cell>
          <cell r="E285">
            <v>20</v>
          </cell>
          <cell r="F285">
            <v>154740</v>
          </cell>
          <cell r="G285">
            <v>180</v>
          </cell>
          <cell r="H285">
            <v>1392660</v>
          </cell>
          <cell r="I285">
            <v>336</v>
          </cell>
          <cell r="J285">
            <v>2599632</v>
          </cell>
        </row>
        <row r="286">
          <cell r="A286" t="str">
            <v>b.         ″</v>
          </cell>
          <cell r="B286" t="str">
            <v>(수직)</v>
          </cell>
          <cell r="C286">
            <v>1623</v>
          </cell>
          <cell r="D286" t="str">
            <v>㎡</v>
          </cell>
          <cell r="E286">
            <v>20</v>
          </cell>
          <cell r="F286">
            <v>32460</v>
          </cell>
          <cell r="G286">
            <v>180</v>
          </cell>
          <cell r="H286">
            <v>292140</v>
          </cell>
          <cell r="I286">
            <v>336</v>
          </cell>
          <cell r="J286">
            <v>545328</v>
          </cell>
        </row>
        <row r="287">
          <cell r="A287" t="str">
            <v>3.08콘크리트타설공</v>
          </cell>
          <cell r="F287">
            <v>369937440</v>
          </cell>
          <cell r="H287">
            <v>430703640</v>
          </cell>
          <cell r="I287">
            <v>0</v>
          </cell>
          <cell r="J287">
            <v>399034519</v>
          </cell>
        </row>
        <row r="288">
          <cell r="A288" t="str">
            <v>a.펌프카</v>
          </cell>
          <cell r="B288" t="str">
            <v>철근(25-270-12)</v>
          </cell>
          <cell r="C288">
            <v>1931</v>
          </cell>
          <cell r="D288" t="str">
            <v>㎥</v>
          </cell>
          <cell r="E288">
            <v>56820</v>
          </cell>
          <cell r="F288">
            <v>109719420</v>
          </cell>
          <cell r="G288">
            <v>61870</v>
          </cell>
          <cell r="H288">
            <v>119470970</v>
          </cell>
          <cell r="I288">
            <v>57052</v>
          </cell>
          <cell r="J288">
            <v>110167412</v>
          </cell>
        </row>
        <row r="289">
          <cell r="A289" t="str">
            <v>b.펌프카</v>
          </cell>
          <cell r="B289" t="str">
            <v>철근(25-240-12)</v>
          </cell>
          <cell r="C289">
            <v>4897</v>
          </cell>
          <cell r="D289" t="str">
            <v>㎥</v>
          </cell>
          <cell r="E289">
            <v>49080</v>
          </cell>
          <cell r="F289">
            <v>240344760</v>
          </cell>
          <cell r="G289">
            <v>59710</v>
          </cell>
          <cell r="H289">
            <v>292399870</v>
          </cell>
          <cell r="I289">
            <v>54779</v>
          </cell>
          <cell r="J289">
            <v>268252763</v>
          </cell>
        </row>
        <row r="290">
          <cell r="A290" t="str">
            <v>c.콘크리트타설</v>
          </cell>
          <cell r="B290" t="str">
            <v>무근(40-180-8)</v>
          </cell>
          <cell r="C290">
            <v>215</v>
          </cell>
          <cell r="D290" t="str">
            <v>㎥</v>
          </cell>
          <cell r="E290">
            <v>55880</v>
          </cell>
          <cell r="F290">
            <v>12014200</v>
          </cell>
          <cell r="G290">
            <v>53200</v>
          </cell>
          <cell r="H290">
            <v>11438000</v>
          </cell>
          <cell r="I290">
            <v>58586</v>
          </cell>
          <cell r="J290">
            <v>12595990</v>
          </cell>
        </row>
        <row r="291">
          <cell r="A291" t="str">
            <v>d.콘크리트 타설</v>
          </cell>
          <cell r="B291" t="str">
            <v>무근(40-160-8)</v>
          </cell>
          <cell r="C291">
            <v>139</v>
          </cell>
          <cell r="D291" t="str">
            <v>㎥</v>
          </cell>
          <cell r="E291">
            <v>56540</v>
          </cell>
          <cell r="F291">
            <v>7859060</v>
          </cell>
          <cell r="G291">
            <v>53200</v>
          </cell>
          <cell r="H291">
            <v>7394800</v>
          </cell>
          <cell r="I291">
            <v>57686</v>
          </cell>
          <cell r="J291">
            <v>8018354</v>
          </cell>
        </row>
        <row r="292">
          <cell r="A292" t="str">
            <v>3.09 표면처리</v>
          </cell>
          <cell r="F292">
            <v>3510000</v>
          </cell>
          <cell r="H292">
            <v>10939500</v>
          </cell>
          <cell r="I292">
            <v>0</v>
          </cell>
          <cell r="J292">
            <v>4440150</v>
          </cell>
        </row>
        <row r="293">
          <cell r="A293" t="str">
            <v>a.슬래브양생</v>
          </cell>
          <cell r="C293">
            <v>5850</v>
          </cell>
          <cell r="D293" t="str">
            <v>㎡</v>
          </cell>
          <cell r="E293">
            <v>320</v>
          </cell>
          <cell r="F293">
            <v>1872000</v>
          </cell>
          <cell r="G293">
            <v>370</v>
          </cell>
          <cell r="H293">
            <v>2164500</v>
          </cell>
          <cell r="I293">
            <v>264</v>
          </cell>
          <cell r="J293">
            <v>1544400</v>
          </cell>
        </row>
        <row r="294">
          <cell r="A294" t="str">
            <v>b.슬래브면고르기</v>
          </cell>
          <cell r="C294">
            <v>5850</v>
          </cell>
          <cell r="D294" t="str">
            <v>㎡</v>
          </cell>
          <cell r="E294">
            <v>280</v>
          </cell>
          <cell r="F294">
            <v>1638000</v>
          </cell>
          <cell r="G294">
            <v>1500</v>
          </cell>
          <cell r="H294">
            <v>8775000</v>
          </cell>
          <cell r="I294">
            <v>495</v>
          </cell>
          <cell r="J294">
            <v>2895750</v>
          </cell>
        </row>
        <row r="295">
          <cell r="A295" t="str">
            <v>3.10교면방수</v>
          </cell>
          <cell r="B295" t="str">
            <v>(도막식)</v>
          </cell>
          <cell r="C295">
            <v>5850</v>
          </cell>
          <cell r="D295" t="str">
            <v>㎡</v>
          </cell>
          <cell r="E295">
            <v>17270</v>
          </cell>
          <cell r="F295">
            <v>101029500</v>
          </cell>
          <cell r="G295">
            <v>3700</v>
          </cell>
          <cell r="H295">
            <v>21645000</v>
          </cell>
          <cell r="I295">
            <v>10000</v>
          </cell>
          <cell r="J295">
            <v>58500000</v>
          </cell>
        </row>
        <row r="296">
          <cell r="A296" t="str">
            <v>3.11교좌장치</v>
          </cell>
          <cell r="F296">
            <v>63562060</v>
          </cell>
          <cell r="H296">
            <v>40242000</v>
          </cell>
          <cell r="I296">
            <v>0</v>
          </cell>
          <cell r="J296">
            <v>63562060</v>
          </cell>
        </row>
        <row r="297">
          <cell r="A297" t="str">
            <v>a.고 정 단</v>
          </cell>
          <cell r="B297" t="str">
            <v>(Pot, 700ton)</v>
          </cell>
          <cell r="C297">
            <v>2</v>
          </cell>
          <cell r="D297" t="str">
            <v>조</v>
          </cell>
          <cell r="E297">
            <v>2072420</v>
          </cell>
          <cell r="F297">
            <v>4144840</v>
          </cell>
          <cell r="G297">
            <v>1091000</v>
          </cell>
          <cell r="H297">
            <v>2182000</v>
          </cell>
          <cell r="I297">
            <v>2072420</v>
          </cell>
          <cell r="J297">
            <v>4144840</v>
          </cell>
        </row>
        <row r="298">
          <cell r="A298" t="str">
            <v>b.가 동 단</v>
          </cell>
          <cell r="F298">
            <v>38860620</v>
          </cell>
          <cell r="H298">
            <v>22000000</v>
          </cell>
          <cell r="I298">
            <v>0</v>
          </cell>
          <cell r="J298">
            <v>38860620</v>
          </cell>
        </row>
        <row r="299">
          <cell r="A299" t="str">
            <v>-1일방향</v>
          </cell>
          <cell r="B299" t="str">
            <v>(Pot, 300ton)</v>
          </cell>
          <cell r="C299">
            <v>4</v>
          </cell>
          <cell r="D299" t="str">
            <v>조</v>
          </cell>
          <cell r="E299">
            <v>1297930</v>
          </cell>
          <cell r="F299">
            <v>5191720</v>
          </cell>
          <cell r="G299">
            <v>875000</v>
          </cell>
          <cell r="H299">
            <v>3500000</v>
          </cell>
          <cell r="I299">
            <v>1297930</v>
          </cell>
          <cell r="J299">
            <v>5191720</v>
          </cell>
        </row>
        <row r="300">
          <cell r="A300" t="str">
            <v>-2    ″</v>
          </cell>
          <cell r="B300" t="str">
            <v>(Pot, 700ton)</v>
          </cell>
          <cell r="C300">
            <v>10</v>
          </cell>
          <cell r="D300" t="str">
            <v>조</v>
          </cell>
          <cell r="E300">
            <v>3366890</v>
          </cell>
          <cell r="F300">
            <v>33668900</v>
          </cell>
          <cell r="G300">
            <v>1850000</v>
          </cell>
          <cell r="H300">
            <v>18500000</v>
          </cell>
          <cell r="I300">
            <v>3366890</v>
          </cell>
          <cell r="J300">
            <v>33668900</v>
          </cell>
        </row>
        <row r="301">
          <cell r="A301" t="str">
            <v>c.가 동 단</v>
          </cell>
          <cell r="F301">
            <v>20556600</v>
          </cell>
          <cell r="H301">
            <v>16060000</v>
          </cell>
          <cell r="I301">
            <v>0</v>
          </cell>
          <cell r="J301">
            <v>20556600</v>
          </cell>
        </row>
        <row r="302">
          <cell r="A302" t="str">
            <v>-1양방향</v>
          </cell>
          <cell r="B302" t="str">
            <v>(Pot, 300ton)</v>
          </cell>
          <cell r="C302">
            <v>4</v>
          </cell>
          <cell r="D302" t="str">
            <v>조</v>
          </cell>
          <cell r="E302">
            <v>993050</v>
          </cell>
          <cell r="F302">
            <v>3972200</v>
          </cell>
          <cell r="G302">
            <v>815000</v>
          </cell>
          <cell r="H302">
            <v>3260000</v>
          </cell>
          <cell r="I302">
            <v>993050</v>
          </cell>
          <cell r="J302">
            <v>3972200</v>
          </cell>
        </row>
        <row r="303">
          <cell r="A303" t="str">
            <v>-2    ″</v>
          </cell>
          <cell r="B303" t="str">
            <v>(Pot, 700ton)</v>
          </cell>
          <cell r="C303">
            <v>8</v>
          </cell>
          <cell r="D303" t="str">
            <v>조</v>
          </cell>
          <cell r="E303">
            <v>2073050</v>
          </cell>
          <cell r="F303">
            <v>16584400</v>
          </cell>
          <cell r="G303">
            <v>1600000</v>
          </cell>
          <cell r="H303">
            <v>12800000</v>
          </cell>
          <cell r="I303">
            <v>2073050</v>
          </cell>
          <cell r="J303">
            <v>16584400</v>
          </cell>
        </row>
        <row r="304">
          <cell r="A304" t="str">
            <v>3.12신축이음장치</v>
          </cell>
          <cell r="B304" t="str">
            <v>(No.160)</v>
          </cell>
          <cell r="C304">
            <v>39</v>
          </cell>
          <cell r="D304" t="str">
            <v>m</v>
          </cell>
          <cell r="E304">
            <v>1700430</v>
          </cell>
          <cell r="F304">
            <v>66316770</v>
          </cell>
          <cell r="G304">
            <v>1600000</v>
          </cell>
          <cell r="H304">
            <v>62400000</v>
          </cell>
          <cell r="I304">
            <v>1700430</v>
          </cell>
          <cell r="J304">
            <v>66316770</v>
          </cell>
        </row>
        <row r="305">
          <cell r="A305" t="str">
            <v>3.13다웰바설치</v>
          </cell>
          <cell r="B305" t="str">
            <v>D=25, ℓ=600mm</v>
          </cell>
          <cell r="C305">
            <v>91</v>
          </cell>
          <cell r="D305" t="str">
            <v>개</v>
          </cell>
          <cell r="E305">
            <v>2870</v>
          </cell>
          <cell r="F305">
            <v>261170</v>
          </cell>
          <cell r="G305">
            <v>3500</v>
          </cell>
          <cell r="H305">
            <v>318500</v>
          </cell>
          <cell r="I305">
            <v>125</v>
          </cell>
          <cell r="J305">
            <v>11375</v>
          </cell>
        </row>
        <row r="306">
          <cell r="A306" t="str">
            <v>3.14무수축몰탈</v>
          </cell>
          <cell r="C306">
            <v>3.1160000000000001</v>
          </cell>
          <cell r="D306" t="str">
            <v>㎥</v>
          </cell>
          <cell r="E306">
            <v>69890</v>
          </cell>
          <cell r="F306">
            <v>217777</v>
          </cell>
          <cell r="G306">
            <v>80000</v>
          </cell>
          <cell r="H306">
            <v>249280</v>
          </cell>
          <cell r="I306">
            <v>57311</v>
          </cell>
          <cell r="J306">
            <v>178580</v>
          </cell>
        </row>
        <row r="307">
          <cell r="A307" t="str">
            <v>3.15무수축콘크리트</v>
          </cell>
          <cell r="C307">
            <v>11.118</v>
          </cell>
          <cell r="D307" t="str">
            <v>㎥</v>
          </cell>
          <cell r="E307">
            <v>168330</v>
          </cell>
          <cell r="F307">
            <v>1871492</v>
          </cell>
          <cell r="G307">
            <v>100000</v>
          </cell>
          <cell r="H307">
            <v>1111800</v>
          </cell>
          <cell r="I307">
            <v>158468</v>
          </cell>
          <cell r="J307">
            <v>1761846</v>
          </cell>
        </row>
        <row r="308">
          <cell r="A308" t="str">
            <v>3.16교면배수시설공</v>
          </cell>
          <cell r="F308">
            <v>18690300</v>
          </cell>
          <cell r="H308">
            <v>24271000</v>
          </cell>
          <cell r="I308">
            <v>0</v>
          </cell>
          <cell r="J308">
            <v>10846296</v>
          </cell>
        </row>
        <row r="309">
          <cell r="A309" t="str">
            <v>a.하 천 용</v>
          </cell>
          <cell r="F309">
            <v>7048600</v>
          </cell>
          <cell r="H309">
            <v>7523000</v>
          </cell>
          <cell r="I309">
            <v>0</v>
          </cell>
          <cell r="J309">
            <v>7386696</v>
          </cell>
        </row>
        <row r="310">
          <cell r="A310" t="str">
            <v>-1.교면집수구</v>
          </cell>
          <cell r="B310" t="str">
            <v>주철</v>
          </cell>
          <cell r="C310">
            <v>32</v>
          </cell>
          <cell r="D310" t="str">
            <v>개</v>
          </cell>
          <cell r="E310">
            <v>82430</v>
          </cell>
          <cell r="F310">
            <v>2637760</v>
          </cell>
          <cell r="G310">
            <v>71000</v>
          </cell>
          <cell r="H310">
            <v>2272000</v>
          </cell>
          <cell r="I310">
            <v>37593</v>
          </cell>
          <cell r="J310">
            <v>1202976</v>
          </cell>
        </row>
        <row r="311">
          <cell r="A311" t="str">
            <v>-2.연결배수거</v>
          </cell>
          <cell r="B311" t="str">
            <v>(아연도강관, φ150㎜)</v>
          </cell>
          <cell r="C311">
            <v>89</v>
          </cell>
          <cell r="D311" t="str">
            <v>m</v>
          </cell>
          <cell r="E311">
            <v>49560</v>
          </cell>
          <cell r="F311">
            <v>4410840</v>
          </cell>
          <cell r="G311">
            <v>59000</v>
          </cell>
          <cell r="H311">
            <v>5251000</v>
          </cell>
          <cell r="I311">
            <v>69480</v>
          </cell>
          <cell r="J311">
            <v>6183720</v>
          </cell>
        </row>
        <row r="312">
          <cell r="A312" t="str">
            <v>b.육 교 용</v>
          </cell>
          <cell r="F312">
            <v>11641700</v>
          </cell>
          <cell r="H312">
            <v>16748000</v>
          </cell>
          <cell r="I312">
            <v>0</v>
          </cell>
          <cell r="J312">
            <v>3459600</v>
          </cell>
        </row>
        <row r="313">
          <cell r="A313" t="str">
            <v>-1.교면집수구</v>
          </cell>
          <cell r="B313" t="str">
            <v>주철</v>
          </cell>
          <cell r="C313">
            <v>8</v>
          </cell>
          <cell r="D313" t="str">
            <v>개</v>
          </cell>
          <cell r="E313">
            <v>82430</v>
          </cell>
          <cell r="F313">
            <v>659440</v>
          </cell>
          <cell r="G313">
            <v>71000</v>
          </cell>
          <cell r="H313">
            <v>568000</v>
          </cell>
          <cell r="I313">
            <v>37593</v>
          </cell>
          <cell r="J313">
            <v>300744</v>
          </cell>
        </row>
        <row r="314">
          <cell r="A314" t="str">
            <v>-2.연결집수거</v>
          </cell>
          <cell r="B314" t="str">
            <v>스텐레스</v>
          </cell>
          <cell r="C314">
            <v>8</v>
          </cell>
          <cell r="D314" t="str">
            <v>개</v>
          </cell>
          <cell r="E314">
            <v>105590</v>
          </cell>
          <cell r="F314">
            <v>844720</v>
          </cell>
          <cell r="G314">
            <v>100000</v>
          </cell>
          <cell r="H314">
            <v>800000</v>
          </cell>
          <cell r="I314">
            <v>69480</v>
          </cell>
          <cell r="J314">
            <v>555840</v>
          </cell>
        </row>
        <row r="315">
          <cell r="A315" t="str">
            <v>-3.직      관</v>
          </cell>
          <cell r="B315" t="str">
            <v>스텐레스,□150×150</v>
          </cell>
          <cell r="C315">
            <v>122</v>
          </cell>
          <cell r="D315" t="str">
            <v>m</v>
          </cell>
          <cell r="E315">
            <v>67030</v>
          </cell>
          <cell r="F315">
            <v>8177660</v>
          </cell>
          <cell r="G315">
            <v>71000</v>
          </cell>
          <cell r="H315">
            <v>8662000</v>
          </cell>
          <cell r="I315">
            <v>4130</v>
          </cell>
          <cell r="J315">
            <v>503860</v>
          </cell>
        </row>
        <row r="316">
          <cell r="A316" t="str">
            <v>-4.곡      관</v>
          </cell>
          <cell r="B316" t="str">
            <v>스텐레스,□150x150</v>
          </cell>
          <cell r="C316">
            <v>16</v>
          </cell>
          <cell r="D316" t="str">
            <v>개소</v>
          </cell>
          <cell r="E316">
            <v>26050</v>
          </cell>
          <cell r="F316">
            <v>416800</v>
          </cell>
          <cell r="G316">
            <v>28000</v>
          </cell>
          <cell r="H316">
            <v>448000</v>
          </cell>
          <cell r="I316">
            <v>18197</v>
          </cell>
          <cell r="J316">
            <v>291152</v>
          </cell>
        </row>
        <row r="317">
          <cell r="A317" t="str">
            <v>-5.연  결  부</v>
          </cell>
          <cell r="B317" t="str">
            <v>스텐레스</v>
          </cell>
          <cell r="C317">
            <v>66</v>
          </cell>
          <cell r="D317" t="str">
            <v>개소</v>
          </cell>
          <cell r="E317">
            <v>23380</v>
          </cell>
          <cell r="F317">
            <v>1543080</v>
          </cell>
          <cell r="G317">
            <v>95000</v>
          </cell>
          <cell r="H317">
            <v>6270000</v>
          </cell>
          <cell r="I317">
            <v>27394</v>
          </cell>
          <cell r="J317">
            <v>1808004</v>
          </cell>
        </row>
        <row r="318">
          <cell r="A318" t="str">
            <v>3.17교량명판공</v>
          </cell>
          <cell r="F318">
            <v>4686820</v>
          </cell>
          <cell r="H318">
            <v>1740000</v>
          </cell>
          <cell r="I318">
            <v>0</v>
          </cell>
          <cell r="J318">
            <v>6122112</v>
          </cell>
        </row>
        <row r="319">
          <cell r="A319" t="str">
            <v>a.교 명 주</v>
          </cell>
          <cell r="B319" t="str">
            <v>(화강석,600×600×1250mm)</v>
          </cell>
          <cell r="C319">
            <v>4</v>
          </cell>
          <cell r="D319" t="str">
            <v>개소</v>
          </cell>
          <cell r="E319">
            <v>1065620</v>
          </cell>
          <cell r="F319">
            <v>4262480</v>
          </cell>
          <cell r="G319">
            <v>270000</v>
          </cell>
          <cell r="H319">
            <v>1080000</v>
          </cell>
          <cell r="I319">
            <v>1500000</v>
          </cell>
          <cell r="J319">
            <v>6000000</v>
          </cell>
        </row>
        <row r="320">
          <cell r="A320" t="str">
            <v>b.교 명 판</v>
          </cell>
          <cell r="B320" t="str">
            <v>(황동,450×200×10㎜)</v>
          </cell>
          <cell r="C320">
            <v>2</v>
          </cell>
          <cell r="D320" t="str">
            <v>개</v>
          </cell>
          <cell r="E320">
            <v>79560</v>
          </cell>
          <cell r="F320">
            <v>159120</v>
          </cell>
          <cell r="G320">
            <v>150000</v>
          </cell>
          <cell r="H320">
            <v>300000</v>
          </cell>
          <cell r="I320">
            <v>30958</v>
          </cell>
          <cell r="J320">
            <v>61916</v>
          </cell>
        </row>
        <row r="321">
          <cell r="A321" t="str">
            <v>c.설 명 판</v>
          </cell>
          <cell r="B321" t="str">
            <v>(황동,350×250×10㎜)</v>
          </cell>
          <cell r="C321">
            <v>2</v>
          </cell>
          <cell r="D321" t="str">
            <v>개</v>
          </cell>
          <cell r="E321">
            <v>132610</v>
          </cell>
          <cell r="F321">
            <v>265220</v>
          </cell>
          <cell r="G321">
            <v>180000</v>
          </cell>
          <cell r="H321">
            <v>360000</v>
          </cell>
          <cell r="I321">
            <v>30098</v>
          </cell>
          <cell r="J321">
            <v>60196</v>
          </cell>
        </row>
        <row r="322">
          <cell r="A322" t="str">
            <v>3.18T.B.M설치</v>
          </cell>
          <cell r="C322">
            <v>1</v>
          </cell>
          <cell r="D322" t="str">
            <v>개</v>
          </cell>
          <cell r="E322">
            <v>19170</v>
          </cell>
          <cell r="F322">
            <v>19170</v>
          </cell>
          <cell r="G322">
            <v>27000</v>
          </cell>
          <cell r="H322">
            <v>27000</v>
          </cell>
          <cell r="I322">
            <v>20475</v>
          </cell>
          <cell r="J322">
            <v>20475</v>
          </cell>
        </row>
        <row r="323">
          <cell r="A323" t="str">
            <v>3.19낙하물방지공</v>
          </cell>
          <cell r="C323">
            <v>1100</v>
          </cell>
          <cell r="D323" t="str">
            <v>㎡</v>
          </cell>
          <cell r="E323">
            <v>2920</v>
          </cell>
          <cell r="F323">
            <v>3212000</v>
          </cell>
          <cell r="G323">
            <v>4200</v>
          </cell>
          <cell r="H323">
            <v>4620000</v>
          </cell>
          <cell r="I323">
            <v>3007</v>
          </cell>
          <cell r="J323">
            <v>3307700</v>
          </cell>
        </row>
        <row r="324">
          <cell r="A324" t="str">
            <v>3.20난간및전선관설치</v>
          </cell>
          <cell r="F324">
            <v>91501110</v>
          </cell>
          <cell r="H324">
            <v>173169000</v>
          </cell>
          <cell r="I324">
            <v>0</v>
          </cell>
          <cell r="J324">
            <v>93013785</v>
          </cell>
        </row>
        <row r="325">
          <cell r="A325" t="str">
            <v>a.난    간</v>
          </cell>
          <cell r="B325" t="str">
            <v>(알미늄)</v>
          </cell>
          <cell r="C325">
            <v>622</v>
          </cell>
          <cell r="D325" t="str">
            <v>m</v>
          </cell>
          <cell r="E325">
            <v>137280</v>
          </cell>
          <cell r="F325">
            <v>85388160</v>
          </cell>
          <cell r="G325">
            <v>270000</v>
          </cell>
          <cell r="H325">
            <v>167940000</v>
          </cell>
          <cell r="I325">
            <v>137280</v>
          </cell>
          <cell r="J325">
            <v>85388160</v>
          </cell>
        </row>
        <row r="326">
          <cell r="A326" t="str">
            <v>b.전 선 관</v>
          </cell>
          <cell r="B326" t="str">
            <v>강관 φ100mm</v>
          </cell>
          <cell r="C326">
            <v>1245</v>
          </cell>
          <cell r="D326" t="str">
            <v>m</v>
          </cell>
          <cell r="E326">
            <v>4910</v>
          </cell>
          <cell r="F326">
            <v>6112950</v>
          </cell>
          <cell r="G326">
            <v>4200</v>
          </cell>
          <cell r="H326">
            <v>5229000</v>
          </cell>
          <cell r="I326">
            <v>6125</v>
          </cell>
          <cell r="J326">
            <v>7625625</v>
          </cell>
        </row>
        <row r="327">
          <cell r="A327" t="str">
            <v>3.21안전점검통로</v>
          </cell>
          <cell r="F327">
            <v>231802900</v>
          </cell>
          <cell r="H327">
            <v>208000000</v>
          </cell>
          <cell r="I327">
            <v>0</v>
          </cell>
          <cell r="J327">
            <v>0</v>
          </cell>
        </row>
        <row r="328">
          <cell r="A328" t="str">
            <v>a종 방 향</v>
          </cell>
          <cell r="C328">
            <v>600</v>
          </cell>
          <cell r="D328" t="str">
            <v>m</v>
          </cell>
          <cell r="E328">
            <v>258250</v>
          </cell>
          <cell r="F328">
            <v>154950000</v>
          </cell>
          <cell r="G328">
            <v>230000</v>
          </cell>
          <cell r="H328">
            <v>138000000</v>
          </cell>
          <cell r="I328">
            <v>0</v>
          </cell>
          <cell r="J328">
            <v>0</v>
          </cell>
        </row>
        <row r="329">
          <cell r="A329" t="str">
            <v>b횡 방 향</v>
          </cell>
          <cell r="C329">
            <v>10</v>
          </cell>
          <cell r="D329" t="str">
            <v>개소</v>
          </cell>
          <cell r="E329">
            <v>7685290</v>
          </cell>
          <cell r="F329">
            <v>76852900</v>
          </cell>
          <cell r="G329">
            <v>7000000</v>
          </cell>
          <cell r="H329">
            <v>70000000</v>
          </cell>
          <cell r="I329">
            <v>0</v>
          </cell>
          <cell r="J329">
            <v>0</v>
          </cell>
        </row>
        <row r="330">
          <cell r="A330" t="str">
            <v>3.22강   교</v>
          </cell>
          <cell r="F330">
            <v>5231237345</v>
          </cell>
          <cell r="H330">
            <v>3995833666</v>
          </cell>
          <cell r="I330">
            <v>0</v>
          </cell>
          <cell r="J330">
            <v>5470624366</v>
          </cell>
        </row>
        <row r="331">
          <cell r="A331" t="str">
            <v>a.강교제작</v>
          </cell>
          <cell r="C331">
            <v>2193.1030000000001</v>
          </cell>
          <cell r="D331" t="str">
            <v>ton</v>
          </cell>
          <cell r="E331">
            <v>1784460</v>
          </cell>
          <cell r="F331">
            <v>3913504579</v>
          </cell>
          <cell r="G331">
            <v>1822000</v>
          </cell>
          <cell r="H331">
            <v>3995833666</v>
          </cell>
          <cell r="I331">
            <v>1837301</v>
          </cell>
          <cell r="J331">
            <v>4029390334</v>
          </cell>
        </row>
        <row r="332">
          <cell r="A332" t="str">
            <v>b.강교운반</v>
          </cell>
          <cell r="C332">
            <v>2193.1030000000001</v>
          </cell>
          <cell r="D332" t="str">
            <v>ton</v>
          </cell>
          <cell r="E332">
            <v>55970</v>
          </cell>
          <cell r="F332">
            <v>122747974</v>
          </cell>
          <cell r="H332">
            <v>0</v>
          </cell>
          <cell r="I332">
            <v>40526</v>
          </cell>
          <cell r="J332">
            <v>88877691</v>
          </cell>
        </row>
        <row r="333">
          <cell r="A333" t="str">
            <v>c.강교가설</v>
          </cell>
          <cell r="C333">
            <v>2193.1030000000001</v>
          </cell>
          <cell r="D333" t="str">
            <v>ton</v>
          </cell>
          <cell r="E333">
            <v>285270</v>
          </cell>
          <cell r="F333">
            <v>625626492</v>
          </cell>
          <cell r="H333">
            <v>0</v>
          </cell>
          <cell r="I333">
            <v>311130</v>
          </cell>
          <cell r="J333">
            <v>682340134</v>
          </cell>
        </row>
        <row r="334">
          <cell r="A334" t="str">
            <v>d.강교도장</v>
          </cell>
          <cell r="F334">
            <v>569358300</v>
          </cell>
          <cell r="H334">
            <v>0</v>
          </cell>
          <cell r="I334">
            <v>0</v>
          </cell>
          <cell r="J334">
            <v>670016207</v>
          </cell>
        </row>
        <row r="335">
          <cell r="A335" t="str">
            <v>-1.내부도장</v>
          </cell>
          <cell r="B335" t="str">
            <v>공장</v>
          </cell>
          <cell r="C335">
            <v>21925</v>
          </cell>
          <cell r="D335" t="str">
            <v>㎡</v>
          </cell>
          <cell r="E335">
            <v>11200</v>
          </cell>
          <cell r="F335">
            <v>245560000</v>
          </cell>
          <cell r="H335">
            <v>0</v>
          </cell>
          <cell r="I335">
            <v>10124</v>
          </cell>
          <cell r="J335">
            <v>221968700</v>
          </cell>
        </row>
        <row r="336">
          <cell r="A336" t="str">
            <v>-2.외부포장면도장</v>
          </cell>
          <cell r="B336" t="str">
            <v>공장</v>
          </cell>
          <cell r="C336">
            <v>3363</v>
          </cell>
          <cell r="D336" t="str">
            <v>㎡</v>
          </cell>
          <cell r="E336">
            <v>8640</v>
          </cell>
          <cell r="F336">
            <v>29056320</v>
          </cell>
          <cell r="H336">
            <v>0</v>
          </cell>
          <cell r="I336">
            <v>8366</v>
          </cell>
          <cell r="J336">
            <v>28134858</v>
          </cell>
        </row>
        <row r="337">
          <cell r="A337" t="str">
            <v>-3.연결판도장</v>
          </cell>
          <cell r="B337" t="str">
            <v>공장</v>
          </cell>
          <cell r="C337">
            <v>2378</v>
          </cell>
          <cell r="D337" t="str">
            <v>㎡</v>
          </cell>
          <cell r="E337">
            <v>6880</v>
          </cell>
          <cell r="F337">
            <v>16360640</v>
          </cell>
          <cell r="H337">
            <v>0</v>
          </cell>
          <cell r="I337">
            <v>7557</v>
          </cell>
          <cell r="J337">
            <v>17970546</v>
          </cell>
        </row>
        <row r="338">
          <cell r="A338" t="str">
            <v>-4.외부도장</v>
          </cell>
          <cell r="B338" t="str">
            <v>공장</v>
          </cell>
          <cell r="C338">
            <v>11138</v>
          </cell>
          <cell r="D338" t="str">
            <v>㎡</v>
          </cell>
          <cell r="E338">
            <v>12240</v>
          </cell>
          <cell r="F338">
            <v>136329120</v>
          </cell>
          <cell r="H338">
            <v>0</v>
          </cell>
          <cell r="I338">
            <v>13828</v>
          </cell>
          <cell r="J338">
            <v>154016264</v>
          </cell>
        </row>
        <row r="339">
          <cell r="A339" t="str">
            <v>-5.외부도장</v>
          </cell>
          <cell r="B339" t="str">
            <v>현장</v>
          </cell>
          <cell r="C339">
            <v>11138</v>
          </cell>
          <cell r="D339" t="str">
            <v>㎡</v>
          </cell>
          <cell r="E339">
            <v>4230</v>
          </cell>
          <cell r="F339">
            <v>47113740</v>
          </cell>
          <cell r="H339">
            <v>0</v>
          </cell>
          <cell r="I339">
            <v>13828</v>
          </cell>
          <cell r="J339">
            <v>154016264</v>
          </cell>
        </row>
        <row r="340">
          <cell r="A340" t="str">
            <v>-6.내부볼트및연결판도장</v>
          </cell>
          <cell r="B340" t="str">
            <v>현장</v>
          </cell>
          <cell r="C340">
            <v>816</v>
          </cell>
          <cell r="D340" t="str">
            <v>㎡</v>
          </cell>
          <cell r="E340">
            <v>6360</v>
          </cell>
          <cell r="F340">
            <v>5189760</v>
          </cell>
          <cell r="H340">
            <v>0</v>
          </cell>
          <cell r="I340">
            <v>5419</v>
          </cell>
          <cell r="J340">
            <v>4421904</v>
          </cell>
        </row>
        <row r="341">
          <cell r="A341" t="str">
            <v>-7.외부볼트및연결판도장</v>
          </cell>
          <cell r="B341" t="str">
            <v>현장</v>
          </cell>
          <cell r="C341">
            <v>929</v>
          </cell>
          <cell r="D341" t="str">
            <v>㎡</v>
          </cell>
          <cell r="E341">
            <v>8270</v>
          </cell>
          <cell r="F341">
            <v>7682830</v>
          </cell>
          <cell r="H341">
            <v>0</v>
          </cell>
          <cell r="I341">
            <v>7989</v>
          </cell>
          <cell r="J341">
            <v>7421781</v>
          </cell>
        </row>
        <row r="342">
          <cell r="A342" t="str">
            <v>-8.강교방사선투과검사</v>
          </cell>
          <cell r="C342">
            <v>1</v>
          </cell>
          <cell r="D342" t="str">
            <v>식</v>
          </cell>
          <cell r="E342">
            <v>82065890</v>
          </cell>
          <cell r="F342">
            <v>82065890</v>
          </cell>
          <cell r="H342">
            <v>0</v>
          </cell>
          <cell r="I342">
            <v>82065890</v>
          </cell>
          <cell r="J342">
            <v>82065890</v>
          </cell>
        </row>
        <row r="343">
          <cell r="A343" t="str">
            <v>3.23옹벽배수시설</v>
          </cell>
          <cell r="F343">
            <v>496790</v>
          </cell>
          <cell r="H343">
            <v>2212000</v>
          </cell>
          <cell r="I343">
            <v>0</v>
          </cell>
          <cell r="J343">
            <v>490448</v>
          </cell>
        </row>
        <row r="344">
          <cell r="A344" t="str">
            <v>a.PVC PIPE</v>
          </cell>
          <cell r="B344" t="str">
            <v>(φ100mm)</v>
          </cell>
          <cell r="C344">
            <v>21</v>
          </cell>
          <cell r="D344" t="str">
            <v>m</v>
          </cell>
          <cell r="E344">
            <v>4910</v>
          </cell>
          <cell r="F344">
            <v>103110</v>
          </cell>
          <cell r="G344">
            <v>4200</v>
          </cell>
          <cell r="H344">
            <v>88200</v>
          </cell>
          <cell r="I344">
            <v>4090</v>
          </cell>
          <cell r="J344">
            <v>85890</v>
          </cell>
        </row>
        <row r="345">
          <cell r="A345" t="str">
            <v>b.DRAIN BOARD</v>
          </cell>
          <cell r="C345">
            <v>259</v>
          </cell>
          <cell r="D345" t="str">
            <v>㎡</v>
          </cell>
          <cell r="E345">
            <v>630</v>
          </cell>
          <cell r="F345">
            <v>163170</v>
          </cell>
          <cell r="G345">
            <v>6400</v>
          </cell>
          <cell r="H345">
            <v>1657600</v>
          </cell>
          <cell r="I345">
            <v>630</v>
          </cell>
          <cell r="J345">
            <v>163170</v>
          </cell>
        </row>
        <row r="346">
          <cell r="A346" t="str">
            <v>c.부 직 포</v>
          </cell>
          <cell r="C346">
            <v>259</v>
          </cell>
          <cell r="D346" t="str">
            <v>㎡</v>
          </cell>
          <cell r="E346">
            <v>890</v>
          </cell>
          <cell r="F346">
            <v>230510</v>
          </cell>
          <cell r="G346">
            <v>1800</v>
          </cell>
          <cell r="H346">
            <v>466200</v>
          </cell>
          <cell r="I346">
            <v>932</v>
          </cell>
          <cell r="J346">
            <v>241388</v>
          </cell>
        </row>
        <row r="347">
          <cell r="A347" t="str">
            <v>3.24시공이음</v>
          </cell>
          <cell r="F347">
            <v>295010</v>
          </cell>
          <cell r="H347">
            <v>505900</v>
          </cell>
          <cell r="I347">
            <v>0</v>
          </cell>
          <cell r="J347">
            <v>362154</v>
          </cell>
        </row>
        <row r="348">
          <cell r="A348" t="str">
            <v>a.스치로폴</v>
          </cell>
          <cell r="B348" t="str">
            <v>(t=10mm)</v>
          </cell>
          <cell r="C348">
            <v>174</v>
          </cell>
          <cell r="D348" t="str">
            <v>㎡</v>
          </cell>
          <cell r="E348">
            <v>910</v>
          </cell>
          <cell r="F348">
            <v>158340</v>
          </cell>
          <cell r="G348">
            <v>1500</v>
          </cell>
          <cell r="H348">
            <v>261000</v>
          </cell>
          <cell r="I348">
            <v>1117</v>
          </cell>
          <cell r="J348">
            <v>194358</v>
          </cell>
        </row>
        <row r="349">
          <cell r="A349" t="str">
            <v>b.스치로폴</v>
          </cell>
          <cell r="B349" t="str">
            <v>(t=20mm)</v>
          </cell>
          <cell r="C349">
            <v>79</v>
          </cell>
          <cell r="D349" t="str">
            <v>㎡</v>
          </cell>
          <cell r="E349">
            <v>1730</v>
          </cell>
          <cell r="F349">
            <v>136670</v>
          </cell>
          <cell r="G349">
            <v>3100</v>
          </cell>
          <cell r="H349">
            <v>244900</v>
          </cell>
          <cell r="I349">
            <v>2124</v>
          </cell>
          <cell r="J349">
            <v>167796</v>
          </cell>
        </row>
        <row r="350">
          <cell r="A350" t="str">
            <v>3.25가    도</v>
          </cell>
          <cell r="C350">
            <v>1</v>
          </cell>
          <cell r="D350" t="str">
            <v>식</v>
          </cell>
          <cell r="E350">
            <v>31698420</v>
          </cell>
          <cell r="F350">
            <v>31698420</v>
          </cell>
          <cell r="G350">
            <v>25000000</v>
          </cell>
          <cell r="H350">
            <v>25000000</v>
          </cell>
          <cell r="I350">
            <v>31698420</v>
          </cell>
          <cell r="J350">
            <v>31698420</v>
          </cell>
        </row>
        <row r="351">
          <cell r="A351" t="str">
            <v>3.26낙교방지시설</v>
          </cell>
          <cell r="C351">
            <v>20</v>
          </cell>
          <cell r="D351" t="str">
            <v>개</v>
          </cell>
          <cell r="E351">
            <v>2070760</v>
          </cell>
          <cell r="F351">
            <v>41415200</v>
          </cell>
          <cell r="G351">
            <v>1900000</v>
          </cell>
          <cell r="H351">
            <v>38000000</v>
          </cell>
          <cell r="I351">
            <v>2070760</v>
          </cell>
          <cell r="J351">
            <v>41415200</v>
          </cell>
        </row>
        <row r="352">
          <cell r="A352" t="str">
            <v>3.27교각번호판설치</v>
          </cell>
          <cell r="B352" t="str">
            <v>(900x900)</v>
          </cell>
          <cell r="C352">
            <v>10</v>
          </cell>
          <cell r="D352" t="str">
            <v>개소</v>
          </cell>
          <cell r="E352">
            <v>49700</v>
          </cell>
          <cell r="F352">
            <v>497000</v>
          </cell>
          <cell r="G352">
            <v>150000</v>
          </cell>
          <cell r="H352">
            <v>1500000</v>
          </cell>
          <cell r="I352">
            <v>49700</v>
          </cell>
          <cell r="J352">
            <v>497000</v>
          </cell>
        </row>
        <row r="353">
          <cell r="A353" t="str">
            <v>C.일신교</v>
          </cell>
          <cell r="F353">
            <v>732949933</v>
          </cell>
          <cell r="H353">
            <v>626057330</v>
          </cell>
          <cell r="I353">
            <v>0</v>
          </cell>
          <cell r="J353">
            <v>796036763</v>
          </cell>
        </row>
        <row r="354">
          <cell r="A354" t="str">
            <v>3.01구조물터파기</v>
          </cell>
          <cell r="F354">
            <v>173510010</v>
          </cell>
          <cell r="H354">
            <v>108197900</v>
          </cell>
          <cell r="I354">
            <v>0</v>
          </cell>
          <cell r="J354">
            <v>151105517</v>
          </cell>
        </row>
        <row r="355">
          <cell r="A355" t="str">
            <v>a.육상토사</v>
          </cell>
          <cell r="B355" t="str">
            <v>(0 ~ 4m)</v>
          </cell>
          <cell r="C355">
            <v>4353</v>
          </cell>
          <cell r="D355" t="str">
            <v>㎥</v>
          </cell>
          <cell r="E355">
            <v>3590</v>
          </cell>
          <cell r="F355">
            <v>15627270</v>
          </cell>
          <cell r="G355">
            <v>3700</v>
          </cell>
          <cell r="H355">
            <v>16106100</v>
          </cell>
          <cell r="I355">
            <v>3141</v>
          </cell>
          <cell r="J355">
            <v>13672773</v>
          </cell>
        </row>
        <row r="356">
          <cell r="A356" t="str">
            <v>b.육상연암</v>
          </cell>
          <cell r="F356">
            <v>95594780</v>
          </cell>
          <cell r="H356">
            <v>35043800</v>
          </cell>
          <cell r="I356">
            <v>0</v>
          </cell>
          <cell r="J356">
            <v>95595406</v>
          </cell>
        </row>
        <row r="357">
          <cell r="A357" t="str">
            <v>-1      ″</v>
          </cell>
          <cell r="B357" t="str">
            <v>(0 ~ 4m)</v>
          </cell>
          <cell r="C357">
            <v>444</v>
          </cell>
          <cell r="D357" t="str">
            <v>㎥</v>
          </cell>
          <cell r="E357">
            <v>105000</v>
          </cell>
          <cell r="F357">
            <v>46620000</v>
          </cell>
          <cell r="G357">
            <v>38500</v>
          </cell>
          <cell r="H357">
            <v>17094000</v>
          </cell>
          <cell r="I357">
            <v>105001</v>
          </cell>
          <cell r="J357">
            <v>46620444</v>
          </cell>
        </row>
        <row r="358">
          <cell r="A358" t="str">
            <v>-2      ″</v>
          </cell>
          <cell r="B358" t="str">
            <v>(4m이상)</v>
          </cell>
          <cell r="C358">
            <v>182</v>
          </cell>
          <cell r="D358" t="str">
            <v>㎥</v>
          </cell>
          <cell r="E358">
            <v>152580</v>
          </cell>
          <cell r="F358">
            <v>27769560</v>
          </cell>
          <cell r="G358">
            <v>62700</v>
          </cell>
          <cell r="H358">
            <v>11411400</v>
          </cell>
          <cell r="I358">
            <v>152581</v>
          </cell>
          <cell r="J358">
            <v>27769742</v>
          </cell>
        </row>
        <row r="359">
          <cell r="A359" t="str">
            <v>-3면정리및청소</v>
          </cell>
          <cell r="C359">
            <v>743</v>
          </cell>
          <cell r="D359" t="str">
            <v>㎡</v>
          </cell>
          <cell r="E359">
            <v>28540</v>
          </cell>
          <cell r="F359">
            <v>21205220</v>
          </cell>
          <cell r="G359">
            <v>8800</v>
          </cell>
          <cell r="H359">
            <v>6538400</v>
          </cell>
          <cell r="I359">
            <v>28540</v>
          </cell>
          <cell r="J359">
            <v>21205220</v>
          </cell>
        </row>
        <row r="360">
          <cell r="A360" t="str">
            <v>c.되메우기및다짐</v>
          </cell>
          <cell r="B360" t="str">
            <v>(기계70%,인력30%)</v>
          </cell>
          <cell r="C360">
            <v>3442</v>
          </cell>
          <cell r="D360" t="str">
            <v>㎥</v>
          </cell>
          <cell r="E360">
            <v>3000</v>
          </cell>
          <cell r="F360">
            <v>10326000</v>
          </cell>
          <cell r="G360">
            <v>3000</v>
          </cell>
          <cell r="H360">
            <v>10326000</v>
          </cell>
          <cell r="I360">
            <v>4158</v>
          </cell>
          <cell r="J360">
            <v>14311836</v>
          </cell>
        </row>
        <row r="361">
          <cell r="A361" t="str">
            <v>d.뒷채움</v>
          </cell>
          <cell r="B361" t="str">
            <v>(보조기층재)</v>
          </cell>
          <cell r="C361">
            <v>1908</v>
          </cell>
          <cell r="D361" t="str">
            <v>㎥</v>
          </cell>
          <cell r="E361">
            <v>27120</v>
          </cell>
          <cell r="F361">
            <v>51744960</v>
          </cell>
          <cell r="G361">
            <v>24000</v>
          </cell>
          <cell r="H361">
            <v>45792000</v>
          </cell>
          <cell r="I361">
            <v>14279</v>
          </cell>
          <cell r="J361">
            <v>27244332</v>
          </cell>
        </row>
        <row r="362">
          <cell r="A362" t="str">
            <v>e.앞성토</v>
          </cell>
          <cell r="B362" t="str">
            <v>백호우0.7m3</v>
          </cell>
          <cell r="C362">
            <v>310</v>
          </cell>
          <cell r="D362" t="str">
            <v>㎥</v>
          </cell>
          <cell r="E362">
            <v>700</v>
          </cell>
          <cell r="F362">
            <v>217000</v>
          </cell>
          <cell r="G362">
            <v>3000</v>
          </cell>
          <cell r="H362">
            <v>930000</v>
          </cell>
          <cell r="I362">
            <v>907</v>
          </cell>
          <cell r="J362">
            <v>281170</v>
          </cell>
        </row>
        <row r="363">
          <cell r="A363" t="str">
            <v>3.02거 푸 집</v>
          </cell>
          <cell r="F363">
            <v>73936960</v>
          </cell>
          <cell r="H363">
            <v>102066500</v>
          </cell>
          <cell r="I363">
            <v>0</v>
          </cell>
          <cell r="J363">
            <v>161134039</v>
          </cell>
        </row>
        <row r="364">
          <cell r="A364" t="str">
            <v>a.합판거푸집</v>
          </cell>
          <cell r="F364">
            <v>73936960</v>
          </cell>
          <cell r="H364">
            <v>102066500</v>
          </cell>
          <cell r="I364">
            <v>0</v>
          </cell>
          <cell r="J364">
            <v>161134039</v>
          </cell>
        </row>
        <row r="365">
          <cell r="A365" t="str">
            <v>-1.      ″</v>
          </cell>
          <cell r="B365" t="str">
            <v>(3회, 0~ 7m)</v>
          </cell>
          <cell r="C365">
            <v>3407</v>
          </cell>
          <cell r="D365" t="str">
            <v>㎡</v>
          </cell>
          <cell r="E365">
            <v>17110</v>
          </cell>
          <cell r="F365">
            <v>58293770</v>
          </cell>
          <cell r="G365">
            <v>23500</v>
          </cell>
          <cell r="H365">
            <v>80064500</v>
          </cell>
          <cell r="I365">
            <v>39478</v>
          </cell>
          <cell r="J365">
            <v>134501546</v>
          </cell>
        </row>
        <row r="366">
          <cell r="A366" t="str">
            <v>-2.      ″</v>
          </cell>
          <cell r="B366" t="str">
            <v>(3회, 7~10m)</v>
          </cell>
          <cell r="C366">
            <v>404</v>
          </cell>
          <cell r="D366" t="str">
            <v>㎡</v>
          </cell>
          <cell r="E366">
            <v>17980</v>
          </cell>
          <cell r="F366">
            <v>7263920</v>
          </cell>
          <cell r="G366">
            <v>26000</v>
          </cell>
          <cell r="H366">
            <v>10504000</v>
          </cell>
          <cell r="I366">
            <v>42671.6</v>
          </cell>
          <cell r="J366">
            <v>17239326</v>
          </cell>
        </row>
        <row r="367">
          <cell r="A367" t="str">
            <v>-3.      ″</v>
          </cell>
          <cell r="B367" t="str">
            <v>(3회,10~13m)</v>
          </cell>
          <cell r="C367">
            <v>11</v>
          </cell>
          <cell r="D367" t="str">
            <v>㎡</v>
          </cell>
          <cell r="E367">
            <v>21030</v>
          </cell>
          <cell r="F367">
            <v>231330</v>
          </cell>
          <cell r="G367">
            <v>26000</v>
          </cell>
          <cell r="H367">
            <v>286000</v>
          </cell>
          <cell r="I367">
            <v>46184.56</v>
          </cell>
          <cell r="J367">
            <v>508030</v>
          </cell>
        </row>
        <row r="368">
          <cell r="A368" t="str">
            <v>-4.      〃</v>
          </cell>
          <cell r="B368" t="str">
            <v>(4회)</v>
          </cell>
          <cell r="C368">
            <v>362</v>
          </cell>
          <cell r="D368" t="str">
            <v>㎡</v>
          </cell>
          <cell r="E368">
            <v>14660</v>
          </cell>
          <cell r="F368">
            <v>5306920</v>
          </cell>
          <cell r="G368">
            <v>20500</v>
          </cell>
          <cell r="H368">
            <v>7421000</v>
          </cell>
          <cell r="I368">
            <v>16256</v>
          </cell>
          <cell r="J368">
            <v>5884672</v>
          </cell>
        </row>
        <row r="369">
          <cell r="A369" t="str">
            <v>-5.      〃</v>
          </cell>
          <cell r="B369" t="str">
            <v>(6회)</v>
          </cell>
          <cell r="C369">
            <v>223</v>
          </cell>
          <cell r="D369" t="str">
            <v>㎡</v>
          </cell>
          <cell r="E369">
            <v>12740</v>
          </cell>
          <cell r="F369">
            <v>2841020</v>
          </cell>
          <cell r="G369">
            <v>17000</v>
          </cell>
          <cell r="H369">
            <v>3791000</v>
          </cell>
          <cell r="I369">
            <v>13455</v>
          </cell>
          <cell r="J369">
            <v>3000465</v>
          </cell>
        </row>
        <row r="370">
          <cell r="A370" t="str">
            <v>3.03강관비계</v>
          </cell>
          <cell r="C370">
            <v>1</v>
          </cell>
          <cell r="D370" t="str">
            <v>식</v>
          </cell>
          <cell r="E370">
            <v>15235750</v>
          </cell>
          <cell r="F370">
            <v>15235750</v>
          </cell>
          <cell r="G370">
            <v>14000000</v>
          </cell>
          <cell r="H370">
            <v>14000000</v>
          </cell>
          <cell r="I370">
            <v>15235750</v>
          </cell>
          <cell r="J370">
            <v>15235749</v>
          </cell>
        </row>
        <row r="371">
          <cell r="A371" t="str">
            <v>3.04동 바 리</v>
          </cell>
          <cell r="F371">
            <v>17207190</v>
          </cell>
          <cell r="H371">
            <v>15400000</v>
          </cell>
          <cell r="I371">
            <v>0</v>
          </cell>
          <cell r="J371">
            <v>17207188</v>
          </cell>
        </row>
        <row r="372">
          <cell r="A372" t="str">
            <v>a.         ″</v>
          </cell>
          <cell r="B372" t="str">
            <v>(목재4회)</v>
          </cell>
          <cell r="C372">
            <v>1</v>
          </cell>
          <cell r="D372" t="str">
            <v>식</v>
          </cell>
          <cell r="E372">
            <v>13133800</v>
          </cell>
          <cell r="F372">
            <v>13133800</v>
          </cell>
          <cell r="G372">
            <v>3400000</v>
          </cell>
          <cell r="H372">
            <v>3400000</v>
          </cell>
          <cell r="I372">
            <v>13133800</v>
          </cell>
          <cell r="J372">
            <v>13133799</v>
          </cell>
        </row>
        <row r="373">
          <cell r="A373" t="str">
            <v>b.         ″</v>
          </cell>
          <cell r="B373" t="str">
            <v>(강관동바리)</v>
          </cell>
          <cell r="C373">
            <v>1</v>
          </cell>
          <cell r="D373" t="str">
            <v>식</v>
          </cell>
          <cell r="E373">
            <v>4073390</v>
          </cell>
          <cell r="F373">
            <v>4073390</v>
          </cell>
          <cell r="G373">
            <v>12000000</v>
          </cell>
          <cell r="H373">
            <v>12000000</v>
          </cell>
          <cell r="I373">
            <v>4073390</v>
          </cell>
          <cell r="J373">
            <v>4073389</v>
          </cell>
        </row>
        <row r="374">
          <cell r="A374" t="str">
            <v>3.05철근가공조립</v>
          </cell>
          <cell r="F374">
            <v>119933131</v>
          </cell>
          <cell r="H374">
            <v>88175720</v>
          </cell>
          <cell r="I374">
            <v>0</v>
          </cell>
          <cell r="J374">
            <v>132123768</v>
          </cell>
        </row>
        <row r="375">
          <cell r="A375" t="str">
            <v>a.         ″</v>
          </cell>
          <cell r="B375" t="str">
            <v>(보 통)</v>
          </cell>
          <cell r="C375">
            <v>226.28399999999999</v>
          </cell>
          <cell r="D375" t="str">
            <v>ton</v>
          </cell>
          <cell r="E375">
            <v>360590</v>
          </cell>
          <cell r="F375">
            <v>81595747</v>
          </cell>
          <cell r="G375">
            <v>270000</v>
          </cell>
          <cell r="H375">
            <v>61096680</v>
          </cell>
          <cell r="I375">
            <v>384726</v>
          </cell>
          <cell r="J375">
            <v>87057337</v>
          </cell>
        </row>
        <row r="376">
          <cell r="A376" t="str">
            <v>b.         ″</v>
          </cell>
          <cell r="B376" t="str">
            <v>(복 잡)</v>
          </cell>
          <cell r="C376">
            <v>93.376000000000005</v>
          </cell>
          <cell r="D376" t="str">
            <v>ton</v>
          </cell>
          <cell r="E376">
            <v>410570</v>
          </cell>
          <cell r="F376">
            <v>38337384</v>
          </cell>
          <cell r="G376">
            <v>290000</v>
          </cell>
          <cell r="H376">
            <v>27079040</v>
          </cell>
          <cell r="I376">
            <v>482634</v>
          </cell>
          <cell r="J376">
            <v>45066431</v>
          </cell>
        </row>
        <row r="377">
          <cell r="A377" t="str">
            <v>3.06스페이샤설치</v>
          </cell>
          <cell r="F377">
            <v>41380</v>
          </cell>
          <cell r="H377">
            <v>372420</v>
          </cell>
          <cell r="I377">
            <v>0</v>
          </cell>
          <cell r="J377">
            <v>695184</v>
          </cell>
        </row>
        <row r="378">
          <cell r="A378" t="str">
            <v>a.         ″</v>
          </cell>
          <cell r="B378" t="str">
            <v>(수평)</v>
          </cell>
          <cell r="C378">
            <v>1227</v>
          </cell>
          <cell r="D378" t="str">
            <v>㎡</v>
          </cell>
          <cell r="E378">
            <v>20</v>
          </cell>
          <cell r="F378">
            <v>24540</v>
          </cell>
          <cell r="G378">
            <v>180</v>
          </cell>
          <cell r="H378">
            <v>220860</v>
          </cell>
          <cell r="I378">
            <v>336</v>
          </cell>
          <cell r="J378">
            <v>412272</v>
          </cell>
        </row>
        <row r="379">
          <cell r="A379" t="str">
            <v>b.         ″</v>
          </cell>
          <cell r="B379" t="str">
            <v>(수직)</v>
          </cell>
          <cell r="C379">
            <v>842</v>
          </cell>
          <cell r="D379" t="str">
            <v>㎡</v>
          </cell>
          <cell r="E379">
            <v>20</v>
          </cell>
          <cell r="F379">
            <v>16840</v>
          </cell>
          <cell r="G379">
            <v>180</v>
          </cell>
          <cell r="H379">
            <v>151560</v>
          </cell>
          <cell r="I379">
            <v>336</v>
          </cell>
          <cell r="J379">
            <v>282912</v>
          </cell>
        </row>
        <row r="380">
          <cell r="A380" t="str">
            <v>3.07콘크리트타설공</v>
          </cell>
          <cell r="F380">
            <v>136006060</v>
          </cell>
          <cell r="H380">
            <v>155749630</v>
          </cell>
          <cell r="I380">
            <v>0</v>
          </cell>
          <cell r="J380">
            <v>148344551</v>
          </cell>
        </row>
        <row r="381">
          <cell r="A381" t="str">
            <v>a.펌프카</v>
          </cell>
          <cell r="B381" t="str">
            <v>철근(25-270-12)</v>
          </cell>
          <cell r="C381">
            <v>198</v>
          </cell>
          <cell r="D381" t="str">
            <v>㎥</v>
          </cell>
          <cell r="E381">
            <v>56820</v>
          </cell>
          <cell r="F381">
            <v>11250360</v>
          </cell>
          <cell r="G381">
            <v>61870</v>
          </cell>
          <cell r="H381">
            <v>12250260</v>
          </cell>
          <cell r="I381">
            <v>57052</v>
          </cell>
          <cell r="J381">
            <v>11296296</v>
          </cell>
        </row>
        <row r="382">
          <cell r="A382" t="str">
            <v>b.펌프카</v>
          </cell>
          <cell r="B382" t="str">
            <v>철근(25-240-12)</v>
          </cell>
          <cell r="C382">
            <v>1907</v>
          </cell>
          <cell r="D382" t="str">
            <v>㎥</v>
          </cell>
          <cell r="E382">
            <v>49080</v>
          </cell>
          <cell r="F382">
            <v>93595560</v>
          </cell>
          <cell r="G382">
            <v>59710</v>
          </cell>
          <cell r="H382">
            <v>113866970</v>
          </cell>
          <cell r="I382">
            <v>54779</v>
          </cell>
          <cell r="J382">
            <v>104463553</v>
          </cell>
        </row>
        <row r="383">
          <cell r="A383" t="str">
            <v>c.콘크리트타설</v>
          </cell>
          <cell r="B383" t="str">
            <v>무근(40-180-8)</v>
          </cell>
          <cell r="C383">
            <v>504</v>
          </cell>
          <cell r="D383" t="str">
            <v>㎥</v>
          </cell>
          <cell r="E383">
            <v>55880</v>
          </cell>
          <cell r="F383">
            <v>28163520</v>
          </cell>
          <cell r="G383">
            <v>53200</v>
          </cell>
          <cell r="H383">
            <v>26812800</v>
          </cell>
          <cell r="I383">
            <v>58586</v>
          </cell>
          <cell r="J383">
            <v>29527344</v>
          </cell>
        </row>
        <row r="384">
          <cell r="A384" t="str">
            <v>d.콘크리트타설</v>
          </cell>
          <cell r="B384" t="str">
            <v>무근(40-160-8)</v>
          </cell>
          <cell r="C384">
            <v>53</v>
          </cell>
          <cell r="D384" t="str">
            <v>㎥</v>
          </cell>
          <cell r="E384">
            <v>56540</v>
          </cell>
          <cell r="F384">
            <v>2996620</v>
          </cell>
          <cell r="G384">
            <v>53200</v>
          </cell>
          <cell r="H384">
            <v>2819600</v>
          </cell>
          <cell r="I384">
            <v>57686</v>
          </cell>
          <cell r="J384">
            <v>3057358</v>
          </cell>
        </row>
        <row r="385">
          <cell r="A385" t="str">
            <v>3.08 표면처리</v>
          </cell>
          <cell r="F385">
            <v>352800</v>
          </cell>
          <cell r="H385">
            <v>1099560</v>
          </cell>
          <cell r="I385">
            <v>0</v>
          </cell>
          <cell r="J385">
            <v>446292</v>
          </cell>
        </row>
        <row r="386">
          <cell r="A386" t="str">
            <v>a.슬래브양생</v>
          </cell>
          <cell r="C386">
            <v>588</v>
          </cell>
          <cell r="D386" t="str">
            <v>㎡</v>
          </cell>
          <cell r="E386">
            <v>320</v>
          </cell>
          <cell r="F386">
            <v>188160</v>
          </cell>
          <cell r="G386">
            <v>370</v>
          </cell>
          <cell r="H386">
            <v>217560</v>
          </cell>
          <cell r="I386">
            <v>264</v>
          </cell>
          <cell r="J386">
            <v>155232</v>
          </cell>
        </row>
        <row r="387">
          <cell r="A387" t="str">
            <v>b.슬래브면고르기</v>
          </cell>
          <cell r="C387">
            <v>588</v>
          </cell>
          <cell r="D387" t="str">
            <v>㎡</v>
          </cell>
          <cell r="E387">
            <v>280</v>
          </cell>
          <cell r="F387">
            <v>164640</v>
          </cell>
          <cell r="G387">
            <v>1500</v>
          </cell>
          <cell r="H387">
            <v>882000</v>
          </cell>
          <cell r="I387">
            <v>495</v>
          </cell>
          <cell r="J387">
            <v>291060</v>
          </cell>
        </row>
        <row r="388">
          <cell r="A388" t="str">
            <v>3.09교면방수</v>
          </cell>
          <cell r="B388" t="str">
            <v>(도막식)</v>
          </cell>
          <cell r="C388">
            <v>588</v>
          </cell>
          <cell r="D388" t="str">
            <v>㎡</v>
          </cell>
          <cell r="E388">
            <v>17270</v>
          </cell>
          <cell r="F388">
            <v>10154760</v>
          </cell>
          <cell r="G388">
            <v>3700</v>
          </cell>
          <cell r="H388">
            <v>2175600</v>
          </cell>
          <cell r="I388">
            <v>10000</v>
          </cell>
          <cell r="J388">
            <v>5880000</v>
          </cell>
        </row>
        <row r="389">
          <cell r="A389" t="str">
            <v>3.10교좌장치</v>
          </cell>
          <cell r="F389">
            <v>22820280</v>
          </cell>
          <cell r="H389">
            <v>20528000</v>
          </cell>
          <cell r="I389">
            <v>0</v>
          </cell>
          <cell r="J389">
            <v>22820280</v>
          </cell>
        </row>
        <row r="390">
          <cell r="A390" t="str">
            <v>a.고정단</v>
          </cell>
          <cell r="B390" t="str">
            <v>(탄성받침,135ton)</v>
          </cell>
          <cell r="C390">
            <v>2</v>
          </cell>
          <cell r="D390" t="str">
            <v>조</v>
          </cell>
          <cell r="E390">
            <v>1145100</v>
          </cell>
          <cell r="F390">
            <v>2290200</v>
          </cell>
          <cell r="G390">
            <v>1030000</v>
          </cell>
          <cell r="H390">
            <v>2060000</v>
          </cell>
          <cell r="I390">
            <v>1145100</v>
          </cell>
          <cell r="J390">
            <v>2290200</v>
          </cell>
        </row>
        <row r="391">
          <cell r="A391" t="str">
            <v>b.일방향</v>
          </cell>
          <cell r="B391" t="str">
            <v>(탄성받침,135ton)</v>
          </cell>
          <cell r="C391">
            <v>10</v>
          </cell>
          <cell r="D391" t="str">
            <v>조</v>
          </cell>
          <cell r="E391">
            <v>1140560</v>
          </cell>
          <cell r="F391">
            <v>11405600</v>
          </cell>
          <cell r="G391">
            <v>1026000</v>
          </cell>
          <cell r="H391">
            <v>10260000</v>
          </cell>
          <cell r="I391">
            <v>1140560</v>
          </cell>
          <cell r="J391">
            <v>11405600</v>
          </cell>
        </row>
        <row r="392">
          <cell r="A392" t="str">
            <v>c.양방향</v>
          </cell>
          <cell r="B392" t="str">
            <v>(탄성받침,135ton)</v>
          </cell>
          <cell r="C392">
            <v>8</v>
          </cell>
          <cell r="D392" t="str">
            <v>조</v>
          </cell>
          <cell r="E392">
            <v>1140560</v>
          </cell>
          <cell r="F392">
            <v>9124480</v>
          </cell>
          <cell r="G392">
            <v>1026000</v>
          </cell>
          <cell r="H392">
            <v>8208000</v>
          </cell>
          <cell r="I392">
            <v>1140560</v>
          </cell>
          <cell r="J392">
            <v>9124480</v>
          </cell>
        </row>
        <row r="393">
          <cell r="A393" t="str">
            <v>3.11신축이음</v>
          </cell>
          <cell r="F393">
            <v>13378600</v>
          </cell>
          <cell r="H393">
            <v>15680000</v>
          </cell>
          <cell r="I393">
            <v>0</v>
          </cell>
          <cell r="J393">
            <v>13378600</v>
          </cell>
        </row>
        <row r="394">
          <cell r="A394" t="str">
            <v>a.       ″</v>
          </cell>
          <cell r="B394" t="str">
            <v>(No. 35)</v>
          </cell>
          <cell r="C394">
            <v>20</v>
          </cell>
          <cell r="D394" t="str">
            <v>m</v>
          </cell>
          <cell r="E394">
            <v>192320</v>
          </cell>
          <cell r="F394">
            <v>3846400</v>
          </cell>
          <cell r="G394">
            <v>134000</v>
          </cell>
          <cell r="H394">
            <v>2680000</v>
          </cell>
          <cell r="I394">
            <v>192320</v>
          </cell>
          <cell r="J394">
            <v>3846400</v>
          </cell>
        </row>
        <row r="395">
          <cell r="A395" t="str">
            <v>b.       ″</v>
          </cell>
          <cell r="B395" t="str">
            <v>(No. 80)</v>
          </cell>
          <cell r="C395">
            <v>20</v>
          </cell>
          <cell r="D395" t="str">
            <v>m</v>
          </cell>
          <cell r="E395">
            <v>476610</v>
          </cell>
          <cell r="F395">
            <v>9532200</v>
          </cell>
          <cell r="G395">
            <v>650000</v>
          </cell>
          <cell r="H395">
            <v>13000000</v>
          </cell>
          <cell r="I395">
            <v>476610</v>
          </cell>
          <cell r="J395">
            <v>9532200</v>
          </cell>
        </row>
        <row r="396">
          <cell r="A396" t="str">
            <v>3.12다웰바설치</v>
          </cell>
          <cell r="B396" t="str">
            <v>D=25, ℓ=600mm</v>
          </cell>
          <cell r="C396">
            <v>100</v>
          </cell>
          <cell r="D396" t="str">
            <v>개</v>
          </cell>
          <cell r="E396">
            <v>2870</v>
          </cell>
          <cell r="F396">
            <v>287000</v>
          </cell>
          <cell r="G396">
            <v>3500</v>
          </cell>
          <cell r="H396">
            <v>350000</v>
          </cell>
          <cell r="I396">
            <v>125</v>
          </cell>
          <cell r="J396">
            <v>12500</v>
          </cell>
        </row>
        <row r="397">
          <cell r="A397" t="str">
            <v>3.13무수축몰탈</v>
          </cell>
          <cell r="C397">
            <v>0.9</v>
          </cell>
          <cell r="D397" t="str">
            <v>㎥</v>
          </cell>
          <cell r="E397">
            <v>69890</v>
          </cell>
          <cell r="F397">
            <v>62901</v>
          </cell>
          <cell r="G397">
            <v>80000</v>
          </cell>
          <cell r="H397">
            <v>72000</v>
          </cell>
          <cell r="I397">
            <v>57311</v>
          </cell>
          <cell r="J397">
            <v>51579</v>
          </cell>
        </row>
        <row r="398">
          <cell r="A398" t="str">
            <v>3.14무수축콘크리트</v>
          </cell>
          <cell r="C398">
            <v>4.6100000000000003</v>
          </cell>
          <cell r="D398" t="str">
            <v>㎥</v>
          </cell>
          <cell r="E398">
            <v>168330</v>
          </cell>
          <cell r="F398">
            <v>776001</v>
          </cell>
          <cell r="G398">
            <v>100000</v>
          </cell>
          <cell r="H398">
            <v>461000</v>
          </cell>
          <cell r="I398">
            <v>158468</v>
          </cell>
          <cell r="J398">
            <v>730536</v>
          </cell>
        </row>
        <row r="399">
          <cell r="A399" t="str">
            <v>3.15교면배수시설공</v>
          </cell>
          <cell r="B399" t="str">
            <v>하천용</v>
          </cell>
          <cell r="F399">
            <v>1089300</v>
          </cell>
          <cell r="H399">
            <v>1134000</v>
          </cell>
          <cell r="I399">
            <v>0</v>
          </cell>
          <cell r="J399">
            <v>1059318</v>
          </cell>
        </row>
        <row r="400">
          <cell r="A400" t="str">
            <v>a.교면집수구</v>
          </cell>
          <cell r="B400" t="str">
            <v>주철</v>
          </cell>
          <cell r="C400">
            <v>6</v>
          </cell>
          <cell r="D400" t="str">
            <v>개</v>
          </cell>
          <cell r="E400">
            <v>82430</v>
          </cell>
          <cell r="F400">
            <v>494580</v>
          </cell>
          <cell r="G400">
            <v>71000</v>
          </cell>
          <cell r="H400">
            <v>426000</v>
          </cell>
          <cell r="I400">
            <v>37593</v>
          </cell>
          <cell r="J400">
            <v>225558</v>
          </cell>
        </row>
        <row r="401">
          <cell r="A401" t="str">
            <v>b.연결배수구</v>
          </cell>
          <cell r="B401" t="str">
            <v>(아연도강관, φ150㎜)</v>
          </cell>
          <cell r="C401">
            <v>12</v>
          </cell>
          <cell r="D401" t="str">
            <v>m</v>
          </cell>
          <cell r="E401">
            <v>49560</v>
          </cell>
          <cell r="F401">
            <v>594720</v>
          </cell>
          <cell r="G401">
            <v>59000</v>
          </cell>
          <cell r="H401">
            <v>708000</v>
          </cell>
          <cell r="I401">
            <v>69480</v>
          </cell>
          <cell r="J401">
            <v>833760</v>
          </cell>
        </row>
        <row r="402">
          <cell r="A402" t="str">
            <v>3.16교량명판공</v>
          </cell>
          <cell r="F402">
            <v>4686820</v>
          </cell>
          <cell r="H402">
            <v>11460000</v>
          </cell>
          <cell r="I402">
            <v>0</v>
          </cell>
          <cell r="J402">
            <v>6122112</v>
          </cell>
        </row>
        <row r="403">
          <cell r="A403" t="str">
            <v>a.교 명 주</v>
          </cell>
          <cell r="B403" t="str">
            <v>(화강석,600×600×1250mm)</v>
          </cell>
          <cell r="C403">
            <v>4</v>
          </cell>
          <cell r="D403" t="str">
            <v>개소</v>
          </cell>
          <cell r="E403">
            <v>1065620</v>
          </cell>
          <cell r="F403">
            <v>4262480</v>
          </cell>
          <cell r="G403">
            <v>2700000</v>
          </cell>
          <cell r="H403">
            <v>10800000</v>
          </cell>
          <cell r="I403">
            <v>1500000</v>
          </cell>
          <cell r="J403">
            <v>6000000</v>
          </cell>
        </row>
        <row r="404">
          <cell r="A404" t="str">
            <v>b.교 명 판</v>
          </cell>
          <cell r="B404" t="str">
            <v>(황동,450×200×10㎜)</v>
          </cell>
          <cell r="C404">
            <v>2</v>
          </cell>
          <cell r="D404" t="str">
            <v>개</v>
          </cell>
          <cell r="E404">
            <v>79560</v>
          </cell>
          <cell r="F404">
            <v>159120</v>
          </cell>
          <cell r="G404">
            <v>150000</v>
          </cell>
          <cell r="H404">
            <v>300000</v>
          </cell>
          <cell r="I404">
            <v>30958</v>
          </cell>
          <cell r="J404">
            <v>61916</v>
          </cell>
        </row>
        <row r="405">
          <cell r="A405" t="str">
            <v>c.설 명 판</v>
          </cell>
          <cell r="B405" t="str">
            <v>(황동,350×250×10㎜)</v>
          </cell>
          <cell r="C405">
            <v>2</v>
          </cell>
          <cell r="D405" t="str">
            <v>개</v>
          </cell>
          <cell r="E405">
            <v>132610</v>
          </cell>
          <cell r="F405">
            <v>265220</v>
          </cell>
          <cell r="G405">
            <v>180000</v>
          </cell>
          <cell r="H405">
            <v>360000</v>
          </cell>
          <cell r="I405">
            <v>30098</v>
          </cell>
          <cell r="J405">
            <v>60196</v>
          </cell>
        </row>
        <row r="406">
          <cell r="A406" t="str">
            <v>3.17T.B.M설치</v>
          </cell>
          <cell r="C406">
            <v>1</v>
          </cell>
          <cell r="D406" t="str">
            <v>개</v>
          </cell>
          <cell r="E406">
            <v>19170</v>
          </cell>
          <cell r="F406">
            <v>19170</v>
          </cell>
          <cell r="G406">
            <v>27000</v>
          </cell>
          <cell r="H406">
            <v>27000</v>
          </cell>
          <cell r="I406">
            <v>20475</v>
          </cell>
          <cell r="J406">
            <v>20475</v>
          </cell>
        </row>
        <row r="407">
          <cell r="A407" t="str">
            <v>3.18낙하물방지공</v>
          </cell>
          <cell r="C407">
            <v>664</v>
          </cell>
          <cell r="D407" t="str">
            <v>㎡</v>
          </cell>
          <cell r="E407">
            <v>2920</v>
          </cell>
          <cell r="F407">
            <v>1938880</v>
          </cell>
          <cell r="G407">
            <v>4200</v>
          </cell>
          <cell r="H407">
            <v>2788800</v>
          </cell>
          <cell r="I407">
            <v>3007</v>
          </cell>
          <cell r="J407">
            <v>1996648</v>
          </cell>
        </row>
        <row r="408">
          <cell r="A408" t="str">
            <v>3.19난간및전선관설치</v>
          </cell>
          <cell r="F408">
            <v>12650600</v>
          </cell>
          <cell r="H408">
            <v>23942400</v>
          </cell>
          <cell r="I408">
            <v>0</v>
          </cell>
          <cell r="J408">
            <v>12859580</v>
          </cell>
        </row>
        <row r="409">
          <cell r="A409" t="str">
            <v>a.난    간</v>
          </cell>
          <cell r="B409" t="str">
            <v>(알미늄)</v>
          </cell>
          <cell r="C409">
            <v>86</v>
          </cell>
          <cell r="D409" t="str">
            <v>m</v>
          </cell>
          <cell r="E409">
            <v>137280</v>
          </cell>
          <cell r="F409">
            <v>11806080</v>
          </cell>
          <cell r="G409">
            <v>270000</v>
          </cell>
          <cell r="H409">
            <v>23220000</v>
          </cell>
          <cell r="I409">
            <v>137280</v>
          </cell>
          <cell r="J409">
            <v>11806080</v>
          </cell>
        </row>
        <row r="410">
          <cell r="A410" t="str">
            <v>b.전 선 관</v>
          </cell>
          <cell r="B410" t="str">
            <v>강관 φ100mm</v>
          </cell>
          <cell r="C410">
            <v>172</v>
          </cell>
          <cell r="D410" t="str">
            <v>m</v>
          </cell>
          <cell r="E410">
            <v>4910</v>
          </cell>
          <cell r="F410">
            <v>844520</v>
          </cell>
          <cell r="G410">
            <v>4200</v>
          </cell>
          <cell r="H410">
            <v>722400</v>
          </cell>
          <cell r="I410">
            <v>6125</v>
          </cell>
          <cell r="J410">
            <v>1053500</v>
          </cell>
        </row>
        <row r="411">
          <cell r="A411" t="str">
            <v>3.20P.C BEAM교</v>
          </cell>
          <cell r="F411">
            <v>128252300</v>
          </cell>
          <cell r="H411">
            <v>60500000</v>
          </cell>
          <cell r="I411">
            <v>0</v>
          </cell>
          <cell r="J411">
            <v>104178550</v>
          </cell>
        </row>
        <row r="412">
          <cell r="A412" t="str">
            <v>a.P.C BEAM제작</v>
          </cell>
          <cell r="B412" t="str">
            <v>(L=30m)</v>
          </cell>
          <cell r="C412">
            <v>10</v>
          </cell>
          <cell r="D412" t="str">
            <v>본</v>
          </cell>
          <cell r="E412">
            <v>11515150</v>
          </cell>
          <cell r="F412">
            <v>115151500</v>
          </cell>
          <cell r="G412">
            <v>5000000</v>
          </cell>
          <cell r="H412">
            <v>50000000</v>
          </cell>
          <cell r="I412">
            <v>9030883</v>
          </cell>
          <cell r="J412">
            <v>90308830</v>
          </cell>
        </row>
        <row r="413">
          <cell r="A413" t="str">
            <v>b.P.C BEAM가설</v>
          </cell>
          <cell r="B413" t="str">
            <v>(L=30m)</v>
          </cell>
          <cell r="C413">
            <v>10</v>
          </cell>
          <cell r="D413" t="str">
            <v>본</v>
          </cell>
          <cell r="E413">
            <v>1163760</v>
          </cell>
          <cell r="F413">
            <v>11637600</v>
          </cell>
          <cell r="G413">
            <v>850000</v>
          </cell>
          <cell r="H413">
            <v>8500000</v>
          </cell>
          <cell r="I413">
            <v>1240652</v>
          </cell>
          <cell r="J413">
            <v>12406520</v>
          </cell>
        </row>
        <row r="414">
          <cell r="A414" t="str">
            <v>c.P.C BEAM도괴방지책</v>
          </cell>
          <cell r="C414">
            <v>10</v>
          </cell>
          <cell r="D414" t="str">
            <v>본</v>
          </cell>
          <cell r="E414">
            <v>146320</v>
          </cell>
          <cell r="F414">
            <v>1463200</v>
          </cell>
          <cell r="G414">
            <v>200000</v>
          </cell>
          <cell r="H414">
            <v>2000000</v>
          </cell>
          <cell r="I414">
            <v>146320</v>
          </cell>
          <cell r="J414">
            <v>1463200</v>
          </cell>
        </row>
        <row r="415">
          <cell r="A415" t="str">
            <v>3.21옹벽배수시설</v>
          </cell>
          <cell r="F415">
            <v>420080</v>
          </cell>
          <cell r="H415">
            <v>1553000</v>
          </cell>
          <cell r="I415">
            <v>0</v>
          </cell>
          <cell r="J415">
            <v>401106</v>
          </cell>
        </row>
        <row r="416">
          <cell r="A416" t="str">
            <v>a.PVC PIPE</v>
          </cell>
          <cell r="B416" t="str">
            <v>(φ100mm)</v>
          </cell>
          <cell r="C416">
            <v>32</v>
          </cell>
          <cell r="D416" t="str">
            <v>m</v>
          </cell>
          <cell r="E416">
            <v>4910</v>
          </cell>
          <cell r="F416">
            <v>157120</v>
          </cell>
          <cell r="G416">
            <v>4200</v>
          </cell>
          <cell r="H416">
            <v>134400</v>
          </cell>
          <cell r="I416">
            <v>4090</v>
          </cell>
          <cell r="J416">
            <v>130880</v>
          </cell>
        </row>
        <row r="417">
          <cell r="A417" t="str">
            <v>b.DRAIN BOARD</v>
          </cell>
          <cell r="C417">
            <v>173</v>
          </cell>
          <cell r="D417" t="str">
            <v>㎡</v>
          </cell>
          <cell r="E417">
            <v>630</v>
          </cell>
          <cell r="F417">
            <v>108990</v>
          </cell>
          <cell r="G417">
            <v>6400</v>
          </cell>
          <cell r="H417">
            <v>1107200</v>
          </cell>
          <cell r="I417">
            <v>630</v>
          </cell>
          <cell r="J417">
            <v>108990</v>
          </cell>
        </row>
        <row r="418">
          <cell r="A418" t="str">
            <v>c.부직포</v>
          </cell>
          <cell r="C418">
            <v>173</v>
          </cell>
          <cell r="D418" t="str">
            <v>㎡</v>
          </cell>
          <cell r="E418">
            <v>890</v>
          </cell>
          <cell r="F418">
            <v>153970</v>
          </cell>
          <cell r="G418">
            <v>1800</v>
          </cell>
          <cell r="H418">
            <v>311400</v>
          </cell>
          <cell r="I418">
            <v>932</v>
          </cell>
          <cell r="J418">
            <v>161236</v>
          </cell>
        </row>
        <row r="419">
          <cell r="A419" t="str">
            <v>3.22시공이음</v>
          </cell>
          <cell r="F419">
            <v>189960</v>
          </cell>
          <cell r="H419">
            <v>323800</v>
          </cell>
          <cell r="I419">
            <v>0</v>
          </cell>
          <cell r="J419">
            <v>233191</v>
          </cell>
        </row>
        <row r="420">
          <cell r="A420" t="str">
            <v>a.스치로폴</v>
          </cell>
          <cell r="B420" t="str">
            <v>(t=10mm)</v>
          </cell>
          <cell r="C420">
            <v>127</v>
          </cell>
          <cell r="D420" t="str">
            <v>㎡</v>
          </cell>
          <cell r="E420">
            <v>910</v>
          </cell>
          <cell r="F420">
            <v>115570</v>
          </cell>
          <cell r="G420">
            <v>1500</v>
          </cell>
          <cell r="H420">
            <v>190500</v>
          </cell>
          <cell r="I420">
            <v>1117</v>
          </cell>
          <cell r="J420">
            <v>141859</v>
          </cell>
        </row>
        <row r="421">
          <cell r="A421" t="str">
            <v>b.스치로폴</v>
          </cell>
          <cell r="B421" t="str">
            <v>(t=20mm)</v>
          </cell>
          <cell r="C421">
            <v>43</v>
          </cell>
          <cell r="D421" t="str">
            <v>㎡</v>
          </cell>
          <cell r="E421">
            <v>1730</v>
          </cell>
          <cell r="F421">
            <v>74390</v>
          </cell>
          <cell r="G421">
            <v>3100</v>
          </cell>
          <cell r="H421">
            <v>133300</v>
          </cell>
          <cell r="I421">
            <v>2124</v>
          </cell>
          <cell r="J421">
            <v>91332</v>
          </cell>
        </row>
        <row r="422">
          <cell r="A422" t="str">
            <v>D.흰재육교</v>
          </cell>
          <cell r="F422">
            <v>588666104</v>
          </cell>
          <cell r="H422">
            <v>355836520</v>
          </cell>
          <cell r="I422">
            <v>0</v>
          </cell>
          <cell r="J422">
            <v>588169490</v>
          </cell>
        </row>
        <row r="423">
          <cell r="A423" t="str">
            <v>3.01구조물터파기</v>
          </cell>
          <cell r="F423">
            <v>380273300</v>
          </cell>
          <cell r="H423">
            <v>156444900</v>
          </cell>
          <cell r="I423">
            <v>0</v>
          </cell>
          <cell r="J423">
            <v>375695157</v>
          </cell>
        </row>
        <row r="424">
          <cell r="A424" t="str">
            <v>a.육상연암</v>
          </cell>
          <cell r="F424">
            <v>359532500</v>
          </cell>
          <cell r="H424">
            <v>137388900</v>
          </cell>
          <cell r="I424">
            <v>0</v>
          </cell>
          <cell r="J424">
            <v>359535441</v>
          </cell>
        </row>
        <row r="425">
          <cell r="A425" t="str">
            <v>-1      ″</v>
          </cell>
          <cell r="B425" t="str">
            <v>(0 ~ 4m)</v>
          </cell>
          <cell r="C425">
            <v>2047</v>
          </cell>
          <cell r="D425" t="str">
            <v>㎥</v>
          </cell>
          <cell r="E425">
            <v>105000</v>
          </cell>
          <cell r="F425">
            <v>214935000</v>
          </cell>
          <cell r="G425">
            <v>38500</v>
          </cell>
          <cell r="H425">
            <v>78809500</v>
          </cell>
          <cell r="I425">
            <v>105001</v>
          </cell>
          <cell r="J425">
            <v>214937047</v>
          </cell>
        </row>
        <row r="426">
          <cell r="A426" t="str">
            <v>-2      ″</v>
          </cell>
          <cell r="B426" t="str">
            <v>(4m이상)</v>
          </cell>
          <cell r="C426">
            <v>894</v>
          </cell>
          <cell r="D426" t="str">
            <v>㎥</v>
          </cell>
          <cell r="E426">
            <v>152580</v>
          </cell>
          <cell r="F426">
            <v>136406520</v>
          </cell>
          <cell r="G426">
            <v>62700</v>
          </cell>
          <cell r="H426">
            <v>56053800</v>
          </cell>
          <cell r="I426">
            <v>152581</v>
          </cell>
          <cell r="J426">
            <v>136407414</v>
          </cell>
        </row>
        <row r="427">
          <cell r="A427" t="str">
            <v>-3면정리및청소</v>
          </cell>
          <cell r="C427">
            <v>287</v>
          </cell>
          <cell r="D427" t="str">
            <v>㎡</v>
          </cell>
          <cell r="E427">
            <v>28540</v>
          </cell>
          <cell r="F427">
            <v>8190980</v>
          </cell>
          <cell r="G427">
            <v>8800</v>
          </cell>
          <cell r="H427">
            <v>2525600</v>
          </cell>
          <cell r="I427">
            <v>28540</v>
          </cell>
          <cell r="J427">
            <v>8190980</v>
          </cell>
        </row>
        <row r="428">
          <cell r="A428" t="str">
            <v>b.되메우기및다짐</v>
          </cell>
          <cell r="B428" t="str">
            <v>(기계70%,인력30%)</v>
          </cell>
          <cell r="C428">
            <v>2032</v>
          </cell>
          <cell r="D428" t="str">
            <v>㎥</v>
          </cell>
          <cell r="E428">
            <v>3000</v>
          </cell>
          <cell r="F428">
            <v>6096000</v>
          </cell>
          <cell r="G428">
            <v>3000</v>
          </cell>
          <cell r="H428">
            <v>6096000</v>
          </cell>
          <cell r="I428">
            <v>4158</v>
          </cell>
          <cell r="J428">
            <v>8449056</v>
          </cell>
        </row>
        <row r="429">
          <cell r="A429" t="str">
            <v>c.뒷채움</v>
          </cell>
          <cell r="B429" t="str">
            <v>(보조기층재)</v>
          </cell>
          <cell r="C429">
            <v>540</v>
          </cell>
          <cell r="D429" t="str">
            <v>㎥</v>
          </cell>
          <cell r="E429">
            <v>27120</v>
          </cell>
          <cell r="F429">
            <v>14644800</v>
          </cell>
          <cell r="G429">
            <v>24000</v>
          </cell>
          <cell r="H429">
            <v>12960000</v>
          </cell>
          <cell r="I429">
            <v>14279</v>
          </cell>
          <cell r="J429">
            <v>7710660</v>
          </cell>
        </row>
        <row r="430">
          <cell r="A430" t="str">
            <v>3.02거  푸  집</v>
          </cell>
          <cell r="F430">
            <v>28120120</v>
          </cell>
          <cell r="H430">
            <v>39266000</v>
          </cell>
          <cell r="I430">
            <v>0</v>
          </cell>
          <cell r="J430">
            <v>31141627</v>
          </cell>
        </row>
        <row r="431">
          <cell r="A431" t="str">
            <v>a.합판거푸집</v>
          </cell>
          <cell r="F431">
            <v>24784300</v>
          </cell>
          <cell r="H431">
            <v>34655000</v>
          </cell>
          <cell r="I431">
            <v>0</v>
          </cell>
          <cell r="J431">
            <v>27480493</v>
          </cell>
        </row>
        <row r="432">
          <cell r="A432" t="str">
            <v>-1.      〃</v>
          </cell>
          <cell r="B432" t="str">
            <v>(4회)</v>
          </cell>
          <cell r="C432">
            <v>1688</v>
          </cell>
          <cell r="D432" t="str">
            <v>㎡</v>
          </cell>
          <cell r="E432">
            <v>14660</v>
          </cell>
          <cell r="F432">
            <v>24746080</v>
          </cell>
          <cell r="G432">
            <v>20500</v>
          </cell>
          <cell r="H432">
            <v>34604000</v>
          </cell>
          <cell r="I432">
            <v>16256</v>
          </cell>
          <cell r="J432">
            <v>27440128</v>
          </cell>
        </row>
        <row r="433">
          <cell r="A433" t="str">
            <v>-2.      〃</v>
          </cell>
          <cell r="B433" t="str">
            <v>(6회)</v>
          </cell>
          <cell r="C433">
            <v>3</v>
          </cell>
          <cell r="D433" t="str">
            <v>㎡</v>
          </cell>
          <cell r="E433">
            <v>12740</v>
          </cell>
          <cell r="F433">
            <v>38220</v>
          </cell>
          <cell r="G433">
            <v>17000</v>
          </cell>
          <cell r="H433">
            <v>51000</v>
          </cell>
          <cell r="I433">
            <v>13455</v>
          </cell>
          <cell r="J433">
            <v>40365</v>
          </cell>
        </row>
        <row r="434">
          <cell r="A434" t="str">
            <v>b.무늬거푸집(0∼7m)</v>
          </cell>
          <cell r="B434" t="str">
            <v>(합판4회+스치로폴)</v>
          </cell>
          <cell r="C434">
            <v>159</v>
          </cell>
          <cell r="D434" t="str">
            <v>㎡</v>
          </cell>
          <cell r="E434">
            <v>20980</v>
          </cell>
          <cell r="F434">
            <v>3335820</v>
          </cell>
          <cell r="G434">
            <v>29000</v>
          </cell>
          <cell r="H434">
            <v>4611000</v>
          </cell>
          <cell r="I434">
            <v>23026</v>
          </cell>
          <cell r="J434">
            <v>3661134</v>
          </cell>
        </row>
        <row r="435">
          <cell r="A435" t="str">
            <v>3.03강관비계</v>
          </cell>
          <cell r="C435">
            <v>1</v>
          </cell>
          <cell r="D435" t="str">
            <v>식</v>
          </cell>
          <cell r="E435">
            <v>10764810</v>
          </cell>
          <cell r="F435">
            <v>10764810</v>
          </cell>
          <cell r="G435">
            <v>8500000</v>
          </cell>
          <cell r="H435">
            <v>8500000</v>
          </cell>
          <cell r="I435">
            <v>10764810</v>
          </cell>
          <cell r="J435">
            <v>10764808</v>
          </cell>
        </row>
        <row r="436">
          <cell r="A436" t="str">
            <v>3.04동 바 리</v>
          </cell>
          <cell r="F436">
            <v>6143620</v>
          </cell>
          <cell r="H436">
            <v>5100000</v>
          </cell>
          <cell r="I436">
            <v>0</v>
          </cell>
          <cell r="J436">
            <v>6143618</v>
          </cell>
        </row>
        <row r="437">
          <cell r="A437" t="str">
            <v>a.         ″</v>
          </cell>
          <cell r="B437" t="str">
            <v>(목재4회)</v>
          </cell>
          <cell r="C437">
            <v>1</v>
          </cell>
          <cell r="D437" t="str">
            <v>식</v>
          </cell>
          <cell r="E437">
            <v>4037880</v>
          </cell>
          <cell r="F437">
            <v>4037880</v>
          </cell>
          <cell r="G437">
            <v>3400000</v>
          </cell>
          <cell r="H437">
            <v>3400000</v>
          </cell>
          <cell r="I437">
            <v>4037880</v>
          </cell>
          <cell r="J437">
            <v>4037879</v>
          </cell>
        </row>
        <row r="438">
          <cell r="A438" t="str">
            <v>b.         ″</v>
          </cell>
          <cell r="B438" t="str">
            <v>(강관동바리)</v>
          </cell>
          <cell r="C438">
            <v>1</v>
          </cell>
          <cell r="D438" t="str">
            <v>식</v>
          </cell>
          <cell r="E438">
            <v>2105740</v>
          </cell>
          <cell r="F438">
            <v>2105740</v>
          </cell>
          <cell r="G438">
            <v>1700000</v>
          </cell>
          <cell r="H438">
            <v>1700000</v>
          </cell>
          <cell r="I438">
            <v>2105740</v>
          </cell>
          <cell r="J438">
            <v>2105739</v>
          </cell>
        </row>
        <row r="439">
          <cell r="A439" t="str">
            <v>3.05철근가공조립</v>
          </cell>
          <cell r="F439">
            <v>53026349</v>
          </cell>
          <cell r="H439">
            <v>39151280</v>
          </cell>
          <cell r="I439">
            <v>0</v>
          </cell>
          <cell r="J439">
            <v>57991685</v>
          </cell>
        </row>
        <row r="440">
          <cell r="A440" t="str">
            <v>a.         ″</v>
          </cell>
          <cell r="B440" t="str">
            <v>(보 통)</v>
          </cell>
          <cell r="C440">
            <v>110.89</v>
          </cell>
          <cell r="D440" t="str">
            <v>ton</v>
          </cell>
          <cell r="E440">
            <v>360590</v>
          </cell>
          <cell r="F440">
            <v>39985825</v>
          </cell>
          <cell r="G440">
            <v>270000</v>
          </cell>
          <cell r="H440">
            <v>29940300</v>
          </cell>
          <cell r="I440">
            <v>384726</v>
          </cell>
          <cell r="J440">
            <v>42662265</v>
          </cell>
        </row>
        <row r="441">
          <cell r="A441" t="str">
            <v>b.         ″</v>
          </cell>
          <cell r="B441" t="str">
            <v>(복 잡)</v>
          </cell>
          <cell r="C441">
            <v>31.762</v>
          </cell>
          <cell r="D441" t="str">
            <v>ton</v>
          </cell>
          <cell r="E441">
            <v>410570</v>
          </cell>
          <cell r="F441">
            <v>13040524</v>
          </cell>
          <cell r="G441">
            <v>290000</v>
          </cell>
          <cell r="H441">
            <v>9210980</v>
          </cell>
          <cell r="I441">
            <v>482634</v>
          </cell>
          <cell r="J441">
            <v>15329420</v>
          </cell>
        </row>
        <row r="442">
          <cell r="A442" t="str">
            <v>3.06스페이샤설치</v>
          </cell>
          <cell r="F442">
            <v>15100</v>
          </cell>
          <cell r="H442">
            <v>135900</v>
          </cell>
          <cell r="I442">
            <v>0</v>
          </cell>
          <cell r="J442">
            <v>253680</v>
          </cell>
        </row>
        <row r="443">
          <cell r="A443" t="str">
            <v>a.         ″</v>
          </cell>
          <cell r="B443" t="str">
            <v>(수평)</v>
          </cell>
          <cell r="C443">
            <v>423</v>
          </cell>
          <cell r="D443" t="str">
            <v>㎡</v>
          </cell>
          <cell r="E443">
            <v>20</v>
          </cell>
          <cell r="F443">
            <v>8460</v>
          </cell>
          <cell r="G443">
            <v>180</v>
          </cell>
          <cell r="H443">
            <v>76140</v>
          </cell>
          <cell r="I443">
            <v>336</v>
          </cell>
          <cell r="J443">
            <v>142128</v>
          </cell>
        </row>
        <row r="444">
          <cell r="A444" t="str">
            <v>b.         ″</v>
          </cell>
          <cell r="B444" t="str">
            <v>(수직)</v>
          </cell>
          <cell r="C444">
            <v>332</v>
          </cell>
          <cell r="D444" t="str">
            <v>㎡</v>
          </cell>
          <cell r="E444">
            <v>20</v>
          </cell>
          <cell r="F444">
            <v>6640</v>
          </cell>
          <cell r="G444">
            <v>180</v>
          </cell>
          <cell r="H444">
            <v>59760</v>
          </cell>
          <cell r="I444">
            <v>336</v>
          </cell>
          <cell r="J444">
            <v>111552</v>
          </cell>
        </row>
        <row r="445">
          <cell r="A445" t="str">
            <v>3.07콘크리트타설공</v>
          </cell>
          <cell r="F445">
            <v>44609700</v>
          </cell>
          <cell r="H445">
            <v>53419340</v>
          </cell>
          <cell r="I445">
            <v>0</v>
          </cell>
          <cell r="J445">
            <v>49289663</v>
          </cell>
        </row>
        <row r="446">
          <cell r="A446" t="str">
            <v>a.펌프카</v>
          </cell>
          <cell r="B446" t="str">
            <v>철근(25-270-12)</v>
          </cell>
          <cell r="C446">
            <v>53</v>
          </cell>
          <cell r="D446" t="str">
            <v>㎥</v>
          </cell>
          <cell r="E446">
            <v>56820</v>
          </cell>
          <cell r="F446">
            <v>3011460</v>
          </cell>
          <cell r="G446">
            <v>61870</v>
          </cell>
          <cell r="H446">
            <v>3279110</v>
          </cell>
          <cell r="I446">
            <v>57052</v>
          </cell>
          <cell r="J446">
            <v>3023756</v>
          </cell>
        </row>
        <row r="447">
          <cell r="A447" t="str">
            <v>b.펌프카</v>
          </cell>
          <cell r="B447" t="str">
            <v>철근(25-240-12)</v>
          </cell>
          <cell r="C447">
            <v>813</v>
          </cell>
          <cell r="D447" t="str">
            <v>㎥</v>
          </cell>
          <cell r="E447">
            <v>49080</v>
          </cell>
          <cell r="F447">
            <v>39902040</v>
          </cell>
          <cell r="G447">
            <v>59710</v>
          </cell>
          <cell r="H447">
            <v>48544230</v>
          </cell>
          <cell r="I447">
            <v>54779</v>
          </cell>
          <cell r="J447">
            <v>44535327</v>
          </cell>
        </row>
        <row r="448">
          <cell r="A448" t="str">
            <v>c.콘크리트타설</v>
          </cell>
          <cell r="B448" t="str">
            <v>무근(40-160-8)</v>
          </cell>
          <cell r="C448">
            <v>30</v>
          </cell>
          <cell r="D448" t="str">
            <v>㎥</v>
          </cell>
          <cell r="E448">
            <v>56540</v>
          </cell>
          <cell r="F448">
            <v>1696200</v>
          </cell>
          <cell r="G448">
            <v>53200</v>
          </cell>
          <cell r="H448">
            <v>1596000</v>
          </cell>
          <cell r="I448">
            <v>57686</v>
          </cell>
          <cell r="J448">
            <v>1730580</v>
          </cell>
        </row>
        <row r="449">
          <cell r="A449" t="str">
            <v>3.08표면처리</v>
          </cell>
          <cell r="F449">
            <v>90000</v>
          </cell>
          <cell r="H449">
            <v>280500</v>
          </cell>
          <cell r="I449">
            <v>0</v>
          </cell>
          <cell r="J449">
            <v>113850</v>
          </cell>
        </row>
        <row r="450">
          <cell r="A450" t="str">
            <v>a.슬래브양생</v>
          </cell>
          <cell r="C450">
            <v>150</v>
          </cell>
          <cell r="D450" t="str">
            <v>㎡</v>
          </cell>
          <cell r="E450">
            <v>320</v>
          </cell>
          <cell r="F450">
            <v>48000</v>
          </cell>
          <cell r="G450">
            <v>370</v>
          </cell>
          <cell r="H450">
            <v>55500</v>
          </cell>
          <cell r="I450">
            <v>264</v>
          </cell>
          <cell r="J450">
            <v>39600</v>
          </cell>
        </row>
        <row r="451">
          <cell r="A451" t="str">
            <v>b.슬래브면고르기</v>
          </cell>
          <cell r="C451">
            <v>150</v>
          </cell>
          <cell r="D451" t="str">
            <v>㎡</v>
          </cell>
          <cell r="E451">
            <v>280</v>
          </cell>
          <cell r="F451">
            <v>42000</v>
          </cell>
          <cell r="G451">
            <v>1500</v>
          </cell>
          <cell r="H451">
            <v>225000</v>
          </cell>
          <cell r="I451">
            <v>495</v>
          </cell>
          <cell r="J451">
            <v>74250</v>
          </cell>
        </row>
        <row r="452">
          <cell r="A452" t="str">
            <v>3.09교면방수</v>
          </cell>
          <cell r="B452" t="str">
            <v>(도막식)</v>
          </cell>
          <cell r="C452">
            <v>150</v>
          </cell>
          <cell r="D452" t="str">
            <v>㎡</v>
          </cell>
          <cell r="E452">
            <v>17270</v>
          </cell>
          <cell r="F452">
            <v>2590500</v>
          </cell>
          <cell r="G452">
            <v>3700</v>
          </cell>
          <cell r="H452">
            <v>555000</v>
          </cell>
          <cell r="I452">
            <v>10000</v>
          </cell>
          <cell r="J452">
            <v>1500000</v>
          </cell>
        </row>
        <row r="453">
          <cell r="A453" t="str">
            <v>3.10교좌장치</v>
          </cell>
          <cell r="F453">
            <v>6847900</v>
          </cell>
          <cell r="H453">
            <v>6160000</v>
          </cell>
          <cell r="I453">
            <v>0</v>
          </cell>
          <cell r="J453">
            <v>6847900</v>
          </cell>
        </row>
        <row r="454">
          <cell r="A454" t="str">
            <v>a.고 정 단</v>
          </cell>
          <cell r="B454" t="str">
            <v>(탄성받침,135ton)</v>
          </cell>
          <cell r="C454">
            <v>1</v>
          </cell>
          <cell r="D454" t="str">
            <v>조</v>
          </cell>
          <cell r="E454">
            <v>1145100</v>
          </cell>
          <cell r="F454">
            <v>1145100</v>
          </cell>
          <cell r="G454">
            <v>1030000</v>
          </cell>
          <cell r="H454">
            <v>1030000</v>
          </cell>
          <cell r="I454">
            <v>1145100</v>
          </cell>
          <cell r="J454">
            <v>1145100</v>
          </cell>
        </row>
        <row r="455">
          <cell r="A455" t="str">
            <v>b.일 방 향</v>
          </cell>
          <cell r="B455" t="str">
            <v>(탄성받침,135ton)</v>
          </cell>
          <cell r="C455">
            <v>3</v>
          </cell>
          <cell r="D455" t="str">
            <v>조</v>
          </cell>
          <cell r="E455">
            <v>1140560</v>
          </cell>
          <cell r="F455">
            <v>3421680</v>
          </cell>
          <cell r="G455">
            <v>1026000</v>
          </cell>
          <cell r="H455">
            <v>3078000</v>
          </cell>
          <cell r="I455">
            <v>1140560</v>
          </cell>
          <cell r="J455">
            <v>3421680</v>
          </cell>
        </row>
        <row r="456">
          <cell r="A456" t="str">
            <v>c.양 방 향</v>
          </cell>
          <cell r="B456" t="str">
            <v>(탄성받침,135ton)</v>
          </cell>
          <cell r="C456">
            <v>2</v>
          </cell>
          <cell r="D456" t="str">
            <v>조</v>
          </cell>
          <cell r="E456">
            <v>1140560</v>
          </cell>
          <cell r="F456">
            <v>2281120</v>
          </cell>
          <cell r="G456">
            <v>1026000</v>
          </cell>
          <cell r="H456">
            <v>2052000</v>
          </cell>
          <cell r="I456">
            <v>1140560</v>
          </cell>
          <cell r="J456">
            <v>2281120</v>
          </cell>
        </row>
        <row r="457">
          <cell r="A457" t="str">
            <v>3.11신축이음</v>
          </cell>
          <cell r="F457">
            <v>3344650</v>
          </cell>
          <cell r="H457">
            <v>3920000</v>
          </cell>
          <cell r="I457">
            <v>0</v>
          </cell>
          <cell r="J457">
            <v>3344650</v>
          </cell>
        </row>
        <row r="458">
          <cell r="A458" t="str">
            <v>a.       ″</v>
          </cell>
          <cell r="B458" t="str">
            <v>(No. 35)</v>
          </cell>
          <cell r="C458">
            <v>5</v>
          </cell>
          <cell r="D458" t="str">
            <v>m</v>
          </cell>
          <cell r="E458">
            <v>192320</v>
          </cell>
          <cell r="F458">
            <v>961600</v>
          </cell>
          <cell r="G458">
            <v>134000</v>
          </cell>
          <cell r="H458">
            <v>670000</v>
          </cell>
          <cell r="I458">
            <v>192320</v>
          </cell>
          <cell r="J458">
            <v>961600</v>
          </cell>
        </row>
        <row r="459">
          <cell r="A459" t="str">
            <v>b.       ″</v>
          </cell>
          <cell r="B459" t="str">
            <v>(No. 80)</v>
          </cell>
          <cell r="C459">
            <v>5</v>
          </cell>
          <cell r="D459" t="str">
            <v>m</v>
          </cell>
          <cell r="E459">
            <v>476610</v>
          </cell>
          <cell r="F459">
            <v>2383050</v>
          </cell>
          <cell r="G459">
            <v>650000</v>
          </cell>
          <cell r="H459">
            <v>3250000</v>
          </cell>
          <cell r="I459">
            <v>476610</v>
          </cell>
          <cell r="J459">
            <v>2383050</v>
          </cell>
        </row>
        <row r="460">
          <cell r="A460" t="str">
            <v>3.12다웰바 설치</v>
          </cell>
          <cell r="B460" t="str">
            <v>D=25, ℓ=600mm</v>
          </cell>
          <cell r="C460">
            <v>22</v>
          </cell>
          <cell r="D460" t="str">
            <v>개</v>
          </cell>
          <cell r="E460">
            <v>2870</v>
          </cell>
          <cell r="F460">
            <v>63140</v>
          </cell>
          <cell r="G460">
            <v>3500</v>
          </cell>
          <cell r="H460">
            <v>77000</v>
          </cell>
          <cell r="I460">
            <v>125</v>
          </cell>
          <cell r="J460">
            <v>2750</v>
          </cell>
        </row>
        <row r="461">
          <cell r="A461" t="str">
            <v>3.13무수축 몰탈</v>
          </cell>
          <cell r="C461">
            <v>0.27500000000000002</v>
          </cell>
          <cell r="D461" t="str">
            <v>㎥</v>
          </cell>
          <cell r="E461">
            <v>69890</v>
          </cell>
          <cell r="F461">
            <v>19219</v>
          </cell>
          <cell r="G461">
            <v>80000</v>
          </cell>
          <cell r="H461">
            <v>22000</v>
          </cell>
          <cell r="I461">
            <v>57311</v>
          </cell>
          <cell r="J461">
            <v>15759</v>
          </cell>
        </row>
        <row r="462">
          <cell r="A462" t="str">
            <v>3.14무수축 콘크리트</v>
          </cell>
          <cell r="C462">
            <v>1.1220000000000001</v>
          </cell>
          <cell r="D462" t="str">
            <v>㎥</v>
          </cell>
          <cell r="E462">
            <v>168330</v>
          </cell>
          <cell r="F462">
            <v>188866</v>
          </cell>
          <cell r="G462">
            <v>100000</v>
          </cell>
          <cell r="H462">
            <v>112200</v>
          </cell>
          <cell r="I462">
            <v>158468</v>
          </cell>
          <cell r="J462">
            <v>177800</v>
          </cell>
        </row>
        <row r="463">
          <cell r="A463" t="str">
            <v>3.15교면배수시설공</v>
          </cell>
          <cell r="B463" t="str">
            <v>육교용</v>
          </cell>
          <cell r="F463">
            <v>3624930</v>
          </cell>
          <cell r="H463">
            <v>6115000</v>
          </cell>
          <cell r="I463">
            <v>0</v>
          </cell>
          <cell r="J463">
            <v>1487718</v>
          </cell>
        </row>
        <row r="464">
          <cell r="A464" t="str">
            <v>a.교면집수구</v>
          </cell>
          <cell r="B464" t="str">
            <v>주철</v>
          </cell>
          <cell r="C464">
            <v>4</v>
          </cell>
          <cell r="D464" t="str">
            <v>개</v>
          </cell>
          <cell r="E464">
            <v>82430</v>
          </cell>
          <cell r="F464">
            <v>329720</v>
          </cell>
          <cell r="G464">
            <v>71000</v>
          </cell>
          <cell r="H464">
            <v>284000</v>
          </cell>
          <cell r="I464">
            <v>37593</v>
          </cell>
          <cell r="J464">
            <v>150372</v>
          </cell>
        </row>
        <row r="465">
          <cell r="A465" t="str">
            <v>b.연결집수거</v>
          </cell>
          <cell r="B465" t="str">
            <v>스텐레스</v>
          </cell>
          <cell r="C465">
            <v>4</v>
          </cell>
          <cell r="D465" t="str">
            <v>개</v>
          </cell>
          <cell r="E465">
            <v>105590</v>
          </cell>
          <cell r="F465">
            <v>422360</v>
          </cell>
          <cell r="G465">
            <v>100000</v>
          </cell>
          <cell r="H465">
            <v>400000</v>
          </cell>
          <cell r="I465">
            <v>69480</v>
          </cell>
          <cell r="J465">
            <v>277920</v>
          </cell>
        </row>
        <row r="466">
          <cell r="A466" t="str">
            <v>c.직     관</v>
          </cell>
          <cell r="B466" t="str">
            <v>스텐레스,□150×150</v>
          </cell>
          <cell r="C466">
            <v>31</v>
          </cell>
          <cell r="D466" t="str">
            <v>m</v>
          </cell>
          <cell r="E466">
            <v>67030</v>
          </cell>
          <cell r="F466">
            <v>2077930</v>
          </cell>
          <cell r="G466">
            <v>71000</v>
          </cell>
          <cell r="H466">
            <v>2201000</v>
          </cell>
          <cell r="I466">
            <v>4130</v>
          </cell>
          <cell r="J466">
            <v>128030</v>
          </cell>
        </row>
        <row r="467">
          <cell r="A467" t="str">
            <v>d.연 결  부</v>
          </cell>
          <cell r="B467" t="str">
            <v>스텐레스</v>
          </cell>
          <cell r="C467">
            <v>34</v>
          </cell>
          <cell r="D467" t="str">
            <v>개소</v>
          </cell>
          <cell r="E467">
            <v>23380</v>
          </cell>
          <cell r="F467">
            <v>794920</v>
          </cell>
          <cell r="G467">
            <v>95000</v>
          </cell>
          <cell r="H467">
            <v>3230000</v>
          </cell>
          <cell r="I467">
            <v>27394</v>
          </cell>
          <cell r="J467">
            <v>931396</v>
          </cell>
        </row>
        <row r="468">
          <cell r="A468" t="str">
            <v>3.16교량명판공</v>
          </cell>
          <cell r="F468">
            <v>4686820</v>
          </cell>
          <cell r="H468">
            <v>11460000</v>
          </cell>
          <cell r="I468">
            <v>0</v>
          </cell>
          <cell r="J468">
            <v>6122112</v>
          </cell>
        </row>
        <row r="469">
          <cell r="A469" t="str">
            <v>a.교 명 주</v>
          </cell>
          <cell r="B469" t="str">
            <v>(화강석,600×600×1250mm)</v>
          </cell>
          <cell r="C469">
            <v>4</v>
          </cell>
          <cell r="D469" t="str">
            <v>개소</v>
          </cell>
          <cell r="E469">
            <v>1065620</v>
          </cell>
          <cell r="F469">
            <v>4262480</v>
          </cell>
          <cell r="G469">
            <v>2700000</v>
          </cell>
          <cell r="H469">
            <v>10800000</v>
          </cell>
          <cell r="I469">
            <v>1500000</v>
          </cell>
          <cell r="J469">
            <v>6000000</v>
          </cell>
        </row>
        <row r="470">
          <cell r="A470" t="str">
            <v>b.교 명 판</v>
          </cell>
          <cell r="B470" t="str">
            <v>(황동,450×200×10㎜)</v>
          </cell>
          <cell r="C470">
            <v>2</v>
          </cell>
          <cell r="D470" t="str">
            <v>개</v>
          </cell>
          <cell r="E470">
            <v>79560</v>
          </cell>
          <cell r="F470">
            <v>159120</v>
          </cell>
          <cell r="G470">
            <v>150000</v>
          </cell>
          <cell r="H470">
            <v>300000</v>
          </cell>
          <cell r="I470">
            <v>30958</v>
          </cell>
          <cell r="J470">
            <v>61916</v>
          </cell>
        </row>
        <row r="471">
          <cell r="A471" t="str">
            <v>c.설 명 판</v>
          </cell>
          <cell r="B471" t="str">
            <v>(황동,350×250×10㎜)</v>
          </cell>
          <cell r="C471">
            <v>2</v>
          </cell>
          <cell r="D471" t="str">
            <v>개</v>
          </cell>
          <cell r="E471">
            <v>132610</v>
          </cell>
          <cell r="F471">
            <v>265220</v>
          </cell>
          <cell r="G471">
            <v>180000</v>
          </cell>
          <cell r="H471">
            <v>360000</v>
          </cell>
          <cell r="I471">
            <v>30098</v>
          </cell>
          <cell r="J471">
            <v>60196</v>
          </cell>
        </row>
        <row r="472">
          <cell r="A472" t="str">
            <v>3.17T.B.M설치</v>
          </cell>
          <cell r="C472">
            <v>1</v>
          </cell>
          <cell r="D472" t="str">
            <v>개</v>
          </cell>
          <cell r="E472">
            <v>19170</v>
          </cell>
          <cell r="F472">
            <v>19170</v>
          </cell>
          <cell r="G472">
            <v>27000</v>
          </cell>
          <cell r="H472">
            <v>27000</v>
          </cell>
          <cell r="I472">
            <v>20475</v>
          </cell>
          <cell r="J472">
            <v>20475</v>
          </cell>
        </row>
        <row r="473">
          <cell r="A473" t="str">
            <v>3.18낙하물방지공</v>
          </cell>
          <cell r="C473">
            <v>210</v>
          </cell>
          <cell r="D473" t="str">
            <v>㎡</v>
          </cell>
          <cell r="E473">
            <v>2920</v>
          </cell>
          <cell r="F473">
            <v>613200</v>
          </cell>
          <cell r="G473">
            <v>4200</v>
          </cell>
          <cell r="H473">
            <v>882000</v>
          </cell>
          <cell r="I473">
            <v>3007</v>
          </cell>
          <cell r="J473">
            <v>631470</v>
          </cell>
        </row>
        <row r="474">
          <cell r="A474" t="str">
            <v>3.19난간및전선관설치</v>
          </cell>
          <cell r="F474">
            <v>903440</v>
          </cell>
          <cell r="H474">
            <v>772800</v>
          </cell>
          <cell r="I474">
            <v>0</v>
          </cell>
          <cell r="J474">
            <v>1127000</v>
          </cell>
        </row>
        <row r="475">
          <cell r="A475" t="str">
            <v>a.전 선 관</v>
          </cell>
          <cell r="B475" t="str">
            <v>강관 φ100mm</v>
          </cell>
          <cell r="C475">
            <v>184</v>
          </cell>
          <cell r="D475" t="str">
            <v>m</v>
          </cell>
          <cell r="E475">
            <v>4910</v>
          </cell>
          <cell r="F475">
            <v>903440</v>
          </cell>
          <cell r="G475">
            <v>4200</v>
          </cell>
          <cell r="H475">
            <v>772800</v>
          </cell>
          <cell r="I475">
            <v>6125</v>
          </cell>
          <cell r="J475">
            <v>1127000</v>
          </cell>
        </row>
        <row r="476">
          <cell r="A476" t="str">
            <v>3.20P.C BEAM교</v>
          </cell>
          <cell r="F476">
            <v>38475690</v>
          </cell>
          <cell r="H476">
            <v>18150000</v>
          </cell>
          <cell r="I476">
            <v>0</v>
          </cell>
          <cell r="J476">
            <v>31253565</v>
          </cell>
        </row>
        <row r="477">
          <cell r="A477" t="str">
            <v>a.P.C BEAM제작</v>
          </cell>
          <cell r="B477" t="str">
            <v>(L=30m)</v>
          </cell>
          <cell r="C477">
            <v>3</v>
          </cell>
          <cell r="D477" t="str">
            <v>본</v>
          </cell>
          <cell r="E477">
            <v>11515150</v>
          </cell>
          <cell r="F477">
            <v>34545450</v>
          </cell>
          <cell r="G477">
            <v>5000000</v>
          </cell>
          <cell r="H477">
            <v>15000000</v>
          </cell>
          <cell r="I477">
            <v>9030883</v>
          </cell>
          <cell r="J477">
            <v>27092649</v>
          </cell>
        </row>
        <row r="478">
          <cell r="A478" t="str">
            <v>b.P.C BEAM가설</v>
          </cell>
          <cell r="B478" t="str">
            <v>(L=30m)</v>
          </cell>
          <cell r="C478">
            <v>3</v>
          </cell>
          <cell r="D478" t="str">
            <v>본</v>
          </cell>
          <cell r="E478">
            <v>1163760</v>
          </cell>
          <cell r="F478">
            <v>3491280</v>
          </cell>
          <cell r="G478">
            <v>850000</v>
          </cell>
          <cell r="H478">
            <v>2550000</v>
          </cell>
          <cell r="I478">
            <v>1240652</v>
          </cell>
          <cell r="J478">
            <v>3721956</v>
          </cell>
        </row>
        <row r="479">
          <cell r="A479" t="str">
            <v>c.P.C BEAM도괴방지책</v>
          </cell>
          <cell r="C479">
            <v>3</v>
          </cell>
          <cell r="D479" t="str">
            <v>본</v>
          </cell>
          <cell r="E479">
            <v>146320</v>
          </cell>
          <cell r="F479">
            <v>438960</v>
          </cell>
          <cell r="G479">
            <v>200000</v>
          </cell>
          <cell r="H479">
            <v>600000</v>
          </cell>
          <cell r="I479">
            <v>146320</v>
          </cell>
          <cell r="J479">
            <v>438960</v>
          </cell>
        </row>
        <row r="480">
          <cell r="A480" t="str">
            <v>3.21옹벽배수시설</v>
          </cell>
          <cell r="F480">
            <v>263300</v>
          </cell>
          <cell r="H480">
            <v>1108400</v>
          </cell>
          <cell r="I480">
            <v>0</v>
          </cell>
          <cell r="J480">
            <v>257196</v>
          </cell>
        </row>
        <row r="481">
          <cell r="A481" t="str">
            <v>a.PVC PIPE</v>
          </cell>
          <cell r="B481" t="str">
            <v>(φ100mm)</v>
          </cell>
          <cell r="C481">
            <v>14</v>
          </cell>
          <cell r="D481" t="str">
            <v>m</v>
          </cell>
          <cell r="E481">
            <v>4910</v>
          </cell>
          <cell r="F481">
            <v>68740</v>
          </cell>
          <cell r="G481">
            <v>4200</v>
          </cell>
          <cell r="H481">
            <v>58800</v>
          </cell>
          <cell r="I481">
            <v>4090</v>
          </cell>
          <cell r="J481">
            <v>57260</v>
          </cell>
        </row>
        <row r="482">
          <cell r="A482" t="str">
            <v>b.DRAIN BOARD</v>
          </cell>
          <cell r="C482">
            <v>128</v>
          </cell>
          <cell r="D482" t="str">
            <v>㎡</v>
          </cell>
          <cell r="E482">
            <v>630</v>
          </cell>
          <cell r="F482">
            <v>80640</v>
          </cell>
          <cell r="G482">
            <v>6400</v>
          </cell>
          <cell r="H482">
            <v>819200</v>
          </cell>
          <cell r="I482">
            <v>630</v>
          </cell>
          <cell r="J482">
            <v>80640</v>
          </cell>
        </row>
        <row r="483">
          <cell r="A483" t="str">
            <v>c.부 직 포</v>
          </cell>
          <cell r="C483">
            <v>128</v>
          </cell>
          <cell r="D483" t="str">
            <v>㎡</v>
          </cell>
          <cell r="E483">
            <v>890</v>
          </cell>
          <cell r="F483">
            <v>113920</v>
          </cell>
          <cell r="G483">
            <v>1800</v>
          </cell>
          <cell r="H483">
            <v>230400</v>
          </cell>
          <cell r="I483">
            <v>932</v>
          </cell>
          <cell r="J483">
            <v>119296</v>
          </cell>
        </row>
        <row r="484">
          <cell r="A484" t="str">
            <v>3.22시공이음(스치로폴)</v>
          </cell>
          <cell r="B484" t="str">
            <v>(t=20mm)</v>
          </cell>
          <cell r="C484">
            <v>12</v>
          </cell>
          <cell r="D484" t="str">
            <v>㎡</v>
          </cell>
          <cell r="E484">
            <v>1730</v>
          </cell>
          <cell r="F484">
            <v>20760</v>
          </cell>
          <cell r="G484">
            <v>3100</v>
          </cell>
          <cell r="H484">
            <v>37200</v>
          </cell>
          <cell r="I484">
            <v>2124</v>
          </cell>
          <cell r="J484">
            <v>25488</v>
          </cell>
        </row>
        <row r="485">
          <cell r="A485" t="str">
            <v>3.23가드휀스</v>
          </cell>
          <cell r="B485" t="str">
            <v>(H1.2×L2.0m)</v>
          </cell>
          <cell r="C485">
            <v>92</v>
          </cell>
          <cell r="D485" t="str">
            <v>m</v>
          </cell>
          <cell r="E485">
            <v>43060</v>
          </cell>
          <cell r="F485">
            <v>3961520</v>
          </cell>
          <cell r="G485">
            <v>45000</v>
          </cell>
          <cell r="H485">
            <v>4140000</v>
          </cell>
          <cell r="I485">
            <v>43060</v>
          </cell>
          <cell r="J485">
            <v>3961519</v>
          </cell>
        </row>
        <row r="486">
          <cell r="A486" t="str">
            <v>E.버듬교</v>
          </cell>
          <cell r="F486">
            <v>608755124</v>
          </cell>
          <cell r="H486">
            <v>510586780</v>
          </cell>
          <cell r="I486">
            <v>0</v>
          </cell>
          <cell r="J486">
            <v>645759678</v>
          </cell>
        </row>
        <row r="487">
          <cell r="A487" t="str">
            <v>3.01구조물터파기</v>
          </cell>
          <cell r="F487">
            <v>127453700</v>
          </cell>
          <cell r="H487">
            <v>76826600</v>
          </cell>
          <cell r="I487">
            <v>0</v>
          </cell>
          <cell r="J487">
            <v>104502861</v>
          </cell>
        </row>
        <row r="488">
          <cell r="A488" t="str">
            <v>a.육상토사</v>
          </cell>
          <cell r="B488" t="str">
            <v>(0 ~ 4m)</v>
          </cell>
          <cell r="C488">
            <v>940</v>
          </cell>
          <cell r="D488" t="str">
            <v>㎥</v>
          </cell>
          <cell r="E488">
            <v>3590</v>
          </cell>
          <cell r="F488">
            <v>3374600</v>
          </cell>
          <cell r="G488">
            <v>3700</v>
          </cell>
          <cell r="H488">
            <v>3478000</v>
          </cell>
          <cell r="I488">
            <v>3141</v>
          </cell>
          <cell r="J488">
            <v>2952540</v>
          </cell>
        </row>
        <row r="489">
          <cell r="A489" t="str">
            <v>b.육상연암</v>
          </cell>
          <cell r="F489">
            <v>71223380</v>
          </cell>
          <cell r="H489">
            <v>25537600</v>
          </cell>
          <cell r="I489">
            <v>0</v>
          </cell>
          <cell r="J489">
            <v>71223964</v>
          </cell>
        </row>
        <row r="490">
          <cell r="A490" t="str">
            <v>-1      ″</v>
          </cell>
          <cell r="B490" t="str">
            <v>(0 ~ 4m)</v>
          </cell>
          <cell r="C490">
            <v>584</v>
          </cell>
          <cell r="D490" t="str">
            <v>㎥</v>
          </cell>
          <cell r="E490">
            <v>105000</v>
          </cell>
          <cell r="F490">
            <v>61320000</v>
          </cell>
          <cell r="G490">
            <v>38500</v>
          </cell>
          <cell r="H490">
            <v>22484000</v>
          </cell>
          <cell r="I490">
            <v>105001</v>
          </cell>
          <cell r="J490">
            <v>61320584</v>
          </cell>
        </row>
        <row r="491">
          <cell r="A491" t="str">
            <v>-2면정리및청소</v>
          </cell>
          <cell r="C491">
            <v>347</v>
          </cell>
          <cell r="D491" t="str">
            <v>㎡</v>
          </cell>
          <cell r="E491">
            <v>28540</v>
          </cell>
          <cell r="F491">
            <v>9903380</v>
          </cell>
          <cell r="G491">
            <v>8800</v>
          </cell>
          <cell r="H491">
            <v>3053600</v>
          </cell>
          <cell r="I491">
            <v>28540</v>
          </cell>
          <cell r="J491">
            <v>9903380</v>
          </cell>
        </row>
        <row r="492">
          <cell r="A492" t="str">
            <v>c.되메우기및다짐</v>
          </cell>
          <cell r="B492" t="str">
            <v>(기계70%,인력30%)</v>
          </cell>
          <cell r="C492">
            <v>905</v>
          </cell>
          <cell r="D492" t="str">
            <v>㎥</v>
          </cell>
          <cell r="E492">
            <v>3000</v>
          </cell>
          <cell r="F492">
            <v>2715000</v>
          </cell>
          <cell r="G492">
            <v>3000</v>
          </cell>
          <cell r="H492">
            <v>2715000</v>
          </cell>
          <cell r="I492">
            <v>4158</v>
          </cell>
          <cell r="J492">
            <v>3762990</v>
          </cell>
        </row>
        <row r="493">
          <cell r="A493" t="str">
            <v>d.뒷채움</v>
          </cell>
          <cell r="B493" t="str">
            <v>(보조기층재)</v>
          </cell>
          <cell r="C493">
            <v>1841</v>
          </cell>
          <cell r="D493" t="str">
            <v>㎥</v>
          </cell>
          <cell r="E493">
            <v>27120</v>
          </cell>
          <cell r="F493">
            <v>49927920</v>
          </cell>
          <cell r="G493">
            <v>24000</v>
          </cell>
          <cell r="H493">
            <v>44184000</v>
          </cell>
          <cell r="I493">
            <v>14279</v>
          </cell>
          <cell r="J493">
            <v>26287639</v>
          </cell>
        </row>
        <row r="494">
          <cell r="A494" t="str">
            <v>e.앞성토</v>
          </cell>
          <cell r="B494" t="str">
            <v>백호우0.7m3</v>
          </cell>
          <cell r="C494">
            <v>304</v>
          </cell>
          <cell r="D494" t="str">
            <v>㎥</v>
          </cell>
          <cell r="E494">
            <v>700</v>
          </cell>
          <cell r="F494">
            <v>212800</v>
          </cell>
          <cell r="G494">
            <v>3000</v>
          </cell>
          <cell r="H494">
            <v>912000</v>
          </cell>
          <cell r="I494">
            <v>907</v>
          </cell>
          <cell r="J494">
            <v>275728</v>
          </cell>
        </row>
        <row r="495">
          <cell r="A495" t="str">
            <v>3.02거 푸 집</v>
          </cell>
          <cell r="F495">
            <v>55451690</v>
          </cell>
          <cell r="H495">
            <v>76797000</v>
          </cell>
          <cell r="I495">
            <v>0</v>
          </cell>
          <cell r="J495">
            <v>121404783</v>
          </cell>
        </row>
        <row r="496">
          <cell r="A496" t="str">
            <v>a.합판거푸집</v>
          </cell>
          <cell r="F496">
            <v>55451690</v>
          </cell>
          <cell r="H496">
            <v>76797000</v>
          </cell>
          <cell r="I496">
            <v>0</v>
          </cell>
          <cell r="J496">
            <v>121404783</v>
          </cell>
        </row>
        <row r="497">
          <cell r="A497" t="str">
            <v>-1.      ″</v>
          </cell>
          <cell r="B497" t="str">
            <v>(3회, 0~ 7m)</v>
          </cell>
          <cell r="C497">
            <v>2503</v>
          </cell>
          <cell r="D497" t="str">
            <v>㎡</v>
          </cell>
          <cell r="E497">
            <v>17110</v>
          </cell>
          <cell r="F497">
            <v>42826330</v>
          </cell>
          <cell r="G497">
            <v>23500</v>
          </cell>
          <cell r="H497">
            <v>58820500</v>
          </cell>
          <cell r="I497">
            <v>39478</v>
          </cell>
          <cell r="J497">
            <v>98813434</v>
          </cell>
        </row>
        <row r="498">
          <cell r="A498" t="str">
            <v>-2.      ″</v>
          </cell>
          <cell r="B498" t="str">
            <v>(3회, 7~10m)</v>
          </cell>
          <cell r="C498">
            <v>378</v>
          </cell>
          <cell r="D498" t="str">
            <v>㎡</v>
          </cell>
          <cell r="E498">
            <v>17980</v>
          </cell>
          <cell r="F498">
            <v>6796440</v>
          </cell>
          <cell r="G498">
            <v>26000</v>
          </cell>
          <cell r="H498">
            <v>9828000</v>
          </cell>
          <cell r="I498">
            <v>42671.6</v>
          </cell>
          <cell r="J498">
            <v>16129864</v>
          </cell>
        </row>
        <row r="499">
          <cell r="A499" t="str">
            <v>-3.      〃</v>
          </cell>
          <cell r="B499" t="str">
            <v>(4회)</v>
          </cell>
          <cell r="C499">
            <v>395</v>
          </cell>
          <cell r="D499" t="str">
            <v>㎡</v>
          </cell>
          <cell r="E499">
            <v>14660</v>
          </cell>
          <cell r="F499">
            <v>5790700</v>
          </cell>
          <cell r="G499">
            <v>20500</v>
          </cell>
          <cell r="H499">
            <v>8097500</v>
          </cell>
          <cell r="I499">
            <v>16256</v>
          </cell>
          <cell r="J499">
            <v>6421120</v>
          </cell>
        </row>
        <row r="500">
          <cell r="A500" t="str">
            <v>-4.      〃</v>
          </cell>
          <cell r="B500" t="str">
            <v>(6회)</v>
          </cell>
          <cell r="C500">
            <v>3</v>
          </cell>
          <cell r="D500" t="str">
            <v>㎡</v>
          </cell>
          <cell r="E500">
            <v>12740</v>
          </cell>
          <cell r="F500">
            <v>38220</v>
          </cell>
          <cell r="G500">
            <v>17000</v>
          </cell>
          <cell r="H500">
            <v>51000</v>
          </cell>
          <cell r="I500">
            <v>13455</v>
          </cell>
          <cell r="J500">
            <v>40365</v>
          </cell>
        </row>
        <row r="501">
          <cell r="A501" t="str">
            <v>3.03강관비계</v>
          </cell>
          <cell r="C501">
            <v>1</v>
          </cell>
          <cell r="D501" t="str">
            <v>식</v>
          </cell>
          <cell r="E501">
            <v>14782010</v>
          </cell>
          <cell r="F501">
            <v>14782010</v>
          </cell>
          <cell r="G501">
            <v>13000000</v>
          </cell>
          <cell r="H501">
            <v>13000000</v>
          </cell>
          <cell r="I501">
            <v>14782010</v>
          </cell>
          <cell r="J501">
            <v>14782008</v>
          </cell>
        </row>
        <row r="502">
          <cell r="A502" t="str">
            <v>3.04동 바 리</v>
          </cell>
          <cell r="F502">
            <v>16746760</v>
          </cell>
          <cell r="H502">
            <v>14500000</v>
          </cell>
          <cell r="I502">
            <v>0</v>
          </cell>
          <cell r="J502">
            <v>16746758</v>
          </cell>
        </row>
        <row r="503">
          <cell r="A503" t="str">
            <v>a.         ″</v>
          </cell>
          <cell r="B503" t="str">
            <v>(목재4회)</v>
          </cell>
          <cell r="C503">
            <v>1</v>
          </cell>
          <cell r="D503" t="str">
            <v>식</v>
          </cell>
          <cell r="E503">
            <v>13177600</v>
          </cell>
          <cell r="F503">
            <v>13177600</v>
          </cell>
          <cell r="G503">
            <v>12000000</v>
          </cell>
          <cell r="H503">
            <v>12000000</v>
          </cell>
          <cell r="I503">
            <v>13177600</v>
          </cell>
          <cell r="J503">
            <v>13177599</v>
          </cell>
        </row>
        <row r="504">
          <cell r="A504" t="str">
            <v>b.         ″</v>
          </cell>
          <cell r="B504" t="str">
            <v>(강관동바리)</v>
          </cell>
          <cell r="C504">
            <v>1</v>
          </cell>
          <cell r="D504" t="str">
            <v>식</v>
          </cell>
          <cell r="E504">
            <v>3569160</v>
          </cell>
          <cell r="F504">
            <v>3569160</v>
          </cell>
          <cell r="G504">
            <v>2500000</v>
          </cell>
          <cell r="H504">
            <v>2500000</v>
          </cell>
          <cell r="I504">
            <v>3569160</v>
          </cell>
          <cell r="J504">
            <v>3569159</v>
          </cell>
        </row>
        <row r="505">
          <cell r="A505" t="str">
            <v>3.05철근가공조립</v>
          </cell>
          <cell r="F505">
            <v>104789731</v>
          </cell>
          <cell r="H505">
            <v>76898120</v>
          </cell>
          <cell r="I505">
            <v>0</v>
          </cell>
          <cell r="J505">
            <v>115809729</v>
          </cell>
        </row>
        <row r="506">
          <cell r="A506" t="str">
            <v>a.         ″</v>
          </cell>
          <cell r="B506" t="str">
            <v>(보 통)</v>
          </cell>
          <cell r="C506">
            <v>188.298</v>
          </cell>
          <cell r="D506" t="str">
            <v>ton</v>
          </cell>
          <cell r="E506">
            <v>360590</v>
          </cell>
          <cell r="F506">
            <v>67898375</v>
          </cell>
          <cell r="G506">
            <v>270000</v>
          </cell>
          <cell r="H506">
            <v>50840460</v>
          </cell>
          <cell r="I506">
            <v>384726</v>
          </cell>
          <cell r="J506">
            <v>72443135</v>
          </cell>
        </row>
        <row r="507">
          <cell r="A507" t="str">
            <v>b.         ″</v>
          </cell>
          <cell r="B507" t="str">
            <v>(복 잡)</v>
          </cell>
          <cell r="C507">
            <v>89.853999999999999</v>
          </cell>
          <cell r="D507" t="str">
            <v>ton</v>
          </cell>
          <cell r="E507">
            <v>410570</v>
          </cell>
          <cell r="F507">
            <v>36891356</v>
          </cell>
          <cell r="G507">
            <v>290000</v>
          </cell>
          <cell r="H507">
            <v>26057660</v>
          </cell>
          <cell r="I507">
            <v>482634</v>
          </cell>
          <cell r="J507">
            <v>43366594</v>
          </cell>
        </row>
        <row r="508">
          <cell r="A508" t="str">
            <v>3.06스페이샤설치</v>
          </cell>
          <cell r="F508">
            <v>38900</v>
          </cell>
          <cell r="H508">
            <v>350100</v>
          </cell>
          <cell r="I508">
            <v>0</v>
          </cell>
          <cell r="J508">
            <v>653520</v>
          </cell>
        </row>
        <row r="509">
          <cell r="A509" t="str">
            <v>a.         ″</v>
          </cell>
          <cell r="B509" t="str">
            <v>(수평)</v>
          </cell>
          <cell r="C509">
            <v>1177</v>
          </cell>
          <cell r="D509" t="str">
            <v>㎡</v>
          </cell>
          <cell r="E509">
            <v>20</v>
          </cell>
          <cell r="F509">
            <v>23540</v>
          </cell>
          <cell r="G509">
            <v>180</v>
          </cell>
          <cell r="H509">
            <v>211860</v>
          </cell>
          <cell r="I509">
            <v>336</v>
          </cell>
          <cell r="J509">
            <v>395472</v>
          </cell>
        </row>
        <row r="510">
          <cell r="A510" t="str">
            <v>b.         ″</v>
          </cell>
          <cell r="B510" t="str">
            <v>(수직)</v>
          </cell>
          <cell r="C510">
            <v>768</v>
          </cell>
          <cell r="D510" t="str">
            <v>㎡</v>
          </cell>
          <cell r="E510">
            <v>20</v>
          </cell>
          <cell r="F510">
            <v>15360</v>
          </cell>
          <cell r="G510">
            <v>180</v>
          </cell>
          <cell r="H510">
            <v>138240</v>
          </cell>
          <cell r="I510">
            <v>336</v>
          </cell>
          <cell r="J510">
            <v>258048</v>
          </cell>
        </row>
        <row r="511">
          <cell r="A511" t="str">
            <v>3.07콘크리트타설공</v>
          </cell>
          <cell r="F511">
            <v>93821700</v>
          </cell>
          <cell r="H511">
            <v>111511410</v>
          </cell>
          <cell r="I511">
            <v>0</v>
          </cell>
          <cell r="J511">
            <v>103051932</v>
          </cell>
        </row>
        <row r="512">
          <cell r="A512" t="str">
            <v>a.펌프카</v>
          </cell>
          <cell r="B512" t="str">
            <v>철근(25-270-12)</v>
          </cell>
          <cell r="C512">
            <v>195</v>
          </cell>
          <cell r="D512" t="str">
            <v>㎥</v>
          </cell>
          <cell r="E512">
            <v>56820</v>
          </cell>
          <cell r="F512">
            <v>11079900</v>
          </cell>
          <cell r="G512">
            <v>61870</v>
          </cell>
          <cell r="H512">
            <v>12064650</v>
          </cell>
          <cell r="I512">
            <v>57052</v>
          </cell>
          <cell r="J512">
            <v>11125140</v>
          </cell>
        </row>
        <row r="513">
          <cell r="A513" t="str">
            <v>b.펌프카</v>
          </cell>
          <cell r="B513" t="str">
            <v>철근(25-240-12)</v>
          </cell>
          <cell r="C513">
            <v>1596</v>
          </cell>
          <cell r="D513" t="str">
            <v>㎥</v>
          </cell>
          <cell r="E513">
            <v>49080</v>
          </cell>
          <cell r="F513">
            <v>78331680</v>
          </cell>
          <cell r="G513">
            <v>59710</v>
          </cell>
          <cell r="H513">
            <v>95297160</v>
          </cell>
          <cell r="I513">
            <v>54779</v>
          </cell>
          <cell r="J513">
            <v>87427284</v>
          </cell>
        </row>
        <row r="514">
          <cell r="A514" t="str">
            <v>c.콘크리트 타설</v>
          </cell>
          <cell r="B514" t="str">
            <v>무근(40-160-8)</v>
          </cell>
          <cell r="C514">
            <v>78</v>
          </cell>
          <cell r="D514" t="str">
            <v>㎥</v>
          </cell>
          <cell r="E514">
            <v>56540</v>
          </cell>
          <cell r="F514">
            <v>4410120</v>
          </cell>
          <cell r="G514">
            <v>53200</v>
          </cell>
          <cell r="H514">
            <v>4149600</v>
          </cell>
          <cell r="I514">
            <v>57686</v>
          </cell>
          <cell r="J514">
            <v>4499508</v>
          </cell>
        </row>
        <row r="515">
          <cell r="A515" t="str">
            <v>3.08표면처리</v>
          </cell>
          <cell r="F515">
            <v>351000</v>
          </cell>
          <cell r="H515">
            <v>1093950</v>
          </cell>
          <cell r="I515">
            <v>0</v>
          </cell>
          <cell r="J515">
            <v>444015</v>
          </cell>
        </row>
        <row r="516">
          <cell r="A516" t="str">
            <v>a.슬래브양생</v>
          </cell>
          <cell r="C516">
            <v>585</v>
          </cell>
          <cell r="D516" t="str">
            <v>㎡</v>
          </cell>
          <cell r="E516">
            <v>320</v>
          </cell>
          <cell r="F516">
            <v>187200</v>
          </cell>
          <cell r="G516">
            <v>370</v>
          </cell>
          <cell r="H516">
            <v>216450</v>
          </cell>
          <cell r="I516">
            <v>264</v>
          </cell>
          <cell r="J516">
            <v>154440</v>
          </cell>
        </row>
        <row r="517">
          <cell r="A517" t="str">
            <v>b.슬래브면고르기</v>
          </cell>
          <cell r="C517">
            <v>585</v>
          </cell>
          <cell r="D517" t="str">
            <v>㎡</v>
          </cell>
          <cell r="E517">
            <v>280</v>
          </cell>
          <cell r="F517">
            <v>163800</v>
          </cell>
          <cell r="G517">
            <v>1500</v>
          </cell>
          <cell r="H517">
            <v>877500</v>
          </cell>
          <cell r="I517">
            <v>495</v>
          </cell>
          <cell r="J517">
            <v>289575</v>
          </cell>
        </row>
        <row r="518">
          <cell r="A518" t="str">
            <v>3.09교면방수</v>
          </cell>
          <cell r="B518" t="str">
            <v>(도막식)</v>
          </cell>
          <cell r="C518">
            <v>585</v>
          </cell>
          <cell r="D518" t="str">
            <v>㎡</v>
          </cell>
          <cell r="E518">
            <v>17270</v>
          </cell>
          <cell r="F518">
            <v>10102950</v>
          </cell>
          <cell r="G518">
            <v>3700</v>
          </cell>
          <cell r="H518">
            <v>2164500</v>
          </cell>
          <cell r="I518">
            <v>10000</v>
          </cell>
          <cell r="J518">
            <v>5850000</v>
          </cell>
        </row>
        <row r="519">
          <cell r="A519" t="str">
            <v>3.10교좌장치</v>
          </cell>
          <cell r="F519">
            <v>22820280</v>
          </cell>
          <cell r="H519">
            <v>20528000</v>
          </cell>
          <cell r="I519">
            <v>0</v>
          </cell>
          <cell r="J519">
            <v>22820280</v>
          </cell>
        </row>
        <row r="520">
          <cell r="A520" t="str">
            <v>a.고 정 단</v>
          </cell>
          <cell r="B520" t="str">
            <v>(탄성받침,135ton)</v>
          </cell>
          <cell r="C520">
            <v>2</v>
          </cell>
          <cell r="D520" t="str">
            <v>조</v>
          </cell>
          <cell r="E520">
            <v>1145100</v>
          </cell>
          <cell r="F520">
            <v>2290200</v>
          </cell>
          <cell r="G520">
            <v>1030000</v>
          </cell>
          <cell r="H520">
            <v>2060000</v>
          </cell>
          <cell r="I520">
            <v>1145100</v>
          </cell>
          <cell r="J520">
            <v>2290200</v>
          </cell>
        </row>
        <row r="521">
          <cell r="A521" t="str">
            <v>b.일 방 향</v>
          </cell>
          <cell r="B521" t="str">
            <v>(탄성받침,135ton)</v>
          </cell>
          <cell r="C521">
            <v>10</v>
          </cell>
          <cell r="D521" t="str">
            <v>조</v>
          </cell>
          <cell r="E521">
            <v>1140560</v>
          </cell>
          <cell r="F521">
            <v>11405600</v>
          </cell>
          <cell r="G521">
            <v>1026000</v>
          </cell>
          <cell r="H521">
            <v>10260000</v>
          </cell>
          <cell r="I521">
            <v>1140560</v>
          </cell>
          <cell r="J521">
            <v>11405600</v>
          </cell>
        </row>
        <row r="522">
          <cell r="A522" t="str">
            <v>c.양 방 향</v>
          </cell>
          <cell r="B522" t="str">
            <v>(탄성받침,135ton)</v>
          </cell>
          <cell r="C522">
            <v>8</v>
          </cell>
          <cell r="D522" t="str">
            <v>조</v>
          </cell>
          <cell r="E522">
            <v>1140560</v>
          </cell>
          <cell r="F522">
            <v>9124480</v>
          </cell>
          <cell r="G522">
            <v>1026000</v>
          </cell>
          <cell r="H522">
            <v>8208000</v>
          </cell>
          <cell r="I522">
            <v>1140560</v>
          </cell>
          <cell r="J522">
            <v>9124480</v>
          </cell>
        </row>
        <row r="523">
          <cell r="A523" t="str">
            <v>3.11신축이음</v>
          </cell>
          <cell r="F523">
            <v>12709670</v>
          </cell>
          <cell r="H523">
            <v>14896000</v>
          </cell>
          <cell r="I523">
            <v>0</v>
          </cell>
          <cell r="J523">
            <v>12709670</v>
          </cell>
        </row>
        <row r="524">
          <cell r="A524" t="str">
            <v>a.      ″</v>
          </cell>
          <cell r="B524" t="str">
            <v>(No. 35)</v>
          </cell>
          <cell r="C524">
            <v>19</v>
          </cell>
          <cell r="D524" t="str">
            <v>m</v>
          </cell>
          <cell r="E524">
            <v>192320</v>
          </cell>
          <cell r="F524">
            <v>3654080</v>
          </cell>
          <cell r="G524">
            <v>134000</v>
          </cell>
          <cell r="H524">
            <v>2546000</v>
          </cell>
          <cell r="I524">
            <v>192320</v>
          </cell>
          <cell r="J524">
            <v>3654080</v>
          </cell>
        </row>
        <row r="525">
          <cell r="A525" t="str">
            <v>b.      ″</v>
          </cell>
          <cell r="B525" t="str">
            <v>(No. 80)</v>
          </cell>
          <cell r="C525">
            <v>19</v>
          </cell>
          <cell r="D525" t="str">
            <v>m</v>
          </cell>
          <cell r="E525">
            <v>476610</v>
          </cell>
          <cell r="F525">
            <v>9055590</v>
          </cell>
          <cell r="G525">
            <v>650000</v>
          </cell>
          <cell r="H525">
            <v>12350000</v>
          </cell>
          <cell r="I525">
            <v>476610</v>
          </cell>
          <cell r="J525">
            <v>9055590</v>
          </cell>
        </row>
        <row r="526">
          <cell r="A526" t="str">
            <v>3.12다웰바설치</v>
          </cell>
          <cell r="B526" t="str">
            <v>D=25, ℓ=600mm</v>
          </cell>
          <cell r="C526">
            <v>96</v>
          </cell>
          <cell r="D526" t="str">
            <v>개</v>
          </cell>
          <cell r="E526">
            <v>2870</v>
          </cell>
          <cell r="F526">
            <v>275520</v>
          </cell>
          <cell r="G526">
            <v>3500</v>
          </cell>
          <cell r="H526">
            <v>336000</v>
          </cell>
          <cell r="I526">
            <v>125</v>
          </cell>
          <cell r="J526">
            <v>12000</v>
          </cell>
        </row>
        <row r="527">
          <cell r="A527" t="str">
            <v>3.13무수축몰탈</v>
          </cell>
          <cell r="C527">
            <v>0.9</v>
          </cell>
          <cell r="D527" t="str">
            <v>㎥</v>
          </cell>
          <cell r="E527">
            <v>69890</v>
          </cell>
          <cell r="F527">
            <v>62901</v>
          </cell>
          <cell r="G527">
            <v>80000</v>
          </cell>
          <cell r="H527">
            <v>72000</v>
          </cell>
          <cell r="I527">
            <v>57311</v>
          </cell>
          <cell r="J527">
            <v>51579</v>
          </cell>
        </row>
        <row r="528">
          <cell r="A528" t="str">
            <v>3.14무수축콘크리트</v>
          </cell>
          <cell r="C528">
            <v>4.3339999999999996</v>
          </cell>
          <cell r="D528" t="str">
            <v>㎥</v>
          </cell>
          <cell r="E528">
            <v>168330</v>
          </cell>
          <cell r="F528">
            <v>729542</v>
          </cell>
          <cell r="G528">
            <v>100000</v>
          </cell>
          <cell r="H528">
            <v>433400</v>
          </cell>
          <cell r="I528">
            <v>158468</v>
          </cell>
          <cell r="J528">
            <v>686799</v>
          </cell>
        </row>
        <row r="529">
          <cell r="A529" t="str">
            <v>3.15교면배수시설공</v>
          </cell>
          <cell r="B529" t="str">
            <v>하천용</v>
          </cell>
          <cell r="F529">
            <v>1089300</v>
          </cell>
          <cell r="H529">
            <v>1134000</v>
          </cell>
          <cell r="I529">
            <v>0</v>
          </cell>
          <cell r="J529">
            <v>1059318</v>
          </cell>
        </row>
        <row r="530">
          <cell r="A530" t="str">
            <v>a.교면집수구</v>
          </cell>
          <cell r="B530" t="str">
            <v>주철</v>
          </cell>
          <cell r="C530">
            <v>6</v>
          </cell>
          <cell r="D530" t="str">
            <v>개</v>
          </cell>
          <cell r="E530">
            <v>82430</v>
          </cell>
          <cell r="F530">
            <v>494580</v>
          </cell>
          <cell r="G530">
            <v>71000</v>
          </cell>
          <cell r="H530">
            <v>426000</v>
          </cell>
          <cell r="I530">
            <v>37593</v>
          </cell>
          <cell r="J530">
            <v>225558</v>
          </cell>
        </row>
        <row r="531">
          <cell r="A531" t="str">
            <v>b.연결배수구</v>
          </cell>
          <cell r="B531" t="str">
            <v>(아연도강관, φ150㎜)</v>
          </cell>
          <cell r="C531">
            <v>12</v>
          </cell>
          <cell r="D531" t="str">
            <v>m</v>
          </cell>
          <cell r="E531">
            <v>49560</v>
          </cell>
          <cell r="F531">
            <v>594720</v>
          </cell>
          <cell r="G531">
            <v>59000</v>
          </cell>
          <cell r="H531">
            <v>708000</v>
          </cell>
          <cell r="I531">
            <v>69480</v>
          </cell>
          <cell r="J531">
            <v>833760</v>
          </cell>
        </row>
        <row r="532">
          <cell r="A532" t="str">
            <v>3.16교량명판공</v>
          </cell>
          <cell r="F532">
            <v>4686820</v>
          </cell>
          <cell r="H532">
            <v>11460000</v>
          </cell>
          <cell r="I532">
            <v>0</v>
          </cell>
          <cell r="J532">
            <v>6122112</v>
          </cell>
        </row>
        <row r="533">
          <cell r="A533" t="str">
            <v>a.교 명 주</v>
          </cell>
          <cell r="B533" t="str">
            <v>(화강석,600×600×1250mm)</v>
          </cell>
          <cell r="C533">
            <v>4</v>
          </cell>
          <cell r="D533" t="str">
            <v>개소</v>
          </cell>
          <cell r="E533">
            <v>1065620</v>
          </cell>
          <cell r="F533">
            <v>4262480</v>
          </cell>
          <cell r="G533">
            <v>2700000</v>
          </cell>
          <cell r="H533">
            <v>10800000</v>
          </cell>
          <cell r="I533">
            <v>1500000</v>
          </cell>
          <cell r="J533">
            <v>6000000</v>
          </cell>
        </row>
        <row r="534">
          <cell r="A534" t="str">
            <v>b.교 명 판</v>
          </cell>
          <cell r="B534" t="str">
            <v>(황동,450×200×10㎜)</v>
          </cell>
          <cell r="C534">
            <v>2</v>
          </cell>
          <cell r="D534" t="str">
            <v>개</v>
          </cell>
          <cell r="E534">
            <v>79560</v>
          </cell>
          <cell r="F534">
            <v>159120</v>
          </cell>
          <cell r="G534">
            <v>150000</v>
          </cell>
          <cell r="H534">
            <v>300000</v>
          </cell>
          <cell r="I534">
            <v>30958</v>
          </cell>
          <cell r="J534">
            <v>61916</v>
          </cell>
        </row>
        <row r="535">
          <cell r="A535" t="str">
            <v>c.설 명 판</v>
          </cell>
          <cell r="B535" t="str">
            <v>(황동,350×250×10㎜)</v>
          </cell>
          <cell r="C535">
            <v>2</v>
          </cell>
          <cell r="D535" t="str">
            <v>개</v>
          </cell>
          <cell r="E535">
            <v>132610</v>
          </cell>
          <cell r="F535">
            <v>265220</v>
          </cell>
          <cell r="G535">
            <v>180000</v>
          </cell>
          <cell r="H535">
            <v>360000</v>
          </cell>
          <cell r="I535">
            <v>30098</v>
          </cell>
          <cell r="J535">
            <v>60196</v>
          </cell>
        </row>
        <row r="536">
          <cell r="A536" t="str">
            <v>3.17T.B.M설치</v>
          </cell>
          <cell r="C536">
            <v>1</v>
          </cell>
          <cell r="D536" t="str">
            <v>개</v>
          </cell>
          <cell r="E536">
            <v>19170</v>
          </cell>
          <cell r="F536">
            <v>19170</v>
          </cell>
          <cell r="G536">
            <v>27000</v>
          </cell>
          <cell r="H536">
            <v>27000</v>
          </cell>
          <cell r="I536">
            <v>20475</v>
          </cell>
          <cell r="J536">
            <v>20475</v>
          </cell>
        </row>
        <row r="537">
          <cell r="A537" t="str">
            <v>3.18낙하물방지공</v>
          </cell>
          <cell r="C537">
            <v>659</v>
          </cell>
          <cell r="D537" t="str">
            <v>㎡</v>
          </cell>
          <cell r="E537">
            <v>2920</v>
          </cell>
          <cell r="F537">
            <v>1924280</v>
          </cell>
          <cell r="G537">
            <v>4200</v>
          </cell>
          <cell r="H537">
            <v>2767800</v>
          </cell>
          <cell r="I537">
            <v>3007</v>
          </cell>
          <cell r="J537">
            <v>1981613</v>
          </cell>
        </row>
        <row r="538">
          <cell r="A538" t="str">
            <v>3.19난간및전선관설치</v>
          </cell>
          <cell r="F538">
            <v>12062200</v>
          </cell>
          <cell r="H538">
            <v>22828800</v>
          </cell>
          <cell r="I538">
            <v>0</v>
          </cell>
          <cell r="J538">
            <v>12261460</v>
          </cell>
        </row>
        <row r="539">
          <cell r="A539" t="str">
            <v>a.난    간</v>
          </cell>
          <cell r="B539" t="str">
            <v>(알미늄)</v>
          </cell>
          <cell r="C539">
            <v>82</v>
          </cell>
          <cell r="D539" t="str">
            <v>m</v>
          </cell>
          <cell r="E539">
            <v>137280</v>
          </cell>
          <cell r="F539">
            <v>11256960</v>
          </cell>
          <cell r="G539">
            <v>270000</v>
          </cell>
          <cell r="H539">
            <v>22140000</v>
          </cell>
          <cell r="I539">
            <v>137280</v>
          </cell>
          <cell r="J539">
            <v>11256960</v>
          </cell>
        </row>
        <row r="540">
          <cell r="A540" t="str">
            <v>b.전 선 관</v>
          </cell>
          <cell r="B540" t="str">
            <v>강관 φ100mm</v>
          </cell>
          <cell r="C540">
            <v>164</v>
          </cell>
          <cell r="D540" t="str">
            <v>m</v>
          </cell>
          <cell r="E540">
            <v>4910</v>
          </cell>
          <cell r="F540">
            <v>805240</v>
          </cell>
          <cell r="G540">
            <v>4200</v>
          </cell>
          <cell r="H540">
            <v>688800</v>
          </cell>
          <cell r="I540">
            <v>6125</v>
          </cell>
          <cell r="J540">
            <v>1004500</v>
          </cell>
        </row>
        <row r="541">
          <cell r="A541" t="str">
            <v>3.20P.C BEAM교</v>
          </cell>
          <cell r="F541">
            <v>128252300</v>
          </cell>
          <cell r="H541">
            <v>60500000</v>
          </cell>
          <cell r="I541">
            <v>0</v>
          </cell>
          <cell r="J541">
            <v>104178550</v>
          </cell>
        </row>
        <row r="542">
          <cell r="A542" t="str">
            <v>a.P.C BEAM제작</v>
          </cell>
          <cell r="B542" t="str">
            <v>(L = 30m)</v>
          </cell>
          <cell r="C542">
            <v>10</v>
          </cell>
          <cell r="D542" t="str">
            <v>본</v>
          </cell>
          <cell r="E542">
            <v>11515150</v>
          </cell>
          <cell r="F542">
            <v>115151500</v>
          </cell>
          <cell r="G542">
            <v>5000000</v>
          </cell>
          <cell r="H542">
            <v>50000000</v>
          </cell>
          <cell r="I542">
            <v>9030883</v>
          </cell>
          <cell r="J542">
            <v>90308830</v>
          </cell>
        </row>
        <row r="543">
          <cell r="A543" t="str">
            <v>b.P.C BEAM가설</v>
          </cell>
          <cell r="B543" t="str">
            <v>(L=30m)</v>
          </cell>
          <cell r="C543">
            <v>10</v>
          </cell>
          <cell r="D543" t="str">
            <v>본</v>
          </cell>
          <cell r="E543">
            <v>1163760</v>
          </cell>
          <cell r="F543">
            <v>11637600</v>
          </cell>
          <cell r="G543">
            <v>850000</v>
          </cell>
          <cell r="H543">
            <v>8500000</v>
          </cell>
          <cell r="I543">
            <v>1240652</v>
          </cell>
          <cell r="J543">
            <v>12406520</v>
          </cell>
        </row>
        <row r="544">
          <cell r="A544" t="str">
            <v>c.P.C BEAM도괴방지책</v>
          </cell>
          <cell r="C544">
            <v>10</v>
          </cell>
          <cell r="D544" t="str">
            <v>본</v>
          </cell>
          <cell r="E544">
            <v>146320</v>
          </cell>
          <cell r="F544">
            <v>1463200</v>
          </cell>
          <cell r="G544">
            <v>200000</v>
          </cell>
          <cell r="H544">
            <v>2000000</v>
          </cell>
          <cell r="I544">
            <v>146320</v>
          </cell>
          <cell r="J544">
            <v>1463200</v>
          </cell>
        </row>
        <row r="545">
          <cell r="A545" t="str">
            <v>3.21옹벽배수시설</v>
          </cell>
          <cell r="F545">
            <v>475750</v>
          </cell>
          <cell r="H545">
            <v>2276800</v>
          </cell>
          <cell r="I545">
            <v>0</v>
          </cell>
          <cell r="J545">
            <v>476472</v>
          </cell>
        </row>
        <row r="546">
          <cell r="A546" t="str">
            <v>a.PVC PIPE</v>
          </cell>
          <cell r="B546" t="str">
            <v>(φ100mm)</v>
          </cell>
          <cell r="C546">
            <v>13</v>
          </cell>
          <cell r="D546" t="str">
            <v>m</v>
          </cell>
          <cell r="E546">
            <v>4910</v>
          </cell>
          <cell r="F546">
            <v>63830</v>
          </cell>
          <cell r="G546">
            <v>4200</v>
          </cell>
          <cell r="H546">
            <v>54600</v>
          </cell>
          <cell r="I546">
            <v>4090</v>
          </cell>
          <cell r="J546">
            <v>53170</v>
          </cell>
        </row>
        <row r="547">
          <cell r="A547" t="str">
            <v>b.DRAIN BOARD</v>
          </cell>
          <cell r="C547">
            <v>271</v>
          </cell>
          <cell r="D547" t="str">
            <v>M2</v>
          </cell>
          <cell r="E547">
            <v>630</v>
          </cell>
          <cell r="F547">
            <v>170730</v>
          </cell>
          <cell r="G547">
            <v>6400</v>
          </cell>
          <cell r="H547">
            <v>1734400</v>
          </cell>
          <cell r="I547">
            <v>630</v>
          </cell>
          <cell r="J547">
            <v>170730</v>
          </cell>
        </row>
        <row r="548">
          <cell r="A548" t="str">
            <v>c.부 직 포</v>
          </cell>
          <cell r="C548">
            <v>271</v>
          </cell>
          <cell r="D548" t="str">
            <v>㎡</v>
          </cell>
          <cell r="E548">
            <v>890</v>
          </cell>
          <cell r="F548">
            <v>241190</v>
          </cell>
          <cell r="G548">
            <v>1800</v>
          </cell>
          <cell r="H548">
            <v>487800</v>
          </cell>
          <cell r="I548">
            <v>932</v>
          </cell>
          <cell r="J548">
            <v>252572</v>
          </cell>
        </row>
        <row r="549">
          <cell r="A549" t="str">
            <v>3.22시공이음</v>
          </cell>
          <cell r="F549">
            <v>108950</v>
          </cell>
          <cell r="H549">
            <v>185300</v>
          </cell>
          <cell r="I549">
            <v>0</v>
          </cell>
          <cell r="J549">
            <v>133744</v>
          </cell>
        </row>
        <row r="550">
          <cell r="A550" t="str">
            <v>a.스치로폴</v>
          </cell>
          <cell r="B550" t="str">
            <v>(t=10mm)</v>
          </cell>
          <cell r="C550">
            <v>76</v>
          </cell>
          <cell r="D550" t="str">
            <v>㎡</v>
          </cell>
          <cell r="E550">
            <v>910</v>
          </cell>
          <cell r="F550">
            <v>69160</v>
          </cell>
          <cell r="G550">
            <v>1500</v>
          </cell>
          <cell r="H550">
            <v>114000</v>
          </cell>
          <cell r="I550">
            <v>1117</v>
          </cell>
          <cell r="J550">
            <v>84892</v>
          </cell>
        </row>
        <row r="551">
          <cell r="A551" t="str">
            <v>b.스치로폴</v>
          </cell>
          <cell r="B551" t="str">
            <v>(t=20mm)</v>
          </cell>
          <cell r="C551">
            <v>23</v>
          </cell>
          <cell r="D551" t="str">
            <v>㎡</v>
          </cell>
          <cell r="E551">
            <v>1730</v>
          </cell>
          <cell r="F551">
            <v>39790</v>
          </cell>
          <cell r="G551">
            <v>3100</v>
          </cell>
          <cell r="H551">
            <v>71300</v>
          </cell>
          <cell r="I551">
            <v>2124</v>
          </cell>
          <cell r="J551">
            <v>48852</v>
          </cell>
        </row>
        <row r="552">
          <cell r="A552" t="str">
            <v>F.호교1교</v>
          </cell>
          <cell r="F552">
            <v>728760093</v>
          </cell>
          <cell r="H552">
            <v>571991350</v>
          </cell>
          <cell r="I552">
            <v>0</v>
          </cell>
          <cell r="J552">
            <v>763740646</v>
          </cell>
        </row>
        <row r="553">
          <cell r="A553" t="str">
            <v>3.01구조물터파기</v>
          </cell>
          <cell r="F553">
            <v>308393790</v>
          </cell>
          <cell r="H553">
            <v>146895900</v>
          </cell>
          <cell r="I553">
            <v>0</v>
          </cell>
          <cell r="J553">
            <v>280901749</v>
          </cell>
        </row>
        <row r="554">
          <cell r="A554" t="str">
            <v>a.육상토사</v>
          </cell>
          <cell r="B554" t="str">
            <v>(0 ~ 4m)</v>
          </cell>
          <cell r="C554">
            <v>403</v>
          </cell>
          <cell r="D554" t="str">
            <v>㎥</v>
          </cell>
          <cell r="E554">
            <v>3590</v>
          </cell>
          <cell r="F554">
            <v>1446770</v>
          </cell>
          <cell r="G554">
            <v>3700</v>
          </cell>
          <cell r="H554">
            <v>1491100</v>
          </cell>
          <cell r="I554">
            <v>3141</v>
          </cell>
          <cell r="J554">
            <v>1265823</v>
          </cell>
        </row>
        <row r="555">
          <cell r="A555" t="str">
            <v>b.육상연암</v>
          </cell>
          <cell r="F555">
            <v>241594540</v>
          </cell>
          <cell r="H555">
            <v>87084800</v>
          </cell>
          <cell r="I555">
            <v>0</v>
          </cell>
          <cell r="J555">
            <v>241596596</v>
          </cell>
        </row>
        <row r="556">
          <cell r="A556" t="str">
            <v>-1      ″</v>
          </cell>
          <cell r="B556" t="str">
            <v>(0 ~ 4m)</v>
          </cell>
          <cell r="C556">
            <v>2056</v>
          </cell>
          <cell r="D556" t="str">
            <v>㎥</v>
          </cell>
          <cell r="E556">
            <v>105000</v>
          </cell>
          <cell r="F556">
            <v>215880000</v>
          </cell>
          <cell r="G556">
            <v>38500</v>
          </cell>
          <cell r="H556">
            <v>79156000</v>
          </cell>
          <cell r="I556">
            <v>105001</v>
          </cell>
          <cell r="J556">
            <v>215882056</v>
          </cell>
        </row>
        <row r="557">
          <cell r="A557" t="str">
            <v>-2면정리및청소</v>
          </cell>
          <cell r="C557">
            <v>901</v>
          </cell>
          <cell r="D557" t="str">
            <v>㎡</v>
          </cell>
          <cell r="E557">
            <v>28540</v>
          </cell>
          <cell r="F557">
            <v>25714540</v>
          </cell>
          <cell r="G557">
            <v>8800</v>
          </cell>
          <cell r="H557">
            <v>7928800</v>
          </cell>
          <cell r="I557">
            <v>28540</v>
          </cell>
          <cell r="J557">
            <v>25714540</v>
          </cell>
        </row>
        <row r="558">
          <cell r="A558" t="str">
            <v>c.되메우기및다짐</v>
          </cell>
          <cell r="B558" t="str">
            <v>(기계70%,인력30%)</v>
          </cell>
          <cell r="C558">
            <v>1408</v>
          </cell>
          <cell r="D558" t="str">
            <v>㎥</v>
          </cell>
          <cell r="E558">
            <v>3000</v>
          </cell>
          <cell r="F558">
            <v>4224000</v>
          </cell>
          <cell r="G558">
            <v>3000</v>
          </cell>
          <cell r="H558">
            <v>4224000</v>
          </cell>
          <cell r="I558">
            <v>4158</v>
          </cell>
          <cell r="J558">
            <v>5854464</v>
          </cell>
        </row>
        <row r="559">
          <cell r="A559" t="str">
            <v>d.뒷채움</v>
          </cell>
          <cell r="B559" t="str">
            <v>(보조기층재)</v>
          </cell>
          <cell r="C559">
            <v>2254</v>
          </cell>
          <cell r="D559" t="str">
            <v>㎥</v>
          </cell>
          <cell r="E559">
            <v>27120</v>
          </cell>
          <cell r="F559">
            <v>61128480</v>
          </cell>
          <cell r="G559">
            <v>24000</v>
          </cell>
          <cell r="H559">
            <v>54096000</v>
          </cell>
          <cell r="I559">
            <v>14279</v>
          </cell>
          <cell r="J559">
            <v>32184866</v>
          </cell>
        </row>
        <row r="560">
          <cell r="A560" t="str">
            <v>3.02거 푸  집</v>
          </cell>
          <cell r="F560">
            <v>68081840</v>
          </cell>
          <cell r="H560">
            <v>93442500</v>
          </cell>
          <cell r="I560">
            <v>0</v>
          </cell>
          <cell r="J560">
            <v>107965125</v>
          </cell>
        </row>
        <row r="561">
          <cell r="A561" t="str">
            <v>a.합판거푸집</v>
          </cell>
          <cell r="F561">
            <v>49640420</v>
          </cell>
          <cell r="H561">
            <v>67951500</v>
          </cell>
          <cell r="I561">
            <v>0</v>
          </cell>
          <cell r="J561">
            <v>87725271</v>
          </cell>
        </row>
        <row r="562">
          <cell r="A562" t="str">
            <v>-1.      ″</v>
          </cell>
          <cell r="B562" t="str">
            <v>(3회, 0~ 7m)</v>
          </cell>
          <cell r="C562">
            <v>903</v>
          </cell>
          <cell r="D562" t="str">
            <v>㎡</v>
          </cell>
          <cell r="E562">
            <v>17110</v>
          </cell>
          <cell r="F562">
            <v>15450330</v>
          </cell>
          <cell r="G562">
            <v>23500</v>
          </cell>
          <cell r="H562">
            <v>21220500</v>
          </cell>
          <cell r="I562">
            <v>39478</v>
          </cell>
          <cell r="J562">
            <v>35648634</v>
          </cell>
        </row>
        <row r="563">
          <cell r="A563" t="str">
            <v>-2.      ″</v>
          </cell>
          <cell r="B563" t="str">
            <v>(3회, 7~10m)</v>
          </cell>
          <cell r="C563">
            <v>251</v>
          </cell>
          <cell r="D563" t="str">
            <v>㎡</v>
          </cell>
          <cell r="E563">
            <v>17980</v>
          </cell>
          <cell r="F563">
            <v>4512980</v>
          </cell>
          <cell r="G563">
            <v>26000</v>
          </cell>
          <cell r="H563">
            <v>6526000</v>
          </cell>
          <cell r="I563">
            <v>42671.6</v>
          </cell>
          <cell r="J563">
            <v>10710571</v>
          </cell>
        </row>
        <row r="564">
          <cell r="A564" t="str">
            <v>-3.      ″</v>
          </cell>
          <cell r="B564" t="str">
            <v>(3회,10~13m)</v>
          </cell>
          <cell r="C564">
            <v>371</v>
          </cell>
          <cell r="D564" t="str">
            <v>㎡</v>
          </cell>
          <cell r="E564">
            <v>21030</v>
          </cell>
          <cell r="F564">
            <v>7802130</v>
          </cell>
          <cell r="G564">
            <v>26000</v>
          </cell>
          <cell r="H564">
            <v>9646000</v>
          </cell>
          <cell r="I564">
            <v>46184.56</v>
          </cell>
          <cell r="J564">
            <v>17134471</v>
          </cell>
        </row>
        <row r="565">
          <cell r="A565" t="str">
            <v>-4.      〃</v>
          </cell>
          <cell r="B565" t="str">
            <v>(4회)</v>
          </cell>
          <cell r="C565">
            <v>1460</v>
          </cell>
          <cell r="D565" t="str">
            <v>㎡</v>
          </cell>
          <cell r="E565">
            <v>14660</v>
          </cell>
          <cell r="F565">
            <v>21403600</v>
          </cell>
          <cell r="G565">
            <v>20500</v>
          </cell>
          <cell r="H565">
            <v>29930000</v>
          </cell>
          <cell r="I565">
            <v>16256</v>
          </cell>
          <cell r="J565">
            <v>23733760</v>
          </cell>
        </row>
        <row r="566">
          <cell r="A566" t="str">
            <v>-5.      〃</v>
          </cell>
          <cell r="B566" t="str">
            <v>(6회)</v>
          </cell>
          <cell r="C566">
            <v>37</v>
          </cell>
          <cell r="D566" t="str">
            <v>㎡</v>
          </cell>
          <cell r="E566">
            <v>12740</v>
          </cell>
          <cell r="F566">
            <v>471380</v>
          </cell>
          <cell r="G566">
            <v>17000</v>
          </cell>
          <cell r="H566">
            <v>629000</v>
          </cell>
          <cell r="I566">
            <v>13455</v>
          </cell>
          <cell r="J566">
            <v>497835</v>
          </cell>
        </row>
        <row r="567">
          <cell r="A567" t="str">
            <v>b.무늬거푸집</v>
          </cell>
          <cell r="B567" t="str">
            <v>(합판4회+스치로폴)</v>
          </cell>
          <cell r="C567">
            <v>879</v>
          </cell>
          <cell r="D567" t="str">
            <v>㎡</v>
          </cell>
          <cell r="E567">
            <v>20980</v>
          </cell>
          <cell r="F567">
            <v>18441420</v>
          </cell>
          <cell r="G567">
            <v>29000</v>
          </cell>
          <cell r="H567">
            <v>25491000</v>
          </cell>
          <cell r="I567">
            <v>23026</v>
          </cell>
          <cell r="J567">
            <v>20239854</v>
          </cell>
        </row>
        <row r="568">
          <cell r="A568" t="str">
            <v>3.03강관비계</v>
          </cell>
          <cell r="C568">
            <v>1</v>
          </cell>
          <cell r="D568" t="str">
            <v>식</v>
          </cell>
          <cell r="E568">
            <v>11206450</v>
          </cell>
          <cell r="F568">
            <v>11206450</v>
          </cell>
          <cell r="G568">
            <v>9300000</v>
          </cell>
          <cell r="H568">
            <v>9300000</v>
          </cell>
          <cell r="I568">
            <v>11206450</v>
          </cell>
          <cell r="J568">
            <v>11206448</v>
          </cell>
        </row>
        <row r="569">
          <cell r="A569" t="str">
            <v>3.04동 바 리</v>
          </cell>
          <cell r="F569">
            <v>108356890</v>
          </cell>
          <cell r="H569">
            <v>96000000</v>
          </cell>
          <cell r="I569">
            <v>0</v>
          </cell>
          <cell r="J569">
            <v>108356887</v>
          </cell>
        </row>
        <row r="570">
          <cell r="A570" t="str">
            <v>a.        ″</v>
          </cell>
          <cell r="B570" t="str">
            <v>(목재4회)</v>
          </cell>
          <cell r="C570">
            <v>1</v>
          </cell>
          <cell r="D570" t="str">
            <v>식</v>
          </cell>
          <cell r="E570">
            <v>17455030</v>
          </cell>
          <cell r="F570">
            <v>17455030</v>
          </cell>
          <cell r="G570">
            <v>14000000</v>
          </cell>
          <cell r="H570">
            <v>14000000</v>
          </cell>
          <cell r="I570">
            <v>17455030</v>
          </cell>
          <cell r="J570">
            <v>17455029</v>
          </cell>
        </row>
        <row r="571">
          <cell r="A571" t="str">
            <v>b.        ″</v>
          </cell>
          <cell r="B571" t="str">
            <v>(강관동바리)</v>
          </cell>
          <cell r="C571">
            <v>1</v>
          </cell>
          <cell r="D571" t="str">
            <v>식</v>
          </cell>
          <cell r="E571">
            <v>26308260</v>
          </cell>
          <cell r="F571">
            <v>26308260</v>
          </cell>
          <cell r="G571">
            <v>22000000</v>
          </cell>
          <cell r="H571">
            <v>22000000</v>
          </cell>
          <cell r="I571">
            <v>26308260</v>
          </cell>
          <cell r="J571">
            <v>26308259</v>
          </cell>
        </row>
        <row r="572">
          <cell r="A572" t="str">
            <v>c.        ″</v>
          </cell>
          <cell r="B572" t="str">
            <v>(육교용)</v>
          </cell>
          <cell r="C572">
            <v>20</v>
          </cell>
          <cell r="D572" t="str">
            <v>m</v>
          </cell>
          <cell r="E572">
            <v>3229680</v>
          </cell>
          <cell r="F572">
            <v>64593600</v>
          </cell>
          <cell r="G572">
            <v>3000000</v>
          </cell>
          <cell r="H572">
            <v>60000000</v>
          </cell>
          <cell r="I572">
            <v>3229680</v>
          </cell>
          <cell r="J572">
            <v>64593599</v>
          </cell>
        </row>
        <row r="573">
          <cell r="A573" t="str">
            <v>3.05철근가공조립</v>
          </cell>
          <cell r="F573">
            <v>105166563</v>
          </cell>
          <cell r="H573">
            <v>74536170</v>
          </cell>
          <cell r="I573">
            <v>0</v>
          </cell>
          <cell r="J573">
            <v>122977372</v>
          </cell>
        </row>
        <row r="574">
          <cell r="A574" t="str">
            <v>a.         ″</v>
          </cell>
          <cell r="B574" t="str">
            <v>(보 통)</v>
          </cell>
          <cell r="C574">
            <v>16.555</v>
          </cell>
          <cell r="D574" t="str">
            <v>ton</v>
          </cell>
          <cell r="E574">
            <v>360590</v>
          </cell>
          <cell r="F574">
            <v>5969567</v>
          </cell>
          <cell r="G574">
            <v>270000</v>
          </cell>
          <cell r="H574">
            <v>4469850</v>
          </cell>
          <cell r="I574">
            <v>384726</v>
          </cell>
          <cell r="J574">
            <v>6369138</v>
          </cell>
        </row>
        <row r="575">
          <cell r="A575" t="str">
            <v>b.         ″</v>
          </cell>
          <cell r="B575" t="str">
            <v>(복 잡)</v>
          </cell>
          <cell r="C575">
            <v>241.608</v>
          </cell>
          <cell r="D575" t="str">
            <v>ton</v>
          </cell>
          <cell r="E575">
            <v>410570</v>
          </cell>
          <cell r="F575">
            <v>99196996</v>
          </cell>
          <cell r="G575">
            <v>290000</v>
          </cell>
          <cell r="H575">
            <v>70066320</v>
          </cell>
          <cell r="I575">
            <v>482634</v>
          </cell>
          <cell r="J575">
            <v>116608234</v>
          </cell>
        </row>
        <row r="576">
          <cell r="A576" t="str">
            <v>3.06스페이샤 설치</v>
          </cell>
          <cell r="F576">
            <v>71680</v>
          </cell>
          <cell r="H576">
            <v>645120</v>
          </cell>
          <cell r="I576">
            <v>0</v>
          </cell>
          <cell r="J576">
            <v>1204224</v>
          </cell>
        </row>
        <row r="577">
          <cell r="A577" t="str">
            <v>a.         ″</v>
          </cell>
          <cell r="B577" t="str">
            <v>(수평)</v>
          </cell>
          <cell r="C577">
            <v>1148</v>
          </cell>
          <cell r="D577" t="str">
            <v>㎡</v>
          </cell>
          <cell r="E577">
            <v>20</v>
          </cell>
          <cell r="F577">
            <v>22960</v>
          </cell>
          <cell r="G577">
            <v>180</v>
          </cell>
          <cell r="H577">
            <v>206640</v>
          </cell>
          <cell r="I577">
            <v>336</v>
          </cell>
          <cell r="J577">
            <v>385728</v>
          </cell>
        </row>
        <row r="578">
          <cell r="A578" t="str">
            <v>b.         ″</v>
          </cell>
          <cell r="B578" t="str">
            <v>(수직)</v>
          </cell>
          <cell r="C578">
            <v>2436</v>
          </cell>
          <cell r="D578" t="str">
            <v>㎡</v>
          </cell>
          <cell r="E578">
            <v>20</v>
          </cell>
          <cell r="F578">
            <v>48720</v>
          </cell>
          <cell r="G578">
            <v>180</v>
          </cell>
          <cell r="H578">
            <v>438480</v>
          </cell>
          <cell r="I578">
            <v>336</v>
          </cell>
          <cell r="J578">
            <v>818496</v>
          </cell>
        </row>
        <row r="579">
          <cell r="A579" t="str">
            <v>3.07콘크리트타설공</v>
          </cell>
          <cell r="F579">
            <v>100023660</v>
          </cell>
          <cell r="H579">
            <v>112347700</v>
          </cell>
          <cell r="I579">
            <v>0</v>
          </cell>
          <cell r="J579">
            <v>104063794</v>
          </cell>
        </row>
        <row r="580">
          <cell r="A580" t="str">
            <v>a.펌프카</v>
          </cell>
          <cell r="B580" t="str">
            <v>철근(25-270-12)</v>
          </cell>
          <cell r="C580">
            <v>1126</v>
          </cell>
          <cell r="D580" t="str">
            <v>㎥</v>
          </cell>
          <cell r="E580">
            <v>56820</v>
          </cell>
          <cell r="F580">
            <v>63979320</v>
          </cell>
          <cell r="G580">
            <v>61870</v>
          </cell>
          <cell r="H580">
            <v>69665620</v>
          </cell>
          <cell r="I580">
            <v>57052</v>
          </cell>
          <cell r="J580">
            <v>64240552</v>
          </cell>
        </row>
        <row r="581">
          <cell r="A581" t="str">
            <v>b.펌프카</v>
          </cell>
          <cell r="B581" t="str">
            <v>철근(25-240-12)</v>
          </cell>
          <cell r="C581">
            <v>648</v>
          </cell>
          <cell r="D581" t="str">
            <v>㎥</v>
          </cell>
          <cell r="E581">
            <v>49080</v>
          </cell>
          <cell r="F581">
            <v>31803840</v>
          </cell>
          <cell r="G581">
            <v>59710</v>
          </cell>
          <cell r="H581">
            <v>38692080</v>
          </cell>
          <cell r="I581">
            <v>54779</v>
          </cell>
          <cell r="J581">
            <v>35496792</v>
          </cell>
        </row>
        <row r="582">
          <cell r="A582" t="str">
            <v>c.콘크리트 타설</v>
          </cell>
          <cell r="B582" t="str">
            <v>무근(40-160-8)</v>
          </cell>
          <cell r="C582">
            <v>75</v>
          </cell>
          <cell r="D582" t="str">
            <v>㎥</v>
          </cell>
          <cell r="E582">
            <v>56540</v>
          </cell>
          <cell r="F582">
            <v>4240500</v>
          </cell>
          <cell r="G582">
            <v>53200</v>
          </cell>
          <cell r="H582">
            <v>3990000</v>
          </cell>
          <cell r="I582">
            <v>57686</v>
          </cell>
          <cell r="J582">
            <v>4326450</v>
          </cell>
        </row>
        <row r="583">
          <cell r="A583" t="str">
            <v>3.08표면처리</v>
          </cell>
          <cell r="F583">
            <v>196800</v>
          </cell>
          <cell r="H583">
            <v>613360</v>
          </cell>
          <cell r="I583">
            <v>0</v>
          </cell>
          <cell r="J583">
            <v>248952</v>
          </cell>
        </row>
        <row r="584">
          <cell r="A584" t="str">
            <v>a.슬래브양생</v>
          </cell>
          <cell r="C584">
            <v>328</v>
          </cell>
          <cell r="D584" t="str">
            <v>㎡</v>
          </cell>
          <cell r="E584">
            <v>320</v>
          </cell>
          <cell r="F584">
            <v>104960</v>
          </cell>
          <cell r="G584">
            <v>370</v>
          </cell>
          <cell r="H584">
            <v>121360</v>
          </cell>
          <cell r="I584">
            <v>264</v>
          </cell>
          <cell r="J584">
            <v>86592</v>
          </cell>
        </row>
        <row r="585">
          <cell r="A585" t="str">
            <v>b.슬래브면고르기</v>
          </cell>
          <cell r="C585">
            <v>328</v>
          </cell>
          <cell r="D585" t="str">
            <v>㎡</v>
          </cell>
          <cell r="E585">
            <v>280</v>
          </cell>
          <cell r="F585">
            <v>91840</v>
          </cell>
          <cell r="G585">
            <v>1500</v>
          </cell>
          <cell r="H585">
            <v>492000</v>
          </cell>
          <cell r="I585">
            <v>495</v>
          </cell>
          <cell r="J585">
            <v>162360</v>
          </cell>
        </row>
        <row r="586">
          <cell r="A586" t="str">
            <v>3.09방 수 공</v>
          </cell>
          <cell r="F586">
            <v>8737040</v>
          </cell>
          <cell r="H586">
            <v>3404000</v>
          </cell>
          <cell r="I586">
            <v>0</v>
          </cell>
          <cell r="J586">
            <v>6352480</v>
          </cell>
        </row>
        <row r="587">
          <cell r="A587" t="str">
            <v>a.교면방수</v>
          </cell>
          <cell r="B587" t="str">
            <v>(도막식)</v>
          </cell>
          <cell r="C587">
            <v>328</v>
          </cell>
          <cell r="D587" t="str">
            <v>㎡</v>
          </cell>
          <cell r="E587">
            <v>17270</v>
          </cell>
          <cell r="F587">
            <v>5664560</v>
          </cell>
          <cell r="G587">
            <v>3700</v>
          </cell>
          <cell r="H587">
            <v>1213600</v>
          </cell>
          <cell r="I587">
            <v>10000</v>
          </cell>
          <cell r="J587">
            <v>3280000</v>
          </cell>
        </row>
        <row r="588">
          <cell r="A588" t="str">
            <v>b.배면방수</v>
          </cell>
          <cell r="C588">
            <v>592</v>
          </cell>
          <cell r="D588" t="str">
            <v>㎡</v>
          </cell>
          <cell r="E588">
            <v>5190</v>
          </cell>
          <cell r="F588">
            <v>3072480</v>
          </cell>
          <cell r="G588">
            <v>3700</v>
          </cell>
          <cell r="H588">
            <v>2190400</v>
          </cell>
          <cell r="I588">
            <v>5190</v>
          </cell>
          <cell r="J588">
            <v>3072480</v>
          </cell>
        </row>
        <row r="589">
          <cell r="A589" t="str">
            <v>3.10신축이음장치</v>
          </cell>
          <cell r="B589" t="str">
            <v>(종방향)</v>
          </cell>
          <cell r="C589">
            <v>28</v>
          </cell>
          <cell r="D589" t="str">
            <v>m</v>
          </cell>
          <cell r="E589">
            <v>85910</v>
          </cell>
          <cell r="F589">
            <v>2405480</v>
          </cell>
          <cell r="G589">
            <v>85000</v>
          </cell>
          <cell r="H589">
            <v>2380000</v>
          </cell>
          <cell r="I589">
            <v>85910</v>
          </cell>
          <cell r="J589">
            <v>2405480</v>
          </cell>
        </row>
        <row r="590">
          <cell r="A590" t="str">
            <v>3.11다웰바설치</v>
          </cell>
          <cell r="B590" t="str">
            <v>D=25, ℓ=600mm</v>
          </cell>
          <cell r="C590">
            <v>96</v>
          </cell>
          <cell r="D590" t="str">
            <v>개</v>
          </cell>
          <cell r="E590">
            <v>2870</v>
          </cell>
          <cell r="F590">
            <v>275520</v>
          </cell>
          <cell r="G590">
            <v>3500</v>
          </cell>
          <cell r="H590">
            <v>336000</v>
          </cell>
          <cell r="I590">
            <v>125</v>
          </cell>
          <cell r="J590">
            <v>12000</v>
          </cell>
        </row>
        <row r="591">
          <cell r="A591" t="str">
            <v>3.12교면배수시설공</v>
          </cell>
          <cell r="B591" t="str">
            <v>하천용</v>
          </cell>
          <cell r="F591">
            <v>2262560</v>
          </cell>
          <cell r="H591">
            <v>2585000</v>
          </cell>
          <cell r="I591">
            <v>0</v>
          </cell>
          <cell r="J591">
            <v>2860092</v>
          </cell>
        </row>
        <row r="592">
          <cell r="A592" t="str">
            <v>a.교면집수구</v>
          </cell>
          <cell r="B592" t="str">
            <v>주철</v>
          </cell>
          <cell r="C592">
            <v>4</v>
          </cell>
          <cell r="D592" t="str">
            <v>개</v>
          </cell>
          <cell r="E592">
            <v>82430</v>
          </cell>
          <cell r="F592">
            <v>329720</v>
          </cell>
          <cell r="G592">
            <v>71000</v>
          </cell>
          <cell r="H592">
            <v>284000</v>
          </cell>
          <cell r="I592">
            <v>37593</v>
          </cell>
          <cell r="J592">
            <v>150372</v>
          </cell>
        </row>
        <row r="593">
          <cell r="A593" t="str">
            <v>b.연결배수구</v>
          </cell>
          <cell r="B593" t="str">
            <v>(아연도강관, φ150㎜)</v>
          </cell>
          <cell r="C593">
            <v>39</v>
          </cell>
          <cell r="D593" t="str">
            <v>m</v>
          </cell>
          <cell r="E593">
            <v>49560</v>
          </cell>
          <cell r="F593">
            <v>1932840</v>
          </cell>
          <cell r="G593">
            <v>59000</v>
          </cell>
          <cell r="H593">
            <v>2301000</v>
          </cell>
          <cell r="I593">
            <v>69480</v>
          </cell>
          <cell r="J593">
            <v>2709720</v>
          </cell>
        </row>
        <row r="594">
          <cell r="A594" t="str">
            <v>3.13교량명판공</v>
          </cell>
          <cell r="F594">
            <v>4686820</v>
          </cell>
          <cell r="H594">
            <v>11460000</v>
          </cell>
          <cell r="I594">
            <v>0</v>
          </cell>
          <cell r="J594">
            <v>6122112</v>
          </cell>
        </row>
        <row r="595">
          <cell r="A595" t="str">
            <v>a.교 명 주</v>
          </cell>
          <cell r="B595" t="str">
            <v>(화강석,600×600×1250mm)</v>
          </cell>
          <cell r="C595">
            <v>4</v>
          </cell>
          <cell r="D595" t="str">
            <v>개소</v>
          </cell>
          <cell r="E595">
            <v>1065620</v>
          </cell>
          <cell r="F595">
            <v>4262480</v>
          </cell>
          <cell r="G595">
            <v>2700000</v>
          </cell>
          <cell r="H595">
            <v>10800000</v>
          </cell>
          <cell r="I595">
            <v>1500000</v>
          </cell>
          <cell r="J595">
            <v>6000000</v>
          </cell>
        </row>
        <row r="596">
          <cell r="A596" t="str">
            <v>b.교 명 판</v>
          </cell>
          <cell r="B596" t="str">
            <v>(황동,450×200×10㎜)</v>
          </cell>
          <cell r="C596">
            <v>2</v>
          </cell>
          <cell r="D596" t="str">
            <v>개</v>
          </cell>
          <cell r="E596">
            <v>79560</v>
          </cell>
          <cell r="F596">
            <v>159120</v>
          </cell>
          <cell r="G596">
            <v>150000</v>
          </cell>
          <cell r="H596">
            <v>300000</v>
          </cell>
          <cell r="I596">
            <v>30958</v>
          </cell>
          <cell r="J596">
            <v>61916</v>
          </cell>
        </row>
        <row r="597">
          <cell r="A597" t="str">
            <v>c.설 명 판</v>
          </cell>
          <cell r="B597" t="str">
            <v>(황동,350×250×10㎜)</v>
          </cell>
          <cell r="C597">
            <v>2</v>
          </cell>
          <cell r="D597" t="str">
            <v>개</v>
          </cell>
          <cell r="E597">
            <v>132610</v>
          </cell>
          <cell r="F597">
            <v>265220</v>
          </cell>
          <cell r="G597">
            <v>180000</v>
          </cell>
          <cell r="H597">
            <v>360000</v>
          </cell>
          <cell r="I597">
            <v>30098</v>
          </cell>
          <cell r="J597">
            <v>60196</v>
          </cell>
        </row>
        <row r="598">
          <cell r="A598" t="str">
            <v>3.14T.B.M설치</v>
          </cell>
          <cell r="C598">
            <v>1</v>
          </cell>
          <cell r="D598" t="str">
            <v>개</v>
          </cell>
          <cell r="E598">
            <v>19170</v>
          </cell>
          <cell r="F598">
            <v>19170</v>
          </cell>
          <cell r="G598">
            <v>27000</v>
          </cell>
          <cell r="H598">
            <v>27000</v>
          </cell>
          <cell r="I598">
            <v>20475</v>
          </cell>
          <cell r="J598">
            <v>20475</v>
          </cell>
        </row>
        <row r="599">
          <cell r="A599" t="str">
            <v>3.15난간및전선관설치</v>
          </cell>
          <cell r="F599">
            <v>8237600</v>
          </cell>
          <cell r="H599">
            <v>15590400</v>
          </cell>
          <cell r="I599">
            <v>0</v>
          </cell>
          <cell r="J599">
            <v>8373680</v>
          </cell>
        </row>
        <row r="600">
          <cell r="A600" t="str">
            <v>a.난    간</v>
          </cell>
          <cell r="B600" t="str">
            <v>(알미늄)</v>
          </cell>
          <cell r="C600">
            <v>56</v>
          </cell>
          <cell r="D600" t="str">
            <v>m</v>
          </cell>
          <cell r="E600">
            <v>137280</v>
          </cell>
          <cell r="F600">
            <v>7687680</v>
          </cell>
          <cell r="G600">
            <v>270000</v>
          </cell>
          <cell r="H600">
            <v>15120000</v>
          </cell>
          <cell r="I600">
            <v>137280</v>
          </cell>
          <cell r="J600">
            <v>7687680</v>
          </cell>
        </row>
        <row r="601">
          <cell r="A601" t="str">
            <v>b.전 선 관</v>
          </cell>
          <cell r="B601" t="str">
            <v>강관 φ100mm</v>
          </cell>
          <cell r="C601">
            <v>112</v>
          </cell>
          <cell r="D601" t="str">
            <v>m</v>
          </cell>
          <cell r="E601">
            <v>4910</v>
          </cell>
          <cell r="F601">
            <v>549920</v>
          </cell>
          <cell r="G601">
            <v>4200</v>
          </cell>
          <cell r="H601">
            <v>470400</v>
          </cell>
          <cell r="I601">
            <v>6125</v>
          </cell>
          <cell r="J601">
            <v>686000</v>
          </cell>
        </row>
        <row r="602">
          <cell r="A602" t="str">
            <v>3.16옹벽배수시설</v>
          </cell>
          <cell r="F602">
            <v>477850</v>
          </cell>
          <cell r="H602">
            <v>2154400</v>
          </cell>
          <cell r="I602">
            <v>0</v>
          </cell>
          <cell r="J602">
            <v>472896</v>
          </cell>
        </row>
        <row r="603">
          <cell r="A603" t="str">
            <v>a.PVC PIPE</v>
          </cell>
          <cell r="B603" t="str">
            <v>(φ100mm)</v>
          </cell>
          <cell r="C603">
            <v>19</v>
          </cell>
          <cell r="D603" t="str">
            <v>m</v>
          </cell>
          <cell r="E603">
            <v>4910</v>
          </cell>
          <cell r="F603">
            <v>93290</v>
          </cell>
          <cell r="G603">
            <v>4200</v>
          </cell>
          <cell r="H603">
            <v>79800</v>
          </cell>
          <cell r="I603">
            <v>4090</v>
          </cell>
          <cell r="J603">
            <v>77710</v>
          </cell>
        </row>
        <row r="604">
          <cell r="A604" t="str">
            <v>b.DRAIN BOARD</v>
          </cell>
          <cell r="C604">
            <v>253</v>
          </cell>
          <cell r="D604" t="str">
            <v>㎡</v>
          </cell>
          <cell r="E604">
            <v>630</v>
          </cell>
          <cell r="F604">
            <v>159390</v>
          </cell>
          <cell r="G604">
            <v>6400</v>
          </cell>
          <cell r="H604">
            <v>1619200</v>
          </cell>
          <cell r="I604">
            <v>630</v>
          </cell>
          <cell r="J604">
            <v>159390</v>
          </cell>
        </row>
        <row r="605">
          <cell r="A605" t="str">
            <v>c.부 직 포</v>
          </cell>
          <cell r="C605">
            <v>253</v>
          </cell>
          <cell r="D605" t="str">
            <v>㎡</v>
          </cell>
          <cell r="E605">
            <v>890</v>
          </cell>
          <cell r="F605">
            <v>225170</v>
          </cell>
          <cell r="G605">
            <v>1800</v>
          </cell>
          <cell r="H605">
            <v>455400</v>
          </cell>
          <cell r="I605">
            <v>932</v>
          </cell>
          <cell r="J605">
            <v>235796</v>
          </cell>
        </row>
        <row r="606">
          <cell r="A606" t="str">
            <v>3.17시공이음</v>
          </cell>
          <cell r="F606">
            <v>160380</v>
          </cell>
          <cell r="H606">
            <v>273800</v>
          </cell>
          <cell r="I606">
            <v>0</v>
          </cell>
          <cell r="J606">
            <v>196880</v>
          </cell>
        </row>
        <row r="607">
          <cell r="A607" t="str">
            <v>a.스치로폴</v>
          </cell>
          <cell r="B607" t="str">
            <v>(t=10mm)</v>
          </cell>
          <cell r="C607">
            <v>104</v>
          </cell>
          <cell r="D607" t="str">
            <v>㎡</v>
          </cell>
          <cell r="E607">
            <v>910</v>
          </cell>
          <cell r="F607">
            <v>94640</v>
          </cell>
          <cell r="G607">
            <v>1500</v>
          </cell>
          <cell r="H607">
            <v>156000</v>
          </cell>
          <cell r="I607">
            <v>1117</v>
          </cell>
          <cell r="J607">
            <v>116168</v>
          </cell>
        </row>
        <row r="608">
          <cell r="A608" t="str">
            <v>b.스치로폴</v>
          </cell>
          <cell r="B608" t="str">
            <v>(t=20mm)</v>
          </cell>
          <cell r="C608">
            <v>38</v>
          </cell>
          <cell r="D608" t="str">
            <v>㎡</v>
          </cell>
          <cell r="E608">
            <v>1730</v>
          </cell>
          <cell r="F608">
            <v>65740</v>
          </cell>
          <cell r="G608">
            <v>3100</v>
          </cell>
          <cell r="H608">
            <v>117800</v>
          </cell>
          <cell r="I608">
            <v>2124</v>
          </cell>
          <cell r="J608">
            <v>80712</v>
          </cell>
        </row>
        <row r="609">
          <cell r="A609" t="str">
            <v>G.호교2교</v>
          </cell>
          <cell r="F609">
            <v>979397080</v>
          </cell>
          <cell r="H609">
            <v>908654410</v>
          </cell>
          <cell r="I609">
            <v>0</v>
          </cell>
          <cell r="J609">
            <v>1071606724</v>
          </cell>
        </row>
        <row r="610">
          <cell r="A610" t="str">
            <v>3.01구조물터파기</v>
          </cell>
          <cell r="F610">
            <v>73763150</v>
          </cell>
          <cell r="H610">
            <v>68145300</v>
          </cell>
          <cell r="I610">
            <v>0</v>
          </cell>
          <cell r="J610">
            <v>45401733</v>
          </cell>
        </row>
        <row r="611">
          <cell r="A611" t="str">
            <v>a.육상토사</v>
          </cell>
          <cell r="B611" t="str">
            <v>(0 ~ 4m)</v>
          </cell>
          <cell r="C611">
            <v>2349</v>
          </cell>
          <cell r="D611" t="str">
            <v>㎥</v>
          </cell>
          <cell r="E611">
            <v>3590</v>
          </cell>
          <cell r="F611">
            <v>8432910</v>
          </cell>
          <cell r="G611">
            <v>3700</v>
          </cell>
          <cell r="H611">
            <v>8691300</v>
          </cell>
          <cell r="I611">
            <v>3141</v>
          </cell>
          <cell r="J611">
            <v>7378209</v>
          </cell>
        </row>
        <row r="612">
          <cell r="A612" t="str">
            <v>b.되메우기및다짐</v>
          </cell>
          <cell r="B612" t="str">
            <v>(기계70%,인력30%)</v>
          </cell>
          <cell r="C612">
            <v>1302</v>
          </cell>
          <cell r="D612" t="str">
            <v>㎥</v>
          </cell>
          <cell r="E612">
            <v>3000</v>
          </cell>
          <cell r="F612">
            <v>3906000</v>
          </cell>
          <cell r="G612">
            <v>3000</v>
          </cell>
          <cell r="H612">
            <v>3906000</v>
          </cell>
          <cell r="I612">
            <v>4158</v>
          </cell>
          <cell r="J612">
            <v>5413716</v>
          </cell>
        </row>
        <row r="613">
          <cell r="A613" t="str">
            <v>c.뒷 채 움</v>
          </cell>
          <cell r="B613" t="str">
            <v>(보조기층재)</v>
          </cell>
          <cell r="C613">
            <v>2252</v>
          </cell>
          <cell r="D613" t="str">
            <v>㎥</v>
          </cell>
          <cell r="E613">
            <v>27120</v>
          </cell>
          <cell r="F613">
            <v>61074240</v>
          </cell>
          <cell r="G613">
            <v>24000</v>
          </cell>
          <cell r="H613">
            <v>54048000</v>
          </cell>
          <cell r="I613">
            <v>14279</v>
          </cell>
          <cell r="J613">
            <v>32156308</v>
          </cell>
        </row>
        <row r="614">
          <cell r="A614" t="str">
            <v>d.앞 성 토</v>
          </cell>
          <cell r="B614" t="str">
            <v>백호우0.7m3</v>
          </cell>
          <cell r="C614">
            <v>500</v>
          </cell>
          <cell r="D614" t="str">
            <v>㎥</v>
          </cell>
          <cell r="E614">
            <v>700</v>
          </cell>
          <cell r="F614">
            <v>350000</v>
          </cell>
          <cell r="G614">
            <v>3000</v>
          </cell>
          <cell r="H614">
            <v>1500000</v>
          </cell>
          <cell r="I614">
            <v>907</v>
          </cell>
          <cell r="J614">
            <v>453500</v>
          </cell>
        </row>
        <row r="615">
          <cell r="A615" t="str">
            <v>3.02강관파일</v>
          </cell>
          <cell r="F615">
            <v>357822570</v>
          </cell>
          <cell r="H615">
            <v>344372000</v>
          </cell>
          <cell r="I615">
            <v>0</v>
          </cell>
          <cell r="J615">
            <v>400304603</v>
          </cell>
        </row>
        <row r="616">
          <cell r="A616" t="str">
            <v>a.자 재 비</v>
          </cell>
          <cell r="B616" t="str">
            <v>φ508.0x12.0㎜</v>
          </cell>
          <cell r="C616">
            <v>4108</v>
          </cell>
          <cell r="D616" t="str">
            <v>m</v>
          </cell>
          <cell r="E616">
            <v>62220</v>
          </cell>
          <cell r="F616">
            <v>255599760</v>
          </cell>
          <cell r="G616">
            <v>62000</v>
          </cell>
          <cell r="H616">
            <v>254696000</v>
          </cell>
          <cell r="I616">
            <v>64592</v>
          </cell>
          <cell r="J616">
            <v>265343936</v>
          </cell>
        </row>
        <row r="617">
          <cell r="A617" t="str">
            <v>b.수 직 항</v>
          </cell>
          <cell r="B617" t="str">
            <v>(φ508.0mm,t=12㎜ : ℓ=15m미만)</v>
          </cell>
          <cell r="C617">
            <v>3843</v>
          </cell>
          <cell r="D617" t="str">
            <v>m</v>
          </cell>
          <cell r="E617">
            <v>7190</v>
          </cell>
          <cell r="F617">
            <v>27631170</v>
          </cell>
          <cell r="G617">
            <v>12000</v>
          </cell>
          <cell r="H617">
            <v>46116000</v>
          </cell>
          <cell r="I617">
            <v>5489</v>
          </cell>
          <cell r="J617">
            <v>21094227</v>
          </cell>
        </row>
        <row r="618">
          <cell r="A618" t="str">
            <v>c.두부및선단보강</v>
          </cell>
          <cell r="B618" t="str">
            <v>(φ508㎜,t=12mm)</v>
          </cell>
          <cell r="C618">
            <v>276</v>
          </cell>
          <cell r="D618" t="str">
            <v>본</v>
          </cell>
          <cell r="E618">
            <v>263310</v>
          </cell>
          <cell r="F618">
            <v>72673560</v>
          </cell>
          <cell r="G618">
            <v>150000</v>
          </cell>
          <cell r="H618">
            <v>41400000</v>
          </cell>
          <cell r="I618">
            <v>405610</v>
          </cell>
          <cell r="J618">
            <v>111948360</v>
          </cell>
        </row>
        <row r="619">
          <cell r="A619" t="str">
            <v>d.파일이음</v>
          </cell>
          <cell r="B619" t="str">
            <v>(φ508mm)</v>
          </cell>
          <cell r="C619">
            <v>54</v>
          </cell>
          <cell r="D619" t="str">
            <v>본</v>
          </cell>
          <cell r="E619">
            <v>35520</v>
          </cell>
          <cell r="F619">
            <v>1918080</v>
          </cell>
          <cell r="G619">
            <v>40000</v>
          </cell>
          <cell r="H619">
            <v>2160000</v>
          </cell>
          <cell r="I619">
            <v>35520</v>
          </cell>
          <cell r="J619">
            <v>1918080</v>
          </cell>
        </row>
        <row r="620">
          <cell r="A620" t="str">
            <v>3.03거 푸 집</v>
          </cell>
          <cell r="F620">
            <v>66617730</v>
          </cell>
          <cell r="H620">
            <v>91832000</v>
          </cell>
          <cell r="I620">
            <v>0</v>
          </cell>
          <cell r="J620">
            <v>145904306</v>
          </cell>
        </row>
        <row r="621">
          <cell r="A621" t="str">
            <v>a.합판거푸집</v>
          </cell>
          <cell r="F621">
            <v>66617730</v>
          </cell>
          <cell r="H621">
            <v>91832000</v>
          </cell>
          <cell r="I621">
            <v>0</v>
          </cell>
          <cell r="J621">
            <v>145904306</v>
          </cell>
        </row>
        <row r="622">
          <cell r="A622" t="str">
            <v>-1.      ″</v>
          </cell>
          <cell r="B622" t="str">
            <v>(3회, 0~ 7m)</v>
          </cell>
          <cell r="C622">
            <v>2899</v>
          </cell>
          <cell r="D622" t="str">
            <v>㎡</v>
          </cell>
          <cell r="E622">
            <v>17110</v>
          </cell>
          <cell r="F622">
            <v>49601890</v>
          </cell>
          <cell r="G622">
            <v>23500</v>
          </cell>
          <cell r="H622">
            <v>68126500</v>
          </cell>
          <cell r="I622">
            <v>39478</v>
          </cell>
          <cell r="J622">
            <v>114446722</v>
          </cell>
        </row>
        <row r="623">
          <cell r="A623" t="str">
            <v>-2.      ″</v>
          </cell>
          <cell r="B623" t="str">
            <v>(3회, 7~10m)</v>
          </cell>
          <cell r="C623">
            <v>421</v>
          </cell>
          <cell r="D623" t="str">
            <v>㎡</v>
          </cell>
          <cell r="E623">
            <v>17980</v>
          </cell>
          <cell r="F623">
            <v>7569580</v>
          </cell>
          <cell r="G623">
            <v>26000</v>
          </cell>
          <cell r="H623">
            <v>10946000</v>
          </cell>
          <cell r="I623">
            <v>42671.6</v>
          </cell>
          <cell r="J623">
            <v>17964743</v>
          </cell>
        </row>
        <row r="624">
          <cell r="A624" t="str">
            <v>-3.      ″</v>
          </cell>
          <cell r="B624" t="str">
            <v>(3회,10~13m)</v>
          </cell>
          <cell r="C624">
            <v>132</v>
          </cell>
          <cell r="D624" t="str">
            <v>㎡</v>
          </cell>
          <cell r="E624">
            <v>21030</v>
          </cell>
          <cell r="F624">
            <v>2775960</v>
          </cell>
          <cell r="G624">
            <v>26000</v>
          </cell>
          <cell r="H624">
            <v>3432000</v>
          </cell>
          <cell r="I624">
            <v>46184.56</v>
          </cell>
          <cell r="J624">
            <v>6096361</v>
          </cell>
        </row>
        <row r="625">
          <cell r="A625" t="str">
            <v>-4.      〃</v>
          </cell>
          <cell r="B625" t="str">
            <v>(4회)</v>
          </cell>
          <cell r="C625">
            <v>455</v>
          </cell>
          <cell r="D625" t="str">
            <v>㎡</v>
          </cell>
          <cell r="E625">
            <v>14660</v>
          </cell>
          <cell r="F625">
            <v>6670300</v>
          </cell>
          <cell r="G625">
            <v>20500</v>
          </cell>
          <cell r="H625">
            <v>9327500</v>
          </cell>
          <cell r="I625">
            <v>16256</v>
          </cell>
          <cell r="J625">
            <v>7396480</v>
          </cell>
        </row>
        <row r="626">
          <cell r="A626" t="str">
            <v>3.04강관비계</v>
          </cell>
          <cell r="C626">
            <v>1</v>
          </cell>
          <cell r="D626" t="str">
            <v>식</v>
          </cell>
          <cell r="E626">
            <v>22838870</v>
          </cell>
          <cell r="F626">
            <v>22838870</v>
          </cell>
          <cell r="G626">
            <v>20000000</v>
          </cell>
          <cell r="H626">
            <v>20000000</v>
          </cell>
          <cell r="I626">
            <v>22838870</v>
          </cell>
          <cell r="J626">
            <v>22838869</v>
          </cell>
        </row>
        <row r="627">
          <cell r="A627" t="str">
            <v>3.05동 바 리</v>
          </cell>
          <cell r="F627">
            <v>16671960</v>
          </cell>
          <cell r="H627">
            <v>14500000</v>
          </cell>
          <cell r="I627">
            <v>0</v>
          </cell>
          <cell r="J627">
            <v>16671958</v>
          </cell>
        </row>
        <row r="628">
          <cell r="A628" t="str">
            <v>a.         ″</v>
          </cell>
          <cell r="B628" t="str">
            <v>(목재4회)</v>
          </cell>
          <cell r="C628">
            <v>1</v>
          </cell>
          <cell r="D628" t="str">
            <v>식</v>
          </cell>
          <cell r="E628">
            <v>13071370</v>
          </cell>
          <cell r="F628">
            <v>13071370</v>
          </cell>
          <cell r="G628">
            <v>12000000</v>
          </cell>
          <cell r="H628">
            <v>12000000</v>
          </cell>
          <cell r="I628">
            <v>13071370</v>
          </cell>
          <cell r="J628">
            <v>13071369</v>
          </cell>
        </row>
        <row r="629">
          <cell r="A629" t="str">
            <v>b.         ″</v>
          </cell>
          <cell r="B629" t="str">
            <v>(강관동바리)</v>
          </cell>
          <cell r="C629">
            <v>1</v>
          </cell>
          <cell r="D629" t="str">
            <v>식</v>
          </cell>
          <cell r="E629">
            <v>3600590</v>
          </cell>
          <cell r="F629">
            <v>3600590</v>
          </cell>
          <cell r="G629">
            <v>2500000</v>
          </cell>
          <cell r="H629">
            <v>2500000</v>
          </cell>
          <cell r="I629">
            <v>3600589.9999999995</v>
          </cell>
          <cell r="J629">
            <v>3600589</v>
          </cell>
        </row>
        <row r="630">
          <cell r="A630" t="str">
            <v>3.06철근가공조립</v>
          </cell>
          <cell r="F630">
            <v>133736657</v>
          </cell>
          <cell r="H630">
            <v>98499560</v>
          </cell>
          <cell r="I630">
            <v>0</v>
          </cell>
          <cell r="J630">
            <v>146881590</v>
          </cell>
        </row>
        <row r="631">
          <cell r="A631" t="str">
            <v>a.         ″</v>
          </cell>
          <cell r="B631" t="str">
            <v>(보 통)</v>
          </cell>
          <cell r="C631">
            <v>263.78899999999999</v>
          </cell>
          <cell r="D631" t="str">
            <v>ton</v>
          </cell>
          <cell r="E631">
            <v>360590</v>
          </cell>
          <cell r="F631">
            <v>95119675</v>
          </cell>
          <cell r="G631">
            <v>270000</v>
          </cell>
          <cell r="H631">
            <v>71223030</v>
          </cell>
          <cell r="I631">
            <v>384726</v>
          </cell>
          <cell r="J631">
            <v>101486485</v>
          </cell>
        </row>
        <row r="632">
          <cell r="A632" t="str">
            <v>b.         ″</v>
          </cell>
          <cell r="B632" t="str">
            <v>(복 잡)</v>
          </cell>
          <cell r="C632">
            <v>94.057000000000002</v>
          </cell>
          <cell r="D632" t="str">
            <v>ton</v>
          </cell>
          <cell r="E632">
            <v>410570</v>
          </cell>
          <cell r="F632">
            <v>38616982</v>
          </cell>
          <cell r="G632">
            <v>290000</v>
          </cell>
          <cell r="H632">
            <v>27276530</v>
          </cell>
          <cell r="I632">
            <v>482634</v>
          </cell>
          <cell r="J632">
            <v>45395105</v>
          </cell>
        </row>
        <row r="633">
          <cell r="A633" t="str">
            <v>3.07스페이샤설치</v>
          </cell>
          <cell r="F633">
            <v>44260</v>
          </cell>
          <cell r="H633">
            <v>398340</v>
          </cell>
          <cell r="I633">
            <v>0</v>
          </cell>
          <cell r="J633">
            <v>743568</v>
          </cell>
        </row>
        <row r="634">
          <cell r="A634" t="str">
            <v>a.         ″</v>
          </cell>
          <cell r="B634" t="str">
            <v>(수평)</v>
          </cell>
          <cell r="C634">
            <v>1285</v>
          </cell>
          <cell r="D634" t="str">
            <v>㎡</v>
          </cell>
          <cell r="E634">
            <v>20</v>
          </cell>
          <cell r="F634">
            <v>25700</v>
          </cell>
          <cell r="G634">
            <v>180</v>
          </cell>
          <cell r="H634">
            <v>231300</v>
          </cell>
          <cell r="I634">
            <v>336</v>
          </cell>
          <cell r="J634">
            <v>431760</v>
          </cell>
        </row>
        <row r="635">
          <cell r="A635" t="str">
            <v>b.         ″</v>
          </cell>
          <cell r="B635" t="str">
            <v>(수직)</v>
          </cell>
          <cell r="C635">
            <v>928</v>
          </cell>
          <cell r="D635" t="str">
            <v>㎡</v>
          </cell>
          <cell r="E635">
            <v>20</v>
          </cell>
          <cell r="F635">
            <v>18560</v>
          </cell>
          <cell r="G635">
            <v>180</v>
          </cell>
          <cell r="H635">
            <v>167040</v>
          </cell>
          <cell r="I635">
            <v>336</v>
          </cell>
          <cell r="J635">
            <v>311808</v>
          </cell>
        </row>
        <row r="636">
          <cell r="A636" t="str">
            <v>3.08콘크리트타설공</v>
          </cell>
          <cell r="F636">
            <v>116579000</v>
          </cell>
          <cell r="H636">
            <v>139034490</v>
          </cell>
          <cell r="I636">
            <v>0</v>
          </cell>
          <cell r="J636">
            <v>128391173</v>
          </cell>
        </row>
        <row r="637">
          <cell r="A637" t="str">
            <v>a.펌프카</v>
          </cell>
          <cell r="B637" t="str">
            <v>철근(25-270-12)</v>
          </cell>
          <cell r="C637">
            <v>196</v>
          </cell>
          <cell r="D637" t="str">
            <v>㎥</v>
          </cell>
          <cell r="E637">
            <v>56820</v>
          </cell>
          <cell r="F637">
            <v>11136720</v>
          </cell>
          <cell r="G637">
            <v>61870</v>
          </cell>
          <cell r="H637">
            <v>12126520</v>
          </cell>
          <cell r="I637">
            <v>57052</v>
          </cell>
          <cell r="J637">
            <v>11182192</v>
          </cell>
        </row>
        <row r="638">
          <cell r="A638" t="str">
            <v>b.펌프카</v>
          </cell>
          <cell r="B638" t="str">
            <v>철근(25-240-12)</v>
          </cell>
          <cell r="C638">
            <v>2047</v>
          </cell>
          <cell r="D638" t="str">
            <v>㎥</v>
          </cell>
          <cell r="E638">
            <v>49080</v>
          </cell>
          <cell r="F638">
            <v>100466760</v>
          </cell>
          <cell r="G638">
            <v>59710</v>
          </cell>
          <cell r="H638">
            <v>122226370</v>
          </cell>
          <cell r="I638">
            <v>54779</v>
          </cell>
          <cell r="J638">
            <v>112132613</v>
          </cell>
        </row>
        <row r="639">
          <cell r="A639" t="str">
            <v>c.콘크리트타설</v>
          </cell>
          <cell r="B639" t="str">
            <v>무근(40-160-8)</v>
          </cell>
          <cell r="C639">
            <v>88</v>
          </cell>
          <cell r="D639" t="str">
            <v>㎥</v>
          </cell>
          <cell r="E639">
            <v>56540</v>
          </cell>
          <cell r="F639">
            <v>4975520</v>
          </cell>
          <cell r="G639">
            <v>53200</v>
          </cell>
          <cell r="H639">
            <v>4681600</v>
          </cell>
          <cell r="I639">
            <v>57686</v>
          </cell>
          <cell r="J639">
            <v>5076368</v>
          </cell>
        </row>
        <row r="640">
          <cell r="A640" t="str">
            <v>3.09표면처리</v>
          </cell>
          <cell r="F640">
            <v>351600</v>
          </cell>
          <cell r="H640">
            <v>1095820</v>
          </cell>
          <cell r="I640">
            <v>0</v>
          </cell>
          <cell r="J640">
            <v>444774</v>
          </cell>
        </row>
        <row r="641">
          <cell r="A641" t="str">
            <v>a.슬래브양생</v>
          </cell>
          <cell r="C641">
            <v>586</v>
          </cell>
          <cell r="D641" t="str">
            <v>㎡</v>
          </cell>
          <cell r="E641">
            <v>320</v>
          </cell>
          <cell r="F641">
            <v>187520</v>
          </cell>
          <cell r="G641">
            <v>370</v>
          </cell>
          <cell r="H641">
            <v>216820</v>
          </cell>
          <cell r="I641">
            <v>264</v>
          </cell>
          <cell r="J641">
            <v>154704</v>
          </cell>
        </row>
        <row r="642">
          <cell r="A642" t="str">
            <v>b.슬래브면고르기</v>
          </cell>
          <cell r="C642">
            <v>586</v>
          </cell>
          <cell r="D642" t="str">
            <v>㎡</v>
          </cell>
          <cell r="E642">
            <v>280</v>
          </cell>
          <cell r="F642">
            <v>164080</v>
          </cell>
          <cell r="G642">
            <v>1500</v>
          </cell>
          <cell r="H642">
            <v>879000</v>
          </cell>
          <cell r="I642">
            <v>495</v>
          </cell>
          <cell r="J642">
            <v>290070</v>
          </cell>
        </row>
        <row r="643">
          <cell r="A643" t="str">
            <v>3.10교면방수</v>
          </cell>
          <cell r="B643" t="str">
            <v>(도막식)</v>
          </cell>
          <cell r="C643">
            <v>586</v>
          </cell>
          <cell r="D643" t="str">
            <v>㎡</v>
          </cell>
          <cell r="E643">
            <v>17270</v>
          </cell>
          <cell r="F643">
            <v>10120220</v>
          </cell>
          <cell r="G643">
            <v>3700</v>
          </cell>
          <cell r="H643">
            <v>2168200</v>
          </cell>
          <cell r="I643">
            <v>10000</v>
          </cell>
          <cell r="J643">
            <v>5860000</v>
          </cell>
        </row>
        <row r="644">
          <cell r="A644" t="str">
            <v>3.11교좌장치</v>
          </cell>
          <cell r="F644">
            <v>22820280</v>
          </cell>
          <cell r="H644">
            <v>20528000</v>
          </cell>
          <cell r="I644">
            <v>0</v>
          </cell>
          <cell r="J644">
            <v>22820280</v>
          </cell>
        </row>
        <row r="645">
          <cell r="A645" t="str">
            <v>a.고 정 단</v>
          </cell>
          <cell r="B645" t="str">
            <v>(탄성받침,135ton)</v>
          </cell>
          <cell r="C645">
            <v>2</v>
          </cell>
          <cell r="D645" t="str">
            <v>조</v>
          </cell>
          <cell r="E645">
            <v>1145100</v>
          </cell>
          <cell r="F645">
            <v>2290200</v>
          </cell>
          <cell r="G645">
            <v>1030000</v>
          </cell>
          <cell r="H645">
            <v>2060000</v>
          </cell>
          <cell r="I645">
            <v>1145100</v>
          </cell>
          <cell r="J645">
            <v>2290200</v>
          </cell>
        </row>
        <row r="646">
          <cell r="A646" t="str">
            <v>b.일 방 향</v>
          </cell>
          <cell r="B646" t="str">
            <v>(탄성받침,135ton)</v>
          </cell>
          <cell r="C646">
            <v>10</v>
          </cell>
          <cell r="D646" t="str">
            <v>조</v>
          </cell>
          <cell r="E646">
            <v>1140560</v>
          </cell>
          <cell r="F646">
            <v>11405600</v>
          </cell>
          <cell r="G646">
            <v>1026000</v>
          </cell>
          <cell r="H646">
            <v>10260000</v>
          </cell>
          <cell r="I646">
            <v>1140560</v>
          </cell>
          <cell r="J646">
            <v>11405600</v>
          </cell>
        </row>
        <row r="647">
          <cell r="A647" t="str">
            <v>c.양 방 향</v>
          </cell>
          <cell r="B647" t="str">
            <v>(탄성받침,135ton)</v>
          </cell>
          <cell r="C647">
            <v>8</v>
          </cell>
          <cell r="D647" t="str">
            <v>조</v>
          </cell>
          <cell r="E647">
            <v>1140560</v>
          </cell>
          <cell r="F647">
            <v>9124480</v>
          </cell>
          <cell r="G647">
            <v>1026000</v>
          </cell>
          <cell r="H647">
            <v>8208000</v>
          </cell>
          <cell r="I647">
            <v>1140560</v>
          </cell>
          <cell r="J647">
            <v>9124480</v>
          </cell>
        </row>
        <row r="648">
          <cell r="A648" t="str">
            <v>3.12신축이음</v>
          </cell>
          <cell r="F648">
            <v>13378600</v>
          </cell>
          <cell r="H648">
            <v>15680000</v>
          </cell>
          <cell r="I648">
            <v>0</v>
          </cell>
          <cell r="J648">
            <v>13378600</v>
          </cell>
        </row>
        <row r="649">
          <cell r="A649" t="str">
            <v>a.        ″</v>
          </cell>
          <cell r="B649" t="str">
            <v>(No. 35)</v>
          </cell>
          <cell r="C649">
            <v>20</v>
          </cell>
          <cell r="D649" t="str">
            <v>m</v>
          </cell>
          <cell r="E649">
            <v>192320</v>
          </cell>
          <cell r="F649">
            <v>3846400</v>
          </cell>
          <cell r="G649">
            <v>134000</v>
          </cell>
          <cell r="H649">
            <v>2680000</v>
          </cell>
          <cell r="I649">
            <v>192320</v>
          </cell>
          <cell r="J649">
            <v>3846400</v>
          </cell>
        </row>
        <row r="650">
          <cell r="A650" t="str">
            <v>b.        ″</v>
          </cell>
          <cell r="B650" t="str">
            <v>(No. 80)</v>
          </cell>
          <cell r="C650">
            <v>20</v>
          </cell>
          <cell r="D650" t="str">
            <v>m</v>
          </cell>
          <cell r="E650">
            <v>476610</v>
          </cell>
          <cell r="F650">
            <v>9532200</v>
          </cell>
          <cell r="G650">
            <v>650000</v>
          </cell>
          <cell r="H650">
            <v>13000000</v>
          </cell>
          <cell r="I650">
            <v>476610</v>
          </cell>
          <cell r="J650">
            <v>9532200</v>
          </cell>
        </row>
        <row r="651">
          <cell r="A651" t="str">
            <v>3.13다웰바설치</v>
          </cell>
          <cell r="B651" t="str">
            <v>D=25, ℓ=600mm</v>
          </cell>
          <cell r="C651">
            <v>96</v>
          </cell>
          <cell r="D651" t="str">
            <v>개</v>
          </cell>
          <cell r="E651">
            <v>2870</v>
          </cell>
          <cell r="F651">
            <v>275520</v>
          </cell>
          <cell r="G651">
            <v>3500</v>
          </cell>
          <cell r="H651">
            <v>336000</v>
          </cell>
          <cell r="I651">
            <v>125</v>
          </cell>
          <cell r="J651">
            <v>12000</v>
          </cell>
        </row>
        <row r="652">
          <cell r="A652" t="str">
            <v>3.14무수축몰탈</v>
          </cell>
          <cell r="C652">
            <v>0.9</v>
          </cell>
          <cell r="D652" t="str">
            <v>㎥</v>
          </cell>
          <cell r="E652">
            <v>69890</v>
          </cell>
          <cell r="F652">
            <v>62901</v>
          </cell>
          <cell r="G652">
            <v>80000</v>
          </cell>
          <cell r="H652">
            <v>72000</v>
          </cell>
          <cell r="I652">
            <v>57311</v>
          </cell>
          <cell r="J652">
            <v>51579</v>
          </cell>
        </row>
        <row r="653">
          <cell r="A653" t="str">
            <v>3.15무수축콘크리트</v>
          </cell>
          <cell r="C653">
            <v>4.4000000000000004</v>
          </cell>
          <cell r="D653" t="str">
            <v>㎥</v>
          </cell>
          <cell r="E653">
            <v>168330</v>
          </cell>
          <cell r="F653">
            <v>740652</v>
          </cell>
          <cell r="G653">
            <v>100000</v>
          </cell>
          <cell r="H653">
            <v>440000</v>
          </cell>
          <cell r="I653">
            <v>158468</v>
          </cell>
          <cell r="J653">
            <v>697258</v>
          </cell>
        </row>
        <row r="654">
          <cell r="A654" t="str">
            <v>3.16교면배수시설공</v>
          </cell>
          <cell r="B654" t="str">
            <v>하천용</v>
          </cell>
          <cell r="F654">
            <v>1089300</v>
          </cell>
          <cell r="H654">
            <v>1134000</v>
          </cell>
          <cell r="I654">
            <v>0</v>
          </cell>
          <cell r="J654">
            <v>1059318</v>
          </cell>
        </row>
        <row r="655">
          <cell r="A655" t="str">
            <v>a.교면집수구</v>
          </cell>
          <cell r="B655" t="str">
            <v>주철</v>
          </cell>
          <cell r="C655">
            <v>6</v>
          </cell>
          <cell r="D655" t="str">
            <v>개</v>
          </cell>
          <cell r="E655">
            <v>82430</v>
          </cell>
          <cell r="F655">
            <v>494580</v>
          </cell>
          <cell r="G655">
            <v>71000</v>
          </cell>
          <cell r="H655">
            <v>426000</v>
          </cell>
          <cell r="I655">
            <v>37593</v>
          </cell>
          <cell r="J655">
            <v>225558</v>
          </cell>
        </row>
        <row r="656">
          <cell r="A656" t="str">
            <v>b.연결배수거</v>
          </cell>
          <cell r="B656" t="str">
            <v>(아연도강관, φ150㎜)</v>
          </cell>
          <cell r="C656">
            <v>12</v>
          </cell>
          <cell r="D656" t="str">
            <v>m</v>
          </cell>
          <cell r="E656">
            <v>49560</v>
          </cell>
          <cell r="F656">
            <v>594720</v>
          </cell>
          <cell r="G656">
            <v>59000</v>
          </cell>
          <cell r="H656">
            <v>708000</v>
          </cell>
          <cell r="I656">
            <v>69480</v>
          </cell>
          <cell r="J656">
            <v>833760</v>
          </cell>
        </row>
        <row r="657">
          <cell r="A657" t="str">
            <v>3.17교량명판공</v>
          </cell>
          <cell r="F657">
            <v>4686820</v>
          </cell>
          <cell r="H657">
            <v>11460000</v>
          </cell>
          <cell r="I657">
            <v>0</v>
          </cell>
          <cell r="J657">
            <v>6122112</v>
          </cell>
        </row>
        <row r="658">
          <cell r="A658" t="str">
            <v>a.교 명 주</v>
          </cell>
          <cell r="B658" t="str">
            <v>(화강석,600×600×1250mm)</v>
          </cell>
          <cell r="C658">
            <v>4</v>
          </cell>
          <cell r="D658" t="str">
            <v>개소</v>
          </cell>
          <cell r="E658">
            <v>1065620</v>
          </cell>
          <cell r="F658">
            <v>4262480</v>
          </cell>
          <cell r="G658">
            <v>2700000</v>
          </cell>
          <cell r="H658">
            <v>10800000</v>
          </cell>
          <cell r="I658">
            <v>1500000</v>
          </cell>
          <cell r="J658">
            <v>6000000</v>
          </cell>
        </row>
        <row r="659">
          <cell r="A659" t="str">
            <v>b.교 명 판</v>
          </cell>
          <cell r="B659" t="str">
            <v>(황동,450×200×10㎜)</v>
          </cell>
          <cell r="C659">
            <v>2</v>
          </cell>
          <cell r="D659" t="str">
            <v>개</v>
          </cell>
          <cell r="E659">
            <v>79560</v>
          </cell>
          <cell r="F659">
            <v>159120</v>
          </cell>
          <cell r="G659">
            <v>150000</v>
          </cell>
          <cell r="H659">
            <v>300000</v>
          </cell>
          <cell r="I659">
            <v>30958</v>
          </cell>
          <cell r="J659">
            <v>61916</v>
          </cell>
        </row>
        <row r="660">
          <cell r="A660" t="str">
            <v>c.설 명 판</v>
          </cell>
          <cell r="B660" t="str">
            <v>(황동,350×250×10㎜)</v>
          </cell>
          <cell r="C660">
            <v>2</v>
          </cell>
          <cell r="D660" t="str">
            <v>개</v>
          </cell>
          <cell r="E660">
            <v>132610</v>
          </cell>
          <cell r="F660">
            <v>265220</v>
          </cell>
          <cell r="G660">
            <v>180000</v>
          </cell>
          <cell r="H660">
            <v>360000</v>
          </cell>
          <cell r="I660">
            <v>30098</v>
          </cell>
          <cell r="J660">
            <v>60196</v>
          </cell>
        </row>
        <row r="661">
          <cell r="A661" t="str">
            <v>3.18측량기준점설치</v>
          </cell>
          <cell r="C661">
            <v>1</v>
          </cell>
          <cell r="D661" t="str">
            <v>개</v>
          </cell>
          <cell r="E661">
            <v>19170</v>
          </cell>
          <cell r="F661">
            <v>19170</v>
          </cell>
          <cell r="G661">
            <v>27000</v>
          </cell>
          <cell r="H661">
            <v>27000</v>
          </cell>
          <cell r="I661">
            <v>19170</v>
          </cell>
          <cell r="J661">
            <v>19170</v>
          </cell>
        </row>
        <row r="662">
          <cell r="A662" t="str">
            <v>3.19낙하물방지공</v>
          </cell>
          <cell r="C662">
            <v>661</v>
          </cell>
          <cell r="D662" t="str">
            <v>㎡</v>
          </cell>
          <cell r="E662">
            <v>2920</v>
          </cell>
          <cell r="F662">
            <v>1930120</v>
          </cell>
          <cell r="G662">
            <v>4200</v>
          </cell>
          <cell r="H662">
            <v>2776200</v>
          </cell>
          <cell r="I662">
            <v>3007</v>
          </cell>
          <cell r="J662">
            <v>1987627</v>
          </cell>
        </row>
        <row r="663">
          <cell r="A663" t="str">
            <v>3.20난간및전선관설치</v>
          </cell>
          <cell r="F663">
            <v>6904480</v>
          </cell>
          <cell r="H663">
            <v>12619200</v>
          </cell>
          <cell r="I663">
            <v>0</v>
          </cell>
          <cell r="J663">
            <v>7118320</v>
          </cell>
        </row>
        <row r="664">
          <cell r="A664" t="str">
            <v>a.난   간</v>
          </cell>
          <cell r="B664" t="str">
            <v>(알미늄)</v>
          </cell>
          <cell r="C664">
            <v>44</v>
          </cell>
          <cell r="D664" t="str">
            <v>m</v>
          </cell>
          <cell r="E664">
            <v>137280</v>
          </cell>
          <cell r="F664">
            <v>6040320</v>
          </cell>
          <cell r="G664">
            <v>270000</v>
          </cell>
          <cell r="H664">
            <v>11880000</v>
          </cell>
          <cell r="I664">
            <v>137280</v>
          </cell>
          <cell r="J664">
            <v>6040320</v>
          </cell>
        </row>
        <row r="665">
          <cell r="A665" t="str">
            <v>b.전 선 관</v>
          </cell>
          <cell r="B665" t="str">
            <v>강관 φ100mm</v>
          </cell>
          <cell r="C665">
            <v>176</v>
          </cell>
          <cell r="D665" t="str">
            <v>m</v>
          </cell>
          <cell r="E665">
            <v>4910</v>
          </cell>
          <cell r="F665">
            <v>864160</v>
          </cell>
          <cell r="G665">
            <v>4200</v>
          </cell>
          <cell r="H665">
            <v>739200</v>
          </cell>
          <cell r="I665">
            <v>6125</v>
          </cell>
          <cell r="J665">
            <v>1078000</v>
          </cell>
        </row>
        <row r="666">
          <cell r="A666" t="str">
            <v>3.21P.C BEAM교</v>
          </cell>
          <cell r="F666">
            <v>128252300</v>
          </cell>
          <cell r="H666">
            <v>60500000</v>
          </cell>
          <cell r="I666">
            <v>0</v>
          </cell>
          <cell r="J666">
            <v>104178550</v>
          </cell>
        </row>
        <row r="667">
          <cell r="A667" t="str">
            <v>a.P.C BEAM제작</v>
          </cell>
          <cell r="B667" t="str">
            <v>(L=30m)</v>
          </cell>
          <cell r="C667">
            <v>10</v>
          </cell>
          <cell r="D667" t="str">
            <v>본</v>
          </cell>
          <cell r="E667">
            <v>11515150</v>
          </cell>
          <cell r="F667">
            <v>115151500</v>
          </cell>
          <cell r="G667">
            <v>5000000</v>
          </cell>
          <cell r="H667">
            <v>50000000</v>
          </cell>
          <cell r="I667">
            <v>9030883</v>
          </cell>
          <cell r="J667">
            <v>90308830</v>
          </cell>
        </row>
        <row r="668">
          <cell r="A668" t="str">
            <v>b.P.C BEAM가설</v>
          </cell>
          <cell r="B668" t="str">
            <v>(L=30m)</v>
          </cell>
          <cell r="C668">
            <v>10</v>
          </cell>
          <cell r="D668" t="str">
            <v>본</v>
          </cell>
          <cell r="E668">
            <v>1163760</v>
          </cell>
          <cell r="F668">
            <v>11637600</v>
          </cell>
          <cell r="G668">
            <v>850000</v>
          </cell>
          <cell r="H668">
            <v>8500000</v>
          </cell>
          <cell r="I668">
            <v>1240652</v>
          </cell>
          <cell r="J668">
            <v>12406520</v>
          </cell>
        </row>
        <row r="669">
          <cell r="A669" t="str">
            <v>c.P.C BEAM도괴방지책</v>
          </cell>
          <cell r="C669">
            <v>10</v>
          </cell>
          <cell r="D669" t="str">
            <v>본</v>
          </cell>
          <cell r="E669">
            <v>146320</v>
          </cell>
          <cell r="F669">
            <v>1463200</v>
          </cell>
          <cell r="G669">
            <v>200000</v>
          </cell>
          <cell r="H669">
            <v>2000000</v>
          </cell>
          <cell r="I669">
            <v>146320</v>
          </cell>
          <cell r="J669">
            <v>1463200</v>
          </cell>
        </row>
        <row r="670">
          <cell r="A670" t="str">
            <v>3.22옹벽배수시설</v>
          </cell>
          <cell r="F670">
            <v>582150</v>
          </cell>
          <cell r="H670">
            <v>2850800</v>
          </cell>
          <cell r="I670">
            <v>0</v>
          </cell>
          <cell r="J670">
            <v>585812</v>
          </cell>
        </row>
        <row r="671">
          <cell r="A671" t="str">
            <v>a.PVC PIPE</v>
          </cell>
          <cell r="B671" t="str">
            <v>(φ100mm)</v>
          </cell>
          <cell r="C671">
            <v>13</v>
          </cell>
          <cell r="D671" t="str">
            <v>m</v>
          </cell>
          <cell r="E671">
            <v>4910</v>
          </cell>
          <cell r="F671">
            <v>63830</v>
          </cell>
          <cell r="G671">
            <v>4200</v>
          </cell>
          <cell r="H671">
            <v>54600</v>
          </cell>
          <cell r="I671">
            <v>4090</v>
          </cell>
          <cell r="J671">
            <v>53170</v>
          </cell>
        </row>
        <row r="672">
          <cell r="A672" t="str">
            <v>b.DRAIN BOARD</v>
          </cell>
          <cell r="C672">
            <v>341</v>
          </cell>
          <cell r="D672" t="str">
            <v>㎡</v>
          </cell>
          <cell r="E672">
            <v>630</v>
          </cell>
          <cell r="F672">
            <v>214830</v>
          </cell>
          <cell r="G672">
            <v>6400</v>
          </cell>
          <cell r="H672">
            <v>2182400</v>
          </cell>
          <cell r="I672">
            <v>630</v>
          </cell>
          <cell r="J672">
            <v>214830</v>
          </cell>
        </row>
        <row r="673">
          <cell r="A673" t="str">
            <v>c.부 직 포</v>
          </cell>
          <cell r="C673">
            <v>341</v>
          </cell>
          <cell r="D673" t="str">
            <v>㎡</v>
          </cell>
          <cell r="E673">
            <v>890</v>
          </cell>
          <cell r="F673">
            <v>303490</v>
          </cell>
          <cell r="G673">
            <v>1800</v>
          </cell>
          <cell r="H673">
            <v>613800</v>
          </cell>
          <cell r="I673">
            <v>932</v>
          </cell>
          <cell r="J673">
            <v>317812</v>
          </cell>
        </row>
        <row r="674">
          <cell r="A674" t="str">
            <v>3.23시공이음</v>
          </cell>
          <cell r="F674">
            <v>108770</v>
          </cell>
          <cell r="H674">
            <v>185500</v>
          </cell>
          <cell r="I674">
            <v>0</v>
          </cell>
          <cell r="J674">
            <v>133524</v>
          </cell>
        </row>
        <row r="675">
          <cell r="A675" t="str">
            <v>a.스치로폴</v>
          </cell>
          <cell r="B675" t="str">
            <v>(t=10mm)</v>
          </cell>
          <cell r="C675">
            <v>72</v>
          </cell>
          <cell r="D675" t="str">
            <v>㎡</v>
          </cell>
          <cell r="E675">
            <v>910</v>
          </cell>
          <cell r="F675">
            <v>65520</v>
          </cell>
          <cell r="G675">
            <v>1500</v>
          </cell>
          <cell r="H675">
            <v>108000</v>
          </cell>
          <cell r="I675">
            <v>1117</v>
          </cell>
          <cell r="J675">
            <v>80424</v>
          </cell>
        </row>
        <row r="676">
          <cell r="A676" t="str">
            <v>b.스치로폴</v>
          </cell>
          <cell r="B676" t="str">
            <v>(t=20mm)</v>
          </cell>
          <cell r="C676">
            <v>25</v>
          </cell>
          <cell r="D676" t="str">
            <v>㎡</v>
          </cell>
          <cell r="E676">
            <v>1730</v>
          </cell>
          <cell r="F676">
            <v>43250</v>
          </cell>
          <cell r="G676">
            <v>3100</v>
          </cell>
          <cell r="H676">
            <v>77500</v>
          </cell>
          <cell r="I676">
            <v>2124</v>
          </cell>
          <cell r="J676">
            <v>53100</v>
          </cell>
        </row>
        <row r="677">
          <cell r="A677" t="str">
            <v>H.상등1교</v>
          </cell>
          <cell r="F677">
            <v>1880981942</v>
          </cell>
          <cell r="H677">
            <v>1599835098</v>
          </cell>
          <cell r="I677">
            <v>0</v>
          </cell>
          <cell r="J677">
            <v>2018427934</v>
          </cell>
        </row>
        <row r="678">
          <cell r="A678" t="str">
            <v>3.01구조물터파기</v>
          </cell>
          <cell r="F678">
            <v>158044860</v>
          </cell>
          <cell r="H678">
            <v>121693800</v>
          </cell>
          <cell r="I678">
            <v>0</v>
          </cell>
          <cell r="J678">
            <v>122874145</v>
          </cell>
        </row>
        <row r="679">
          <cell r="A679" t="str">
            <v>a.육상토사</v>
          </cell>
          <cell r="F679">
            <v>16603560</v>
          </cell>
          <cell r="H679">
            <v>17228700</v>
          </cell>
          <cell r="I679">
            <v>0</v>
          </cell>
          <cell r="J679">
            <v>14537241</v>
          </cell>
        </row>
        <row r="680">
          <cell r="A680" t="str">
            <v>-1      ″</v>
          </cell>
          <cell r="B680" t="str">
            <v>(0 ~ 4m)</v>
          </cell>
          <cell r="C680">
            <v>4212</v>
          </cell>
          <cell r="D680" t="str">
            <v>㎥</v>
          </cell>
          <cell r="E680">
            <v>3590</v>
          </cell>
          <cell r="F680">
            <v>15121080</v>
          </cell>
          <cell r="G680">
            <v>3700</v>
          </cell>
          <cell r="H680">
            <v>15584400</v>
          </cell>
          <cell r="I680">
            <v>3141</v>
          </cell>
          <cell r="J680">
            <v>13229892</v>
          </cell>
        </row>
        <row r="681">
          <cell r="A681" t="str">
            <v>-2      ″</v>
          </cell>
          <cell r="B681" t="str">
            <v>(4m이상)</v>
          </cell>
          <cell r="C681">
            <v>261</v>
          </cell>
          <cell r="D681" t="str">
            <v>㎥</v>
          </cell>
          <cell r="E681">
            <v>5680</v>
          </cell>
          <cell r="F681">
            <v>1482480</v>
          </cell>
          <cell r="G681">
            <v>6300</v>
          </cell>
          <cell r="H681">
            <v>1644300</v>
          </cell>
          <cell r="I681">
            <v>5009</v>
          </cell>
          <cell r="J681">
            <v>1307349</v>
          </cell>
        </row>
        <row r="682">
          <cell r="A682" t="str">
            <v>b.육상연암</v>
          </cell>
          <cell r="F682">
            <v>53597220</v>
          </cell>
          <cell r="H682">
            <v>20549100</v>
          </cell>
          <cell r="I682">
            <v>0</v>
          </cell>
          <cell r="J682">
            <v>53597477</v>
          </cell>
        </row>
        <row r="683">
          <cell r="A683" t="str">
            <v>-1      ″</v>
          </cell>
          <cell r="B683" t="str">
            <v>(4m이상)</v>
          </cell>
          <cell r="C683">
            <v>257</v>
          </cell>
          <cell r="D683" t="str">
            <v>㎥</v>
          </cell>
          <cell r="E683">
            <v>152580</v>
          </cell>
          <cell r="F683">
            <v>39213060</v>
          </cell>
          <cell r="G683">
            <v>62700</v>
          </cell>
          <cell r="H683">
            <v>16113900</v>
          </cell>
          <cell r="I683">
            <v>152581</v>
          </cell>
          <cell r="J683">
            <v>39213317</v>
          </cell>
        </row>
        <row r="684">
          <cell r="A684" t="str">
            <v>-2면정리및청소</v>
          </cell>
          <cell r="C684">
            <v>504</v>
          </cell>
          <cell r="D684" t="str">
            <v>㎡</v>
          </cell>
          <cell r="E684">
            <v>28540</v>
          </cell>
          <cell r="F684">
            <v>14384160</v>
          </cell>
          <cell r="G684">
            <v>8800</v>
          </cell>
          <cell r="H684">
            <v>4435200</v>
          </cell>
          <cell r="I684">
            <v>28540</v>
          </cell>
          <cell r="J684">
            <v>14384160</v>
          </cell>
        </row>
        <row r="685">
          <cell r="A685" t="str">
            <v>c.되메우기및다짐</v>
          </cell>
          <cell r="B685" t="str">
            <v>(기계70%,인력30%)</v>
          </cell>
          <cell r="C685">
            <v>2836</v>
          </cell>
          <cell r="D685" t="str">
            <v>㎥</v>
          </cell>
          <cell r="E685">
            <v>3000</v>
          </cell>
          <cell r="F685">
            <v>8508000</v>
          </cell>
          <cell r="G685">
            <v>3000</v>
          </cell>
          <cell r="H685">
            <v>8508000</v>
          </cell>
          <cell r="I685">
            <v>4158</v>
          </cell>
          <cell r="J685">
            <v>11792088</v>
          </cell>
        </row>
        <row r="686">
          <cell r="A686" t="str">
            <v>d.뒷 채 움</v>
          </cell>
          <cell r="B686" t="str">
            <v>(보조기층재)</v>
          </cell>
          <cell r="C686">
            <v>2869</v>
          </cell>
          <cell r="D686" t="str">
            <v>㎥</v>
          </cell>
          <cell r="E686">
            <v>27120</v>
          </cell>
          <cell r="F686">
            <v>77807280</v>
          </cell>
          <cell r="G686">
            <v>24000</v>
          </cell>
          <cell r="H686">
            <v>68856000</v>
          </cell>
          <cell r="I686">
            <v>14279</v>
          </cell>
          <cell r="J686">
            <v>40966451</v>
          </cell>
        </row>
        <row r="687">
          <cell r="A687" t="str">
            <v>e.앞 성 토</v>
          </cell>
          <cell r="B687" t="str">
            <v>백호우0.7m3</v>
          </cell>
          <cell r="C687">
            <v>2184</v>
          </cell>
          <cell r="D687" t="str">
            <v>㎥</v>
          </cell>
          <cell r="E687">
            <v>700</v>
          </cell>
          <cell r="F687">
            <v>1528800</v>
          </cell>
          <cell r="G687">
            <v>3000</v>
          </cell>
          <cell r="H687">
            <v>6552000</v>
          </cell>
          <cell r="I687">
            <v>907</v>
          </cell>
          <cell r="J687">
            <v>1980888</v>
          </cell>
        </row>
        <row r="688">
          <cell r="A688" t="str">
            <v>3.02강관파일</v>
          </cell>
          <cell r="F688">
            <v>26973060</v>
          </cell>
          <cell r="H688">
            <v>22256000</v>
          </cell>
          <cell r="I688">
            <v>0</v>
          </cell>
          <cell r="J688">
            <v>34120737</v>
          </cell>
        </row>
        <row r="689">
          <cell r="A689" t="str">
            <v>a.자재비</v>
          </cell>
          <cell r="B689" t="str">
            <v>φ508.0x12.0㎜</v>
          </cell>
          <cell r="C689">
            <v>205</v>
          </cell>
          <cell r="D689" t="str">
            <v>m</v>
          </cell>
          <cell r="E689">
            <v>62220</v>
          </cell>
          <cell r="F689">
            <v>12755100</v>
          </cell>
          <cell r="G689">
            <v>62000</v>
          </cell>
          <cell r="H689">
            <v>12710000</v>
          </cell>
          <cell r="I689">
            <v>64592</v>
          </cell>
          <cell r="J689">
            <v>13241360</v>
          </cell>
        </row>
        <row r="690">
          <cell r="A690" t="str">
            <v>b.수직항</v>
          </cell>
          <cell r="B690" t="str">
            <v>(φ508.0mm,t=12㎜ : ℓ=15m미만)</v>
          </cell>
          <cell r="C690">
            <v>183</v>
          </cell>
          <cell r="D690" t="str">
            <v>m</v>
          </cell>
          <cell r="E690">
            <v>7190</v>
          </cell>
          <cell r="F690">
            <v>1315770</v>
          </cell>
          <cell r="G690">
            <v>12000</v>
          </cell>
          <cell r="H690">
            <v>2196000</v>
          </cell>
          <cell r="I690">
            <v>5489</v>
          </cell>
          <cell r="J690">
            <v>1004487</v>
          </cell>
        </row>
        <row r="691">
          <cell r="A691" t="str">
            <v>c.두부및선단보강</v>
          </cell>
          <cell r="B691" t="str">
            <v>(φ508㎜,t=12mm)</v>
          </cell>
          <cell r="C691">
            <v>49</v>
          </cell>
          <cell r="D691" t="str">
            <v>본</v>
          </cell>
          <cell r="E691">
            <v>263310</v>
          </cell>
          <cell r="F691">
            <v>12902190</v>
          </cell>
          <cell r="G691">
            <v>150000</v>
          </cell>
          <cell r="H691">
            <v>7350000</v>
          </cell>
          <cell r="I691">
            <v>405610</v>
          </cell>
          <cell r="J691">
            <v>19874890</v>
          </cell>
        </row>
        <row r="692">
          <cell r="A692" t="str">
            <v>3.03거  푸  집</v>
          </cell>
          <cell r="F692">
            <v>56611160</v>
          </cell>
          <cell r="H692">
            <v>77903500</v>
          </cell>
          <cell r="I692">
            <v>0</v>
          </cell>
          <cell r="J692">
            <v>119501348</v>
          </cell>
        </row>
        <row r="693">
          <cell r="A693" t="str">
            <v>a.합판거푸집</v>
          </cell>
          <cell r="F693">
            <v>56611160</v>
          </cell>
          <cell r="H693">
            <v>77903500</v>
          </cell>
          <cell r="I693">
            <v>0</v>
          </cell>
          <cell r="J693">
            <v>119501348</v>
          </cell>
        </row>
        <row r="694">
          <cell r="A694" t="str">
            <v>-1.      ″</v>
          </cell>
          <cell r="B694" t="str">
            <v>(3회, 0~ 7m)</v>
          </cell>
          <cell r="C694">
            <v>2061</v>
          </cell>
          <cell r="D694" t="str">
            <v>㎡</v>
          </cell>
          <cell r="E694">
            <v>17110</v>
          </cell>
          <cell r="F694">
            <v>35263710</v>
          </cell>
          <cell r="G694">
            <v>23500</v>
          </cell>
          <cell r="H694">
            <v>48433500</v>
          </cell>
          <cell r="I694">
            <v>39478</v>
          </cell>
          <cell r="J694">
            <v>81364158</v>
          </cell>
        </row>
        <row r="695">
          <cell r="A695" t="str">
            <v>-2.      ″</v>
          </cell>
          <cell r="B695" t="str">
            <v>(3회, 7~10m)</v>
          </cell>
          <cell r="C695">
            <v>488</v>
          </cell>
          <cell r="D695" t="str">
            <v>㎡</v>
          </cell>
          <cell r="E695">
            <v>17980</v>
          </cell>
          <cell r="F695">
            <v>8774240</v>
          </cell>
          <cell r="G695">
            <v>26000</v>
          </cell>
          <cell r="H695">
            <v>12688000</v>
          </cell>
          <cell r="I695">
            <v>42671.6</v>
          </cell>
          <cell r="J695">
            <v>20823740</v>
          </cell>
        </row>
        <row r="696">
          <cell r="A696" t="str">
            <v>-3.      ″</v>
          </cell>
          <cell r="B696" t="str">
            <v>(3회,10~13m)</v>
          </cell>
          <cell r="C696">
            <v>157</v>
          </cell>
          <cell r="D696" t="str">
            <v>㎡</v>
          </cell>
          <cell r="E696">
            <v>21030</v>
          </cell>
          <cell r="F696">
            <v>3301710</v>
          </cell>
          <cell r="G696">
            <v>26000</v>
          </cell>
          <cell r="H696">
            <v>4082000</v>
          </cell>
          <cell r="I696">
            <v>46184.56</v>
          </cell>
          <cell r="J696">
            <v>7250975</v>
          </cell>
        </row>
        <row r="697">
          <cell r="A697" t="str">
            <v>-4.      〃</v>
          </cell>
          <cell r="B697" t="str">
            <v>(4회)</v>
          </cell>
          <cell r="C697">
            <v>350</v>
          </cell>
          <cell r="D697" t="str">
            <v>㎡</v>
          </cell>
          <cell r="E697">
            <v>14660</v>
          </cell>
          <cell r="F697">
            <v>5131000</v>
          </cell>
          <cell r="G697">
            <v>20500</v>
          </cell>
          <cell r="H697">
            <v>7175000</v>
          </cell>
          <cell r="I697">
            <v>16256</v>
          </cell>
          <cell r="J697">
            <v>5689600</v>
          </cell>
        </row>
        <row r="698">
          <cell r="A698" t="str">
            <v>-5.      〃</v>
          </cell>
          <cell r="B698" t="str">
            <v>(6회)</v>
          </cell>
          <cell r="C698">
            <v>325</v>
          </cell>
          <cell r="D698" t="str">
            <v>㎡</v>
          </cell>
          <cell r="E698">
            <v>12740</v>
          </cell>
          <cell r="F698">
            <v>4140500</v>
          </cell>
          <cell r="G698">
            <v>17000</v>
          </cell>
          <cell r="H698">
            <v>5525000</v>
          </cell>
          <cell r="I698">
            <v>13455</v>
          </cell>
          <cell r="J698">
            <v>4372875</v>
          </cell>
        </row>
        <row r="699">
          <cell r="A699" t="str">
            <v>3.04강관비계</v>
          </cell>
          <cell r="C699">
            <v>1</v>
          </cell>
          <cell r="D699" t="str">
            <v>식</v>
          </cell>
          <cell r="E699">
            <v>16227330</v>
          </cell>
          <cell r="F699">
            <v>16227330</v>
          </cell>
          <cell r="G699">
            <v>14000000</v>
          </cell>
          <cell r="H699">
            <v>14000000</v>
          </cell>
          <cell r="I699">
            <v>16227330</v>
          </cell>
          <cell r="J699">
            <v>16227328</v>
          </cell>
        </row>
        <row r="700">
          <cell r="A700" t="str">
            <v>3.05동 바 리</v>
          </cell>
          <cell r="F700">
            <v>54662450</v>
          </cell>
          <cell r="H700">
            <v>48000000</v>
          </cell>
          <cell r="I700">
            <v>0</v>
          </cell>
          <cell r="J700">
            <v>54662448</v>
          </cell>
        </row>
        <row r="701">
          <cell r="A701" t="str">
            <v>a.         ″</v>
          </cell>
          <cell r="B701" t="str">
            <v>(목재4회)</v>
          </cell>
          <cell r="C701">
            <v>1</v>
          </cell>
          <cell r="D701" t="str">
            <v>식</v>
          </cell>
          <cell r="E701">
            <v>25712130</v>
          </cell>
          <cell r="F701">
            <v>25712130</v>
          </cell>
          <cell r="G701">
            <v>22000000</v>
          </cell>
          <cell r="H701">
            <v>22000000</v>
          </cell>
          <cell r="I701">
            <v>25712130</v>
          </cell>
          <cell r="J701">
            <v>25712129</v>
          </cell>
        </row>
        <row r="702">
          <cell r="A702" t="str">
            <v>b.         ″</v>
          </cell>
          <cell r="B702" t="str">
            <v>(강관동바리)</v>
          </cell>
          <cell r="C702">
            <v>1</v>
          </cell>
          <cell r="D702" t="str">
            <v>식</v>
          </cell>
          <cell r="E702">
            <v>28950320</v>
          </cell>
          <cell r="F702">
            <v>28950320</v>
          </cell>
          <cell r="G702">
            <v>26000000</v>
          </cell>
          <cell r="H702">
            <v>26000000</v>
          </cell>
          <cell r="I702">
            <v>28950319.999999996</v>
          </cell>
          <cell r="J702">
            <v>28950319</v>
          </cell>
        </row>
        <row r="703">
          <cell r="A703" t="str">
            <v>3.06철근가공조립</v>
          </cell>
          <cell r="F703">
            <v>132320345</v>
          </cell>
          <cell r="H703">
            <v>97844060</v>
          </cell>
          <cell r="I703">
            <v>0</v>
          </cell>
          <cell r="J703">
            <v>144334202</v>
          </cell>
        </row>
        <row r="704">
          <cell r="A704" t="str">
            <v>a.         ″</v>
          </cell>
          <cell r="B704" t="str">
            <v>(보 통)</v>
          </cell>
          <cell r="C704">
            <v>286.327</v>
          </cell>
          <cell r="D704" t="str">
            <v>ton</v>
          </cell>
          <cell r="E704">
            <v>360590</v>
          </cell>
          <cell r="F704">
            <v>103246652</v>
          </cell>
          <cell r="G704">
            <v>270000</v>
          </cell>
          <cell r="H704">
            <v>77308290</v>
          </cell>
          <cell r="I704">
            <v>384726</v>
          </cell>
          <cell r="J704">
            <v>110157441</v>
          </cell>
        </row>
        <row r="705">
          <cell r="A705" t="str">
            <v>b.         ″</v>
          </cell>
          <cell r="B705" t="str">
            <v>(복 잡)</v>
          </cell>
          <cell r="C705">
            <v>70.813000000000002</v>
          </cell>
          <cell r="D705" t="str">
            <v>ton</v>
          </cell>
          <cell r="E705">
            <v>410570</v>
          </cell>
          <cell r="F705">
            <v>29073693</v>
          </cell>
          <cell r="G705">
            <v>290000</v>
          </cell>
          <cell r="H705">
            <v>20535770</v>
          </cell>
          <cell r="I705">
            <v>482634</v>
          </cell>
          <cell r="J705">
            <v>34176761</v>
          </cell>
        </row>
        <row r="706">
          <cell r="A706" t="str">
            <v>3.07스페이샤설치</v>
          </cell>
          <cell r="F706">
            <v>54640</v>
          </cell>
          <cell r="H706">
            <v>491760</v>
          </cell>
          <cell r="I706">
            <v>0</v>
          </cell>
          <cell r="J706">
            <v>917952</v>
          </cell>
        </row>
        <row r="707">
          <cell r="A707" t="str">
            <v>a.         ″</v>
          </cell>
          <cell r="B707" t="str">
            <v>(수평)</v>
          </cell>
          <cell r="C707">
            <v>1861</v>
          </cell>
          <cell r="D707" t="str">
            <v>㎡</v>
          </cell>
          <cell r="E707">
            <v>20</v>
          </cell>
          <cell r="F707">
            <v>37220</v>
          </cell>
          <cell r="G707">
            <v>180</v>
          </cell>
          <cell r="H707">
            <v>334980</v>
          </cell>
          <cell r="I707">
            <v>336</v>
          </cell>
          <cell r="J707">
            <v>625296</v>
          </cell>
        </row>
        <row r="708">
          <cell r="A708" t="str">
            <v>b.         ″</v>
          </cell>
          <cell r="B708" t="str">
            <v>(수직)</v>
          </cell>
          <cell r="C708">
            <v>871</v>
          </cell>
          <cell r="D708" t="str">
            <v>㎡</v>
          </cell>
          <cell r="E708">
            <v>20</v>
          </cell>
          <cell r="F708">
            <v>17420</v>
          </cell>
          <cell r="G708">
            <v>180</v>
          </cell>
          <cell r="H708">
            <v>156780</v>
          </cell>
          <cell r="I708">
            <v>336</v>
          </cell>
          <cell r="J708">
            <v>292656</v>
          </cell>
        </row>
        <row r="709">
          <cell r="A709" t="str">
            <v>3.08콘크리트타설공</v>
          </cell>
          <cell r="F709">
            <v>174173260</v>
          </cell>
          <cell r="H709">
            <v>195447260</v>
          </cell>
          <cell r="I709">
            <v>0</v>
          </cell>
          <cell r="J709">
            <v>188350542</v>
          </cell>
        </row>
        <row r="710">
          <cell r="A710" t="str">
            <v>a.펌프카</v>
          </cell>
          <cell r="B710" t="str">
            <v>철근(25-270-12)</v>
          </cell>
          <cell r="C710">
            <v>394</v>
          </cell>
          <cell r="D710" t="str">
            <v>㎥</v>
          </cell>
          <cell r="E710">
            <v>56820</v>
          </cell>
          <cell r="F710">
            <v>22387080</v>
          </cell>
          <cell r="G710">
            <v>61870</v>
          </cell>
          <cell r="H710">
            <v>24376780</v>
          </cell>
          <cell r="I710">
            <v>57052</v>
          </cell>
          <cell r="J710">
            <v>22478488</v>
          </cell>
        </row>
        <row r="711">
          <cell r="A711" t="str">
            <v>b.펌프카</v>
          </cell>
          <cell r="B711" t="str">
            <v>철근(25-240-12)</v>
          </cell>
          <cell r="C711">
            <v>2048</v>
          </cell>
          <cell r="D711" t="str">
            <v>㎥</v>
          </cell>
          <cell r="E711">
            <v>49080</v>
          </cell>
          <cell r="F711">
            <v>100515840</v>
          </cell>
          <cell r="G711">
            <v>59710</v>
          </cell>
          <cell r="H711">
            <v>122286080</v>
          </cell>
          <cell r="I711">
            <v>54779</v>
          </cell>
          <cell r="J711">
            <v>112187392</v>
          </cell>
        </row>
        <row r="712">
          <cell r="A712" t="str">
            <v>c.콘크리트타설</v>
          </cell>
          <cell r="B712" t="str">
            <v>무근(40-180-8)</v>
          </cell>
          <cell r="C712">
            <v>874</v>
          </cell>
          <cell r="D712" t="str">
            <v>㎥</v>
          </cell>
          <cell r="E712">
            <v>55880</v>
          </cell>
          <cell r="F712">
            <v>48839120</v>
          </cell>
          <cell r="G712">
            <v>53200</v>
          </cell>
          <cell r="H712">
            <v>46496800</v>
          </cell>
          <cell r="I712">
            <v>58586</v>
          </cell>
          <cell r="J712">
            <v>51204164</v>
          </cell>
        </row>
        <row r="713">
          <cell r="A713" t="str">
            <v>d.콘크리트타설</v>
          </cell>
          <cell r="B713" t="str">
            <v>무근(40-160-8)</v>
          </cell>
          <cell r="C713">
            <v>43</v>
          </cell>
          <cell r="D713" t="str">
            <v>㎥</v>
          </cell>
          <cell r="E713">
            <v>56540</v>
          </cell>
          <cell r="F713">
            <v>2431220</v>
          </cell>
          <cell r="G713">
            <v>53200</v>
          </cell>
          <cell r="H713">
            <v>2287600</v>
          </cell>
          <cell r="I713">
            <v>57686</v>
          </cell>
          <cell r="J713">
            <v>2480498</v>
          </cell>
        </row>
        <row r="714">
          <cell r="A714" t="str">
            <v>3.09표면처리</v>
          </cell>
          <cell r="F714">
            <v>741600</v>
          </cell>
          <cell r="H714">
            <v>2311320</v>
          </cell>
          <cell r="I714">
            <v>0</v>
          </cell>
          <cell r="J714">
            <v>938124</v>
          </cell>
        </row>
        <row r="715">
          <cell r="A715" t="str">
            <v>a.슬래브양생</v>
          </cell>
          <cell r="C715">
            <v>1236</v>
          </cell>
          <cell r="D715" t="str">
            <v>㎡</v>
          </cell>
          <cell r="E715">
            <v>320</v>
          </cell>
          <cell r="F715">
            <v>395520</v>
          </cell>
          <cell r="G715">
            <v>370</v>
          </cell>
          <cell r="H715">
            <v>457320</v>
          </cell>
          <cell r="I715">
            <v>264</v>
          </cell>
          <cell r="J715">
            <v>326304</v>
          </cell>
        </row>
        <row r="716">
          <cell r="A716" t="str">
            <v>b.슬래브면고르기</v>
          </cell>
          <cell r="C716">
            <v>1236</v>
          </cell>
          <cell r="D716" t="str">
            <v>㎡</v>
          </cell>
          <cell r="E716">
            <v>280</v>
          </cell>
          <cell r="F716">
            <v>346080</v>
          </cell>
          <cell r="G716">
            <v>1500</v>
          </cell>
          <cell r="H716">
            <v>1854000</v>
          </cell>
          <cell r="I716">
            <v>495</v>
          </cell>
          <cell r="J716">
            <v>611820</v>
          </cell>
        </row>
        <row r="717">
          <cell r="A717" t="str">
            <v>3.10교면방수</v>
          </cell>
          <cell r="B717" t="str">
            <v>(도막식)</v>
          </cell>
          <cell r="C717">
            <v>1236</v>
          </cell>
          <cell r="D717" t="str">
            <v>㎡</v>
          </cell>
          <cell r="E717">
            <v>17270</v>
          </cell>
          <cell r="F717">
            <v>21345720</v>
          </cell>
          <cell r="G717">
            <v>3700</v>
          </cell>
          <cell r="H717">
            <v>4573200</v>
          </cell>
          <cell r="I717">
            <v>10000</v>
          </cell>
          <cell r="J717">
            <v>12360000</v>
          </cell>
        </row>
        <row r="718">
          <cell r="A718" t="str">
            <v>3.11교좌장치</v>
          </cell>
          <cell r="F718">
            <v>13301430</v>
          </cell>
          <cell r="H718">
            <v>9255000</v>
          </cell>
          <cell r="I718">
            <v>0</v>
          </cell>
          <cell r="J718">
            <v>13301430</v>
          </cell>
        </row>
        <row r="719">
          <cell r="A719" t="str">
            <v>a.고 정 단</v>
          </cell>
          <cell r="B719" t="str">
            <v>(Pot, 400ton)</v>
          </cell>
          <cell r="C719">
            <v>2</v>
          </cell>
          <cell r="D719" t="str">
            <v>조</v>
          </cell>
          <cell r="E719">
            <v>974990</v>
          </cell>
          <cell r="F719">
            <v>1949980</v>
          </cell>
          <cell r="G719">
            <v>775000</v>
          </cell>
          <cell r="H719">
            <v>1550000</v>
          </cell>
          <cell r="I719">
            <v>974990</v>
          </cell>
          <cell r="J719">
            <v>1949980</v>
          </cell>
        </row>
        <row r="720">
          <cell r="A720" t="str">
            <v>b.일 방 향</v>
          </cell>
          <cell r="B720" t="str">
            <v>(Pot, 400ton)</v>
          </cell>
          <cell r="C720">
            <v>5</v>
          </cell>
          <cell r="D720" t="str">
            <v>조</v>
          </cell>
          <cell r="E720">
            <v>1570210</v>
          </cell>
          <cell r="F720">
            <v>7851050</v>
          </cell>
          <cell r="G720">
            <v>989000</v>
          </cell>
          <cell r="H720">
            <v>4945000</v>
          </cell>
          <cell r="I720">
            <v>1570210</v>
          </cell>
          <cell r="J720">
            <v>7851050</v>
          </cell>
        </row>
        <row r="721">
          <cell r="A721" t="str">
            <v>c.양 방 향</v>
          </cell>
          <cell r="B721" t="str">
            <v>(Pot, 400ton)</v>
          </cell>
          <cell r="C721">
            <v>3</v>
          </cell>
          <cell r="D721" t="str">
            <v>조</v>
          </cell>
          <cell r="E721">
            <v>1166800</v>
          </cell>
          <cell r="F721">
            <v>3500400</v>
          </cell>
          <cell r="G721">
            <v>920000</v>
          </cell>
          <cell r="H721">
            <v>2760000</v>
          </cell>
          <cell r="I721">
            <v>1166800</v>
          </cell>
          <cell r="J721">
            <v>3500400</v>
          </cell>
        </row>
        <row r="722">
          <cell r="A722" t="str">
            <v>3.12신축이음</v>
          </cell>
          <cell r="F722">
            <v>17676470</v>
          </cell>
          <cell r="H722">
            <v>20900000</v>
          </cell>
          <cell r="I722">
            <v>0</v>
          </cell>
          <cell r="J722">
            <v>17676470</v>
          </cell>
        </row>
        <row r="723">
          <cell r="A723" t="str">
            <v>a.        ″</v>
          </cell>
          <cell r="B723" t="str">
            <v>(No. 35)</v>
          </cell>
          <cell r="C723">
            <v>25</v>
          </cell>
          <cell r="D723" t="str">
            <v>m</v>
          </cell>
          <cell r="E723">
            <v>192320</v>
          </cell>
          <cell r="F723">
            <v>4808000</v>
          </cell>
          <cell r="G723">
            <v>134000</v>
          </cell>
          <cell r="H723">
            <v>3350000</v>
          </cell>
          <cell r="I723">
            <v>192320</v>
          </cell>
          <cell r="J723">
            <v>4808000</v>
          </cell>
        </row>
        <row r="724">
          <cell r="A724" t="str">
            <v>b.        ″</v>
          </cell>
          <cell r="B724" t="str">
            <v>(No. 80)</v>
          </cell>
          <cell r="C724">
            <v>27</v>
          </cell>
          <cell r="D724" t="str">
            <v>m</v>
          </cell>
          <cell r="E724">
            <v>476610</v>
          </cell>
          <cell r="F724">
            <v>12868470</v>
          </cell>
          <cell r="G724">
            <v>650000</v>
          </cell>
          <cell r="H724">
            <v>17550000</v>
          </cell>
          <cell r="I724">
            <v>476610</v>
          </cell>
          <cell r="J724">
            <v>12868470</v>
          </cell>
        </row>
        <row r="725">
          <cell r="A725" t="str">
            <v>3.13다웰바설치</v>
          </cell>
          <cell r="B725" t="str">
            <v>D=25, ℓ=600mm</v>
          </cell>
          <cell r="C725">
            <v>131</v>
          </cell>
          <cell r="D725" t="str">
            <v>개</v>
          </cell>
          <cell r="E725">
            <v>2870</v>
          </cell>
          <cell r="F725">
            <v>375970</v>
          </cell>
          <cell r="G725">
            <v>3500</v>
          </cell>
          <cell r="H725">
            <v>458500</v>
          </cell>
          <cell r="I725">
            <v>125</v>
          </cell>
          <cell r="J725">
            <v>16375</v>
          </cell>
        </row>
        <row r="726">
          <cell r="A726" t="str">
            <v>3.14무수축몰 탈</v>
          </cell>
          <cell r="C726">
            <v>0.438</v>
          </cell>
          <cell r="D726" t="str">
            <v>㎥</v>
          </cell>
          <cell r="E726">
            <v>69890</v>
          </cell>
          <cell r="F726">
            <v>30611</v>
          </cell>
          <cell r="G726">
            <v>80000</v>
          </cell>
          <cell r="H726">
            <v>35040</v>
          </cell>
          <cell r="I726">
            <v>57311</v>
          </cell>
          <cell r="J726">
            <v>25101</v>
          </cell>
        </row>
        <row r="727">
          <cell r="A727" t="str">
            <v>3.15무수축콘크리트</v>
          </cell>
          <cell r="C727">
            <v>5.8049999999999997</v>
          </cell>
          <cell r="D727" t="str">
            <v>㎥</v>
          </cell>
          <cell r="E727">
            <v>168330</v>
          </cell>
          <cell r="F727">
            <v>977155</v>
          </cell>
          <cell r="G727">
            <v>100000</v>
          </cell>
          <cell r="H727">
            <v>580500</v>
          </cell>
          <cell r="I727">
            <v>158468</v>
          </cell>
          <cell r="J727">
            <v>919905</v>
          </cell>
        </row>
        <row r="728">
          <cell r="A728" t="str">
            <v>3.16교면배수시설공</v>
          </cell>
          <cell r="B728" t="str">
            <v>하천용</v>
          </cell>
          <cell r="F728">
            <v>1749760</v>
          </cell>
          <cell r="H728">
            <v>1866000</v>
          </cell>
          <cell r="I728">
            <v>0</v>
          </cell>
          <cell r="J728">
            <v>1829304</v>
          </cell>
        </row>
        <row r="729">
          <cell r="A729" t="str">
            <v>a.교면집수구</v>
          </cell>
          <cell r="B729" t="str">
            <v>주철</v>
          </cell>
          <cell r="C729">
            <v>8</v>
          </cell>
          <cell r="D729" t="str">
            <v>개</v>
          </cell>
          <cell r="E729">
            <v>82430</v>
          </cell>
          <cell r="F729">
            <v>659440</v>
          </cell>
          <cell r="G729">
            <v>71000</v>
          </cell>
          <cell r="H729">
            <v>568000</v>
          </cell>
          <cell r="I729">
            <v>37593</v>
          </cell>
          <cell r="J729">
            <v>300744</v>
          </cell>
        </row>
        <row r="730">
          <cell r="A730" t="str">
            <v>b.연결배수거</v>
          </cell>
          <cell r="B730" t="str">
            <v>(아연도강관, φ150㎜)</v>
          </cell>
          <cell r="C730">
            <v>22</v>
          </cell>
          <cell r="D730" t="str">
            <v>m</v>
          </cell>
          <cell r="E730">
            <v>49560</v>
          </cell>
          <cell r="F730">
            <v>1090320</v>
          </cell>
          <cell r="G730">
            <v>59000</v>
          </cell>
          <cell r="H730">
            <v>1298000</v>
          </cell>
          <cell r="I730">
            <v>69480</v>
          </cell>
          <cell r="J730">
            <v>1528560</v>
          </cell>
        </row>
        <row r="731">
          <cell r="A731" t="str">
            <v>3.17교량명판공</v>
          </cell>
          <cell r="F731">
            <v>4686820</v>
          </cell>
          <cell r="H731">
            <v>11460000</v>
          </cell>
          <cell r="I731">
            <v>0</v>
          </cell>
          <cell r="J731">
            <v>6122112</v>
          </cell>
        </row>
        <row r="732">
          <cell r="A732" t="str">
            <v>a.교 명 주</v>
          </cell>
          <cell r="B732" t="str">
            <v>(화강석,600×600×1250mm)</v>
          </cell>
          <cell r="C732">
            <v>4</v>
          </cell>
          <cell r="D732" t="str">
            <v>개소</v>
          </cell>
          <cell r="E732">
            <v>1065620</v>
          </cell>
          <cell r="F732">
            <v>4262480</v>
          </cell>
          <cell r="G732">
            <v>2700000</v>
          </cell>
          <cell r="H732">
            <v>10800000</v>
          </cell>
          <cell r="I732">
            <v>1500000</v>
          </cell>
          <cell r="J732">
            <v>6000000</v>
          </cell>
        </row>
        <row r="733">
          <cell r="A733" t="str">
            <v>b.교 명 판</v>
          </cell>
          <cell r="B733" t="str">
            <v>(황동,450×200×10㎜)</v>
          </cell>
          <cell r="C733">
            <v>2</v>
          </cell>
          <cell r="D733" t="str">
            <v>개</v>
          </cell>
          <cell r="E733">
            <v>79560</v>
          </cell>
          <cell r="F733">
            <v>159120</v>
          </cell>
          <cell r="G733">
            <v>150000</v>
          </cell>
          <cell r="H733">
            <v>300000</v>
          </cell>
          <cell r="I733">
            <v>30958</v>
          </cell>
          <cell r="J733">
            <v>61916</v>
          </cell>
        </row>
        <row r="734">
          <cell r="A734" t="str">
            <v>c.설 명 판</v>
          </cell>
          <cell r="B734" t="str">
            <v>(황동,350×250×10㎜)</v>
          </cell>
          <cell r="C734">
            <v>2</v>
          </cell>
          <cell r="D734" t="str">
            <v>개</v>
          </cell>
          <cell r="E734">
            <v>132610</v>
          </cell>
          <cell r="F734">
            <v>265220</v>
          </cell>
          <cell r="G734">
            <v>180000</v>
          </cell>
          <cell r="H734">
            <v>360000</v>
          </cell>
          <cell r="I734">
            <v>30098</v>
          </cell>
          <cell r="J734">
            <v>60196</v>
          </cell>
        </row>
        <row r="735">
          <cell r="A735" t="str">
            <v>3.18T.B.M설치</v>
          </cell>
          <cell r="C735">
            <v>1</v>
          </cell>
          <cell r="D735" t="str">
            <v>개</v>
          </cell>
          <cell r="E735">
            <v>19170</v>
          </cell>
          <cell r="F735">
            <v>19170</v>
          </cell>
          <cell r="G735">
            <v>27000</v>
          </cell>
          <cell r="H735">
            <v>27000</v>
          </cell>
          <cell r="I735">
            <v>20475</v>
          </cell>
          <cell r="J735">
            <v>20475</v>
          </cell>
        </row>
        <row r="736">
          <cell r="A736" t="str">
            <v>3.19난간및전선관설치</v>
          </cell>
          <cell r="F736">
            <v>18833710</v>
          </cell>
          <cell r="H736">
            <v>35639400</v>
          </cell>
          <cell r="I736">
            <v>0</v>
          </cell>
          <cell r="J736">
            <v>19145965</v>
          </cell>
        </row>
        <row r="737">
          <cell r="A737" t="str">
            <v>a.난    간</v>
          </cell>
          <cell r="B737" t="str">
            <v>(알미늄)</v>
          </cell>
          <cell r="C737">
            <v>128</v>
          </cell>
          <cell r="D737" t="str">
            <v>m</v>
          </cell>
          <cell r="E737">
            <v>137280</v>
          </cell>
          <cell r="F737">
            <v>17571840</v>
          </cell>
          <cell r="G737">
            <v>270000</v>
          </cell>
          <cell r="H737">
            <v>34560000</v>
          </cell>
          <cell r="I737">
            <v>137280</v>
          </cell>
          <cell r="J737">
            <v>17571840</v>
          </cell>
        </row>
        <row r="738">
          <cell r="A738" t="str">
            <v>b.전 선 관</v>
          </cell>
          <cell r="B738" t="str">
            <v>강관 φ100mm</v>
          </cell>
          <cell r="C738">
            <v>257</v>
          </cell>
          <cell r="D738" t="str">
            <v>m</v>
          </cell>
          <cell r="E738">
            <v>4910</v>
          </cell>
          <cell r="F738">
            <v>1261870</v>
          </cell>
          <cell r="G738">
            <v>4200</v>
          </cell>
          <cell r="H738">
            <v>1079400</v>
          </cell>
          <cell r="I738">
            <v>6125</v>
          </cell>
          <cell r="J738">
            <v>1574125</v>
          </cell>
        </row>
        <row r="739">
          <cell r="A739" t="str">
            <v>3.20강    교</v>
          </cell>
          <cell r="F739">
            <v>1161448791</v>
          </cell>
          <cell r="H739">
            <v>916719258</v>
          </cell>
          <cell r="I739">
            <v>0</v>
          </cell>
          <cell r="J739">
            <v>1244321878</v>
          </cell>
        </row>
        <row r="740">
          <cell r="A740" t="str">
            <v>a.강교제작</v>
          </cell>
          <cell r="C740">
            <v>503.13900000000001</v>
          </cell>
          <cell r="D740" t="str">
            <v>ton</v>
          </cell>
          <cell r="E740">
            <v>1744540</v>
          </cell>
          <cell r="F740">
            <v>877746111</v>
          </cell>
          <cell r="G740">
            <v>1822000</v>
          </cell>
          <cell r="H740">
            <v>916719258</v>
          </cell>
          <cell r="I740">
            <v>1837301</v>
          </cell>
          <cell r="J740">
            <v>924417786</v>
          </cell>
        </row>
        <row r="741">
          <cell r="A741" t="str">
            <v>b.강교운반</v>
          </cell>
          <cell r="C741">
            <v>503.13900000000001</v>
          </cell>
          <cell r="D741" t="str">
            <v>ton</v>
          </cell>
          <cell r="E741">
            <v>40780</v>
          </cell>
          <cell r="F741">
            <v>20518008</v>
          </cell>
          <cell r="H741">
            <v>0</v>
          </cell>
          <cell r="I741">
            <v>40526</v>
          </cell>
          <cell r="J741">
            <v>20390210</v>
          </cell>
        </row>
        <row r="742">
          <cell r="A742" t="str">
            <v>c.강교가설</v>
          </cell>
          <cell r="C742">
            <v>503.13900000000001</v>
          </cell>
          <cell r="D742" t="str">
            <v>ton</v>
          </cell>
          <cell r="E742">
            <v>285270</v>
          </cell>
          <cell r="F742">
            <v>143530462</v>
          </cell>
          <cell r="H742">
            <v>0</v>
          </cell>
          <cell r="I742">
            <v>311130</v>
          </cell>
          <cell r="J742">
            <v>156541636</v>
          </cell>
        </row>
        <row r="743">
          <cell r="A743" t="str">
            <v>d.강교도장</v>
          </cell>
          <cell r="F743">
            <v>119654210</v>
          </cell>
          <cell r="H743">
            <v>0</v>
          </cell>
          <cell r="I743">
            <v>0</v>
          </cell>
          <cell r="J743">
            <v>142972246</v>
          </cell>
        </row>
        <row r="744">
          <cell r="A744" t="str">
            <v>-1.내부도장</v>
          </cell>
          <cell r="B744" t="str">
            <v>공장</v>
          </cell>
          <cell r="C744">
            <v>4643</v>
          </cell>
          <cell r="D744" t="str">
            <v>㎡</v>
          </cell>
          <cell r="E744">
            <v>11200</v>
          </cell>
          <cell r="F744">
            <v>52001600</v>
          </cell>
          <cell r="H744">
            <v>0</v>
          </cell>
          <cell r="I744">
            <v>10124</v>
          </cell>
          <cell r="J744">
            <v>47005732</v>
          </cell>
        </row>
        <row r="745">
          <cell r="A745" t="str">
            <v>-2.외부포장면도장</v>
          </cell>
          <cell r="B745" t="str">
            <v>공장</v>
          </cell>
          <cell r="C745">
            <v>731</v>
          </cell>
          <cell r="D745" t="str">
            <v>㎡</v>
          </cell>
          <cell r="E745">
            <v>8640</v>
          </cell>
          <cell r="F745">
            <v>6315840</v>
          </cell>
          <cell r="H745">
            <v>0</v>
          </cell>
          <cell r="I745">
            <v>8366</v>
          </cell>
          <cell r="J745">
            <v>6115546</v>
          </cell>
        </row>
        <row r="746">
          <cell r="A746" t="str">
            <v>-3.연결판도장</v>
          </cell>
          <cell r="B746" t="str">
            <v>공장</v>
          </cell>
          <cell r="C746">
            <v>498</v>
          </cell>
          <cell r="D746" t="str">
            <v>㎡</v>
          </cell>
          <cell r="E746">
            <v>6880</v>
          </cell>
          <cell r="F746">
            <v>3426240</v>
          </cell>
          <cell r="H746">
            <v>0</v>
          </cell>
          <cell r="I746">
            <v>7557</v>
          </cell>
          <cell r="J746">
            <v>3763386</v>
          </cell>
        </row>
        <row r="747">
          <cell r="A747" t="str">
            <v>-4.외부도장</v>
          </cell>
          <cell r="B747" t="str">
            <v>공장</v>
          </cell>
          <cell r="C747">
            <v>2539</v>
          </cell>
          <cell r="D747" t="str">
            <v>㎡</v>
          </cell>
          <cell r="E747">
            <v>12240</v>
          </cell>
          <cell r="F747">
            <v>31077360</v>
          </cell>
          <cell r="H747">
            <v>0</v>
          </cell>
          <cell r="I747">
            <v>13828</v>
          </cell>
          <cell r="J747">
            <v>35109292</v>
          </cell>
        </row>
        <row r="748">
          <cell r="A748" t="str">
            <v>-5.외부도장</v>
          </cell>
          <cell r="B748" t="str">
            <v>현장</v>
          </cell>
          <cell r="C748">
            <v>2539</v>
          </cell>
          <cell r="D748" t="str">
            <v>㎡</v>
          </cell>
          <cell r="E748">
            <v>4230</v>
          </cell>
          <cell r="F748">
            <v>10739970</v>
          </cell>
          <cell r="H748">
            <v>0</v>
          </cell>
          <cell r="I748">
            <v>13828</v>
          </cell>
          <cell r="J748">
            <v>35109292</v>
          </cell>
        </row>
        <row r="749">
          <cell r="A749" t="str">
            <v>-6.내부볼트및연결판도장</v>
          </cell>
          <cell r="B749" t="str">
            <v>현장</v>
          </cell>
          <cell r="C749">
            <v>143</v>
          </cell>
          <cell r="D749" t="str">
            <v>㎡</v>
          </cell>
          <cell r="E749">
            <v>6360</v>
          </cell>
          <cell r="F749">
            <v>909480</v>
          </cell>
          <cell r="H749">
            <v>0</v>
          </cell>
          <cell r="I749">
            <v>5419</v>
          </cell>
          <cell r="J749">
            <v>774917</v>
          </cell>
        </row>
        <row r="750">
          <cell r="A750" t="str">
            <v>-7.외부볼트및연결판도장</v>
          </cell>
          <cell r="B750" t="str">
            <v>현장</v>
          </cell>
          <cell r="C750">
            <v>319</v>
          </cell>
          <cell r="D750" t="str">
            <v>㎡</v>
          </cell>
          <cell r="E750">
            <v>8270</v>
          </cell>
          <cell r="F750">
            <v>2638130</v>
          </cell>
          <cell r="H750">
            <v>0</v>
          </cell>
          <cell r="I750">
            <v>7989</v>
          </cell>
          <cell r="J750">
            <v>2548491</v>
          </cell>
        </row>
        <row r="751">
          <cell r="A751" t="str">
            <v>-8.강교방사선투과검사</v>
          </cell>
          <cell r="C751">
            <v>1</v>
          </cell>
          <cell r="D751" t="str">
            <v>식</v>
          </cell>
          <cell r="E751">
            <v>12545590</v>
          </cell>
          <cell r="F751">
            <v>12545590</v>
          </cell>
          <cell r="H751">
            <v>0</v>
          </cell>
          <cell r="I751">
            <v>12545590</v>
          </cell>
          <cell r="J751">
            <v>12545590</v>
          </cell>
        </row>
        <row r="752">
          <cell r="A752" t="str">
            <v>3.21옹벽배수시설</v>
          </cell>
          <cell r="F752">
            <v>233140</v>
          </cell>
          <cell r="H752">
            <v>1124000</v>
          </cell>
          <cell r="I752">
            <v>0</v>
          </cell>
          <cell r="J752">
            <v>233848</v>
          </cell>
        </row>
        <row r="753">
          <cell r="A753" t="str">
            <v>a.PVC PIPE</v>
          </cell>
          <cell r="B753" t="str">
            <v>(φ100mm)</v>
          </cell>
          <cell r="C753">
            <v>6</v>
          </cell>
          <cell r="D753" t="str">
            <v>m</v>
          </cell>
          <cell r="E753">
            <v>4910</v>
          </cell>
          <cell r="F753">
            <v>29460</v>
          </cell>
          <cell r="G753">
            <v>4200</v>
          </cell>
          <cell r="H753">
            <v>25200</v>
          </cell>
          <cell r="I753">
            <v>4090</v>
          </cell>
          <cell r="J753">
            <v>24540</v>
          </cell>
        </row>
        <row r="754">
          <cell r="A754" t="str">
            <v>b.DRAIN BOARD</v>
          </cell>
          <cell r="C754">
            <v>134</v>
          </cell>
          <cell r="D754" t="str">
            <v>㎡</v>
          </cell>
          <cell r="E754">
            <v>630</v>
          </cell>
          <cell r="F754">
            <v>84420</v>
          </cell>
          <cell r="G754">
            <v>6400</v>
          </cell>
          <cell r="H754">
            <v>857600</v>
          </cell>
          <cell r="I754">
            <v>630</v>
          </cell>
          <cell r="J754">
            <v>84420</v>
          </cell>
        </row>
        <row r="755">
          <cell r="A755" t="str">
            <v>c.부 직 포</v>
          </cell>
          <cell r="C755">
            <v>134</v>
          </cell>
          <cell r="D755" t="str">
            <v>㎡</v>
          </cell>
          <cell r="E755">
            <v>890</v>
          </cell>
          <cell r="F755">
            <v>119260</v>
          </cell>
          <cell r="G755">
            <v>1800</v>
          </cell>
          <cell r="H755">
            <v>241200</v>
          </cell>
          <cell r="I755">
            <v>932</v>
          </cell>
          <cell r="J755">
            <v>124888</v>
          </cell>
        </row>
        <row r="756">
          <cell r="A756" t="str">
            <v>3.22시공이음</v>
          </cell>
          <cell r="F756">
            <v>148350</v>
          </cell>
          <cell r="H756">
            <v>249500</v>
          </cell>
          <cell r="I756">
            <v>0</v>
          </cell>
          <cell r="J756">
            <v>182105</v>
          </cell>
        </row>
        <row r="757">
          <cell r="A757" t="str">
            <v>a.스치로폴</v>
          </cell>
          <cell r="B757" t="str">
            <v>(t=10mm)</v>
          </cell>
          <cell r="C757">
            <v>125</v>
          </cell>
          <cell r="D757" t="str">
            <v>㎡</v>
          </cell>
          <cell r="E757">
            <v>910</v>
          </cell>
          <cell r="F757">
            <v>113750</v>
          </cell>
          <cell r="G757">
            <v>1500</v>
          </cell>
          <cell r="H757">
            <v>187500</v>
          </cell>
          <cell r="I757">
            <v>1117</v>
          </cell>
          <cell r="J757">
            <v>139625</v>
          </cell>
        </row>
        <row r="758">
          <cell r="A758" t="str">
            <v>b.스치로폴</v>
          </cell>
          <cell r="B758" t="str">
            <v>(t=20mm)</v>
          </cell>
          <cell r="C758">
            <v>20</v>
          </cell>
          <cell r="D758" t="str">
            <v>㎡</v>
          </cell>
          <cell r="E758">
            <v>1730</v>
          </cell>
          <cell r="F758">
            <v>34600</v>
          </cell>
          <cell r="G758">
            <v>3100</v>
          </cell>
          <cell r="H758">
            <v>62000</v>
          </cell>
          <cell r="I758">
            <v>2124</v>
          </cell>
          <cell r="J758">
            <v>42480</v>
          </cell>
        </row>
        <row r="759">
          <cell r="A759" t="str">
            <v>3.23가    도</v>
          </cell>
          <cell r="C759">
            <v>1</v>
          </cell>
          <cell r="D759" t="str">
            <v>식</v>
          </cell>
          <cell r="E759">
            <v>20346140</v>
          </cell>
          <cell r="F759">
            <v>20346140</v>
          </cell>
          <cell r="G759">
            <v>17000000</v>
          </cell>
          <cell r="H759">
            <v>17000000</v>
          </cell>
          <cell r="I759">
            <v>20346140</v>
          </cell>
          <cell r="J759">
            <v>20346140</v>
          </cell>
        </row>
        <row r="760">
          <cell r="A760" t="str">
            <v>I.상등2교</v>
          </cell>
          <cell r="F760">
            <v>882570374</v>
          </cell>
          <cell r="H760">
            <v>812715810</v>
          </cell>
          <cell r="I760">
            <v>0</v>
          </cell>
          <cell r="J760">
            <v>859745150</v>
          </cell>
        </row>
        <row r="761">
          <cell r="A761" t="str">
            <v>3.01구조물터파기</v>
          </cell>
          <cell r="F761">
            <v>123076860</v>
          </cell>
          <cell r="H761">
            <v>115562800</v>
          </cell>
          <cell r="I761">
            <v>0</v>
          </cell>
          <cell r="J761">
            <v>82024012</v>
          </cell>
        </row>
        <row r="762">
          <cell r="A762" t="str">
            <v>a.육상토사</v>
          </cell>
          <cell r="F762">
            <v>22805680</v>
          </cell>
          <cell r="H762">
            <v>23930800</v>
          </cell>
          <cell r="I762">
            <v>0</v>
          </cell>
          <cell r="J762">
            <v>19991044</v>
          </cell>
        </row>
        <row r="763">
          <cell r="A763" t="str">
            <v>-1      ″</v>
          </cell>
          <cell r="B763" t="str">
            <v>(0 ~ 4m)</v>
          </cell>
          <cell r="C763">
            <v>4840</v>
          </cell>
          <cell r="D763" t="str">
            <v>㎥</v>
          </cell>
          <cell r="E763">
            <v>3590</v>
          </cell>
          <cell r="F763">
            <v>17375600</v>
          </cell>
          <cell r="G763">
            <v>3700</v>
          </cell>
          <cell r="H763">
            <v>17908000</v>
          </cell>
          <cell r="I763">
            <v>3141</v>
          </cell>
          <cell r="J763">
            <v>15202440</v>
          </cell>
        </row>
        <row r="764">
          <cell r="A764" t="str">
            <v>-2      ″</v>
          </cell>
          <cell r="B764" t="str">
            <v>(4m이상)</v>
          </cell>
          <cell r="C764">
            <v>956</v>
          </cell>
          <cell r="D764" t="str">
            <v>㎥</v>
          </cell>
          <cell r="E764">
            <v>5680</v>
          </cell>
          <cell r="F764">
            <v>5430080</v>
          </cell>
          <cell r="G764">
            <v>6300</v>
          </cell>
          <cell r="H764">
            <v>6022800</v>
          </cell>
          <cell r="I764">
            <v>5009</v>
          </cell>
          <cell r="J764">
            <v>4788604</v>
          </cell>
        </row>
        <row r="765">
          <cell r="A765" t="str">
            <v>b.되메우기및다짐</v>
          </cell>
          <cell r="B765" t="str">
            <v>(기계70%,인력30%)</v>
          </cell>
          <cell r="C765">
            <v>3433</v>
          </cell>
          <cell r="D765" t="str">
            <v>㎥</v>
          </cell>
          <cell r="E765">
            <v>3000</v>
          </cell>
          <cell r="F765">
            <v>10299000</v>
          </cell>
          <cell r="G765">
            <v>3000</v>
          </cell>
          <cell r="H765">
            <v>10299000</v>
          </cell>
          <cell r="I765">
            <v>4158</v>
          </cell>
          <cell r="J765">
            <v>14274414</v>
          </cell>
        </row>
        <row r="766">
          <cell r="A766" t="str">
            <v>c.뒷 채 움</v>
          </cell>
          <cell r="B766" t="str">
            <v>(보조기층재)</v>
          </cell>
          <cell r="C766">
            <v>3299</v>
          </cell>
          <cell r="D766" t="str">
            <v>㎥</v>
          </cell>
          <cell r="E766">
            <v>27120</v>
          </cell>
          <cell r="F766">
            <v>89468880</v>
          </cell>
          <cell r="G766">
            <v>24000</v>
          </cell>
          <cell r="H766">
            <v>79176000</v>
          </cell>
          <cell r="I766">
            <v>14279</v>
          </cell>
          <cell r="J766">
            <v>47106421</v>
          </cell>
        </row>
        <row r="767">
          <cell r="A767" t="str">
            <v>d.앞 성 토</v>
          </cell>
          <cell r="B767" t="str">
            <v>백호우0.7m3</v>
          </cell>
          <cell r="C767">
            <v>719</v>
          </cell>
          <cell r="D767" t="str">
            <v>㎥</v>
          </cell>
          <cell r="E767">
            <v>700</v>
          </cell>
          <cell r="F767">
            <v>503300</v>
          </cell>
          <cell r="G767">
            <v>3000</v>
          </cell>
          <cell r="H767">
            <v>2157000</v>
          </cell>
          <cell r="I767">
            <v>907</v>
          </cell>
          <cell r="J767">
            <v>652133</v>
          </cell>
        </row>
        <row r="768">
          <cell r="A768" t="str">
            <v>3.02강관파일</v>
          </cell>
          <cell r="F768">
            <v>52940820</v>
          </cell>
          <cell r="H768">
            <v>43706000</v>
          </cell>
          <cell r="I768">
            <v>0</v>
          </cell>
          <cell r="J768">
            <v>66945176</v>
          </cell>
        </row>
        <row r="769">
          <cell r="A769" t="str">
            <v>a.자 재 비</v>
          </cell>
          <cell r="B769" t="str">
            <v>φ508.0x12.0㎜</v>
          </cell>
          <cell r="C769">
            <v>403</v>
          </cell>
          <cell r="D769" t="str">
            <v>m</v>
          </cell>
          <cell r="E769">
            <v>62220</v>
          </cell>
          <cell r="F769">
            <v>25074660</v>
          </cell>
          <cell r="G769">
            <v>62000</v>
          </cell>
          <cell r="H769">
            <v>24986000</v>
          </cell>
          <cell r="I769">
            <v>64592</v>
          </cell>
          <cell r="J769">
            <v>26030576</v>
          </cell>
        </row>
        <row r="770">
          <cell r="A770" t="str">
            <v>b.수 직 항</v>
          </cell>
          <cell r="B770" t="str">
            <v>(φ508.0mm,t=12㎜ : ℓ=15m미만)</v>
          </cell>
          <cell r="C770">
            <v>360</v>
          </cell>
          <cell r="D770" t="str">
            <v>m</v>
          </cell>
          <cell r="E770">
            <v>7190</v>
          </cell>
          <cell r="F770">
            <v>2588400</v>
          </cell>
          <cell r="G770">
            <v>12000</v>
          </cell>
          <cell r="H770">
            <v>4320000</v>
          </cell>
          <cell r="I770">
            <v>5489</v>
          </cell>
          <cell r="J770">
            <v>1976040</v>
          </cell>
        </row>
        <row r="771">
          <cell r="A771" t="str">
            <v>c.두부및선단보강</v>
          </cell>
          <cell r="B771" t="str">
            <v>(φ508㎜,t=12mm)</v>
          </cell>
          <cell r="C771">
            <v>96</v>
          </cell>
          <cell r="D771" t="str">
            <v>본</v>
          </cell>
          <cell r="E771">
            <v>263310</v>
          </cell>
          <cell r="F771">
            <v>25277760</v>
          </cell>
          <cell r="G771">
            <v>150000</v>
          </cell>
          <cell r="H771">
            <v>14400000</v>
          </cell>
          <cell r="I771">
            <v>405610</v>
          </cell>
          <cell r="J771">
            <v>38938560</v>
          </cell>
        </row>
        <row r="772">
          <cell r="A772" t="str">
            <v>3.03거 푸 집</v>
          </cell>
          <cell r="F772">
            <v>82773940</v>
          </cell>
          <cell r="H772">
            <v>115069500</v>
          </cell>
          <cell r="I772">
            <v>0</v>
          </cell>
          <cell r="J772">
            <v>91261076</v>
          </cell>
        </row>
        <row r="773">
          <cell r="A773" t="str">
            <v>a.합판거푸집</v>
          </cell>
          <cell r="F773">
            <v>64521340</v>
          </cell>
          <cell r="H773">
            <v>89839500</v>
          </cell>
          <cell r="I773">
            <v>0</v>
          </cell>
          <cell r="J773">
            <v>71228456</v>
          </cell>
        </row>
        <row r="774">
          <cell r="A774" t="str">
            <v>-1.      〃</v>
          </cell>
          <cell r="B774" t="str">
            <v>(4회)</v>
          </cell>
          <cell r="C774">
            <v>3991</v>
          </cell>
          <cell r="D774" t="str">
            <v>㎡</v>
          </cell>
          <cell r="E774">
            <v>14660</v>
          </cell>
          <cell r="F774">
            <v>58508060</v>
          </cell>
          <cell r="G774">
            <v>20500</v>
          </cell>
          <cell r="H774">
            <v>81815500</v>
          </cell>
          <cell r="I774">
            <v>16256</v>
          </cell>
          <cell r="J774">
            <v>64877696</v>
          </cell>
        </row>
        <row r="775">
          <cell r="A775" t="str">
            <v>-2.      〃</v>
          </cell>
          <cell r="B775" t="str">
            <v>(6회)</v>
          </cell>
          <cell r="C775">
            <v>472</v>
          </cell>
          <cell r="D775" t="str">
            <v>㎡</v>
          </cell>
          <cell r="E775">
            <v>12740</v>
          </cell>
          <cell r="F775">
            <v>6013280</v>
          </cell>
          <cell r="G775">
            <v>17000</v>
          </cell>
          <cell r="H775">
            <v>8024000</v>
          </cell>
          <cell r="I775">
            <v>13455</v>
          </cell>
          <cell r="J775">
            <v>6350760</v>
          </cell>
        </row>
        <row r="776">
          <cell r="A776" t="str">
            <v>b.무늬거푸집(0∼7m)</v>
          </cell>
          <cell r="B776" t="str">
            <v>(합판4회+스치로폴)</v>
          </cell>
          <cell r="C776">
            <v>870</v>
          </cell>
          <cell r="D776" t="str">
            <v>㎡</v>
          </cell>
          <cell r="E776">
            <v>20980</v>
          </cell>
          <cell r="F776">
            <v>18252600</v>
          </cell>
          <cell r="G776">
            <v>29000</v>
          </cell>
          <cell r="H776">
            <v>25230000</v>
          </cell>
          <cell r="I776">
            <v>23026</v>
          </cell>
          <cell r="J776">
            <v>20032620</v>
          </cell>
        </row>
        <row r="777">
          <cell r="A777" t="str">
            <v>3.04강관비계</v>
          </cell>
          <cell r="C777">
            <v>1</v>
          </cell>
          <cell r="D777" t="str">
            <v>식</v>
          </cell>
          <cell r="E777">
            <v>17875400</v>
          </cell>
          <cell r="F777">
            <v>17875400</v>
          </cell>
          <cell r="G777">
            <v>16000000</v>
          </cell>
          <cell r="H777">
            <v>16000000</v>
          </cell>
          <cell r="I777">
            <v>17875400</v>
          </cell>
          <cell r="J777">
            <v>17875399</v>
          </cell>
        </row>
        <row r="778">
          <cell r="A778" t="str">
            <v>3.05동 바 리</v>
          </cell>
          <cell r="F778">
            <v>19026990</v>
          </cell>
          <cell r="H778">
            <v>17400000</v>
          </cell>
          <cell r="I778">
            <v>0</v>
          </cell>
          <cell r="J778">
            <v>19026988</v>
          </cell>
        </row>
        <row r="779">
          <cell r="A779" t="str">
            <v>a.         ″</v>
          </cell>
          <cell r="B779" t="str">
            <v>(목재4회)</v>
          </cell>
          <cell r="C779">
            <v>1</v>
          </cell>
          <cell r="D779" t="str">
            <v>식</v>
          </cell>
          <cell r="E779">
            <v>15217440</v>
          </cell>
          <cell r="F779">
            <v>15217440</v>
          </cell>
          <cell r="G779">
            <v>14000000</v>
          </cell>
          <cell r="H779">
            <v>14000000</v>
          </cell>
          <cell r="I779">
            <v>15217440</v>
          </cell>
          <cell r="J779">
            <v>15217439</v>
          </cell>
        </row>
        <row r="780">
          <cell r="A780" t="str">
            <v>b.         ″</v>
          </cell>
          <cell r="B780" t="str">
            <v>(강관동바리)</v>
          </cell>
          <cell r="C780">
            <v>1</v>
          </cell>
          <cell r="D780" t="str">
            <v>식</v>
          </cell>
          <cell r="E780">
            <v>3809550</v>
          </cell>
          <cell r="F780">
            <v>3809550</v>
          </cell>
          <cell r="G780">
            <v>3400000</v>
          </cell>
          <cell r="H780">
            <v>3400000</v>
          </cell>
          <cell r="I780">
            <v>3809550</v>
          </cell>
          <cell r="J780">
            <v>3809549</v>
          </cell>
        </row>
        <row r="781">
          <cell r="A781" t="str">
            <v>3.06철근가공조립</v>
          </cell>
          <cell r="F781">
            <v>154878460</v>
          </cell>
          <cell r="H781">
            <v>114088720</v>
          </cell>
          <cell r="I781">
            <v>0</v>
          </cell>
          <cell r="J781">
            <v>170055807</v>
          </cell>
        </row>
        <row r="782">
          <cell r="A782" t="str">
            <v>a.         ″</v>
          </cell>
          <cell r="B782" t="str">
            <v>(보 통)</v>
          </cell>
          <cell r="C782">
            <v>306.65499999999997</v>
          </cell>
          <cell r="D782" t="str">
            <v>ton</v>
          </cell>
          <cell r="E782">
            <v>360590</v>
          </cell>
          <cell r="F782">
            <v>110576726</v>
          </cell>
          <cell r="G782">
            <v>270000</v>
          </cell>
          <cell r="H782">
            <v>82796850</v>
          </cell>
          <cell r="I782">
            <v>384726</v>
          </cell>
          <cell r="J782">
            <v>117978151</v>
          </cell>
        </row>
        <row r="783">
          <cell r="A783" t="str">
            <v>b.         ″</v>
          </cell>
          <cell r="B783" t="str">
            <v>(복 잡)</v>
          </cell>
          <cell r="C783">
            <v>107.90300000000001</v>
          </cell>
          <cell r="D783" t="str">
            <v>ton</v>
          </cell>
          <cell r="E783">
            <v>410570</v>
          </cell>
          <cell r="F783">
            <v>44301734</v>
          </cell>
          <cell r="G783">
            <v>290000</v>
          </cell>
          <cell r="H783">
            <v>31291870</v>
          </cell>
          <cell r="I783">
            <v>482634</v>
          </cell>
          <cell r="J783">
            <v>52077656</v>
          </cell>
        </row>
        <row r="784">
          <cell r="A784" t="str">
            <v>3.07스페이샤설치</v>
          </cell>
          <cell r="F784">
            <v>49260</v>
          </cell>
          <cell r="H784">
            <v>443340</v>
          </cell>
          <cell r="I784">
            <v>0</v>
          </cell>
          <cell r="J784">
            <v>827568</v>
          </cell>
        </row>
        <row r="785">
          <cell r="A785" t="str">
            <v>a.         ″</v>
          </cell>
          <cell r="B785" t="str">
            <v>(수평)</v>
          </cell>
          <cell r="C785">
            <v>1423</v>
          </cell>
          <cell r="D785" t="str">
            <v>㎡</v>
          </cell>
          <cell r="E785">
            <v>20</v>
          </cell>
          <cell r="F785">
            <v>28460</v>
          </cell>
          <cell r="G785">
            <v>180</v>
          </cell>
          <cell r="H785">
            <v>256140</v>
          </cell>
          <cell r="I785">
            <v>336</v>
          </cell>
          <cell r="J785">
            <v>478128</v>
          </cell>
        </row>
        <row r="786">
          <cell r="A786" t="str">
            <v>b.         ″</v>
          </cell>
          <cell r="B786" t="str">
            <v>(수직)</v>
          </cell>
          <cell r="C786">
            <v>1040</v>
          </cell>
          <cell r="D786" t="str">
            <v>㎡</v>
          </cell>
          <cell r="E786">
            <v>20</v>
          </cell>
          <cell r="F786">
            <v>20800</v>
          </cell>
          <cell r="G786">
            <v>180</v>
          </cell>
          <cell r="H786">
            <v>187200</v>
          </cell>
          <cell r="I786">
            <v>336</v>
          </cell>
          <cell r="J786">
            <v>349440</v>
          </cell>
        </row>
        <row r="787">
          <cell r="A787" t="str">
            <v>3.08콘크리트타설공</v>
          </cell>
          <cell r="F787">
            <v>193018080</v>
          </cell>
          <cell r="H787">
            <v>215060040</v>
          </cell>
          <cell r="I787">
            <v>0</v>
          </cell>
          <cell r="J787">
            <v>209229508</v>
          </cell>
        </row>
        <row r="788">
          <cell r="A788" t="str">
            <v>a.펌프카</v>
          </cell>
          <cell r="B788" t="str">
            <v>철근(25-270-12)</v>
          </cell>
          <cell r="C788">
            <v>236</v>
          </cell>
          <cell r="D788" t="str">
            <v>㎥</v>
          </cell>
          <cell r="E788">
            <v>56820</v>
          </cell>
          <cell r="F788">
            <v>13409520</v>
          </cell>
          <cell r="G788">
            <v>61870</v>
          </cell>
          <cell r="H788">
            <v>14601320</v>
          </cell>
          <cell r="I788">
            <v>57052</v>
          </cell>
          <cell r="J788">
            <v>13464272</v>
          </cell>
        </row>
        <row r="789">
          <cell r="A789" t="str">
            <v>b.펌프카</v>
          </cell>
          <cell r="B789" t="str">
            <v>철근(25-240-12)</v>
          </cell>
          <cell r="C789">
            <v>2272</v>
          </cell>
          <cell r="D789" t="str">
            <v>㎥</v>
          </cell>
          <cell r="E789">
            <v>49080</v>
          </cell>
          <cell r="F789">
            <v>111509760</v>
          </cell>
          <cell r="G789">
            <v>59710</v>
          </cell>
          <cell r="H789">
            <v>135661120</v>
          </cell>
          <cell r="I789">
            <v>54779</v>
          </cell>
          <cell r="J789">
            <v>124457888</v>
          </cell>
        </row>
        <row r="790">
          <cell r="A790" t="str">
            <v>c.콘크리트타설</v>
          </cell>
          <cell r="B790" t="str">
            <v>무근(40-180-8)</v>
          </cell>
          <cell r="C790">
            <v>1162</v>
          </cell>
          <cell r="D790" t="str">
            <v>㎥</v>
          </cell>
          <cell r="E790">
            <v>55880</v>
          </cell>
          <cell r="F790">
            <v>64932560</v>
          </cell>
          <cell r="G790">
            <v>53200</v>
          </cell>
          <cell r="H790">
            <v>61818400</v>
          </cell>
          <cell r="I790">
            <v>58586</v>
          </cell>
          <cell r="J790">
            <v>68076932</v>
          </cell>
        </row>
        <row r="791">
          <cell r="A791" t="str">
            <v>d.콘크리트타설</v>
          </cell>
          <cell r="B791" t="str">
            <v>무근(40-160-8)</v>
          </cell>
          <cell r="C791">
            <v>56</v>
          </cell>
          <cell r="D791" t="str">
            <v>㎥</v>
          </cell>
          <cell r="E791">
            <v>56540</v>
          </cell>
          <cell r="F791">
            <v>3166240</v>
          </cell>
          <cell r="G791">
            <v>53200</v>
          </cell>
          <cell r="H791">
            <v>2979200</v>
          </cell>
          <cell r="I791">
            <v>57686</v>
          </cell>
          <cell r="J791">
            <v>3230416</v>
          </cell>
        </row>
        <row r="792">
          <cell r="A792" t="str">
            <v>3.09표면처리</v>
          </cell>
          <cell r="F792">
            <v>424200</v>
          </cell>
          <cell r="H792">
            <v>1322090</v>
          </cell>
          <cell r="I792">
            <v>0</v>
          </cell>
          <cell r="J792">
            <v>536613</v>
          </cell>
        </row>
        <row r="793">
          <cell r="A793" t="str">
            <v>a.슬래브양생</v>
          </cell>
          <cell r="C793">
            <v>707</v>
          </cell>
          <cell r="D793" t="str">
            <v>㎡</v>
          </cell>
          <cell r="E793">
            <v>320</v>
          </cell>
          <cell r="F793">
            <v>226240</v>
          </cell>
          <cell r="G793">
            <v>370</v>
          </cell>
          <cell r="H793">
            <v>261590</v>
          </cell>
          <cell r="I793">
            <v>264</v>
          </cell>
          <cell r="J793">
            <v>186648</v>
          </cell>
        </row>
        <row r="794">
          <cell r="A794" t="str">
            <v>b.슬래브면고르기</v>
          </cell>
          <cell r="C794">
            <v>707</v>
          </cell>
          <cell r="D794" t="str">
            <v>㎡</v>
          </cell>
          <cell r="E794">
            <v>280</v>
          </cell>
          <cell r="F794">
            <v>197960</v>
          </cell>
          <cell r="G794">
            <v>1500</v>
          </cell>
          <cell r="H794">
            <v>1060500</v>
          </cell>
          <cell r="I794">
            <v>495</v>
          </cell>
          <cell r="J794">
            <v>349965</v>
          </cell>
        </row>
        <row r="795">
          <cell r="A795" t="str">
            <v>3.10교면방수</v>
          </cell>
          <cell r="B795" t="str">
            <v>(도막식)</v>
          </cell>
          <cell r="C795">
            <v>707</v>
          </cell>
          <cell r="D795" t="str">
            <v>㎡</v>
          </cell>
          <cell r="E795">
            <v>17270</v>
          </cell>
          <cell r="F795">
            <v>12209890</v>
          </cell>
          <cell r="G795">
            <v>3700</v>
          </cell>
          <cell r="H795">
            <v>2615900</v>
          </cell>
          <cell r="I795">
            <v>10000</v>
          </cell>
          <cell r="J795">
            <v>7070000</v>
          </cell>
        </row>
        <row r="796">
          <cell r="A796" t="str">
            <v>3.11교좌장치</v>
          </cell>
          <cell r="F796">
            <v>27382520</v>
          </cell>
          <cell r="H796">
            <v>24632000</v>
          </cell>
          <cell r="I796">
            <v>0</v>
          </cell>
          <cell r="J796">
            <v>27382520</v>
          </cell>
        </row>
        <row r="797">
          <cell r="A797" t="str">
            <v>a.고 정 단</v>
          </cell>
          <cell r="B797" t="str">
            <v>(탄성받침,135ton)</v>
          </cell>
          <cell r="C797">
            <v>2</v>
          </cell>
          <cell r="D797" t="str">
            <v>조</v>
          </cell>
          <cell r="E797">
            <v>1145100</v>
          </cell>
          <cell r="F797">
            <v>2290200</v>
          </cell>
          <cell r="G797">
            <v>1030000</v>
          </cell>
          <cell r="H797">
            <v>2060000</v>
          </cell>
          <cell r="I797">
            <v>1145100</v>
          </cell>
          <cell r="J797">
            <v>2290200</v>
          </cell>
        </row>
        <row r="798">
          <cell r="A798" t="str">
            <v>b.일 방 향</v>
          </cell>
          <cell r="B798" t="str">
            <v>(탄성받침,135ton)</v>
          </cell>
          <cell r="C798">
            <v>12</v>
          </cell>
          <cell r="D798" t="str">
            <v>조</v>
          </cell>
          <cell r="E798">
            <v>1140560</v>
          </cell>
          <cell r="F798">
            <v>13686720</v>
          </cell>
          <cell r="G798">
            <v>1026000</v>
          </cell>
          <cell r="H798">
            <v>12312000</v>
          </cell>
          <cell r="I798">
            <v>1140560</v>
          </cell>
          <cell r="J798">
            <v>13686720</v>
          </cell>
        </row>
        <row r="799">
          <cell r="A799" t="str">
            <v>c.양 방 향</v>
          </cell>
          <cell r="B799" t="str">
            <v>(탄성받침,135ton)</v>
          </cell>
          <cell r="C799">
            <v>10</v>
          </cell>
          <cell r="D799" t="str">
            <v>조</v>
          </cell>
          <cell r="E799">
            <v>1140560</v>
          </cell>
          <cell r="F799">
            <v>11405600</v>
          </cell>
          <cell r="G799">
            <v>1026000</v>
          </cell>
          <cell r="H799">
            <v>10260000</v>
          </cell>
          <cell r="I799">
            <v>1140560</v>
          </cell>
          <cell r="J799">
            <v>11405600</v>
          </cell>
        </row>
        <row r="800">
          <cell r="A800" t="str">
            <v>3.12신축이음</v>
          </cell>
          <cell r="F800">
            <v>16054320</v>
          </cell>
          <cell r="H800">
            <v>18816000</v>
          </cell>
          <cell r="I800">
            <v>0</v>
          </cell>
          <cell r="J800">
            <v>16054320</v>
          </cell>
        </row>
        <row r="801">
          <cell r="A801" t="str">
            <v>a.        ″</v>
          </cell>
          <cell r="B801" t="str">
            <v>(No. 35)</v>
          </cell>
          <cell r="C801">
            <v>24</v>
          </cell>
          <cell r="D801" t="str">
            <v>m</v>
          </cell>
          <cell r="E801">
            <v>192320</v>
          </cell>
          <cell r="F801">
            <v>4615680</v>
          </cell>
          <cell r="G801">
            <v>134000</v>
          </cell>
          <cell r="H801">
            <v>3216000</v>
          </cell>
          <cell r="I801">
            <v>192320</v>
          </cell>
          <cell r="J801">
            <v>4615680</v>
          </cell>
        </row>
        <row r="802">
          <cell r="A802" t="str">
            <v>b.        ″</v>
          </cell>
          <cell r="B802" t="str">
            <v>(No. 80)</v>
          </cell>
          <cell r="C802">
            <v>24</v>
          </cell>
          <cell r="D802" t="str">
            <v>m</v>
          </cell>
          <cell r="E802">
            <v>476610</v>
          </cell>
          <cell r="F802">
            <v>11438640</v>
          </cell>
          <cell r="G802">
            <v>650000</v>
          </cell>
          <cell r="H802">
            <v>15600000</v>
          </cell>
          <cell r="I802">
            <v>476610</v>
          </cell>
          <cell r="J802">
            <v>11438640</v>
          </cell>
        </row>
        <row r="803">
          <cell r="A803" t="str">
            <v>3.13무수축몰탈</v>
          </cell>
          <cell r="C803">
            <v>1.119</v>
          </cell>
          <cell r="D803" t="str">
            <v>㎥</v>
          </cell>
          <cell r="E803">
            <v>69890</v>
          </cell>
          <cell r="F803">
            <v>78206</v>
          </cell>
          <cell r="G803">
            <v>80000</v>
          </cell>
          <cell r="H803">
            <v>89520</v>
          </cell>
          <cell r="I803">
            <v>57311</v>
          </cell>
          <cell r="J803">
            <v>64130</v>
          </cell>
        </row>
        <row r="804">
          <cell r="A804" t="str">
            <v>3.14무수축콘크리트</v>
          </cell>
          <cell r="C804">
            <v>5.33</v>
          </cell>
          <cell r="D804" t="str">
            <v>㎥</v>
          </cell>
          <cell r="E804">
            <v>168330</v>
          </cell>
          <cell r="F804">
            <v>897198</v>
          </cell>
          <cell r="G804">
            <v>100000</v>
          </cell>
          <cell r="H804">
            <v>533000</v>
          </cell>
          <cell r="I804">
            <v>158468</v>
          </cell>
          <cell r="J804">
            <v>844633</v>
          </cell>
        </row>
        <row r="805">
          <cell r="A805" t="str">
            <v>3.15교면배수시설공</v>
          </cell>
          <cell r="B805" t="str">
            <v>육교용</v>
          </cell>
          <cell r="F805">
            <v>7130730</v>
          </cell>
          <cell r="H805">
            <v>12299000</v>
          </cell>
          <cell r="I805">
            <v>0</v>
          </cell>
          <cell r="J805">
            <v>2909516</v>
          </cell>
        </row>
        <row r="806">
          <cell r="A806" t="str">
            <v>a.교면집수구</v>
          </cell>
          <cell r="B806" t="str">
            <v>(주철)</v>
          </cell>
          <cell r="C806">
            <v>6</v>
          </cell>
          <cell r="D806" t="str">
            <v>개</v>
          </cell>
          <cell r="E806">
            <v>44230</v>
          </cell>
          <cell r="F806">
            <v>265380</v>
          </cell>
          <cell r="G806">
            <v>71000</v>
          </cell>
          <cell r="H806">
            <v>426000</v>
          </cell>
          <cell r="I806">
            <v>37593</v>
          </cell>
          <cell r="J806">
            <v>225558</v>
          </cell>
        </row>
        <row r="807">
          <cell r="A807" t="str">
            <v>b.연결집수구</v>
          </cell>
          <cell r="B807" t="str">
            <v>(스텐레스)</v>
          </cell>
          <cell r="C807">
            <v>6</v>
          </cell>
          <cell r="D807" t="str">
            <v>개</v>
          </cell>
          <cell r="E807">
            <v>105590</v>
          </cell>
          <cell r="F807">
            <v>633540</v>
          </cell>
          <cell r="G807">
            <v>59000</v>
          </cell>
          <cell r="H807">
            <v>354000</v>
          </cell>
          <cell r="I807">
            <v>69480</v>
          </cell>
          <cell r="J807">
            <v>416880</v>
          </cell>
        </row>
        <row r="808">
          <cell r="A808" t="str">
            <v>c.직   관</v>
          </cell>
          <cell r="B808" t="str">
            <v>(스텐레스,□150×150)</v>
          </cell>
          <cell r="C808">
            <v>67</v>
          </cell>
          <cell r="D808" t="str">
            <v>m</v>
          </cell>
          <cell r="E808">
            <v>67030</v>
          </cell>
          <cell r="F808">
            <v>4491010</v>
          </cell>
          <cell r="G808">
            <v>71000</v>
          </cell>
          <cell r="H808">
            <v>4757000</v>
          </cell>
          <cell r="I808">
            <v>4130</v>
          </cell>
          <cell r="J808">
            <v>276710</v>
          </cell>
        </row>
        <row r="809">
          <cell r="A809" t="str">
            <v>d.곡 관</v>
          </cell>
          <cell r="B809" t="str">
            <v>(스텐레스,□150x150)</v>
          </cell>
          <cell r="C809">
            <v>4</v>
          </cell>
          <cell r="D809" t="str">
            <v>개</v>
          </cell>
          <cell r="E809">
            <v>26050</v>
          </cell>
          <cell r="F809">
            <v>104200</v>
          </cell>
          <cell r="G809">
            <v>28000</v>
          </cell>
          <cell r="H809">
            <v>112000</v>
          </cell>
          <cell r="I809">
            <v>18197</v>
          </cell>
          <cell r="J809">
            <v>72788</v>
          </cell>
        </row>
        <row r="810">
          <cell r="A810" t="str">
            <v>e.연 결 부</v>
          </cell>
          <cell r="B810" t="str">
            <v>(스텐레스)</v>
          </cell>
          <cell r="C810">
            <v>70</v>
          </cell>
          <cell r="D810" t="str">
            <v>개</v>
          </cell>
          <cell r="E810">
            <v>23380</v>
          </cell>
          <cell r="F810">
            <v>1636600</v>
          </cell>
          <cell r="G810">
            <v>95000</v>
          </cell>
          <cell r="H810">
            <v>6650000</v>
          </cell>
          <cell r="I810">
            <v>27394</v>
          </cell>
          <cell r="J810">
            <v>1917580</v>
          </cell>
        </row>
        <row r="811">
          <cell r="A811" t="str">
            <v>3.16교량명판공</v>
          </cell>
          <cell r="F811">
            <v>4686820</v>
          </cell>
          <cell r="H811">
            <v>11460000</v>
          </cell>
          <cell r="I811">
            <v>0</v>
          </cell>
          <cell r="J811">
            <v>6122112</v>
          </cell>
        </row>
        <row r="812">
          <cell r="A812" t="str">
            <v>a.교 명 주</v>
          </cell>
          <cell r="B812" t="str">
            <v>(화강석,600×600×1250mm)</v>
          </cell>
          <cell r="C812">
            <v>4</v>
          </cell>
          <cell r="D812" t="str">
            <v>개소</v>
          </cell>
          <cell r="E812">
            <v>1065620</v>
          </cell>
          <cell r="F812">
            <v>4262480</v>
          </cell>
          <cell r="G812">
            <v>2700000</v>
          </cell>
          <cell r="H812">
            <v>10800000</v>
          </cell>
          <cell r="I812">
            <v>1500000</v>
          </cell>
          <cell r="J812">
            <v>6000000</v>
          </cell>
        </row>
        <row r="813">
          <cell r="A813" t="str">
            <v>b.교 명 판</v>
          </cell>
          <cell r="B813" t="str">
            <v>(황동,450×200×10㎜)</v>
          </cell>
          <cell r="C813">
            <v>2</v>
          </cell>
          <cell r="D813" t="str">
            <v>개</v>
          </cell>
          <cell r="E813">
            <v>79560</v>
          </cell>
          <cell r="F813">
            <v>159120</v>
          </cell>
          <cell r="G813">
            <v>150000</v>
          </cell>
          <cell r="H813">
            <v>300000</v>
          </cell>
          <cell r="I813">
            <v>30958</v>
          </cell>
          <cell r="J813">
            <v>61916</v>
          </cell>
        </row>
        <row r="814">
          <cell r="A814" t="str">
            <v>c.설 명 판</v>
          </cell>
          <cell r="B814" t="str">
            <v>(황동,350×250×10㎜)</v>
          </cell>
          <cell r="C814">
            <v>2</v>
          </cell>
          <cell r="D814" t="str">
            <v>개</v>
          </cell>
          <cell r="E814">
            <v>132610</v>
          </cell>
          <cell r="F814">
            <v>265220</v>
          </cell>
          <cell r="G814">
            <v>180000</v>
          </cell>
          <cell r="H814">
            <v>360000</v>
          </cell>
          <cell r="I814">
            <v>30098</v>
          </cell>
          <cell r="J814">
            <v>60196</v>
          </cell>
        </row>
        <row r="815">
          <cell r="A815" t="str">
            <v>3.17T.B.M설치</v>
          </cell>
          <cell r="C815">
            <v>1</v>
          </cell>
          <cell r="D815" t="str">
            <v>개</v>
          </cell>
          <cell r="E815">
            <v>19170</v>
          </cell>
          <cell r="F815">
            <v>19170</v>
          </cell>
          <cell r="G815">
            <v>27000</v>
          </cell>
          <cell r="H815">
            <v>27000</v>
          </cell>
          <cell r="I815">
            <v>20475</v>
          </cell>
          <cell r="J815">
            <v>20475</v>
          </cell>
        </row>
        <row r="816">
          <cell r="A816" t="str">
            <v>3.18낙하물방지공</v>
          </cell>
          <cell r="C816">
            <v>782</v>
          </cell>
          <cell r="D816" t="str">
            <v>㎡</v>
          </cell>
          <cell r="E816">
            <v>2920</v>
          </cell>
          <cell r="F816">
            <v>2283440</v>
          </cell>
          <cell r="G816">
            <v>4200</v>
          </cell>
          <cell r="H816">
            <v>3284400</v>
          </cell>
          <cell r="I816">
            <v>3007</v>
          </cell>
          <cell r="J816">
            <v>2351474</v>
          </cell>
        </row>
        <row r="817">
          <cell r="A817" t="str">
            <v>3.19난간및전선관설치</v>
          </cell>
          <cell r="F817">
            <v>12944800</v>
          </cell>
          <cell r="H817">
            <v>24499200</v>
          </cell>
          <cell r="I817">
            <v>0</v>
          </cell>
          <cell r="J817">
            <v>13158640</v>
          </cell>
        </row>
        <row r="818">
          <cell r="A818" t="str">
            <v>a.난    간</v>
          </cell>
          <cell r="B818" t="str">
            <v>(알미늄)</v>
          </cell>
          <cell r="C818">
            <v>88</v>
          </cell>
          <cell r="D818" t="str">
            <v>m</v>
          </cell>
          <cell r="E818">
            <v>137280</v>
          </cell>
          <cell r="F818">
            <v>12080640</v>
          </cell>
          <cell r="G818">
            <v>270000</v>
          </cell>
          <cell r="H818">
            <v>23760000</v>
          </cell>
          <cell r="I818">
            <v>137280</v>
          </cell>
          <cell r="J818">
            <v>12080640</v>
          </cell>
        </row>
        <row r="819">
          <cell r="A819" t="str">
            <v>b.전 선 관</v>
          </cell>
          <cell r="B819" t="str">
            <v>강관 φ100mm</v>
          </cell>
          <cell r="C819">
            <v>176</v>
          </cell>
          <cell r="D819" t="str">
            <v>m</v>
          </cell>
          <cell r="E819">
            <v>4910</v>
          </cell>
          <cell r="F819">
            <v>864160</v>
          </cell>
          <cell r="G819">
            <v>4200</v>
          </cell>
          <cell r="H819">
            <v>739200</v>
          </cell>
          <cell r="I819">
            <v>6125</v>
          </cell>
          <cell r="J819">
            <v>1078000</v>
          </cell>
        </row>
        <row r="820">
          <cell r="A820" t="str">
            <v>3.20P.C BEAM교</v>
          </cell>
          <cell r="F820">
            <v>153902760</v>
          </cell>
          <cell r="H820">
            <v>72600000</v>
          </cell>
          <cell r="I820">
            <v>0</v>
          </cell>
          <cell r="J820">
            <v>125014260</v>
          </cell>
        </row>
        <row r="821">
          <cell r="A821" t="str">
            <v>a.P.C BEAM제작</v>
          </cell>
          <cell r="B821" t="str">
            <v>(L=30m)</v>
          </cell>
          <cell r="C821">
            <v>12</v>
          </cell>
          <cell r="D821" t="str">
            <v>본</v>
          </cell>
          <cell r="E821">
            <v>11515150</v>
          </cell>
          <cell r="F821">
            <v>138181800</v>
          </cell>
          <cell r="G821">
            <v>5000000</v>
          </cell>
          <cell r="H821">
            <v>60000000</v>
          </cell>
          <cell r="I821">
            <v>9030883</v>
          </cell>
          <cell r="J821">
            <v>108370596</v>
          </cell>
        </row>
        <row r="822">
          <cell r="A822" t="str">
            <v>b.P.C BEAM가설</v>
          </cell>
          <cell r="B822" t="str">
            <v>(L=30m)</v>
          </cell>
          <cell r="C822">
            <v>12</v>
          </cell>
          <cell r="D822" t="str">
            <v>본</v>
          </cell>
          <cell r="E822">
            <v>1163760</v>
          </cell>
          <cell r="F822">
            <v>13965120</v>
          </cell>
          <cell r="G822">
            <v>850000</v>
          </cell>
          <cell r="H822">
            <v>10200000</v>
          </cell>
          <cell r="I822">
            <v>1240652</v>
          </cell>
          <cell r="J822">
            <v>14887824</v>
          </cell>
        </row>
        <row r="823">
          <cell r="A823" t="str">
            <v>c.P.C 도괴방지책</v>
          </cell>
          <cell r="C823">
            <v>12</v>
          </cell>
          <cell r="D823" t="str">
            <v>본</v>
          </cell>
          <cell r="E823">
            <v>146320</v>
          </cell>
          <cell r="F823">
            <v>1755840</v>
          </cell>
          <cell r="G823">
            <v>200000</v>
          </cell>
          <cell r="H823">
            <v>2400000</v>
          </cell>
          <cell r="I823">
            <v>146320</v>
          </cell>
          <cell r="J823">
            <v>1755840</v>
          </cell>
        </row>
        <row r="824">
          <cell r="A824" t="str">
            <v>3.21옹벽배수시설</v>
          </cell>
          <cell r="F824">
            <v>627620</v>
          </cell>
          <cell r="H824">
            <v>2717200</v>
          </cell>
          <cell r="I824">
            <v>0</v>
          </cell>
          <cell r="J824">
            <v>616292</v>
          </cell>
        </row>
        <row r="825">
          <cell r="A825" t="str">
            <v>a.PVC PIPE</v>
          </cell>
          <cell r="B825" t="str">
            <v>(φ100mm)</v>
          </cell>
          <cell r="C825">
            <v>30</v>
          </cell>
          <cell r="D825" t="str">
            <v>m</v>
          </cell>
          <cell r="E825">
            <v>4910</v>
          </cell>
          <cell r="F825">
            <v>147300</v>
          </cell>
          <cell r="G825">
            <v>4200</v>
          </cell>
          <cell r="H825">
            <v>126000</v>
          </cell>
          <cell r="I825">
            <v>4090</v>
          </cell>
          <cell r="J825">
            <v>122700</v>
          </cell>
        </row>
        <row r="826">
          <cell r="A826" t="str">
            <v>b.DRAIN BOARD</v>
          </cell>
          <cell r="C826">
            <v>316</v>
          </cell>
          <cell r="D826" t="str">
            <v>㎡</v>
          </cell>
          <cell r="E826">
            <v>630</v>
          </cell>
          <cell r="F826">
            <v>199080</v>
          </cell>
          <cell r="G826">
            <v>6400</v>
          </cell>
          <cell r="H826">
            <v>2022400</v>
          </cell>
          <cell r="I826">
            <v>630</v>
          </cell>
          <cell r="J826">
            <v>199080</v>
          </cell>
        </row>
        <row r="827">
          <cell r="A827" t="str">
            <v>c.부 직 포</v>
          </cell>
          <cell r="C827">
            <v>316</v>
          </cell>
          <cell r="D827" t="str">
            <v>㎡</v>
          </cell>
          <cell r="E827">
            <v>890</v>
          </cell>
          <cell r="F827">
            <v>281240</v>
          </cell>
          <cell r="G827">
            <v>1800</v>
          </cell>
          <cell r="H827">
            <v>568800</v>
          </cell>
          <cell r="I827">
            <v>932</v>
          </cell>
          <cell r="J827">
            <v>294512</v>
          </cell>
        </row>
        <row r="828">
          <cell r="A828" t="str">
            <v>3.22시공이음</v>
          </cell>
          <cell r="F828">
            <v>288890</v>
          </cell>
          <cell r="H828">
            <v>490100</v>
          </cell>
          <cell r="I828">
            <v>0</v>
          </cell>
          <cell r="J828">
            <v>354631</v>
          </cell>
        </row>
        <row r="829">
          <cell r="A829" t="str">
            <v>a.스치로폴</v>
          </cell>
          <cell r="B829" t="str">
            <v>(t=10mm)</v>
          </cell>
          <cell r="C829">
            <v>211</v>
          </cell>
          <cell r="D829" t="str">
            <v>㎡</v>
          </cell>
          <cell r="E829">
            <v>910</v>
          </cell>
          <cell r="F829">
            <v>192010</v>
          </cell>
          <cell r="G829">
            <v>1500</v>
          </cell>
          <cell r="H829">
            <v>316500</v>
          </cell>
          <cell r="I829">
            <v>1117</v>
          </cell>
          <cell r="J829">
            <v>235687</v>
          </cell>
        </row>
        <row r="830">
          <cell r="A830" t="str">
            <v>b.스치로폴</v>
          </cell>
          <cell r="B830" t="str">
            <v>(t=20mm)</v>
          </cell>
          <cell r="C830">
            <v>56</v>
          </cell>
          <cell r="D830" t="str">
            <v>㎡</v>
          </cell>
          <cell r="E830">
            <v>1730</v>
          </cell>
          <cell r="F830">
            <v>96880</v>
          </cell>
          <cell r="G830">
            <v>3100</v>
          </cell>
          <cell r="H830">
            <v>173600</v>
          </cell>
          <cell r="I830">
            <v>2124</v>
          </cell>
          <cell r="J830">
            <v>118944</v>
          </cell>
        </row>
        <row r="831">
          <cell r="A831" t="str">
            <v>J.상등3교</v>
          </cell>
          <cell r="F831">
            <v>825343134</v>
          </cell>
          <cell r="H831">
            <v>543736722</v>
          </cell>
          <cell r="I831">
            <v>0</v>
          </cell>
          <cell r="J831">
            <v>667738803</v>
          </cell>
        </row>
        <row r="832">
          <cell r="A832" t="str">
            <v>3.01구조물터파기</v>
          </cell>
          <cell r="F832">
            <v>46981600</v>
          </cell>
          <cell r="H832">
            <v>38089800</v>
          </cell>
          <cell r="I832">
            <v>0</v>
          </cell>
          <cell r="J832">
            <v>39374829</v>
          </cell>
        </row>
        <row r="833">
          <cell r="A833" t="str">
            <v>a.육상토사</v>
          </cell>
          <cell r="F833">
            <v>9358560</v>
          </cell>
          <cell r="H833">
            <v>9674300</v>
          </cell>
          <cell r="I833">
            <v>0</v>
          </cell>
          <cell r="J833">
            <v>8190649</v>
          </cell>
        </row>
        <row r="834">
          <cell r="A834" t="str">
            <v>-1      ″</v>
          </cell>
          <cell r="B834" t="str">
            <v>(0 ~ 4m)</v>
          </cell>
          <cell r="C834">
            <v>2504</v>
          </cell>
          <cell r="D834" t="str">
            <v>㎥</v>
          </cell>
          <cell r="E834">
            <v>3590</v>
          </cell>
          <cell r="F834">
            <v>8989360</v>
          </cell>
          <cell r="G834">
            <v>3700</v>
          </cell>
          <cell r="H834">
            <v>9264800</v>
          </cell>
          <cell r="I834">
            <v>3141</v>
          </cell>
          <cell r="J834">
            <v>7865064</v>
          </cell>
        </row>
        <row r="835">
          <cell r="A835" t="str">
            <v>-2      ″</v>
          </cell>
          <cell r="B835" t="str">
            <v>(4m이상)</v>
          </cell>
          <cell r="C835">
            <v>65</v>
          </cell>
          <cell r="D835" t="str">
            <v>㎥</v>
          </cell>
          <cell r="E835">
            <v>5680</v>
          </cell>
          <cell r="F835">
            <v>369200</v>
          </cell>
          <cell r="G835">
            <v>6300</v>
          </cell>
          <cell r="H835">
            <v>409500</v>
          </cell>
          <cell r="I835">
            <v>5009</v>
          </cell>
          <cell r="J835">
            <v>325585</v>
          </cell>
        </row>
        <row r="836">
          <cell r="A836" t="str">
            <v>b.육상연암</v>
          </cell>
          <cell r="B836" t="str">
            <v>(4m이상)</v>
          </cell>
          <cell r="C836">
            <v>43</v>
          </cell>
          <cell r="D836" t="str">
            <v>㎥</v>
          </cell>
          <cell r="E836">
            <v>152580</v>
          </cell>
          <cell r="F836">
            <v>6560940</v>
          </cell>
          <cell r="G836">
            <v>62700</v>
          </cell>
          <cell r="H836">
            <v>2696100</v>
          </cell>
          <cell r="I836">
            <v>152581</v>
          </cell>
          <cell r="J836">
            <v>6560983</v>
          </cell>
        </row>
        <row r="837">
          <cell r="A837" t="str">
            <v>c.면정리및청소</v>
          </cell>
          <cell r="C837">
            <v>253</v>
          </cell>
          <cell r="D837" t="str">
            <v>㎡</v>
          </cell>
          <cell r="E837">
            <v>28540</v>
          </cell>
          <cell r="F837">
            <v>7220620</v>
          </cell>
          <cell r="G837">
            <v>8800</v>
          </cell>
          <cell r="H837">
            <v>2226400</v>
          </cell>
          <cell r="I837">
            <v>28540</v>
          </cell>
          <cell r="J837">
            <v>7220620</v>
          </cell>
        </row>
        <row r="838">
          <cell r="A838" t="str">
            <v>d.되메우기및다짐</v>
          </cell>
          <cell r="B838" t="str">
            <v>(기계70%,인력30%)</v>
          </cell>
          <cell r="C838">
            <v>1723</v>
          </cell>
          <cell r="D838" t="str">
            <v>㎥</v>
          </cell>
          <cell r="E838">
            <v>3000</v>
          </cell>
          <cell r="F838">
            <v>5169000</v>
          </cell>
          <cell r="G838">
            <v>3000</v>
          </cell>
          <cell r="H838">
            <v>5169000</v>
          </cell>
          <cell r="I838">
            <v>4158</v>
          </cell>
          <cell r="J838">
            <v>7164234</v>
          </cell>
        </row>
        <row r="839">
          <cell r="A839" t="str">
            <v>e.뒷채움</v>
          </cell>
          <cell r="B839" t="str">
            <v>(보조기층재)</v>
          </cell>
          <cell r="C839">
            <v>669</v>
          </cell>
          <cell r="D839" t="str">
            <v>㎥</v>
          </cell>
          <cell r="E839">
            <v>27120</v>
          </cell>
          <cell r="F839">
            <v>18143280</v>
          </cell>
          <cell r="G839">
            <v>24000</v>
          </cell>
          <cell r="H839">
            <v>16056000</v>
          </cell>
          <cell r="I839">
            <v>14279</v>
          </cell>
          <cell r="J839">
            <v>9552651</v>
          </cell>
        </row>
        <row r="840">
          <cell r="A840" t="str">
            <v>f.앞성토</v>
          </cell>
          <cell r="B840" t="str">
            <v>백호우0.7m3</v>
          </cell>
          <cell r="C840">
            <v>756</v>
          </cell>
          <cell r="D840" t="str">
            <v>㎥</v>
          </cell>
          <cell r="E840">
            <v>700</v>
          </cell>
          <cell r="F840">
            <v>529200</v>
          </cell>
          <cell r="G840">
            <v>3000</v>
          </cell>
          <cell r="H840">
            <v>2268000</v>
          </cell>
          <cell r="I840">
            <v>907</v>
          </cell>
          <cell r="J840">
            <v>685692</v>
          </cell>
        </row>
        <row r="841">
          <cell r="A841" t="str">
            <v>3.02강관파일</v>
          </cell>
          <cell r="F841">
            <v>48503160</v>
          </cell>
          <cell r="H841">
            <v>40038000</v>
          </cell>
          <cell r="I841">
            <v>0</v>
          </cell>
          <cell r="J841">
            <v>61339498</v>
          </cell>
        </row>
        <row r="842">
          <cell r="A842" t="str">
            <v>a.자재비</v>
          </cell>
          <cell r="B842" t="str">
            <v>φ508.0x12.0㎜</v>
          </cell>
          <cell r="C842">
            <v>369</v>
          </cell>
          <cell r="D842" t="str">
            <v>m</v>
          </cell>
          <cell r="E842">
            <v>62220</v>
          </cell>
          <cell r="F842">
            <v>22959180</v>
          </cell>
          <cell r="G842">
            <v>62000</v>
          </cell>
          <cell r="H842">
            <v>22878000</v>
          </cell>
          <cell r="I842">
            <v>64592</v>
          </cell>
          <cell r="J842">
            <v>23834448</v>
          </cell>
        </row>
        <row r="843">
          <cell r="A843" t="str">
            <v>b.수직항</v>
          </cell>
          <cell r="B843" t="str">
            <v>(φ508.0mm,t=12㎜ : ℓ=15m미만)</v>
          </cell>
          <cell r="C843">
            <v>330</v>
          </cell>
          <cell r="D843" t="str">
            <v>m</v>
          </cell>
          <cell r="E843">
            <v>7190</v>
          </cell>
          <cell r="F843">
            <v>2372700</v>
          </cell>
          <cell r="G843">
            <v>12000</v>
          </cell>
          <cell r="H843">
            <v>3960000</v>
          </cell>
          <cell r="I843">
            <v>5489</v>
          </cell>
          <cell r="J843">
            <v>1811370</v>
          </cell>
        </row>
        <row r="844">
          <cell r="A844" t="str">
            <v>c.두부및선단보강</v>
          </cell>
          <cell r="B844" t="str">
            <v>(φ508㎜,t=12mm)</v>
          </cell>
          <cell r="C844">
            <v>88</v>
          </cell>
          <cell r="D844" t="str">
            <v>본</v>
          </cell>
          <cell r="E844">
            <v>263310</v>
          </cell>
          <cell r="F844">
            <v>23171280</v>
          </cell>
          <cell r="G844">
            <v>150000</v>
          </cell>
          <cell r="H844">
            <v>13200000</v>
          </cell>
          <cell r="I844">
            <v>405610</v>
          </cell>
          <cell r="J844">
            <v>35693680</v>
          </cell>
        </row>
        <row r="845">
          <cell r="A845" t="str">
            <v>3.03거 푸 집</v>
          </cell>
          <cell r="F845">
            <v>41141860</v>
          </cell>
          <cell r="H845">
            <v>56497000</v>
          </cell>
          <cell r="I845">
            <v>0</v>
          </cell>
          <cell r="J845">
            <v>88731012</v>
          </cell>
        </row>
        <row r="846">
          <cell r="A846" t="str">
            <v>a.합판거푸집</v>
          </cell>
          <cell r="F846">
            <v>41141860</v>
          </cell>
          <cell r="H846">
            <v>56497000</v>
          </cell>
          <cell r="I846">
            <v>0</v>
          </cell>
          <cell r="J846">
            <v>88731012</v>
          </cell>
        </row>
        <row r="847">
          <cell r="A847" t="str">
            <v>-1.      ″</v>
          </cell>
          <cell r="B847" t="str">
            <v>(3회, 0~ 7m)</v>
          </cell>
          <cell r="C847">
            <v>1697</v>
          </cell>
          <cell r="D847" t="str">
            <v>㎡</v>
          </cell>
          <cell r="E847">
            <v>17110</v>
          </cell>
          <cell r="F847">
            <v>29035670</v>
          </cell>
          <cell r="G847">
            <v>23500</v>
          </cell>
          <cell r="H847">
            <v>39879500</v>
          </cell>
          <cell r="I847">
            <v>39478</v>
          </cell>
          <cell r="J847">
            <v>66994166</v>
          </cell>
        </row>
        <row r="848">
          <cell r="A848" t="str">
            <v>-2.      ″</v>
          </cell>
          <cell r="B848" t="str">
            <v>(3회, 7~10m)</v>
          </cell>
          <cell r="C848">
            <v>248</v>
          </cell>
          <cell r="D848" t="str">
            <v>㎡</v>
          </cell>
          <cell r="E848">
            <v>17980</v>
          </cell>
          <cell r="F848">
            <v>4459040</v>
          </cell>
          <cell r="G848">
            <v>26000</v>
          </cell>
          <cell r="H848">
            <v>6448000</v>
          </cell>
          <cell r="I848">
            <v>42671.6</v>
          </cell>
          <cell r="J848">
            <v>10582556</v>
          </cell>
        </row>
        <row r="849">
          <cell r="A849" t="str">
            <v>-3.      ″</v>
          </cell>
          <cell r="B849" t="str">
            <v>(3회,10~13m)</v>
          </cell>
          <cell r="C849">
            <v>121</v>
          </cell>
          <cell r="D849" t="str">
            <v>㎡</v>
          </cell>
          <cell r="E849">
            <v>21030</v>
          </cell>
          <cell r="F849">
            <v>2544630</v>
          </cell>
          <cell r="G849">
            <v>26000</v>
          </cell>
          <cell r="H849">
            <v>3146000</v>
          </cell>
          <cell r="I849">
            <v>46184.56</v>
          </cell>
          <cell r="J849">
            <v>5588331</v>
          </cell>
        </row>
        <row r="850">
          <cell r="A850" t="str">
            <v>-4.      〃</v>
          </cell>
          <cell r="B850" t="str">
            <v>(4회)</v>
          </cell>
          <cell r="C850">
            <v>229</v>
          </cell>
          <cell r="D850" t="str">
            <v>㎡</v>
          </cell>
          <cell r="E850">
            <v>14660</v>
          </cell>
          <cell r="F850">
            <v>3357140</v>
          </cell>
          <cell r="G850">
            <v>20500</v>
          </cell>
          <cell r="H850">
            <v>4694500</v>
          </cell>
          <cell r="I850">
            <v>16256</v>
          </cell>
          <cell r="J850">
            <v>3722624</v>
          </cell>
        </row>
        <row r="851">
          <cell r="A851" t="str">
            <v>-5.      〃</v>
          </cell>
          <cell r="B851" t="str">
            <v>(6회)</v>
          </cell>
          <cell r="C851">
            <v>137</v>
          </cell>
          <cell r="D851" t="str">
            <v>㎡</v>
          </cell>
          <cell r="E851">
            <v>12740</v>
          </cell>
          <cell r="F851">
            <v>1745380</v>
          </cell>
          <cell r="G851">
            <v>17000</v>
          </cell>
          <cell r="H851">
            <v>2329000</v>
          </cell>
          <cell r="I851">
            <v>13455</v>
          </cell>
          <cell r="J851">
            <v>1843335</v>
          </cell>
        </row>
        <row r="852">
          <cell r="A852" t="str">
            <v>3.04강관비계</v>
          </cell>
          <cell r="C852">
            <v>1</v>
          </cell>
          <cell r="D852" t="str">
            <v>식</v>
          </cell>
          <cell r="E852">
            <v>13986700</v>
          </cell>
          <cell r="F852">
            <v>13986700</v>
          </cell>
          <cell r="G852">
            <v>12000000</v>
          </cell>
          <cell r="H852">
            <v>12000000</v>
          </cell>
          <cell r="I852">
            <v>13986700</v>
          </cell>
          <cell r="J852">
            <v>13986699</v>
          </cell>
        </row>
        <row r="853">
          <cell r="A853" t="str">
            <v>3.05동 바 리</v>
          </cell>
          <cell r="F853">
            <v>5946170</v>
          </cell>
          <cell r="H853">
            <v>5100000</v>
          </cell>
          <cell r="I853">
            <v>0</v>
          </cell>
          <cell r="J853">
            <v>5946168</v>
          </cell>
        </row>
        <row r="854">
          <cell r="A854" t="str">
            <v>a.         ″</v>
          </cell>
          <cell r="B854" t="str">
            <v>(목재4회)</v>
          </cell>
          <cell r="C854">
            <v>1</v>
          </cell>
          <cell r="D854" t="str">
            <v>식</v>
          </cell>
          <cell r="E854">
            <v>3974610</v>
          </cell>
          <cell r="F854">
            <v>3974610</v>
          </cell>
          <cell r="G854">
            <v>3400000</v>
          </cell>
          <cell r="H854">
            <v>3400000</v>
          </cell>
          <cell r="I854">
            <v>3974610</v>
          </cell>
          <cell r="J854">
            <v>3974609</v>
          </cell>
        </row>
        <row r="855">
          <cell r="A855" t="str">
            <v>b.         ″</v>
          </cell>
          <cell r="B855" t="str">
            <v>(강관동바리)</v>
          </cell>
          <cell r="C855">
            <v>1</v>
          </cell>
          <cell r="D855" t="str">
            <v>식</v>
          </cell>
          <cell r="E855">
            <v>1971560</v>
          </cell>
          <cell r="F855">
            <v>1971560</v>
          </cell>
          <cell r="G855">
            <v>1700000</v>
          </cell>
          <cell r="H855">
            <v>1700000</v>
          </cell>
          <cell r="I855">
            <v>1971560</v>
          </cell>
          <cell r="J855">
            <v>1971559</v>
          </cell>
        </row>
        <row r="856">
          <cell r="A856" t="str">
            <v>3.06철근가공조립</v>
          </cell>
          <cell r="F856">
            <v>68022600</v>
          </cell>
          <cell r="H856">
            <v>50603560</v>
          </cell>
          <cell r="I856">
            <v>0</v>
          </cell>
          <cell r="J856">
            <v>73419847</v>
          </cell>
        </row>
        <row r="857">
          <cell r="A857" t="str">
            <v>a.         ″</v>
          </cell>
          <cell r="B857" t="str">
            <v>(보 통)</v>
          </cell>
          <cell r="C857">
            <v>167.083</v>
          </cell>
          <cell r="D857" t="str">
            <v>ton</v>
          </cell>
          <cell r="E857">
            <v>360590</v>
          </cell>
          <cell r="F857">
            <v>60248458</v>
          </cell>
          <cell r="G857">
            <v>270000</v>
          </cell>
          <cell r="H857">
            <v>45112410</v>
          </cell>
          <cell r="I857">
            <v>384726</v>
          </cell>
          <cell r="J857">
            <v>64281174</v>
          </cell>
        </row>
        <row r="858">
          <cell r="A858" t="str">
            <v>b.         ″</v>
          </cell>
          <cell r="B858" t="str">
            <v>(복 잡)</v>
          </cell>
          <cell r="C858">
            <v>18.934999999999999</v>
          </cell>
          <cell r="D858" t="str">
            <v>ton</v>
          </cell>
          <cell r="E858">
            <v>410570</v>
          </cell>
          <cell r="F858">
            <v>7774142</v>
          </cell>
          <cell r="G858">
            <v>290000</v>
          </cell>
          <cell r="H858">
            <v>5491150</v>
          </cell>
          <cell r="I858">
            <v>482634</v>
          </cell>
          <cell r="J858">
            <v>9138673</v>
          </cell>
        </row>
        <row r="859">
          <cell r="A859" t="str">
            <v>3.07스페이샤설치</v>
          </cell>
          <cell r="F859">
            <v>27620</v>
          </cell>
          <cell r="H859">
            <v>248580</v>
          </cell>
          <cell r="I859">
            <v>0</v>
          </cell>
          <cell r="J859">
            <v>464016</v>
          </cell>
        </row>
        <row r="860">
          <cell r="A860" t="str">
            <v>a.         ″</v>
          </cell>
          <cell r="B860" t="str">
            <v>(수평)</v>
          </cell>
          <cell r="C860">
            <v>753</v>
          </cell>
          <cell r="D860" t="str">
            <v>㎡</v>
          </cell>
          <cell r="E860">
            <v>20</v>
          </cell>
          <cell r="F860">
            <v>15060</v>
          </cell>
          <cell r="G860">
            <v>180</v>
          </cell>
          <cell r="H860">
            <v>135540</v>
          </cell>
          <cell r="I860">
            <v>336</v>
          </cell>
          <cell r="J860">
            <v>253008</v>
          </cell>
        </row>
        <row r="861">
          <cell r="A861" t="str">
            <v>b.         ″</v>
          </cell>
          <cell r="B861" t="str">
            <v>(수직)</v>
          </cell>
          <cell r="C861">
            <v>628</v>
          </cell>
          <cell r="D861" t="str">
            <v>㎡</v>
          </cell>
          <cell r="E861">
            <v>20</v>
          </cell>
          <cell r="F861">
            <v>12560</v>
          </cell>
          <cell r="G861">
            <v>180</v>
          </cell>
          <cell r="H861">
            <v>113040</v>
          </cell>
          <cell r="I861">
            <v>336</v>
          </cell>
          <cell r="J861">
            <v>211008</v>
          </cell>
        </row>
        <row r="862">
          <cell r="A862" t="str">
            <v>3.08콘크리트타설공</v>
          </cell>
          <cell r="F862">
            <v>83747240</v>
          </cell>
          <cell r="H862">
            <v>96583910</v>
          </cell>
          <cell r="I862">
            <v>0</v>
          </cell>
          <cell r="J862">
            <v>91690742</v>
          </cell>
        </row>
        <row r="863">
          <cell r="A863" t="str">
            <v>a.펌프카</v>
          </cell>
          <cell r="B863" t="str">
            <v>철근(25-270-12)</v>
          </cell>
          <cell r="C863">
            <v>83</v>
          </cell>
          <cell r="D863" t="str">
            <v>㎥</v>
          </cell>
          <cell r="E863">
            <v>56820</v>
          </cell>
          <cell r="F863">
            <v>4716060</v>
          </cell>
          <cell r="G863">
            <v>61870</v>
          </cell>
          <cell r="H863">
            <v>5135210</v>
          </cell>
          <cell r="I863">
            <v>57052</v>
          </cell>
          <cell r="J863">
            <v>4735316</v>
          </cell>
        </row>
        <row r="864">
          <cell r="A864" t="str">
            <v>b.펌프카</v>
          </cell>
          <cell r="B864" t="str">
            <v>철근(25-240-12)</v>
          </cell>
          <cell r="C864">
            <v>1250</v>
          </cell>
          <cell r="D864" t="str">
            <v>㎥</v>
          </cell>
          <cell r="E864">
            <v>49080</v>
          </cell>
          <cell r="F864">
            <v>61350000</v>
          </cell>
          <cell r="G864">
            <v>59710</v>
          </cell>
          <cell r="H864">
            <v>74637500</v>
          </cell>
          <cell r="I864">
            <v>54779</v>
          </cell>
          <cell r="J864">
            <v>68473750</v>
          </cell>
        </row>
        <row r="865">
          <cell r="A865" t="str">
            <v>c.콘크리트타설</v>
          </cell>
          <cell r="B865" t="str">
            <v>무근(40-180-8)</v>
          </cell>
          <cell r="C865">
            <v>281</v>
          </cell>
          <cell r="D865" t="str">
            <v>㎥</v>
          </cell>
          <cell r="E865">
            <v>55880</v>
          </cell>
          <cell r="F865">
            <v>15702280</v>
          </cell>
          <cell r="G865">
            <v>53200</v>
          </cell>
          <cell r="H865">
            <v>14949200</v>
          </cell>
          <cell r="I865">
            <v>58586</v>
          </cell>
          <cell r="J865">
            <v>16462666</v>
          </cell>
        </row>
        <row r="866">
          <cell r="A866" t="str">
            <v>d.콘크리트타설</v>
          </cell>
          <cell r="B866" t="str">
            <v>무근(40-160-8)</v>
          </cell>
          <cell r="C866">
            <v>35</v>
          </cell>
          <cell r="D866" t="str">
            <v>㎥</v>
          </cell>
          <cell r="E866">
            <v>56540</v>
          </cell>
          <cell r="F866">
            <v>1978900</v>
          </cell>
          <cell r="G866">
            <v>53200</v>
          </cell>
          <cell r="H866">
            <v>1862000</v>
          </cell>
          <cell r="I866">
            <v>57686</v>
          </cell>
          <cell r="J866">
            <v>2019010</v>
          </cell>
        </row>
        <row r="867">
          <cell r="A867" t="str">
            <v>3.09표면처리</v>
          </cell>
          <cell r="F867">
            <v>154200</v>
          </cell>
          <cell r="H867">
            <v>480590</v>
          </cell>
          <cell r="I867">
            <v>0</v>
          </cell>
          <cell r="J867">
            <v>195063</v>
          </cell>
        </row>
        <row r="868">
          <cell r="A868" t="str">
            <v>a.슬래브양생</v>
          </cell>
          <cell r="C868">
            <v>257</v>
          </cell>
          <cell r="D868" t="str">
            <v>㎡</v>
          </cell>
          <cell r="E868">
            <v>320</v>
          </cell>
          <cell r="F868">
            <v>82240</v>
          </cell>
          <cell r="G868">
            <v>370</v>
          </cell>
          <cell r="H868">
            <v>95090</v>
          </cell>
          <cell r="I868">
            <v>264</v>
          </cell>
          <cell r="J868">
            <v>67848</v>
          </cell>
        </row>
        <row r="869">
          <cell r="A869" t="str">
            <v>b.슬래브면고르기</v>
          </cell>
          <cell r="C869">
            <v>257</v>
          </cell>
          <cell r="D869" t="str">
            <v>㎡</v>
          </cell>
          <cell r="E869">
            <v>280</v>
          </cell>
          <cell r="F869">
            <v>71960</v>
          </cell>
          <cell r="G869">
            <v>1500</v>
          </cell>
          <cell r="H869">
            <v>385500</v>
          </cell>
          <cell r="I869">
            <v>495</v>
          </cell>
          <cell r="J869">
            <v>127215</v>
          </cell>
        </row>
        <row r="870">
          <cell r="A870" t="str">
            <v>3.10교면방수</v>
          </cell>
          <cell r="B870" t="str">
            <v>(도막식)</v>
          </cell>
          <cell r="C870">
            <v>257</v>
          </cell>
          <cell r="D870" t="str">
            <v>㎡</v>
          </cell>
          <cell r="E870">
            <v>17270</v>
          </cell>
          <cell r="F870">
            <v>4438390</v>
          </cell>
          <cell r="G870">
            <v>3700</v>
          </cell>
          <cell r="H870">
            <v>950900</v>
          </cell>
          <cell r="I870">
            <v>10000</v>
          </cell>
          <cell r="J870">
            <v>2570000</v>
          </cell>
        </row>
        <row r="871">
          <cell r="A871" t="str">
            <v>3.11교좌장치</v>
          </cell>
          <cell r="F871">
            <v>4391350</v>
          </cell>
          <cell r="H871">
            <v>3067000</v>
          </cell>
          <cell r="I871">
            <v>0</v>
          </cell>
          <cell r="J871">
            <v>4391350</v>
          </cell>
        </row>
        <row r="872">
          <cell r="A872" t="str">
            <v>a.고 정 단</v>
          </cell>
          <cell r="B872" t="str">
            <v>(Pot, 250ton)</v>
          </cell>
          <cell r="C872">
            <v>1</v>
          </cell>
          <cell r="D872" t="str">
            <v>조</v>
          </cell>
          <cell r="E872">
            <v>1140560</v>
          </cell>
          <cell r="F872">
            <v>1140560</v>
          </cell>
          <cell r="G872">
            <v>596000</v>
          </cell>
          <cell r="H872">
            <v>596000</v>
          </cell>
          <cell r="I872">
            <v>1140560</v>
          </cell>
          <cell r="J872">
            <v>1140560</v>
          </cell>
        </row>
        <row r="873">
          <cell r="A873" t="str">
            <v>b.일 방 향</v>
          </cell>
          <cell r="B873" t="str">
            <v>(Pot, 250ton)</v>
          </cell>
          <cell r="C873">
            <v>2</v>
          </cell>
          <cell r="D873" t="str">
            <v>조</v>
          </cell>
          <cell r="E873">
            <v>1230450</v>
          </cell>
          <cell r="F873">
            <v>2460900</v>
          </cell>
          <cell r="G873">
            <v>875000</v>
          </cell>
          <cell r="H873">
            <v>1750000</v>
          </cell>
          <cell r="I873">
            <v>1230450</v>
          </cell>
          <cell r="J873">
            <v>2460900</v>
          </cell>
        </row>
        <row r="874">
          <cell r="A874" t="str">
            <v>c.양 방 향</v>
          </cell>
          <cell r="B874" t="str">
            <v>(Pot, 250ton)</v>
          </cell>
          <cell r="C874">
            <v>1</v>
          </cell>
          <cell r="D874" t="str">
            <v>조</v>
          </cell>
          <cell r="E874">
            <v>789890</v>
          </cell>
          <cell r="F874">
            <v>789890</v>
          </cell>
          <cell r="G874">
            <v>721000</v>
          </cell>
          <cell r="H874">
            <v>721000</v>
          </cell>
          <cell r="I874">
            <v>789890</v>
          </cell>
          <cell r="J874">
            <v>789890</v>
          </cell>
        </row>
        <row r="875">
          <cell r="A875" t="str">
            <v>3.12신축이음</v>
          </cell>
          <cell r="F875">
            <v>4013580</v>
          </cell>
          <cell r="H875">
            <v>4704000</v>
          </cell>
          <cell r="I875">
            <v>0</v>
          </cell>
          <cell r="J875">
            <v>4013580</v>
          </cell>
        </row>
        <row r="876">
          <cell r="A876" t="str">
            <v>a.        ″</v>
          </cell>
          <cell r="B876" t="str">
            <v>(No. 35)</v>
          </cell>
          <cell r="C876">
            <v>6</v>
          </cell>
          <cell r="D876" t="str">
            <v>m</v>
          </cell>
          <cell r="E876">
            <v>192320</v>
          </cell>
          <cell r="F876">
            <v>1153920</v>
          </cell>
          <cell r="G876">
            <v>134000</v>
          </cell>
          <cell r="H876">
            <v>804000</v>
          </cell>
          <cell r="I876">
            <v>192320</v>
          </cell>
          <cell r="J876">
            <v>1153920</v>
          </cell>
        </row>
        <row r="877">
          <cell r="A877" t="str">
            <v>b.        ″</v>
          </cell>
          <cell r="B877" t="str">
            <v>(No. 80)</v>
          </cell>
          <cell r="C877">
            <v>6</v>
          </cell>
          <cell r="D877" t="str">
            <v>m</v>
          </cell>
          <cell r="E877">
            <v>476610</v>
          </cell>
          <cell r="F877">
            <v>2859660</v>
          </cell>
          <cell r="G877">
            <v>650000</v>
          </cell>
          <cell r="H877">
            <v>3900000</v>
          </cell>
          <cell r="I877">
            <v>476610</v>
          </cell>
          <cell r="J877">
            <v>2859660</v>
          </cell>
        </row>
        <row r="878">
          <cell r="A878" t="str">
            <v>3.13다웰바설치</v>
          </cell>
          <cell r="B878" t="str">
            <v>D=25, ℓ=600mm</v>
          </cell>
          <cell r="C878">
            <v>30</v>
          </cell>
          <cell r="D878" t="str">
            <v>개</v>
          </cell>
          <cell r="E878">
            <v>2870</v>
          </cell>
          <cell r="F878">
            <v>86100</v>
          </cell>
          <cell r="G878">
            <v>3500</v>
          </cell>
          <cell r="H878">
            <v>105000</v>
          </cell>
          <cell r="I878">
            <v>125</v>
          </cell>
          <cell r="J878">
            <v>3750</v>
          </cell>
        </row>
        <row r="879">
          <cell r="A879" t="str">
            <v>3.14무수축몰탈</v>
          </cell>
          <cell r="C879">
            <v>0.122</v>
          </cell>
          <cell r="D879" t="str">
            <v>㎥</v>
          </cell>
          <cell r="E879">
            <v>69890</v>
          </cell>
          <cell r="F879">
            <v>8526</v>
          </cell>
          <cell r="G879">
            <v>80000</v>
          </cell>
          <cell r="H879">
            <v>9760</v>
          </cell>
          <cell r="I879">
            <v>57311</v>
          </cell>
          <cell r="J879">
            <v>6990</v>
          </cell>
        </row>
        <row r="880">
          <cell r="A880" t="str">
            <v>3.15무수축콘크리트</v>
          </cell>
          <cell r="C880">
            <v>1.452</v>
          </cell>
          <cell r="D880" t="str">
            <v>㎥</v>
          </cell>
          <cell r="E880">
            <v>168330</v>
          </cell>
          <cell r="F880">
            <v>244415</v>
          </cell>
          <cell r="G880">
            <v>100000</v>
          </cell>
          <cell r="H880">
            <v>145200</v>
          </cell>
          <cell r="I880">
            <v>158468</v>
          </cell>
          <cell r="J880">
            <v>230094</v>
          </cell>
        </row>
        <row r="881">
          <cell r="A881" t="str">
            <v>3.16교면배수시설공</v>
          </cell>
          <cell r="B881" t="str">
            <v>하천용</v>
          </cell>
          <cell r="F881">
            <v>594210</v>
          </cell>
          <cell r="H881">
            <v>626000</v>
          </cell>
          <cell r="I881">
            <v>0</v>
          </cell>
          <cell r="J881">
            <v>599139</v>
          </cell>
        </row>
        <row r="882">
          <cell r="A882" t="str">
            <v>a.교면집수구</v>
          </cell>
          <cell r="B882" t="str">
            <v>주철</v>
          </cell>
          <cell r="C882">
            <v>3</v>
          </cell>
          <cell r="D882" t="str">
            <v>개</v>
          </cell>
          <cell r="E882">
            <v>82430</v>
          </cell>
          <cell r="F882">
            <v>247290</v>
          </cell>
          <cell r="G882">
            <v>71000</v>
          </cell>
          <cell r="H882">
            <v>213000</v>
          </cell>
          <cell r="I882">
            <v>37593</v>
          </cell>
          <cell r="J882">
            <v>112779</v>
          </cell>
        </row>
        <row r="883">
          <cell r="A883" t="str">
            <v>b.연결배수구</v>
          </cell>
          <cell r="B883" t="str">
            <v>(아연도강관, φ150㎜)</v>
          </cell>
          <cell r="C883">
            <v>7</v>
          </cell>
          <cell r="D883" t="str">
            <v>m</v>
          </cell>
          <cell r="E883">
            <v>49560</v>
          </cell>
          <cell r="F883">
            <v>346920</v>
          </cell>
          <cell r="G883">
            <v>59000</v>
          </cell>
          <cell r="H883">
            <v>413000</v>
          </cell>
          <cell r="I883">
            <v>69480</v>
          </cell>
          <cell r="J883">
            <v>486360</v>
          </cell>
        </row>
        <row r="884">
          <cell r="A884" t="str">
            <v>3.17교량명판공</v>
          </cell>
          <cell r="F884">
            <v>4686820</v>
          </cell>
          <cell r="H884">
            <v>11460000</v>
          </cell>
          <cell r="I884">
            <v>0</v>
          </cell>
          <cell r="J884">
            <v>6122112</v>
          </cell>
        </row>
        <row r="885">
          <cell r="A885" t="str">
            <v>a.교 명 주</v>
          </cell>
          <cell r="B885" t="str">
            <v>(화강석,600×600×1250mm)</v>
          </cell>
          <cell r="C885">
            <v>4</v>
          </cell>
          <cell r="D885" t="str">
            <v>개소</v>
          </cell>
          <cell r="E885">
            <v>1065620</v>
          </cell>
          <cell r="F885">
            <v>4262480</v>
          </cell>
          <cell r="G885">
            <v>2700000</v>
          </cell>
          <cell r="H885">
            <v>10800000</v>
          </cell>
          <cell r="I885">
            <v>1500000</v>
          </cell>
          <cell r="J885">
            <v>6000000</v>
          </cell>
        </row>
        <row r="886">
          <cell r="A886" t="str">
            <v>b.교 명 판</v>
          </cell>
          <cell r="B886" t="str">
            <v>(황동,450×200×10㎜)</v>
          </cell>
          <cell r="C886">
            <v>2</v>
          </cell>
          <cell r="D886" t="str">
            <v>개</v>
          </cell>
          <cell r="E886">
            <v>79560</v>
          </cell>
          <cell r="F886">
            <v>159120</v>
          </cell>
          <cell r="G886">
            <v>150000</v>
          </cell>
          <cell r="H886">
            <v>300000</v>
          </cell>
          <cell r="I886">
            <v>30958</v>
          </cell>
          <cell r="J886">
            <v>61916</v>
          </cell>
        </row>
        <row r="887">
          <cell r="A887" t="str">
            <v>c.설 명 판</v>
          </cell>
          <cell r="B887" t="str">
            <v>(황동,350×250×10㎜)</v>
          </cell>
          <cell r="C887">
            <v>2</v>
          </cell>
          <cell r="D887" t="str">
            <v>개</v>
          </cell>
          <cell r="E887">
            <v>132610</v>
          </cell>
          <cell r="F887">
            <v>265220</v>
          </cell>
          <cell r="G887">
            <v>180000</v>
          </cell>
          <cell r="H887">
            <v>360000</v>
          </cell>
          <cell r="I887">
            <v>30098</v>
          </cell>
          <cell r="J887">
            <v>60196</v>
          </cell>
        </row>
        <row r="888">
          <cell r="A888" t="str">
            <v>3.18T.B.M설치</v>
          </cell>
          <cell r="C888">
            <v>1</v>
          </cell>
          <cell r="D888" t="str">
            <v>개</v>
          </cell>
          <cell r="E888">
            <v>19170</v>
          </cell>
          <cell r="F888">
            <v>19170</v>
          </cell>
          <cell r="G888">
            <v>27000</v>
          </cell>
          <cell r="H888">
            <v>27000</v>
          </cell>
          <cell r="I888">
            <v>20475</v>
          </cell>
          <cell r="J888">
            <v>20475</v>
          </cell>
        </row>
        <row r="889">
          <cell r="A889" t="str">
            <v>3.19난간및전선관설치</v>
          </cell>
          <cell r="F889">
            <v>15739700</v>
          </cell>
          <cell r="H889">
            <v>29788800</v>
          </cell>
          <cell r="I889">
            <v>0</v>
          </cell>
          <cell r="J889">
            <v>15999710</v>
          </cell>
        </row>
        <row r="890">
          <cell r="A890" t="str">
            <v>a.난    간</v>
          </cell>
          <cell r="B890" t="str">
            <v>(알미늄)</v>
          </cell>
          <cell r="C890">
            <v>107</v>
          </cell>
          <cell r="D890" t="str">
            <v>m</v>
          </cell>
          <cell r="E890">
            <v>137280</v>
          </cell>
          <cell r="F890">
            <v>14688960</v>
          </cell>
          <cell r="G890">
            <v>270000</v>
          </cell>
          <cell r="H890">
            <v>28890000</v>
          </cell>
          <cell r="I890">
            <v>137280</v>
          </cell>
          <cell r="J890">
            <v>14688960</v>
          </cell>
        </row>
        <row r="891">
          <cell r="A891" t="str">
            <v>b.전 선 관</v>
          </cell>
          <cell r="B891" t="str">
            <v>강관 φ100mm</v>
          </cell>
          <cell r="C891">
            <v>214</v>
          </cell>
          <cell r="D891" t="str">
            <v>m</v>
          </cell>
          <cell r="E891">
            <v>4910</v>
          </cell>
          <cell r="F891">
            <v>1050740</v>
          </cell>
          <cell r="G891">
            <v>4200</v>
          </cell>
          <cell r="H891">
            <v>898800</v>
          </cell>
          <cell r="I891">
            <v>6125</v>
          </cell>
          <cell r="J891">
            <v>1310750</v>
          </cell>
        </row>
        <row r="892">
          <cell r="A892" t="str">
            <v>3.20강    교</v>
          </cell>
          <cell r="F892">
            <v>481968513</v>
          </cell>
          <cell r="H892">
            <v>190218622</v>
          </cell>
          <cell r="I892">
            <v>0</v>
          </cell>
          <cell r="J892">
            <v>257986201</v>
          </cell>
        </row>
        <row r="893">
          <cell r="A893" t="str">
            <v>a.강교제작</v>
          </cell>
          <cell r="C893">
            <v>104.401</v>
          </cell>
          <cell r="D893" t="str">
            <v>ton</v>
          </cell>
          <cell r="E893">
            <v>4059690</v>
          </cell>
          <cell r="F893">
            <v>423835695</v>
          </cell>
          <cell r="G893">
            <v>1822000</v>
          </cell>
          <cell r="H893">
            <v>190218622</v>
          </cell>
          <cell r="I893">
            <v>1837301</v>
          </cell>
          <cell r="J893">
            <v>191816060</v>
          </cell>
        </row>
        <row r="894">
          <cell r="A894" t="str">
            <v>b.강교운반</v>
          </cell>
          <cell r="C894">
            <v>104.401</v>
          </cell>
          <cell r="D894" t="str">
            <v>ton</v>
          </cell>
          <cell r="E894">
            <v>45200</v>
          </cell>
          <cell r="F894">
            <v>4718925</v>
          </cell>
          <cell r="H894">
            <v>0</v>
          </cell>
          <cell r="I894">
            <v>40526</v>
          </cell>
          <cell r="J894">
            <v>4230953</v>
          </cell>
        </row>
        <row r="895">
          <cell r="A895" t="str">
            <v>c.강교가설</v>
          </cell>
          <cell r="C895">
            <v>104.401</v>
          </cell>
          <cell r="D895" t="str">
            <v>ton</v>
          </cell>
          <cell r="E895">
            <v>285270</v>
          </cell>
          <cell r="F895">
            <v>29782473</v>
          </cell>
          <cell r="H895">
            <v>0</v>
          </cell>
          <cell r="I895">
            <v>311130</v>
          </cell>
          <cell r="J895">
            <v>32482282</v>
          </cell>
        </row>
        <row r="896">
          <cell r="A896" t="str">
            <v>d.강교도장</v>
          </cell>
          <cell r="F896">
            <v>23631420</v>
          </cell>
          <cell r="H896">
            <v>0</v>
          </cell>
          <cell r="I896">
            <v>0</v>
          </cell>
          <cell r="J896">
            <v>29456906</v>
          </cell>
        </row>
        <row r="897">
          <cell r="A897" t="str">
            <v>-1.내부도장</v>
          </cell>
          <cell r="B897" t="str">
            <v>공장</v>
          </cell>
          <cell r="C897">
            <v>765</v>
          </cell>
          <cell r="D897" t="str">
            <v>㎡</v>
          </cell>
          <cell r="E897">
            <v>11200</v>
          </cell>
          <cell r="F897">
            <v>8568000</v>
          </cell>
          <cell r="H897">
            <v>0</v>
          </cell>
          <cell r="I897">
            <v>10124</v>
          </cell>
          <cell r="J897">
            <v>7744860</v>
          </cell>
        </row>
        <row r="898">
          <cell r="A898" t="str">
            <v>-2.외부포장면도장</v>
          </cell>
          <cell r="B898" t="str">
            <v>공장</v>
          </cell>
          <cell r="C898">
            <v>173</v>
          </cell>
          <cell r="D898" t="str">
            <v>㎡</v>
          </cell>
          <cell r="E898">
            <v>8640</v>
          </cell>
          <cell r="F898">
            <v>1494720</v>
          </cell>
          <cell r="H898">
            <v>0</v>
          </cell>
          <cell r="I898">
            <v>8366</v>
          </cell>
          <cell r="J898">
            <v>1447318</v>
          </cell>
        </row>
        <row r="899">
          <cell r="A899" t="str">
            <v>-3.연결판도장</v>
          </cell>
          <cell r="B899" t="str">
            <v>공장</v>
          </cell>
          <cell r="C899">
            <v>99</v>
          </cell>
          <cell r="D899" t="str">
            <v>㎡</v>
          </cell>
          <cell r="E899">
            <v>6880</v>
          </cell>
          <cell r="F899">
            <v>681120</v>
          </cell>
          <cell r="H899">
            <v>0</v>
          </cell>
          <cell r="I899">
            <v>7557</v>
          </cell>
          <cell r="J899">
            <v>748143</v>
          </cell>
        </row>
        <row r="900">
          <cell r="A900" t="str">
            <v>-4.외부도장</v>
          </cell>
          <cell r="B900" t="str">
            <v>공장</v>
          </cell>
          <cell r="C900">
            <v>597</v>
          </cell>
          <cell r="D900" t="str">
            <v>㎡</v>
          </cell>
          <cell r="E900">
            <v>12240</v>
          </cell>
          <cell r="F900">
            <v>7307280</v>
          </cell>
          <cell r="H900">
            <v>0</v>
          </cell>
          <cell r="I900">
            <v>13828</v>
          </cell>
          <cell r="J900">
            <v>8255316</v>
          </cell>
        </row>
        <row r="901">
          <cell r="A901" t="str">
            <v>-5.외부도장</v>
          </cell>
          <cell r="B901" t="str">
            <v>현장</v>
          </cell>
          <cell r="C901">
            <v>597</v>
          </cell>
          <cell r="D901" t="str">
            <v>㎡</v>
          </cell>
          <cell r="E901">
            <v>4230</v>
          </cell>
          <cell r="F901">
            <v>2525310</v>
          </cell>
          <cell r="H901">
            <v>0</v>
          </cell>
          <cell r="I901">
            <v>13828</v>
          </cell>
          <cell r="J901">
            <v>8255316</v>
          </cell>
        </row>
        <row r="902">
          <cell r="A902" t="str">
            <v>-6.내부볼트및연결판도장</v>
          </cell>
          <cell r="B902" t="str">
            <v>현장</v>
          </cell>
          <cell r="C902">
            <v>33</v>
          </cell>
          <cell r="D902" t="str">
            <v>㎡</v>
          </cell>
          <cell r="E902">
            <v>6360</v>
          </cell>
          <cell r="F902">
            <v>209880</v>
          </cell>
          <cell r="H902">
            <v>0</v>
          </cell>
          <cell r="I902">
            <v>5419</v>
          </cell>
          <cell r="J902">
            <v>178827</v>
          </cell>
        </row>
        <row r="903">
          <cell r="A903" t="str">
            <v>-7.외부볼트및연결판도장</v>
          </cell>
          <cell r="B903" t="str">
            <v>현장</v>
          </cell>
          <cell r="C903">
            <v>64</v>
          </cell>
          <cell r="D903" t="str">
            <v>㎡</v>
          </cell>
          <cell r="E903">
            <v>8270</v>
          </cell>
          <cell r="F903">
            <v>529280</v>
          </cell>
          <cell r="H903">
            <v>0</v>
          </cell>
          <cell r="I903">
            <v>7989</v>
          </cell>
          <cell r="J903">
            <v>511296</v>
          </cell>
        </row>
        <row r="904">
          <cell r="A904" t="str">
            <v>-8.강교방사선투과검사</v>
          </cell>
          <cell r="C904">
            <v>1</v>
          </cell>
          <cell r="D904" t="str">
            <v>식</v>
          </cell>
          <cell r="E904">
            <v>2315830</v>
          </cell>
          <cell r="F904">
            <v>2315830</v>
          </cell>
          <cell r="H904">
            <v>0</v>
          </cell>
          <cell r="I904">
            <v>2315830</v>
          </cell>
          <cell r="J904">
            <v>2315830</v>
          </cell>
        </row>
        <row r="905">
          <cell r="A905" t="str">
            <v>3.21옹벽배수시설</v>
          </cell>
          <cell r="F905">
            <v>616990</v>
          </cell>
          <cell r="H905">
            <v>2949600</v>
          </cell>
          <cell r="I905">
            <v>0</v>
          </cell>
          <cell r="J905">
            <v>617792</v>
          </cell>
        </row>
        <row r="906">
          <cell r="A906" t="str">
            <v>a.PVC PIPE</v>
          </cell>
          <cell r="B906" t="str">
            <v>(φ100mm)</v>
          </cell>
          <cell r="C906">
            <v>17</v>
          </cell>
          <cell r="D906" t="str">
            <v>m</v>
          </cell>
          <cell r="E906">
            <v>4910</v>
          </cell>
          <cell r="F906">
            <v>83470</v>
          </cell>
          <cell r="G906">
            <v>4200</v>
          </cell>
          <cell r="H906">
            <v>71400</v>
          </cell>
          <cell r="I906">
            <v>4090</v>
          </cell>
          <cell r="J906">
            <v>69530</v>
          </cell>
        </row>
        <row r="907">
          <cell r="A907" t="str">
            <v>b.DRAIN BOARD</v>
          </cell>
          <cell r="C907">
            <v>351</v>
          </cell>
          <cell r="D907" t="str">
            <v>㎡</v>
          </cell>
          <cell r="E907">
            <v>630</v>
          </cell>
          <cell r="F907">
            <v>221130</v>
          </cell>
          <cell r="G907">
            <v>6400</v>
          </cell>
          <cell r="H907">
            <v>2246400</v>
          </cell>
          <cell r="I907">
            <v>630</v>
          </cell>
          <cell r="J907">
            <v>221130</v>
          </cell>
        </row>
        <row r="908">
          <cell r="A908" t="str">
            <v>c.부 직 포</v>
          </cell>
          <cell r="C908">
            <v>351</v>
          </cell>
          <cell r="D908" t="str">
            <v>㎡</v>
          </cell>
          <cell r="E908">
            <v>890</v>
          </cell>
          <cell r="F908">
            <v>312390</v>
          </cell>
          <cell r="G908">
            <v>1800</v>
          </cell>
          <cell r="H908">
            <v>631800</v>
          </cell>
          <cell r="I908">
            <v>932</v>
          </cell>
          <cell r="J908">
            <v>327132</v>
          </cell>
        </row>
        <row r="909">
          <cell r="A909" t="str">
            <v>3.22시공이음</v>
          </cell>
          <cell r="F909">
            <v>24220</v>
          </cell>
          <cell r="H909">
            <v>43400</v>
          </cell>
          <cell r="I909">
            <v>0</v>
          </cell>
          <cell r="J909">
            <v>29736</v>
          </cell>
        </row>
        <row r="910">
          <cell r="A910" t="str">
            <v>a.스치로폴</v>
          </cell>
          <cell r="B910" t="str">
            <v>(t=20mm)</v>
          </cell>
          <cell r="C910">
            <v>14</v>
          </cell>
          <cell r="D910" t="str">
            <v>㎡</v>
          </cell>
          <cell r="E910">
            <v>1730</v>
          </cell>
          <cell r="F910">
            <v>24220</v>
          </cell>
          <cell r="G910">
            <v>3100</v>
          </cell>
          <cell r="H910">
            <v>43400</v>
          </cell>
          <cell r="I910">
            <v>2124</v>
          </cell>
          <cell r="J910">
            <v>29736</v>
          </cell>
        </row>
        <row r="911">
          <cell r="A911" t="str">
            <v>K.상등4교</v>
          </cell>
          <cell r="F911">
            <v>1108393367</v>
          </cell>
          <cell r="H911">
            <v>866102670</v>
          </cell>
          <cell r="I911">
            <v>0</v>
          </cell>
          <cell r="J911">
            <v>1106033921</v>
          </cell>
        </row>
        <row r="912">
          <cell r="A912" t="str">
            <v>3.01구조물터파기</v>
          </cell>
          <cell r="F912">
            <v>86390160</v>
          </cell>
          <cell r="H912">
            <v>62007000</v>
          </cell>
          <cell r="I912">
            <v>0</v>
          </cell>
          <cell r="J912">
            <v>70628264</v>
          </cell>
        </row>
        <row r="913">
          <cell r="A913" t="str">
            <v>a.육상토사</v>
          </cell>
          <cell r="F913">
            <v>9563760</v>
          </cell>
          <cell r="H913">
            <v>9856800</v>
          </cell>
          <cell r="I913">
            <v>0</v>
          </cell>
          <cell r="J913">
            <v>8367624</v>
          </cell>
        </row>
        <row r="914">
          <cell r="A914" t="str">
            <v>-1      ″</v>
          </cell>
          <cell r="B914" t="str">
            <v>(0 ~ 4m)</v>
          </cell>
          <cell r="C914">
            <v>2664</v>
          </cell>
          <cell r="D914" t="str">
            <v>㎥</v>
          </cell>
          <cell r="E914">
            <v>3590</v>
          </cell>
          <cell r="F914">
            <v>9563760</v>
          </cell>
          <cell r="G914">
            <v>3700</v>
          </cell>
          <cell r="H914">
            <v>9856800</v>
          </cell>
          <cell r="I914">
            <v>3141</v>
          </cell>
          <cell r="J914">
            <v>8367624</v>
          </cell>
        </row>
        <row r="915">
          <cell r="A915" t="str">
            <v>b.육상연암</v>
          </cell>
          <cell r="F915">
            <v>34293660</v>
          </cell>
          <cell r="H915">
            <v>11860200</v>
          </cell>
          <cell r="I915">
            <v>0</v>
          </cell>
          <cell r="J915">
            <v>34293870</v>
          </cell>
        </row>
        <row r="916">
          <cell r="A916" t="str">
            <v>-1      ″</v>
          </cell>
          <cell r="B916" t="str">
            <v>(0 ~ 4m)</v>
          </cell>
          <cell r="C916">
            <v>210</v>
          </cell>
          <cell r="D916" t="str">
            <v>㎥</v>
          </cell>
          <cell r="E916">
            <v>105000</v>
          </cell>
          <cell r="F916">
            <v>22050000</v>
          </cell>
          <cell r="G916">
            <v>38500</v>
          </cell>
          <cell r="H916">
            <v>8085000</v>
          </cell>
          <cell r="I916">
            <v>105001</v>
          </cell>
          <cell r="J916">
            <v>22050210</v>
          </cell>
        </row>
        <row r="917">
          <cell r="A917" t="str">
            <v>-2면고르기</v>
          </cell>
          <cell r="C917">
            <v>429</v>
          </cell>
          <cell r="D917" t="str">
            <v>㎡</v>
          </cell>
          <cell r="E917">
            <v>28540</v>
          </cell>
          <cell r="F917">
            <v>12243660</v>
          </cell>
          <cell r="G917">
            <v>8800</v>
          </cell>
          <cell r="H917">
            <v>3775200</v>
          </cell>
          <cell r="I917">
            <v>28540</v>
          </cell>
          <cell r="J917">
            <v>12243660</v>
          </cell>
        </row>
        <row r="918">
          <cell r="A918" t="str">
            <v>c.되메우기및다짐</v>
          </cell>
          <cell r="B918" t="str">
            <v>(기계70%,인력30%)</v>
          </cell>
          <cell r="C918">
            <v>1989</v>
          </cell>
          <cell r="D918" t="str">
            <v>㎥</v>
          </cell>
          <cell r="E918">
            <v>3000</v>
          </cell>
          <cell r="F918">
            <v>5967000</v>
          </cell>
          <cell r="G918">
            <v>3000</v>
          </cell>
          <cell r="H918">
            <v>5967000</v>
          </cell>
          <cell r="I918">
            <v>4158</v>
          </cell>
          <cell r="J918">
            <v>8270262</v>
          </cell>
        </row>
        <row r="919">
          <cell r="A919" t="str">
            <v>d.뒷 채 움</v>
          </cell>
          <cell r="B919" t="str">
            <v>(보조기층재)</v>
          </cell>
          <cell r="C919">
            <v>1327</v>
          </cell>
          <cell r="D919" t="str">
            <v>㎥</v>
          </cell>
          <cell r="E919">
            <v>27120</v>
          </cell>
          <cell r="F919">
            <v>35988240</v>
          </cell>
          <cell r="G919">
            <v>24000</v>
          </cell>
          <cell r="H919">
            <v>31848000</v>
          </cell>
          <cell r="I919">
            <v>14279</v>
          </cell>
          <cell r="J919">
            <v>18948233</v>
          </cell>
        </row>
        <row r="920">
          <cell r="A920" t="str">
            <v>e.앞 성 토</v>
          </cell>
          <cell r="B920" t="str">
            <v>백호우0.7m3</v>
          </cell>
          <cell r="C920">
            <v>825</v>
          </cell>
          <cell r="D920" t="str">
            <v>㎥</v>
          </cell>
          <cell r="E920">
            <v>700</v>
          </cell>
          <cell r="F920">
            <v>577500</v>
          </cell>
          <cell r="G920">
            <v>3000</v>
          </cell>
          <cell r="H920">
            <v>2475000</v>
          </cell>
          <cell r="I920">
            <v>907</v>
          </cell>
          <cell r="J920">
            <v>748275</v>
          </cell>
        </row>
        <row r="921">
          <cell r="A921" t="str">
            <v>3.02거 푸 집</v>
          </cell>
          <cell r="F921">
            <v>35082830</v>
          </cell>
          <cell r="H921">
            <v>48569000</v>
          </cell>
          <cell r="I921">
            <v>0</v>
          </cell>
          <cell r="J921">
            <v>76730648</v>
          </cell>
        </row>
        <row r="922">
          <cell r="A922" t="str">
            <v>a.합판거푸집</v>
          </cell>
          <cell r="F922">
            <v>35082830</v>
          </cell>
          <cell r="H922">
            <v>48569000</v>
          </cell>
          <cell r="I922">
            <v>0</v>
          </cell>
          <cell r="J922">
            <v>76730648</v>
          </cell>
        </row>
        <row r="923">
          <cell r="A923" t="str">
            <v>-1       ″</v>
          </cell>
          <cell r="B923" t="str">
            <v>(3회, 0~ 7m)</v>
          </cell>
          <cell r="C923">
            <v>1549</v>
          </cell>
          <cell r="D923" t="str">
            <v>㎡</v>
          </cell>
          <cell r="E923">
            <v>17110</v>
          </cell>
          <cell r="F923">
            <v>26503390</v>
          </cell>
          <cell r="G923">
            <v>23500</v>
          </cell>
          <cell r="H923">
            <v>36401500</v>
          </cell>
          <cell r="I923">
            <v>39478</v>
          </cell>
          <cell r="J923">
            <v>61151422</v>
          </cell>
        </row>
        <row r="924">
          <cell r="A924" t="str">
            <v>-2       ″</v>
          </cell>
          <cell r="B924" t="str">
            <v>(3회, 7~10m)</v>
          </cell>
          <cell r="C924">
            <v>269</v>
          </cell>
          <cell r="D924" t="str">
            <v>㎡</v>
          </cell>
          <cell r="E924">
            <v>17980</v>
          </cell>
          <cell r="F924">
            <v>4836620</v>
          </cell>
          <cell r="G924">
            <v>26000</v>
          </cell>
          <cell r="H924">
            <v>6994000</v>
          </cell>
          <cell r="I924">
            <v>42671.6</v>
          </cell>
          <cell r="J924">
            <v>11478660</v>
          </cell>
        </row>
        <row r="925">
          <cell r="A925" t="str">
            <v>-3.      〃</v>
          </cell>
          <cell r="B925" t="str">
            <v>(4회)</v>
          </cell>
          <cell r="C925">
            <v>191</v>
          </cell>
          <cell r="D925" t="str">
            <v>㎡</v>
          </cell>
          <cell r="E925">
            <v>14660</v>
          </cell>
          <cell r="F925">
            <v>2800060</v>
          </cell>
          <cell r="G925">
            <v>20500</v>
          </cell>
          <cell r="H925">
            <v>3915500</v>
          </cell>
          <cell r="I925">
            <v>16256</v>
          </cell>
          <cell r="J925">
            <v>3104896</v>
          </cell>
        </row>
        <row r="926">
          <cell r="A926" t="str">
            <v>-4.      〃</v>
          </cell>
          <cell r="B926" t="str">
            <v>(6회)</v>
          </cell>
          <cell r="C926">
            <v>74</v>
          </cell>
          <cell r="D926" t="str">
            <v>㎡</v>
          </cell>
          <cell r="E926">
            <v>12740</v>
          </cell>
          <cell r="F926">
            <v>942760</v>
          </cell>
          <cell r="G926">
            <v>17000</v>
          </cell>
          <cell r="H926">
            <v>1258000</v>
          </cell>
          <cell r="I926">
            <v>13455</v>
          </cell>
          <cell r="J926">
            <v>995670</v>
          </cell>
        </row>
        <row r="927">
          <cell r="A927" t="str">
            <v>3.03강관비계</v>
          </cell>
          <cell r="C927">
            <v>1</v>
          </cell>
          <cell r="D927" t="str">
            <v>식</v>
          </cell>
          <cell r="E927">
            <v>11359640</v>
          </cell>
          <cell r="F927">
            <v>11359640</v>
          </cell>
          <cell r="G927">
            <v>9300000</v>
          </cell>
          <cell r="H927">
            <v>9300000</v>
          </cell>
          <cell r="I927">
            <v>11359640</v>
          </cell>
          <cell r="J927">
            <v>11359639</v>
          </cell>
        </row>
        <row r="928">
          <cell r="A928" t="str">
            <v>3.04동 바 리</v>
          </cell>
          <cell r="F928">
            <v>17277000</v>
          </cell>
          <cell r="H928">
            <v>14500000</v>
          </cell>
          <cell r="I928">
            <v>0</v>
          </cell>
          <cell r="J928">
            <v>17276998</v>
          </cell>
        </row>
        <row r="929">
          <cell r="A929" t="str">
            <v>a.         ″</v>
          </cell>
          <cell r="B929" t="str">
            <v>(목재4회)</v>
          </cell>
          <cell r="C929">
            <v>1</v>
          </cell>
          <cell r="D929" t="str">
            <v>식</v>
          </cell>
          <cell r="E929">
            <v>14304110</v>
          </cell>
          <cell r="F929">
            <v>14304110</v>
          </cell>
          <cell r="G929">
            <v>12000000</v>
          </cell>
          <cell r="H929">
            <v>12000000</v>
          </cell>
          <cell r="I929">
            <v>14304110</v>
          </cell>
          <cell r="J929">
            <v>14304109</v>
          </cell>
        </row>
        <row r="930">
          <cell r="A930" t="str">
            <v>b.         ″</v>
          </cell>
          <cell r="B930" t="str">
            <v>(강관동바리)</v>
          </cell>
          <cell r="C930">
            <v>1</v>
          </cell>
          <cell r="D930" t="str">
            <v>식</v>
          </cell>
          <cell r="E930">
            <v>2972890</v>
          </cell>
          <cell r="F930">
            <v>2972890</v>
          </cell>
          <cell r="G930">
            <v>2500000</v>
          </cell>
          <cell r="H930">
            <v>2500000</v>
          </cell>
          <cell r="I930">
            <v>2972890</v>
          </cell>
          <cell r="J930">
            <v>2972889</v>
          </cell>
        </row>
        <row r="931">
          <cell r="A931" t="str">
            <v>3.05철근가공조립</v>
          </cell>
          <cell r="F931">
            <v>71875941</v>
          </cell>
          <cell r="H931">
            <v>43526544</v>
          </cell>
          <cell r="I931">
            <v>0</v>
          </cell>
          <cell r="J931">
            <v>78334977</v>
          </cell>
        </row>
        <row r="932">
          <cell r="A932" t="str">
            <v>a.         ″</v>
          </cell>
          <cell r="B932" t="str">
            <v>(보 통)</v>
          </cell>
          <cell r="C932">
            <v>157.239</v>
          </cell>
          <cell r="D932" t="str">
            <v>ton</v>
          </cell>
          <cell r="E932">
            <v>360590</v>
          </cell>
          <cell r="F932">
            <v>56698811</v>
          </cell>
          <cell r="G932">
            <v>270000</v>
          </cell>
          <cell r="H932">
            <v>42454530</v>
          </cell>
          <cell r="I932">
            <v>384726</v>
          </cell>
          <cell r="J932">
            <v>60493930</v>
          </cell>
        </row>
        <row r="933">
          <cell r="A933" t="str">
            <v>b.         ″</v>
          </cell>
          <cell r="B933" t="str">
            <v>(복 잡)</v>
          </cell>
          <cell r="C933">
            <v>36.966000000000001</v>
          </cell>
          <cell r="D933" t="str">
            <v>ton</v>
          </cell>
          <cell r="E933">
            <v>410570</v>
          </cell>
          <cell r="F933">
            <v>15177130</v>
          </cell>
          <cell r="G933">
            <v>29000</v>
          </cell>
          <cell r="H933">
            <v>1072014</v>
          </cell>
          <cell r="I933">
            <v>482634</v>
          </cell>
          <cell r="J933">
            <v>17841047</v>
          </cell>
        </row>
        <row r="934">
          <cell r="A934" t="str">
            <v>3.06스페이샤설치</v>
          </cell>
          <cell r="F934">
            <v>31120</v>
          </cell>
          <cell r="H934">
            <v>280080</v>
          </cell>
          <cell r="I934">
            <v>0</v>
          </cell>
          <cell r="J934">
            <v>522816</v>
          </cell>
        </row>
        <row r="935">
          <cell r="A935" t="str">
            <v>a.         ″</v>
          </cell>
          <cell r="B935" t="str">
            <v>(수평)</v>
          </cell>
          <cell r="C935">
            <v>1022</v>
          </cell>
          <cell r="D935" t="str">
            <v>㎡</v>
          </cell>
          <cell r="E935">
            <v>20</v>
          </cell>
          <cell r="F935">
            <v>20440</v>
          </cell>
          <cell r="G935">
            <v>180</v>
          </cell>
          <cell r="H935">
            <v>183960</v>
          </cell>
          <cell r="I935">
            <v>336</v>
          </cell>
          <cell r="J935">
            <v>343392</v>
          </cell>
        </row>
        <row r="936">
          <cell r="A936" t="str">
            <v>b.         ″</v>
          </cell>
          <cell r="B936" t="str">
            <v>(수직)</v>
          </cell>
          <cell r="C936">
            <v>534</v>
          </cell>
          <cell r="D936" t="str">
            <v>㎡</v>
          </cell>
          <cell r="E936">
            <v>20</v>
          </cell>
          <cell r="F936">
            <v>10680</v>
          </cell>
          <cell r="G936">
            <v>180</v>
          </cell>
          <cell r="H936">
            <v>96120</v>
          </cell>
          <cell r="I936">
            <v>336</v>
          </cell>
          <cell r="J936">
            <v>179424</v>
          </cell>
        </row>
        <row r="937">
          <cell r="A937" t="str">
            <v>3.07콘크리트타설공</v>
          </cell>
          <cell r="F937">
            <v>80172600</v>
          </cell>
          <cell r="H937">
            <v>93269920</v>
          </cell>
          <cell r="I937">
            <v>0</v>
          </cell>
          <cell r="J937">
            <v>87469837</v>
          </cell>
        </row>
        <row r="938">
          <cell r="A938" t="str">
            <v>a.펌프카</v>
          </cell>
          <cell r="B938" t="str">
            <v>철근(25-270-12)</v>
          </cell>
          <cell r="C938">
            <v>193</v>
          </cell>
          <cell r="D938" t="str">
            <v>㎥</v>
          </cell>
          <cell r="E938">
            <v>56820</v>
          </cell>
          <cell r="F938">
            <v>10966260</v>
          </cell>
          <cell r="G938">
            <v>61870</v>
          </cell>
          <cell r="H938">
            <v>11940910</v>
          </cell>
          <cell r="I938">
            <v>57052</v>
          </cell>
          <cell r="J938">
            <v>11011036</v>
          </cell>
        </row>
        <row r="939">
          <cell r="A939" t="str">
            <v>b.펌프카</v>
          </cell>
          <cell r="B939" t="str">
            <v>철근(25-240-12)</v>
          </cell>
          <cell r="C939">
            <v>1191</v>
          </cell>
          <cell r="D939" t="str">
            <v>㎥</v>
          </cell>
          <cell r="E939">
            <v>49080</v>
          </cell>
          <cell r="F939">
            <v>58454280</v>
          </cell>
          <cell r="G939">
            <v>59710</v>
          </cell>
          <cell r="H939">
            <v>71114610</v>
          </cell>
          <cell r="I939">
            <v>54779</v>
          </cell>
          <cell r="J939">
            <v>65241789</v>
          </cell>
        </row>
        <row r="940">
          <cell r="A940" t="str">
            <v>c.콘크리트타설</v>
          </cell>
          <cell r="B940" t="str">
            <v>무근(40-180-8)</v>
          </cell>
          <cell r="C940">
            <v>157</v>
          </cell>
          <cell r="D940" t="str">
            <v>㎥</v>
          </cell>
          <cell r="E940">
            <v>55880</v>
          </cell>
          <cell r="F940">
            <v>8773160</v>
          </cell>
          <cell r="G940">
            <v>53200</v>
          </cell>
          <cell r="H940">
            <v>8352400</v>
          </cell>
          <cell r="I940">
            <v>58586</v>
          </cell>
          <cell r="J940">
            <v>9198002</v>
          </cell>
        </row>
        <row r="941">
          <cell r="A941" t="str">
            <v>d.콘크리트타설</v>
          </cell>
          <cell r="B941" t="str">
            <v>무근(40-160-8)</v>
          </cell>
          <cell r="C941">
            <v>35</v>
          </cell>
          <cell r="D941" t="str">
            <v>㎥</v>
          </cell>
          <cell r="E941">
            <v>56540</v>
          </cell>
          <cell r="F941">
            <v>1978900</v>
          </cell>
          <cell r="G941">
            <v>53200</v>
          </cell>
          <cell r="H941">
            <v>1862000</v>
          </cell>
          <cell r="I941">
            <v>57686</v>
          </cell>
          <cell r="J941">
            <v>2019010</v>
          </cell>
        </row>
        <row r="942">
          <cell r="A942" t="str">
            <v>3.08표면처리</v>
          </cell>
          <cell r="F942">
            <v>375000</v>
          </cell>
          <cell r="H942">
            <v>1168750</v>
          </cell>
          <cell r="I942">
            <v>0</v>
          </cell>
          <cell r="J942">
            <v>474375</v>
          </cell>
        </row>
        <row r="943">
          <cell r="A943" t="str">
            <v>a.슬래브양생</v>
          </cell>
          <cell r="C943">
            <v>625</v>
          </cell>
          <cell r="D943" t="str">
            <v>㎡</v>
          </cell>
          <cell r="E943">
            <v>320</v>
          </cell>
          <cell r="F943">
            <v>200000</v>
          </cell>
          <cell r="G943">
            <v>370</v>
          </cell>
          <cell r="H943">
            <v>231250</v>
          </cell>
          <cell r="I943">
            <v>264</v>
          </cell>
          <cell r="J943">
            <v>165000</v>
          </cell>
        </row>
        <row r="944">
          <cell r="A944" t="str">
            <v>b.슬래브면고르기</v>
          </cell>
          <cell r="C944">
            <v>625</v>
          </cell>
          <cell r="D944" t="str">
            <v>㎡</v>
          </cell>
          <cell r="E944">
            <v>280</v>
          </cell>
          <cell r="F944">
            <v>175000</v>
          </cell>
          <cell r="G944">
            <v>1500</v>
          </cell>
          <cell r="H944">
            <v>937500</v>
          </cell>
          <cell r="I944">
            <v>495</v>
          </cell>
          <cell r="J944">
            <v>309375</v>
          </cell>
        </row>
        <row r="945">
          <cell r="A945" t="str">
            <v>3.09교면방수</v>
          </cell>
          <cell r="B945" t="str">
            <v>(도막식)</v>
          </cell>
          <cell r="C945">
            <v>625</v>
          </cell>
          <cell r="D945" t="str">
            <v>㎡</v>
          </cell>
          <cell r="E945">
            <v>17270</v>
          </cell>
          <cell r="F945">
            <v>10793750</v>
          </cell>
          <cell r="G945">
            <v>3700</v>
          </cell>
          <cell r="H945">
            <v>2312500</v>
          </cell>
          <cell r="I945">
            <v>10000</v>
          </cell>
          <cell r="J945">
            <v>6250000</v>
          </cell>
        </row>
        <row r="946">
          <cell r="A946" t="str">
            <v>3.10교좌장치</v>
          </cell>
          <cell r="F946">
            <v>7919220</v>
          </cell>
          <cell r="H946">
            <v>5582000</v>
          </cell>
          <cell r="I946">
            <v>0</v>
          </cell>
          <cell r="J946">
            <v>7919220</v>
          </cell>
        </row>
        <row r="947">
          <cell r="A947" t="str">
            <v>a.고 정 단</v>
          </cell>
          <cell r="B947" t="str">
            <v>(Pot, 400ton)</v>
          </cell>
          <cell r="C947">
            <v>1</v>
          </cell>
          <cell r="D947" t="str">
            <v>조</v>
          </cell>
          <cell r="E947">
            <v>974990</v>
          </cell>
          <cell r="F947">
            <v>974990</v>
          </cell>
          <cell r="G947">
            <v>775000</v>
          </cell>
          <cell r="H947">
            <v>775000</v>
          </cell>
          <cell r="I947">
            <v>974990</v>
          </cell>
          <cell r="J947">
            <v>974990</v>
          </cell>
        </row>
        <row r="948">
          <cell r="A948" t="str">
            <v>b.일 방 향</v>
          </cell>
          <cell r="B948" t="str">
            <v>(Pot, 400ton)</v>
          </cell>
          <cell r="C948">
            <v>3</v>
          </cell>
          <cell r="D948" t="str">
            <v>조</v>
          </cell>
          <cell r="E948">
            <v>1570210</v>
          </cell>
          <cell r="F948">
            <v>4710630</v>
          </cell>
          <cell r="G948">
            <v>989000</v>
          </cell>
          <cell r="H948">
            <v>2967000</v>
          </cell>
          <cell r="I948">
            <v>1570210</v>
          </cell>
          <cell r="J948">
            <v>4710630</v>
          </cell>
        </row>
        <row r="949">
          <cell r="A949" t="str">
            <v>c.양 방 향</v>
          </cell>
          <cell r="B949" t="str">
            <v>(Pot, 400ton)</v>
          </cell>
          <cell r="C949">
            <v>2</v>
          </cell>
          <cell r="D949" t="str">
            <v>조</v>
          </cell>
          <cell r="E949">
            <v>1116800</v>
          </cell>
          <cell r="F949">
            <v>2233600</v>
          </cell>
          <cell r="G949">
            <v>920000</v>
          </cell>
          <cell r="H949">
            <v>1840000</v>
          </cell>
          <cell r="I949">
            <v>1116800</v>
          </cell>
          <cell r="J949">
            <v>2233600</v>
          </cell>
        </row>
        <row r="950">
          <cell r="A950" t="str">
            <v>3.11신축이음</v>
          </cell>
          <cell r="F950">
            <v>8027160</v>
          </cell>
          <cell r="H950">
            <v>9408000</v>
          </cell>
          <cell r="I950">
            <v>0</v>
          </cell>
          <cell r="J950">
            <v>8027160</v>
          </cell>
        </row>
        <row r="951">
          <cell r="A951" t="str">
            <v>a.        ″</v>
          </cell>
          <cell r="B951" t="str">
            <v>(No. 35)</v>
          </cell>
          <cell r="C951">
            <v>12</v>
          </cell>
          <cell r="D951" t="str">
            <v>m</v>
          </cell>
          <cell r="E951">
            <v>192320</v>
          </cell>
          <cell r="F951">
            <v>2307840</v>
          </cell>
          <cell r="G951">
            <v>134000</v>
          </cell>
          <cell r="H951">
            <v>1608000</v>
          </cell>
          <cell r="I951">
            <v>192320</v>
          </cell>
          <cell r="J951">
            <v>2307840</v>
          </cell>
        </row>
        <row r="952">
          <cell r="A952" t="str">
            <v>b.        ″</v>
          </cell>
          <cell r="B952" t="str">
            <v>(No. 80)</v>
          </cell>
          <cell r="C952">
            <v>12</v>
          </cell>
          <cell r="D952" t="str">
            <v>m</v>
          </cell>
          <cell r="E952">
            <v>476610</v>
          </cell>
          <cell r="F952">
            <v>5719320</v>
          </cell>
          <cell r="G952">
            <v>650000</v>
          </cell>
          <cell r="H952">
            <v>7800000</v>
          </cell>
          <cell r="I952">
            <v>476610</v>
          </cell>
          <cell r="J952">
            <v>5719320</v>
          </cell>
        </row>
        <row r="953">
          <cell r="A953" t="str">
            <v>3.12다웰바설치</v>
          </cell>
          <cell r="B953" t="str">
            <v>D=25, ℓ=600mm</v>
          </cell>
          <cell r="C953">
            <v>60</v>
          </cell>
          <cell r="D953" t="str">
            <v>개</v>
          </cell>
          <cell r="E953">
            <v>2870</v>
          </cell>
          <cell r="F953">
            <v>172200</v>
          </cell>
          <cell r="G953">
            <v>3500</v>
          </cell>
          <cell r="H953">
            <v>210000</v>
          </cell>
          <cell r="I953">
            <v>125</v>
          </cell>
          <cell r="J953">
            <v>7500</v>
          </cell>
        </row>
        <row r="954">
          <cell r="A954" t="str">
            <v>3.13무수축몰탈</v>
          </cell>
          <cell r="C954">
            <v>0.26200000000000001</v>
          </cell>
          <cell r="D954" t="str">
            <v>㎥</v>
          </cell>
          <cell r="E954">
            <v>69890</v>
          </cell>
          <cell r="F954">
            <v>18311</v>
          </cell>
          <cell r="G954">
            <v>80000</v>
          </cell>
          <cell r="H954">
            <v>20960</v>
          </cell>
          <cell r="I954">
            <v>57311</v>
          </cell>
          <cell r="J954">
            <v>15014</v>
          </cell>
        </row>
        <row r="955">
          <cell r="A955" t="str">
            <v>3.14무수축콘크리트</v>
          </cell>
          <cell r="C955">
            <v>2.7610000000000001</v>
          </cell>
          <cell r="D955" t="str">
            <v>㎥</v>
          </cell>
          <cell r="E955">
            <v>168330</v>
          </cell>
          <cell r="F955">
            <v>464759</v>
          </cell>
          <cell r="G955">
            <v>100000</v>
          </cell>
          <cell r="H955">
            <v>276100</v>
          </cell>
          <cell r="I955">
            <v>158468</v>
          </cell>
          <cell r="J955">
            <v>437529</v>
          </cell>
        </row>
        <row r="956">
          <cell r="A956" t="str">
            <v>3.15교면배수시설공</v>
          </cell>
          <cell r="B956" t="str">
            <v>하천용</v>
          </cell>
          <cell r="F956">
            <v>874880</v>
          </cell>
          <cell r="H956">
            <v>933000</v>
          </cell>
          <cell r="I956">
            <v>0</v>
          </cell>
          <cell r="J956">
            <v>914652</v>
          </cell>
        </row>
        <row r="957">
          <cell r="A957" t="str">
            <v>a.교면집수구</v>
          </cell>
          <cell r="B957" t="str">
            <v>주철</v>
          </cell>
          <cell r="C957">
            <v>4</v>
          </cell>
          <cell r="D957" t="str">
            <v>개</v>
          </cell>
          <cell r="E957">
            <v>82430</v>
          </cell>
          <cell r="F957">
            <v>329720</v>
          </cell>
          <cell r="G957">
            <v>71000</v>
          </cell>
          <cell r="H957">
            <v>284000</v>
          </cell>
          <cell r="I957">
            <v>37593</v>
          </cell>
          <cell r="J957">
            <v>150372</v>
          </cell>
        </row>
        <row r="958">
          <cell r="A958" t="str">
            <v>b.연결배수구</v>
          </cell>
          <cell r="B958" t="str">
            <v>(아연도강관, φ150㎜)</v>
          </cell>
          <cell r="C958">
            <v>11</v>
          </cell>
          <cell r="D958" t="str">
            <v>m</v>
          </cell>
          <cell r="E958">
            <v>49560</v>
          </cell>
          <cell r="F958">
            <v>545160</v>
          </cell>
          <cell r="G958">
            <v>59000</v>
          </cell>
          <cell r="H958">
            <v>649000</v>
          </cell>
          <cell r="I958">
            <v>69480</v>
          </cell>
          <cell r="J958">
            <v>764280</v>
          </cell>
        </row>
        <row r="959">
          <cell r="A959" t="str">
            <v>3.16교량명판공</v>
          </cell>
          <cell r="F959">
            <v>4686820</v>
          </cell>
          <cell r="H959">
            <v>11460000</v>
          </cell>
          <cell r="I959">
            <v>0</v>
          </cell>
          <cell r="J959">
            <v>6122112</v>
          </cell>
        </row>
        <row r="960">
          <cell r="A960" t="str">
            <v>a.교 명 주</v>
          </cell>
          <cell r="B960" t="str">
            <v>(화강석,600×600×1250mm)</v>
          </cell>
          <cell r="C960">
            <v>4</v>
          </cell>
          <cell r="D960" t="str">
            <v>개소</v>
          </cell>
          <cell r="E960">
            <v>1065620</v>
          </cell>
          <cell r="F960">
            <v>4262480</v>
          </cell>
          <cell r="G960">
            <v>2700000</v>
          </cell>
          <cell r="H960">
            <v>10800000</v>
          </cell>
          <cell r="I960">
            <v>1500000</v>
          </cell>
          <cell r="J960">
            <v>6000000</v>
          </cell>
        </row>
        <row r="961">
          <cell r="A961" t="str">
            <v>b.교 명 판</v>
          </cell>
          <cell r="B961" t="str">
            <v>(황동,450×200×10㎜)</v>
          </cell>
          <cell r="C961">
            <v>2</v>
          </cell>
          <cell r="D961" t="str">
            <v>개</v>
          </cell>
          <cell r="E961">
            <v>79560</v>
          </cell>
          <cell r="F961">
            <v>159120</v>
          </cell>
          <cell r="G961">
            <v>150000</v>
          </cell>
          <cell r="H961">
            <v>300000</v>
          </cell>
          <cell r="I961">
            <v>30958</v>
          </cell>
          <cell r="J961">
            <v>61916</v>
          </cell>
        </row>
        <row r="962">
          <cell r="A962" t="str">
            <v>c.설 명 판</v>
          </cell>
          <cell r="B962" t="str">
            <v>(황동,350×250×10㎜)</v>
          </cell>
          <cell r="C962">
            <v>2</v>
          </cell>
          <cell r="D962" t="str">
            <v>개</v>
          </cell>
          <cell r="E962">
            <v>132610</v>
          </cell>
          <cell r="F962">
            <v>265220</v>
          </cell>
          <cell r="G962">
            <v>180000</v>
          </cell>
          <cell r="H962">
            <v>360000</v>
          </cell>
          <cell r="I962">
            <v>30098</v>
          </cell>
          <cell r="J962">
            <v>60196</v>
          </cell>
        </row>
        <row r="963">
          <cell r="A963" t="str">
            <v>3.17T.B.M설치</v>
          </cell>
          <cell r="C963">
            <v>1</v>
          </cell>
          <cell r="D963" t="str">
            <v>개</v>
          </cell>
          <cell r="E963">
            <v>19170</v>
          </cell>
          <cell r="F963">
            <v>19170</v>
          </cell>
          <cell r="G963">
            <v>27000</v>
          </cell>
          <cell r="H963">
            <v>27000</v>
          </cell>
          <cell r="I963">
            <v>20475</v>
          </cell>
          <cell r="J963">
            <v>20475</v>
          </cell>
        </row>
        <row r="964">
          <cell r="A964" t="str">
            <v>3.18난간및전선관설치</v>
          </cell>
          <cell r="F964">
            <v>18240400</v>
          </cell>
          <cell r="H964">
            <v>34521600</v>
          </cell>
          <cell r="I964">
            <v>0</v>
          </cell>
          <cell r="J964">
            <v>18541720</v>
          </cell>
        </row>
        <row r="965">
          <cell r="A965" t="str">
            <v>a.난    간</v>
          </cell>
          <cell r="B965" t="str">
            <v>(알미늄)</v>
          </cell>
          <cell r="C965">
            <v>124</v>
          </cell>
          <cell r="D965" t="str">
            <v>m</v>
          </cell>
          <cell r="E965">
            <v>137280</v>
          </cell>
          <cell r="F965">
            <v>17022720</v>
          </cell>
          <cell r="G965">
            <v>270000</v>
          </cell>
          <cell r="H965">
            <v>33480000</v>
          </cell>
          <cell r="I965">
            <v>137280</v>
          </cell>
          <cell r="J965">
            <v>17022720</v>
          </cell>
        </row>
        <row r="966">
          <cell r="A966" t="str">
            <v>b.전 선 관</v>
          </cell>
          <cell r="B966" t="str">
            <v>강관 φ100mm</v>
          </cell>
          <cell r="C966">
            <v>248</v>
          </cell>
          <cell r="D966" t="str">
            <v>m</v>
          </cell>
          <cell r="E966">
            <v>4910</v>
          </cell>
          <cell r="F966">
            <v>1217680</v>
          </cell>
          <cell r="G966">
            <v>4200</v>
          </cell>
          <cell r="H966">
            <v>1041600</v>
          </cell>
          <cell r="I966">
            <v>6125</v>
          </cell>
          <cell r="J966">
            <v>1519000</v>
          </cell>
        </row>
        <row r="967">
          <cell r="A967" t="str">
            <v>3.19강    교</v>
          </cell>
          <cell r="F967">
            <v>735707906</v>
          </cell>
          <cell r="H967">
            <v>510939816</v>
          </cell>
          <cell r="I967">
            <v>0</v>
          </cell>
          <cell r="J967">
            <v>696071522</v>
          </cell>
        </row>
        <row r="968">
          <cell r="A968" t="str">
            <v>a.강교제작</v>
          </cell>
          <cell r="C968">
            <v>280.428</v>
          </cell>
          <cell r="D968" t="str">
            <v>ton</v>
          </cell>
          <cell r="E968">
            <v>2045920</v>
          </cell>
          <cell r="F968">
            <v>573733253</v>
          </cell>
          <cell r="G968">
            <v>1822000</v>
          </cell>
          <cell r="H968">
            <v>510939816</v>
          </cell>
          <cell r="I968">
            <v>1837301</v>
          </cell>
          <cell r="J968">
            <v>515230642</v>
          </cell>
        </row>
        <row r="969">
          <cell r="A969" t="str">
            <v>b.강교운반</v>
          </cell>
          <cell r="C969">
            <v>280.428</v>
          </cell>
          <cell r="D969" t="str">
            <v>ton</v>
          </cell>
          <cell r="E969">
            <v>44880</v>
          </cell>
          <cell r="F969">
            <v>12585608</v>
          </cell>
          <cell r="H969">
            <v>0</v>
          </cell>
          <cell r="I969">
            <v>40526</v>
          </cell>
          <cell r="J969">
            <v>11364623</v>
          </cell>
        </row>
        <row r="970">
          <cell r="A970" t="str">
            <v>c.강교가설</v>
          </cell>
          <cell r="C970">
            <v>280.428</v>
          </cell>
          <cell r="D970" t="str">
            <v>ton</v>
          </cell>
          <cell r="E970">
            <v>285270</v>
          </cell>
          <cell r="F970">
            <v>79997695</v>
          </cell>
          <cell r="H970">
            <v>0</v>
          </cell>
          <cell r="I970">
            <v>311130</v>
          </cell>
          <cell r="J970">
            <v>87249562</v>
          </cell>
        </row>
        <row r="971">
          <cell r="A971" t="str">
            <v>d.강교도장</v>
          </cell>
          <cell r="F971">
            <v>69391350</v>
          </cell>
          <cell r="H971">
            <v>0</v>
          </cell>
          <cell r="I971">
            <v>0</v>
          </cell>
          <cell r="J971">
            <v>82226695</v>
          </cell>
        </row>
        <row r="972">
          <cell r="A972" t="str">
            <v>-1.내부도장</v>
          </cell>
          <cell r="B972" t="str">
            <v>공장</v>
          </cell>
          <cell r="C972">
            <v>2821</v>
          </cell>
          <cell r="D972" t="str">
            <v>㎡</v>
          </cell>
          <cell r="E972">
            <v>11200</v>
          </cell>
          <cell r="F972">
            <v>31595200</v>
          </cell>
          <cell r="H972">
            <v>0</v>
          </cell>
          <cell r="I972">
            <v>10124</v>
          </cell>
          <cell r="J972">
            <v>28559804</v>
          </cell>
        </row>
        <row r="973">
          <cell r="A973" t="str">
            <v>-2.외부포장면도장</v>
          </cell>
          <cell r="B973" t="str">
            <v>공장</v>
          </cell>
          <cell r="C973">
            <v>420</v>
          </cell>
          <cell r="D973" t="str">
            <v>㎡</v>
          </cell>
          <cell r="E973">
            <v>8640</v>
          </cell>
          <cell r="F973">
            <v>3628800</v>
          </cell>
          <cell r="H973">
            <v>0</v>
          </cell>
          <cell r="I973">
            <v>8366</v>
          </cell>
          <cell r="J973">
            <v>3513720</v>
          </cell>
        </row>
        <row r="974">
          <cell r="A974" t="str">
            <v>-3.연결판도장</v>
          </cell>
          <cell r="B974" t="str">
            <v>공장</v>
          </cell>
          <cell r="C974">
            <v>289</v>
          </cell>
          <cell r="D974" t="str">
            <v>㎡</v>
          </cell>
          <cell r="E974">
            <v>6880</v>
          </cell>
          <cell r="F974">
            <v>1988320</v>
          </cell>
          <cell r="H974">
            <v>0</v>
          </cell>
          <cell r="I974">
            <v>7557</v>
          </cell>
          <cell r="J974">
            <v>2183973</v>
          </cell>
        </row>
        <row r="975">
          <cell r="A975" t="str">
            <v>-4.외부도장</v>
          </cell>
          <cell r="B975" t="str">
            <v>공장</v>
          </cell>
          <cell r="C975">
            <v>1421</v>
          </cell>
          <cell r="D975" t="str">
            <v>㎡</v>
          </cell>
          <cell r="E975">
            <v>12240</v>
          </cell>
          <cell r="F975">
            <v>17393040</v>
          </cell>
          <cell r="H975">
            <v>0</v>
          </cell>
          <cell r="I975">
            <v>13828</v>
          </cell>
          <cell r="J975">
            <v>19649588</v>
          </cell>
        </row>
        <row r="976">
          <cell r="A976" t="str">
            <v>-5.외부도장</v>
          </cell>
          <cell r="B976" t="str">
            <v>현장</v>
          </cell>
          <cell r="C976">
            <v>1421</v>
          </cell>
          <cell r="D976" t="str">
            <v>㎡</v>
          </cell>
          <cell r="E976">
            <v>4230</v>
          </cell>
          <cell r="F976">
            <v>6010830</v>
          </cell>
          <cell r="H976">
            <v>0</v>
          </cell>
          <cell r="I976">
            <v>13828</v>
          </cell>
          <cell r="J976">
            <v>19649588</v>
          </cell>
        </row>
        <row r="977">
          <cell r="A977" t="str">
            <v>-6.내부볼트및연결판도장</v>
          </cell>
          <cell r="B977" t="str">
            <v>현장</v>
          </cell>
          <cell r="C977">
            <v>75</v>
          </cell>
          <cell r="D977" t="str">
            <v>㎡</v>
          </cell>
          <cell r="E977">
            <v>6360</v>
          </cell>
          <cell r="F977">
            <v>477000</v>
          </cell>
          <cell r="H977">
            <v>0</v>
          </cell>
          <cell r="I977">
            <v>5419</v>
          </cell>
          <cell r="J977">
            <v>406425</v>
          </cell>
        </row>
        <row r="978">
          <cell r="A978" t="str">
            <v>-7.외부볼트및연결판도장</v>
          </cell>
          <cell r="B978" t="str">
            <v>현장</v>
          </cell>
          <cell r="C978">
            <v>123</v>
          </cell>
          <cell r="D978" t="str">
            <v>㎡</v>
          </cell>
          <cell r="E978">
            <v>8270</v>
          </cell>
          <cell r="F978">
            <v>1017210</v>
          </cell>
          <cell r="H978">
            <v>0</v>
          </cell>
          <cell r="I978">
            <v>7989</v>
          </cell>
          <cell r="J978">
            <v>982647</v>
          </cell>
        </row>
        <row r="979">
          <cell r="A979" t="str">
            <v>-8.강교방사선투과검사</v>
          </cell>
          <cell r="C979">
            <v>1</v>
          </cell>
          <cell r="D979" t="str">
            <v>식</v>
          </cell>
          <cell r="E979">
            <v>7280950</v>
          </cell>
          <cell r="F979">
            <v>7280950</v>
          </cell>
          <cell r="H979">
            <v>0</v>
          </cell>
          <cell r="I979">
            <v>7280950</v>
          </cell>
          <cell r="J979">
            <v>7280950</v>
          </cell>
        </row>
        <row r="980">
          <cell r="A980" t="str">
            <v>3.20옹벽배수시설</v>
          </cell>
          <cell r="F980">
            <v>165090</v>
          </cell>
          <cell r="H980">
            <v>734600</v>
          </cell>
          <cell r="I980">
            <v>0</v>
          </cell>
          <cell r="J980">
            <v>162962</v>
          </cell>
        </row>
        <row r="981">
          <cell r="A981" t="str">
            <v>a.PVC PIPE</v>
          </cell>
          <cell r="B981" t="str">
            <v>(φ100mm)</v>
          </cell>
          <cell r="C981">
            <v>7</v>
          </cell>
          <cell r="D981" t="str">
            <v>m</v>
          </cell>
          <cell r="E981">
            <v>4910</v>
          </cell>
          <cell r="F981">
            <v>34370</v>
          </cell>
          <cell r="G981">
            <v>4200</v>
          </cell>
          <cell r="H981">
            <v>29400</v>
          </cell>
          <cell r="I981">
            <v>4090</v>
          </cell>
          <cell r="J981">
            <v>28630</v>
          </cell>
        </row>
        <row r="982">
          <cell r="A982" t="str">
            <v>b.DRAIN BOARD</v>
          </cell>
          <cell r="C982">
            <v>86</v>
          </cell>
          <cell r="D982" t="str">
            <v>㎡</v>
          </cell>
          <cell r="E982">
            <v>630</v>
          </cell>
          <cell r="F982">
            <v>54180</v>
          </cell>
          <cell r="G982">
            <v>6400</v>
          </cell>
          <cell r="H982">
            <v>550400</v>
          </cell>
          <cell r="I982">
            <v>630</v>
          </cell>
          <cell r="J982">
            <v>54180</v>
          </cell>
        </row>
        <row r="983">
          <cell r="A983" t="str">
            <v>c.부 직 포</v>
          </cell>
          <cell r="C983">
            <v>86</v>
          </cell>
          <cell r="D983" t="str">
            <v>㎡</v>
          </cell>
          <cell r="E983">
            <v>890</v>
          </cell>
          <cell r="F983">
            <v>76540</v>
          </cell>
          <cell r="G983">
            <v>1800</v>
          </cell>
          <cell r="H983">
            <v>154800</v>
          </cell>
          <cell r="I983">
            <v>932</v>
          </cell>
          <cell r="J983">
            <v>80152</v>
          </cell>
        </row>
        <row r="984">
          <cell r="A984" t="str">
            <v>3.21시공이음</v>
          </cell>
          <cell r="F984">
            <v>31140</v>
          </cell>
          <cell r="H984">
            <v>55800</v>
          </cell>
          <cell r="I984">
            <v>0</v>
          </cell>
          <cell r="J984">
            <v>38232</v>
          </cell>
        </row>
        <row r="985">
          <cell r="A985" t="str">
            <v>a.스치로폴</v>
          </cell>
          <cell r="B985" t="str">
            <v>(t=20mm)</v>
          </cell>
          <cell r="C985">
            <v>18</v>
          </cell>
          <cell r="D985" t="str">
            <v>㎡</v>
          </cell>
          <cell r="E985">
            <v>1730</v>
          </cell>
          <cell r="F985">
            <v>31140</v>
          </cell>
          <cell r="G985">
            <v>3100</v>
          </cell>
          <cell r="H985">
            <v>55800</v>
          </cell>
          <cell r="I985">
            <v>2124</v>
          </cell>
          <cell r="J985">
            <v>38232</v>
          </cell>
        </row>
        <row r="986">
          <cell r="A986" t="str">
            <v>3.22가    도</v>
          </cell>
          <cell r="C986">
            <v>1</v>
          </cell>
          <cell r="D986" t="str">
            <v>식</v>
          </cell>
          <cell r="E986">
            <v>18708270</v>
          </cell>
          <cell r="F986">
            <v>18708270</v>
          </cell>
          <cell r="G986">
            <v>17000000</v>
          </cell>
          <cell r="H986">
            <v>17000000</v>
          </cell>
          <cell r="I986">
            <v>18708270</v>
          </cell>
          <cell r="J986">
            <v>18708269</v>
          </cell>
        </row>
        <row r="987">
          <cell r="A987" t="str">
            <v>L.복평교</v>
          </cell>
          <cell r="F987">
            <v>5154644813</v>
          </cell>
          <cell r="H987">
            <v>4240872060</v>
          </cell>
          <cell r="I987">
            <v>0</v>
          </cell>
          <cell r="J987">
            <v>5296387245</v>
          </cell>
        </row>
        <row r="988">
          <cell r="A988" t="str">
            <v>3.01구조물터파기</v>
          </cell>
          <cell r="F988">
            <v>249169610</v>
          </cell>
          <cell r="H988">
            <v>168775700</v>
          </cell>
          <cell r="I988">
            <v>0</v>
          </cell>
          <cell r="J988">
            <v>158023391</v>
          </cell>
        </row>
        <row r="989">
          <cell r="A989" t="str">
            <v>a.육상토사</v>
          </cell>
          <cell r="F989">
            <v>29374100</v>
          </cell>
          <cell r="H989">
            <v>30709400</v>
          </cell>
          <cell r="I989">
            <v>0</v>
          </cell>
          <cell r="J989">
            <v>25738742</v>
          </cell>
        </row>
        <row r="990">
          <cell r="A990" t="str">
            <v>-1      ″</v>
          </cell>
          <cell r="B990" t="str">
            <v>(0 ~ 4m)</v>
          </cell>
          <cell r="C990">
            <v>6638</v>
          </cell>
          <cell r="D990" t="str">
            <v>㎥</v>
          </cell>
          <cell r="E990">
            <v>3590</v>
          </cell>
          <cell r="F990">
            <v>23830420</v>
          </cell>
          <cell r="G990">
            <v>3700</v>
          </cell>
          <cell r="H990">
            <v>24560600</v>
          </cell>
          <cell r="I990">
            <v>3141</v>
          </cell>
          <cell r="J990">
            <v>20849958</v>
          </cell>
        </row>
        <row r="991">
          <cell r="A991" t="str">
            <v>-2      ″</v>
          </cell>
          <cell r="B991" t="str">
            <v>(4m이상)</v>
          </cell>
          <cell r="C991">
            <v>976</v>
          </cell>
          <cell r="D991" t="str">
            <v>㎥</v>
          </cell>
          <cell r="E991">
            <v>5680</v>
          </cell>
          <cell r="F991">
            <v>5543680</v>
          </cell>
          <cell r="G991">
            <v>6300</v>
          </cell>
          <cell r="H991">
            <v>6148800</v>
          </cell>
          <cell r="I991">
            <v>5009</v>
          </cell>
          <cell r="J991">
            <v>4888784</v>
          </cell>
        </row>
        <row r="992">
          <cell r="A992" t="str">
            <v>b.수중토사</v>
          </cell>
          <cell r="B992" t="str">
            <v>(0 ~ 4m)</v>
          </cell>
          <cell r="C992">
            <v>1266</v>
          </cell>
          <cell r="D992" t="str">
            <v>㎥</v>
          </cell>
          <cell r="E992">
            <v>6910</v>
          </cell>
          <cell r="F992">
            <v>8748060</v>
          </cell>
          <cell r="G992">
            <v>5500</v>
          </cell>
          <cell r="H992">
            <v>6963000</v>
          </cell>
          <cell r="I992">
            <v>0</v>
          </cell>
          <cell r="J992">
            <v>0</v>
          </cell>
        </row>
        <row r="993">
          <cell r="A993" t="str">
            <v>c.육상풍화암</v>
          </cell>
          <cell r="F993">
            <v>6197050</v>
          </cell>
          <cell r="H993">
            <v>585400</v>
          </cell>
          <cell r="I993">
            <v>0</v>
          </cell>
          <cell r="J993">
            <v>5487531</v>
          </cell>
        </row>
        <row r="994">
          <cell r="A994" t="str">
            <v>-1       ″</v>
          </cell>
          <cell r="B994" t="str">
            <v>(0 ~ 4m)</v>
          </cell>
          <cell r="C994">
            <v>34</v>
          </cell>
          <cell r="D994" t="str">
            <v>㎥</v>
          </cell>
          <cell r="E994">
            <v>51780</v>
          </cell>
          <cell r="F994">
            <v>1760520</v>
          </cell>
          <cell r="G994">
            <v>4300</v>
          </cell>
          <cell r="H994">
            <v>146200</v>
          </cell>
          <cell r="I994">
            <v>45663</v>
          </cell>
          <cell r="J994">
            <v>1552542</v>
          </cell>
        </row>
        <row r="995">
          <cell r="A995" t="str">
            <v>-2       ″</v>
          </cell>
          <cell r="B995" t="str">
            <v>(4m이상)</v>
          </cell>
          <cell r="C995">
            <v>61</v>
          </cell>
          <cell r="D995" t="str">
            <v>㎥</v>
          </cell>
          <cell r="E995">
            <v>72730</v>
          </cell>
          <cell r="F995">
            <v>4436530</v>
          </cell>
          <cell r="G995">
            <v>7200</v>
          </cell>
          <cell r="H995">
            <v>439200</v>
          </cell>
          <cell r="I995">
            <v>64508.047619047618</v>
          </cell>
          <cell r="J995">
            <v>3934989</v>
          </cell>
        </row>
        <row r="996">
          <cell r="A996" t="str">
            <v>d.육상연암</v>
          </cell>
          <cell r="F996">
            <v>56894700</v>
          </cell>
          <cell r="H996">
            <v>21816300</v>
          </cell>
          <cell r="I996">
            <v>0</v>
          </cell>
          <cell r="J996">
            <v>56894973</v>
          </cell>
        </row>
        <row r="997">
          <cell r="A997" t="str">
            <v>-1      ″</v>
          </cell>
          <cell r="B997" t="str">
            <v>(4m이상)</v>
          </cell>
          <cell r="C997">
            <v>273</v>
          </cell>
          <cell r="D997" t="str">
            <v>㎥</v>
          </cell>
          <cell r="E997">
            <v>152580</v>
          </cell>
          <cell r="F997">
            <v>41654340</v>
          </cell>
          <cell r="G997">
            <v>62700</v>
          </cell>
          <cell r="H997">
            <v>17117100</v>
          </cell>
          <cell r="I997">
            <v>152581</v>
          </cell>
          <cell r="J997">
            <v>41654613</v>
          </cell>
        </row>
        <row r="998">
          <cell r="A998" t="str">
            <v>-2면고르기</v>
          </cell>
          <cell r="C998">
            <v>534</v>
          </cell>
          <cell r="D998" t="str">
            <v>㎡</v>
          </cell>
          <cell r="E998">
            <v>28540</v>
          </cell>
          <cell r="F998">
            <v>15240360</v>
          </cell>
          <cell r="G998">
            <v>8800</v>
          </cell>
          <cell r="H998">
            <v>4699200</v>
          </cell>
          <cell r="I998">
            <v>28540</v>
          </cell>
          <cell r="J998">
            <v>15240360</v>
          </cell>
        </row>
        <row r="999">
          <cell r="A999" t="str">
            <v>e.수중연암</v>
          </cell>
          <cell r="B999" t="str">
            <v>(4m이상)</v>
          </cell>
          <cell r="C999">
            <v>399</v>
          </cell>
          <cell r="D999" t="str">
            <v>㎥</v>
          </cell>
          <cell r="E999">
            <v>157030</v>
          </cell>
          <cell r="F999">
            <v>62654970</v>
          </cell>
          <cell r="G999">
            <v>77000</v>
          </cell>
          <cell r="H999">
            <v>30723000</v>
          </cell>
          <cell r="I999">
            <v>0</v>
          </cell>
          <cell r="J999">
            <v>0</v>
          </cell>
        </row>
        <row r="1000">
          <cell r="A1000" t="str">
            <v>f.면정리및청소</v>
          </cell>
          <cell r="C1000">
            <v>323</v>
          </cell>
          <cell r="D1000" t="str">
            <v>㎡</v>
          </cell>
          <cell r="E1000">
            <v>28540</v>
          </cell>
          <cell r="F1000">
            <v>9218420</v>
          </cell>
          <cell r="G1000">
            <v>8800</v>
          </cell>
          <cell r="H1000">
            <v>2842400</v>
          </cell>
          <cell r="I1000">
            <v>28540</v>
          </cell>
          <cell r="J1000">
            <v>9218420</v>
          </cell>
        </row>
        <row r="1001">
          <cell r="A1001" t="str">
            <v>g.물푸기</v>
          </cell>
          <cell r="C1001">
            <v>57</v>
          </cell>
          <cell r="D1001" t="str">
            <v>시간</v>
          </cell>
          <cell r="E1001">
            <v>5290</v>
          </cell>
          <cell r="F1001">
            <v>301530</v>
          </cell>
          <cell r="G1001">
            <v>6600</v>
          </cell>
          <cell r="H1001">
            <v>376200</v>
          </cell>
          <cell r="I1001">
            <v>2942</v>
          </cell>
          <cell r="J1001">
            <v>167694</v>
          </cell>
        </row>
        <row r="1002">
          <cell r="A1002" t="str">
            <v>h.되메우기및다짐</v>
          </cell>
          <cell r="B1002" t="str">
            <v>(기계70%,인력30%)</v>
          </cell>
          <cell r="C1002">
            <v>7549</v>
          </cell>
          <cell r="D1002" t="str">
            <v>㎥</v>
          </cell>
          <cell r="E1002">
            <v>3000</v>
          </cell>
          <cell r="F1002">
            <v>22647000</v>
          </cell>
          <cell r="G1002">
            <v>3000</v>
          </cell>
          <cell r="H1002">
            <v>22647000</v>
          </cell>
          <cell r="I1002">
            <v>4158</v>
          </cell>
          <cell r="J1002">
            <v>31388742</v>
          </cell>
        </row>
        <row r="1003">
          <cell r="A1003" t="str">
            <v>i.뒷채움</v>
          </cell>
          <cell r="B1003" t="str">
            <v>(보조기층재)</v>
          </cell>
          <cell r="C1003">
            <v>1904</v>
          </cell>
          <cell r="D1003" t="str">
            <v>㎥</v>
          </cell>
          <cell r="E1003">
            <v>27120</v>
          </cell>
          <cell r="F1003">
            <v>51636480</v>
          </cell>
          <cell r="G1003">
            <v>24000</v>
          </cell>
          <cell r="H1003">
            <v>45696000</v>
          </cell>
          <cell r="I1003">
            <v>14279</v>
          </cell>
          <cell r="J1003">
            <v>27187216</v>
          </cell>
        </row>
        <row r="1004">
          <cell r="A1004" t="str">
            <v>j.앞성토</v>
          </cell>
          <cell r="B1004" t="str">
            <v>백호우0.7m3</v>
          </cell>
          <cell r="C1004">
            <v>2139</v>
          </cell>
          <cell r="D1004" t="str">
            <v>㎥</v>
          </cell>
          <cell r="E1004">
            <v>700</v>
          </cell>
          <cell r="F1004">
            <v>1497300</v>
          </cell>
          <cell r="G1004">
            <v>3000</v>
          </cell>
          <cell r="H1004">
            <v>6417000</v>
          </cell>
          <cell r="I1004">
            <v>907</v>
          </cell>
          <cell r="J1004">
            <v>1940073</v>
          </cell>
        </row>
        <row r="1005">
          <cell r="A1005" t="str">
            <v>3.02강관파일</v>
          </cell>
          <cell r="F1005">
            <v>8882510</v>
          </cell>
          <cell r="H1005">
            <v>7348000</v>
          </cell>
          <cell r="I1005">
            <v>0</v>
          </cell>
          <cell r="J1005">
            <v>11216845</v>
          </cell>
        </row>
        <row r="1006">
          <cell r="A1006" t="str">
            <v>a.자재비</v>
          </cell>
          <cell r="B1006" t="str">
            <v>φ508.0x12.0㎜</v>
          </cell>
          <cell r="C1006">
            <v>68</v>
          </cell>
          <cell r="D1006" t="str">
            <v>m</v>
          </cell>
          <cell r="E1006">
            <v>62220</v>
          </cell>
          <cell r="F1006">
            <v>4230960</v>
          </cell>
          <cell r="G1006">
            <v>62000</v>
          </cell>
          <cell r="H1006">
            <v>4216000</v>
          </cell>
          <cell r="I1006">
            <v>64592</v>
          </cell>
          <cell r="J1006">
            <v>4392256</v>
          </cell>
        </row>
        <row r="1007">
          <cell r="A1007" t="str">
            <v>b.수직항</v>
          </cell>
          <cell r="B1007" t="str">
            <v>(φ508.0mm,t=12㎜ : ℓ=15m미만)</v>
          </cell>
          <cell r="C1007">
            <v>61</v>
          </cell>
          <cell r="D1007" t="str">
            <v>m</v>
          </cell>
          <cell r="E1007">
            <v>7190</v>
          </cell>
          <cell r="F1007">
            <v>438590</v>
          </cell>
          <cell r="G1007">
            <v>12000</v>
          </cell>
          <cell r="H1007">
            <v>732000</v>
          </cell>
          <cell r="I1007">
            <v>5489</v>
          </cell>
          <cell r="J1007">
            <v>334829</v>
          </cell>
        </row>
        <row r="1008">
          <cell r="A1008" t="str">
            <v>c.두부및선단보강</v>
          </cell>
          <cell r="B1008" t="str">
            <v>(φ508㎜,t=12mm)</v>
          </cell>
          <cell r="C1008">
            <v>16</v>
          </cell>
          <cell r="D1008" t="str">
            <v>본</v>
          </cell>
          <cell r="E1008">
            <v>263310</v>
          </cell>
          <cell r="F1008">
            <v>4212960</v>
          </cell>
          <cell r="G1008">
            <v>150000</v>
          </cell>
          <cell r="H1008">
            <v>2400000</v>
          </cell>
          <cell r="I1008">
            <v>405610</v>
          </cell>
          <cell r="J1008">
            <v>6489760</v>
          </cell>
        </row>
        <row r="1009">
          <cell r="A1009" t="str">
            <v>3.03거 푸 집</v>
          </cell>
          <cell r="F1009">
            <v>120282170</v>
          </cell>
          <cell r="H1009">
            <v>154595500</v>
          </cell>
          <cell r="I1009">
            <v>0</v>
          </cell>
          <cell r="J1009">
            <v>236570934</v>
          </cell>
        </row>
        <row r="1010">
          <cell r="A1010" t="str">
            <v>a.합판거푸집</v>
          </cell>
          <cell r="F1010">
            <v>101247940</v>
          </cell>
          <cell r="H1010">
            <v>139986500</v>
          </cell>
          <cell r="I1010">
            <v>0</v>
          </cell>
          <cell r="J1010">
            <v>216286049</v>
          </cell>
        </row>
        <row r="1011">
          <cell r="A1011" t="str">
            <v>-1.      ″</v>
          </cell>
          <cell r="B1011" t="str">
            <v>(3회, 0~ 7m)</v>
          </cell>
          <cell r="C1011">
            <v>4198</v>
          </cell>
          <cell r="D1011" t="str">
            <v>㎡</v>
          </cell>
          <cell r="E1011">
            <v>17110</v>
          </cell>
          <cell r="F1011">
            <v>71827780</v>
          </cell>
          <cell r="G1011">
            <v>23500</v>
          </cell>
          <cell r="H1011">
            <v>98653000</v>
          </cell>
          <cell r="I1011">
            <v>39478</v>
          </cell>
          <cell r="J1011">
            <v>165728644</v>
          </cell>
        </row>
        <row r="1012">
          <cell r="A1012" t="str">
            <v>-2.      ″</v>
          </cell>
          <cell r="B1012" t="str">
            <v>(3회, 7~10m)</v>
          </cell>
          <cell r="C1012">
            <v>751</v>
          </cell>
          <cell r="D1012" t="str">
            <v>㎡</v>
          </cell>
          <cell r="E1012">
            <v>17980</v>
          </cell>
          <cell r="F1012">
            <v>13502980</v>
          </cell>
          <cell r="G1012">
            <v>26000</v>
          </cell>
          <cell r="H1012">
            <v>19526000</v>
          </cell>
          <cell r="I1012">
            <v>42671.6</v>
          </cell>
          <cell r="J1012">
            <v>32046371</v>
          </cell>
        </row>
        <row r="1013">
          <cell r="A1013" t="str">
            <v>-3.      ″</v>
          </cell>
          <cell r="B1013" t="str">
            <v>(3회,10~13m)</v>
          </cell>
          <cell r="C1013">
            <v>48</v>
          </cell>
          <cell r="D1013" t="str">
            <v>㎡</v>
          </cell>
          <cell r="E1013">
            <v>21030</v>
          </cell>
          <cell r="F1013">
            <v>1009440</v>
          </cell>
          <cell r="G1013">
            <v>26000</v>
          </cell>
          <cell r="H1013">
            <v>1248000</v>
          </cell>
          <cell r="I1013">
            <v>46184.56</v>
          </cell>
          <cell r="J1013">
            <v>2216858</v>
          </cell>
        </row>
        <row r="1014">
          <cell r="A1014" t="str">
            <v>-4.      〃</v>
          </cell>
          <cell r="B1014" t="str">
            <v>(4회)</v>
          </cell>
          <cell r="C1014">
            <v>711</v>
          </cell>
          <cell r="D1014" t="str">
            <v>㎡</v>
          </cell>
          <cell r="E1014">
            <v>14660</v>
          </cell>
          <cell r="F1014">
            <v>10423260</v>
          </cell>
          <cell r="G1014">
            <v>20500</v>
          </cell>
          <cell r="H1014">
            <v>14575500</v>
          </cell>
          <cell r="I1014">
            <v>16256</v>
          </cell>
          <cell r="J1014">
            <v>11558016</v>
          </cell>
        </row>
        <row r="1015">
          <cell r="A1015" t="str">
            <v>-5.      〃</v>
          </cell>
          <cell r="B1015" t="str">
            <v>(6회)</v>
          </cell>
          <cell r="C1015">
            <v>352</v>
          </cell>
          <cell r="D1015" t="str">
            <v>㎡</v>
          </cell>
          <cell r="E1015">
            <v>12740</v>
          </cell>
          <cell r="F1015">
            <v>4484480</v>
          </cell>
          <cell r="G1015">
            <v>17000</v>
          </cell>
          <cell r="H1015">
            <v>5984000</v>
          </cell>
          <cell r="I1015">
            <v>13455</v>
          </cell>
          <cell r="J1015">
            <v>4736160</v>
          </cell>
        </row>
        <row r="1016">
          <cell r="A1016" t="str">
            <v>b.목재원형거푸집</v>
          </cell>
          <cell r="F1016">
            <v>19034230</v>
          </cell>
          <cell r="H1016">
            <v>14609000</v>
          </cell>
          <cell r="I1016">
            <v>0</v>
          </cell>
          <cell r="J1016">
            <v>20284885</v>
          </cell>
        </row>
        <row r="1017">
          <cell r="A1017" t="str">
            <v>-1.      ″</v>
          </cell>
          <cell r="B1017" t="str">
            <v>(3회, 0~ 7m)</v>
          </cell>
          <cell r="C1017">
            <v>427</v>
          </cell>
          <cell r="D1017" t="str">
            <v>㎡</v>
          </cell>
          <cell r="E1017">
            <v>36890</v>
          </cell>
          <cell r="F1017">
            <v>15752030</v>
          </cell>
          <cell r="G1017">
            <v>27000</v>
          </cell>
          <cell r="H1017">
            <v>11529000</v>
          </cell>
          <cell r="I1017">
            <v>39478</v>
          </cell>
          <cell r="J1017">
            <v>16857106</v>
          </cell>
        </row>
        <row r="1018">
          <cell r="A1018" t="str">
            <v>-2.       ″</v>
          </cell>
          <cell r="B1018" t="str">
            <v>(3회, 7~10m)</v>
          </cell>
          <cell r="C1018">
            <v>76</v>
          </cell>
          <cell r="D1018" t="str">
            <v>㎡</v>
          </cell>
          <cell r="E1018">
            <v>38690</v>
          </cell>
          <cell r="F1018">
            <v>2940440</v>
          </cell>
          <cell r="G1018">
            <v>38500</v>
          </cell>
          <cell r="H1018">
            <v>2926000</v>
          </cell>
          <cell r="I1018">
            <v>42671.6</v>
          </cell>
          <cell r="J1018">
            <v>3243041</v>
          </cell>
        </row>
        <row r="1019">
          <cell r="A1019" t="str">
            <v>-3.       ″</v>
          </cell>
          <cell r="B1019" t="str">
            <v>(3회,10~13m)</v>
          </cell>
          <cell r="C1019">
            <v>4</v>
          </cell>
          <cell r="D1019" t="str">
            <v>㎡</v>
          </cell>
          <cell r="E1019">
            <v>85440</v>
          </cell>
          <cell r="F1019">
            <v>341760</v>
          </cell>
          <cell r="G1019">
            <v>38500</v>
          </cell>
          <cell r="H1019">
            <v>154000</v>
          </cell>
          <cell r="I1019">
            <v>46184.56</v>
          </cell>
          <cell r="J1019">
            <v>184738</v>
          </cell>
        </row>
        <row r="1020">
          <cell r="A1020" t="str">
            <v>3.04강관비계</v>
          </cell>
          <cell r="C1020">
            <v>1</v>
          </cell>
          <cell r="D1020" t="str">
            <v>식</v>
          </cell>
          <cell r="E1020">
            <v>24409910</v>
          </cell>
          <cell r="F1020">
            <v>24409910</v>
          </cell>
          <cell r="G1020">
            <v>22000000</v>
          </cell>
          <cell r="H1020">
            <v>22000000</v>
          </cell>
          <cell r="I1020">
            <v>24409909.999999996</v>
          </cell>
          <cell r="J1020">
            <v>24409909</v>
          </cell>
        </row>
        <row r="1021">
          <cell r="A1021" t="str">
            <v>3.05동 바 리</v>
          </cell>
          <cell r="F1021">
            <v>108998650</v>
          </cell>
          <cell r="H1021">
            <v>95000000</v>
          </cell>
          <cell r="I1021">
            <v>0</v>
          </cell>
          <cell r="J1021">
            <v>108998648</v>
          </cell>
        </row>
        <row r="1022">
          <cell r="A1022" t="str">
            <v>a.         ″</v>
          </cell>
          <cell r="B1022" t="str">
            <v>(목재4회)</v>
          </cell>
          <cell r="C1022">
            <v>1</v>
          </cell>
          <cell r="D1022" t="str">
            <v>식</v>
          </cell>
          <cell r="E1022">
            <v>96406140</v>
          </cell>
          <cell r="F1022">
            <v>96406140</v>
          </cell>
          <cell r="G1022">
            <v>85000000</v>
          </cell>
          <cell r="H1022">
            <v>85000000</v>
          </cell>
          <cell r="I1022">
            <v>96406140</v>
          </cell>
          <cell r="J1022">
            <v>96406139</v>
          </cell>
        </row>
        <row r="1023">
          <cell r="A1023" t="str">
            <v>b.         ″</v>
          </cell>
          <cell r="B1023" t="str">
            <v>(강관동바리)</v>
          </cell>
          <cell r="C1023">
            <v>1</v>
          </cell>
          <cell r="D1023" t="str">
            <v>식</v>
          </cell>
          <cell r="E1023">
            <v>12592510</v>
          </cell>
          <cell r="F1023">
            <v>12592510</v>
          </cell>
          <cell r="G1023">
            <v>10000000</v>
          </cell>
          <cell r="H1023">
            <v>10000000</v>
          </cell>
          <cell r="I1023">
            <v>12592509.999999998</v>
          </cell>
          <cell r="J1023">
            <v>12592509</v>
          </cell>
        </row>
        <row r="1024">
          <cell r="A1024" t="str">
            <v>3.06철근가공조립</v>
          </cell>
          <cell r="F1024">
            <v>273478612</v>
          </cell>
          <cell r="H1024">
            <v>199585480</v>
          </cell>
          <cell r="I1024">
            <v>0</v>
          </cell>
          <cell r="J1024">
            <v>305058258</v>
          </cell>
        </row>
        <row r="1025">
          <cell r="A1025" t="str">
            <v>a.         ″</v>
          </cell>
          <cell r="B1025" t="str">
            <v>(보 통)</v>
          </cell>
          <cell r="C1025">
            <v>419.40100000000001</v>
          </cell>
          <cell r="D1025" t="str">
            <v>ton</v>
          </cell>
          <cell r="E1025">
            <v>360590</v>
          </cell>
          <cell r="F1025">
            <v>151231806</v>
          </cell>
          <cell r="G1025">
            <v>270000</v>
          </cell>
          <cell r="H1025">
            <v>113238270</v>
          </cell>
          <cell r="I1025">
            <v>384726</v>
          </cell>
          <cell r="J1025">
            <v>161354468</v>
          </cell>
        </row>
        <row r="1026">
          <cell r="A1026" t="str">
            <v>b.         ″</v>
          </cell>
          <cell r="B1026" t="str">
            <v>(복 잡)</v>
          </cell>
          <cell r="C1026">
            <v>297.74900000000002</v>
          </cell>
          <cell r="D1026" t="str">
            <v>ton</v>
          </cell>
          <cell r="E1026">
            <v>410570</v>
          </cell>
          <cell r="F1026">
            <v>122246806</v>
          </cell>
          <cell r="G1026">
            <v>290000</v>
          </cell>
          <cell r="H1026">
            <v>86347210</v>
          </cell>
          <cell r="I1026">
            <v>482634</v>
          </cell>
          <cell r="J1026">
            <v>143703790</v>
          </cell>
        </row>
        <row r="1027">
          <cell r="A1027" t="str">
            <v>3.07스페이샤설치</v>
          </cell>
          <cell r="F1027">
            <v>126620</v>
          </cell>
          <cell r="H1027">
            <v>1139580</v>
          </cell>
          <cell r="I1027">
            <v>0</v>
          </cell>
          <cell r="J1027">
            <v>2127216</v>
          </cell>
        </row>
        <row r="1028">
          <cell r="A1028" t="str">
            <v>a.         ″</v>
          </cell>
          <cell r="B1028" t="str">
            <v>(수평)</v>
          </cell>
          <cell r="C1028">
            <v>5415</v>
          </cell>
          <cell r="D1028" t="str">
            <v>㎡</v>
          </cell>
          <cell r="E1028">
            <v>20</v>
          </cell>
          <cell r="F1028">
            <v>108300</v>
          </cell>
          <cell r="G1028">
            <v>180</v>
          </cell>
          <cell r="H1028">
            <v>974700</v>
          </cell>
          <cell r="I1028">
            <v>336</v>
          </cell>
          <cell r="J1028">
            <v>1819440</v>
          </cell>
        </row>
        <row r="1029">
          <cell r="A1029" t="str">
            <v>b.         ″</v>
          </cell>
          <cell r="B1029" t="str">
            <v>(수직)</v>
          </cell>
          <cell r="C1029">
            <v>916</v>
          </cell>
          <cell r="D1029" t="str">
            <v>㎡</v>
          </cell>
          <cell r="E1029">
            <v>20</v>
          </cell>
          <cell r="F1029">
            <v>18320</v>
          </cell>
          <cell r="G1029">
            <v>180</v>
          </cell>
          <cell r="H1029">
            <v>164880</v>
          </cell>
          <cell r="I1029">
            <v>336</v>
          </cell>
          <cell r="J1029">
            <v>307776</v>
          </cell>
        </row>
        <row r="1030">
          <cell r="A1030" t="str">
            <v>3.08콘크리트타설공</v>
          </cell>
          <cell r="F1030">
            <v>271934840</v>
          </cell>
          <cell r="H1030">
            <v>308070120</v>
          </cell>
          <cell r="I1030">
            <v>0</v>
          </cell>
          <cell r="J1030">
            <v>291105845</v>
          </cell>
        </row>
        <row r="1031">
          <cell r="A1031" t="str">
            <v>a.펌프카</v>
          </cell>
          <cell r="B1031" t="str">
            <v>철근(25-270-12)</v>
          </cell>
          <cell r="C1031">
            <v>1423</v>
          </cell>
          <cell r="D1031" t="str">
            <v>㎥</v>
          </cell>
          <cell r="E1031">
            <v>56820</v>
          </cell>
          <cell r="F1031">
            <v>80854860</v>
          </cell>
          <cell r="G1031">
            <v>61870</v>
          </cell>
          <cell r="H1031">
            <v>88041010</v>
          </cell>
          <cell r="I1031">
            <v>57052</v>
          </cell>
          <cell r="J1031">
            <v>81184996</v>
          </cell>
        </row>
        <row r="1032">
          <cell r="A1032" t="str">
            <v>b.펌프카</v>
          </cell>
          <cell r="B1032" t="str">
            <v>철근(25-240-12)</v>
          </cell>
          <cell r="C1032">
            <v>2941</v>
          </cell>
          <cell r="D1032" t="str">
            <v>㎥</v>
          </cell>
          <cell r="E1032">
            <v>49080</v>
          </cell>
          <cell r="F1032">
            <v>144344280</v>
          </cell>
          <cell r="G1032">
            <v>59710</v>
          </cell>
          <cell r="H1032">
            <v>175607110</v>
          </cell>
          <cell r="I1032">
            <v>54779</v>
          </cell>
          <cell r="J1032">
            <v>161105039</v>
          </cell>
        </row>
        <row r="1033">
          <cell r="A1033" t="str">
            <v>c.콘크리트타설</v>
          </cell>
          <cell r="B1033" t="str">
            <v>무근(40-180-8)</v>
          </cell>
          <cell r="C1033">
            <v>720</v>
          </cell>
          <cell r="D1033" t="str">
            <v>㎥</v>
          </cell>
          <cell r="E1033">
            <v>55880</v>
          </cell>
          <cell r="F1033">
            <v>40233600</v>
          </cell>
          <cell r="G1033">
            <v>53200</v>
          </cell>
          <cell r="H1033">
            <v>38304000</v>
          </cell>
          <cell r="I1033">
            <v>58586</v>
          </cell>
          <cell r="J1033">
            <v>42181920</v>
          </cell>
        </row>
        <row r="1034">
          <cell r="A1034" t="str">
            <v>d.콘크리트타설</v>
          </cell>
          <cell r="B1034" t="str">
            <v>무근(40-160-8)</v>
          </cell>
          <cell r="C1034">
            <v>115</v>
          </cell>
          <cell r="D1034" t="str">
            <v>㎥</v>
          </cell>
          <cell r="E1034">
            <v>56540</v>
          </cell>
          <cell r="F1034">
            <v>6502100</v>
          </cell>
          <cell r="G1034">
            <v>53200</v>
          </cell>
          <cell r="H1034">
            <v>6118000</v>
          </cell>
          <cell r="I1034">
            <v>57686</v>
          </cell>
          <cell r="J1034">
            <v>6633890</v>
          </cell>
        </row>
        <row r="1035">
          <cell r="A1035" t="str">
            <v>3.09표면처리</v>
          </cell>
          <cell r="F1035">
            <v>2574000</v>
          </cell>
          <cell r="H1035">
            <v>8022300</v>
          </cell>
          <cell r="I1035">
            <v>0</v>
          </cell>
          <cell r="J1035">
            <v>3256110</v>
          </cell>
        </row>
        <row r="1036">
          <cell r="A1036" t="str">
            <v>a.슬래브양생</v>
          </cell>
          <cell r="C1036">
            <v>4290</v>
          </cell>
          <cell r="D1036" t="str">
            <v>㎡</v>
          </cell>
          <cell r="E1036">
            <v>320</v>
          </cell>
          <cell r="F1036">
            <v>1372800</v>
          </cell>
          <cell r="G1036">
            <v>370</v>
          </cell>
          <cell r="H1036">
            <v>1587300</v>
          </cell>
          <cell r="I1036">
            <v>264</v>
          </cell>
          <cell r="J1036">
            <v>1132560</v>
          </cell>
        </row>
        <row r="1037">
          <cell r="A1037" t="str">
            <v>b.슬래브면고르기</v>
          </cell>
          <cell r="C1037">
            <v>4290</v>
          </cell>
          <cell r="D1037" t="str">
            <v>㎡</v>
          </cell>
          <cell r="E1037">
            <v>280</v>
          </cell>
          <cell r="F1037">
            <v>1201200</v>
          </cell>
          <cell r="G1037">
            <v>1500</v>
          </cell>
          <cell r="H1037">
            <v>6435000</v>
          </cell>
          <cell r="I1037">
            <v>495</v>
          </cell>
          <cell r="J1037">
            <v>2123550</v>
          </cell>
        </row>
        <row r="1038">
          <cell r="A1038" t="str">
            <v>3.10교면방수</v>
          </cell>
          <cell r="B1038" t="str">
            <v>(도막식)</v>
          </cell>
          <cell r="C1038">
            <v>4290</v>
          </cell>
          <cell r="D1038" t="str">
            <v>㎡</v>
          </cell>
          <cell r="E1038">
            <v>17270</v>
          </cell>
          <cell r="F1038">
            <v>74088300</v>
          </cell>
          <cell r="G1038">
            <v>3700</v>
          </cell>
          <cell r="H1038">
            <v>15873000</v>
          </cell>
          <cell r="I1038">
            <v>10000</v>
          </cell>
          <cell r="J1038">
            <v>42900000</v>
          </cell>
        </row>
        <row r="1039">
          <cell r="A1039" t="str">
            <v>3.11교좌장치</v>
          </cell>
          <cell r="F1039">
            <v>49267400</v>
          </cell>
          <cell r="H1039">
            <v>32642000</v>
          </cell>
          <cell r="I1039">
            <v>0</v>
          </cell>
          <cell r="J1039">
            <v>49267400</v>
          </cell>
        </row>
        <row r="1040">
          <cell r="A1040" t="str">
            <v>a.고 정 단</v>
          </cell>
          <cell r="B1040" t="str">
            <v>(Pot, 600ton)</v>
          </cell>
          <cell r="C1040">
            <v>2</v>
          </cell>
          <cell r="D1040" t="str">
            <v>조</v>
          </cell>
          <cell r="E1040">
            <v>1973530</v>
          </cell>
          <cell r="F1040">
            <v>3947060</v>
          </cell>
          <cell r="G1040">
            <v>1091000</v>
          </cell>
          <cell r="H1040">
            <v>2182000</v>
          </cell>
          <cell r="I1040">
            <v>1973530</v>
          </cell>
          <cell r="J1040">
            <v>3947060</v>
          </cell>
        </row>
        <row r="1041">
          <cell r="A1041" t="str">
            <v>b.일 방 향</v>
          </cell>
          <cell r="F1041">
            <v>31520720</v>
          </cell>
          <cell r="H1041">
            <v>18300000</v>
          </cell>
          <cell r="I1041">
            <v>0</v>
          </cell>
          <cell r="J1041">
            <v>31520720</v>
          </cell>
        </row>
        <row r="1042">
          <cell r="A1042" t="str">
            <v>-1    ″</v>
          </cell>
          <cell r="B1042" t="str">
            <v>(Pot, 200ton)</v>
          </cell>
          <cell r="C1042">
            <v>4</v>
          </cell>
          <cell r="D1042" t="str">
            <v>조</v>
          </cell>
          <cell r="E1042">
            <v>1472260</v>
          </cell>
          <cell r="F1042">
            <v>5889040</v>
          </cell>
          <cell r="G1042">
            <v>875000</v>
          </cell>
          <cell r="H1042">
            <v>3500000</v>
          </cell>
          <cell r="I1042">
            <v>1472260</v>
          </cell>
          <cell r="J1042">
            <v>5889040</v>
          </cell>
        </row>
        <row r="1043">
          <cell r="A1043" t="str">
            <v>-2    ″</v>
          </cell>
          <cell r="B1043" t="str">
            <v>(Pot, 600ton)</v>
          </cell>
          <cell r="C1043">
            <v>8</v>
          </cell>
          <cell r="D1043" t="str">
            <v>조</v>
          </cell>
          <cell r="E1043">
            <v>3203960</v>
          </cell>
          <cell r="F1043">
            <v>25631680</v>
          </cell>
          <cell r="G1043">
            <v>1850000</v>
          </cell>
          <cell r="H1043">
            <v>14800000</v>
          </cell>
          <cell r="I1043">
            <v>3203960</v>
          </cell>
          <cell r="J1043">
            <v>25631680</v>
          </cell>
        </row>
        <row r="1044">
          <cell r="A1044" t="str">
            <v>c.양 방 향</v>
          </cell>
          <cell r="F1044">
            <v>13799620</v>
          </cell>
          <cell r="H1044">
            <v>12160000</v>
          </cell>
          <cell r="I1044">
            <v>0</v>
          </cell>
          <cell r="J1044">
            <v>13799620</v>
          </cell>
        </row>
        <row r="1045">
          <cell r="A1045" t="str">
            <v>-1    ″</v>
          </cell>
          <cell r="B1045" t="str">
            <v>(Pot, 200ton)</v>
          </cell>
          <cell r="C1045">
            <v>4</v>
          </cell>
          <cell r="D1045" t="str">
            <v>조</v>
          </cell>
          <cell r="E1045">
            <v>731440</v>
          </cell>
          <cell r="F1045">
            <v>2925760</v>
          </cell>
          <cell r="G1045">
            <v>640000</v>
          </cell>
          <cell r="H1045">
            <v>2560000</v>
          </cell>
          <cell r="I1045">
            <v>731440</v>
          </cell>
          <cell r="J1045">
            <v>2925760</v>
          </cell>
        </row>
        <row r="1046">
          <cell r="A1046" t="str">
            <v>-2    ″</v>
          </cell>
          <cell r="B1046" t="str">
            <v>(Pot, 600ton)</v>
          </cell>
          <cell r="C1046">
            <v>6</v>
          </cell>
          <cell r="D1046" t="str">
            <v>조</v>
          </cell>
          <cell r="E1046">
            <v>1812310</v>
          </cell>
          <cell r="F1046">
            <v>10873860</v>
          </cell>
          <cell r="G1046">
            <v>1600000</v>
          </cell>
          <cell r="H1046">
            <v>9600000</v>
          </cell>
          <cell r="I1046">
            <v>1812310</v>
          </cell>
          <cell r="J1046">
            <v>10873860</v>
          </cell>
        </row>
        <row r="1047">
          <cell r="A1047" t="str">
            <v>3.12신축이음장치</v>
          </cell>
          <cell r="B1047" t="str">
            <v>(No.160)</v>
          </cell>
          <cell r="C1047">
            <v>39</v>
          </cell>
          <cell r="D1047" t="str">
            <v>m</v>
          </cell>
          <cell r="E1047">
            <v>1700430</v>
          </cell>
          <cell r="F1047">
            <v>66316770</v>
          </cell>
          <cell r="G1047">
            <v>1600000</v>
          </cell>
          <cell r="H1047">
            <v>62400000</v>
          </cell>
          <cell r="I1047">
            <v>1700430</v>
          </cell>
          <cell r="J1047">
            <v>66316770</v>
          </cell>
        </row>
        <row r="1048">
          <cell r="A1048" t="str">
            <v>3.13다웰바설치</v>
          </cell>
          <cell r="B1048" t="str">
            <v>D=25, ℓ=600mm</v>
          </cell>
          <cell r="C1048">
            <v>96</v>
          </cell>
          <cell r="D1048" t="str">
            <v>개</v>
          </cell>
          <cell r="E1048">
            <v>2870</v>
          </cell>
          <cell r="F1048">
            <v>275520</v>
          </cell>
          <cell r="G1048">
            <v>3500</v>
          </cell>
          <cell r="H1048">
            <v>336000</v>
          </cell>
          <cell r="I1048">
            <v>125</v>
          </cell>
          <cell r="J1048">
            <v>12000</v>
          </cell>
        </row>
        <row r="1049">
          <cell r="A1049" t="str">
            <v>3.14무수축몰탈</v>
          </cell>
          <cell r="C1049">
            <v>2.2189999999999999</v>
          </cell>
          <cell r="D1049" t="str">
            <v>㎥</v>
          </cell>
          <cell r="E1049">
            <v>69890</v>
          </cell>
          <cell r="F1049">
            <v>155085</v>
          </cell>
          <cell r="G1049">
            <v>80000</v>
          </cell>
          <cell r="H1049">
            <v>177520</v>
          </cell>
          <cell r="I1049">
            <v>57311</v>
          </cell>
          <cell r="J1049">
            <v>127172</v>
          </cell>
        </row>
        <row r="1050">
          <cell r="A1050" t="str">
            <v>3.15무수축콘크리트</v>
          </cell>
          <cell r="C1050">
            <v>10.888</v>
          </cell>
          <cell r="D1050" t="str">
            <v>㎥</v>
          </cell>
          <cell r="E1050">
            <v>168330</v>
          </cell>
          <cell r="F1050">
            <v>1832777</v>
          </cell>
          <cell r="G1050">
            <v>100000</v>
          </cell>
          <cell r="H1050">
            <v>1088800</v>
          </cell>
          <cell r="I1050">
            <v>158468</v>
          </cell>
          <cell r="J1050">
            <v>1725398</v>
          </cell>
        </row>
        <row r="1051">
          <cell r="A1051" t="str">
            <v>3.16교면배수시설공</v>
          </cell>
          <cell r="B1051" t="str">
            <v>하천용</v>
          </cell>
          <cell r="F1051">
            <v>4836620</v>
          </cell>
          <cell r="H1051">
            <v>5161000</v>
          </cell>
          <cell r="I1051">
            <v>0</v>
          </cell>
          <cell r="J1051">
            <v>5065326</v>
          </cell>
        </row>
        <row r="1052">
          <cell r="A1052" t="str">
            <v>a.교면집수구</v>
          </cell>
          <cell r="B1052" t="str">
            <v>주철</v>
          </cell>
          <cell r="C1052">
            <v>22</v>
          </cell>
          <cell r="D1052" t="str">
            <v>개</v>
          </cell>
          <cell r="E1052">
            <v>82430</v>
          </cell>
          <cell r="F1052">
            <v>1813460</v>
          </cell>
          <cell r="G1052">
            <v>71000</v>
          </cell>
          <cell r="H1052">
            <v>1562000</v>
          </cell>
          <cell r="I1052">
            <v>37593</v>
          </cell>
          <cell r="J1052">
            <v>827046</v>
          </cell>
        </row>
        <row r="1053">
          <cell r="A1053" t="str">
            <v>b.연결배수구</v>
          </cell>
          <cell r="B1053" t="str">
            <v>(아연도강관, φ150㎜)</v>
          </cell>
          <cell r="C1053">
            <v>61</v>
          </cell>
          <cell r="D1053" t="str">
            <v>m</v>
          </cell>
          <cell r="E1053">
            <v>49560</v>
          </cell>
          <cell r="F1053">
            <v>3023160</v>
          </cell>
          <cell r="G1053">
            <v>59000</v>
          </cell>
          <cell r="H1053">
            <v>3599000</v>
          </cell>
          <cell r="I1053">
            <v>69480</v>
          </cell>
          <cell r="J1053">
            <v>4238280</v>
          </cell>
        </row>
        <row r="1054">
          <cell r="A1054" t="str">
            <v>3.17교량명판공</v>
          </cell>
          <cell r="F1054">
            <v>4686820</v>
          </cell>
          <cell r="H1054">
            <v>11460000</v>
          </cell>
          <cell r="I1054">
            <v>0</v>
          </cell>
          <cell r="J1054">
            <v>6122112</v>
          </cell>
        </row>
        <row r="1055">
          <cell r="A1055" t="str">
            <v>a.교 명 주</v>
          </cell>
          <cell r="B1055" t="str">
            <v>(화강석,600×600×1250mm)</v>
          </cell>
          <cell r="C1055">
            <v>4</v>
          </cell>
          <cell r="D1055" t="str">
            <v>개소</v>
          </cell>
          <cell r="E1055">
            <v>1065620</v>
          </cell>
          <cell r="F1055">
            <v>4262480</v>
          </cell>
          <cell r="G1055">
            <v>2700000</v>
          </cell>
          <cell r="H1055">
            <v>10800000</v>
          </cell>
          <cell r="I1055">
            <v>1500000</v>
          </cell>
          <cell r="J1055">
            <v>6000000</v>
          </cell>
        </row>
        <row r="1056">
          <cell r="A1056" t="str">
            <v>b.교 명 판</v>
          </cell>
          <cell r="B1056" t="str">
            <v>(황동,450×200×10㎜)</v>
          </cell>
          <cell r="C1056">
            <v>2</v>
          </cell>
          <cell r="D1056" t="str">
            <v>개</v>
          </cell>
          <cell r="E1056">
            <v>79560</v>
          </cell>
          <cell r="F1056">
            <v>159120</v>
          </cell>
          <cell r="G1056">
            <v>150000</v>
          </cell>
          <cell r="H1056">
            <v>300000</v>
          </cell>
          <cell r="I1056">
            <v>30958</v>
          </cell>
          <cell r="J1056">
            <v>61916</v>
          </cell>
        </row>
        <row r="1057">
          <cell r="A1057" t="str">
            <v>c.설 명 판</v>
          </cell>
          <cell r="B1057" t="str">
            <v>(황동,350×250×10㎜)</v>
          </cell>
          <cell r="C1057">
            <v>2</v>
          </cell>
          <cell r="D1057" t="str">
            <v>개</v>
          </cell>
          <cell r="E1057">
            <v>132610</v>
          </cell>
          <cell r="F1057">
            <v>265220</v>
          </cell>
          <cell r="G1057">
            <v>180000</v>
          </cell>
          <cell r="H1057">
            <v>360000</v>
          </cell>
          <cell r="I1057">
            <v>30098</v>
          </cell>
          <cell r="J1057">
            <v>60196</v>
          </cell>
        </row>
        <row r="1058">
          <cell r="A1058" t="str">
            <v>3.18교대보호공</v>
          </cell>
          <cell r="F1058">
            <v>18355350</v>
          </cell>
          <cell r="H1058">
            <v>22047000</v>
          </cell>
          <cell r="I1058">
            <v>0</v>
          </cell>
          <cell r="J1058">
            <v>18355348</v>
          </cell>
        </row>
        <row r="1059">
          <cell r="A1059" t="str">
            <v>a.세굴방지용사석채움</v>
          </cell>
          <cell r="B1059" t="str">
            <v>(100㎏/개)</v>
          </cell>
          <cell r="C1059">
            <v>371</v>
          </cell>
          <cell r="D1059" t="str">
            <v>㎥</v>
          </cell>
          <cell r="E1059">
            <v>27690</v>
          </cell>
          <cell r="F1059">
            <v>10272990</v>
          </cell>
          <cell r="G1059">
            <v>21000</v>
          </cell>
          <cell r="H1059">
            <v>7791000</v>
          </cell>
          <cell r="I1059">
            <v>27690</v>
          </cell>
          <cell r="J1059">
            <v>10272989</v>
          </cell>
        </row>
        <row r="1060">
          <cell r="A1060" t="str">
            <v>b.보호블럭(육교용)</v>
          </cell>
          <cell r="B1060" t="str">
            <v>(400x400x100㎜)</v>
          </cell>
          <cell r="C1060">
            <v>396</v>
          </cell>
          <cell r="D1060" t="str">
            <v>㎡</v>
          </cell>
          <cell r="E1060">
            <v>20410</v>
          </cell>
          <cell r="F1060">
            <v>8082360</v>
          </cell>
          <cell r="G1060">
            <v>36000</v>
          </cell>
          <cell r="H1060">
            <v>14256000</v>
          </cell>
          <cell r="I1060">
            <v>20410</v>
          </cell>
          <cell r="J1060">
            <v>8082359</v>
          </cell>
        </row>
        <row r="1061">
          <cell r="A1061" t="str">
            <v>3.19T.B.M설치</v>
          </cell>
          <cell r="C1061">
            <v>2</v>
          </cell>
          <cell r="D1061" t="str">
            <v>개</v>
          </cell>
          <cell r="E1061">
            <v>19170</v>
          </cell>
          <cell r="F1061">
            <v>38340</v>
          </cell>
          <cell r="G1061">
            <v>27000</v>
          </cell>
          <cell r="H1061">
            <v>54000</v>
          </cell>
          <cell r="I1061">
            <v>20475</v>
          </cell>
          <cell r="J1061">
            <v>40950</v>
          </cell>
        </row>
        <row r="1062">
          <cell r="A1062" t="str">
            <v>3.20낙하물방지공</v>
          </cell>
          <cell r="C1062">
            <v>1760</v>
          </cell>
          <cell r="D1062" t="str">
            <v>㎡</v>
          </cell>
          <cell r="E1062">
            <v>3230</v>
          </cell>
          <cell r="F1062">
            <v>5684800</v>
          </cell>
          <cell r="G1062">
            <v>4200</v>
          </cell>
          <cell r="H1062">
            <v>7392000</v>
          </cell>
          <cell r="I1062">
            <v>3007</v>
          </cell>
          <cell r="J1062">
            <v>5292320</v>
          </cell>
        </row>
        <row r="1063">
          <cell r="A1063" t="str">
            <v>3.21난간및전선관설치</v>
          </cell>
          <cell r="F1063">
            <v>67960200</v>
          </cell>
          <cell r="H1063">
            <v>128620800</v>
          </cell>
          <cell r="I1063">
            <v>0</v>
          </cell>
          <cell r="J1063">
            <v>69082860</v>
          </cell>
        </row>
        <row r="1064">
          <cell r="A1064" t="str">
            <v>a.난    간</v>
          </cell>
          <cell r="B1064" t="str">
            <v>(알미늄)</v>
          </cell>
          <cell r="C1064">
            <v>462</v>
          </cell>
          <cell r="D1064" t="str">
            <v>m</v>
          </cell>
          <cell r="E1064">
            <v>137280</v>
          </cell>
          <cell r="F1064">
            <v>63423360</v>
          </cell>
          <cell r="G1064">
            <v>270000</v>
          </cell>
          <cell r="H1064">
            <v>124740000</v>
          </cell>
          <cell r="I1064">
            <v>137280</v>
          </cell>
          <cell r="J1064">
            <v>63423360</v>
          </cell>
        </row>
        <row r="1065">
          <cell r="A1065" t="str">
            <v>b.전 선 관</v>
          </cell>
          <cell r="B1065" t="str">
            <v>강관 φ100mm</v>
          </cell>
          <cell r="C1065">
            <v>924</v>
          </cell>
          <cell r="D1065" t="str">
            <v>m</v>
          </cell>
          <cell r="E1065">
            <v>4910</v>
          </cell>
          <cell r="F1065">
            <v>4536840</v>
          </cell>
          <cell r="G1065">
            <v>4200</v>
          </cell>
          <cell r="H1065">
            <v>3880800</v>
          </cell>
          <cell r="I1065">
            <v>6125</v>
          </cell>
          <cell r="J1065">
            <v>5659500</v>
          </cell>
        </row>
        <row r="1066">
          <cell r="A1066" t="str">
            <v>3.22안전점검통로</v>
          </cell>
          <cell r="F1066">
            <v>175112320</v>
          </cell>
          <cell r="H1066">
            <v>157200000</v>
          </cell>
          <cell r="I1066">
            <v>0</v>
          </cell>
          <cell r="J1066">
            <v>0</v>
          </cell>
        </row>
        <row r="1067">
          <cell r="A1067" t="str">
            <v>a.종  방  향</v>
          </cell>
          <cell r="C1067">
            <v>440</v>
          </cell>
          <cell r="D1067" t="str">
            <v>m</v>
          </cell>
          <cell r="E1067">
            <v>258250</v>
          </cell>
          <cell r="F1067">
            <v>113630000</v>
          </cell>
          <cell r="G1067">
            <v>230000</v>
          </cell>
          <cell r="H1067">
            <v>101200000</v>
          </cell>
          <cell r="I1067">
            <v>0</v>
          </cell>
          <cell r="J1067">
            <v>0</v>
          </cell>
        </row>
        <row r="1068">
          <cell r="A1068" t="str">
            <v>b.횡  방  향</v>
          </cell>
          <cell r="C1068">
            <v>8</v>
          </cell>
          <cell r="D1068" t="str">
            <v>개소</v>
          </cell>
          <cell r="E1068">
            <v>7685290</v>
          </cell>
          <cell r="F1068">
            <v>61482320</v>
          </cell>
          <cell r="G1068">
            <v>7000000</v>
          </cell>
          <cell r="H1068">
            <v>56000000</v>
          </cell>
          <cell r="I1068">
            <v>0</v>
          </cell>
          <cell r="J1068">
            <v>0</v>
          </cell>
        </row>
        <row r="1069">
          <cell r="A1069" t="str">
            <v>3.23강   교</v>
          </cell>
          <cell r="F1069">
            <v>3560549029</v>
          </cell>
          <cell r="H1069">
            <v>2770405660</v>
          </cell>
          <cell r="I1069">
            <v>0</v>
          </cell>
          <cell r="J1069">
            <v>3825606624</v>
          </cell>
        </row>
        <row r="1070">
          <cell r="A1070" t="str">
            <v>a.강교제작</v>
          </cell>
          <cell r="C1070">
            <v>1520.53</v>
          </cell>
          <cell r="D1070" t="str">
            <v>ton</v>
          </cell>
          <cell r="E1070">
            <v>1721590</v>
          </cell>
          <cell r="F1070">
            <v>2617729242</v>
          </cell>
          <cell r="G1070">
            <v>1822000</v>
          </cell>
          <cell r="H1070">
            <v>2770405660</v>
          </cell>
          <cell r="I1070">
            <v>1837301</v>
          </cell>
          <cell r="J1070">
            <v>2793671287</v>
          </cell>
        </row>
        <row r="1071">
          <cell r="A1071" t="str">
            <v>b.강교운반</v>
          </cell>
          <cell r="C1071">
            <v>1520.53</v>
          </cell>
          <cell r="D1071" t="str">
            <v>ton</v>
          </cell>
          <cell r="E1071">
            <v>55970</v>
          </cell>
          <cell r="F1071">
            <v>85104064</v>
          </cell>
          <cell r="H1071">
            <v>0</v>
          </cell>
          <cell r="I1071">
            <v>40526</v>
          </cell>
          <cell r="J1071">
            <v>61620998</v>
          </cell>
        </row>
        <row r="1072">
          <cell r="A1072" t="str">
            <v>c.강교가설</v>
          </cell>
          <cell r="C1072">
            <v>1520.53</v>
          </cell>
          <cell r="D1072" t="str">
            <v>ton</v>
          </cell>
          <cell r="E1072">
            <v>285270</v>
          </cell>
          <cell r="F1072">
            <v>433761593</v>
          </cell>
          <cell r="H1072">
            <v>0</v>
          </cell>
          <cell r="I1072">
            <v>311130</v>
          </cell>
          <cell r="J1072">
            <v>473082497</v>
          </cell>
        </row>
        <row r="1073">
          <cell r="A1073" t="str">
            <v>d.강교도장</v>
          </cell>
          <cell r="F1073">
            <v>423954130</v>
          </cell>
          <cell r="H1073">
            <v>0</v>
          </cell>
          <cell r="I1073">
            <v>0</v>
          </cell>
          <cell r="J1073">
            <v>497231842</v>
          </cell>
        </row>
        <row r="1074">
          <cell r="A1074" t="str">
            <v>-1.내부도장</v>
          </cell>
          <cell r="B1074" t="str">
            <v>공장</v>
          </cell>
          <cell r="C1074">
            <v>16673</v>
          </cell>
          <cell r="D1074" t="str">
            <v>㎡</v>
          </cell>
          <cell r="E1074">
            <v>11200</v>
          </cell>
          <cell r="F1074">
            <v>186737600</v>
          </cell>
          <cell r="H1074">
            <v>0</v>
          </cell>
          <cell r="I1074">
            <v>10124</v>
          </cell>
          <cell r="J1074">
            <v>168797452</v>
          </cell>
        </row>
        <row r="1075">
          <cell r="A1075" t="str">
            <v>-2.외부포장면도장</v>
          </cell>
          <cell r="B1075" t="str">
            <v>공장</v>
          </cell>
          <cell r="C1075">
            <v>2466</v>
          </cell>
          <cell r="D1075" t="str">
            <v>㎡</v>
          </cell>
          <cell r="E1075">
            <v>8640</v>
          </cell>
          <cell r="F1075">
            <v>21306240</v>
          </cell>
          <cell r="H1075">
            <v>0</v>
          </cell>
          <cell r="I1075">
            <v>8366</v>
          </cell>
          <cell r="J1075">
            <v>20630556</v>
          </cell>
        </row>
        <row r="1076">
          <cell r="A1076" t="str">
            <v>-3.연결판도장</v>
          </cell>
          <cell r="B1076" t="str">
            <v>공장</v>
          </cell>
          <cell r="C1076">
            <v>1913</v>
          </cell>
          <cell r="D1076" t="str">
            <v>㎡</v>
          </cell>
          <cell r="E1076">
            <v>6880</v>
          </cell>
          <cell r="F1076">
            <v>13161440</v>
          </cell>
          <cell r="H1076">
            <v>0</v>
          </cell>
          <cell r="I1076">
            <v>7557</v>
          </cell>
          <cell r="J1076">
            <v>14456541</v>
          </cell>
        </row>
        <row r="1077">
          <cell r="A1077" t="str">
            <v>-4.외부도장</v>
          </cell>
          <cell r="B1077" t="str">
            <v>공장</v>
          </cell>
          <cell r="C1077">
            <v>8184</v>
          </cell>
          <cell r="D1077" t="str">
            <v>㎡</v>
          </cell>
          <cell r="E1077">
            <v>12240</v>
          </cell>
          <cell r="F1077">
            <v>100172160</v>
          </cell>
          <cell r="H1077">
            <v>0</v>
          </cell>
          <cell r="I1077">
            <v>13828</v>
          </cell>
          <cell r="J1077">
            <v>113168352</v>
          </cell>
        </row>
        <row r="1078">
          <cell r="A1078" t="str">
            <v>-5.외부도장</v>
          </cell>
          <cell r="B1078" t="str">
            <v>현장</v>
          </cell>
          <cell r="C1078">
            <v>8184</v>
          </cell>
          <cell r="D1078" t="str">
            <v>㎡</v>
          </cell>
          <cell r="E1078">
            <v>4230</v>
          </cell>
          <cell r="F1078">
            <v>34618320</v>
          </cell>
          <cell r="H1078">
            <v>0</v>
          </cell>
          <cell r="I1078">
            <v>13828</v>
          </cell>
          <cell r="J1078">
            <v>113168352</v>
          </cell>
        </row>
        <row r="1079">
          <cell r="A1079" t="str">
            <v>-6.내부볼트및연결판도장</v>
          </cell>
          <cell r="B1079" t="str">
            <v>현장</v>
          </cell>
          <cell r="C1079">
            <v>814</v>
          </cell>
          <cell r="D1079" t="str">
            <v>㎡</v>
          </cell>
          <cell r="E1079">
            <v>6360</v>
          </cell>
          <cell r="F1079">
            <v>5177040</v>
          </cell>
          <cell r="H1079">
            <v>0</v>
          </cell>
          <cell r="I1079">
            <v>5419</v>
          </cell>
          <cell r="J1079">
            <v>4411066</v>
          </cell>
        </row>
        <row r="1080">
          <cell r="A1080" t="str">
            <v>-7.외부볼트및연결판도장</v>
          </cell>
          <cell r="B1080" t="str">
            <v>현장</v>
          </cell>
          <cell r="C1080">
            <v>647</v>
          </cell>
          <cell r="D1080" t="str">
            <v>㎡</v>
          </cell>
          <cell r="E1080">
            <v>8270</v>
          </cell>
          <cell r="F1080">
            <v>5350690</v>
          </cell>
          <cell r="H1080">
            <v>0</v>
          </cell>
          <cell r="I1080">
            <v>7989</v>
          </cell>
          <cell r="J1080">
            <v>5168883</v>
          </cell>
        </row>
        <row r="1081">
          <cell r="A1081" t="str">
            <v>-8.강교방사선투과검사</v>
          </cell>
          <cell r="C1081">
            <v>1</v>
          </cell>
          <cell r="D1081" t="str">
            <v>식</v>
          </cell>
          <cell r="E1081">
            <v>57430640</v>
          </cell>
          <cell r="F1081">
            <v>57430640</v>
          </cell>
          <cell r="H1081">
            <v>0</v>
          </cell>
          <cell r="I1081">
            <v>57430640</v>
          </cell>
          <cell r="J1081">
            <v>57430640</v>
          </cell>
        </row>
        <row r="1082">
          <cell r="A1082" t="str">
            <v>3.24옹벽배수시설</v>
          </cell>
          <cell r="F1082">
            <v>59980</v>
          </cell>
          <cell r="H1082">
            <v>279000</v>
          </cell>
          <cell r="I1082">
            <v>0</v>
          </cell>
          <cell r="J1082">
            <v>59726</v>
          </cell>
        </row>
        <row r="1083">
          <cell r="A1083" t="str">
            <v>a.PVC PIPE</v>
          </cell>
          <cell r="B1083" t="str">
            <v>(φ100mm)</v>
          </cell>
          <cell r="C1083">
            <v>2</v>
          </cell>
          <cell r="D1083" t="str">
            <v>m</v>
          </cell>
          <cell r="E1083">
            <v>4910</v>
          </cell>
          <cell r="F1083">
            <v>9820</v>
          </cell>
          <cell r="G1083">
            <v>4200</v>
          </cell>
          <cell r="H1083">
            <v>8400</v>
          </cell>
          <cell r="I1083">
            <v>4090</v>
          </cell>
          <cell r="J1083">
            <v>8180</v>
          </cell>
        </row>
        <row r="1084">
          <cell r="A1084" t="str">
            <v>b.DRAIN BOARD</v>
          </cell>
          <cell r="C1084">
            <v>33</v>
          </cell>
          <cell r="D1084" t="str">
            <v>㎡</v>
          </cell>
          <cell r="E1084">
            <v>630</v>
          </cell>
          <cell r="F1084">
            <v>20790</v>
          </cell>
          <cell r="G1084">
            <v>6400</v>
          </cell>
          <cell r="H1084">
            <v>211200</v>
          </cell>
          <cell r="I1084">
            <v>630</v>
          </cell>
          <cell r="J1084">
            <v>20790</v>
          </cell>
        </row>
        <row r="1085">
          <cell r="A1085" t="str">
            <v>c.부 직 포</v>
          </cell>
          <cell r="C1085">
            <v>33</v>
          </cell>
          <cell r="D1085" t="str">
            <v>㎡</v>
          </cell>
          <cell r="E1085">
            <v>890</v>
          </cell>
          <cell r="F1085">
            <v>29370</v>
          </cell>
          <cell r="G1085">
            <v>1800</v>
          </cell>
          <cell r="H1085">
            <v>59400</v>
          </cell>
          <cell r="I1085">
            <v>932</v>
          </cell>
          <cell r="J1085">
            <v>30756</v>
          </cell>
        </row>
        <row r="1086">
          <cell r="A1086" t="str">
            <v>3.25시공이음</v>
          </cell>
          <cell r="F1086">
            <v>340400</v>
          </cell>
          <cell r="H1086">
            <v>598600</v>
          </cell>
          <cell r="I1086">
            <v>0</v>
          </cell>
          <cell r="J1086">
            <v>417903</v>
          </cell>
        </row>
        <row r="1087">
          <cell r="A1087" t="str">
            <v>a.스치로폴</v>
          </cell>
          <cell r="B1087" t="str">
            <v>(t=10mm)</v>
          </cell>
          <cell r="C1087">
            <v>87</v>
          </cell>
          <cell r="D1087" t="str">
            <v>㎡</v>
          </cell>
          <cell r="E1087">
            <v>910</v>
          </cell>
          <cell r="F1087">
            <v>79170</v>
          </cell>
          <cell r="G1087">
            <v>1500</v>
          </cell>
          <cell r="H1087">
            <v>130500</v>
          </cell>
          <cell r="I1087">
            <v>1117</v>
          </cell>
          <cell r="J1087">
            <v>97179</v>
          </cell>
        </row>
        <row r="1088">
          <cell r="A1088" t="str">
            <v>b.스치로폴</v>
          </cell>
          <cell r="B1088" t="str">
            <v>(t=20mm)</v>
          </cell>
          <cell r="C1088">
            <v>151</v>
          </cell>
          <cell r="D1088" t="str">
            <v>㎡</v>
          </cell>
          <cell r="E1088">
            <v>1730</v>
          </cell>
          <cell r="F1088">
            <v>261230</v>
          </cell>
          <cell r="G1088">
            <v>3100</v>
          </cell>
          <cell r="H1088">
            <v>468100</v>
          </cell>
          <cell r="I1088">
            <v>2124</v>
          </cell>
          <cell r="J1088">
            <v>320724</v>
          </cell>
        </row>
        <row r="1089">
          <cell r="A1089" t="str">
            <v>3.26가  도</v>
          </cell>
          <cell r="C1089">
            <v>1</v>
          </cell>
          <cell r="D1089" t="str">
            <v>식</v>
          </cell>
          <cell r="E1089">
            <v>31698420</v>
          </cell>
          <cell r="F1089">
            <v>31698420</v>
          </cell>
          <cell r="G1089">
            <v>29000000</v>
          </cell>
          <cell r="H1089">
            <v>29000000</v>
          </cell>
          <cell r="I1089">
            <v>31698420</v>
          </cell>
          <cell r="J1089">
            <v>31698420</v>
          </cell>
        </row>
        <row r="1090">
          <cell r="A1090" t="str">
            <v>3.27낙교방지시설</v>
          </cell>
          <cell r="C1090">
            <v>16</v>
          </cell>
          <cell r="D1090" t="str">
            <v>개</v>
          </cell>
          <cell r="E1090">
            <v>2070760</v>
          </cell>
          <cell r="F1090">
            <v>33132160</v>
          </cell>
          <cell r="G1090">
            <v>1900000</v>
          </cell>
          <cell r="H1090">
            <v>30400000</v>
          </cell>
          <cell r="I1090">
            <v>2070760</v>
          </cell>
          <cell r="J1090">
            <v>33132160</v>
          </cell>
        </row>
        <row r="1091">
          <cell r="A1091" t="str">
            <v>3.28교각번호판설치</v>
          </cell>
          <cell r="B1091" t="str">
            <v>(900x900)</v>
          </cell>
          <cell r="C1091">
            <v>8</v>
          </cell>
          <cell r="D1091" t="str">
            <v>개소</v>
          </cell>
          <cell r="E1091">
            <v>49700</v>
          </cell>
          <cell r="F1091">
            <v>397600</v>
          </cell>
          <cell r="G1091">
            <v>150000</v>
          </cell>
          <cell r="H1091">
            <v>1200000</v>
          </cell>
          <cell r="I1091">
            <v>49700</v>
          </cell>
          <cell r="J1091">
            <v>397600</v>
          </cell>
        </row>
        <row r="1092">
          <cell r="A1092" t="str">
            <v>M.호천1교</v>
          </cell>
          <cell r="F1092">
            <v>879468375</v>
          </cell>
          <cell r="H1092">
            <v>866027580</v>
          </cell>
          <cell r="I1092">
            <v>0</v>
          </cell>
          <cell r="J1092">
            <v>945503080</v>
          </cell>
        </row>
        <row r="1093">
          <cell r="A1093" t="str">
            <v>3.01구조물터파기</v>
          </cell>
          <cell r="F1093">
            <v>95918810</v>
          </cell>
          <cell r="H1093">
            <v>86643100</v>
          </cell>
          <cell r="I1093">
            <v>0</v>
          </cell>
          <cell r="J1093">
            <v>57314694</v>
          </cell>
        </row>
        <row r="1094">
          <cell r="A1094" t="str">
            <v>a.육상토사</v>
          </cell>
          <cell r="F1094">
            <v>8554970</v>
          </cell>
          <cell r="H1094">
            <v>8817100</v>
          </cell>
          <cell r="I1094">
            <v>0</v>
          </cell>
          <cell r="J1094">
            <v>7485003</v>
          </cell>
        </row>
        <row r="1095">
          <cell r="A1095" t="str">
            <v>-1      ″</v>
          </cell>
          <cell r="B1095" t="str">
            <v>(0 ~ 4m)</v>
          </cell>
          <cell r="C1095">
            <v>2383</v>
          </cell>
          <cell r="D1095" t="str">
            <v>㎥</v>
          </cell>
          <cell r="E1095">
            <v>3590</v>
          </cell>
          <cell r="F1095">
            <v>8554970</v>
          </cell>
          <cell r="G1095">
            <v>3700</v>
          </cell>
          <cell r="H1095">
            <v>8817100</v>
          </cell>
          <cell r="I1095">
            <v>3141</v>
          </cell>
          <cell r="J1095">
            <v>7485003</v>
          </cell>
        </row>
        <row r="1096">
          <cell r="A1096" t="str">
            <v>b. 되메우기및다짐</v>
          </cell>
          <cell r="B1096" t="str">
            <v>(기계70%,인력30%)</v>
          </cell>
          <cell r="C1096">
            <v>1486</v>
          </cell>
          <cell r="D1096" t="str">
            <v>㎥</v>
          </cell>
          <cell r="E1096">
            <v>3000</v>
          </cell>
          <cell r="F1096">
            <v>4458000</v>
          </cell>
          <cell r="G1096">
            <v>3000</v>
          </cell>
          <cell r="H1096">
            <v>4458000</v>
          </cell>
          <cell r="I1096">
            <v>4158</v>
          </cell>
          <cell r="J1096">
            <v>6178788</v>
          </cell>
        </row>
        <row r="1097">
          <cell r="A1097" t="str">
            <v>c.뒷 채 움</v>
          </cell>
          <cell r="B1097" t="str">
            <v>(보조기층재)</v>
          </cell>
          <cell r="C1097">
            <v>3057</v>
          </cell>
          <cell r="D1097" t="str">
            <v>㎥</v>
          </cell>
          <cell r="E1097">
            <v>27120</v>
          </cell>
          <cell r="F1097">
            <v>82905840</v>
          </cell>
          <cell r="G1097">
            <v>24000</v>
          </cell>
          <cell r="H1097">
            <v>73368000</v>
          </cell>
          <cell r="I1097">
            <v>14279</v>
          </cell>
          <cell r="J1097">
            <v>43650903</v>
          </cell>
        </row>
        <row r="1098">
          <cell r="A1098" t="str">
            <v>3.02강관파일</v>
          </cell>
          <cell r="F1098">
            <v>314593470</v>
          </cell>
          <cell r="H1098">
            <v>301492000</v>
          </cell>
          <cell r="I1098">
            <v>0</v>
          </cell>
          <cell r="J1098">
            <v>350334682</v>
          </cell>
        </row>
        <row r="1099">
          <cell r="A1099" t="str">
            <v>a.자 재 비</v>
          </cell>
          <cell r="F1099">
            <v>219457970</v>
          </cell>
          <cell r="H1099">
            <v>217972000</v>
          </cell>
          <cell r="I1099">
            <v>0</v>
          </cell>
          <cell r="J1099">
            <v>224511892</v>
          </cell>
        </row>
        <row r="1100">
          <cell r="A1100" t="str">
            <v>-1     ″</v>
          </cell>
          <cell r="B1100" t="str">
            <v>φ508.0x9.0㎜</v>
          </cell>
          <cell r="C1100">
            <v>1981</v>
          </cell>
          <cell r="D1100" t="str">
            <v>m</v>
          </cell>
          <cell r="E1100">
            <v>48530</v>
          </cell>
          <cell r="F1100">
            <v>96137930</v>
          </cell>
          <cell r="G1100">
            <v>48000</v>
          </cell>
          <cell r="H1100">
            <v>95088000</v>
          </cell>
          <cell r="I1100">
            <v>48708</v>
          </cell>
          <cell r="J1100">
            <v>96490548</v>
          </cell>
        </row>
        <row r="1101">
          <cell r="A1101" t="str">
            <v>-2     ″</v>
          </cell>
          <cell r="B1101" t="str">
            <v>φ508.0x12.0㎜</v>
          </cell>
          <cell r="C1101">
            <v>1982</v>
          </cell>
          <cell r="D1101" t="str">
            <v>m</v>
          </cell>
          <cell r="E1101">
            <v>62220</v>
          </cell>
          <cell r="F1101">
            <v>123320040</v>
          </cell>
          <cell r="G1101">
            <v>62000</v>
          </cell>
          <cell r="H1101">
            <v>122884000</v>
          </cell>
          <cell r="I1101">
            <v>64592</v>
          </cell>
          <cell r="J1101">
            <v>128021344</v>
          </cell>
        </row>
        <row r="1102">
          <cell r="A1102" t="str">
            <v>b.수 직 항</v>
          </cell>
          <cell r="B1102" t="str">
            <v>(φ508.0mm,t=12㎜ : ℓ=15m미만)</v>
          </cell>
          <cell r="C1102">
            <v>3710</v>
          </cell>
          <cell r="D1102" t="str">
            <v>m</v>
          </cell>
          <cell r="E1102">
            <v>7190</v>
          </cell>
          <cell r="F1102">
            <v>26674900</v>
          </cell>
          <cell r="G1102">
            <v>12000</v>
          </cell>
          <cell r="H1102">
            <v>44520000</v>
          </cell>
          <cell r="I1102">
            <v>5489</v>
          </cell>
          <cell r="J1102">
            <v>20364190</v>
          </cell>
        </row>
        <row r="1103">
          <cell r="A1103" t="str">
            <v>c.두부및선단보강</v>
          </cell>
          <cell r="B1103" t="str">
            <v>(φ508㎜,t=9.0mm)</v>
          </cell>
          <cell r="C1103">
            <v>260</v>
          </cell>
          <cell r="D1103" t="str">
            <v>본</v>
          </cell>
          <cell r="E1103">
            <v>263310</v>
          </cell>
          <cell r="F1103">
            <v>68460600</v>
          </cell>
          <cell r="G1103">
            <v>150000</v>
          </cell>
          <cell r="H1103">
            <v>39000000</v>
          </cell>
          <cell r="I1103">
            <v>405610</v>
          </cell>
          <cell r="J1103">
            <v>105458600</v>
          </cell>
        </row>
        <row r="1104">
          <cell r="A1104" t="str">
            <v>3.03거  푸  집</v>
          </cell>
          <cell r="F1104">
            <v>78218360</v>
          </cell>
          <cell r="H1104">
            <v>107378000</v>
          </cell>
          <cell r="I1104">
            <v>0</v>
          </cell>
          <cell r="J1104">
            <v>124092360</v>
          </cell>
        </row>
        <row r="1105">
          <cell r="A1105" t="str">
            <v>a.합판거푸집</v>
          </cell>
          <cell r="F1105">
            <v>59021660</v>
          </cell>
          <cell r="H1105">
            <v>80843000</v>
          </cell>
          <cell r="I1105">
            <v>0</v>
          </cell>
          <cell r="J1105">
            <v>103023570</v>
          </cell>
        </row>
        <row r="1106">
          <cell r="A1106" t="str">
            <v>-1       ″</v>
          </cell>
          <cell r="B1106" t="str">
            <v>(3회, 0~ 7m)</v>
          </cell>
          <cell r="C1106">
            <v>1013</v>
          </cell>
          <cell r="D1106" t="str">
            <v>㎡</v>
          </cell>
          <cell r="E1106">
            <v>17110</v>
          </cell>
          <cell r="F1106">
            <v>17332430</v>
          </cell>
          <cell r="G1106">
            <v>23500</v>
          </cell>
          <cell r="H1106">
            <v>23805500</v>
          </cell>
          <cell r="I1106">
            <v>39478</v>
          </cell>
          <cell r="J1106">
            <v>39991214</v>
          </cell>
        </row>
        <row r="1107">
          <cell r="A1107" t="str">
            <v>-2       ″</v>
          </cell>
          <cell r="B1107" t="str">
            <v>(3회, 7~10m)</v>
          </cell>
          <cell r="C1107">
            <v>303</v>
          </cell>
          <cell r="D1107" t="str">
            <v>㎡</v>
          </cell>
          <cell r="E1107">
            <v>17980</v>
          </cell>
          <cell r="F1107">
            <v>5447940</v>
          </cell>
          <cell r="G1107">
            <v>26000</v>
          </cell>
          <cell r="H1107">
            <v>7878000</v>
          </cell>
          <cell r="I1107">
            <v>42671.6</v>
          </cell>
          <cell r="J1107">
            <v>12929494</v>
          </cell>
        </row>
        <row r="1108">
          <cell r="A1108" t="str">
            <v>-3       ″</v>
          </cell>
          <cell r="B1108" t="str">
            <v>(3회,10~13m)</v>
          </cell>
          <cell r="C1108">
            <v>435</v>
          </cell>
          <cell r="D1108" t="str">
            <v>㎡</v>
          </cell>
          <cell r="E1108">
            <v>21030</v>
          </cell>
          <cell r="F1108">
            <v>9148050</v>
          </cell>
          <cell r="G1108">
            <v>26000</v>
          </cell>
          <cell r="H1108">
            <v>11310000</v>
          </cell>
          <cell r="I1108">
            <v>46184.56</v>
          </cell>
          <cell r="J1108">
            <v>20090283</v>
          </cell>
        </row>
        <row r="1109">
          <cell r="A1109" t="str">
            <v>-4.      〃</v>
          </cell>
          <cell r="B1109" t="str">
            <v>(4회)</v>
          </cell>
          <cell r="C1109">
            <v>1809</v>
          </cell>
          <cell r="D1109" t="str">
            <v>㎡</v>
          </cell>
          <cell r="E1109">
            <v>14660</v>
          </cell>
          <cell r="F1109">
            <v>26519940</v>
          </cell>
          <cell r="G1109">
            <v>20500</v>
          </cell>
          <cell r="H1109">
            <v>37084500</v>
          </cell>
          <cell r="I1109">
            <v>16256</v>
          </cell>
          <cell r="J1109">
            <v>29407104</v>
          </cell>
        </row>
        <row r="1110">
          <cell r="A1110" t="str">
            <v>-5.      〃</v>
          </cell>
          <cell r="B1110" t="str">
            <v>(6회)</v>
          </cell>
          <cell r="C1110">
            <v>45</v>
          </cell>
          <cell r="D1110" t="str">
            <v>㎡</v>
          </cell>
          <cell r="E1110">
            <v>12740</v>
          </cell>
          <cell r="F1110">
            <v>573300</v>
          </cell>
          <cell r="G1110">
            <v>17000</v>
          </cell>
          <cell r="H1110">
            <v>765000</v>
          </cell>
          <cell r="I1110">
            <v>13455</v>
          </cell>
          <cell r="J1110">
            <v>605475</v>
          </cell>
        </row>
        <row r="1111">
          <cell r="A1111" t="str">
            <v>b.무늬거푸집(0∼7m)</v>
          </cell>
          <cell r="B1111" t="str">
            <v>(합판4회+스치로폴)</v>
          </cell>
          <cell r="C1111">
            <v>915</v>
          </cell>
          <cell r="D1111" t="str">
            <v>㎡</v>
          </cell>
          <cell r="E1111">
            <v>20980</v>
          </cell>
          <cell r="F1111">
            <v>19196700</v>
          </cell>
          <cell r="G1111">
            <v>29000</v>
          </cell>
          <cell r="H1111">
            <v>26535000</v>
          </cell>
          <cell r="I1111">
            <v>23026</v>
          </cell>
          <cell r="J1111">
            <v>21068790</v>
          </cell>
        </row>
        <row r="1112">
          <cell r="A1112" t="str">
            <v>3.04강관비계</v>
          </cell>
          <cell r="C1112">
            <v>1</v>
          </cell>
          <cell r="D1112" t="str">
            <v>식</v>
          </cell>
          <cell r="E1112">
            <v>13251050</v>
          </cell>
          <cell r="F1112">
            <v>13251050</v>
          </cell>
          <cell r="G1112">
            <v>11000000</v>
          </cell>
          <cell r="H1112">
            <v>11000000</v>
          </cell>
          <cell r="I1112">
            <v>13251050</v>
          </cell>
          <cell r="J1112">
            <v>13251049</v>
          </cell>
        </row>
        <row r="1113">
          <cell r="A1113" t="str">
            <v>3.05동 바 리</v>
          </cell>
          <cell r="F1113">
            <v>128918110</v>
          </cell>
          <cell r="H1113">
            <v>118000000</v>
          </cell>
          <cell r="I1113">
            <v>0</v>
          </cell>
          <cell r="J1113">
            <v>128918107</v>
          </cell>
        </row>
        <row r="1114">
          <cell r="A1114" t="str">
            <v>a.         ″</v>
          </cell>
          <cell r="B1114" t="str">
            <v>(목재4회)</v>
          </cell>
          <cell r="C1114">
            <v>1</v>
          </cell>
          <cell r="D1114" t="str">
            <v>식</v>
          </cell>
          <cell r="E1114">
            <v>21093640</v>
          </cell>
          <cell r="F1114">
            <v>21093640</v>
          </cell>
          <cell r="G1114">
            <v>19000000</v>
          </cell>
          <cell r="H1114">
            <v>19000000</v>
          </cell>
          <cell r="I1114">
            <v>21093640</v>
          </cell>
          <cell r="J1114">
            <v>21093639</v>
          </cell>
        </row>
        <row r="1115">
          <cell r="A1115" t="str">
            <v>b.         ″</v>
          </cell>
          <cell r="B1115" t="str">
            <v>(강관동바리)</v>
          </cell>
          <cell r="C1115">
            <v>1</v>
          </cell>
          <cell r="D1115" t="str">
            <v>식</v>
          </cell>
          <cell r="E1115">
            <v>30312150</v>
          </cell>
          <cell r="F1115">
            <v>30312150</v>
          </cell>
          <cell r="G1115">
            <v>27000000</v>
          </cell>
          <cell r="H1115">
            <v>27000000</v>
          </cell>
          <cell r="I1115">
            <v>30312149.999999996</v>
          </cell>
          <cell r="J1115">
            <v>30312149</v>
          </cell>
        </row>
        <row r="1116">
          <cell r="A1116" t="str">
            <v>c.         ″</v>
          </cell>
          <cell r="B1116" t="str">
            <v>(육교용)</v>
          </cell>
          <cell r="C1116">
            <v>24</v>
          </cell>
          <cell r="D1116" t="str">
            <v>m</v>
          </cell>
          <cell r="E1116">
            <v>3229680</v>
          </cell>
          <cell r="F1116">
            <v>77512320</v>
          </cell>
          <cell r="G1116">
            <v>3000000</v>
          </cell>
          <cell r="H1116">
            <v>72000000</v>
          </cell>
          <cell r="I1116">
            <v>3229680</v>
          </cell>
          <cell r="J1116">
            <v>77512319</v>
          </cell>
        </row>
        <row r="1117">
          <cell r="A1117" t="str">
            <v>3.06철근가공조립</v>
          </cell>
          <cell r="F1117">
            <v>108675815</v>
          </cell>
          <cell r="H1117">
            <v>77052430</v>
          </cell>
          <cell r="I1117">
            <v>0</v>
          </cell>
          <cell r="J1117">
            <v>127006487</v>
          </cell>
        </row>
        <row r="1118">
          <cell r="A1118" t="str">
            <v>a.         ″</v>
          </cell>
          <cell r="B1118" t="str">
            <v>(보 통)</v>
          </cell>
          <cell r="C1118">
            <v>19.009</v>
          </cell>
          <cell r="D1118" t="str">
            <v>ton</v>
          </cell>
          <cell r="E1118">
            <v>360590</v>
          </cell>
          <cell r="F1118">
            <v>6854455</v>
          </cell>
          <cell r="G1118">
            <v>270000</v>
          </cell>
          <cell r="H1118">
            <v>5132430</v>
          </cell>
          <cell r="I1118">
            <v>384726</v>
          </cell>
          <cell r="J1118">
            <v>7313255</v>
          </cell>
        </row>
        <row r="1119">
          <cell r="A1119" t="str">
            <v>b.         ″</v>
          </cell>
          <cell r="B1119" t="str">
            <v>(복 잡)</v>
          </cell>
          <cell r="C1119">
            <v>248</v>
          </cell>
          <cell r="D1119" t="str">
            <v>ton</v>
          </cell>
          <cell r="E1119">
            <v>410570</v>
          </cell>
          <cell r="F1119">
            <v>101821360</v>
          </cell>
          <cell r="G1119">
            <v>290000</v>
          </cell>
          <cell r="H1119">
            <v>71920000</v>
          </cell>
          <cell r="I1119">
            <v>482634</v>
          </cell>
          <cell r="J1119">
            <v>119693232</v>
          </cell>
        </row>
        <row r="1120">
          <cell r="A1120" t="str">
            <v>3.07스페이샤설치</v>
          </cell>
          <cell r="F1120">
            <v>80260</v>
          </cell>
          <cell r="H1120">
            <v>722340</v>
          </cell>
          <cell r="I1120">
            <v>0</v>
          </cell>
          <cell r="J1120">
            <v>1348368</v>
          </cell>
        </row>
        <row r="1121">
          <cell r="A1121" t="str">
            <v>a.         ″</v>
          </cell>
          <cell r="B1121" t="str">
            <v>(수평)</v>
          </cell>
          <cell r="C1121">
            <v>1256</v>
          </cell>
          <cell r="D1121" t="str">
            <v>㎡</v>
          </cell>
          <cell r="E1121">
            <v>20</v>
          </cell>
          <cell r="F1121">
            <v>25120</v>
          </cell>
          <cell r="G1121">
            <v>180</v>
          </cell>
          <cell r="H1121">
            <v>226080</v>
          </cell>
          <cell r="I1121">
            <v>336</v>
          </cell>
          <cell r="J1121">
            <v>422016</v>
          </cell>
        </row>
        <row r="1122">
          <cell r="A1122" t="str">
            <v>b.         ″</v>
          </cell>
          <cell r="B1122" t="str">
            <v>(수직)</v>
          </cell>
          <cell r="C1122">
            <v>2757</v>
          </cell>
          <cell r="D1122" t="str">
            <v>㎡</v>
          </cell>
          <cell r="E1122">
            <v>20</v>
          </cell>
          <cell r="F1122">
            <v>55140</v>
          </cell>
          <cell r="G1122">
            <v>180</v>
          </cell>
          <cell r="H1122">
            <v>496260</v>
          </cell>
          <cell r="I1122">
            <v>336</v>
          </cell>
          <cell r="J1122">
            <v>926352</v>
          </cell>
        </row>
        <row r="1123">
          <cell r="A1123" t="str">
            <v>3.08콘크리트타설공</v>
          </cell>
          <cell r="F1123">
            <v>110748200</v>
          </cell>
          <cell r="H1123">
            <v>124299050</v>
          </cell>
          <cell r="I1123">
            <v>0</v>
          </cell>
          <cell r="J1123">
            <v>115129955</v>
          </cell>
        </row>
        <row r="1124">
          <cell r="A1124" t="str">
            <v>a.펌프카</v>
          </cell>
          <cell r="B1124" t="str">
            <v>철근(25-270-12)</v>
          </cell>
          <cell r="C1124">
            <v>1262</v>
          </cell>
          <cell r="D1124" t="str">
            <v>㎥</v>
          </cell>
          <cell r="E1124">
            <v>56820</v>
          </cell>
          <cell r="F1124">
            <v>71706840</v>
          </cell>
          <cell r="G1124">
            <v>61870</v>
          </cell>
          <cell r="H1124">
            <v>78079940</v>
          </cell>
          <cell r="I1124">
            <v>57052</v>
          </cell>
          <cell r="J1124">
            <v>71999624</v>
          </cell>
        </row>
        <row r="1125">
          <cell r="A1125" t="str">
            <v>b.펌프카</v>
          </cell>
          <cell r="B1125" t="str">
            <v>철근(25-240-12)</v>
          </cell>
          <cell r="C1125">
            <v>701</v>
          </cell>
          <cell r="D1125" t="str">
            <v>㎥</v>
          </cell>
          <cell r="E1125">
            <v>49080</v>
          </cell>
          <cell r="F1125">
            <v>34405080</v>
          </cell>
          <cell r="G1125">
            <v>59710</v>
          </cell>
          <cell r="H1125">
            <v>41856710</v>
          </cell>
          <cell r="I1125">
            <v>54779</v>
          </cell>
          <cell r="J1125">
            <v>38400079</v>
          </cell>
        </row>
        <row r="1126">
          <cell r="A1126" t="str">
            <v>c.콘크리트 타설</v>
          </cell>
          <cell r="B1126" t="str">
            <v>무근(40-160-8)</v>
          </cell>
          <cell r="C1126">
            <v>82</v>
          </cell>
          <cell r="D1126" t="str">
            <v>㎥</v>
          </cell>
          <cell r="E1126">
            <v>56540</v>
          </cell>
          <cell r="F1126">
            <v>4636280</v>
          </cell>
          <cell r="G1126">
            <v>53200</v>
          </cell>
          <cell r="H1126">
            <v>4362400</v>
          </cell>
          <cell r="I1126">
            <v>57686</v>
          </cell>
          <cell r="J1126">
            <v>4730252</v>
          </cell>
        </row>
        <row r="1127">
          <cell r="A1127" t="str">
            <v>3.09표면처리</v>
          </cell>
          <cell r="F1127">
            <v>238800</v>
          </cell>
          <cell r="H1127">
            <v>744260</v>
          </cell>
          <cell r="I1127">
            <v>0</v>
          </cell>
          <cell r="J1127">
            <v>302082</v>
          </cell>
        </row>
        <row r="1128">
          <cell r="A1128" t="str">
            <v>a.슬래브양생</v>
          </cell>
          <cell r="C1128">
            <v>398</v>
          </cell>
          <cell r="D1128" t="str">
            <v>㎡</v>
          </cell>
          <cell r="E1128">
            <v>320</v>
          </cell>
          <cell r="F1128">
            <v>127360</v>
          </cell>
          <cell r="G1128">
            <v>370</v>
          </cell>
          <cell r="H1128">
            <v>147260</v>
          </cell>
          <cell r="I1128">
            <v>264</v>
          </cell>
          <cell r="J1128">
            <v>105072</v>
          </cell>
        </row>
        <row r="1129">
          <cell r="A1129" t="str">
            <v>b.슬래브면고르기</v>
          </cell>
          <cell r="C1129">
            <v>398</v>
          </cell>
          <cell r="D1129" t="str">
            <v>㎡</v>
          </cell>
          <cell r="E1129">
            <v>280</v>
          </cell>
          <cell r="F1129">
            <v>111440</v>
          </cell>
          <cell r="G1129">
            <v>1500</v>
          </cell>
          <cell r="H1129">
            <v>597000</v>
          </cell>
          <cell r="I1129">
            <v>495</v>
          </cell>
          <cell r="J1129">
            <v>197010</v>
          </cell>
        </row>
        <row r="1130">
          <cell r="A1130" t="str">
            <v>3.10교면방수</v>
          </cell>
          <cell r="F1130">
            <v>10355950</v>
          </cell>
          <cell r="H1130">
            <v>3955300</v>
          </cell>
          <cell r="I1130">
            <v>0</v>
          </cell>
          <cell r="J1130">
            <v>7462490</v>
          </cell>
        </row>
        <row r="1131">
          <cell r="A1131" t="str">
            <v>a.교면방수</v>
          </cell>
          <cell r="B1131" t="str">
            <v>(도막식)</v>
          </cell>
          <cell r="C1131">
            <v>398</v>
          </cell>
          <cell r="D1131" t="str">
            <v>㎡</v>
          </cell>
          <cell r="E1131">
            <v>17270</v>
          </cell>
          <cell r="F1131">
            <v>6873460</v>
          </cell>
          <cell r="G1131">
            <v>3700</v>
          </cell>
          <cell r="H1131">
            <v>1472600</v>
          </cell>
          <cell r="I1131">
            <v>10000</v>
          </cell>
          <cell r="J1131">
            <v>3980000</v>
          </cell>
        </row>
        <row r="1132">
          <cell r="A1132" t="str">
            <v>b.배면방수</v>
          </cell>
          <cell r="C1132">
            <v>671</v>
          </cell>
          <cell r="D1132" t="str">
            <v>㎡</v>
          </cell>
          <cell r="E1132">
            <v>5190</v>
          </cell>
          <cell r="F1132">
            <v>3482490</v>
          </cell>
          <cell r="G1132">
            <v>3700</v>
          </cell>
          <cell r="H1132">
            <v>2482700</v>
          </cell>
          <cell r="I1132">
            <v>5190</v>
          </cell>
          <cell r="J1132">
            <v>3482490</v>
          </cell>
        </row>
        <row r="1133">
          <cell r="A1133" t="str">
            <v>3.11신축이음장치</v>
          </cell>
          <cell r="B1133" t="str">
            <v>(종방향)</v>
          </cell>
          <cell r="C1133">
            <v>28</v>
          </cell>
          <cell r="D1133" t="str">
            <v>m</v>
          </cell>
          <cell r="E1133">
            <v>85910</v>
          </cell>
          <cell r="F1133">
            <v>2405480</v>
          </cell>
          <cell r="G1133">
            <v>85000</v>
          </cell>
          <cell r="H1133">
            <v>2380000</v>
          </cell>
          <cell r="I1133">
            <v>85910</v>
          </cell>
          <cell r="J1133">
            <v>2405480</v>
          </cell>
        </row>
        <row r="1134">
          <cell r="A1134" t="str">
            <v>3.12다웰바설치</v>
          </cell>
          <cell r="B1134" t="str">
            <v>D=25, ℓ=600mm</v>
          </cell>
          <cell r="C1134">
            <v>116</v>
          </cell>
          <cell r="D1134" t="str">
            <v>개</v>
          </cell>
          <cell r="E1134">
            <v>2870</v>
          </cell>
          <cell r="F1134">
            <v>332920</v>
          </cell>
          <cell r="G1134">
            <v>3500</v>
          </cell>
          <cell r="H1134">
            <v>406000</v>
          </cell>
          <cell r="I1134">
            <v>125</v>
          </cell>
          <cell r="J1134">
            <v>14500</v>
          </cell>
        </row>
        <row r="1135">
          <cell r="A1135" t="str">
            <v>3.13교면배수시설공</v>
          </cell>
          <cell r="B1135" t="str">
            <v>하천용</v>
          </cell>
          <cell r="F1135">
            <v>2262560</v>
          </cell>
          <cell r="H1135">
            <v>2585000</v>
          </cell>
          <cell r="I1135">
            <v>0</v>
          </cell>
          <cell r="J1135">
            <v>2860092</v>
          </cell>
        </row>
        <row r="1136">
          <cell r="A1136" t="str">
            <v>a.교면집수구</v>
          </cell>
          <cell r="B1136" t="str">
            <v>주철</v>
          </cell>
          <cell r="C1136">
            <v>4</v>
          </cell>
          <cell r="D1136" t="str">
            <v>개</v>
          </cell>
          <cell r="E1136">
            <v>82430</v>
          </cell>
          <cell r="F1136">
            <v>329720</v>
          </cell>
          <cell r="G1136">
            <v>71000</v>
          </cell>
          <cell r="H1136">
            <v>284000</v>
          </cell>
          <cell r="I1136">
            <v>37593</v>
          </cell>
          <cell r="J1136">
            <v>150372</v>
          </cell>
        </row>
        <row r="1137">
          <cell r="A1137" t="str">
            <v>b.연결배수구</v>
          </cell>
          <cell r="B1137" t="str">
            <v>(아연도강관, φ150㎜)</v>
          </cell>
          <cell r="C1137">
            <v>39</v>
          </cell>
          <cell r="D1137" t="str">
            <v>m</v>
          </cell>
          <cell r="E1137">
            <v>49560</v>
          </cell>
          <cell r="F1137">
            <v>1932840</v>
          </cell>
          <cell r="G1137">
            <v>59000</v>
          </cell>
          <cell r="H1137">
            <v>2301000</v>
          </cell>
          <cell r="I1137">
            <v>69480</v>
          </cell>
          <cell r="J1137">
            <v>2709720</v>
          </cell>
        </row>
        <row r="1138">
          <cell r="A1138" t="str">
            <v>3.14교량명판공</v>
          </cell>
          <cell r="F1138">
            <v>4686820</v>
          </cell>
          <cell r="H1138">
            <v>11460000</v>
          </cell>
          <cell r="I1138">
            <v>0</v>
          </cell>
          <cell r="J1138">
            <v>6122112</v>
          </cell>
        </row>
        <row r="1139">
          <cell r="A1139" t="str">
            <v>a.교 명 주</v>
          </cell>
          <cell r="B1139" t="str">
            <v>(화강석,600×600×1250mm)</v>
          </cell>
          <cell r="C1139">
            <v>4</v>
          </cell>
          <cell r="D1139" t="str">
            <v>개소</v>
          </cell>
          <cell r="E1139">
            <v>1065620</v>
          </cell>
          <cell r="F1139">
            <v>4262480</v>
          </cell>
          <cell r="G1139">
            <v>2700000</v>
          </cell>
          <cell r="H1139">
            <v>10800000</v>
          </cell>
          <cell r="I1139">
            <v>1500000</v>
          </cell>
          <cell r="J1139">
            <v>6000000</v>
          </cell>
        </row>
        <row r="1140">
          <cell r="A1140" t="str">
            <v>b.교 명 판</v>
          </cell>
          <cell r="B1140" t="str">
            <v>(황동,450×200×10㎜)</v>
          </cell>
          <cell r="C1140">
            <v>2</v>
          </cell>
          <cell r="D1140" t="str">
            <v>개</v>
          </cell>
          <cell r="E1140">
            <v>79560</v>
          </cell>
          <cell r="F1140">
            <v>159120</v>
          </cell>
          <cell r="G1140">
            <v>150000</v>
          </cell>
          <cell r="H1140">
            <v>300000</v>
          </cell>
          <cell r="I1140">
            <v>30958</v>
          </cell>
          <cell r="J1140">
            <v>61916</v>
          </cell>
        </row>
        <row r="1141">
          <cell r="A1141" t="str">
            <v>c.설 명 판</v>
          </cell>
          <cell r="B1141" t="str">
            <v>(황동,350×250×10㎜)</v>
          </cell>
          <cell r="C1141">
            <v>2</v>
          </cell>
          <cell r="D1141" t="str">
            <v>개</v>
          </cell>
          <cell r="E1141">
            <v>132610</v>
          </cell>
          <cell r="F1141">
            <v>265220</v>
          </cell>
          <cell r="G1141">
            <v>180000</v>
          </cell>
          <cell r="H1141">
            <v>360000</v>
          </cell>
          <cell r="I1141">
            <v>30098</v>
          </cell>
          <cell r="J1141">
            <v>60196</v>
          </cell>
        </row>
        <row r="1142">
          <cell r="A1142" t="str">
            <v>3.15T.B.M설치</v>
          </cell>
          <cell r="C1142">
            <v>1</v>
          </cell>
          <cell r="D1142" t="str">
            <v>개</v>
          </cell>
          <cell r="E1142">
            <v>19170</v>
          </cell>
          <cell r="F1142">
            <v>19170</v>
          </cell>
          <cell r="G1142">
            <v>27000</v>
          </cell>
          <cell r="H1142">
            <v>27000</v>
          </cell>
          <cell r="I1142">
            <v>20475</v>
          </cell>
          <cell r="J1142">
            <v>20475</v>
          </cell>
        </row>
        <row r="1143">
          <cell r="A1143" t="str">
            <v>3.16난간및전선관설치</v>
          </cell>
          <cell r="F1143">
            <v>8095410</v>
          </cell>
          <cell r="H1143">
            <v>15316200</v>
          </cell>
          <cell r="I1143">
            <v>0</v>
          </cell>
          <cell r="J1143">
            <v>8230275</v>
          </cell>
        </row>
        <row r="1144">
          <cell r="A1144" t="str">
            <v>a.난    간</v>
          </cell>
          <cell r="B1144" t="str">
            <v>(알미늄)</v>
          </cell>
          <cell r="C1144">
            <v>55</v>
          </cell>
          <cell r="D1144" t="str">
            <v>m</v>
          </cell>
          <cell r="E1144">
            <v>137280</v>
          </cell>
          <cell r="F1144">
            <v>7550400</v>
          </cell>
          <cell r="G1144">
            <v>270000</v>
          </cell>
          <cell r="H1144">
            <v>14850000</v>
          </cell>
          <cell r="I1144">
            <v>137280</v>
          </cell>
          <cell r="J1144">
            <v>7550400</v>
          </cell>
        </row>
        <row r="1145">
          <cell r="A1145" t="str">
            <v>b.전 선 관</v>
          </cell>
          <cell r="B1145" t="str">
            <v>강관 φ100mm</v>
          </cell>
          <cell r="C1145">
            <v>111</v>
          </cell>
          <cell r="D1145" t="str">
            <v>m</v>
          </cell>
          <cell r="E1145">
            <v>4910</v>
          </cell>
          <cell r="F1145">
            <v>545010</v>
          </cell>
          <cell r="G1145">
            <v>4200</v>
          </cell>
          <cell r="H1145">
            <v>466200</v>
          </cell>
          <cell r="I1145">
            <v>6125</v>
          </cell>
          <cell r="J1145">
            <v>679875</v>
          </cell>
        </row>
        <row r="1146">
          <cell r="A1146" t="str">
            <v>3.17옹벽배수시설</v>
          </cell>
          <cell r="F1146">
            <v>531280</v>
          </cell>
          <cell r="H1146">
            <v>2331200</v>
          </cell>
          <cell r="I1146">
            <v>0</v>
          </cell>
          <cell r="J1146">
            <v>523024</v>
          </cell>
        </row>
        <row r="1147">
          <cell r="A1147" t="str">
            <v>a.PVC PIPE</v>
          </cell>
          <cell r="B1147" t="str">
            <v>(φ100mm)</v>
          </cell>
          <cell r="C1147">
            <v>24</v>
          </cell>
          <cell r="D1147" t="str">
            <v>m</v>
          </cell>
          <cell r="E1147">
            <v>4910</v>
          </cell>
          <cell r="F1147">
            <v>117840</v>
          </cell>
          <cell r="G1147">
            <v>4200</v>
          </cell>
          <cell r="H1147">
            <v>100800</v>
          </cell>
          <cell r="I1147">
            <v>4090</v>
          </cell>
          <cell r="J1147">
            <v>98160</v>
          </cell>
        </row>
        <row r="1148">
          <cell r="A1148" t="str">
            <v>b.DRAIN BOARD</v>
          </cell>
          <cell r="C1148">
            <v>272</v>
          </cell>
          <cell r="D1148" t="str">
            <v>㎡</v>
          </cell>
          <cell r="E1148">
            <v>630</v>
          </cell>
          <cell r="F1148">
            <v>171360</v>
          </cell>
          <cell r="G1148">
            <v>6400</v>
          </cell>
          <cell r="H1148">
            <v>1740800</v>
          </cell>
          <cell r="I1148">
            <v>630</v>
          </cell>
          <cell r="J1148">
            <v>171360</v>
          </cell>
        </row>
        <row r="1149">
          <cell r="A1149" t="str">
            <v>c.부 직 포</v>
          </cell>
          <cell r="C1149">
            <v>272</v>
          </cell>
          <cell r="D1149" t="str">
            <v>㎡</v>
          </cell>
          <cell r="E1149">
            <v>890</v>
          </cell>
          <cell r="F1149">
            <v>242080</v>
          </cell>
          <cell r="G1149">
            <v>1800</v>
          </cell>
          <cell r="H1149">
            <v>489600</v>
          </cell>
          <cell r="I1149">
            <v>932</v>
          </cell>
          <cell r="J1149">
            <v>253504</v>
          </cell>
        </row>
        <row r="1150">
          <cell r="A1150" t="str">
            <v>3.18시공이음</v>
          </cell>
          <cell r="F1150">
            <v>135910</v>
          </cell>
          <cell r="H1150">
            <v>235700</v>
          </cell>
          <cell r="I1150">
            <v>0</v>
          </cell>
          <cell r="J1150">
            <v>166848</v>
          </cell>
        </row>
        <row r="1151">
          <cell r="A1151" t="str">
            <v>a.스치로폴</v>
          </cell>
          <cell r="B1151" t="str">
            <v>(t=10mm)</v>
          </cell>
          <cell r="C1151">
            <v>60</v>
          </cell>
          <cell r="D1151" t="str">
            <v>㎡</v>
          </cell>
          <cell r="E1151">
            <v>910</v>
          </cell>
          <cell r="F1151">
            <v>54600</v>
          </cell>
          <cell r="G1151">
            <v>1500</v>
          </cell>
          <cell r="H1151">
            <v>90000</v>
          </cell>
          <cell r="I1151">
            <v>1117</v>
          </cell>
          <cell r="J1151">
            <v>67020</v>
          </cell>
        </row>
        <row r="1152">
          <cell r="A1152" t="str">
            <v>b.스치로폴</v>
          </cell>
          <cell r="B1152" t="str">
            <v>(t=20mm)</v>
          </cell>
          <cell r="C1152">
            <v>47</v>
          </cell>
          <cell r="D1152" t="str">
            <v>㎡</v>
          </cell>
          <cell r="E1152">
            <v>1730</v>
          </cell>
          <cell r="F1152">
            <v>81310</v>
          </cell>
          <cell r="G1152">
            <v>3100</v>
          </cell>
          <cell r="H1152">
            <v>145700</v>
          </cell>
          <cell r="I1152">
            <v>2124</v>
          </cell>
          <cell r="J1152">
            <v>99828</v>
          </cell>
        </row>
        <row r="1153">
          <cell r="A1153" t="str">
            <v>N.호천2교</v>
          </cell>
          <cell r="F1153">
            <v>2050904109</v>
          </cell>
          <cell r="H1153">
            <v>1730182846</v>
          </cell>
          <cell r="I1153">
            <v>0</v>
          </cell>
          <cell r="J1153">
            <v>2040944355</v>
          </cell>
        </row>
        <row r="1154">
          <cell r="A1154" t="str">
            <v>3.01구조물터파기</v>
          </cell>
          <cell r="F1154">
            <v>196408960</v>
          </cell>
          <cell r="H1154">
            <v>119818000</v>
          </cell>
          <cell r="I1154">
            <v>0</v>
          </cell>
          <cell r="J1154">
            <v>161309714</v>
          </cell>
        </row>
        <row r="1155">
          <cell r="A1155" t="str">
            <v>a.육상토사</v>
          </cell>
          <cell r="F1155">
            <v>6275320</v>
          </cell>
          <cell r="H1155">
            <v>6467600</v>
          </cell>
          <cell r="I1155">
            <v>0</v>
          </cell>
          <cell r="J1155">
            <v>5490468</v>
          </cell>
        </row>
        <row r="1156">
          <cell r="A1156" t="str">
            <v>-1      "</v>
          </cell>
          <cell r="B1156" t="str">
            <v>(0 ~ 4m)</v>
          </cell>
          <cell r="C1156">
            <v>1748</v>
          </cell>
          <cell r="D1156" t="str">
            <v>㎥</v>
          </cell>
          <cell r="E1156">
            <v>3590</v>
          </cell>
          <cell r="F1156">
            <v>6275320</v>
          </cell>
          <cell r="G1156">
            <v>3700</v>
          </cell>
          <cell r="H1156">
            <v>6467600</v>
          </cell>
          <cell r="I1156">
            <v>3141</v>
          </cell>
          <cell r="J1156">
            <v>5490468</v>
          </cell>
        </row>
        <row r="1157">
          <cell r="A1157" t="str">
            <v>b.육상연암</v>
          </cell>
          <cell r="F1157">
            <v>108580820</v>
          </cell>
          <cell r="H1157">
            <v>39175400</v>
          </cell>
          <cell r="I1157">
            <v>0</v>
          </cell>
          <cell r="J1157">
            <v>108581750</v>
          </cell>
        </row>
        <row r="1158">
          <cell r="A1158" t="str">
            <v>-1      "</v>
          </cell>
          <cell r="B1158" t="str">
            <v>(0 ~ 4m)</v>
          </cell>
          <cell r="C1158">
            <v>930</v>
          </cell>
          <cell r="D1158" t="str">
            <v>㎥</v>
          </cell>
          <cell r="E1158">
            <v>105000</v>
          </cell>
          <cell r="F1158">
            <v>97650000</v>
          </cell>
          <cell r="G1158">
            <v>38500</v>
          </cell>
          <cell r="H1158">
            <v>35805000</v>
          </cell>
          <cell r="I1158">
            <v>105001</v>
          </cell>
          <cell r="J1158">
            <v>97650930</v>
          </cell>
        </row>
        <row r="1159">
          <cell r="A1159" t="str">
            <v>-2 면 고 르 기</v>
          </cell>
          <cell r="C1159">
            <v>383</v>
          </cell>
          <cell r="D1159" t="str">
            <v>㎡</v>
          </cell>
          <cell r="E1159">
            <v>28540</v>
          </cell>
          <cell r="F1159">
            <v>10930820</v>
          </cell>
          <cell r="G1159">
            <v>8800</v>
          </cell>
          <cell r="H1159">
            <v>3370400</v>
          </cell>
          <cell r="I1159">
            <v>28540</v>
          </cell>
          <cell r="J1159">
            <v>10930820</v>
          </cell>
        </row>
        <row r="1160">
          <cell r="A1160" t="str">
            <v>c.되메우기및다짐</v>
          </cell>
          <cell r="B1160" t="str">
            <v>(기계70%,인력30%)</v>
          </cell>
          <cell r="C1160">
            <v>1538</v>
          </cell>
          <cell r="D1160" t="str">
            <v>㎥</v>
          </cell>
          <cell r="E1160">
            <v>3000</v>
          </cell>
          <cell r="F1160">
            <v>4614000</v>
          </cell>
          <cell r="G1160">
            <v>3000</v>
          </cell>
          <cell r="H1160">
            <v>4614000</v>
          </cell>
          <cell r="I1160">
            <v>4158</v>
          </cell>
          <cell r="J1160">
            <v>6395004</v>
          </cell>
        </row>
        <row r="1161">
          <cell r="A1161" t="str">
            <v>d.뒷 채 움</v>
          </cell>
          <cell r="B1161" t="str">
            <v>(보조기층재)</v>
          </cell>
          <cell r="C1161">
            <v>2821</v>
          </cell>
          <cell r="D1161" t="str">
            <v>㎥</v>
          </cell>
          <cell r="E1161">
            <v>27120</v>
          </cell>
          <cell r="F1161">
            <v>76505520</v>
          </cell>
          <cell r="G1161">
            <v>24000</v>
          </cell>
          <cell r="H1161">
            <v>67704000</v>
          </cell>
          <cell r="I1161">
            <v>14279</v>
          </cell>
          <cell r="J1161">
            <v>40281059</v>
          </cell>
        </row>
        <row r="1162">
          <cell r="A1162" t="str">
            <v>e.앞 성 토</v>
          </cell>
          <cell r="B1162" t="str">
            <v>백호우0.7m3</v>
          </cell>
          <cell r="C1162">
            <v>619</v>
          </cell>
          <cell r="D1162" t="str">
            <v>㎥</v>
          </cell>
          <cell r="E1162">
            <v>700</v>
          </cell>
          <cell r="F1162">
            <v>433300</v>
          </cell>
          <cell r="G1162">
            <v>3000</v>
          </cell>
          <cell r="H1162">
            <v>1857000</v>
          </cell>
          <cell r="I1162">
            <v>907</v>
          </cell>
          <cell r="J1162">
            <v>561433</v>
          </cell>
        </row>
        <row r="1163">
          <cell r="A1163" t="str">
            <v>3.02강관파일</v>
          </cell>
          <cell r="F1163">
            <v>519718000</v>
          </cell>
          <cell r="H1163">
            <v>516896000</v>
          </cell>
          <cell r="I1163">
            <v>0</v>
          </cell>
          <cell r="J1163">
            <v>563913732</v>
          </cell>
        </row>
        <row r="1164">
          <cell r="A1164" t="str">
            <v>a.자 재 비</v>
          </cell>
          <cell r="B1164" t="str">
            <v>φ508.0x12.0㎜</v>
          </cell>
          <cell r="C1164">
            <v>6340</v>
          </cell>
          <cell r="D1164" t="str">
            <v>m</v>
          </cell>
          <cell r="E1164">
            <v>62220</v>
          </cell>
          <cell r="F1164">
            <v>394474800</v>
          </cell>
          <cell r="G1164">
            <v>62000</v>
          </cell>
          <cell r="H1164">
            <v>393080000</v>
          </cell>
          <cell r="I1164">
            <v>64592</v>
          </cell>
          <cell r="J1164">
            <v>409513280</v>
          </cell>
        </row>
        <row r="1165">
          <cell r="A1165" t="str">
            <v>b.수 직 항</v>
          </cell>
          <cell r="B1165" t="str">
            <v>(φ508.0mm,t=12㎜ : ℓ=15m미만)</v>
          </cell>
          <cell r="C1165">
            <v>5948</v>
          </cell>
          <cell r="D1165" t="str">
            <v>m</v>
          </cell>
          <cell r="E1165">
            <v>7190</v>
          </cell>
          <cell r="F1165">
            <v>42766120</v>
          </cell>
          <cell r="G1165">
            <v>12000</v>
          </cell>
          <cell r="H1165">
            <v>71376000</v>
          </cell>
          <cell r="I1165">
            <v>5489</v>
          </cell>
          <cell r="J1165">
            <v>32648572</v>
          </cell>
        </row>
        <row r="1166">
          <cell r="A1166" t="str">
            <v>c.두부및선단보강</v>
          </cell>
          <cell r="B1166" t="str">
            <v>(φ508㎜,t=12mm)</v>
          </cell>
          <cell r="C1166">
            <v>276</v>
          </cell>
          <cell r="D1166" t="str">
            <v>본</v>
          </cell>
          <cell r="E1166">
            <v>263310</v>
          </cell>
          <cell r="F1166">
            <v>72673560</v>
          </cell>
          <cell r="G1166">
            <v>150000</v>
          </cell>
          <cell r="H1166">
            <v>41400000</v>
          </cell>
          <cell r="I1166">
            <v>405610</v>
          </cell>
          <cell r="J1166">
            <v>111948360</v>
          </cell>
        </row>
        <row r="1167">
          <cell r="A1167" t="str">
            <v>d.파일이음</v>
          </cell>
          <cell r="B1167" t="str">
            <v>(φ508mm)</v>
          </cell>
          <cell r="C1167">
            <v>276</v>
          </cell>
          <cell r="D1167" t="str">
            <v>본</v>
          </cell>
          <cell r="E1167">
            <v>35520</v>
          </cell>
          <cell r="F1167">
            <v>9803520</v>
          </cell>
          <cell r="G1167">
            <v>40000</v>
          </cell>
          <cell r="H1167">
            <v>11040000</v>
          </cell>
          <cell r="I1167">
            <v>35520</v>
          </cell>
          <cell r="J1167">
            <v>9803520</v>
          </cell>
        </row>
        <row r="1168">
          <cell r="A1168" t="str">
            <v>3.03거 푸 집</v>
          </cell>
          <cell r="F1168">
            <v>67465800</v>
          </cell>
          <cell r="H1168">
            <v>94035000</v>
          </cell>
          <cell r="I1168">
            <v>0</v>
          </cell>
          <cell r="J1168">
            <v>74594151</v>
          </cell>
        </row>
        <row r="1169">
          <cell r="A1169" t="str">
            <v>a.합판거푸집</v>
          </cell>
          <cell r="F1169">
            <v>48562820</v>
          </cell>
          <cell r="H1169">
            <v>67906000</v>
          </cell>
          <cell r="I1169">
            <v>0</v>
          </cell>
          <cell r="J1169">
            <v>53847725</v>
          </cell>
        </row>
        <row r="1170">
          <cell r="A1170" t="str">
            <v>-1.      〃</v>
          </cell>
          <cell r="B1170" t="str">
            <v>(4회)</v>
          </cell>
          <cell r="C1170">
            <v>3310</v>
          </cell>
          <cell r="D1170" t="str">
            <v>㎡</v>
          </cell>
          <cell r="E1170">
            <v>14660</v>
          </cell>
          <cell r="F1170">
            <v>48524600</v>
          </cell>
          <cell r="G1170">
            <v>20500</v>
          </cell>
          <cell r="H1170">
            <v>67855000</v>
          </cell>
          <cell r="I1170">
            <v>16256</v>
          </cell>
          <cell r="J1170">
            <v>53807360</v>
          </cell>
        </row>
        <row r="1171">
          <cell r="A1171" t="str">
            <v>-2.      〃</v>
          </cell>
          <cell r="B1171" t="str">
            <v>(6회)</v>
          </cell>
          <cell r="C1171">
            <v>3</v>
          </cell>
          <cell r="D1171" t="str">
            <v>㎡</v>
          </cell>
          <cell r="E1171">
            <v>12740</v>
          </cell>
          <cell r="F1171">
            <v>38220</v>
          </cell>
          <cell r="G1171">
            <v>17000</v>
          </cell>
          <cell r="H1171">
            <v>51000</v>
          </cell>
          <cell r="I1171">
            <v>13455</v>
          </cell>
          <cell r="J1171">
            <v>40365</v>
          </cell>
        </row>
        <row r="1172">
          <cell r="A1172" t="str">
            <v>b.무늬거푸집(0∼7m)</v>
          </cell>
          <cell r="B1172" t="str">
            <v>(합판4회+스치로폴)</v>
          </cell>
          <cell r="C1172">
            <v>901</v>
          </cell>
          <cell r="D1172" t="str">
            <v>㎡</v>
          </cell>
          <cell r="E1172">
            <v>20980</v>
          </cell>
          <cell r="F1172">
            <v>18902980</v>
          </cell>
          <cell r="G1172">
            <v>29000</v>
          </cell>
          <cell r="H1172">
            <v>26129000</v>
          </cell>
          <cell r="I1172">
            <v>23026</v>
          </cell>
          <cell r="J1172">
            <v>20746426</v>
          </cell>
        </row>
        <row r="1173">
          <cell r="A1173" t="str">
            <v>3.04강관비계</v>
          </cell>
          <cell r="C1173">
            <v>1</v>
          </cell>
          <cell r="D1173" t="str">
            <v>식</v>
          </cell>
          <cell r="E1173">
            <v>17551520</v>
          </cell>
          <cell r="F1173">
            <v>17551520</v>
          </cell>
          <cell r="G1173">
            <v>15000000</v>
          </cell>
          <cell r="H1173">
            <v>15000000</v>
          </cell>
          <cell r="I1173">
            <v>17551520</v>
          </cell>
          <cell r="J1173">
            <v>17551518</v>
          </cell>
        </row>
        <row r="1174">
          <cell r="A1174" t="str">
            <v>3.05동 바 리</v>
          </cell>
          <cell r="F1174">
            <v>23008460</v>
          </cell>
          <cell r="H1174">
            <v>20200000</v>
          </cell>
          <cell r="I1174">
            <v>0</v>
          </cell>
          <cell r="J1174">
            <v>23008458</v>
          </cell>
        </row>
        <row r="1175">
          <cell r="A1175" t="str">
            <v>a.         ″</v>
          </cell>
          <cell r="B1175" t="str">
            <v>(목재4회)</v>
          </cell>
          <cell r="C1175">
            <v>1</v>
          </cell>
          <cell r="D1175" t="str">
            <v>식</v>
          </cell>
          <cell r="E1175">
            <v>18435060</v>
          </cell>
          <cell r="F1175">
            <v>18435060</v>
          </cell>
          <cell r="G1175">
            <v>16000000</v>
          </cell>
          <cell r="H1175">
            <v>16000000</v>
          </cell>
          <cell r="I1175">
            <v>18435060</v>
          </cell>
          <cell r="J1175">
            <v>18435059</v>
          </cell>
        </row>
        <row r="1176">
          <cell r="A1176" t="str">
            <v>b.         ″</v>
          </cell>
          <cell r="B1176" t="str">
            <v>(강관동바리)</v>
          </cell>
          <cell r="C1176">
            <v>1</v>
          </cell>
          <cell r="D1176" t="str">
            <v>식</v>
          </cell>
          <cell r="E1176">
            <v>4573400</v>
          </cell>
          <cell r="F1176">
            <v>4573400</v>
          </cell>
          <cell r="G1176">
            <v>4200000</v>
          </cell>
          <cell r="H1176">
            <v>4200000</v>
          </cell>
          <cell r="I1176">
            <v>4573400</v>
          </cell>
          <cell r="J1176">
            <v>4573399</v>
          </cell>
        </row>
        <row r="1177">
          <cell r="A1177" t="str">
            <v>3.06철근가공조립</v>
          </cell>
          <cell r="F1177">
            <v>124073149</v>
          </cell>
          <cell r="H1177">
            <v>91966380</v>
          </cell>
          <cell r="I1177">
            <v>0</v>
          </cell>
          <cell r="J1177">
            <v>134773509</v>
          </cell>
        </row>
        <row r="1178">
          <cell r="A1178" t="str">
            <v>a.         ″</v>
          </cell>
          <cell r="B1178" t="str">
            <v>(보 통)</v>
          </cell>
          <cell r="C1178">
            <v>282.90300000000002</v>
          </cell>
          <cell r="D1178" t="str">
            <v>ton</v>
          </cell>
          <cell r="E1178">
            <v>360590</v>
          </cell>
          <cell r="F1178">
            <v>102011992</v>
          </cell>
          <cell r="G1178">
            <v>270000</v>
          </cell>
          <cell r="H1178">
            <v>76383810</v>
          </cell>
          <cell r="I1178">
            <v>384726</v>
          </cell>
          <cell r="J1178">
            <v>108840138</v>
          </cell>
        </row>
        <row r="1179">
          <cell r="A1179" t="str">
            <v>b.         ″</v>
          </cell>
          <cell r="B1179" t="str">
            <v>(복 잡)</v>
          </cell>
          <cell r="C1179">
            <v>53.732999999999997</v>
          </cell>
          <cell r="D1179" t="str">
            <v>ton</v>
          </cell>
          <cell r="E1179">
            <v>410570</v>
          </cell>
          <cell r="F1179">
            <v>22061157</v>
          </cell>
          <cell r="G1179">
            <v>290000</v>
          </cell>
          <cell r="H1179">
            <v>15582570</v>
          </cell>
          <cell r="I1179">
            <v>482634</v>
          </cell>
          <cell r="J1179">
            <v>25933371</v>
          </cell>
        </row>
        <row r="1180">
          <cell r="A1180" t="str">
            <v>3.07스페이샤설치</v>
          </cell>
          <cell r="F1180">
            <v>52380</v>
          </cell>
          <cell r="H1180">
            <v>471420</v>
          </cell>
          <cell r="I1180">
            <v>0</v>
          </cell>
          <cell r="J1180">
            <v>879984</v>
          </cell>
        </row>
        <row r="1181">
          <cell r="A1181" t="str">
            <v>a.         ″</v>
          </cell>
          <cell r="B1181" t="str">
            <v>(수평)</v>
          </cell>
          <cell r="C1181">
            <v>1668</v>
          </cell>
          <cell r="D1181" t="str">
            <v>㎡</v>
          </cell>
          <cell r="E1181">
            <v>20</v>
          </cell>
          <cell r="F1181">
            <v>33360</v>
          </cell>
          <cell r="G1181">
            <v>180</v>
          </cell>
          <cell r="H1181">
            <v>300240</v>
          </cell>
          <cell r="I1181">
            <v>336</v>
          </cell>
          <cell r="J1181">
            <v>560448</v>
          </cell>
        </row>
        <row r="1182">
          <cell r="A1182" t="str">
            <v>b.         ″</v>
          </cell>
          <cell r="B1182" t="str">
            <v>(수직)</v>
          </cell>
          <cell r="C1182">
            <v>951</v>
          </cell>
          <cell r="D1182" t="str">
            <v>㎡</v>
          </cell>
          <cell r="E1182">
            <v>20</v>
          </cell>
          <cell r="F1182">
            <v>19020</v>
          </cell>
          <cell r="G1182">
            <v>180</v>
          </cell>
          <cell r="H1182">
            <v>171180</v>
          </cell>
          <cell r="I1182">
            <v>336</v>
          </cell>
          <cell r="J1182">
            <v>319536</v>
          </cell>
        </row>
        <row r="1183">
          <cell r="A1183" t="str">
            <v>3.08콘크리트타설공</v>
          </cell>
          <cell r="F1183">
            <v>123655840</v>
          </cell>
          <cell r="H1183">
            <v>146951240</v>
          </cell>
          <cell r="I1183">
            <v>0</v>
          </cell>
          <cell r="J1183">
            <v>135764494</v>
          </cell>
        </row>
        <row r="1184">
          <cell r="A1184" t="str">
            <v>a.펌프카</v>
          </cell>
          <cell r="B1184" t="str">
            <v>철근(25-270-12)</v>
          </cell>
          <cell r="C1184">
            <v>270</v>
          </cell>
          <cell r="D1184" t="str">
            <v>㎥</v>
          </cell>
          <cell r="E1184">
            <v>56820</v>
          </cell>
          <cell r="F1184">
            <v>15341400</v>
          </cell>
          <cell r="G1184">
            <v>61870</v>
          </cell>
          <cell r="H1184">
            <v>16704900</v>
          </cell>
          <cell r="I1184">
            <v>57052</v>
          </cell>
          <cell r="J1184">
            <v>15404040</v>
          </cell>
        </row>
        <row r="1185">
          <cell r="A1185" t="str">
            <v>b.펌프카</v>
          </cell>
          <cell r="B1185" t="str">
            <v>철근(25-240-12)</v>
          </cell>
          <cell r="C1185">
            <v>2094</v>
          </cell>
          <cell r="D1185" t="str">
            <v>㎥</v>
          </cell>
          <cell r="E1185">
            <v>49080</v>
          </cell>
          <cell r="F1185">
            <v>102773520</v>
          </cell>
          <cell r="G1185">
            <v>59710</v>
          </cell>
          <cell r="H1185">
            <v>125032740</v>
          </cell>
          <cell r="I1185">
            <v>54779</v>
          </cell>
          <cell r="J1185">
            <v>114707226</v>
          </cell>
        </row>
        <row r="1186">
          <cell r="A1186" t="str">
            <v>c.콘크리트타설</v>
          </cell>
          <cell r="B1186" t="str">
            <v>무근(40-160-8)</v>
          </cell>
          <cell r="C1186">
            <v>98</v>
          </cell>
          <cell r="D1186" t="str">
            <v>㎥</v>
          </cell>
          <cell r="E1186">
            <v>56540</v>
          </cell>
          <cell r="F1186">
            <v>5540920</v>
          </cell>
          <cell r="G1186">
            <v>53200</v>
          </cell>
          <cell r="H1186">
            <v>5213600</v>
          </cell>
          <cell r="I1186">
            <v>57686</v>
          </cell>
          <cell r="J1186">
            <v>5653228</v>
          </cell>
        </row>
        <row r="1187">
          <cell r="A1187" t="str">
            <v>3.09표면처리</v>
          </cell>
          <cell r="F1187">
            <v>561000</v>
          </cell>
          <cell r="H1187">
            <v>1748450</v>
          </cell>
          <cell r="I1187">
            <v>0</v>
          </cell>
          <cell r="J1187">
            <v>709665</v>
          </cell>
        </row>
        <row r="1188">
          <cell r="A1188" t="str">
            <v>a.슬래브양생</v>
          </cell>
          <cell r="C1188">
            <v>935</v>
          </cell>
          <cell r="D1188" t="str">
            <v>㎡</v>
          </cell>
          <cell r="E1188">
            <v>320</v>
          </cell>
          <cell r="F1188">
            <v>299200</v>
          </cell>
          <cell r="G1188">
            <v>370</v>
          </cell>
          <cell r="H1188">
            <v>345950</v>
          </cell>
          <cell r="I1188">
            <v>264</v>
          </cell>
          <cell r="J1188">
            <v>246840</v>
          </cell>
        </row>
        <row r="1189">
          <cell r="A1189" t="str">
            <v>b.슬래브면고르기</v>
          </cell>
          <cell r="C1189">
            <v>935</v>
          </cell>
          <cell r="D1189" t="str">
            <v>㎡</v>
          </cell>
          <cell r="E1189">
            <v>280</v>
          </cell>
          <cell r="F1189">
            <v>261800</v>
          </cell>
          <cell r="G1189">
            <v>1500</v>
          </cell>
          <cell r="H1189">
            <v>1402500</v>
          </cell>
          <cell r="I1189">
            <v>495</v>
          </cell>
          <cell r="J1189">
            <v>462825</v>
          </cell>
        </row>
        <row r="1190">
          <cell r="A1190" t="str">
            <v>3.10교면방수</v>
          </cell>
          <cell r="B1190" t="str">
            <v>(도막식)</v>
          </cell>
          <cell r="C1190">
            <v>935</v>
          </cell>
          <cell r="D1190" t="str">
            <v>㎡</v>
          </cell>
          <cell r="E1190">
            <v>17270</v>
          </cell>
          <cell r="F1190">
            <v>16147450</v>
          </cell>
          <cell r="G1190">
            <v>3700</v>
          </cell>
          <cell r="H1190">
            <v>3459500</v>
          </cell>
          <cell r="I1190">
            <v>10000</v>
          </cell>
          <cell r="J1190">
            <v>9350000</v>
          </cell>
        </row>
        <row r="1191">
          <cell r="A1191" t="str">
            <v>3.11교좌장치</v>
          </cell>
          <cell r="F1191">
            <v>11072060</v>
          </cell>
          <cell r="G1191">
            <v>0</v>
          </cell>
          <cell r="H1191">
            <v>8176000</v>
          </cell>
          <cell r="I1191">
            <v>0</v>
          </cell>
          <cell r="J1191">
            <v>11072060</v>
          </cell>
        </row>
        <row r="1192">
          <cell r="A1192" t="str">
            <v>a.고 정 단</v>
          </cell>
          <cell r="B1192" t="str">
            <v>(Pot, 300ton)</v>
          </cell>
          <cell r="C1192">
            <v>2</v>
          </cell>
          <cell r="D1192" t="str">
            <v>조</v>
          </cell>
          <cell r="E1192">
            <v>801630</v>
          </cell>
          <cell r="F1192">
            <v>1603260</v>
          </cell>
          <cell r="G1192">
            <v>678000</v>
          </cell>
          <cell r="H1192">
            <v>1356000</v>
          </cell>
          <cell r="I1192">
            <v>801630</v>
          </cell>
          <cell r="J1192">
            <v>1603260</v>
          </cell>
        </row>
        <row r="1193">
          <cell r="A1193" t="str">
            <v>b.일 방 향</v>
          </cell>
          <cell r="B1193" t="str">
            <v>(Pot, 300ton)</v>
          </cell>
          <cell r="C1193">
            <v>5</v>
          </cell>
          <cell r="D1193" t="str">
            <v>조</v>
          </cell>
          <cell r="E1193">
            <v>1297930</v>
          </cell>
          <cell r="F1193">
            <v>6489650</v>
          </cell>
          <cell r="G1193">
            <v>875000</v>
          </cell>
          <cell r="H1193">
            <v>4375000</v>
          </cell>
          <cell r="I1193">
            <v>1297930</v>
          </cell>
          <cell r="J1193">
            <v>6489650</v>
          </cell>
        </row>
        <row r="1194">
          <cell r="A1194" t="str">
            <v>c.양 방 향</v>
          </cell>
          <cell r="B1194" t="str">
            <v>(Pot, 300ton)</v>
          </cell>
          <cell r="C1194">
            <v>3</v>
          </cell>
          <cell r="D1194" t="str">
            <v>조</v>
          </cell>
          <cell r="E1194">
            <v>993050</v>
          </cell>
          <cell r="F1194">
            <v>2979150</v>
          </cell>
          <cell r="G1194">
            <v>815000</v>
          </cell>
          <cell r="H1194">
            <v>2445000</v>
          </cell>
          <cell r="I1194">
            <v>993050</v>
          </cell>
          <cell r="J1194">
            <v>2979150</v>
          </cell>
        </row>
        <row r="1195">
          <cell r="A1195" t="str">
            <v>3.12신축이음장치</v>
          </cell>
          <cell r="F1195">
            <v>16054320</v>
          </cell>
          <cell r="H1195">
            <v>18816000</v>
          </cell>
          <cell r="I1195">
            <v>0</v>
          </cell>
          <cell r="J1195">
            <v>16054320</v>
          </cell>
        </row>
        <row r="1196">
          <cell r="A1196" t="str">
            <v>a.        ″</v>
          </cell>
          <cell r="B1196" t="str">
            <v>(No. 35)</v>
          </cell>
          <cell r="C1196">
            <v>24</v>
          </cell>
          <cell r="D1196" t="str">
            <v>m</v>
          </cell>
          <cell r="E1196">
            <v>192320</v>
          </cell>
          <cell r="F1196">
            <v>4615680</v>
          </cell>
          <cell r="G1196">
            <v>134000</v>
          </cell>
          <cell r="H1196">
            <v>3216000</v>
          </cell>
          <cell r="I1196">
            <v>192320</v>
          </cell>
          <cell r="J1196">
            <v>4615680</v>
          </cell>
        </row>
        <row r="1197">
          <cell r="A1197" t="str">
            <v>b.        ″</v>
          </cell>
          <cell r="B1197" t="str">
            <v>(No. 80)</v>
          </cell>
          <cell r="C1197">
            <v>24</v>
          </cell>
          <cell r="D1197" t="str">
            <v>m</v>
          </cell>
          <cell r="E1197">
            <v>476610</v>
          </cell>
          <cell r="F1197">
            <v>11438640</v>
          </cell>
          <cell r="G1197">
            <v>650000</v>
          </cell>
          <cell r="H1197">
            <v>15600000</v>
          </cell>
          <cell r="I1197">
            <v>476610</v>
          </cell>
          <cell r="J1197">
            <v>11438640</v>
          </cell>
        </row>
        <row r="1198">
          <cell r="A1198" t="str">
            <v>3.13다웰바설치</v>
          </cell>
          <cell r="B1198" t="str">
            <v>D=25, ℓ=600mm</v>
          </cell>
          <cell r="C1198">
            <v>116</v>
          </cell>
          <cell r="D1198" t="str">
            <v>개</v>
          </cell>
          <cell r="E1198">
            <v>2870</v>
          </cell>
          <cell r="F1198">
            <v>332920</v>
          </cell>
          <cell r="G1198">
            <v>3500</v>
          </cell>
          <cell r="H1198">
            <v>406000</v>
          </cell>
          <cell r="I1198">
            <v>125</v>
          </cell>
          <cell r="J1198">
            <v>14500</v>
          </cell>
        </row>
        <row r="1199">
          <cell r="A1199" t="str">
            <v>3.14무수축몰탈</v>
          </cell>
          <cell r="C1199">
            <v>0.35</v>
          </cell>
          <cell r="D1199" t="str">
            <v>㎥</v>
          </cell>
          <cell r="E1199">
            <v>69890</v>
          </cell>
          <cell r="F1199">
            <v>24461</v>
          </cell>
          <cell r="G1199">
            <v>80000</v>
          </cell>
          <cell r="H1199">
            <v>28000</v>
          </cell>
          <cell r="I1199">
            <v>57311</v>
          </cell>
          <cell r="J1199">
            <v>20058</v>
          </cell>
        </row>
        <row r="1200">
          <cell r="A1200" t="str">
            <v>3.15무수축콘크리트</v>
          </cell>
          <cell r="C1200">
            <v>5.2939999999999996</v>
          </cell>
          <cell r="D1200" t="str">
            <v>㎥</v>
          </cell>
          <cell r="E1200">
            <v>168330</v>
          </cell>
          <cell r="F1200">
            <v>891139</v>
          </cell>
          <cell r="G1200">
            <v>100000</v>
          </cell>
          <cell r="H1200">
            <v>529400</v>
          </cell>
          <cell r="I1200">
            <v>158468</v>
          </cell>
          <cell r="J1200">
            <v>838928</v>
          </cell>
        </row>
        <row r="1201">
          <cell r="A1201" t="str">
            <v>3.16교면배수시설공</v>
          </cell>
          <cell r="B1201" t="str">
            <v>육교용</v>
          </cell>
          <cell r="F1201">
            <v>7299110</v>
          </cell>
          <cell r="H1201">
            <v>12021000</v>
          </cell>
          <cell r="I1201">
            <v>0</v>
          </cell>
          <cell r="J1201">
            <v>2660356</v>
          </cell>
        </row>
        <row r="1202">
          <cell r="A1202" t="str">
            <v>a.교면집수구</v>
          </cell>
          <cell r="B1202" t="str">
            <v>(주철)</v>
          </cell>
          <cell r="C1202">
            <v>6</v>
          </cell>
          <cell r="D1202" t="str">
            <v>개</v>
          </cell>
          <cell r="E1202">
            <v>44230</v>
          </cell>
          <cell r="F1202">
            <v>265380</v>
          </cell>
          <cell r="G1202">
            <v>71000</v>
          </cell>
          <cell r="H1202">
            <v>426000</v>
          </cell>
          <cell r="I1202">
            <v>37593</v>
          </cell>
          <cell r="J1202">
            <v>225558</v>
          </cell>
        </row>
        <row r="1203">
          <cell r="A1203" t="str">
            <v>b.연결집수구</v>
          </cell>
          <cell r="B1203" t="str">
            <v>(스텐레스)</v>
          </cell>
          <cell r="C1203">
            <v>6</v>
          </cell>
          <cell r="D1203" t="str">
            <v>개</v>
          </cell>
          <cell r="E1203">
            <v>105590</v>
          </cell>
          <cell r="F1203">
            <v>633540</v>
          </cell>
          <cell r="G1203">
            <v>100000</v>
          </cell>
          <cell r="H1203">
            <v>600000</v>
          </cell>
          <cell r="I1203">
            <v>69480</v>
          </cell>
          <cell r="J1203">
            <v>416880</v>
          </cell>
        </row>
        <row r="1204">
          <cell r="A1204" t="str">
            <v>c.직   관</v>
          </cell>
          <cell r="B1204" t="str">
            <v>(스텐레스,□150×150)</v>
          </cell>
          <cell r="C1204">
            <v>73</v>
          </cell>
          <cell r="D1204" t="str">
            <v>m</v>
          </cell>
          <cell r="E1204">
            <v>67030</v>
          </cell>
          <cell r="F1204">
            <v>4893190</v>
          </cell>
          <cell r="G1204">
            <v>71000</v>
          </cell>
          <cell r="H1204">
            <v>5183000</v>
          </cell>
          <cell r="I1204">
            <v>4130</v>
          </cell>
          <cell r="J1204">
            <v>301490</v>
          </cell>
        </row>
        <row r="1205">
          <cell r="A1205" t="str">
            <v>d.곡   관</v>
          </cell>
          <cell r="B1205" t="str">
            <v>(스텐레스,□150x150)</v>
          </cell>
          <cell r="C1205">
            <v>4</v>
          </cell>
          <cell r="D1205" t="str">
            <v>개</v>
          </cell>
          <cell r="E1205">
            <v>26050</v>
          </cell>
          <cell r="F1205">
            <v>104200</v>
          </cell>
          <cell r="G1205">
            <v>28000</v>
          </cell>
          <cell r="H1205">
            <v>112000</v>
          </cell>
          <cell r="I1205">
            <v>18197</v>
          </cell>
          <cell r="J1205">
            <v>72788</v>
          </cell>
        </row>
        <row r="1206">
          <cell r="A1206" t="str">
            <v>e.연 결 부</v>
          </cell>
          <cell r="B1206" t="str">
            <v>(스텐레스)</v>
          </cell>
          <cell r="C1206">
            <v>60</v>
          </cell>
          <cell r="D1206" t="str">
            <v>개</v>
          </cell>
          <cell r="E1206">
            <v>23380</v>
          </cell>
          <cell r="F1206">
            <v>1402800</v>
          </cell>
          <cell r="G1206">
            <v>95000</v>
          </cell>
          <cell r="H1206">
            <v>5700000</v>
          </cell>
          <cell r="I1206">
            <v>27394</v>
          </cell>
          <cell r="J1206">
            <v>1643640</v>
          </cell>
        </row>
        <row r="1207">
          <cell r="A1207" t="str">
            <v>3.17교량명판공</v>
          </cell>
          <cell r="F1207">
            <v>4686820</v>
          </cell>
          <cell r="H1207">
            <v>11460000</v>
          </cell>
          <cell r="I1207">
            <v>0</v>
          </cell>
          <cell r="J1207">
            <v>6122112</v>
          </cell>
        </row>
        <row r="1208">
          <cell r="A1208" t="str">
            <v>a.교 명 주</v>
          </cell>
          <cell r="B1208" t="str">
            <v>(화강석,600×600×1250mm)</v>
          </cell>
          <cell r="C1208">
            <v>4</v>
          </cell>
          <cell r="D1208" t="str">
            <v>개소</v>
          </cell>
          <cell r="E1208">
            <v>1065620</v>
          </cell>
          <cell r="F1208">
            <v>4262480</v>
          </cell>
          <cell r="G1208">
            <v>2700000</v>
          </cell>
          <cell r="H1208">
            <v>10800000</v>
          </cell>
          <cell r="I1208">
            <v>1500000</v>
          </cell>
          <cell r="J1208">
            <v>6000000</v>
          </cell>
        </row>
        <row r="1209">
          <cell r="A1209" t="str">
            <v>b.교 명 판</v>
          </cell>
          <cell r="B1209" t="str">
            <v>(황동,450×200×10㎜)</v>
          </cell>
          <cell r="C1209">
            <v>2</v>
          </cell>
          <cell r="D1209" t="str">
            <v>개</v>
          </cell>
          <cell r="E1209">
            <v>79560</v>
          </cell>
          <cell r="F1209">
            <v>159120</v>
          </cell>
          <cell r="G1209">
            <v>150000</v>
          </cell>
          <cell r="H1209">
            <v>300000</v>
          </cell>
          <cell r="I1209">
            <v>30958</v>
          </cell>
          <cell r="J1209">
            <v>61916</v>
          </cell>
        </row>
        <row r="1210">
          <cell r="A1210" t="str">
            <v>c.설 명 판</v>
          </cell>
          <cell r="B1210" t="str">
            <v>(황동,350×250×10㎜)</v>
          </cell>
          <cell r="C1210">
            <v>2</v>
          </cell>
          <cell r="D1210" t="str">
            <v>개</v>
          </cell>
          <cell r="E1210">
            <v>132610</v>
          </cell>
          <cell r="F1210">
            <v>265220</v>
          </cell>
          <cell r="G1210">
            <v>180000</v>
          </cell>
          <cell r="H1210">
            <v>360000</v>
          </cell>
          <cell r="I1210">
            <v>30098</v>
          </cell>
          <cell r="J1210">
            <v>60196</v>
          </cell>
        </row>
        <row r="1211">
          <cell r="A1211" t="str">
            <v>3.18T.B.M설치</v>
          </cell>
          <cell r="C1211">
            <v>1</v>
          </cell>
          <cell r="D1211" t="str">
            <v>개</v>
          </cell>
          <cell r="E1211">
            <v>19170</v>
          </cell>
          <cell r="F1211">
            <v>19170</v>
          </cell>
          <cell r="G1211">
            <v>27000</v>
          </cell>
          <cell r="H1211">
            <v>27000</v>
          </cell>
          <cell r="I1211">
            <v>20475</v>
          </cell>
          <cell r="J1211">
            <v>20475</v>
          </cell>
        </row>
        <row r="1212">
          <cell r="A1212" t="str">
            <v>3.19낙하물방지공</v>
          </cell>
          <cell r="C1212">
            <v>1035</v>
          </cell>
          <cell r="D1212" t="str">
            <v>㎡</v>
          </cell>
          <cell r="E1212">
            <v>3230</v>
          </cell>
          <cell r="F1212">
            <v>3343050</v>
          </cell>
          <cell r="G1212">
            <v>4200</v>
          </cell>
          <cell r="H1212">
            <v>4347000</v>
          </cell>
          <cell r="I1212">
            <v>3007</v>
          </cell>
          <cell r="J1212">
            <v>3112245</v>
          </cell>
        </row>
        <row r="1213">
          <cell r="A1213" t="str">
            <v>3.20난간및전선관설치</v>
          </cell>
          <cell r="F1213">
            <v>15450410</v>
          </cell>
          <cell r="H1213">
            <v>29236200</v>
          </cell>
          <cell r="I1213">
            <v>0</v>
          </cell>
          <cell r="J1213">
            <v>15706775</v>
          </cell>
        </row>
        <row r="1214">
          <cell r="A1214" t="str">
            <v>a.난    간</v>
          </cell>
          <cell r="B1214" t="str">
            <v>(알미늄)</v>
          </cell>
          <cell r="C1214">
            <v>105</v>
          </cell>
          <cell r="D1214" t="str">
            <v>m</v>
          </cell>
          <cell r="E1214">
            <v>137280</v>
          </cell>
          <cell r="F1214">
            <v>14414400</v>
          </cell>
          <cell r="G1214">
            <v>270000</v>
          </cell>
          <cell r="H1214">
            <v>28350000</v>
          </cell>
          <cell r="I1214">
            <v>137280</v>
          </cell>
          <cell r="J1214">
            <v>14414400</v>
          </cell>
        </row>
        <row r="1215">
          <cell r="A1215" t="str">
            <v>b.전 선 관</v>
          </cell>
          <cell r="B1215" t="str">
            <v>강관 φ100mm</v>
          </cell>
          <cell r="C1215">
            <v>211</v>
          </cell>
          <cell r="D1215" t="str">
            <v>m</v>
          </cell>
          <cell r="E1215">
            <v>4910</v>
          </cell>
          <cell r="F1215">
            <v>1036010</v>
          </cell>
          <cell r="G1215">
            <v>4200</v>
          </cell>
          <cell r="H1215">
            <v>886200</v>
          </cell>
          <cell r="I1215">
            <v>6125</v>
          </cell>
          <cell r="J1215">
            <v>1292375</v>
          </cell>
        </row>
        <row r="1216">
          <cell r="A1216" t="str">
            <v>3.21강    교</v>
          </cell>
          <cell r="F1216">
            <v>902395810</v>
          </cell>
          <cell r="H1216">
            <v>631774856</v>
          </cell>
          <cell r="I1216">
            <v>0</v>
          </cell>
          <cell r="J1216">
            <v>862732207</v>
          </cell>
        </row>
        <row r="1217">
          <cell r="A1217" t="str">
            <v>a.강교제작</v>
          </cell>
          <cell r="C1217">
            <v>346.74799999999999</v>
          </cell>
          <cell r="D1217" t="str">
            <v>ton</v>
          </cell>
          <cell r="E1217">
            <v>2007120</v>
          </cell>
          <cell r="F1217">
            <v>695964845</v>
          </cell>
          <cell r="G1217">
            <v>1822000</v>
          </cell>
          <cell r="H1217">
            <v>631774856</v>
          </cell>
          <cell r="I1217">
            <v>1837301</v>
          </cell>
          <cell r="J1217">
            <v>637080446</v>
          </cell>
        </row>
        <row r="1218">
          <cell r="A1218" t="str">
            <v>b.강교운반</v>
          </cell>
          <cell r="C1218">
            <v>346.74799999999999</v>
          </cell>
          <cell r="D1218" t="str">
            <v>ton</v>
          </cell>
          <cell r="E1218">
            <v>56490</v>
          </cell>
          <cell r="F1218">
            <v>19587794</v>
          </cell>
          <cell r="H1218">
            <v>0</v>
          </cell>
          <cell r="I1218">
            <v>40526</v>
          </cell>
          <cell r="J1218">
            <v>14052307</v>
          </cell>
        </row>
        <row r="1219">
          <cell r="A1219" t="str">
            <v>c.강교가설</v>
          </cell>
          <cell r="C1219">
            <v>346.74799999999999</v>
          </cell>
          <cell r="D1219" t="str">
            <v>ton</v>
          </cell>
          <cell r="E1219">
            <v>285270</v>
          </cell>
          <cell r="F1219">
            <v>98916801</v>
          </cell>
          <cell r="H1219">
            <v>0</v>
          </cell>
          <cell r="I1219">
            <v>311130</v>
          </cell>
          <cell r="J1219">
            <v>107883704</v>
          </cell>
        </row>
        <row r="1220">
          <cell r="A1220" t="str">
            <v>d.강교도장</v>
          </cell>
          <cell r="F1220">
            <v>87926370</v>
          </cell>
          <cell r="H1220">
            <v>0</v>
          </cell>
          <cell r="I1220">
            <v>0</v>
          </cell>
          <cell r="J1220">
            <v>103715750</v>
          </cell>
        </row>
        <row r="1221">
          <cell r="A1221" t="str">
            <v>-1.내부도장</v>
          </cell>
          <cell r="B1221" t="str">
            <v>공장</v>
          </cell>
          <cell r="C1221">
            <v>3407</v>
          </cell>
          <cell r="D1221" t="str">
            <v>㎡</v>
          </cell>
          <cell r="E1221">
            <v>11200</v>
          </cell>
          <cell r="F1221">
            <v>38158400</v>
          </cell>
          <cell r="H1221">
            <v>0</v>
          </cell>
          <cell r="I1221">
            <v>10124</v>
          </cell>
          <cell r="J1221">
            <v>34492468</v>
          </cell>
        </row>
        <row r="1222">
          <cell r="A1222" t="str">
            <v>-2.외부포장면도장</v>
          </cell>
          <cell r="B1222" t="str">
            <v>공장</v>
          </cell>
          <cell r="C1222">
            <v>561</v>
          </cell>
          <cell r="D1222" t="str">
            <v>㎡</v>
          </cell>
          <cell r="E1222">
            <v>8640</v>
          </cell>
          <cell r="F1222">
            <v>4847040</v>
          </cell>
          <cell r="H1222">
            <v>0</v>
          </cell>
          <cell r="I1222">
            <v>8366</v>
          </cell>
          <cell r="J1222">
            <v>4693326</v>
          </cell>
        </row>
        <row r="1223">
          <cell r="A1223" t="str">
            <v>-3.연결판도장</v>
          </cell>
          <cell r="B1223" t="str">
            <v>공장</v>
          </cell>
          <cell r="C1223">
            <v>384</v>
          </cell>
          <cell r="D1223" t="str">
            <v>㎡</v>
          </cell>
          <cell r="E1223">
            <v>6880</v>
          </cell>
          <cell r="F1223">
            <v>2641920</v>
          </cell>
          <cell r="H1223">
            <v>0</v>
          </cell>
          <cell r="I1223">
            <v>7557</v>
          </cell>
          <cell r="J1223">
            <v>2901888</v>
          </cell>
        </row>
        <row r="1224">
          <cell r="A1224" t="str">
            <v>-4.외부도장</v>
          </cell>
          <cell r="B1224" t="str">
            <v>공장</v>
          </cell>
          <cell r="C1224">
            <v>1745</v>
          </cell>
          <cell r="D1224" t="str">
            <v>㎡</v>
          </cell>
          <cell r="E1224">
            <v>12240</v>
          </cell>
          <cell r="F1224">
            <v>21358800</v>
          </cell>
          <cell r="H1224">
            <v>0</v>
          </cell>
          <cell r="I1224">
            <v>13828</v>
          </cell>
          <cell r="J1224">
            <v>24129860</v>
          </cell>
        </row>
        <row r="1225">
          <cell r="A1225" t="str">
            <v>-5.외부도장</v>
          </cell>
          <cell r="B1225" t="str">
            <v>현장</v>
          </cell>
          <cell r="C1225">
            <v>1745</v>
          </cell>
          <cell r="D1225" t="str">
            <v>㎡</v>
          </cell>
          <cell r="E1225">
            <v>4230</v>
          </cell>
          <cell r="F1225">
            <v>7381350</v>
          </cell>
          <cell r="H1225">
            <v>0</v>
          </cell>
          <cell r="I1225">
            <v>13828</v>
          </cell>
          <cell r="J1225">
            <v>24129860</v>
          </cell>
        </row>
        <row r="1226">
          <cell r="A1226" t="str">
            <v>-6.내부볼트및연결판도장</v>
          </cell>
          <cell r="B1226" t="str">
            <v>현장</v>
          </cell>
          <cell r="C1226">
            <v>117</v>
          </cell>
          <cell r="D1226" t="str">
            <v>㎡</v>
          </cell>
          <cell r="E1226">
            <v>6360</v>
          </cell>
          <cell r="F1226">
            <v>744120</v>
          </cell>
          <cell r="H1226">
            <v>0</v>
          </cell>
          <cell r="I1226">
            <v>5419</v>
          </cell>
          <cell r="J1226">
            <v>634023</v>
          </cell>
        </row>
        <row r="1227">
          <cell r="A1227" t="str">
            <v>-7.외부볼트및연결판도장</v>
          </cell>
          <cell r="B1227" t="str">
            <v>현장</v>
          </cell>
          <cell r="C1227">
            <v>215</v>
          </cell>
          <cell r="D1227" t="str">
            <v>㎡</v>
          </cell>
          <cell r="E1227">
            <v>8270</v>
          </cell>
          <cell r="F1227">
            <v>1778050</v>
          </cell>
          <cell r="H1227">
            <v>0</v>
          </cell>
          <cell r="I1227">
            <v>7989</v>
          </cell>
          <cell r="J1227">
            <v>1717635</v>
          </cell>
        </row>
        <row r="1228">
          <cell r="A1228" t="str">
            <v>-8.강교방사선투과검사</v>
          </cell>
          <cell r="C1228">
            <v>1</v>
          </cell>
          <cell r="D1228" t="str">
            <v>식</v>
          </cell>
          <cell r="E1228">
            <v>11016690</v>
          </cell>
          <cell r="F1228">
            <v>11016690</v>
          </cell>
          <cell r="H1228">
            <v>0</v>
          </cell>
          <cell r="I1228">
            <v>11016690</v>
          </cell>
          <cell r="J1228">
            <v>11016690</v>
          </cell>
        </row>
        <row r="1229">
          <cell r="A1229" t="str">
            <v>3.22옹벽배수시설</v>
          </cell>
          <cell r="F1229">
            <v>516440</v>
          </cell>
          <cell r="H1229">
            <v>2518600</v>
          </cell>
          <cell r="I1229">
            <v>0</v>
          </cell>
          <cell r="J1229">
            <v>519242</v>
          </cell>
        </row>
        <row r="1230">
          <cell r="A1230" t="str">
            <v>a.PVC PIPE</v>
          </cell>
          <cell r="B1230" t="str">
            <v>(φ100mm)</v>
          </cell>
          <cell r="C1230">
            <v>12</v>
          </cell>
          <cell r="D1230" t="str">
            <v>m</v>
          </cell>
          <cell r="E1230">
            <v>4910</v>
          </cell>
          <cell r="F1230">
            <v>58920</v>
          </cell>
          <cell r="G1230">
            <v>4200</v>
          </cell>
          <cell r="H1230">
            <v>50400</v>
          </cell>
          <cell r="I1230">
            <v>4090</v>
          </cell>
          <cell r="J1230">
            <v>49080</v>
          </cell>
        </row>
        <row r="1231">
          <cell r="A1231" t="str">
            <v>b.DRAIN BOARD</v>
          </cell>
          <cell r="C1231">
            <v>301</v>
          </cell>
          <cell r="D1231" t="str">
            <v>㎡</v>
          </cell>
          <cell r="E1231">
            <v>630</v>
          </cell>
          <cell r="F1231">
            <v>189630</v>
          </cell>
          <cell r="G1231">
            <v>6400</v>
          </cell>
          <cell r="H1231">
            <v>1926400</v>
          </cell>
          <cell r="I1231">
            <v>630</v>
          </cell>
          <cell r="J1231">
            <v>189630</v>
          </cell>
        </row>
        <row r="1232">
          <cell r="A1232" t="str">
            <v>c.부 직 포</v>
          </cell>
          <cell r="C1232">
            <v>301</v>
          </cell>
          <cell r="D1232" t="str">
            <v>㎡</v>
          </cell>
          <cell r="E1232">
            <v>890</v>
          </cell>
          <cell r="F1232">
            <v>267890</v>
          </cell>
          <cell r="G1232">
            <v>1800</v>
          </cell>
          <cell r="H1232">
            <v>541800</v>
          </cell>
          <cell r="I1232">
            <v>932</v>
          </cell>
          <cell r="J1232">
            <v>280532</v>
          </cell>
        </row>
        <row r="1233">
          <cell r="A1233" t="str">
            <v>3.23시공이음</v>
          </cell>
          <cell r="F1233">
            <v>175840</v>
          </cell>
          <cell r="H1233">
            <v>296800</v>
          </cell>
          <cell r="I1233">
            <v>0</v>
          </cell>
          <cell r="J1233">
            <v>215852</v>
          </cell>
        </row>
        <row r="1234">
          <cell r="A1234" t="str">
            <v>a.스치로폴</v>
          </cell>
          <cell r="B1234" t="str">
            <v>(t=10mm)</v>
          </cell>
          <cell r="C1234">
            <v>140</v>
          </cell>
          <cell r="D1234" t="str">
            <v>㎡</v>
          </cell>
          <cell r="E1234">
            <v>910</v>
          </cell>
          <cell r="F1234">
            <v>127400</v>
          </cell>
          <cell r="G1234">
            <v>1500</v>
          </cell>
          <cell r="H1234">
            <v>210000</v>
          </cell>
          <cell r="I1234">
            <v>1117</v>
          </cell>
          <cell r="J1234">
            <v>156380</v>
          </cell>
        </row>
        <row r="1235">
          <cell r="A1235" t="str">
            <v>b.스치로폴</v>
          </cell>
          <cell r="B1235" t="str">
            <v>(t=20mm)</v>
          </cell>
          <cell r="C1235">
            <v>28</v>
          </cell>
          <cell r="D1235" t="str">
            <v>㎡</v>
          </cell>
          <cell r="E1235">
            <v>1730</v>
          </cell>
          <cell r="F1235">
            <v>48440</v>
          </cell>
          <cell r="G1235">
            <v>3100</v>
          </cell>
          <cell r="H1235">
            <v>86800</v>
          </cell>
          <cell r="I1235">
            <v>2124</v>
          </cell>
          <cell r="J1235">
            <v>59472</v>
          </cell>
        </row>
        <row r="1236">
          <cell r="A1236" t="str">
            <v>O.호천3교</v>
          </cell>
          <cell r="F1236">
            <v>449399892</v>
          </cell>
          <cell r="H1236">
            <v>377784166</v>
          </cell>
          <cell r="I1236">
            <v>0</v>
          </cell>
          <cell r="J1236">
            <v>452889314</v>
          </cell>
        </row>
        <row r="1237">
          <cell r="A1237" t="str">
            <v>3.01구조물터파기</v>
          </cell>
          <cell r="F1237">
            <v>11211550</v>
          </cell>
          <cell r="H1237">
            <v>12623300</v>
          </cell>
          <cell r="I1237">
            <v>0</v>
          </cell>
          <cell r="J1237">
            <v>8149666</v>
          </cell>
        </row>
        <row r="1238">
          <cell r="A1238" t="str">
            <v>a.육상토사</v>
          </cell>
          <cell r="F1238">
            <v>1935010</v>
          </cell>
          <cell r="H1238">
            <v>1994300</v>
          </cell>
          <cell r="I1238">
            <v>0</v>
          </cell>
          <cell r="J1238">
            <v>1692999</v>
          </cell>
        </row>
        <row r="1239">
          <cell r="A1239" t="str">
            <v>-1      ″</v>
          </cell>
          <cell r="B1239" t="str">
            <v>(0 ~ 4m)</v>
          </cell>
          <cell r="C1239">
            <v>539</v>
          </cell>
          <cell r="D1239" t="str">
            <v>㎥</v>
          </cell>
          <cell r="E1239">
            <v>3590</v>
          </cell>
          <cell r="F1239">
            <v>1935010</v>
          </cell>
          <cell r="G1239">
            <v>3700</v>
          </cell>
          <cell r="H1239">
            <v>1994300</v>
          </cell>
          <cell r="I1239">
            <v>3141</v>
          </cell>
          <cell r="J1239">
            <v>1692999</v>
          </cell>
        </row>
        <row r="1240">
          <cell r="A1240" t="str">
            <v>b.되메우기및다짐</v>
          </cell>
          <cell r="B1240" t="str">
            <v>(기계70%,인력30%)</v>
          </cell>
          <cell r="C1240">
            <v>410</v>
          </cell>
          <cell r="D1240" t="str">
            <v>㎥</v>
          </cell>
          <cell r="E1240">
            <v>3000</v>
          </cell>
          <cell r="F1240">
            <v>1230000</v>
          </cell>
          <cell r="G1240">
            <v>3000</v>
          </cell>
          <cell r="H1240">
            <v>1230000</v>
          </cell>
          <cell r="I1240">
            <v>4158</v>
          </cell>
          <cell r="J1240">
            <v>1704780</v>
          </cell>
        </row>
        <row r="1241">
          <cell r="A1241" t="str">
            <v>c.뒷 채 움</v>
          </cell>
          <cell r="B1241" t="str">
            <v>(보조기층재)</v>
          </cell>
          <cell r="C1241">
            <v>272</v>
          </cell>
          <cell r="D1241" t="str">
            <v>㎥</v>
          </cell>
          <cell r="E1241">
            <v>27120</v>
          </cell>
          <cell r="F1241">
            <v>7376640</v>
          </cell>
          <cell r="G1241">
            <v>24000</v>
          </cell>
          <cell r="H1241">
            <v>6528000</v>
          </cell>
          <cell r="I1241">
            <v>14279</v>
          </cell>
          <cell r="J1241">
            <v>3883888</v>
          </cell>
        </row>
        <row r="1242">
          <cell r="A1242" t="str">
            <v>d.앞 성 토</v>
          </cell>
          <cell r="B1242" t="str">
            <v>백호우0.7m3</v>
          </cell>
          <cell r="C1242">
            <v>957</v>
          </cell>
          <cell r="D1242" t="str">
            <v>㎥</v>
          </cell>
          <cell r="E1242">
            <v>700</v>
          </cell>
          <cell r="F1242">
            <v>669900</v>
          </cell>
          <cell r="G1242">
            <v>3000</v>
          </cell>
          <cell r="H1242">
            <v>2871000</v>
          </cell>
          <cell r="I1242">
            <v>907</v>
          </cell>
          <cell r="J1242">
            <v>867999</v>
          </cell>
        </row>
        <row r="1243">
          <cell r="A1243" t="str">
            <v>3.02강관파일</v>
          </cell>
          <cell r="F1243">
            <v>36247430</v>
          </cell>
          <cell r="H1243">
            <v>32902000</v>
          </cell>
          <cell r="I1243">
            <v>0</v>
          </cell>
          <cell r="J1243">
            <v>42656860</v>
          </cell>
        </row>
        <row r="1244">
          <cell r="A1244" t="str">
            <v>a.자 재 비</v>
          </cell>
          <cell r="B1244" t="str">
            <v>φ508.0x12.0㎜</v>
          </cell>
          <cell r="C1244">
            <v>362</v>
          </cell>
          <cell r="D1244" t="str">
            <v>m</v>
          </cell>
          <cell r="E1244">
            <v>62220</v>
          </cell>
          <cell r="F1244">
            <v>22523640</v>
          </cell>
          <cell r="G1244">
            <v>62000</v>
          </cell>
          <cell r="H1244">
            <v>22444000</v>
          </cell>
          <cell r="I1244">
            <v>64592</v>
          </cell>
          <cell r="J1244">
            <v>23382304</v>
          </cell>
        </row>
        <row r="1245">
          <cell r="A1245" t="str">
            <v>b.수 직 항</v>
          </cell>
          <cell r="B1245" t="str">
            <v>(φ508.0mm,t=12㎜ : ℓ=15m미만)</v>
          </cell>
          <cell r="C1245">
            <v>334</v>
          </cell>
          <cell r="D1245" t="str">
            <v>m</v>
          </cell>
          <cell r="E1245">
            <v>7190</v>
          </cell>
          <cell r="F1245">
            <v>2401460</v>
          </cell>
          <cell r="G1245">
            <v>12000</v>
          </cell>
          <cell r="H1245">
            <v>4008000</v>
          </cell>
          <cell r="I1245">
            <v>5489</v>
          </cell>
          <cell r="J1245">
            <v>1833326</v>
          </cell>
        </row>
        <row r="1246">
          <cell r="A1246" t="str">
            <v>c.두부및선단보강</v>
          </cell>
          <cell r="B1246" t="str">
            <v>(φ508㎜,t=12mm)</v>
          </cell>
          <cell r="C1246">
            <v>43</v>
          </cell>
          <cell r="D1246" t="str">
            <v>본</v>
          </cell>
          <cell r="E1246">
            <v>263310</v>
          </cell>
          <cell r="F1246">
            <v>11322330</v>
          </cell>
          <cell r="G1246">
            <v>150000</v>
          </cell>
          <cell r="H1246">
            <v>6450000</v>
          </cell>
          <cell r="I1246">
            <v>405610</v>
          </cell>
          <cell r="J1246">
            <v>17441230</v>
          </cell>
        </row>
        <row r="1247">
          <cell r="A1247" t="str">
            <v>3.03거 푸 집</v>
          </cell>
          <cell r="F1247">
            <v>15691570</v>
          </cell>
          <cell r="H1247">
            <v>21604500</v>
          </cell>
          <cell r="I1247">
            <v>0</v>
          </cell>
          <cell r="J1247">
            <v>34711630</v>
          </cell>
        </row>
        <row r="1248">
          <cell r="A1248" t="str">
            <v>a.합판거푸집</v>
          </cell>
          <cell r="F1248">
            <v>15691570</v>
          </cell>
          <cell r="H1248">
            <v>21604500</v>
          </cell>
          <cell r="I1248">
            <v>0</v>
          </cell>
          <cell r="J1248">
            <v>34711630</v>
          </cell>
        </row>
        <row r="1249">
          <cell r="A1249" t="str">
            <v>-1        ″</v>
          </cell>
          <cell r="B1249" t="str">
            <v>(3회, 0~ 7m)</v>
          </cell>
          <cell r="C1249">
            <v>817</v>
          </cell>
          <cell r="D1249" t="str">
            <v>㎡</v>
          </cell>
          <cell r="E1249">
            <v>17110</v>
          </cell>
          <cell r="F1249">
            <v>13978870</v>
          </cell>
          <cell r="G1249">
            <v>23500</v>
          </cell>
          <cell r="H1249">
            <v>19199500</v>
          </cell>
          <cell r="I1249">
            <v>39478</v>
          </cell>
          <cell r="J1249">
            <v>32253526</v>
          </cell>
        </row>
        <row r="1250">
          <cell r="A1250" t="str">
            <v>-2        ″</v>
          </cell>
          <cell r="B1250" t="str">
            <v>(3회, 7~10m)</v>
          </cell>
          <cell r="C1250">
            <v>25</v>
          </cell>
          <cell r="D1250" t="str">
            <v>㎡</v>
          </cell>
          <cell r="E1250">
            <v>17980</v>
          </cell>
          <cell r="F1250">
            <v>449500</v>
          </cell>
          <cell r="G1250">
            <v>26000</v>
          </cell>
          <cell r="H1250">
            <v>650000</v>
          </cell>
          <cell r="I1250">
            <v>42671.6</v>
          </cell>
          <cell r="J1250">
            <v>1066790</v>
          </cell>
        </row>
        <row r="1251">
          <cell r="A1251" t="str">
            <v>-3        〃</v>
          </cell>
          <cell r="B1251" t="str">
            <v>(4회)</v>
          </cell>
          <cell r="C1251">
            <v>74</v>
          </cell>
          <cell r="D1251" t="str">
            <v>㎡</v>
          </cell>
          <cell r="E1251">
            <v>14660</v>
          </cell>
          <cell r="F1251">
            <v>1084840</v>
          </cell>
          <cell r="G1251">
            <v>20500</v>
          </cell>
          <cell r="H1251">
            <v>1517000</v>
          </cell>
          <cell r="I1251">
            <v>16256</v>
          </cell>
          <cell r="J1251">
            <v>1202944</v>
          </cell>
        </row>
        <row r="1252">
          <cell r="A1252" t="str">
            <v>-4        〃</v>
          </cell>
          <cell r="B1252" t="str">
            <v>(6회)</v>
          </cell>
          <cell r="C1252">
            <v>14</v>
          </cell>
          <cell r="D1252" t="str">
            <v>㎡</v>
          </cell>
          <cell r="E1252">
            <v>12740</v>
          </cell>
          <cell r="F1252">
            <v>178360</v>
          </cell>
          <cell r="G1252">
            <v>17000</v>
          </cell>
          <cell r="H1252">
            <v>238000</v>
          </cell>
          <cell r="I1252">
            <v>13455</v>
          </cell>
          <cell r="J1252">
            <v>188370</v>
          </cell>
        </row>
        <row r="1253">
          <cell r="A1253" t="str">
            <v>3.04강관비계</v>
          </cell>
          <cell r="C1253">
            <v>1</v>
          </cell>
          <cell r="D1253" t="str">
            <v>식</v>
          </cell>
          <cell r="E1253">
            <v>4429910</v>
          </cell>
          <cell r="F1253">
            <v>4429910</v>
          </cell>
          <cell r="G1253">
            <v>4000000</v>
          </cell>
          <cell r="H1253">
            <v>4000000</v>
          </cell>
          <cell r="I1253">
            <v>4429910</v>
          </cell>
          <cell r="J1253">
            <v>4429909</v>
          </cell>
        </row>
        <row r="1254">
          <cell r="A1254" t="str">
            <v>3.05동 바 리</v>
          </cell>
          <cell r="F1254">
            <v>5868450</v>
          </cell>
          <cell r="H1254">
            <v>5300000</v>
          </cell>
          <cell r="I1254">
            <v>0</v>
          </cell>
          <cell r="J1254">
            <v>5868448</v>
          </cell>
        </row>
        <row r="1255">
          <cell r="A1255" t="str">
            <v>a.         ″</v>
          </cell>
          <cell r="B1255" t="str">
            <v>(목재4회)</v>
          </cell>
          <cell r="C1255">
            <v>1</v>
          </cell>
          <cell r="D1255" t="str">
            <v>식</v>
          </cell>
          <cell r="E1255">
            <v>4434150</v>
          </cell>
          <cell r="F1255">
            <v>4434150</v>
          </cell>
          <cell r="G1255">
            <v>4000000</v>
          </cell>
          <cell r="H1255">
            <v>4000000</v>
          </cell>
          <cell r="I1255">
            <v>4434150</v>
          </cell>
          <cell r="J1255">
            <v>4434149</v>
          </cell>
        </row>
        <row r="1256">
          <cell r="A1256" t="str">
            <v>b.         ″</v>
          </cell>
          <cell r="B1256" t="str">
            <v>(강관동바리)</v>
          </cell>
          <cell r="C1256">
            <v>1</v>
          </cell>
          <cell r="D1256" t="str">
            <v>식</v>
          </cell>
          <cell r="E1256">
            <v>1434300</v>
          </cell>
          <cell r="F1256">
            <v>1434300</v>
          </cell>
          <cell r="G1256">
            <v>1300000</v>
          </cell>
          <cell r="H1256">
            <v>1300000</v>
          </cell>
          <cell r="I1256">
            <v>1434300</v>
          </cell>
          <cell r="J1256">
            <v>1434299</v>
          </cell>
        </row>
        <row r="1257">
          <cell r="A1257" t="str">
            <v>3.06철근가공조립</v>
          </cell>
          <cell r="F1257">
            <v>22859977</v>
          </cell>
          <cell r="H1257">
            <v>16778650</v>
          </cell>
          <cell r="I1257">
            <v>0</v>
          </cell>
          <cell r="J1257">
            <v>25255673</v>
          </cell>
        </row>
        <row r="1258">
          <cell r="A1258" t="str">
            <v>a.         ″</v>
          </cell>
          <cell r="B1258" t="str">
            <v>(보 통)</v>
          </cell>
          <cell r="C1258">
            <v>41.29</v>
          </cell>
          <cell r="D1258" t="str">
            <v>ton</v>
          </cell>
          <cell r="E1258">
            <v>360590</v>
          </cell>
          <cell r="F1258">
            <v>14888761</v>
          </cell>
          <cell r="G1258">
            <v>270000</v>
          </cell>
          <cell r="H1258">
            <v>11148300</v>
          </cell>
          <cell r="I1258">
            <v>384726</v>
          </cell>
          <cell r="J1258">
            <v>15885335</v>
          </cell>
        </row>
        <row r="1259">
          <cell r="A1259" t="str">
            <v>b.         ″</v>
          </cell>
          <cell r="B1259" t="str">
            <v>(복 잡)</v>
          </cell>
          <cell r="C1259">
            <v>19.414999999999999</v>
          </cell>
          <cell r="D1259" t="str">
            <v>ton</v>
          </cell>
          <cell r="E1259">
            <v>410570</v>
          </cell>
          <cell r="F1259">
            <v>7971216</v>
          </cell>
          <cell r="G1259">
            <v>290000</v>
          </cell>
          <cell r="H1259">
            <v>5630350</v>
          </cell>
          <cell r="I1259">
            <v>482634</v>
          </cell>
          <cell r="J1259">
            <v>9370338</v>
          </cell>
        </row>
        <row r="1260">
          <cell r="A1260" t="str">
            <v>3.07스페이샤설치</v>
          </cell>
          <cell r="F1260">
            <v>12080</v>
          </cell>
          <cell r="H1260">
            <v>108720</v>
          </cell>
          <cell r="I1260">
            <v>0</v>
          </cell>
          <cell r="J1260">
            <v>202944</v>
          </cell>
        </row>
        <row r="1261">
          <cell r="A1261" t="str">
            <v>a.         ″</v>
          </cell>
          <cell r="B1261" t="str">
            <v>(수평)</v>
          </cell>
          <cell r="C1261">
            <v>422</v>
          </cell>
          <cell r="D1261" t="str">
            <v>㎡</v>
          </cell>
          <cell r="E1261">
            <v>20</v>
          </cell>
          <cell r="F1261">
            <v>8440</v>
          </cell>
          <cell r="G1261">
            <v>180</v>
          </cell>
          <cell r="H1261">
            <v>75960</v>
          </cell>
          <cell r="I1261">
            <v>336</v>
          </cell>
          <cell r="J1261">
            <v>141792</v>
          </cell>
        </row>
        <row r="1262">
          <cell r="A1262" t="str">
            <v>b.         ″</v>
          </cell>
          <cell r="B1262" t="str">
            <v>(수직)</v>
          </cell>
          <cell r="C1262">
            <v>182</v>
          </cell>
          <cell r="D1262" t="str">
            <v>㎡</v>
          </cell>
          <cell r="E1262">
            <v>20</v>
          </cell>
          <cell r="F1262">
            <v>3640</v>
          </cell>
          <cell r="G1262">
            <v>180</v>
          </cell>
          <cell r="H1262">
            <v>32760</v>
          </cell>
          <cell r="I1262">
            <v>336</v>
          </cell>
          <cell r="J1262">
            <v>61152</v>
          </cell>
        </row>
        <row r="1263">
          <cell r="A1263" t="str">
            <v>3.08콘크리트타설공</v>
          </cell>
          <cell r="F1263">
            <v>23676720</v>
          </cell>
          <cell r="H1263">
            <v>27429310</v>
          </cell>
          <cell r="I1263">
            <v>0</v>
          </cell>
          <cell r="J1263">
            <v>25417445</v>
          </cell>
        </row>
        <row r="1264">
          <cell r="A1264" t="str">
            <v>a.펌프카</v>
          </cell>
          <cell r="B1264" t="str">
            <v>철근(25-270-12)</v>
          </cell>
          <cell r="C1264">
            <v>138</v>
          </cell>
          <cell r="D1264" t="str">
            <v>㎥</v>
          </cell>
          <cell r="E1264">
            <v>56820</v>
          </cell>
          <cell r="F1264">
            <v>7841160</v>
          </cell>
          <cell r="G1264">
            <v>61870</v>
          </cell>
          <cell r="H1264">
            <v>8538060</v>
          </cell>
          <cell r="I1264">
            <v>57052</v>
          </cell>
          <cell r="J1264">
            <v>7873176</v>
          </cell>
        </row>
        <row r="1265">
          <cell r="A1265" t="str">
            <v>b.펌프카</v>
          </cell>
          <cell r="B1265" t="str">
            <v>철근(25-240-12)</v>
          </cell>
          <cell r="C1265">
            <v>295</v>
          </cell>
          <cell r="D1265" t="str">
            <v>㎥</v>
          </cell>
          <cell r="E1265">
            <v>49080</v>
          </cell>
          <cell r="F1265">
            <v>14478600</v>
          </cell>
          <cell r="G1265">
            <v>59710</v>
          </cell>
          <cell r="H1265">
            <v>17614450</v>
          </cell>
          <cell r="I1265">
            <v>54779</v>
          </cell>
          <cell r="J1265">
            <v>16159805</v>
          </cell>
        </row>
        <row r="1266">
          <cell r="A1266" t="str">
            <v>c.콘크리트타설</v>
          </cell>
          <cell r="B1266" t="str">
            <v>무근(40-160-8)</v>
          </cell>
          <cell r="C1266">
            <v>24</v>
          </cell>
          <cell r="D1266" t="str">
            <v>㎥</v>
          </cell>
          <cell r="E1266">
            <v>56540</v>
          </cell>
          <cell r="F1266">
            <v>1356960</v>
          </cell>
          <cell r="G1266">
            <v>53200</v>
          </cell>
          <cell r="H1266">
            <v>1276800</v>
          </cell>
          <cell r="I1266">
            <v>57686</v>
          </cell>
          <cell r="J1266">
            <v>1384464</v>
          </cell>
        </row>
        <row r="1267">
          <cell r="A1267" t="str">
            <v>3.09표면처리</v>
          </cell>
          <cell r="F1267">
            <v>159000</v>
          </cell>
          <cell r="H1267">
            <v>495550</v>
          </cell>
          <cell r="I1267">
            <v>0</v>
          </cell>
          <cell r="J1267">
            <v>201135</v>
          </cell>
        </row>
        <row r="1268">
          <cell r="A1268" t="str">
            <v>a.슬래브양생</v>
          </cell>
          <cell r="C1268">
            <v>265</v>
          </cell>
          <cell r="D1268" t="str">
            <v>㎡</v>
          </cell>
          <cell r="E1268">
            <v>320</v>
          </cell>
          <cell r="F1268">
            <v>84800</v>
          </cell>
          <cell r="G1268">
            <v>370</v>
          </cell>
          <cell r="H1268">
            <v>98050</v>
          </cell>
          <cell r="I1268">
            <v>264</v>
          </cell>
          <cell r="J1268">
            <v>69960</v>
          </cell>
        </row>
        <row r="1269">
          <cell r="A1269" t="str">
            <v>b.슬래브면고르기</v>
          </cell>
          <cell r="C1269">
            <v>265</v>
          </cell>
          <cell r="D1269" t="str">
            <v>㎡</v>
          </cell>
          <cell r="E1269">
            <v>280</v>
          </cell>
          <cell r="F1269">
            <v>74200</v>
          </cell>
          <cell r="G1269">
            <v>1500</v>
          </cell>
          <cell r="H1269">
            <v>397500</v>
          </cell>
          <cell r="I1269">
            <v>495</v>
          </cell>
          <cell r="J1269">
            <v>131175</v>
          </cell>
        </row>
        <row r="1270">
          <cell r="A1270" t="str">
            <v>3.10교면방수</v>
          </cell>
          <cell r="B1270" t="str">
            <v>(도막식)</v>
          </cell>
          <cell r="C1270">
            <v>265</v>
          </cell>
          <cell r="D1270" t="str">
            <v>㎡</v>
          </cell>
          <cell r="E1270">
            <v>17270</v>
          </cell>
          <cell r="F1270">
            <v>4576550</v>
          </cell>
          <cell r="G1270">
            <v>3700</v>
          </cell>
          <cell r="H1270">
            <v>980500</v>
          </cell>
          <cell r="I1270">
            <v>10000</v>
          </cell>
          <cell r="J1270">
            <v>2650000</v>
          </cell>
        </row>
        <row r="1271">
          <cell r="A1271" t="str">
            <v>3.11교좌장치</v>
          </cell>
          <cell r="F1271">
            <v>4391350</v>
          </cell>
          <cell r="H1271">
            <v>3067000</v>
          </cell>
          <cell r="I1271">
            <v>0</v>
          </cell>
          <cell r="J1271">
            <v>4391350</v>
          </cell>
        </row>
        <row r="1272">
          <cell r="A1272" t="str">
            <v>a.고 정 단</v>
          </cell>
          <cell r="B1272" t="str">
            <v>(Pot, 250ton)</v>
          </cell>
          <cell r="C1272">
            <v>1</v>
          </cell>
          <cell r="D1272" t="str">
            <v>조</v>
          </cell>
          <cell r="E1272">
            <v>1140560</v>
          </cell>
          <cell r="F1272">
            <v>1140560</v>
          </cell>
          <cell r="G1272">
            <v>596000</v>
          </cell>
          <cell r="H1272">
            <v>596000</v>
          </cell>
          <cell r="I1272">
            <v>1140560</v>
          </cell>
          <cell r="J1272">
            <v>1140560</v>
          </cell>
        </row>
        <row r="1273">
          <cell r="A1273" t="str">
            <v>b.일 방 향</v>
          </cell>
          <cell r="B1273" t="str">
            <v>(Pot, 250ton)</v>
          </cell>
          <cell r="C1273">
            <v>2</v>
          </cell>
          <cell r="D1273" t="str">
            <v>조</v>
          </cell>
          <cell r="E1273">
            <v>1230450</v>
          </cell>
          <cell r="F1273">
            <v>2460900</v>
          </cell>
          <cell r="G1273">
            <v>875000</v>
          </cell>
          <cell r="H1273">
            <v>1750000</v>
          </cell>
          <cell r="I1273">
            <v>1230450</v>
          </cell>
          <cell r="J1273">
            <v>2460900</v>
          </cell>
        </row>
        <row r="1274">
          <cell r="A1274" t="str">
            <v>c.양 방 향</v>
          </cell>
          <cell r="B1274" t="str">
            <v>(Pot, 250ton)</v>
          </cell>
          <cell r="C1274">
            <v>1</v>
          </cell>
          <cell r="D1274" t="str">
            <v>조</v>
          </cell>
          <cell r="E1274">
            <v>789890</v>
          </cell>
          <cell r="F1274">
            <v>789890</v>
          </cell>
          <cell r="G1274">
            <v>721000</v>
          </cell>
          <cell r="H1274">
            <v>721000</v>
          </cell>
          <cell r="I1274">
            <v>789890</v>
          </cell>
          <cell r="J1274">
            <v>789890</v>
          </cell>
        </row>
        <row r="1275">
          <cell r="A1275" t="str">
            <v>3.12신축이음</v>
          </cell>
          <cell r="F1275">
            <v>4013580</v>
          </cell>
          <cell r="H1275">
            <v>4704000</v>
          </cell>
          <cell r="I1275">
            <v>0</v>
          </cell>
          <cell r="J1275">
            <v>4013580</v>
          </cell>
        </row>
        <row r="1276">
          <cell r="A1276" t="str">
            <v>a.신축이음장치</v>
          </cell>
          <cell r="B1276" t="str">
            <v>(No. 35)</v>
          </cell>
          <cell r="C1276">
            <v>6</v>
          </cell>
          <cell r="D1276" t="str">
            <v>m</v>
          </cell>
          <cell r="E1276">
            <v>192320</v>
          </cell>
          <cell r="F1276">
            <v>1153920</v>
          </cell>
          <cell r="G1276">
            <v>134000</v>
          </cell>
          <cell r="H1276">
            <v>804000</v>
          </cell>
          <cell r="I1276">
            <v>192320</v>
          </cell>
          <cell r="J1276">
            <v>1153920</v>
          </cell>
        </row>
        <row r="1277">
          <cell r="A1277" t="str">
            <v>b.신축이음장치</v>
          </cell>
          <cell r="B1277" t="str">
            <v>(No. 80)</v>
          </cell>
          <cell r="C1277">
            <v>6</v>
          </cell>
          <cell r="D1277" t="str">
            <v>m</v>
          </cell>
          <cell r="E1277">
            <v>476610</v>
          </cell>
          <cell r="F1277">
            <v>2859660</v>
          </cell>
          <cell r="G1277">
            <v>650000</v>
          </cell>
          <cell r="H1277">
            <v>3900000</v>
          </cell>
          <cell r="I1277">
            <v>476610</v>
          </cell>
          <cell r="J1277">
            <v>2859660</v>
          </cell>
        </row>
        <row r="1278">
          <cell r="A1278" t="str">
            <v>3.13다웰바설치</v>
          </cell>
          <cell r="B1278" t="str">
            <v>D=25, ℓ=600mm</v>
          </cell>
          <cell r="C1278">
            <v>30</v>
          </cell>
          <cell r="D1278" t="str">
            <v>개</v>
          </cell>
          <cell r="E1278">
            <v>2870</v>
          </cell>
          <cell r="F1278">
            <v>86100</v>
          </cell>
          <cell r="G1278">
            <v>3500</v>
          </cell>
          <cell r="H1278">
            <v>105000</v>
          </cell>
          <cell r="I1278">
            <v>125</v>
          </cell>
          <cell r="J1278">
            <v>3750</v>
          </cell>
        </row>
        <row r="1279">
          <cell r="A1279" t="str">
            <v>3.14무수축몰탈</v>
          </cell>
          <cell r="C1279">
            <v>0.122</v>
          </cell>
          <cell r="D1279" t="str">
            <v>㎥</v>
          </cell>
          <cell r="E1279">
            <v>69890</v>
          </cell>
          <cell r="F1279">
            <v>8526</v>
          </cell>
          <cell r="G1279">
            <v>80000</v>
          </cell>
          <cell r="H1279">
            <v>9760</v>
          </cell>
          <cell r="I1279">
            <v>57311</v>
          </cell>
          <cell r="J1279">
            <v>6990</v>
          </cell>
        </row>
        <row r="1280">
          <cell r="A1280" t="str">
            <v>3.15무수축콘크리트</v>
          </cell>
          <cell r="C1280">
            <v>1.452</v>
          </cell>
          <cell r="D1280" t="str">
            <v>㎥</v>
          </cell>
          <cell r="E1280">
            <v>168330</v>
          </cell>
          <cell r="F1280">
            <v>244415</v>
          </cell>
          <cell r="G1280">
            <v>100000</v>
          </cell>
          <cell r="H1280">
            <v>145200</v>
          </cell>
          <cell r="I1280">
            <v>158468</v>
          </cell>
          <cell r="J1280">
            <v>230094</v>
          </cell>
        </row>
        <row r="1281">
          <cell r="A1281" t="str">
            <v>3.16교면배수시설공</v>
          </cell>
          <cell r="B1281" t="str">
            <v>육교용</v>
          </cell>
          <cell r="F1281">
            <v>2513960</v>
          </cell>
          <cell r="H1281">
            <v>4316000</v>
          </cell>
          <cell r="I1281">
            <v>0</v>
          </cell>
          <cell r="J1281">
            <v>1078535</v>
          </cell>
        </row>
        <row r="1282">
          <cell r="A1282" t="str">
            <v>a.교면집수구</v>
          </cell>
          <cell r="B1282" t="str">
            <v>(주철)</v>
          </cell>
          <cell r="C1282">
            <v>3</v>
          </cell>
          <cell r="D1282" t="str">
            <v>개</v>
          </cell>
          <cell r="E1282">
            <v>44230</v>
          </cell>
          <cell r="F1282">
            <v>132690</v>
          </cell>
          <cell r="G1282">
            <v>71000</v>
          </cell>
          <cell r="H1282">
            <v>213000</v>
          </cell>
          <cell r="I1282">
            <v>37593</v>
          </cell>
          <cell r="J1282">
            <v>112779</v>
          </cell>
        </row>
        <row r="1283">
          <cell r="A1283" t="str">
            <v>b.연결집수구</v>
          </cell>
          <cell r="B1283" t="str">
            <v>(스텐레스)</v>
          </cell>
          <cell r="C1283">
            <v>3</v>
          </cell>
          <cell r="D1283" t="str">
            <v>개</v>
          </cell>
          <cell r="E1283">
            <v>105590</v>
          </cell>
          <cell r="F1283">
            <v>316770</v>
          </cell>
          <cell r="G1283">
            <v>100000</v>
          </cell>
          <cell r="H1283">
            <v>300000</v>
          </cell>
          <cell r="I1283">
            <v>69480</v>
          </cell>
          <cell r="J1283">
            <v>208440</v>
          </cell>
        </row>
        <row r="1284">
          <cell r="A1284" t="str">
            <v>c.직   관</v>
          </cell>
          <cell r="B1284" t="str">
            <v>(스텐레스,□150×150)</v>
          </cell>
          <cell r="C1284">
            <v>22</v>
          </cell>
          <cell r="D1284" t="str">
            <v>m</v>
          </cell>
          <cell r="E1284">
            <v>67030</v>
          </cell>
          <cell r="F1284">
            <v>1474660</v>
          </cell>
          <cell r="G1284">
            <v>71000</v>
          </cell>
          <cell r="H1284">
            <v>1562000</v>
          </cell>
          <cell r="I1284">
            <v>4130</v>
          </cell>
          <cell r="J1284">
            <v>90860</v>
          </cell>
        </row>
        <row r="1285">
          <cell r="A1285" t="str">
            <v>d.곡   관</v>
          </cell>
          <cell r="B1285" t="str">
            <v>(스텐레스,□150x150)</v>
          </cell>
          <cell r="C1285">
            <v>2</v>
          </cell>
          <cell r="D1285" t="str">
            <v>개</v>
          </cell>
          <cell r="E1285">
            <v>26050</v>
          </cell>
          <cell r="F1285">
            <v>52100</v>
          </cell>
          <cell r="G1285">
            <v>28000</v>
          </cell>
          <cell r="H1285">
            <v>56000</v>
          </cell>
          <cell r="I1285">
            <v>18197</v>
          </cell>
          <cell r="J1285">
            <v>36394</v>
          </cell>
        </row>
        <row r="1286">
          <cell r="A1286" t="str">
            <v>e.연 결 부</v>
          </cell>
          <cell r="B1286" t="str">
            <v>(스텐레스)</v>
          </cell>
          <cell r="C1286">
            <v>23</v>
          </cell>
          <cell r="D1286" t="str">
            <v>개</v>
          </cell>
          <cell r="E1286">
            <v>23380</v>
          </cell>
          <cell r="F1286">
            <v>537740</v>
          </cell>
          <cell r="G1286">
            <v>95000</v>
          </cell>
          <cell r="H1286">
            <v>2185000</v>
          </cell>
          <cell r="I1286">
            <v>27394</v>
          </cell>
          <cell r="J1286">
            <v>630062</v>
          </cell>
        </row>
        <row r="1287">
          <cell r="A1287" t="str">
            <v>3.17교량명판공</v>
          </cell>
          <cell r="F1287">
            <v>4686820</v>
          </cell>
          <cell r="H1287">
            <v>11460000</v>
          </cell>
          <cell r="I1287">
            <v>0</v>
          </cell>
          <cell r="J1287">
            <v>6122112</v>
          </cell>
        </row>
        <row r="1288">
          <cell r="A1288" t="str">
            <v>a.교 명 주</v>
          </cell>
          <cell r="B1288" t="str">
            <v>(화강석,600×600×1250mm)</v>
          </cell>
          <cell r="C1288">
            <v>4</v>
          </cell>
          <cell r="D1288" t="str">
            <v>개소</v>
          </cell>
          <cell r="E1288">
            <v>1065620</v>
          </cell>
          <cell r="F1288">
            <v>4262480</v>
          </cell>
          <cell r="G1288">
            <v>2700000</v>
          </cell>
          <cell r="H1288">
            <v>10800000</v>
          </cell>
          <cell r="I1288">
            <v>1500000</v>
          </cell>
          <cell r="J1288">
            <v>6000000</v>
          </cell>
        </row>
        <row r="1289">
          <cell r="A1289" t="str">
            <v>b.교 명 판</v>
          </cell>
          <cell r="B1289" t="str">
            <v>(황동,450×200×10㎜)</v>
          </cell>
          <cell r="C1289">
            <v>2</v>
          </cell>
          <cell r="D1289" t="str">
            <v>개</v>
          </cell>
          <cell r="E1289">
            <v>79560</v>
          </cell>
          <cell r="F1289">
            <v>159120</v>
          </cell>
          <cell r="G1289">
            <v>150000</v>
          </cell>
          <cell r="H1289">
            <v>300000</v>
          </cell>
          <cell r="I1289">
            <v>30958</v>
          </cell>
          <cell r="J1289">
            <v>61916</v>
          </cell>
        </row>
        <row r="1290">
          <cell r="A1290" t="str">
            <v>c.설 명 판</v>
          </cell>
          <cell r="B1290" t="str">
            <v>(황동,350×250×10㎜)</v>
          </cell>
          <cell r="C1290">
            <v>2</v>
          </cell>
          <cell r="D1290" t="str">
            <v>개</v>
          </cell>
          <cell r="E1290">
            <v>132610</v>
          </cell>
          <cell r="F1290">
            <v>265220</v>
          </cell>
          <cell r="G1290">
            <v>180000</v>
          </cell>
          <cell r="H1290">
            <v>360000</v>
          </cell>
          <cell r="I1290">
            <v>30098</v>
          </cell>
          <cell r="J1290">
            <v>60196</v>
          </cell>
        </row>
        <row r="1291">
          <cell r="A1291" t="str">
            <v>3.18보호블록</v>
          </cell>
          <cell r="B1291" t="str">
            <v>(400x400x100㎜)</v>
          </cell>
          <cell r="C1291">
            <v>41</v>
          </cell>
          <cell r="D1291" t="str">
            <v>㎡</v>
          </cell>
          <cell r="E1291">
            <v>20410</v>
          </cell>
          <cell r="F1291">
            <v>836810</v>
          </cell>
          <cell r="G1291">
            <v>36000</v>
          </cell>
          <cell r="H1291">
            <v>1476000</v>
          </cell>
          <cell r="I1291">
            <v>20410</v>
          </cell>
          <cell r="J1291">
            <v>836809</v>
          </cell>
        </row>
        <row r="1292">
          <cell r="A1292" t="str">
            <v>3.19낙하물방지공</v>
          </cell>
          <cell r="C1292">
            <v>347</v>
          </cell>
          <cell r="D1292" t="str">
            <v>㎡</v>
          </cell>
          <cell r="E1292">
            <v>3230</v>
          </cell>
          <cell r="F1292">
            <v>1120810</v>
          </cell>
          <cell r="G1292">
            <v>4200</v>
          </cell>
          <cell r="H1292">
            <v>1457400</v>
          </cell>
          <cell r="I1292">
            <v>3007</v>
          </cell>
          <cell r="J1292">
            <v>1043429</v>
          </cell>
        </row>
        <row r="1293">
          <cell r="A1293" t="str">
            <v>3.20T.B.M설치</v>
          </cell>
          <cell r="C1293">
            <v>1</v>
          </cell>
          <cell r="D1293" t="str">
            <v>개</v>
          </cell>
          <cell r="E1293">
            <v>19170</v>
          </cell>
          <cell r="F1293">
            <v>19170</v>
          </cell>
          <cell r="G1293">
            <v>27000</v>
          </cell>
          <cell r="H1293">
            <v>27000</v>
          </cell>
          <cell r="I1293">
            <v>20475</v>
          </cell>
          <cell r="J1293">
            <v>20475</v>
          </cell>
        </row>
        <row r="1294">
          <cell r="A1294" t="str">
            <v>3.21난간및전선관설치</v>
          </cell>
          <cell r="F1294">
            <v>16038810</v>
          </cell>
          <cell r="H1294">
            <v>30349800</v>
          </cell>
          <cell r="I1294">
            <v>0</v>
          </cell>
          <cell r="J1294">
            <v>16304895</v>
          </cell>
        </row>
        <row r="1295">
          <cell r="A1295" t="str">
            <v>a.난    간</v>
          </cell>
          <cell r="B1295" t="str">
            <v>(알미늄)</v>
          </cell>
          <cell r="C1295">
            <v>109</v>
          </cell>
          <cell r="D1295" t="str">
            <v>m</v>
          </cell>
          <cell r="E1295">
            <v>137280</v>
          </cell>
          <cell r="F1295">
            <v>14963520</v>
          </cell>
          <cell r="G1295">
            <v>270000</v>
          </cell>
          <cell r="H1295">
            <v>29430000</v>
          </cell>
          <cell r="I1295">
            <v>137280</v>
          </cell>
          <cell r="J1295">
            <v>14963520</v>
          </cell>
        </row>
        <row r="1296">
          <cell r="A1296" t="str">
            <v>b.전 선 관</v>
          </cell>
          <cell r="B1296" t="str">
            <v>강관 φ100mm</v>
          </cell>
          <cell r="C1296">
            <v>219</v>
          </cell>
          <cell r="D1296" t="str">
            <v>m</v>
          </cell>
          <cell r="E1296">
            <v>4910</v>
          </cell>
          <cell r="F1296">
            <v>1075290</v>
          </cell>
          <cell r="G1296">
            <v>4200</v>
          </cell>
          <cell r="H1296">
            <v>919800</v>
          </cell>
          <cell r="I1296">
            <v>6125</v>
          </cell>
          <cell r="J1296">
            <v>1341375</v>
          </cell>
        </row>
        <row r="1297">
          <cell r="A1297" t="str">
            <v>3.22강   교</v>
          </cell>
          <cell r="F1297">
            <v>290635034</v>
          </cell>
          <cell r="H1297">
            <v>198157076</v>
          </cell>
          <cell r="I1297">
            <v>0</v>
          </cell>
          <cell r="J1297">
            <v>269217147</v>
          </cell>
        </row>
        <row r="1298">
          <cell r="A1298" t="str">
            <v>a.강교제작</v>
          </cell>
          <cell r="C1298">
            <v>108.758</v>
          </cell>
          <cell r="D1298" t="str">
            <v>ton</v>
          </cell>
          <cell r="E1298">
            <v>2114700</v>
          </cell>
          <cell r="F1298">
            <v>229990542</v>
          </cell>
          <cell r="G1298">
            <v>1822000</v>
          </cell>
          <cell r="H1298">
            <v>198157076</v>
          </cell>
          <cell r="I1298">
            <v>1837301</v>
          </cell>
          <cell r="J1298">
            <v>199821181</v>
          </cell>
        </row>
        <row r="1299">
          <cell r="A1299" t="str">
            <v>b.강교운반</v>
          </cell>
          <cell r="C1299">
            <v>108.758</v>
          </cell>
          <cell r="D1299" t="str">
            <v>ton</v>
          </cell>
          <cell r="E1299">
            <v>43890</v>
          </cell>
          <cell r="F1299">
            <v>4773388</v>
          </cell>
          <cell r="H1299">
            <v>0</v>
          </cell>
          <cell r="I1299">
            <v>40526</v>
          </cell>
          <cell r="J1299">
            <v>4407525</v>
          </cell>
        </row>
        <row r="1300">
          <cell r="A1300" t="str">
            <v>c.강교가설</v>
          </cell>
          <cell r="C1300">
            <v>108.758</v>
          </cell>
          <cell r="D1300" t="str">
            <v>ton</v>
          </cell>
          <cell r="E1300">
            <v>285270</v>
          </cell>
          <cell r="F1300">
            <v>31025394</v>
          </cell>
          <cell r="H1300">
            <v>0</v>
          </cell>
          <cell r="I1300">
            <v>311130</v>
          </cell>
          <cell r="J1300">
            <v>33837876</v>
          </cell>
        </row>
        <row r="1301">
          <cell r="A1301" t="str">
            <v>d.강교도장</v>
          </cell>
          <cell r="F1301">
            <v>24845710</v>
          </cell>
          <cell r="H1301">
            <v>0</v>
          </cell>
          <cell r="I1301">
            <v>0</v>
          </cell>
          <cell r="J1301">
            <v>31150565</v>
          </cell>
        </row>
        <row r="1302">
          <cell r="A1302" t="str">
            <v>-1.내부도장</v>
          </cell>
          <cell r="B1302" t="str">
            <v>공장</v>
          </cell>
          <cell r="C1302">
            <v>780</v>
          </cell>
          <cell r="D1302" t="str">
            <v>㎡</v>
          </cell>
          <cell r="E1302">
            <v>11200</v>
          </cell>
          <cell r="F1302">
            <v>8736000</v>
          </cell>
          <cell r="H1302">
            <v>0</v>
          </cell>
          <cell r="I1302">
            <v>10124</v>
          </cell>
          <cell r="J1302">
            <v>7896720</v>
          </cell>
        </row>
        <row r="1303">
          <cell r="A1303" t="str">
            <v>-2.외부포장면도장</v>
          </cell>
          <cell r="B1303" t="str">
            <v>공장</v>
          </cell>
          <cell r="C1303">
            <v>179</v>
          </cell>
          <cell r="D1303" t="str">
            <v>㎡</v>
          </cell>
          <cell r="E1303">
            <v>8640</v>
          </cell>
          <cell r="F1303">
            <v>1546560</v>
          </cell>
          <cell r="H1303">
            <v>0</v>
          </cell>
          <cell r="I1303">
            <v>8366</v>
          </cell>
          <cell r="J1303">
            <v>1497514</v>
          </cell>
        </row>
        <row r="1304">
          <cell r="A1304" t="str">
            <v>-3.연결판도장</v>
          </cell>
          <cell r="B1304" t="str">
            <v>공장</v>
          </cell>
          <cell r="C1304">
            <v>108</v>
          </cell>
          <cell r="D1304" t="str">
            <v>㎡</v>
          </cell>
          <cell r="E1304">
            <v>6880</v>
          </cell>
          <cell r="F1304">
            <v>743040</v>
          </cell>
          <cell r="H1304">
            <v>0</v>
          </cell>
          <cell r="I1304">
            <v>7557</v>
          </cell>
          <cell r="J1304">
            <v>816156</v>
          </cell>
        </row>
        <row r="1305">
          <cell r="A1305" t="str">
            <v>-4.외부도장</v>
          </cell>
          <cell r="B1305" t="str">
            <v>공장</v>
          </cell>
          <cell r="C1305">
            <v>641</v>
          </cell>
          <cell r="D1305" t="str">
            <v>㎡</v>
          </cell>
          <cell r="E1305">
            <v>12240</v>
          </cell>
          <cell r="F1305">
            <v>7845840</v>
          </cell>
          <cell r="H1305">
            <v>0</v>
          </cell>
          <cell r="I1305">
            <v>13828</v>
          </cell>
          <cell r="J1305">
            <v>8863748</v>
          </cell>
        </row>
        <row r="1306">
          <cell r="A1306" t="str">
            <v>-5.외부도장</v>
          </cell>
          <cell r="B1306" t="str">
            <v>현장</v>
          </cell>
          <cell r="C1306">
            <v>641</v>
          </cell>
          <cell r="D1306" t="str">
            <v>㎡</v>
          </cell>
          <cell r="E1306">
            <v>4230</v>
          </cell>
          <cell r="F1306">
            <v>2711430</v>
          </cell>
          <cell r="H1306">
            <v>0</v>
          </cell>
          <cell r="I1306">
            <v>13828</v>
          </cell>
          <cell r="J1306">
            <v>8863748</v>
          </cell>
        </row>
        <row r="1307">
          <cell r="A1307" t="str">
            <v>-6.내부볼트및연결판도장</v>
          </cell>
          <cell r="B1307" t="str">
            <v>현장</v>
          </cell>
          <cell r="C1307">
            <v>33</v>
          </cell>
          <cell r="D1307" t="str">
            <v>㎡</v>
          </cell>
          <cell r="E1307">
            <v>6360</v>
          </cell>
          <cell r="F1307">
            <v>209880</v>
          </cell>
          <cell r="H1307">
            <v>0</v>
          </cell>
          <cell r="I1307">
            <v>5419</v>
          </cell>
          <cell r="J1307">
            <v>178827</v>
          </cell>
        </row>
        <row r="1308">
          <cell r="A1308" t="str">
            <v>-7.외부볼트및연결판도장</v>
          </cell>
          <cell r="B1308" t="str">
            <v>현장</v>
          </cell>
          <cell r="C1308">
            <v>68</v>
          </cell>
          <cell r="D1308" t="str">
            <v>㎡</v>
          </cell>
          <cell r="E1308">
            <v>8270</v>
          </cell>
          <cell r="F1308">
            <v>562360</v>
          </cell>
          <cell r="H1308">
            <v>0</v>
          </cell>
          <cell r="I1308">
            <v>7989</v>
          </cell>
          <cell r="J1308">
            <v>543252</v>
          </cell>
        </row>
        <row r="1309">
          <cell r="A1309" t="str">
            <v>-8.강교방사선투과검사</v>
          </cell>
          <cell r="C1309">
            <v>1</v>
          </cell>
          <cell r="D1309" t="str">
            <v>식</v>
          </cell>
          <cell r="E1309">
            <v>2490600</v>
          </cell>
          <cell r="F1309">
            <v>2490600</v>
          </cell>
          <cell r="H1309">
            <v>0</v>
          </cell>
          <cell r="I1309">
            <v>2490600</v>
          </cell>
          <cell r="J1309">
            <v>2490600</v>
          </cell>
        </row>
        <row r="1310">
          <cell r="A1310" t="str">
            <v>3.23옹벽배수시설</v>
          </cell>
          <cell r="F1310">
            <v>50510</v>
          </cell>
          <cell r="H1310">
            <v>250200</v>
          </cell>
          <cell r="I1310">
            <v>0</v>
          </cell>
          <cell r="J1310">
            <v>50950</v>
          </cell>
        </row>
        <row r="1311">
          <cell r="A1311" t="str">
            <v>a.PVC PIPE</v>
          </cell>
          <cell r="B1311" t="str">
            <v>(φ100mm)</v>
          </cell>
          <cell r="C1311">
            <v>1</v>
          </cell>
          <cell r="D1311" t="str">
            <v>m</v>
          </cell>
          <cell r="E1311">
            <v>4910</v>
          </cell>
          <cell r="F1311">
            <v>4910</v>
          </cell>
          <cell r="G1311">
            <v>4200</v>
          </cell>
          <cell r="H1311">
            <v>4200</v>
          </cell>
          <cell r="I1311">
            <v>4090</v>
          </cell>
          <cell r="J1311">
            <v>4090</v>
          </cell>
        </row>
        <row r="1312">
          <cell r="A1312" t="str">
            <v>b.DRAIN BOARD</v>
          </cell>
          <cell r="C1312">
            <v>30</v>
          </cell>
          <cell r="D1312" t="str">
            <v>㎡</v>
          </cell>
          <cell r="E1312">
            <v>630</v>
          </cell>
          <cell r="F1312">
            <v>18900</v>
          </cell>
          <cell r="G1312">
            <v>6400</v>
          </cell>
          <cell r="H1312">
            <v>192000</v>
          </cell>
          <cell r="I1312">
            <v>630</v>
          </cell>
          <cell r="J1312">
            <v>18900</v>
          </cell>
        </row>
        <row r="1313">
          <cell r="A1313" t="str">
            <v>c.부 직 포</v>
          </cell>
          <cell r="C1313">
            <v>30</v>
          </cell>
          <cell r="D1313" t="str">
            <v>㎡</v>
          </cell>
          <cell r="E1313">
            <v>890</v>
          </cell>
          <cell r="F1313">
            <v>26700</v>
          </cell>
          <cell r="G1313">
            <v>1800</v>
          </cell>
          <cell r="H1313">
            <v>54000</v>
          </cell>
          <cell r="I1313">
            <v>932</v>
          </cell>
          <cell r="J1313">
            <v>27960</v>
          </cell>
        </row>
        <row r="1314">
          <cell r="A1314" t="str">
            <v>3.24시공이음</v>
          </cell>
          <cell r="F1314">
            <v>20760</v>
          </cell>
          <cell r="H1314">
            <v>37200</v>
          </cell>
          <cell r="I1314">
            <v>0</v>
          </cell>
          <cell r="J1314">
            <v>25488</v>
          </cell>
        </row>
        <row r="1315">
          <cell r="A1315" t="str">
            <v>a.스치로폴</v>
          </cell>
          <cell r="B1315" t="str">
            <v>(t=20mm)</v>
          </cell>
          <cell r="C1315">
            <v>12</v>
          </cell>
          <cell r="D1315" t="str">
            <v>㎡</v>
          </cell>
          <cell r="E1315">
            <v>1730</v>
          </cell>
          <cell r="F1315">
            <v>20760</v>
          </cell>
          <cell r="G1315">
            <v>3100</v>
          </cell>
          <cell r="H1315">
            <v>37200</v>
          </cell>
          <cell r="I1315">
            <v>2124</v>
          </cell>
          <cell r="J1315">
            <v>25488</v>
          </cell>
        </row>
        <row r="1316">
          <cell r="A1316" t="str">
            <v>4. 옹     벽     공</v>
          </cell>
          <cell r="F1316">
            <v>353222794</v>
          </cell>
          <cell r="H1316">
            <v>372535800</v>
          </cell>
          <cell r="I1316">
            <v>0</v>
          </cell>
          <cell r="J1316">
            <v>415504997</v>
          </cell>
        </row>
        <row r="1317">
          <cell r="A1317" t="str">
            <v>4.01구조물터파기</v>
          </cell>
          <cell r="F1317">
            <v>65954790</v>
          </cell>
          <cell r="H1317">
            <v>36533200</v>
          </cell>
          <cell r="I1317">
            <v>0</v>
          </cell>
          <cell r="J1317">
            <v>63628972</v>
          </cell>
        </row>
        <row r="1318">
          <cell r="A1318" t="str">
            <v>a.육상토사</v>
          </cell>
          <cell r="B1318" t="str">
            <v>(0 ~ 4m)</v>
          </cell>
          <cell r="C1318">
            <v>5181</v>
          </cell>
          <cell r="D1318" t="str">
            <v>㎥</v>
          </cell>
          <cell r="E1318">
            <v>3590</v>
          </cell>
          <cell r="F1318">
            <v>18599790</v>
          </cell>
          <cell r="G1318">
            <v>3700</v>
          </cell>
          <cell r="H1318">
            <v>19169700</v>
          </cell>
          <cell r="I1318">
            <v>3141</v>
          </cell>
          <cell r="J1318">
            <v>16273521</v>
          </cell>
        </row>
        <row r="1319">
          <cell r="A1319" t="str">
            <v>b.육상발파</v>
          </cell>
          <cell r="B1319" t="str">
            <v>(0 ~ 4m)</v>
          </cell>
          <cell r="C1319">
            <v>451</v>
          </cell>
          <cell r="D1319" t="str">
            <v>㎥</v>
          </cell>
          <cell r="E1319">
            <v>105000</v>
          </cell>
          <cell r="F1319">
            <v>47355000</v>
          </cell>
          <cell r="G1319">
            <v>38500</v>
          </cell>
          <cell r="H1319">
            <v>17363500</v>
          </cell>
          <cell r="I1319">
            <v>105001</v>
          </cell>
          <cell r="J1319">
            <v>47355451</v>
          </cell>
        </row>
        <row r="1320">
          <cell r="A1320" t="str">
            <v>4.02되메우기및다짐</v>
          </cell>
          <cell r="B1320" t="str">
            <v>(기계70%,인력30%)</v>
          </cell>
          <cell r="C1320">
            <v>1781</v>
          </cell>
          <cell r="D1320" t="str">
            <v>㎥</v>
          </cell>
          <cell r="E1320">
            <v>3000</v>
          </cell>
          <cell r="F1320">
            <v>5343000</v>
          </cell>
          <cell r="G1320">
            <v>3000</v>
          </cell>
          <cell r="H1320">
            <v>5343000</v>
          </cell>
          <cell r="I1320">
            <v>4158</v>
          </cell>
          <cell r="J1320">
            <v>7405398</v>
          </cell>
        </row>
        <row r="1321">
          <cell r="A1321" t="str">
            <v>4.03콘크리트타설</v>
          </cell>
          <cell r="F1321">
            <v>122023060</v>
          </cell>
          <cell r="H1321">
            <v>145661600</v>
          </cell>
          <cell r="I1321">
            <v>0</v>
          </cell>
          <cell r="J1321">
            <v>135221914</v>
          </cell>
        </row>
        <row r="1322">
          <cell r="A1322" t="str">
            <v>a.펌프카</v>
          </cell>
          <cell r="B1322" t="str">
            <v>철근(25-240-12)</v>
          </cell>
          <cell r="C1322">
            <v>2280</v>
          </cell>
          <cell r="D1322" t="str">
            <v>㎥</v>
          </cell>
          <cell r="E1322">
            <v>49080</v>
          </cell>
          <cell r="F1322">
            <v>111902400</v>
          </cell>
          <cell r="G1322">
            <v>59710</v>
          </cell>
          <cell r="H1322">
            <v>136138800</v>
          </cell>
          <cell r="I1322">
            <v>54779</v>
          </cell>
          <cell r="J1322">
            <v>124896120</v>
          </cell>
        </row>
        <row r="1323">
          <cell r="A1323" t="str">
            <v>b.콘크리트타설</v>
          </cell>
          <cell r="B1323" t="str">
            <v>무근(40-160-8)</v>
          </cell>
          <cell r="C1323">
            <v>179</v>
          </cell>
          <cell r="D1323" t="str">
            <v>㎥</v>
          </cell>
          <cell r="E1323">
            <v>56540</v>
          </cell>
          <cell r="F1323">
            <v>10120660</v>
          </cell>
          <cell r="G1323">
            <v>53200</v>
          </cell>
          <cell r="H1323">
            <v>9522800</v>
          </cell>
          <cell r="I1323">
            <v>57686</v>
          </cell>
          <cell r="J1323">
            <v>10325794</v>
          </cell>
        </row>
        <row r="1324">
          <cell r="A1324" t="str">
            <v>4.04거푸집</v>
          </cell>
          <cell r="F1324">
            <v>83431970</v>
          </cell>
          <cell r="H1324">
            <v>115203000</v>
          </cell>
          <cell r="I1324">
            <v>0</v>
          </cell>
          <cell r="J1324">
            <v>131824124</v>
          </cell>
        </row>
        <row r="1325">
          <cell r="A1325" t="str">
            <v>a.무  늬</v>
          </cell>
          <cell r="B1325" t="str">
            <v>(스치로폴)</v>
          </cell>
          <cell r="C1325">
            <v>1893</v>
          </cell>
          <cell r="D1325" t="str">
            <v>㎡</v>
          </cell>
          <cell r="E1325">
            <v>20980</v>
          </cell>
          <cell r="F1325">
            <v>39715140</v>
          </cell>
          <cell r="G1325">
            <v>29000</v>
          </cell>
          <cell r="H1325">
            <v>54897000</v>
          </cell>
          <cell r="I1325">
            <v>23026</v>
          </cell>
          <cell r="J1325">
            <v>43588218</v>
          </cell>
        </row>
        <row r="1326">
          <cell r="A1326" t="str">
            <v>b.합  판</v>
          </cell>
          <cell r="B1326" t="str">
            <v>(3회, 0~ 7m)</v>
          </cell>
          <cell r="C1326">
            <v>1939</v>
          </cell>
          <cell r="D1326" t="str">
            <v>㎡</v>
          </cell>
          <cell r="E1326">
            <v>17110</v>
          </cell>
          <cell r="F1326">
            <v>33176290</v>
          </cell>
          <cell r="G1326">
            <v>23500</v>
          </cell>
          <cell r="H1326">
            <v>45566500</v>
          </cell>
          <cell r="I1326">
            <v>39478</v>
          </cell>
          <cell r="J1326">
            <v>76547842</v>
          </cell>
        </row>
        <row r="1327">
          <cell r="A1327" t="str">
            <v>c.합  판</v>
          </cell>
          <cell r="B1327" t="str">
            <v>(4회, 0~ 7m)</v>
          </cell>
          <cell r="C1327">
            <v>719</v>
          </cell>
          <cell r="D1327" t="str">
            <v>㎡</v>
          </cell>
          <cell r="E1327">
            <v>14660</v>
          </cell>
          <cell r="F1327">
            <v>10540540</v>
          </cell>
          <cell r="G1327">
            <v>20500</v>
          </cell>
          <cell r="H1327">
            <v>14739500</v>
          </cell>
          <cell r="I1327">
            <v>16256</v>
          </cell>
          <cell r="J1327">
            <v>11688064</v>
          </cell>
        </row>
        <row r="1328">
          <cell r="A1328" t="str">
            <v>4.05비    계</v>
          </cell>
          <cell r="B1328" t="str">
            <v>(강  관)</v>
          </cell>
          <cell r="C1328">
            <v>3771</v>
          </cell>
          <cell r="D1328" t="str">
            <v>㎡</v>
          </cell>
          <cell r="E1328">
            <v>8610</v>
          </cell>
          <cell r="F1328">
            <v>32468310</v>
          </cell>
          <cell r="G1328">
            <v>8000</v>
          </cell>
          <cell r="H1328">
            <v>30168000</v>
          </cell>
          <cell r="I1328">
            <v>8927</v>
          </cell>
          <cell r="J1328">
            <v>33663717</v>
          </cell>
        </row>
        <row r="1329">
          <cell r="A1329" t="str">
            <v>4.06배수파이프</v>
          </cell>
          <cell r="B1329" t="str">
            <v>(φ100mm)</v>
          </cell>
          <cell r="C1329">
            <v>113</v>
          </cell>
          <cell r="D1329" t="str">
            <v>m</v>
          </cell>
          <cell r="E1329">
            <v>4910</v>
          </cell>
          <cell r="F1329">
            <v>554830</v>
          </cell>
          <cell r="G1329">
            <v>4200</v>
          </cell>
          <cell r="H1329">
            <v>474600</v>
          </cell>
          <cell r="I1329">
            <v>4905</v>
          </cell>
          <cell r="J1329">
            <v>554265</v>
          </cell>
        </row>
        <row r="1330">
          <cell r="A1330" t="str">
            <v>4.07뒷채움</v>
          </cell>
          <cell r="B1330" t="str">
            <v>(보조기층재)</v>
          </cell>
          <cell r="C1330">
            <v>160</v>
          </cell>
          <cell r="D1330" t="str">
            <v>㎥</v>
          </cell>
          <cell r="E1330">
            <v>27120</v>
          </cell>
          <cell r="F1330">
            <v>4339200</v>
          </cell>
          <cell r="G1330">
            <v>23000</v>
          </cell>
          <cell r="H1330">
            <v>3680000</v>
          </cell>
          <cell r="I1330">
            <v>14279</v>
          </cell>
          <cell r="J1330">
            <v>2284640</v>
          </cell>
        </row>
        <row r="1331">
          <cell r="A1331" t="str">
            <v>4.08부직포</v>
          </cell>
          <cell r="C1331">
            <v>794</v>
          </cell>
          <cell r="D1331" t="str">
            <v>㎡</v>
          </cell>
          <cell r="E1331">
            <v>890</v>
          </cell>
          <cell r="F1331">
            <v>706660</v>
          </cell>
          <cell r="G1331">
            <v>1800</v>
          </cell>
          <cell r="H1331">
            <v>1429200</v>
          </cell>
          <cell r="I1331">
            <v>932</v>
          </cell>
          <cell r="J1331">
            <v>740008</v>
          </cell>
        </row>
        <row r="1332">
          <cell r="A1332" t="str">
            <v>4.09조인트휠러</v>
          </cell>
          <cell r="B1332" t="str">
            <v>(t=20mm )</v>
          </cell>
          <cell r="C1332">
            <v>185</v>
          </cell>
          <cell r="D1332" t="str">
            <v>㎡</v>
          </cell>
          <cell r="E1332">
            <v>4140</v>
          </cell>
          <cell r="F1332">
            <v>765900</v>
          </cell>
          <cell r="G1332">
            <v>7400</v>
          </cell>
          <cell r="H1332">
            <v>1369000</v>
          </cell>
          <cell r="I1332">
            <v>0</v>
          </cell>
          <cell r="J1332">
            <v>0</v>
          </cell>
        </row>
        <row r="1333">
          <cell r="A1333" t="str">
            <v>4.10다웰바</v>
          </cell>
          <cell r="B1333" t="str">
            <v>(D=32, ℓ=800mm)</v>
          </cell>
          <cell r="C1333">
            <v>308</v>
          </cell>
          <cell r="D1333" t="str">
            <v>개</v>
          </cell>
          <cell r="E1333">
            <v>7490</v>
          </cell>
          <cell r="F1333">
            <v>2306920</v>
          </cell>
          <cell r="G1333">
            <v>3500</v>
          </cell>
          <cell r="H1333">
            <v>1078000</v>
          </cell>
          <cell r="I1333">
            <v>125</v>
          </cell>
          <cell r="J1333">
            <v>38500</v>
          </cell>
        </row>
        <row r="1334">
          <cell r="A1334" t="str">
            <v>4.11실런트</v>
          </cell>
          <cell r="B1334" t="str">
            <v>(20 x 25㎜)</v>
          </cell>
          <cell r="C1334">
            <v>468</v>
          </cell>
          <cell r="D1334" t="str">
            <v>m</v>
          </cell>
          <cell r="E1334">
            <v>3120</v>
          </cell>
          <cell r="F1334">
            <v>1460160</v>
          </cell>
          <cell r="G1334">
            <v>13000</v>
          </cell>
          <cell r="H1334">
            <v>6084000</v>
          </cell>
          <cell r="I1334">
            <v>3120</v>
          </cell>
          <cell r="J1334">
            <v>1460160</v>
          </cell>
        </row>
        <row r="1335">
          <cell r="A1335" t="str">
            <v>4.12철근가공조립</v>
          </cell>
          <cell r="F1335">
            <v>33867994</v>
          </cell>
          <cell r="H1335">
            <v>25512200</v>
          </cell>
          <cell r="I1335">
            <v>0</v>
          </cell>
          <cell r="J1335">
            <v>38683299</v>
          </cell>
        </row>
        <row r="1336">
          <cell r="A1336" t="str">
            <v>a.         ″</v>
          </cell>
          <cell r="B1336" t="str">
            <v>(간 단)</v>
          </cell>
          <cell r="C1336">
            <v>25.56</v>
          </cell>
          <cell r="D1336" t="str">
            <v>ton</v>
          </cell>
          <cell r="E1336">
            <v>251710</v>
          </cell>
          <cell r="F1336">
            <v>6433707</v>
          </cell>
          <cell r="G1336">
            <v>240000</v>
          </cell>
          <cell r="H1336">
            <v>6134400</v>
          </cell>
          <cell r="I1336">
            <v>251709.55882648317</v>
          </cell>
          <cell r="J1336">
            <v>6433696</v>
          </cell>
        </row>
        <row r="1337">
          <cell r="A1337" t="str">
            <v>b.         ″</v>
          </cell>
          <cell r="B1337" t="str">
            <v>(복 잡)</v>
          </cell>
          <cell r="C1337">
            <v>66.819999999999993</v>
          </cell>
          <cell r="D1337" t="str">
            <v>ton</v>
          </cell>
          <cell r="E1337">
            <v>410570</v>
          </cell>
          <cell r="F1337">
            <v>27434287</v>
          </cell>
          <cell r="G1337">
            <v>290000</v>
          </cell>
          <cell r="H1337">
            <v>19377800</v>
          </cell>
          <cell r="I1337">
            <v>482634</v>
          </cell>
          <cell r="J1337">
            <v>32249603</v>
          </cell>
        </row>
        <row r="1338">
          <cell r="A1338" t="str">
            <v>5. 포     장     공</v>
          </cell>
          <cell r="F1338">
            <v>7396588360</v>
          </cell>
          <cell r="H1338">
            <v>7721440700</v>
          </cell>
          <cell r="I1338">
            <v>0</v>
          </cell>
          <cell r="J1338">
            <v>7644772945</v>
          </cell>
        </row>
        <row r="1339">
          <cell r="A1339" t="str">
            <v>5.01보조기층</v>
          </cell>
          <cell r="F1339">
            <v>3110549760</v>
          </cell>
          <cell r="H1339">
            <v>2849032400</v>
          </cell>
          <cell r="I1339">
            <v>0</v>
          </cell>
          <cell r="J1339">
            <v>3099802074</v>
          </cell>
        </row>
        <row r="1340">
          <cell r="A1340" t="str">
            <v>a.구입및운반</v>
          </cell>
          <cell r="C1340">
            <v>159541</v>
          </cell>
          <cell r="D1340" t="str">
            <v>㎥</v>
          </cell>
          <cell r="E1340">
            <v>17850</v>
          </cell>
          <cell r="F1340">
            <v>2847806850</v>
          </cell>
          <cell r="G1340">
            <v>16000</v>
          </cell>
          <cell r="H1340">
            <v>2552656000</v>
          </cell>
          <cell r="I1340">
            <v>17850</v>
          </cell>
          <cell r="J1340">
            <v>2847806850</v>
          </cell>
        </row>
        <row r="1341">
          <cell r="A1341" t="str">
            <v>b.포설및다짐</v>
          </cell>
          <cell r="F1341">
            <v>262742910</v>
          </cell>
          <cell r="H1341">
            <v>296376400</v>
          </cell>
          <cell r="I1341">
            <v>0</v>
          </cell>
          <cell r="J1341">
            <v>251995224</v>
          </cell>
        </row>
        <row r="1342">
          <cell r="A1342" t="str">
            <v>-1.      〃</v>
          </cell>
          <cell r="B1342" t="str">
            <v>t=35cm</v>
          </cell>
          <cell r="C1342">
            <v>115886</v>
          </cell>
          <cell r="D1342" t="str">
            <v>㎥</v>
          </cell>
          <cell r="E1342">
            <v>2120</v>
          </cell>
          <cell r="F1342">
            <v>245678320</v>
          </cell>
          <cell r="G1342">
            <v>2400</v>
          </cell>
          <cell r="H1342">
            <v>278126400</v>
          </cell>
          <cell r="I1342">
            <v>2028</v>
          </cell>
          <cell r="J1342">
            <v>235016808</v>
          </cell>
        </row>
        <row r="1343">
          <cell r="A1343" t="str">
            <v>-2.      〃</v>
          </cell>
          <cell r="B1343" t="str">
            <v>t=20cm</v>
          </cell>
          <cell r="C1343">
            <v>6271</v>
          </cell>
          <cell r="D1343" t="str">
            <v>㎥</v>
          </cell>
          <cell r="E1343">
            <v>1830</v>
          </cell>
          <cell r="F1343">
            <v>11475930</v>
          </cell>
          <cell r="G1343">
            <v>2210</v>
          </cell>
          <cell r="H1343">
            <v>13858910</v>
          </cell>
          <cell r="I1343">
            <v>2028</v>
          </cell>
          <cell r="J1343">
            <v>12717588</v>
          </cell>
        </row>
        <row r="1344">
          <cell r="A1344" t="str">
            <v>-3.      ″</v>
          </cell>
          <cell r="B1344" t="str">
            <v>노견토</v>
          </cell>
          <cell r="C1344">
            <v>2101</v>
          </cell>
          <cell r="D1344" t="str">
            <v>㎥</v>
          </cell>
          <cell r="E1344">
            <v>2660</v>
          </cell>
          <cell r="F1344">
            <v>5588660</v>
          </cell>
          <cell r="G1344">
            <v>2090</v>
          </cell>
          <cell r="H1344">
            <v>4391090</v>
          </cell>
          <cell r="I1344">
            <v>2028</v>
          </cell>
          <cell r="J1344">
            <v>4260828</v>
          </cell>
        </row>
        <row r="1345">
          <cell r="A1345" t="str">
            <v>5.02프라임코 팅</v>
          </cell>
          <cell r="B1345" t="str">
            <v>MC-1, 75ℓ/a</v>
          </cell>
          <cell r="C1345">
            <v>2770</v>
          </cell>
          <cell r="D1345" t="str">
            <v>a</v>
          </cell>
          <cell r="E1345">
            <v>28500</v>
          </cell>
          <cell r="F1345">
            <v>78945000</v>
          </cell>
          <cell r="G1345">
            <v>28000</v>
          </cell>
          <cell r="H1345">
            <v>77560000</v>
          </cell>
          <cell r="I1345">
            <v>8901</v>
          </cell>
          <cell r="J1345">
            <v>24655770</v>
          </cell>
        </row>
        <row r="1346">
          <cell r="A1346" t="str">
            <v>5.03기    층</v>
          </cell>
          <cell r="F1346">
            <v>2700988600</v>
          </cell>
          <cell r="H1346">
            <v>3329245000</v>
          </cell>
          <cell r="I1346">
            <v>0</v>
          </cell>
          <cell r="J1346">
            <v>2951293880</v>
          </cell>
        </row>
        <row r="1347">
          <cell r="A1347" t="str">
            <v>a.기층아스콘</v>
          </cell>
          <cell r="B1347" t="str">
            <v>#467</v>
          </cell>
          <cell r="C1347">
            <v>132270</v>
          </cell>
          <cell r="D1347" t="str">
            <v>ton</v>
          </cell>
          <cell r="E1347">
            <v>17880</v>
          </cell>
          <cell r="F1347">
            <v>2364987600</v>
          </cell>
          <cell r="G1347">
            <v>20500</v>
          </cell>
          <cell r="H1347">
            <v>2711535000</v>
          </cell>
          <cell r="I1347">
            <v>19727</v>
          </cell>
          <cell r="J1347">
            <v>2609290290</v>
          </cell>
        </row>
        <row r="1348">
          <cell r="A1348" t="str">
            <v>b.포설 및 다짐</v>
          </cell>
          <cell r="B1348" t="str">
            <v>기층, t=20.0㎝</v>
          </cell>
          <cell r="C1348">
            <v>2770</v>
          </cell>
          <cell r="D1348" t="str">
            <v>a</v>
          </cell>
          <cell r="E1348">
            <v>121300</v>
          </cell>
          <cell r="F1348">
            <v>336001000</v>
          </cell>
          <cell r="G1348">
            <v>223000</v>
          </cell>
          <cell r="H1348">
            <v>617710000</v>
          </cell>
          <cell r="I1348">
            <v>123467</v>
          </cell>
          <cell r="J1348">
            <v>342003590</v>
          </cell>
        </row>
        <row r="1349">
          <cell r="A1349" t="str">
            <v>5.04택 코 팅</v>
          </cell>
          <cell r="F1349">
            <v>94703810</v>
          </cell>
          <cell r="H1349">
            <v>37597000</v>
          </cell>
          <cell r="I1349">
            <v>0</v>
          </cell>
          <cell r="J1349">
            <v>55751106</v>
          </cell>
        </row>
        <row r="1350">
          <cell r="A1350" t="str">
            <v>a.        "</v>
          </cell>
          <cell r="B1350" t="str">
            <v>RSC-4, 30ℓ/a</v>
          </cell>
          <cell r="C1350">
            <v>4333</v>
          </cell>
          <cell r="D1350" t="str">
            <v>a</v>
          </cell>
          <cell r="E1350">
            <v>16670</v>
          </cell>
          <cell r="F1350">
            <v>72231110</v>
          </cell>
          <cell r="G1350">
            <v>7000</v>
          </cell>
          <cell r="H1350">
            <v>30331000</v>
          </cell>
          <cell r="I1350">
            <v>10266</v>
          </cell>
          <cell r="J1350">
            <v>44482578</v>
          </cell>
        </row>
        <row r="1351">
          <cell r="A1351" t="str">
            <v>b.        "</v>
          </cell>
          <cell r="B1351" t="str">
            <v>RSC-4, 50ℓ/a</v>
          </cell>
          <cell r="C1351">
            <v>1038</v>
          </cell>
          <cell r="D1351" t="str">
            <v>a</v>
          </cell>
          <cell r="E1351">
            <v>21650</v>
          </cell>
          <cell r="F1351">
            <v>22472700</v>
          </cell>
          <cell r="G1351">
            <v>7000</v>
          </cell>
          <cell r="H1351">
            <v>7266000</v>
          </cell>
          <cell r="I1351">
            <v>10856</v>
          </cell>
          <cell r="J1351">
            <v>11268528</v>
          </cell>
        </row>
        <row r="1352">
          <cell r="A1352" t="str">
            <v>5.05표    층</v>
          </cell>
          <cell r="F1352">
            <v>963388980</v>
          </cell>
          <cell r="H1352">
            <v>945900000</v>
          </cell>
          <cell r="I1352">
            <v>0</v>
          </cell>
          <cell r="J1352">
            <v>1124118591</v>
          </cell>
        </row>
        <row r="1353">
          <cell r="A1353" t="str">
            <v>a.표층아스콘</v>
          </cell>
          <cell r="B1353" t="str">
            <v># 78</v>
          </cell>
          <cell r="C1353">
            <v>37020</v>
          </cell>
          <cell r="D1353" t="str">
            <v>ton</v>
          </cell>
          <cell r="E1353">
            <v>22140</v>
          </cell>
          <cell r="F1353">
            <v>819622800</v>
          </cell>
          <cell r="G1353">
            <v>22000</v>
          </cell>
          <cell r="H1353">
            <v>814440000</v>
          </cell>
          <cell r="I1353">
            <v>23454</v>
          </cell>
          <cell r="J1353">
            <v>868267080</v>
          </cell>
        </row>
        <row r="1354">
          <cell r="A1354" t="str">
            <v>b.아스콘포설및다짐</v>
          </cell>
          <cell r="B1354" t="str">
            <v>표층, t=5.0㎝</v>
          </cell>
          <cell r="C1354">
            <v>2844</v>
          </cell>
          <cell r="D1354" t="str">
            <v>a</v>
          </cell>
          <cell r="E1354">
            <v>45110</v>
          </cell>
          <cell r="F1354">
            <v>128292840</v>
          </cell>
          <cell r="G1354">
            <v>40000</v>
          </cell>
          <cell r="H1354">
            <v>113760000</v>
          </cell>
          <cell r="I1354">
            <v>84691</v>
          </cell>
          <cell r="J1354">
            <v>240861204</v>
          </cell>
        </row>
        <row r="1355">
          <cell r="A1355" t="str">
            <v>c.         "</v>
          </cell>
          <cell r="B1355" t="str">
            <v>표층, t=8.0㎝</v>
          </cell>
          <cell r="C1355">
            <v>177</v>
          </cell>
          <cell r="D1355" t="str">
            <v>a</v>
          </cell>
          <cell r="E1355">
            <v>87420</v>
          </cell>
          <cell r="F1355">
            <v>15473340</v>
          </cell>
          <cell r="G1355">
            <v>100000</v>
          </cell>
          <cell r="H1355">
            <v>17700000</v>
          </cell>
          <cell r="I1355">
            <v>84691</v>
          </cell>
          <cell r="J1355">
            <v>14990307</v>
          </cell>
        </row>
        <row r="1356">
          <cell r="A1356" t="str">
            <v>5.06콘크리트포장</v>
          </cell>
          <cell r="F1356">
            <v>448012210</v>
          </cell>
          <cell r="H1356">
            <v>482106300</v>
          </cell>
          <cell r="I1356">
            <v>0</v>
          </cell>
          <cell r="J1356">
            <v>389151524</v>
          </cell>
        </row>
        <row r="1357">
          <cell r="A1357" t="str">
            <v>a.콘크리트포장</v>
          </cell>
          <cell r="B1357" t="str">
            <v>t=20㎝</v>
          </cell>
          <cell r="C1357">
            <v>5157</v>
          </cell>
          <cell r="D1357" t="str">
            <v>㎥</v>
          </cell>
          <cell r="E1357">
            <v>73930</v>
          </cell>
          <cell r="F1357">
            <v>381257010</v>
          </cell>
          <cell r="G1357">
            <v>73000</v>
          </cell>
          <cell r="H1357">
            <v>376461000</v>
          </cell>
          <cell r="I1357">
            <v>57686</v>
          </cell>
          <cell r="J1357">
            <v>297486702</v>
          </cell>
        </row>
        <row r="1358">
          <cell r="A1358" t="str">
            <v>b.부체도로용줄눈</v>
          </cell>
          <cell r="B1358" t="str">
            <v>판재 200x15㎜</v>
          </cell>
          <cell r="C1358">
            <v>5166</v>
          </cell>
          <cell r="D1358" t="str">
            <v>m</v>
          </cell>
          <cell r="E1358">
            <v>870</v>
          </cell>
          <cell r="F1358">
            <v>4494420</v>
          </cell>
          <cell r="G1358">
            <v>2000</v>
          </cell>
          <cell r="H1358">
            <v>10332000</v>
          </cell>
          <cell r="I1358">
            <v>1239</v>
          </cell>
          <cell r="J1358">
            <v>6400674</v>
          </cell>
        </row>
        <row r="1359">
          <cell r="A1359" t="str">
            <v>c.포장용거푸집</v>
          </cell>
          <cell r="B1359" t="str">
            <v>합판 4회</v>
          </cell>
          <cell r="C1359">
            <v>1098</v>
          </cell>
          <cell r="D1359" t="str">
            <v>㎡</v>
          </cell>
          <cell r="E1359">
            <v>14660</v>
          </cell>
          <cell r="F1359">
            <v>16096680</v>
          </cell>
          <cell r="G1359">
            <v>10000</v>
          </cell>
          <cell r="H1359">
            <v>10980000</v>
          </cell>
          <cell r="I1359">
            <v>16256</v>
          </cell>
          <cell r="J1359">
            <v>17849088</v>
          </cell>
        </row>
        <row r="1360">
          <cell r="A1360" t="str">
            <v>d.비닐깔기</v>
          </cell>
          <cell r="C1360">
            <v>25790</v>
          </cell>
          <cell r="D1360" t="str">
            <v>㎡</v>
          </cell>
          <cell r="E1360">
            <v>390</v>
          </cell>
          <cell r="F1360">
            <v>10058100</v>
          </cell>
          <cell r="G1360">
            <v>270</v>
          </cell>
          <cell r="H1360">
            <v>6963300</v>
          </cell>
          <cell r="I1360">
            <v>620</v>
          </cell>
          <cell r="J1360">
            <v>15989800</v>
          </cell>
        </row>
        <row r="1361">
          <cell r="A1361" t="str">
            <v>e.와이어메쉬</v>
          </cell>
          <cell r="B1361" t="str">
            <v>(#8-150x150)</v>
          </cell>
          <cell r="C1361">
            <v>25790</v>
          </cell>
          <cell r="D1361" t="str">
            <v>㎡</v>
          </cell>
          <cell r="E1361">
            <v>1400</v>
          </cell>
          <cell r="F1361">
            <v>36106000</v>
          </cell>
          <cell r="G1361">
            <v>3000</v>
          </cell>
          <cell r="H1361">
            <v>77370000</v>
          </cell>
          <cell r="I1361">
            <v>1994</v>
          </cell>
          <cell r="J1361">
            <v>51425260</v>
          </cell>
        </row>
        <row r="1362">
          <cell r="A1362" t="str">
            <v>6. 교통안전  시설공</v>
          </cell>
          <cell r="F1362">
            <v>2973499200</v>
          </cell>
          <cell r="H1362">
            <v>1714965783</v>
          </cell>
          <cell r="I1362">
            <v>0</v>
          </cell>
          <cell r="J1362">
            <v>3543097252</v>
          </cell>
        </row>
        <row r="1363">
          <cell r="A1363" t="str">
            <v>6.01차선도색</v>
          </cell>
          <cell r="F1363">
            <v>110102210</v>
          </cell>
          <cell r="H1363">
            <v>71236800</v>
          </cell>
          <cell r="I1363">
            <v>0</v>
          </cell>
          <cell r="J1363">
            <v>46984169</v>
          </cell>
        </row>
        <row r="1364">
          <cell r="A1364" t="str">
            <v>a.백색실선</v>
          </cell>
          <cell r="B1364" t="str">
            <v>융착성, 분사식</v>
          </cell>
          <cell r="C1364">
            <v>6276</v>
          </cell>
          <cell r="D1364" t="str">
            <v>㎡</v>
          </cell>
          <cell r="E1364">
            <v>6700</v>
          </cell>
          <cell r="F1364">
            <v>42049200</v>
          </cell>
          <cell r="G1364">
            <v>4800</v>
          </cell>
          <cell r="H1364">
            <v>30124800</v>
          </cell>
          <cell r="I1364">
            <v>3154</v>
          </cell>
          <cell r="J1364">
            <v>19794504</v>
          </cell>
        </row>
        <row r="1365">
          <cell r="A1365" t="str">
            <v>b.백색파선</v>
          </cell>
          <cell r="B1365" t="str">
            <v>융착성, 분사식</v>
          </cell>
          <cell r="C1365">
            <v>3998</v>
          </cell>
          <cell r="D1365" t="str">
            <v>㎡</v>
          </cell>
          <cell r="E1365">
            <v>6860</v>
          </cell>
          <cell r="F1365">
            <v>27426280</v>
          </cell>
          <cell r="G1365">
            <v>4800</v>
          </cell>
          <cell r="H1365">
            <v>19190400</v>
          </cell>
          <cell r="I1365">
            <v>3197</v>
          </cell>
          <cell r="J1365">
            <v>12781606</v>
          </cell>
        </row>
        <row r="1366">
          <cell r="A1366" t="str">
            <v>c.황색실선</v>
          </cell>
          <cell r="B1366" t="str">
            <v>융착성, 분사식</v>
          </cell>
          <cell r="C1366">
            <v>4480</v>
          </cell>
          <cell r="D1366" t="str">
            <v>㎡</v>
          </cell>
          <cell r="E1366">
            <v>8890</v>
          </cell>
          <cell r="F1366">
            <v>39827200</v>
          </cell>
          <cell r="G1366">
            <v>4800</v>
          </cell>
          <cell r="H1366">
            <v>21504000</v>
          </cell>
          <cell r="I1366">
            <v>3154</v>
          </cell>
          <cell r="J1366">
            <v>14129920</v>
          </cell>
        </row>
        <row r="1367">
          <cell r="A1367" t="str">
            <v>d.황색파선</v>
          </cell>
          <cell r="B1367" t="str">
            <v>융착성, 분사식</v>
          </cell>
          <cell r="C1367">
            <v>87</v>
          </cell>
          <cell r="D1367" t="str">
            <v>㎡</v>
          </cell>
          <cell r="E1367">
            <v>9190</v>
          </cell>
          <cell r="F1367">
            <v>799530</v>
          </cell>
          <cell r="G1367">
            <v>4800</v>
          </cell>
          <cell r="H1367">
            <v>417600</v>
          </cell>
          <cell r="I1367">
            <v>3197</v>
          </cell>
          <cell r="J1367">
            <v>278139</v>
          </cell>
        </row>
        <row r="1368">
          <cell r="A1368" t="str">
            <v>6.02표지판</v>
          </cell>
          <cell r="F1368">
            <v>103172430</v>
          </cell>
          <cell r="H1368">
            <v>93264983</v>
          </cell>
          <cell r="I1368">
            <v>0</v>
          </cell>
          <cell r="J1368">
            <v>118764582</v>
          </cell>
        </row>
        <row r="1369">
          <cell r="A1369" t="str">
            <v>a.삼각표지판</v>
          </cell>
          <cell r="B1369" t="str">
            <v>△120㎝</v>
          </cell>
          <cell r="C1369">
            <v>15</v>
          </cell>
          <cell r="D1369" t="str">
            <v>개소</v>
          </cell>
          <cell r="E1369">
            <v>127400</v>
          </cell>
          <cell r="F1369">
            <v>1911000</v>
          </cell>
          <cell r="G1369">
            <v>107000</v>
          </cell>
          <cell r="H1369">
            <v>1605000</v>
          </cell>
          <cell r="I1369">
            <v>178288</v>
          </cell>
          <cell r="J1369">
            <v>2674320</v>
          </cell>
        </row>
        <row r="1370">
          <cell r="A1370" t="str">
            <v>b.원형표지판</v>
          </cell>
          <cell r="B1370" t="str">
            <v>○ 90㎝</v>
          </cell>
          <cell r="C1370">
            <v>34</v>
          </cell>
          <cell r="D1370" t="str">
            <v>개소</v>
          </cell>
          <cell r="E1370">
            <v>127400</v>
          </cell>
          <cell r="F1370">
            <v>4331600</v>
          </cell>
          <cell r="G1370">
            <v>107000</v>
          </cell>
          <cell r="H1370">
            <v>3638000</v>
          </cell>
          <cell r="I1370">
            <v>190729</v>
          </cell>
          <cell r="J1370">
            <v>6484786</v>
          </cell>
        </row>
        <row r="1371">
          <cell r="A1371" t="str">
            <v>c.원형표지판</v>
          </cell>
          <cell r="B1371" t="str">
            <v>(○ 90㎝,부착식)</v>
          </cell>
          <cell r="C1371">
            <v>9</v>
          </cell>
          <cell r="D1371" t="str">
            <v>개소</v>
          </cell>
          <cell r="E1371">
            <v>72060</v>
          </cell>
          <cell r="F1371">
            <v>648540</v>
          </cell>
          <cell r="G1371">
            <v>107000</v>
          </cell>
          <cell r="H1371">
            <v>963000</v>
          </cell>
          <cell r="I1371">
            <v>60000</v>
          </cell>
          <cell r="J1371">
            <v>540000</v>
          </cell>
        </row>
        <row r="1372">
          <cell r="A1372" t="str">
            <v>d.이중표지판</v>
          </cell>
          <cell r="B1372" t="str">
            <v>(○,△)</v>
          </cell>
          <cell r="C1372">
            <v>7</v>
          </cell>
          <cell r="D1372" t="str">
            <v>개소</v>
          </cell>
          <cell r="E1372">
            <v>208540</v>
          </cell>
          <cell r="F1372">
            <v>1459780</v>
          </cell>
          <cell r="G1372">
            <v>175000</v>
          </cell>
          <cell r="H1372">
            <v>1225000</v>
          </cell>
          <cell r="I1372">
            <v>397126</v>
          </cell>
          <cell r="J1372">
            <v>2779882</v>
          </cell>
        </row>
        <row r="1373">
          <cell r="A1373" t="str">
            <v>e.2방향예고표지판</v>
          </cell>
          <cell r="B1373" t="str">
            <v>내민식, 4.00x2.50m</v>
          </cell>
          <cell r="C1373">
            <v>19</v>
          </cell>
          <cell r="D1373" t="str">
            <v>개소</v>
          </cell>
          <cell r="E1373">
            <v>3486470</v>
          </cell>
          <cell r="F1373">
            <v>66242930</v>
          </cell>
          <cell r="G1373">
            <v>3137823</v>
          </cell>
          <cell r="H1373">
            <v>59618637</v>
          </cell>
          <cell r="I1373">
            <v>3982407</v>
          </cell>
          <cell r="J1373">
            <v>75665733</v>
          </cell>
        </row>
        <row r="1374">
          <cell r="A1374" t="str">
            <v>f.3방향예고표지판</v>
          </cell>
          <cell r="B1374" t="str">
            <v>내민식, 5.00x2.50m</v>
          </cell>
          <cell r="C1374">
            <v>3</v>
          </cell>
          <cell r="D1374" t="str">
            <v>개소</v>
          </cell>
          <cell r="E1374">
            <v>3301980</v>
          </cell>
          <cell r="F1374">
            <v>9905940</v>
          </cell>
          <cell r="G1374">
            <v>2971782</v>
          </cell>
          <cell r="H1374">
            <v>8915346</v>
          </cell>
          <cell r="I1374">
            <v>3982407</v>
          </cell>
          <cell r="J1374">
            <v>11947221</v>
          </cell>
        </row>
        <row r="1375">
          <cell r="A1375" t="str">
            <v>g.이정표지판</v>
          </cell>
          <cell r="B1375" t="str">
            <v>복주식, 3.00x2.00m</v>
          </cell>
          <cell r="C1375">
            <v>5</v>
          </cell>
          <cell r="D1375" t="str">
            <v>개소</v>
          </cell>
          <cell r="E1375">
            <v>2718240</v>
          </cell>
          <cell r="F1375">
            <v>13591200</v>
          </cell>
          <cell r="G1375">
            <v>2500000</v>
          </cell>
          <cell r="H1375">
            <v>12500000</v>
          </cell>
          <cell r="I1375">
            <v>2718240</v>
          </cell>
          <cell r="J1375">
            <v>13591200</v>
          </cell>
        </row>
        <row r="1376">
          <cell r="A1376" t="str">
            <v>h.면경계표지판</v>
          </cell>
          <cell r="B1376" t="str">
            <v>단주식, 1.40x0.70m</v>
          </cell>
          <cell r="C1376">
            <v>4</v>
          </cell>
          <cell r="D1376" t="str">
            <v>개소</v>
          </cell>
          <cell r="E1376">
            <v>601150</v>
          </cell>
          <cell r="F1376">
            <v>2404600</v>
          </cell>
          <cell r="G1376">
            <v>600000</v>
          </cell>
          <cell r="H1376">
            <v>2400000</v>
          </cell>
          <cell r="I1376">
            <v>601150</v>
          </cell>
          <cell r="J1376">
            <v>2404600</v>
          </cell>
        </row>
        <row r="1377">
          <cell r="A1377" t="str">
            <v>i.노선표지판</v>
          </cell>
          <cell r="B1377" t="str">
            <v>복주식, 1.20x1.10m</v>
          </cell>
          <cell r="C1377">
            <v>4</v>
          </cell>
          <cell r="D1377" t="str">
            <v>개소</v>
          </cell>
          <cell r="E1377">
            <v>669210</v>
          </cell>
          <cell r="F1377">
            <v>2676840</v>
          </cell>
          <cell r="G1377">
            <v>600000</v>
          </cell>
          <cell r="H1377">
            <v>2400000</v>
          </cell>
          <cell r="I1377">
            <v>669210</v>
          </cell>
          <cell r="J1377">
            <v>2676840</v>
          </cell>
        </row>
        <row r="1378">
          <cell r="A1378" t="str">
            <v>6.03가드레일</v>
          </cell>
          <cell r="F1378">
            <v>462324670</v>
          </cell>
          <cell r="H1378">
            <v>353153000</v>
          </cell>
          <cell r="I1378">
            <v>0</v>
          </cell>
          <cell r="J1378">
            <v>1097414080</v>
          </cell>
        </row>
        <row r="1379">
          <cell r="A1379" t="str">
            <v>a.표준레일</v>
          </cell>
          <cell r="B1379" t="str">
            <v>4x350x4330mm</v>
          </cell>
          <cell r="C1379">
            <v>19028</v>
          </cell>
          <cell r="D1379" t="str">
            <v>m</v>
          </cell>
          <cell r="E1379">
            <v>13540</v>
          </cell>
          <cell r="F1379">
            <v>257639120</v>
          </cell>
          <cell r="G1379">
            <v>10250</v>
          </cell>
          <cell r="H1379">
            <v>195037000</v>
          </cell>
          <cell r="I1379">
            <v>43894</v>
          </cell>
          <cell r="J1379">
            <v>835215032</v>
          </cell>
        </row>
        <row r="1380">
          <cell r="A1380" t="str">
            <v>b.단부레일</v>
          </cell>
          <cell r="B1380" t="str">
            <v>4x350x765mm</v>
          </cell>
          <cell r="C1380">
            <v>165</v>
          </cell>
          <cell r="D1380" t="str">
            <v>개</v>
          </cell>
          <cell r="E1380">
            <v>19290</v>
          </cell>
          <cell r="F1380">
            <v>3182850</v>
          </cell>
          <cell r="G1380">
            <v>20000</v>
          </cell>
          <cell r="H1380">
            <v>3300000</v>
          </cell>
          <cell r="I1380">
            <v>11428</v>
          </cell>
          <cell r="J1380">
            <v>1885620</v>
          </cell>
        </row>
        <row r="1381">
          <cell r="A1381" t="str">
            <v>c.가드레일포스트</v>
          </cell>
          <cell r="B1381" t="str">
            <v>φ139.8x4.5x2200mm</v>
          </cell>
          <cell r="C1381">
            <v>4838</v>
          </cell>
          <cell r="D1381" t="str">
            <v>개소</v>
          </cell>
          <cell r="E1381">
            <v>41650</v>
          </cell>
          <cell r="F1381">
            <v>201502700</v>
          </cell>
          <cell r="G1381">
            <v>32000</v>
          </cell>
          <cell r="H1381">
            <v>154816000</v>
          </cell>
          <cell r="I1381">
            <v>53806</v>
          </cell>
          <cell r="J1381">
            <v>260313428</v>
          </cell>
        </row>
        <row r="1382">
          <cell r="A1382" t="str">
            <v>6.04중앙분리대</v>
          </cell>
          <cell r="F1382">
            <v>884030840</v>
          </cell>
          <cell r="H1382">
            <v>319172000</v>
          </cell>
          <cell r="I1382">
            <v>0</v>
          </cell>
          <cell r="J1382">
            <v>859480726</v>
          </cell>
        </row>
        <row r="1383">
          <cell r="A1383" t="str">
            <v>a.가드레일</v>
          </cell>
          <cell r="B1383" t="str">
            <v>(4x350x4330mm)</v>
          </cell>
          <cell r="C1383">
            <v>12128</v>
          </cell>
          <cell r="D1383" t="str">
            <v>m</v>
          </cell>
          <cell r="E1383">
            <v>52500</v>
          </cell>
          <cell r="F1383">
            <v>636720000</v>
          </cell>
          <cell r="G1383">
            <v>10250</v>
          </cell>
          <cell r="H1383">
            <v>124312000</v>
          </cell>
          <cell r="I1383">
            <v>43894</v>
          </cell>
          <cell r="J1383">
            <v>532346432</v>
          </cell>
        </row>
        <row r="1384">
          <cell r="A1384" t="str">
            <v>b.단부레일</v>
          </cell>
          <cell r="B1384" t="str">
            <v>(4x350x965mm)</v>
          </cell>
          <cell r="C1384">
            <v>23</v>
          </cell>
          <cell r="D1384" t="str">
            <v>개</v>
          </cell>
          <cell r="E1384">
            <v>50080</v>
          </cell>
          <cell r="F1384">
            <v>1151840</v>
          </cell>
          <cell r="G1384">
            <v>20000</v>
          </cell>
          <cell r="H1384">
            <v>460000</v>
          </cell>
          <cell r="I1384">
            <v>11428</v>
          </cell>
          <cell r="J1384">
            <v>262844</v>
          </cell>
        </row>
        <row r="1385">
          <cell r="A1385" t="str">
            <v>c.가드레일포스트</v>
          </cell>
          <cell r="B1385" t="str">
            <v>(φ139.8x4.5x2200mm)</v>
          </cell>
          <cell r="C1385">
            <v>6075</v>
          </cell>
          <cell r="D1385" t="str">
            <v>개</v>
          </cell>
          <cell r="E1385">
            <v>40520</v>
          </cell>
          <cell r="F1385">
            <v>246159000</v>
          </cell>
          <cell r="G1385">
            <v>32000</v>
          </cell>
          <cell r="H1385">
            <v>194400000</v>
          </cell>
          <cell r="I1385">
            <v>53806</v>
          </cell>
          <cell r="J1385">
            <v>326871450</v>
          </cell>
        </row>
        <row r="1386">
          <cell r="A1386" t="str">
            <v>6.05데리네이타</v>
          </cell>
          <cell r="F1386">
            <v>9498000</v>
          </cell>
          <cell r="H1386">
            <v>15542000</v>
          </cell>
          <cell r="I1386">
            <v>0</v>
          </cell>
          <cell r="J1386">
            <v>13793600</v>
          </cell>
        </row>
        <row r="1387">
          <cell r="A1387" t="str">
            <v>a.          〃</v>
          </cell>
          <cell r="B1387" t="str">
            <v>토공용</v>
          </cell>
          <cell r="C1387">
            <v>184</v>
          </cell>
          <cell r="D1387" t="str">
            <v>개</v>
          </cell>
          <cell r="E1387">
            <v>14670</v>
          </cell>
          <cell r="F1387">
            <v>2699280</v>
          </cell>
          <cell r="G1387">
            <v>19000</v>
          </cell>
          <cell r="H1387">
            <v>3496000</v>
          </cell>
          <cell r="I1387">
            <v>21400</v>
          </cell>
          <cell r="J1387">
            <v>3937600</v>
          </cell>
        </row>
        <row r="1388">
          <cell r="A1388" t="str">
            <v>b.          〃</v>
          </cell>
          <cell r="B1388" t="str">
            <v>옹벽용</v>
          </cell>
          <cell r="C1388">
            <v>78</v>
          </cell>
          <cell r="D1388" t="str">
            <v>개</v>
          </cell>
          <cell r="E1388">
            <v>9550</v>
          </cell>
          <cell r="F1388">
            <v>744900</v>
          </cell>
          <cell r="G1388">
            <v>18000</v>
          </cell>
          <cell r="H1388">
            <v>1404000</v>
          </cell>
          <cell r="I1388">
            <v>14000</v>
          </cell>
          <cell r="J1388">
            <v>1092000</v>
          </cell>
        </row>
        <row r="1389">
          <cell r="A1389" t="str">
            <v>c.          〃</v>
          </cell>
          <cell r="B1389" t="str">
            <v>가드레일용</v>
          </cell>
          <cell r="C1389">
            <v>567</v>
          </cell>
          <cell r="D1389" t="str">
            <v>개</v>
          </cell>
          <cell r="E1389">
            <v>9550</v>
          </cell>
          <cell r="F1389">
            <v>5414850</v>
          </cell>
          <cell r="G1389">
            <v>17000</v>
          </cell>
          <cell r="H1389">
            <v>9639000</v>
          </cell>
          <cell r="I1389">
            <v>14000</v>
          </cell>
          <cell r="J1389">
            <v>7938000</v>
          </cell>
        </row>
        <row r="1390">
          <cell r="A1390" t="str">
            <v>d.          〃</v>
          </cell>
          <cell r="B1390" t="str">
            <v>교량용</v>
          </cell>
          <cell r="C1390">
            <v>59</v>
          </cell>
          <cell r="D1390" t="str">
            <v>개</v>
          </cell>
          <cell r="E1390">
            <v>10830</v>
          </cell>
          <cell r="F1390">
            <v>638970</v>
          </cell>
          <cell r="G1390">
            <v>17000</v>
          </cell>
          <cell r="H1390">
            <v>1003000</v>
          </cell>
          <cell r="I1390">
            <v>14000</v>
          </cell>
          <cell r="J1390">
            <v>826000</v>
          </cell>
        </row>
        <row r="1391">
          <cell r="A1391" t="str">
            <v>6.06도로표지병</v>
          </cell>
          <cell r="F1391">
            <v>11102960</v>
          </cell>
          <cell r="H1391">
            <v>9768000</v>
          </cell>
          <cell r="I1391">
            <v>0</v>
          </cell>
          <cell r="J1391">
            <v>12210000</v>
          </cell>
        </row>
        <row r="1392">
          <cell r="A1392" t="str">
            <v>a.        ″</v>
          </cell>
          <cell r="B1392" t="str">
            <v>단면</v>
          </cell>
          <cell r="C1392">
            <v>283</v>
          </cell>
          <cell r="D1392" t="str">
            <v>개</v>
          </cell>
          <cell r="E1392">
            <v>13640</v>
          </cell>
          <cell r="F1392">
            <v>3860120</v>
          </cell>
          <cell r="G1392">
            <v>12000</v>
          </cell>
          <cell r="H1392">
            <v>3396000</v>
          </cell>
          <cell r="I1392">
            <v>15000</v>
          </cell>
          <cell r="J1392">
            <v>4245000</v>
          </cell>
        </row>
        <row r="1393">
          <cell r="A1393" t="str">
            <v>b.        ″</v>
          </cell>
          <cell r="B1393" t="str">
            <v>양면</v>
          </cell>
          <cell r="C1393">
            <v>531</v>
          </cell>
          <cell r="D1393" t="str">
            <v>개</v>
          </cell>
          <cell r="E1393">
            <v>13640</v>
          </cell>
          <cell r="F1393">
            <v>7242840</v>
          </cell>
          <cell r="G1393">
            <v>12000</v>
          </cell>
          <cell r="H1393">
            <v>6372000</v>
          </cell>
          <cell r="I1393">
            <v>15000</v>
          </cell>
          <cell r="J1393">
            <v>7965000</v>
          </cell>
        </row>
        <row r="1394">
          <cell r="A1394" t="str">
            <v>6.07낙석방책</v>
          </cell>
          <cell r="F1394">
            <v>207320720</v>
          </cell>
          <cell r="H1394">
            <v>156600000</v>
          </cell>
          <cell r="I1394">
            <v>0</v>
          </cell>
          <cell r="J1394">
            <v>207320720</v>
          </cell>
        </row>
        <row r="1395">
          <cell r="A1395" t="str">
            <v>a.일반부</v>
          </cell>
          <cell r="B1395" t="str">
            <v>H=3.0m</v>
          </cell>
          <cell r="C1395">
            <v>2386</v>
          </cell>
          <cell r="D1395" t="str">
            <v>m</v>
          </cell>
          <cell r="E1395">
            <v>79080</v>
          </cell>
          <cell r="F1395">
            <v>188684880</v>
          </cell>
          <cell r="G1395">
            <v>60000</v>
          </cell>
          <cell r="H1395">
            <v>143160000</v>
          </cell>
          <cell r="I1395">
            <v>79080</v>
          </cell>
          <cell r="J1395">
            <v>188684880</v>
          </cell>
        </row>
        <row r="1396">
          <cell r="A1396" t="str">
            <v>b.단  부</v>
          </cell>
          <cell r="B1396" t="str">
            <v>H=3.0m</v>
          </cell>
          <cell r="C1396">
            <v>32</v>
          </cell>
          <cell r="D1396" t="str">
            <v>개소</v>
          </cell>
          <cell r="E1396">
            <v>582370</v>
          </cell>
          <cell r="F1396">
            <v>18635840</v>
          </cell>
          <cell r="G1396">
            <v>420000</v>
          </cell>
          <cell r="H1396">
            <v>13440000</v>
          </cell>
          <cell r="I1396">
            <v>582370</v>
          </cell>
          <cell r="J1396">
            <v>18635840</v>
          </cell>
        </row>
        <row r="1397">
          <cell r="A1397" t="str">
            <v>6.08낙석방지망</v>
          </cell>
          <cell r="C1397">
            <v>10986</v>
          </cell>
          <cell r="D1397" t="str">
            <v>㎡</v>
          </cell>
          <cell r="E1397">
            <v>18690</v>
          </cell>
          <cell r="F1397">
            <v>205328340</v>
          </cell>
          <cell r="G1397">
            <v>14000</v>
          </cell>
          <cell r="H1397">
            <v>153804000</v>
          </cell>
          <cell r="I1397">
            <v>18690</v>
          </cell>
          <cell r="J1397">
            <v>205328339</v>
          </cell>
        </row>
        <row r="1398">
          <cell r="A1398" t="str">
            <v>6.09차광망</v>
          </cell>
          <cell r="B1398" t="str">
            <v>H1.8×L1.8m</v>
          </cell>
          <cell r="C1398">
            <v>12128</v>
          </cell>
          <cell r="D1398" t="str">
            <v>m</v>
          </cell>
          <cell r="E1398">
            <v>46350</v>
          </cell>
          <cell r="F1398">
            <v>562132800</v>
          </cell>
          <cell r="G1398">
            <v>12500</v>
          </cell>
          <cell r="H1398">
            <v>151600000</v>
          </cell>
          <cell r="I1398">
            <v>46350</v>
          </cell>
          <cell r="J1398">
            <v>562132800</v>
          </cell>
        </row>
        <row r="1399">
          <cell r="A1399" t="str">
            <v>6.10미끄럼방지시설</v>
          </cell>
          <cell r="C1399">
            <v>1113</v>
          </cell>
          <cell r="D1399" t="str">
            <v>㎡</v>
          </cell>
          <cell r="E1399">
            <v>30920</v>
          </cell>
          <cell r="F1399">
            <v>34413960</v>
          </cell>
          <cell r="G1399">
            <v>25000</v>
          </cell>
          <cell r="H1399">
            <v>27825000</v>
          </cell>
          <cell r="I1399">
            <v>31982</v>
          </cell>
          <cell r="J1399">
            <v>35595966</v>
          </cell>
        </row>
        <row r="1400">
          <cell r="A1400" t="str">
            <v>6.11차량충돌완화장치</v>
          </cell>
          <cell r="F1400">
            <v>384072270</v>
          </cell>
          <cell r="H1400">
            <v>363000000</v>
          </cell>
          <cell r="I1400">
            <v>0</v>
          </cell>
          <cell r="J1400">
            <v>384072270</v>
          </cell>
        </row>
        <row r="1401">
          <cell r="A1401" t="str">
            <v>a.       ″</v>
          </cell>
          <cell r="B1401" t="str">
            <v>중분대용</v>
          </cell>
          <cell r="C1401">
            <v>24</v>
          </cell>
          <cell r="D1401" t="str">
            <v>개소</v>
          </cell>
          <cell r="E1401">
            <v>11376150</v>
          </cell>
          <cell r="F1401">
            <v>273027600</v>
          </cell>
          <cell r="G1401">
            <v>11000000</v>
          </cell>
          <cell r="H1401">
            <v>264000000</v>
          </cell>
          <cell r="I1401">
            <v>11376150</v>
          </cell>
          <cell r="J1401">
            <v>273027600</v>
          </cell>
        </row>
        <row r="1402">
          <cell r="A1402" t="str">
            <v>b.       ″</v>
          </cell>
          <cell r="B1402" t="str">
            <v>분기용</v>
          </cell>
          <cell r="C1402">
            <v>33</v>
          </cell>
          <cell r="D1402" t="str">
            <v>개소</v>
          </cell>
          <cell r="E1402">
            <v>3364990</v>
          </cell>
          <cell r="F1402">
            <v>111044670</v>
          </cell>
          <cell r="G1402">
            <v>3000000</v>
          </cell>
          <cell r="H1402">
            <v>99000000</v>
          </cell>
          <cell r="I1402">
            <v>3364990</v>
          </cell>
          <cell r="J1402">
            <v>111044670</v>
          </cell>
        </row>
        <row r="1403">
          <cell r="A1403" t="str">
            <v>7. 부     대     공</v>
          </cell>
          <cell r="F1403">
            <v>1906352557</v>
          </cell>
          <cell r="H1403">
            <v>1272597944</v>
          </cell>
          <cell r="I1403">
            <v>0</v>
          </cell>
          <cell r="J1403">
            <v>1812355183</v>
          </cell>
        </row>
        <row r="1404">
          <cell r="A1404" t="str">
            <v>7.1방음벽</v>
          </cell>
          <cell r="F1404">
            <v>390129080</v>
          </cell>
          <cell r="H1404">
            <v>98439960</v>
          </cell>
          <cell r="I1404">
            <v>0</v>
          </cell>
          <cell r="J1404">
            <v>390129080</v>
          </cell>
        </row>
        <row r="1405">
          <cell r="A1405" t="str">
            <v>a.토공용</v>
          </cell>
          <cell r="B1405" t="str">
            <v>반사형, H=2.0m</v>
          </cell>
          <cell r="C1405">
            <v>48</v>
          </cell>
          <cell r="D1405" t="str">
            <v>m</v>
          </cell>
          <cell r="E1405">
            <v>691230</v>
          </cell>
          <cell r="F1405">
            <v>33179040</v>
          </cell>
          <cell r="G1405">
            <v>108000</v>
          </cell>
          <cell r="H1405">
            <v>5184000</v>
          </cell>
          <cell r="I1405">
            <v>691230</v>
          </cell>
          <cell r="J1405">
            <v>33179040</v>
          </cell>
        </row>
        <row r="1406">
          <cell r="A1406" t="str">
            <v>b.토공용</v>
          </cell>
          <cell r="B1406" t="str">
            <v>반사형, H=3.0m</v>
          </cell>
          <cell r="C1406">
            <v>168</v>
          </cell>
          <cell r="D1406" t="str">
            <v>m</v>
          </cell>
          <cell r="E1406">
            <v>707340</v>
          </cell>
          <cell r="F1406">
            <v>118833120</v>
          </cell>
          <cell r="G1406">
            <v>165000</v>
          </cell>
          <cell r="H1406">
            <v>27720000</v>
          </cell>
          <cell r="I1406">
            <v>707340</v>
          </cell>
          <cell r="J1406">
            <v>118833120</v>
          </cell>
        </row>
        <row r="1407">
          <cell r="A1407" t="str">
            <v>c.토공용</v>
          </cell>
          <cell r="B1407" t="str">
            <v>반사형, H=3.5m</v>
          </cell>
          <cell r="C1407">
            <v>248</v>
          </cell>
          <cell r="D1407" t="str">
            <v>m</v>
          </cell>
          <cell r="E1407">
            <v>780370</v>
          </cell>
          <cell r="F1407">
            <v>193531760</v>
          </cell>
          <cell r="G1407">
            <v>192500</v>
          </cell>
          <cell r="H1407">
            <v>47740000</v>
          </cell>
          <cell r="I1407">
            <v>780370</v>
          </cell>
          <cell r="J1407">
            <v>193531760</v>
          </cell>
        </row>
        <row r="1408">
          <cell r="A1408" t="str">
            <v>d.토공용</v>
          </cell>
          <cell r="B1408" t="str">
            <v>반사형, H=4.0m</v>
          </cell>
          <cell r="C1408">
            <v>20</v>
          </cell>
          <cell r="D1408" t="str">
            <v>m</v>
          </cell>
          <cell r="E1408">
            <v>797760</v>
          </cell>
          <cell r="F1408">
            <v>15955200</v>
          </cell>
          <cell r="G1408">
            <v>224000</v>
          </cell>
          <cell r="H1408">
            <v>4480000</v>
          </cell>
          <cell r="I1408">
            <v>797760</v>
          </cell>
          <cell r="J1408">
            <v>15955200</v>
          </cell>
        </row>
        <row r="1409">
          <cell r="A1409" t="str">
            <v>e.교량용</v>
          </cell>
          <cell r="B1409" t="str">
            <v>반사형, H=4.0m</v>
          </cell>
          <cell r="C1409">
            <v>38</v>
          </cell>
          <cell r="D1409" t="str">
            <v>m</v>
          </cell>
          <cell r="E1409">
            <v>753420</v>
          </cell>
          <cell r="F1409">
            <v>28629960</v>
          </cell>
          <cell r="G1409">
            <v>350420</v>
          </cell>
          <cell r="H1409">
            <v>13315960</v>
          </cell>
          <cell r="I1409">
            <v>753420</v>
          </cell>
          <cell r="J1409">
            <v>28629960</v>
          </cell>
        </row>
        <row r="1410">
          <cell r="A1410" t="str">
            <v>7.2세륜세차시설</v>
          </cell>
          <cell r="C1410">
            <v>4</v>
          </cell>
          <cell r="D1410" t="str">
            <v>개소</v>
          </cell>
          <cell r="E1410">
            <v>24718400</v>
          </cell>
          <cell r="F1410">
            <v>98873600</v>
          </cell>
          <cell r="G1410">
            <v>25000000</v>
          </cell>
          <cell r="H1410">
            <v>100000000</v>
          </cell>
          <cell r="I1410">
            <v>24718400</v>
          </cell>
          <cell r="J1410">
            <v>98873598</v>
          </cell>
        </row>
        <row r="1411">
          <cell r="A1411" t="str">
            <v>7.3이동식방진망</v>
          </cell>
          <cell r="C1411">
            <v>1</v>
          </cell>
          <cell r="D1411" t="str">
            <v>식</v>
          </cell>
          <cell r="E1411">
            <v>25423870</v>
          </cell>
          <cell r="F1411">
            <v>25423870</v>
          </cell>
          <cell r="G1411">
            <v>25000000</v>
          </cell>
          <cell r="H1411">
            <v>25000000</v>
          </cell>
          <cell r="I1411">
            <v>25423870</v>
          </cell>
          <cell r="J1411">
            <v>25423870</v>
          </cell>
        </row>
        <row r="1412">
          <cell r="A1412" t="str">
            <v>7.4품질관리시험비</v>
          </cell>
          <cell r="C1412">
            <v>1</v>
          </cell>
          <cell r="D1412" t="str">
            <v>식</v>
          </cell>
          <cell r="E1412">
            <v>34050440</v>
          </cell>
          <cell r="F1412">
            <v>34050440</v>
          </cell>
          <cell r="G1412">
            <v>34000000</v>
          </cell>
          <cell r="H1412">
            <v>34000000</v>
          </cell>
          <cell r="I1412">
            <v>34050440</v>
          </cell>
          <cell r="J1412">
            <v>34050439</v>
          </cell>
        </row>
        <row r="1413">
          <cell r="A1413" t="str">
            <v>7.5규준틀</v>
          </cell>
          <cell r="C1413">
            <v>1</v>
          </cell>
          <cell r="D1413" t="str">
            <v>식</v>
          </cell>
          <cell r="E1413">
            <v>29851820</v>
          </cell>
          <cell r="F1413">
            <v>29851820</v>
          </cell>
          <cell r="G1413">
            <v>29000000</v>
          </cell>
          <cell r="H1413">
            <v>29000000</v>
          </cell>
          <cell r="I1413">
            <v>29851820</v>
          </cell>
          <cell r="J1413">
            <v>29851819</v>
          </cell>
        </row>
        <row r="1414">
          <cell r="A1414" t="str">
            <v>7.6도로대장</v>
          </cell>
          <cell r="B1414" t="str">
            <v>(전산화)</v>
          </cell>
          <cell r="C1414">
            <v>12.99</v>
          </cell>
          <cell r="D1414" t="str">
            <v>Km</v>
          </cell>
          <cell r="E1414">
            <v>15025160</v>
          </cell>
          <cell r="F1414">
            <v>195176828</v>
          </cell>
          <cell r="G1414">
            <v>1400000</v>
          </cell>
          <cell r="H1414">
            <v>18186000</v>
          </cell>
          <cell r="I1414">
            <v>15025160</v>
          </cell>
          <cell r="J1414">
            <v>195176828</v>
          </cell>
        </row>
        <row r="1415">
          <cell r="A1415" t="str">
            <v>7.7시공측량비</v>
          </cell>
          <cell r="C1415">
            <v>1</v>
          </cell>
          <cell r="D1415" t="str">
            <v>식</v>
          </cell>
          <cell r="E1415">
            <v>15310610</v>
          </cell>
          <cell r="F1415">
            <v>15310610</v>
          </cell>
          <cell r="G1415">
            <v>15000000</v>
          </cell>
          <cell r="H1415">
            <v>15000000</v>
          </cell>
          <cell r="I1415">
            <v>15310610</v>
          </cell>
          <cell r="J1415">
            <v>15310609</v>
          </cell>
        </row>
        <row r="1416">
          <cell r="A1416" t="str">
            <v>7.8기존도로유지관리</v>
          </cell>
          <cell r="C1416">
            <v>1</v>
          </cell>
          <cell r="D1416" t="str">
            <v>식</v>
          </cell>
          <cell r="E1416">
            <v>363904140</v>
          </cell>
          <cell r="F1416">
            <v>363904140</v>
          </cell>
          <cell r="G1416">
            <v>363904140</v>
          </cell>
          <cell r="H1416">
            <v>363904140</v>
          </cell>
          <cell r="I1416">
            <v>363904140</v>
          </cell>
          <cell r="J1416">
            <v>363904140</v>
          </cell>
        </row>
        <row r="1417">
          <cell r="A1417" t="str">
            <v>7.9가설건물</v>
          </cell>
          <cell r="C1417">
            <v>1</v>
          </cell>
          <cell r="D1417" t="str">
            <v>식</v>
          </cell>
          <cell r="E1417">
            <v>79145490</v>
          </cell>
          <cell r="F1417">
            <v>79145490</v>
          </cell>
          <cell r="H1417">
            <v>0</v>
          </cell>
          <cell r="I1417">
            <v>79145490</v>
          </cell>
          <cell r="J1417">
            <v>79145488</v>
          </cell>
        </row>
        <row r="1418">
          <cell r="A1418" t="str">
            <v>7.10준공표지석</v>
          </cell>
          <cell r="C1418">
            <v>2</v>
          </cell>
          <cell r="D1418" t="str">
            <v>개소</v>
          </cell>
          <cell r="E1418">
            <v>2391900</v>
          </cell>
          <cell r="F1418">
            <v>4783800</v>
          </cell>
          <cell r="G1418">
            <v>2500000</v>
          </cell>
          <cell r="H1418">
            <v>5000000</v>
          </cell>
          <cell r="I1418">
            <v>0</v>
          </cell>
          <cell r="J1418">
            <v>0</v>
          </cell>
        </row>
        <row r="1419">
          <cell r="A1419" t="str">
            <v>7.11중기운반</v>
          </cell>
          <cell r="C1419">
            <v>1</v>
          </cell>
          <cell r="D1419" t="str">
            <v>식</v>
          </cell>
          <cell r="E1419">
            <v>42199990</v>
          </cell>
          <cell r="F1419">
            <v>42199990</v>
          </cell>
          <cell r="G1419">
            <v>42000000</v>
          </cell>
          <cell r="H1419">
            <v>42000000</v>
          </cell>
          <cell r="I1419">
            <v>42199990</v>
          </cell>
          <cell r="J1419">
            <v>42199990</v>
          </cell>
        </row>
        <row r="1420">
          <cell r="A1420" t="str">
            <v>7.12안전관리시설</v>
          </cell>
          <cell r="C1420">
            <v>1</v>
          </cell>
          <cell r="D1420" t="str">
            <v>식</v>
          </cell>
          <cell r="E1420">
            <v>48411340</v>
          </cell>
          <cell r="F1420">
            <v>48411340</v>
          </cell>
          <cell r="G1420">
            <v>48000000</v>
          </cell>
          <cell r="H1420">
            <v>48000000</v>
          </cell>
          <cell r="I1420">
            <v>48411340</v>
          </cell>
          <cell r="J1420">
            <v>48411340</v>
          </cell>
        </row>
        <row r="1421">
          <cell r="A1421" t="str">
            <v>7.13품질관리차량비</v>
          </cell>
          <cell r="C1421">
            <v>48</v>
          </cell>
          <cell r="D1421" t="str">
            <v>개월</v>
          </cell>
          <cell r="E1421">
            <v>517530</v>
          </cell>
          <cell r="F1421">
            <v>24841440</v>
          </cell>
          <cell r="G1421">
            <v>1000000</v>
          </cell>
          <cell r="H1421">
            <v>48000000</v>
          </cell>
          <cell r="I1421">
            <v>517530</v>
          </cell>
          <cell r="J1421">
            <v>24841439</v>
          </cell>
        </row>
        <row r="1422">
          <cell r="A1422" t="str">
            <v>7.14기존교량유지보수</v>
          </cell>
          <cell r="C1422">
            <v>1</v>
          </cell>
          <cell r="D1422" t="str">
            <v>식</v>
          </cell>
          <cell r="E1422">
            <v>265118320</v>
          </cell>
          <cell r="F1422">
            <v>265118320</v>
          </cell>
          <cell r="G1422">
            <v>265118320</v>
          </cell>
          <cell r="H1422">
            <v>265118320</v>
          </cell>
          <cell r="I1422">
            <v>265118320</v>
          </cell>
          <cell r="J1422">
            <v>265118320</v>
          </cell>
        </row>
        <row r="1423">
          <cell r="A1423" t="str">
            <v>7.15안전점검비</v>
          </cell>
          <cell r="C1423">
            <v>1</v>
          </cell>
          <cell r="D1423" t="str">
            <v>식</v>
          </cell>
          <cell r="E1423">
            <v>68469480</v>
          </cell>
          <cell r="F1423">
            <v>68469480</v>
          </cell>
          <cell r="G1423">
            <v>68469480</v>
          </cell>
          <cell r="H1423">
            <v>68469480</v>
          </cell>
          <cell r="I1423">
            <v>0</v>
          </cell>
          <cell r="J1423">
            <v>0</v>
          </cell>
        </row>
        <row r="1424">
          <cell r="A1424" t="str">
            <v>7.16사후환경영향조사비</v>
          </cell>
          <cell r="C1424">
            <v>1</v>
          </cell>
          <cell r="D1424" t="str">
            <v>식</v>
          </cell>
          <cell r="E1424">
            <v>15610500</v>
          </cell>
          <cell r="F1424">
            <v>15610500</v>
          </cell>
          <cell r="G1424">
            <v>15610500</v>
          </cell>
          <cell r="H1424">
            <v>15610500</v>
          </cell>
          <cell r="I1424">
            <v>0</v>
          </cell>
          <cell r="J1424">
            <v>0</v>
          </cell>
        </row>
        <row r="1425">
          <cell r="A1425" t="str">
            <v>7.17강관말뚝동재하시험</v>
          </cell>
          <cell r="C1425">
            <v>9</v>
          </cell>
          <cell r="D1425" t="str">
            <v>개소</v>
          </cell>
          <cell r="E1425">
            <v>1279040</v>
          </cell>
          <cell r="F1425">
            <v>11511360</v>
          </cell>
          <cell r="G1425">
            <v>1151136</v>
          </cell>
          <cell r="H1425">
            <v>10360224</v>
          </cell>
          <cell r="I1425">
            <v>1279040</v>
          </cell>
          <cell r="J1425">
            <v>11511360</v>
          </cell>
        </row>
        <row r="1426">
          <cell r="A1426" t="str">
            <v>7.18평판재하시험</v>
          </cell>
          <cell r="C1426">
            <v>9</v>
          </cell>
          <cell r="D1426" t="str">
            <v>개소</v>
          </cell>
          <cell r="E1426">
            <v>1114670</v>
          </cell>
          <cell r="F1426">
            <v>10032030</v>
          </cell>
          <cell r="G1426">
            <v>1000000</v>
          </cell>
          <cell r="H1426">
            <v>9000000</v>
          </cell>
          <cell r="I1426">
            <v>1114670</v>
          </cell>
          <cell r="J1426">
            <v>10032030</v>
          </cell>
        </row>
        <row r="1427">
          <cell r="A1427" t="str">
            <v>7.19암파쇄방호시설</v>
          </cell>
          <cell r="C1427">
            <v>140</v>
          </cell>
          <cell r="D1427" t="str">
            <v>m</v>
          </cell>
          <cell r="E1427">
            <v>631330</v>
          </cell>
          <cell r="F1427">
            <v>88386200</v>
          </cell>
          <cell r="G1427">
            <v>600000</v>
          </cell>
          <cell r="H1427">
            <v>84000000</v>
          </cell>
          <cell r="I1427">
            <v>631330</v>
          </cell>
          <cell r="J1427">
            <v>88386200</v>
          </cell>
        </row>
        <row r="1428">
          <cell r="A1428" t="str">
            <v>7.20보링비</v>
          </cell>
          <cell r="C1428">
            <v>6</v>
          </cell>
          <cell r="D1428" t="str">
            <v>공</v>
          </cell>
          <cell r="E1428">
            <v>1880050</v>
          </cell>
          <cell r="F1428">
            <v>11280300</v>
          </cell>
          <cell r="G1428">
            <v>1800000</v>
          </cell>
          <cell r="H1428">
            <v>10800000</v>
          </cell>
          <cell r="I1428">
            <v>1880050</v>
          </cell>
          <cell r="J1428">
            <v>11280300</v>
          </cell>
        </row>
        <row r="1429">
          <cell r="A1429" t="str">
            <v>7.21자재운반</v>
          </cell>
          <cell r="F1429">
            <v>99747618</v>
          </cell>
          <cell r="H1429">
            <v>2511000</v>
          </cell>
          <cell r="I1429">
            <v>0</v>
          </cell>
          <cell r="J1429">
            <v>99747618</v>
          </cell>
        </row>
        <row r="1430">
          <cell r="A1430" t="str">
            <v>a.철근운반</v>
          </cell>
          <cell r="B1430" t="str">
            <v>(ℓ= 50km)</v>
          </cell>
          <cell r="C1430">
            <v>8498.3580000000002</v>
          </cell>
          <cell r="D1430" t="str">
            <v>ton</v>
          </cell>
          <cell r="E1430">
            <v>11560</v>
          </cell>
          <cell r="F1430">
            <v>98241018</v>
          </cell>
          <cell r="G1430">
            <v>0</v>
          </cell>
          <cell r="H1430">
            <v>0</v>
          </cell>
          <cell r="I1430">
            <v>11560</v>
          </cell>
          <cell r="J1430">
            <v>98241018</v>
          </cell>
        </row>
        <row r="1431">
          <cell r="A1431" t="str">
            <v>b.시멘트운반</v>
          </cell>
          <cell r="B1431" t="str">
            <v>(ℓ= 10km)</v>
          </cell>
          <cell r="C1431">
            <v>2511</v>
          </cell>
          <cell r="D1431" t="str">
            <v>대</v>
          </cell>
          <cell r="E1431">
            <v>600</v>
          </cell>
          <cell r="F1431">
            <v>1506600</v>
          </cell>
          <cell r="G1431">
            <v>1000</v>
          </cell>
          <cell r="H1431">
            <v>2511000</v>
          </cell>
          <cell r="I1431">
            <v>600</v>
          </cell>
          <cell r="J1431">
            <v>1506600</v>
          </cell>
        </row>
        <row r="1432">
          <cell r="A1432" t="str">
            <v>7.22공 제 대</v>
          </cell>
          <cell r="B1432" t="str">
            <v>철근 고재</v>
          </cell>
          <cell r="C1432">
            <v>247.52099999999999</v>
          </cell>
          <cell r="D1432" t="str">
            <v>ton</v>
          </cell>
          <cell r="E1432">
            <v>-64260</v>
          </cell>
          <cell r="F1432">
            <v>-15905699</v>
          </cell>
          <cell r="G1432">
            <v>-80000</v>
          </cell>
          <cell r="H1432">
            <v>-19801680</v>
          </cell>
          <cell r="I1432">
            <v>-85000</v>
          </cell>
          <cell r="J1432">
            <v>-21039285</v>
          </cell>
        </row>
        <row r="1433">
          <cell r="A1433" t="str">
            <v>8. 자     재     대</v>
          </cell>
          <cell r="F1433">
            <v>2103547114</v>
          </cell>
          <cell r="H1433">
            <v>2581964090</v>
          </cell>
          <cell r="I1433">
            <v>0</v>
          </cell>
          <cell r="J1433">
            <v>2357960158</v>
          </cell>
        </row>
        <row r="1434">
          <cell r="A1434" t="str">
            <v>8.1철    근</v>
          </cell>
          <cell r="F1434">
            <v>2103547114</v>
          </cell>
          <cell r="H1434">
            <v>2581964090</v>
          </cell>
          <cell r="I1434">
            <v>0</v>
          </cell>
          <cell r="J1434">
            <v>2357960158</v>
          </cell>
        </row>
        <row r="1435">
          <cell r="A1435" t="str">
            <v>a. 시 멘 트</v>
          </cell>
          <cell r="B1435" t="str">
            <v>40㎏/대</v>
          </cell>
          <cell r="C1435">
            <v>2511</v>
          </cell>
          <cell r="D1435" t="str">
            <v>대</v>
          </cell>
          <cell r="E1435">
            <v>1730</v>
          </cell>
          <cell r="F1435">
            <v>4344030</v>
          </cell>
          <cell r="G1435">
            <v>1980</v>
          </cell>
          <cell r="H1435">
            <v>4971780</v>
          </cell>
          <cell r="I1435">
            <v>1850</v>
          </cell>
          <cell r="J1435">
            <v>4645350</v>
          </cell>
        </row>
        <row r="1436">
          <cell r="A1436" t="str">
            <v>b. 연    강</v>
          </cell>
          <cell r="B1436" t="str">
            <v>SD30</v>
          </cell>
          <cell r="F1436">
            <v>1748497263</v>
          </cell>
          <cell r="H1436">
            <v>2133795761</v>
          </cell>
          <cell r="I1436">
            <v>0</v>
          </cell>
          <cell r="J1436">
            <v>1947357103</v>
          </cell>
        </row>
        <row r="1437">
          <cell r="A1437" t="str">
            <v>-1      "</v>
          </cell>
          <cell r="B1437" t="str">
            <v>D10mm</v>
          </cell>
          <cell r="C1437">
            <v>10.268000000000001</v>
          </cell>
          <cell r="D1437" t="str">
            <v>ton</v>
          </cell>
          <cell r="E1437">
            <v>255050</v>
          </cell>
          <cell r="F1437">
            <v>2618853</v>
          </cell>
          <cell r="G1437">
            <v>305000</v>
          </cell>
          <cell r="H1437">
            <v>3131740</v>
          </cell>
          <cell r="I1437">
            <v>279520</v>
          </cell>
          <cell r="J1437">
            <v>2870111</v>
          </cell>
        </row>
        <row r="1438">
          <cell r="A1438" t="str">
            <v>-2.     "</v>
          </cell>
          <cell r="B1438" t="str">
            <v>D13mm</v>
          </cell>
          <cell r="C1438">
            <v>658.84400000000005</v>
          </cell>
          <cell r="D1438" t="str">
            <v>ton</v>
          </cell>
          <cell r="E1438">
            <v>255050</v>
          </cell>
          <cell r="F1438">
            <v>168038162</v>
          </cell>
          <cell r="G1438">
            <v>301500</v>
          </cell>
          <cell r="H1438">
            <v>198641466</v>
          </cell>
          <cell r="I1438">
            <v>274409</v>
          </cell>
          <cell r="J1438">
            <v>180792723</v>
          </cell>
        </row>
        <row r="1439">
          <cell r="A1439" t="str">
            <v>-3.     "</v>
          </cell>
          <cell r="B1439" t="str">
            <v>D16mm</v>
          </cell>
          <cell r="C1439">
            <v>1355.5060000000001</v>
          </cell>
          <cell r="D1439" t="str">
            <v>ton</v>
          </cell>
          <cell r="E1439">
            <v>240920</v>
          </cell>
          <cell r="F1439">
            <v>326568505</v>
          </cell>
          <cell r="G1439">
            <v>295000</v>
          </cell>
          <cell r="H1439">
            <v>399874270</v>
          </cell>
          <cell r="I1439">
            <v>269298</v>
          </cell>
          <cell r="J1439">
            <v>365035054</v>
          </cell>
        </row>
        <row r="1440">
          <cell r="A1440" t="str">
            <v>-4.     "</v>
          </cell>
          <cell r="B1440" t="str">
            <v>D19mm</v>
          </cell>
          <cell r="C1440">
            <v>899.73299999999995</v>
          </cell>
          <cell r="D1440" t="str">
            <v>ton</v>
          </cell>
          <cell r="E1440">
            <v>240920</v>
          </cell>
          <cell r="F1440">
            <v>216763674</v>
          </cell>
          <cell r="G1440">
            <v>295000</v>
          </cell>
          <cell r="H1440">
            <v>265421235</v>
          </cell>
          <cell r="I1440">
            <v>269298</v>
          </cell>
          <cell r="J1440">
            <v>242296297</v>
          </cell>
        </row>
        <row r="1441">
          <cell r="A1441" t="str">
            <v>-5.     "</v>
          </cell>
          <cell r="B1441" t="str">
            <v>D22mm</v>
          </cell>
          <cell r="C1441">
            <v>821.56899999999996</v>
          </cell>
          <cell r="D1441" t="str">
            <v>ton</v>
          </cell>
          <cell r="E1441">
            <v>240920</v>
          </cell>
          <cell r="F1441">
            <v>197932403</v>
          </cell>
          <cell r="G1441">
            <v>295000</v>
          </cell>
          <cell r="H1441">
            <v>242362855</v>
          </cell>
          <cell r="I1441">
            <v>269298</v>
          </cell>
          <cell r="J1441">
            <v>221246888</v>
          </cell>
        </row>
        <row r="1442">
          <cell r="A1442" t="str">
            <v>-6.     "</v>
          </cell>
          <cell r="B1442" t="str">
            <v>D25mm</v>
          </cell>
          <cell r="C1442">
            <v>1329.96</v>
          </cell>
          <cell r="D1442" t="str">
            <v>ton</v>
          </cell>
          <cell r="E1442">
            <v>240920</v>
          </cell>
          <cell r="F1442">
            <v>320413963</v>
          </cell>
          <cell r="G1442">
            <v>295000</v>
          </cell>
          <cell r="H1442">
            <v>392338200</v>
          </cell>
          <cell r="I1442">
            <v>269298</v>
          </cell>
          <cell r="J1442">
            <v>358155568</v>
          </cell>
        </row>
        <row r="1443">
          <cell r="A1443" t="str">
            <v>-7.     "</v>
          </cell>
          <cell r="B1443" t="str">
            <v>D29mm</v>
          </cell>
          <cell r="C1443">
            <v>766.33299999999997</v>
          </cell>
          <cell r="D1443" t="str">
            <v>ton</v>
          </cell>
          <cell r="E1443">
            <v>240920</v>
          </cell>
          <cell r="F1443">
            <v>184624946</v>
          </cell>
          <cell r="G1443">
            <v>295000</v>
          </cell>
          <cell r="H1443">
            <v>226068235</v>
          </cell>
          <cell r="I1443">
            <v>269298</v>
          </cell>
          <cell r="J1443">
            <v>206371944</v>
          </cell>
        </row>
        <row r="1444">
          <cell r="A1444" t="str">
            <v>-8.     "</v>
          </cell>
          <cell r="B1444" t="str">
            <v>D32mm</v>
          </cell>
          <cell r="C1444">
            <v>1376.1279999999999</v>
          </cell>
          <cell r="D1444" t="str">
            <v>ton</v>
          </cell>
          <cell r="E1444">
            <v>240920</v>
          </cell>
          <cell r="F1444">
            <v>331536757</v>
          </cell>
          <cell r="G1444">
            <v>295000</v>
          </cell>
          <cell r="H1444">
            <v>405957760</v>
          </cell>
          <cell r="I1444">
            <v>269298</v>
          </cell>
          <cell r="J1444">
            <v>370588518</v>
          </cell>
        </row>
        <row r="1445">
          <cell r="A1445" t="str">
            <v>c.고      강</v>
          </cell>
          <cell r="F1445">
            <v>350705821</v>
          </cell>
          <cell r="H1445">
            <v>443196549</v>
          </cell>
          <cell r="I1445">
            <v>0</v>
          </cell>
          <cell r="J1445">
            <v>405957705</v>
          </cell>
        </row>
        <row r="1446">
          <cell r="A1446" t="str">
            <v>-1       "</v>
          </cell>
          <cell r="B1446" t="str">
            <v>D13mm</v>
          </cell>
          <cell r="C1446">
            <v>252.983</v>
          </cell>
          <cell r="D1446" t="str">
            <v>ton</v>
          </cell>
          <cell r="E1446">
            <v>250930</v>
          </cell>
          <cell r="F1446">
            <v>63481024</v>
          </cell>
          <cell r="G1446">
            <v>311500</v>
          </cell>
          <cell r="H1446">
            <v>78804204</v>
          </cell>
          <cell r="I1446">
            <v>284632</v>
          </cell>
          <cell r="J1446">
            <v>72007057</v>
          </cell>
        </row>
        <row r="1447">
          <cell r="A1447" t="str">
            <v>-2       "</v>
          </cell>
          <cell r="B1447" t="str">
            <v>D16mm</v>
          </cell>
          <cell r="C1447">
            <v>558.20600000000002</v>
          </cell>
          <cell r="D1447" t="str">
            <v>ton</v>
          </cell>
          <cell r="E1447">
            <v>240410</v>
          </cell>
          <cell r="F1447">
            <v>134198304</v>
          </cell>
          <cell r="G1447">
            <v>305000</v>
          </cell>
          <cell r="H1447">
            <v>170252830</v>
          </cell>
          <cell r="I1447">
            <v>279520</v>
          </cell>
          <cell r="J1447">
            <v>156029741</v>
          </cell>
        </row>
        <row r="1448">
          <cell r="A1448" t="str">
            <v>-3       "</v>
          </cell>
          <cell r="B1448" t="str">
            <v>D19mm</v>
          </cell>
          <cell r="C1448">
            <v>43.476999999999997</v>
          </cell>
          <cell r="D1448" t="str">
            <v>ton</v>
          </cell>
          <cell r="E1448">
            <v>240410</v>
          </cell>
          <cell r="F1448">
            <v>10452305</v>
          </cell>
          <cell r="G1448">
            <v>305000</v>
          </cell>
          <cell r="H1448">
            <v>13260485</v>
          </cell>
          <cell r="I1448">
            <v>279520</v>
          </cell>
          <cell r="J1448">
            <v>12152691</v>
          </cell>
        </row>
        <row r="1449">
          <cell r="A1449" t="str">
            <v>-4       "</v>
          </cell>
          <cell r="B1449" t="str">
            <v>D22mm</v>
          </cell>
          <cell r="C1449">
            <v>379.81</v>
          </cell>
          <cell r="D1449" t="str">
            <v>ton</v>
          </cell>
          <cell r="E1449">
            <v>240410</v>
          </cell>
          <cell r="F1449">
            <v>91310122</v>
          </cell>
          <cell r="G1449">
            <v>305000</v>
          </cell>
          <cell r="H1449">
            <v>115842050</v>
          </cell>
          <cell r="I1449">
            <v>279520</v>
          </cell>
          <cell r="J1449">
            <v>106164491</v>
          </cell>
        </row>
        <row r="1450">
          <cell r="A1450" t="str">
            <v>-5       "</v>
          </cell>
          <cell r="B1450" t="str">
            <v>D25mm</v>
          </cell>
          <cell r="C1450">
            <v>86.048000000000002</v>
          </cell>
          <cell r="D1450" t="str">
            <v>ton</v>
          </cell>
          <cell r="E1450">
            <v>240410</v>
          </cell>
          <cell r="F1450">
            <v>20686799</v>
          </cell>
          <cell r="G1450">
            <v>305000</v>
          </cell>
          <cell r="H1450">
            <v>26244640</v>
          </cell>
          <cell r="I1450">
            <v>279520</v>
          </cell>
          <cell r="J1450">
            <v>24052136</v>
          </cell>
        </row>
        <row r="1451">
          <cell r="A1451" t="str">
            <v>-6       "</v>
          </cell>
          <cell r="B1451" t="str">
            <v>D29mm</v>
          </cell>
          <cell r="C1451">
            <v>127.188</v>
          </cell>
          <cell r="D1451" t="str">
            <v>ton</v>
          </cell>
          <cell r="E1451">
            <v>240410</v>
          </cell>
          <cell r="F1451">
            <v>30577267</v>
          </cell>
          <cell r="G1451">
            <v>305000</v>
          </cell>
          <cell r="H1451">
            <v>38792340</v>
          </cell>
          <cell r="I1451">
            <v>279520</v>
          </cell>
          <cell r="J1451">
            <v>35551589</v>
          </cell>
        </row>
        <row r="1452">
          <cell r="A1452" t="str">
            <v>직 접 공 사 비</v>
          </cell>
          <cell r="F1452">
            <v>67370032022</v>
          </cell>
          <cell r="H1452">
            <v>55557592575</v>
          </cell>
          <cell r="J1452">
            <v>70766524361</v>
          </cell>
        </row>
        <row r="1453">
          <cell r="A1453" t="str">
            <v>간 접 노 무 비</v>
          </cell>
          <cell r="C1453">
            <v>1</v>
          </cell>
          <cell r="D1453" t="str">
            <v>식</v>
          </cell>
          <cell r="F1453">
            <v>0</v>
          </cell>
          <cell r="H1453">
            <v>0</v>
          </cell>
          <cell r="I1453">
            <v>5349720337.9200001</v>
          </cell>
          <cell r="J1453">
            <v>5349720337.9200001</v>
          </cell>
        </row>
        <row r="1454">
          <cell r="A1454" t="str">
            <v>산 재 보 험 료</v>
          </cell>
          <cell r="C1454">
            <v>1</v>
          </cell>
          <cell r="D1454" t="str">
            <v>식</v>
          </cell>
          <cell r="F1454">
            <v>0</v>
          </cell>
          <cell r="H1454">
            <v>0</v>
          </cell>
          <cell r="I1454">
            <v>1241135118.39744</v>
          </cell>
          <cell r="J1454">
            <v>1241135118.39744</v>
          </cell>
        </row>
        <row r="1455">
          <cell r="A1455" t="str">
            <v>안 전 관 리 비</v>
          </cell>
          <cell r="C1455">
            <v>1</v>
          </cell>
          <cell r="D1455" t="str">
            <v>식</v>
          </cell>
          <cell r="F1455">
            <v>0</v>
          </cell>
          <cell r="H1455">
            <v>0</v>
          </cell>
          <cell r="I1455">
            <v>1085444902.3676</v>
          </cell>
          <cell r="J1455">
            <v>1085444902.3676</v>
          </cell>
        </row>
        <row r="1456">
          <cell r="A1456" t="str">
            <v>기  타  경  비</v>
          </cell>
          <cell r="C1456">
            <v>1</v>
          </cell>
          <cell r="D1456" t="str">
            <v>식</v>
          </cell>
          <cell r="F1456">
            <v>0</v>
          </cell>
          <cell r="H1456">
            <v>0</v>
          </cell>
          <cell r="I1456">
            <v>4920719802.5637598</v>
          </cell>
          <cell r="J1456">
            <v>4920719802.5637598</v>
          </cell>
        </row>
        <row r="1457">
          <cell r="A1457" t="str">
            <v>일 반 관 리 비</v>
          </cell>
          <cell r="C1457">
            <v>1</v>
          </cell>
          <cell r="D1457" t="str">
            <v>식</v>
          </cell>
          <cell r="F1457">
            <v>0</v>
          </cell>
          <cell r="H1457">
            <v>0</v>
          </cell>
          <cell r="I1457">
            <v>4168177226.1124401</v>
          </cell>
          <cell r="J1457">
            <v>4168177226.1124401</v>
          </cell>
        </row>
        <row r="1458">
          <cell r="A1458" t="str">
            <v>이          윤</v>
          </cell>
          <cell r="C1458">
            <v>1</v>
          </cell>
          <cell r="D1458" t="str">
            <v>식</v>
          </cell>
          <cell r="F1458">
            <v>0</v>
          </cell>
          <cell r="H1458">
            <v>0</v>
          </cell>
          <cell r="I1458">
            <v>9484656432.5041847</v>
          </cell>
          <cell r="J1458">
            <v>9484656432.5041847</v>
          </cell>
        </row>
        <row r="1459">
          <cell r="A1459" t="str">
            <v>공 사 보 험 료</v>
          </cell>
          <cell r="C1459">
            <v>1</v>
          </cell>
          <cell r="D1459" t="str">
            <v>식</v>
          </cell>
          <cell r="F1459">
            <v>0</v>
          </cell>
          <cell r="H1459">
            <v>0</v>
          </cell>
          <cell r="I1459">
            <v>9701637818</v>
          </cell>
          <cell r="J1459">
            <v>9701637818</v>
          </cell>
        </row>
        <row r="1460">
          <cell r="A1460" t="str">
            <v>부 가 가 치 세</v>
          </cell>
          <cell r="C1460">
            <v>1</v>
          </cell>
          <cell r="D1460" t="str">
            <v>식</v>
          </cell>
          <cell r="F1460">
            <v>0</v>
          </cell>
          <cell r="H1460">
            <v>0</v>
          </cell>
          <cell r="J1460">
            <v>106718015998.86543</v>
          </cell>
        </row>
      </sheetData>
    </sheetDataSet>
  </externalBook>
</externalLink>
</file>

<file path=xl/externalLinks/externalLink1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0"/>
      <sheetName val="일위대가"/>
      <sheetName val="조명시설"/>
      <sheetName val="실행대비"/>
      <sheetName val="돌담교 상부수량"/>
      <sheetName val="SLAB&quot;1&quot;"/>
      <sheetName val="H-PILE수량집계"/>
      <sheetName val="수량-가로등"/>
      <sheetName val="단가"/>
      <sheetName val="총괄"/>
      <sheetName val="기초단가"/>
      <sheetName val="중기손료"/>
      <sheetName val="말뚝지지력산정"/>
      <sheetName val="산출근거"/>
      <sheetName val="토적표"/>
      <sheetName val="노임이"/>
      <sheetName val="실행철강하도"/>
      <sheetName val="수량산출"/>
      <sheetName val="공사개요"/>
      <sheetName val="산근"/>
      <sheetName val="설계예시"/>
      <sheetName val="일위대가9803"/>
      <sheetName val="설계명세서"/>
      <sheetName val="입력자료"/>
      <sheetName val="내역서1999.8최종"/>
      <sheetName val="내역서 제출"/>
      <sheetName val="1단계"/>
      <sheetName val="우수받이"/>
      <sheetName val="역T형교대(말뚝기초)"/>
      <sheetName val="건축"/>
      <sheetName val="기안"/>
      <sheetName val="#REF"/>
      <sheetName val="용수량(생활용수)"/>
      <sheetName val="해평견적"/>
      <sheetName val="DATE"/>
      <sheetName val="원가계산"/>
      <sheetName val="견적단가"/>
      <sheetName val="FILE1"/>
      <sheetName val="입찰안"/>
      <sheetName val="ABUT수량-A1"/>
      <sheetName val="단위수량"/>
      <sheetName val="전기"/>
      <sheetName val="개산공사비"/>
      <sheetName val="제원및배치"/>
      <sheetName val="돌담교_상부수량"/>
      <sheetName val="CON기초"/>
      <sheetName val="SAP_INPUT"/>
      <sheetName val="토목주소"/>
      <sheetName val="가시설수량"/>
      <sheetName val="3BL공동구 수량"/>
      <sheetName val="8.석축단위(H=1.5M)"/>
      <sheetName val="테이블"/>
      <sheetName val="6PILE  (돌출)"/>
      <sheetName val="6호기"/>
      <sheetName val="CON'C"/>
      <sheetName val="철거산출근거"/>
      <sheetName val="소비자가"/>
      <sheetName val="건축내역"/>
      <sheetName val="자재단가"/>
      <sheetName val="노임단가"/>
      <sheetName val="I一般比"/>
      <sheetName val="건축명"/>
      <sheetName val="기계명"/>
      <sheetName val="전기명"/>
      <sheetName val="토목명"/>
      <sheetName val="Sheet5"/>
      <sheetName val="BID"/>
      <sheetName val="내역"/>
      <sheetName val="8.PILE  (돌출)"/>
      <sheetName val="원가계산서"/>
      <sheetName val="날개벽수량표"/>
      <sheetName val="덕전리"/>
      <sheetName val="설계기준"/>
      <sheetName val="내역1"/>
      <sheetName val="데이타"/>
      <sheetName val="식재인부"/>
      <sheetName val="단중표"/>
      <sheetName val="구체"/>
      <sheetName val="좌측날개벽"/>
      <sheetName val="우측날개벽"/>
      <sheetName val="Sheet3"/>
      <sheetName val="setup"/>
      <sheetName val="연결관암거"/>
      <sheetName val="2공구산출내역"/>
      <sheetName val="식재가격"/>
      <sheetName val="식재총괄"/>
      <sheetName val="일위목록"/>
      <sheetName val="Sheet1"/>
      <sheetName val="교각1"/>
      <sheetName val="단가산출서1"/>
      <sheetName val="바닥판"/>
      <sheetName val="입력DATA"/>
      <sheetName val="총괄내역서"/>
      <sheetName val="신천3호용수로"/>
      <sheetName val="터파기및재료"/>
      <sheetName val="3련 BOX"/>
      <sheetName val="총괄표"/>
      <sheetName val="내역서"/>
      <sheetName val="CC16-내역서"/>
      <sheetName val="4.2유효폭의 계산"/>
      <sheetName val="이토변실"/>
      <sheetName val="단위단가"/>
      <sheetName val="교대(A1)"/>
      <sheetName val="건축공사실행"/>
      <sheetName val="예산명세서"/>
      <sheetName val="자료입력"/>
      <sheetName val="도로"/>
      <sheetName val="2호맨홀공제수량"/>
      <sheetName val="POL6차-PIPING"/>
      <sheetName val="b_balju_cho"/>
      <sheetName val="2000전체분"/>
      <sheetName val="2000년1차"/>
      <sheetName val="노무비단가"/>
      <sheetName val="관급자재대"/>
      <sheetName val="정부노임단가"/>
      <sheetName val="방음벽기초"/>
      <sheetName val="INPUT"/>
      <sheetName val="기계경비(시간당)"/>
      <sheetName val="램머"/>
      <sheetName val="2.가정단면"/>
      <sheetName val="사급자재"/>
      <sheetName val="BOX-1510"/>
      <sheetName val="건물철거"/>
      <sheetName val="기타배수구조물깨기-단위수량"/>
      <sheetName val="단가대비표"/>
      <sheetName val="갑지(추정)"/>
      <sheetName val="2.토목공사"/>
      <sheetName val="청주(철골발주의뢰서)"/>
      <sheetName val="일위대가표"/>
      <sheetName val="실행"/>
      <sheetName val="수목단가"/>
      <sheetName val="시설수량표"/>
      <sheetName val="식재수량표"/>
      <sheetName val="내역표지"/>
      <sheetName val="99노임기준"/>
      <sheetName val="신규보류입력"/>
      <sheetName val="이름정의"/>
      <sheetName val="1.설계조건"/>
      <sheetName val="Macro2"/>
      <sheetName val="설명서 "/>
      <sheetName val="토목"/>
      <sheetName val="년도별노임표"/>
      <sheetName val="중기목록표"/>
      <sheetName val="대림경상68억"/>
      <sheetName val="구조물철거타공정이월"/>
      <sheetName val="골조시행"/>
      <sheetName val="건축계약내역"/>
      <sheetName val="수량산출서"/>
      <sheetName val="대전가오_견출_집계표"/>
      <sheetName val="공사"/>
      <sheetName val="안전장치"/>
      <sheetName val="데리네이타현황"/>
      <sheetName val="맨홀수량"/>
      <sheetName val="수로BOX"/>
      <sheetName val="초"/>
      <sheetName val="가도공"/>
      <sheetName val="토공개요C"/>
      <sheetName val="정공공사"/>
      <sheetName val="공사비 증감 내역서"/>
      <sheetName val="관경별내역서"/>
      <sheetName val="작업입력"/>
      <sheetName val="Macro1"/>
      <sheetName val="노임"/>
      <sheetName val="2003상반기노임기준"/>
      <sheetName val="중기단가LIST"/>
      <sheetName val="산출기준"/>
      <sheetName val="개별직종노임"/>
      <sheetName val="엔지니어링노임"/>
      <sheetName val="간지"/>
      <sheetName val="철거현황"/>
      <sheetName val="종형증설공"/>
      <sheetName val="노임단가 (2)"/>
      <sheetName val="중동공구"/>
      <sheetName val="집수정(600-700)"/>
      <sheetName val="DATA"/>
      <sheetName val="교각계산"/>
      <sheetName val="문산방향-교대(A2)"/>
      <sheetName val="건축내역서"/>
      <sheetName val="설비내역서"/>
      <sheetName val="전기내역서"/>
      <sheetName val="집계표"/>
      <sheetName val="견적서"/>
      <sheetName val="원가&amp;하도급원가"/>
      <sheetName val="설계설명서"/>
      <sheetName val="실행(ALT1)"/>
      <sheetName val="양식3"/>
      <sheetName val="일위대가목차"/>
      <sheetName val="차액보증"/>
      <sheetName val="갑지"/>
      <sheetName val="Sheet2"/>
      <sheetName val="노임,재료비"/>
      <sheetName val="수량"/>
      <sheetName val="개별직종노임단가(2003.9)"/>
      <sheetName val="위생"/>
      <sheetName val="대비"/>
      <sheetName val="표지"/>
      <sheetName val="내역을"/>
      <sheetName val="COPING"/>
      <sheetName val="입력"/>
      <sheetName val="초기화면"/>
      <sheetName val="7.PILE  (돌출)"/>
      <sheetName val="단면치수"/>
      <sheetName val="T13(P68~72,78)"/>
      <sheetName val="단가조사서"/>
      <sheetName val="L_RPTB02_01"/>
      <sheetName val="A2"/>
      <sheetName val="계단"/>
      <sheetName val=" 상부공통집계(총괄)"/>
      <sheetName val="대창(함평)"/>
      <sheetName val="대창(장성)"/>
      <sheetName val="대창(함평)-창열"/>
      <sheetName val="Total"/>
      <sheetName val="2-1. 경관조명 내역총괄표"/>
      <sheetName val="각형맨홀"/>
      <sheetName val="pier-1"/>
      <sheetName val="BOX(1.5X1.5)"/>
      <sheetName val="일반수량"/>
      <sheetName val="토공"/>
      <sheetName val="일위"/>
      <sheetName val="경비_원본"/>
      <sheetName val="산출내역서집계표"/>
      <sheetName val="을지"/>
      <sheetName val="단가비교표"/>
      <sheetName val="적용기준"/>
      <sheetName val="터파기단면도(보도)"/>
      <sheetName val="집계"/>
      <sheetName val="기본일위"/>
      <sheetName val="조작대(1연)"/>
      <sheetName val="Sheet1 (2)"/>
      <sheetName val="건축일위"/>
      <sheetName val="그라우팅일위"/>
      <sheetName val="설계변경총괄표(계산식)"/>
      <sheetName val="우수공"/>
      <sheetName val="tggwan(mac)"/>
      <sheetName val="증감내역서"/>
      <sheetName val="날개벽(TYPE2)"/>
      <sheetName val="전등수량산출"/>
      <sheetName val="도급"/>
      <sheetName val="unitpric"/>
      <sheetName val="noyim"/>
      <sheetName val="99노임단가"/>
      <sheetName val="설계내역서"/>
      <sheetName val="준비공"/>
      <sheetName val="목교수량산출"/>
      <sheetName val="노무자도장2"/>
      <sheetName val="AS포장복구 "/>
      <sheetName val="HVAC"/>
      <sheetName val="가감수량"/>
      <sheetName val="맨홀수량산출"/>
      <sheetName val="격점수량"/>
      <sheetName val="II손익관리"/>
      <sheetName val="대로근거"/>
      <sheetName val="중로근거"/>
      <sheetName val="시설일위"/>
      <sheetName val="식재일위"/>
      <sheetName val="토공개요"/>
      <sheetName val="토공(1)"/>
      <sheetName val="캔개발배경"/>
      <sheetName val="캔판매목표"/>
      <sheetName val="시장"/>
      <sheetName val="손익"/>
      <sheetName val="일정표"/>
      <sheetName val="개요"/>
      <sheetName val="마케팅"/>
      <sheetName val="목차"/>
      <sheetName val="추정손익"/>
      <sheetName val="할당"/>
      <sheetName val="실적"/>
      <sheetName val="원가"/>
      <sheetName val="제목"/>
      <sheetName val="원가,목표"/>
      <sheetName val="판매"/>
      <sheetName val="판촉"/>
      <sheetName val="협조"/>
      <sheetName val="참여현황 (직원)"/>
      <sheetName val="총 원가계산"/>
      <sheetName val="산정표"/>
      <sheetName val="FAB별"/>
      <sheetName val="단가 및 재료비"/>
      <sheetName val="중기사용료산출근거"/>
      <sheetName val="물가시세"/>
      <sheetName val="N賃率-職"/>
      <sheetName val="공사원가계산서"/>
      <sheetName val="도급예산내역서총괄표"/>
      <sheetName val="부대내역"/>
      <sheetName val="준공조서"/>
      <sheetName val="공사준공계"/>
      <sheetName val="준공검사보고서"/>
      <sheetName val="투찰"/>
      <sheetName val="실행내역(10.13)"/>
      <sheetName val="밸브설치"/>
      <sheetName val="기존건물 깨기원단위"/>
      <sheetName val="DATE2001"/>
      <sheetName val="평가데이터"/>
      <sheetName val="공구"/>
      <sheetName val="관로토공"/>
      <sheetName val="기본데이타입력"/>
      <sheetName val="단가산출2"/>
      <sheetName val="보도교산출근거"/>
      <sheetName val="부속동"/>
      <sheetName val="대공종"/>
      <sheetName val="EQUIP LIST"/>
      <sheetName val="역T형"/>
      <sheetName val="재료비"/>
      <sheetName val="1구간FRP수량산출"/>
      <sheetName val="2"/>
      <sheetName val="시장성초안camera"/>
      <sheetName val="장비종합부표"/>
      <sheetName val="집계표_식재"/>
      <sheetName val="부표"/>
      <sheetName val="sw1"/>
      <sheetName val="목포방향"/>
      <sheetName val="Front"/>
      <sheetName val="wall"/>
      <sheetName val="터널굴착단산"/>
      <sheetName val="터널구조물산근"/>
      <sheetName val="COVER"/>
      <sheetName val="철근량 산정"/>
      <sheetName val="구분표"/>
      <sheetName val="원형맨홀수량"/>
      <sheetName val="개거산출내역"/>
      <sheetName val="사  업  비  수  지  예  산  서"/>
      <sheetName val="기본단가표"/>
      <sheetName val="공종별자재"/>
      <sheetName val="환경기계공정표 (3)"/>
      <sheetName val="방수"/>
      <sheetName val="포장자재집계표"/>
      <sheetName val="종배수단위_CON기초"/>
      <sheetName val="Macro(차단기)"/>
      <sheetName val="프랜트면허"/>
      <sheetName val="JUCKEYK"/>
      <sheetName val="기계경비"/>
      <sheetName val="우수"/>
      <sheetName val="산출3-동력"/>
      <sheetName val="산출4-전등"/>
      <sheetName val="슬래브 -연속(3경간)"/>
      <sheetName val="시노501"/>
      <sheetName val="가설공사비"/>
      <sheetName val="도로구조공사비"/>
      <sheetName val="도로토공공사비"/>
      <sheetName val="여수토공사비"/>
      <sheetName val="물가단가"/>
      <sheetName val="제표일위대가"/>
      <sheetName val="208-238"/>
      <sheetName val="노무비"/>
      <sheetName val="노.표-조"/>
      <sheetName val="단관데이터"/>
      <sheetName val="이형관데이터"/>
      <sheetName val="가제당공사비"/>
      <sheetName val="기초처리공사비"/>
      <sheetName val="복통공사비"/>
      <sheetName val="본제당공사비"/>
      <sheetName val="시험비"/>
      <sheetName val="자재대"/>
      <sheetName val="중기운반비"/>
      <sheetName val="진입도로공사비"/>
      <sheetName val="취수탑공사비"/>
      <sheetName val="토취장복구"/>
      <sheetName val="D"/>
      <sheetName val="설비공사(4)"/>
      <sheetName val="type-F"/>
      <sheetName val="토목공사일반"/>
      <sheetName val="공사비산출내역"/>
      <sheetName val="고창방향"/>
      <sheetName val="배수공수집"/>
      <sheetName val="CONCRETE"/>
      <sheetName val="각사별공사비분개 "/>
      <sheetName val="기초자료입력"/>
      <sheetName val="준공정산"/>
      <sheetName val="입력란"/>
      <sheetName val="97노임단가"/>
      <sheetName val="내역- CCTV"/>
      <sheetName val="정의"/>
      <sheetName val="돌담교_상부수량1"/>
      <sheetName val="3BL공동구_수량"/>
      <sheetName val="내역서1999_8최종"/>
      <sheetName val="8_석축단위(H=1_5M)"/>
      <sheetName val="2_가정단면"/>
      <sheetName val="6PILE__(돌출)"/>
      <sheetName val="2_토목공사"/>
      <sheetName val="_상부공통집계(총괄)"/>
      <sheetName val="1호맨홀토공"/>
      <sheetName val="대구은행"/>
      <sheetName val="견적갑지"/>
      <sheetName val="물량내역"/>
      <sheetName val="운임료"/>
      <sheetName val="DHEQSUPT"/>
      <sheetName val="(X)품셈집계"/>
      <sheetName val="단가산출1"/>
      <sheetName val="원형1호맨홀토공수량"/>
      <sheetName val="빗물받이(910-510-410)"/>
      <sheetName val="포장집계"/>
      <sheetName val="포장연장"/>
      <sheetName val="설계개요"/>
      <sheetName val="2000노임기준"/>
      <sheetName val="검사원"/>
      <sheetName val="내역서적용수량"/>
      <sheetName val="지급자재"/>
      <sheetName val="아파트"/>
      <sheetName val="부대시설"/>
      <sheetName val="건축집계"/>
      <sheetName val="동일대내"/>
      <sheetName val="견적1"/>
      <sheetName val="공사일위대가"/>
      <sheetName val="지점별강우량"/>
      <sheetName val="노임자재단가"/>
      <sheetName val="지수"/>
      <sheetName val="건축공사"/>
      <sheetName val="인제내역"/>
      <sheetName val="1~9 하중계산"/>
      <sheetName val="산출2-전력"/>
      <sheetName val="산출9-TRAY"/>
      <sheetName val="배수관산출"/>
      <sheetName val="장비집계"/>
      <sheetName val="교대철근집계"/>
      <sheetName val="대3류 "/>
      <sheetName val="분전반계산서(석관)"/>
      <sheetName val="3-구교-오리지날"/>
      <sheetName val="거래처등록"/>
      <sheetName val="참고자료"/>
      <sheetName val="토공분배표"/>
      <sheetName val="제경비"/>
      <sheetName val="입력(K0)"/>
      <sheetName val="장비"/>
      <sheetName val="잡비계산"/>
      <sheetName val="자재단가_사급"/>
      <sheetName val="중기적산목록"/>
      <sheetName val="매인"/>
      <sheetName val="연동내역"/>
      <sheetName val="건설성적"/>
      <sheetName val="식재"/>
      <sheetName val="시설물"/>
      <sheetName val="식재출력용"/>
      <sheetName val="유지관리"/>
      <sheetName val="인부신상자료"/>
      <sheetName val="0226"/>
      <sheetName val="터널조도"/>
      <sheetName val="001"/>
      <sheetName val="ITEM"/>
      <sheetName val="ilch"/>
      <sheetName val="Sheet4"/>
      <sheetName val="2F 회의실견적(5_14 일대)"/>
      <sheetName val="을"/>
      <sheetName val="토공(우물통,기타) "/>
      <sheetName val="Y-WORK"/>
      <sheetName val="공통가설"/>
      <sheetName val="1-1"/>
      <sheetName val="총_구조물공"/>
      <sheetName val="본문"/>
      <sheetName val="참조"/>
      <sheetName val="woo(mac)"/>
      <sheetName val="설치조서"/>
      <sheetName val="배수공집계표"/>
      <sheetName val="예정공정표"/>
      <sheetName val="소방"/>
      <sheetName val="일위대가(가설)"/>
      <sheetName val="경율산정.XLS"/>
      <sheetName val="기초수량자료"/>
      <sheetName val="단가목록"/>
      <sheetName val="자재목록"/>
      <sheetName val="노임목록"/>
      <sheetName val="변화치수"/>
      <sheetName val="코드표"/>
      <sheetName val="공사비예산서(토목분)"/>
      <sheetName val="횡배수관수량집계"/>
      <sheetName val="횡배수관기초"/>
      <sheetName val="진주방향"/>
      <sheetName val="직재"/>
      <sheetName val="재집"/>
      <sheetName val="3.하중산정4.지지력"/>
      <sheetName val="일반수량산출"/>
      <sheetName val="TOTAL_BOQ"/>
      <sheetName val="주공 갑지"/>
      <sheetName val="GT 1050x650"/>
      <sheetName val="식생블럭단위수량"/>
      <sheetName val="설계"/>
      <sheetName val="내역서(도급)"/>
      <sheetName val="계수시트"/>
      <sheetName val="제잡비"/>
      <sheetName val="단가조사"/>
      <sheetName val="BS2"/>
      <sheetName val="1.견적보고서"/>
      <sheetName val="날개벽"/>
      <sheetName val="현장경비"/>
      <sheetName val="세목전체"/>
      <sheetName val="중기비"/>
      <sheetName val="플랜트 설치"/>
      <sheetName val="15)VE제안서(유형1)"/>
      <sheetName val="12)아이디어 목록 및 개략평가"/>
      <sheetName val="11)VE 예비검토서"/>
      <sheetName val="15-3)VE제안서(가치향상 등)"/>
      <sheetName val="15-2)VE제안서(유형3)"/>
      <sheetName val="01노임적용기준"/>
      <sheetName val="학습율"/>
      <sheetName val="건설사업관리 공제요율"/>
      <sheetName val="건설공사 감리원 배치기준"/>
      <sheetName val="책임감리 공제요율"/>
      <sheetName val="PL단가산정"/>
      <sheetName val="그림"/>
      <sheetName val="그림2"/>
      <sheetName val="2.대외공문"/>
      <sheetName val="단가(자재)"/>
      <sheetName val="단가(노임)"/>
      <sheetName val="기초목록"/>
      <sheetName val="단위중량"/>
      <sheetName val="간이(갑)"/>
      <sheetName val="총정리"/>
      <sheetName val="INPUTDATA"/>
      <sheetName val="우각부보강"/>
      <sheetName val="산출3-유도등"/>
      <sheetName val="산출2-동력"/>
      <sheetName val="산출2-피뢰침"/>
      <sheetName val="1.토공"/>
      <sheetName val="단가산출서 (2)"/>
      <sheetName val="단가산출서"/>
      <sheetName val="간접"/>
      <sheetName val="준검 내역서"/>
      <sheetName val="단위량당중기"/>
      <sheetName val="노임DB"/>
      <sheetName val="BSD (2)"/>
      <sheetName val="준공조서갑지"/>
      <sheetName val="기초수량산출서"/>
      <sheetName val="검측감리공제요율"/>
      <sheetName val="시공감리공제요율"/>
      <sheetName val="책임감리공제요율"/>
      <sheetName val="가로등"/>
      <sheetName val="4.2.1 마루높이 검토"/>
      <sheetName val="노임단가표"/>
      <sheetName val="예총"/>
      <sheetName val="Bldg Brkdown"/>
      <sheetName val="공량산출서"/>
      <sheetName val="설계서(동안동)"/>
      <sheetName val="기초자료"/>
      <sheetName val="대창토공"/>
      <sheetName val="소요자재명세서"/>
      <sheetName val="설계예산서"/>
      <sheetName val="설계내역"/>
      <sheetName val="상부수량"/>
      <sheetName val="금액"/>
      <sheetName val="내역서_제출"/>
      <sheetName val="8_PILE__(돌출)"/>
      <sheetName val="EQUIP_LIST"/>
      <sheetName val="BOX(1_5X1_5)"/>
      <sheetName val="7_PILE__(돌출)"/>
      <sheetName val="공사비_증감_내역서"/>
      <sheetName val="실행내역(10_13)"/>
      <sheetName val="산출집계표"/>
      <sheetName val="노임단가(직종번호 순)"/>
      <sheetName val="재료집계표"/>
      <sheetName val="수목표준대가"/>
      <sheetName val="5사남"/>
      <sheetName val="과거자료"/>
      <sheetName val="수량산출(음암)"/>
      <sheetName val="수지예산"/>
      <sheetName val="단위집계표"/>
      <sheetName val="약품공급2"/>
      <sheetName val="시설국장자료"/>
      <sheetName val="토사(PE)"/>
      <sheetName val="포장수량"/>
      <sheetName val="산출서-1"/>
      <sheetName val="산출서-수식"/>
      <sheetName val="노무비계"/>
      <sheetName val="참조자료"/>
      <sheetName val="공사비"/>
      <sheetName val="토목검측서"/>
      <sheetName val="Sheet17"/>
      <sheetName val="BOQ"/>
      <sheetName val="가시설(TYPE-A)"/>
      <sheetName val="교대"/>
      <sheetName val="98수문일위"/>
      <sheetName val="출력"/>
      <sheetName val="근로자명단"/>
      <sheetName val="설계내역2"/>
      <sheetName val="7월천안현장 집계표"/>
      <sheetName val="장비.자재"/>
      <sheetName val="장비명세서"/>
      <sheetName val=" 노무집계"/>
      <sheetName val="일용노무비"/>
      <sheetName val="매원개착터널총괄"/>
      <sheetName val=""/>
      <sheetName val="기계경비산출기준"/>
      <sheetName val="기계경비목록"/>
      <sheetName val="건설기계가격1"/>
      <sheetName val="회사기초자료"/>
      <sheetName val="내역(포장)"/>
      <sheetName val="음료실행"/>
      <sheetName val="CTEMCOST"/>
      <sheetName val="결재갑지"/>
      <sheetName val="가시설단위수량"/>
      <sheetName val="직접비"/>
      <sheetName val="자단"/>
      <sheetName val="48일위"/>
      <sheetName val="48수량"/>
      <sheetName val="22수량"/>
      <sheetName val="49일위"/>
      <sheetName val="22일위"/>
      <sheetName val="49수량"/>
      <sheetName val="c_balju"/>
      <sheetName val="01 Summary"/>
      <sheetName val="CW,HW,NW"/>
      <sheetName val="SAN"/>
      <sheetName val="03 Rev.Log"/>
      <sheetName val="설비(제출)"/>
      <sheetName val="포장공집계"/>
      <sheetName val="주요자재집계"/>
      <sheetName val="천방교접속"/>
      <sheetName val="설명서_"/>
      <sheetName val="NN"/>
      <sheetName val="2.재료비"/>
      <sheetName val="12.보오링"/>
      <sheetName val="18.공내수압탄성자연"/>
      <sheetName val="식재(예송)"/>
      <sheetName val="수량산출서-2"/>
      <sheetName val="산업"/>
      <sheetName val="수량집계"/>
      <sheetName val="결재란"/>
      <sheetName val="2.견적조건 정보"/>
      <sheetName val="공간분류체계"/>
      <sheetName val="부위별항목"/>
      <sheetName val="영향요인"/>
      <sheetName val="단가표"/>
      <sheetName val="도급예산내역서봉투"/>
      <sheetName val="설계산출표지"/>
      <sheetName val="을부담운반비"/>
      <sheetName val="설계산출기초"/>
      <sheetName val="운반비산출"/>
      <sheetName val="토공구역구분(출력안함)"/>
      <sheetName val="간지02)"/>
      <sheetName val="직접구매"/>
      <sheetName val="간지03 )"/>
      <sheetName val="주요자재xxxxxx"/>
      <sheetName val="1.레미콘"/>
      <sheetName val="2.관집계"/>
      <sheetName val="3.제수밸브"/>
      <sheetName val="4.각종주철제"/>
      <sheetName val="5.유량계"/>
      <sheetName val="1.골재집계"/>
      <sheetName val="2.철근집계"/>
      <sheetName val="3.관세척"/>
      <sheetName val="4.분기관"/>
      <sheetName val="간지04)"/>
      <sheetName val="총괄자재집계표"/>
      <sheetName val="간지05)"/>
      <sheetName val="상수공 토공집계표"/>
      <sheetName val="우수공자재집계표"/>
      <sheetName val="시모자"/>
      <sheetName val="설직재-1"/>
      <sheetName val="4)유동표"/>
      <sheetName val="용산1(해보)"/>
      <sheetName val="1_설계조건"/>
      <sheetName val="3련_BOX"/>
      <sheetName val="2-1__경관조명_내역총괄표"/>
      <sheetName val="단가_및_재료비"/>
      <sheetName val="4_2유효폭의_계산"/>
      <sheetName val="AS포장복구_"/>
      <sheetName val="개별직종노임단가(2003_9)"/>
      <sheetName val="총_원가계산"/>
      <sheetName val="Sheet1_(2)"/>
      <sheetName val="기존건물_깨기원단위"/>
      <sheetName val="철근량_산정"/>
      <sheetName val="사__업__비__수__지__예__산__서"/>
      <sheetName val="환경기계공정표_(3)"/>
      <sheetName val="각사별공사비분개_"/>
      <sheetName val="슬래브_-연속(3경간)"/>
      <sheetName val="노임단가_(2)"/>
      <sheetName val="참여현황_(직원)"/>
      <sheetName val="노_표-조"/>
      <sheetName val="2F_회의실견적(5_14_일대)"/>
      <sheetName val="토공(우물통,기타)_"/>
      <sheetName val="대3류_"/>
      <sheetName val="내역-_CCTV"/>
      <sheetName val="건설사업관리_공제요율"/>
      <sheetName val="건설공사_감리원_배치기준"/>
      <sheetName val="책임감리_공제요율"/>
      <sheetName val="1~9_하중계산"/>
      <sheetName val="단가산출서_(2)"/>
      <sheetName val="공사요율"/>
      <sheetName val="부대공수량산출"/>
      <sheetName val="산림조사비"/>
      <sheetName val="요율표"/>
      <sheetName val="건설기계"/>
      <sheetName val="단가산출"/>
      <sheetName val="친환경주택"/>
      <sheetName val="6.7현장운영"/>
      <sheetName val="시행후면적"/>
      <sheetName val="준검_내역서"/>
      <sheetName val="12)아이디어_목록_및_개략평가"/>
      <sheetName val="11)VE_예비검토서"/>
      <sheetName val="15-3)VE제안서(가치향상_등)"/>
      <sheetName val="1호맨홀수량산출"/>
      <sheetName val="산근cad용"/>
      <sheetName val="산근(계단)"/>
      <sheetName val="공문"/>
      <sheetName val="순공사비"/>
      <sheetName val="신고분기설정참고"/>
      <sheetName val="거래처자료등록"/>
      <sheetName val="폐기물발생(처리)내역-1"/>
      <sheetName val="빙축열"/>
      <sheetName val="입력용"/>
      <sheetName val="입력용집계"/>
      <sheetName val="b_balju"/>
      <sheetName val="Lr"/>
      <sheetName val="97(US,EP,PCT,KR)"/>
      <sheetName val="1.일위대가"/>
      <sheetName val="부안일위"/>
      <sheetName val="중기목록"/>
      <sheetName val="중기가격"/>
      <sheetName val="궤도연장(종합)"/>
      <sheetName val="궤도연장(2단계)"/>
      <sheetName val="궤도연장(1단계)"/>
      <sheetName val="궤도부설연장1단계"/>
      <sheetName val="슬래브일반(포항방향 B=12.3m)"/>
      <sheetName val="junggi"/>
      <sheetName val="코드"/>
      <sheetName val="지장물조서"/>
      <sheetName val="수목조서 "/>
      <sheetName val="제수,우수,통신,소화전물건조서"/>
      <sheetName val="한전주물건조서"/>
      <sheetName val="지장물적용유무"/>
      <sheetName val="주차구획선수량"/>
      <sheetName val="설계조건"/>
      <sheetName val="블록(들고리8개)"/>
      <sheetName val="자재 집계표"/>
      <sheetName val="부가세별도"/>
      <sheetName val="업체자료"/>
      <sheetName val="FAB计算式"/>
      <sheetName val="CUB结算式"/>
      <sheetName val="FAB B01计算式"/>
      <sheetName val="室外计算式"/>
      <sheetName val="PROCURE"/>
      <sheetName val="5.물량산출서"/>
      <sheetName val="cal"/>
      <sheetName val="식재일위대가"/>
      <sheetName val="설명"/>
      <sheetName val="C1.공사개요"/>
      <sheetName val="A1.스케쥴"/>
      <sheetName val="개인토지"/>
      <sheetName val="돌담교_상부수량2"/>
      <sheetName val="내역서1999_8최종1"/>
      <sheetName val="2_토목공사1"/>
      <sheetName val="3BL공동구_수량1"/>
      <sheetName val="8_석축단위(H=1_5M)1"/>
      <sheetName val="2_가정단면1"/>
      <sheetName val="6PILE__(돌출)1"/>
      <sheetName val="_상부공통집계(총괄)1"/>
      <sheetName val="주공_갑지"/>
      <sheetName val="경율산정_XLS"/>
      <sheetName val="2_대외공문"/>
      <sheetName val="1_토공"/>
      <sheetName val="GT_1050x650"/>
      <sheetName val="Bldg_Brkdown"/>
      <sheetName val="결재"/>
      <sheetName val="구역화물"/>
      <sheetName val="건설기계가격"/>
      <sheetName val="보고서"/>
      <sheetName val="UNIT"/>
      <sheetName val="EQT-ESTN"/>
      <sheetName val="기초코드"/>
      <sheetName val="판매시설"/>
      <sheetName val="기둥(원형)"/>
      <sheetName val="공사비집계"/>
      <sheetName val="현장관리비 산출내역"/>
      <sheetName val="산출근거(9)"/>
      <sheetName val="5정거장"/>
      <sheetName val="1-3길내기"/>
      <sheetName val="신공항A-9(원가수정)"/>
      <sheetName val="대치판정"/>
      <sheetName val="PIER토수량"/>
      <sheetName val="시중노임"/>
      <sheetName val="산출금액내역"/>
      <sheetName val="RDP2"/>
      <sheetName val="SP-B1"/>
      <sheetName val="자재단가비교표"/>
      <sheetName val="물량표"/>
      <sheetName val="신당동집계표"/>
      <sheetName val="노임단가(직종번호_순)"/>
      <sheetName val="1차 내역서"/>
      <sheetName val="C3"/>
      <sheetName val="인건비"/>
      <sheetName val="00000"/>
      <sheetName val="전도금정산집계"/>
      <sheetName val="은행코드"/>
      <sheetName val="절단표"/>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sheetData sheetId="238"/>
      <sheetData sheetId="239"/>
      <sheetData sheetId="240"/>
      <sheetData sheetId="241"/>
      <sheetData sheetId="242"/>
      <sheetData sheetId="243"/>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sheetData sheetId="258"/>
      <sheetData sheetId="259"/>
      <sheetData sheetId="260"/>
      <sheetData sheetId="26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sheetData sheetId="574"/>
      <sheetData sheetId="575"/>
      <sheetData sheetId="576"/>
      <sheetData sheetId="577"/>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sheetData sheetId="599"/>
      <sheetData sheetId="600"/>
      <sheetData sheetId="601"/>
      <sheetData sheetId="602" refreshError="1"/>
      <sheetData sheetId="603" refreshError="1"/>
      <sheetData sheetId="604" refreshError="1"/>
      <sheetData sheetId="605" refreshError="1"/>
      <sheetData sheetId="606"/>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ow r="1">
          <cell r="A1" t="str">
            <v>시멘트,모래,자갈 산출표</v>
          </cell>
        </row>
      </sheetData>
      <sheetData sheetId="627">
        <row r="1">
          <cell r="A1" t="str">
            <v>시멘트,모래,자갈 산출표</v>
          </cell>
        </row>
      </sheetData>
      <sheetData sheetId="628"/>
      <sheetData sheetId="629"/>
      <sheetData sheetId="630">
        <row r="1">
          <cell r="A1" t="str">
            <v>시멘트,모래,자갈 산출표</v>
          </cell>
        </row>
      </sheetData>
      <sheetData sheetId="631"/>
      <sheetData sheetId="632"/>
      <sheetData sheetId="633">
        <row r="1">
          <cell r="A1" t="str">
            <v>시멘트,모래,자갈 산출표</v>
          </cell>
        </row>
      </sheetData>
      <sheetData sheetId="634">
        <row r="1">
          <cell r="A1" t="str">
            <v>시멘트,모래,자갈 산출표</v>
          </cell>
        </row>
      </sheetData>
      <sheetData sheetId="635">
        <row r="1">
          <cell r="A1" t="str">
            <v>시멘트,모래,자갈 산출표</v>
          </cell>
        </row>
      </sheetData>
      <sheetData sheetId="636">
        <row r="1">
          <cell r="A1" t="str">
            <v>시멘트,모래,자갈 산출표</v>
          </cell>
        </row>
      </sheetData>
      <sheetData sheetId="637">
        <row r="1">
          <cell r="A1" t="str">
            <v>시멘트,모래,자갈 산출표</v>
          </cell>
        </row>
      </sheetData>
      <sheetData sheetId="638">
        <row r="1">
          <cell r="A1" t="str">
            <v>시멘트,모래,자갈 산출표</v>
          </cell>
        </row>
      </sheetData>
      <sheetData sheetId="639">
        <row r="1">
          <cell r="A1" t="str">
            <v>시멘트,모래,자갈 산출표</v>
          </cell>
        </row>
      </sheetData>
      <sheetData sheetId="640">
        <row r="1">
          <cell r="A1" t="str">
            <v>시멘트,모래,자갈 산출표</v>
          </cell>
        </row>
      </sheetData>
      <sheetData sheetId="641">
        <row r="1">
          <cell r="A1" t="str">
            <v>시멘트,모래,자갈 산출표</v>
          </cell>
        </row>
      </sheetData>
      <sheetData sheetId="642">
        <row r="1">
          <cell r="A1" t="str">
            <v>시멘트,모래,자갈 산출표</v>
          </cell>
        </row>
      </sheetData>
      <sheetData sheetId="643">
        <row r="1">
          <cell r="A1" t="str">
            <v>시멘트,모래,자갈 산출표</v>
          </cell>
        </row>
      </sheetData>
      <sheetData sheetId="644">
        <row r="1">
          <cell r="A1" t="str">
            <v>시멘트,모래,자갈 산출표</v>
          </cell>
        </row>
      </sheetData>
      <sheetData sheetId="645">
        <row r="1">
          <cell r="A1" t="str">
            <v>시멘트,모래,자갈 산출표</v>
          </cell>
        </row>
      </sheetData>
      <sheetData sheetId="646" refreshError="1"/>
      <sheetData sheetId="647" refreshError="1"/>
      <sheetData sheetId="648" refreshError="1"/>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row r="1">
          <cell r="A1" t="str">
            <v>시멘트,모래,자갈 산출표</v>
          </cell>
        </row>
      </sheetData>
      <sheetData sheetId="666"/>
      <sheetData sheetId="667">
        <row r="1">
          <cell r="A1" t="str">
            <v>시멘트,모래,자갈 산출표</v>
          </cell>
        </row>
      </sheetData>
      <sheetData sheetId="668">
        <row r="1">
          <cell r="A1" t="str">
            <v>시멘트,모래,자갈 산출표</v>
          </cell>
        </row>
      </sheetData>
      <sheetData sheetId="669"/>
      <sheetData sheetId="670">
        <row r="1">
          <cell r="A1" t="str">
            <v>시멘트,모래,자갈 산출표</v>
          </cell>
        </row>
      </sheetData>
      <sheetData sheetId="671">
        <row r="1">
          <cell r="A1" t="str">
            <v>시멘트,모래,자갈 산출표</v>
          </cell>
        </row>
      </sheetData>
      <sheetData sheetId="672">
        <row r="1">
          <cell r="A1" t="str">
            <v>시멘트,모래,자갈 산출표</v>
          </cell>
        </row>
      </sheetData>
      <sheetData sheetId="673">
        <row r="1">
          <cell r="A1" t="str">
            <v>시멘트,모래,자갈 산출표</v>
          </cell>
        </row>
      </sheetData>
      <sheetData sheetId="674">
        <row r="1">
          <cell r="A1" t="str">
            <v>시멘트,모래,자갈 산출표</v>
          </cell>
        </row>
      </sheetData>
      <sheetData sheetId="675"/>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ow r="1">
          <cell r="A1" t="str">
            <v>시멘트,모래,자갈 산출표</v>
          </cell>
        </row>
      </sheetData>
      <sheetData sheetId="686">
        <row r="1">
          <cell r="A1" t="str">
            <v>시멘트,모래,자갈 산출표</v>
          </cell>
        </row>
      </sheetData>
      <sheetData sheetId="687">
        <row r="1">
          <cell r="A1" t="str">
            <v>시멘트,모래,자갈 산출표</v>
          </cell>
        </row>
      </sheetData>
      <sheetData sheetId="688">
        <row r="1">
          <cell r="A1" t="str">
            <v>시멘트,모래,자갈 산출표</v>
          </cell>
        </row>
      </sheetData>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sheetData sheetId="776" refreshError="1"/>
      <sheetData sheetId="777" refreshError="1"/>
      <sheetData sheetId="778" refreshError="1"/>
      <sheetData sheetId="779" refreshError="1"/>
      <sheetData sheetId="780" refreshError="1"/>
      <sheetData sheetId="781" refreshError="1"/>
      <sheetData sheetId="782" refreshError="1"/>
    </sheetDataSet>
  </externalBook>
</externalLink>
</file>

<file path=xl/externalLinks/externalLink17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sheetName val="가설공사"/>
      <sheetName val="파일공사"/>
      <sheetName val="철근콘크리트공사"/>
      <sheetName val="조적공사"/>
      <sheetName val="방수공사"/>
      <sheetName val="미장공사"/>
      <sheetName val="타일공사"/>
      <sheetName val="목공사"/>
      <sheetName val="수장공사"/>
      <sheetName val="가구공사"/>
      <sheetName val="도장공사 "/>
      <sheetName val="금속공사"/>
      <sheetName val="창호공사"/>
      <sheetName val="유리공사"/>
      <sheetName val="지붕및홈통공사"/>
      <sheetName val="잡공사"/>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7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지촌덕평"/>
      <sheetName val="지잡비"/>
      <sheetName val="사업비"/>
      <sheetName val="발계비교"/>
      <sheetName val="발부비"/>
      <sheetName val="1덕평흑석"/>
      <sheetName val="1공잡비"/>
      <sheetName val="2흑석옥성"/>
      <sheetName val="2공잡비"/>
      <sheetName val="수의"/>
      <sheetName val="수잡비"/>
      <sheetName val="00"/>
      <sheetName val="문광당총"/>
      <sheetName val="문당총잡비"/>
      <sheetName val="11"/>
      <sheetName val="청천내"/>
      <sheetName val="청천잡"/>
      <sheetName val="동문건설"/>
      <sheetName val="현장경상비"/>
      <sheetName val="2000년1차"/>
      <sheetName val="2000전체분"/>
      <sheetName val="실행대비"/>
      <sheetName val="데이타"/>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7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 (2)"/>
      <sheetName val="현황  (2)"/>
      <sheetName val="투입(APT500)"/>
      <sheetName val="투입(APT1000)"/>
      <sheetName val="투입(APT1200)"/>
      <sheetName val="투입(평촌)"/>
      <sheetName val="투입(분당)"/>
      <sheetName val="투입(관수_건축)"/>
      <sheetName val="작성지침서1)"/>
      <sheetName val="작성지침서2)"/>
      <sheetName val="투입스케쥴양식"/>
      <sheetName val="청천내"/>
    </sheetNames>
    <sheetDataSet>
      <sheetData sheetId="0"/>
      <sheetData sheetId="1"/>
      <sheetData sheetId="2">
        <row r="41">
          <cell r="C41">
            <v>460.27</v>
          </cell>
        </row>
      </sheetData>
      <sheetData sheetId="3">
        <row r="41">
          <cell r="C41">
            <v>1079.93</v>
          </cell>
        </row>
      </sheetData>
      <sheetData sheetId="4">
        <row r="41">
          <cell r="C41">
            <v>1381.64</v>
          </cell>
        </row>
      </sheetData>
      <sheetData sheetId="5">
        <row r="41">
          <cell r="C41">
            <v>635.58000000000004</v>
          </cell>
        </row>
      </sheetData>
      <sheetData sheetId="6">
        <row r="41">
          <cell r="C41">
            <v>4177.5600000000004</v>
          </cell>
        </row>
      </sheetData>
      <sheetData sheetId="7">
        <row r="41">
          <cell r="C41">
            <v>232.77</v>
          </cell>
        </row>
      </sheetData>
      <sheetData sheetId="8"/>
      <sheetData sheetId="9">
        <row r="41">
          <cell r="C41">
            <v>4177.5600000000004</v>
          </cell>
        </row>
      </sheetData>
      <sheetData sheetId="10">
        <row r="41">
          <cell r="C41">
            <v>1517</v>
          </cell>
        </row>
      </sheetData>
      <sheetData sheetId="11" refreshError="1"/>
    </sheetDataSet>
  </externalBook>
</externalLink>
</file>

<file path=xl/externalLinks/externalLink17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숫자"/>
      <sheetName val="전압강하율"/>
      <sheetName val="개소별명세표 (2)"/>
      <sheetName val="인공"/>
      <sheetName val="도면치수"/>
      <sheetName val="설계산출표지"/>
      <sheetName val="마지막일위대가표"/>
      <sheetName val="설계산출기초"/>
      <sheetName val="공사원가계산서"/>
      <sheetName val="도급예산내역서"/>
      <sheetName val="도급예산내역서봉투"/>
      <sheetName val="도급예산내역서표지"/>
      <sheetName val="전선가설"/>
      <sheetName val="전선철거"/>
      <sheetName val="가공지선신설"/>
      <sheetName val="가공지선철거"/>
      <sheetName val="도급예산내역서총괄표"/>
      <sheetName val="가공케이블신설"/>
      <sheetName val="저케VCT2.0신설"/>
      <sheetName val="전주신설"/>
      <sheetName val="전주철거"/>
      <sheetName val="지선신설"/>
      <sheetName val="지선철거"/>
      <sheetName val="전주철거11"/>
      <sheetName val="고정빔철거"/>
      <sheetName val="변압기신설"/>
      <sheetName val="변압기철거"/>
      <sheetName val="개폐기개신"/>
      <sheetName val="옥외등개신"/>
      <sheetName val="옥외등 철거"/>
      <sheetName val="개폐기함신설"/>
      <sheetName val="SENSOR신설"/>
      <sheetName val="단가단출기초 (2)"/>
      <sheetName val="접지1종"/>
      <sheetName val="접지3종"/>
      <sheetName val="수량산출근거"/>
      <sheetName val="단가산출표지"/>
      <sheetName val="단가단출기초"/>
      <sheetName val="수량산출기초표지"/>
      <sheetName val="설계산출기초표지"/>
      <sheetName val="운반비산출표지"/>
      <sheetName val="운반비산출"/>
      <sheetName val="을부담운반비"/>
      <sheetName val="중량산출기초(전선류)"/>
      <sheetName val="(철재류)"/>
      <sheetName val="(애자류)"/>
      <sheetName val="(비계목류)"/>
      <sheetName val="(시멘근가류)"/>
      <sheetName val="폐기물중량산출표지"/>
      <sheetName val="(폐기물처리중량)"/>
      <sheetName val="(철거발생)"/>
      <sheetName val="철거발생품"/>
      <sheetName val="공사재료사정조서"/>
      <sheetName val="공사재료사정조서 (2)"/>
      <sheetName val="관급자재조서"/>
      <sheetName val="수량조서"/>
      <sheetName val="개소별명세표"/>
      <sheetName val="철거산출근거"/>
      <sheetName val="말고개터널조명전압강하"/>
      <sheetName val="DATA"/>
      <sheetName val="청천내"/>
      <sheetName val="변수값"/>
      <sheetName val="중기상차"/>
      <sheetName val="AS복구"/>
      <sheetName val="중기터파기"/>
      <sheetName val="견적단가"/>
      <sheetName val="설계기준"/>
      <sheetName val="내역1"/>
      <sheetName val="기초자료입력"/>
      <sheetName val="조명시설"/>
      <sheetName val="공사설명서"/>
      <sheetName val="BID"/>
      <sheetName val="대림경상68억"/>
      <sheetName val="주포터널"/>
      <sheetName val="기계경비(시간당)"/>
      <sheetName val="램머"/>
      <sheetName val="40단가산출서"/>
      <sheetName val="40집계"/>
      <sheetName val="수로BOX"/>
      <sheetName val="토공개요C"/>
      <sheetName val="아파트기별"/>
      <sheetName val="공리일"/>
      <sheetName val="L_RPTB02_01"/>
      <sheetName val="인건비 "/>
      <sheetName val="차액보증"/>
      <sheetName val="기초공"/>
      <sheetName val="기둥(원형)"/>
      <sheetName val="설계내역서"/>
      <sheetName val="전기일위대가"/>
      <sheetName val="기본일위"/>
      <sheetName val="설명서 "/>
      <sheetName val="토목"/>
      <sheetName val="내역서 제출"/>
      <sheetName val="DATE"/>
      <sheetName val="T13(P68~72,78)"/>
      <sheetName val="00하노임"/>
      <sheetName val="현장경비"/>
      <sheetName val="투입비"/>
      <sheetName val="준공조서"/>
      <sheetName val="공사준공계"/>
      <sheetName val="준공검사보고서"/>
      <sheetName val="원가계산"/>
      <sheetName val="준공조서갑지"/>
      <sheetName val="실행대비"/>
      <sheetName val="자재단가"/>
      <sheetName val="본선토량운반계산서(1)0"/>
      <sheetName val="인건비"/>
      <sheetName val="설계"/>
      <sheetName val="데이타"/>
      <sheetName val="#REF"/>
      <sheetName val="우수받이"/>
      <sheetName val="단락전류-A"/>
      <sheetName val="CON'C"/>
      <sheetName val="기초입력 DATA"/>
      <sheetName val="입찰견적보고서"/>
      <sheetName val="단가산출서"/>
      <sheetName val=""/>
      <sheetName val="단가표"/>
      <sheetName val="가시설단위수량"/>
      <sheetName val="SORCE1"/>
      <sheetName val="단위수량"/>
      <sheetName val="터파기및재료"/>
      <sheetName val="입찰안"/>
      <sheetName val="전선 및 전선관"/>
      <sheetName val="원가계산서 "/>
      <sheetName val="전기"/>
      <sheetName val="내역서1999.8최종"/>
      <sheetName val="일위대가"/>
      <sheetName val="요율"/>
      <sheetName val="직재"/>
      <sheetName val="중강당 내역"/>
      <sheetName val="총괄표"/>
      <sheetName val="참조"/>
      <sheetName val="대조표(0108)"/>
      <sheetName val="내역서"/>
      <sheetName val="정공공사"/>
      <sheetName val="원가"/>
      <sheetName val="프랜트면허"/>
      <sheetName val="말뚝지지력산정"/>
      <sheetName val="분전함신설"/>
      <sheetName val="용수량(생활용수)"/>
      <sheetName val="H-PILE수량집계"/>
    </sheetNames>
    <sheetDataSet>
      <sheetData sheetId="0" refreshError="1"/>
      <sheetData sheetId="1" refreshError="1"/>
      <sheetData sheetId="2" refreshError="1"/>
      <sheetData sheetId="3" refreshError="1"/>
      <sheetData sheetId="4" refreshError="1"/>
      <sheetData sheetId="5" refreshError="1"/>
      <sheetData sheetId="6" refreshError="1">
        <row r="1">
          <cell r="B1" t="str">
            <v>제전    제  7  호</v>
          </cell>
        </row>
        <row r="8">
          <cell r="B8" t="str">
            <v>1998.  5.  26.</v>
          </cell>
        </row>
      </sheetData>
      <sheetData sheetId="7" refreshError="1"/>
      <sheetData sheetId="8" refreshError="1"/>
      <sheetData sheetId="9" refreshError="1">
        <row r="6">
          <cell r="C6">
            <v>11018395</v>
          </cell>
        </row>
        <row r="9">
          <cell r="C9">
            <v>19831363.620000001</v>
          </cell>
        </row>
        <row r="22">
          <cell r="C22">
            <v>2555056</v>
          </cell>
        </row>
      </sheetData>
      <sheetData sheetId="10" refreshError="1"/>
      <sheetData sheetId="11" refreshError="1">
        <row r="5">
          <cell r="C5" t="str">
            <v>주포터널외 3개소 전력설비 보수공사</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row r="25">
          <cell r="E25">
            <v>1.6160000000000001</v>
          </cell>
        </row>
      </sheetData>
      <sheetData sheetId="43" refreshError="1">
        <row r="1">
          <cell r="D1">
            <v>2</v>
          </cell>
        </row>
        <row r="2">
          <cell r="D2">
            <v>130</v>
          </cell>
        </row>
        <row r="3">
          <cell r="D3">
            <v>50</v>
          </cell>
        </row>
        <row r="4">
          <cell r="D4">
            <v>112500</v>
          </cell>
        </row>
        <row r="5">
          <cell r="D5" t="str">
            <v>서울  -  봉양간  :</v>
          </cell>
        </row>
      </sheetData>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Set>
  </externalBook>
</externalLink>
</file>

<file path=xl/externalLinks/externalLink17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검측요청서"/>
      <sheetName val="#REF"/>
      <sheetName val="일반공사"/>
      <sheetName val="평가데이터"/>
      <sheetName val="내역서"/>
      <sheetName val="집계표"/>
      <sheetName val="내역"/>
      <sheetName val="현장관리비 산출내역"/>
      <sheetName val="전기"/>
      <sheetName val="연결임시"/>
      <sheetName val="현장개요"/>
      <sheetName val="2000년 공사내용"/>
      <sheetName val="예정공정표"/>
      <sheetName val="공정사진"/>
      <sheetName val="Macro3"/>
      <sheetName val="일일투입집계표"/>
      <sheetName val="VXXXX"/>
      <sheetName val="산출 (2)"/>
      <sheetName val="양식"/>
      <sheetName val="토공"/>
      <sheetName val="철근 및 거푸집"/>
      <sheetName val="검측표지"/>
      <sheetName val="연약지반"/>
      <sheetName val="토공 (2)"/>
      <sheetName val="포장공사"/>
      <sheetName val="배수공"/>
      <sheetName val="차집관로"/>
      <sheetName val="처리장"/>
      <sheetName val="침사지"/>
      <sheetName val="공동구"/>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externalLinks/externalLink17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현장비교"/>
      <sheetName val="ELECTRIC"/>
      <sheetName val=""/>
      <sheetName val="F__Documents_and_Settings_han_2"/>
    </sheetNames>
    <definedNames>
      <definedName name="아파트"/>
    </definedNames>
    <sheetDataSet>
      <sheetData sheetId="0" refreshError="1"/>
      <sheetData sheetId="1" refreshError="1"/>
      <sheetData sheetId="2"/>
      <sheetData sheetId="3"/>
    </sheetDataSet>
  </externalBook>
</externalLink>
</file>

<file path=xl/externalLinks/externalLink17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기계경비(시간당)"/>
      <sheetName val="램머"/>
    </sheetNames>
    <sheetDataSet>
      <sheetData sheetId="0" refreshError="1">
        <row r="1">
          <cell r="C1" t="str">
            <v xml:space="preserve"> </v>
          </cell>
          <cell r="D1" t="str">
            <v>기본단가</v>
          </cell>
        </row>
        <row r="2">
          <cell r="C2" t="str">
            <v>보통인부</v>
          </cell>
          <cell r="D2">
            <v>34900</v>
          </cell>
        </row>
        <row r="3">
          <cell r="C3" t="str">
            <v>운전사(기계)</v>
          </cell>
          <cell r="D3">
            <v>48000</v>
          </cell>
        </row>
        <row r="4">
          <cell r="C4" t="str">
            <v>중기운전기사</v>
          </cell>
          <cell r="D4">
            <v>52100</v>
          </cell>
        </row>
        <row r="5">
          <cell r="C5" t="str">
            <v>중기운전조수</v>
          </cell>
          <cell r="D5">
            <v>44100</v>
          </cell>
        </row>
        <row r="6">
          <cell r="C6" t="str">
            <v>중기조장</v>
          </cell>
          <cell r="D6">
            <v>57400</v>
          </cell>
        </row>
        <row r="7">
          <cell r="C7" t="str">
            <v>운전사(운반)</v>
          </cell>
          <cell r="D7">
            <v>44700</v>
          </cell>
        </row>
        <row r="8">
          <cell r="C8" t="str">
            <v>작업반장</v>
          </cell>
          <cell r="D8">
            <v>59200</v>
          </cell>
        </row>
        <row r="9">
          <cell r="C9" t="str">
            <v>특별인부</v>
          </cell>
          <cell r="D9">
            <v>55000</v>
          </cell>
        </row>
        <row r="10">
          <cell r="C10" t="str">
            <v>포장공</v>
          </cell>
          <cell r="D10">
            <v>68200</v>
          </cell>
        </row>
        <row r="11">
          <cell r="C11" t="str">
            <v>포설공</v>
          </cell>
          <cell r="D11">
            <v>66300</v>
          </cell>
        </row>
        <row r="12">
          <cell r="C12" t="str">
            <v>착암공</v>
          </cell>
          <cell r="D12">
            <v>52600</v>
          </cell>
        </row>
        <row r="13">
          <cell r="C13" t="str">
            <v>용접공</v>
          </cell>
          <cell r="D13">
            <v>65500</v>
          </cell>
        </row>
        <row r="16">
          <cell r="C16" t="str">
            <v>용접봉(115x3)</v>
          </cell>
          <cell r="D16">
            <v>870</v>
          </cell>
        </row>
        <row r="17">
          <cell r="C17" t="str">
            <v>산소(99%)</v>
          </cell>
          <cell r="D17">
            <v>0.28999999999999998</v>
          </cell>
        </row>
        <row r="18">
          <cell r="C18" t="str">
            <v>아세틸렌(99%)</v>
          </cell>
          <cell r="D18">
            <v>5500</v>
          </cell>
        </row>
        <row r="19">
          <cell r="C19" t="str">
            <v>휘발유</v>
          </cell>
          <cell r="D19">
            <v>756</v>
          </cell>
        </row>
        <row r="20">
          <cell r="C20" t="str">
            <v>경유</v>
          </cell>
          <cell r="D20">
            <v>331</v>
          </cell>
        </row>
        <row r="21">
          <cell r="C21" t="str">
            <v>환율</v>
          </cell>
          <cell r="D21">
            <v>847.9</v>
          </cell>
        </row>
        <row r="22">
          <cell r="C22" t="str">
            <v>치즐07</v>
          </cell>
          <cell r="D22">
            <v>200000</v>
          </cell>
        </row>
        <row r="23">
          <cell r="C23" t="str">
            <v>치즐04</v>
          </cell>
          <cell r="D23">
            <v>50000</v>
          </cell>
        </row>
        <row r="24">
          <cell r="C24" t="str">
            <v>치즐02</v>
          </cell>
          <cell r="D24">
            <v>50000</v>
          </cell>
        </row>
        <row r="25">
          <cell r="C25" t="str">
            <v>티스07</v>
          </cell>
          <cell r="D25">
            <v>42000</v>
          </cell>
        </row>
        <row r="26">
          <cell r="C26" t="str">
            <v>티스04</v>
          </cell>
          <cell r="D26">
            <v>25000</v>
          </cell>
        </row>
        <row r="27">
          <cell r="C27" t="str">
            <v>티스02</v>
          </cell>
          <cell r="D27">
            <v>12600</v>
          </cell>
        </row>
        <row r="28">
          <cell r="C28" t="str">
            <v>브레이드(300-400)</v>
          </cell>
          <cell r="D28">
            <v>178000</v>
          </cell>
        </row>
        <row r="29">
          <cell r="C29" t="str">
            <v>에어호스25mm</v>
          </cell>
          <cell r="D29">
            <v>62300</v>
          </cell>
        </row>
        <row r="30">
          <cell r="C30" t="str">
            <v>에어호스19mm</v>
          </cell>
          <cell r="D30">
            <v>77000</v>
          </cell>
        </row>
        <row r="31">
          <cell r="C31" t="str">
            <v>8톤트럭</v>
          </cell>
          <cell r="D31">
            <v>18208000</v>
          </cell>
        </row>
        <row r="32">
          <cell r="C32" t="str">
            <v>10.5톤트럭</v>
          </cell>
          <cell r="D32">
            <v>25725000</v>
          </cell>
        </row>
        <row r="33">
          <cell r="C33" t="str">
            <v>브레이카07</v>
          </cell>
          <cell r="D33">
            <v>14635</v>
          </cell>
          <cell r="E33" t="str">
            <v>환율</v>
          </cell>
        </row>
        <row r="34">
          <cell r="C34" t="str">
            <v>브레이카04</v>
          </cell>
          <cell r="D34">
            <v>6500000</v>
          </cell>
        </row>
        <row r="35">
          <cell r="C35" t="str">
            <v>브레이카02</v>
          </cell>
          <cell r="D35">
            <v>3500000</v>
          </cell>
        </row>
        <row r="36">
          <cell r="C36" t="str">
            <v>RSC-4</v>
          </cell>
          <cell r="D36">
            <v>185</v>
          </cell>
        </row>
        <row r="37">
          <cell r="C37" t="str">
            <v>MC-1</v>
          </cell>
          <cell r="D37">
            <v>190</v>
          </cell>
        </row>
        <row r="38">
          <cell r="C38" t="str">
            <v>백호우07</v>
          </cell>
          <cell r="D38">
            <v>60600000</v>
          </cell>
        </row>
        <row r="39">
          <cell r="C39" t="str">
            <v>백호우04</v>
          </cell>
          <cell r="D39">
            <v>39800000</v>
          </cell>
        </row>
        <row r="40">
          <cell r="C40" t="str">
            <v>백호우02</v>
          </cell>
          <cell r="D40">
            <v>18000000</v>
          </cell>
        </row>
        <row r="41">
          <cell r="C41" t="str">
            <v>램머(80Kg)</v>
          </cell>
          <cell r="D41">
            <v>900000</v>
          </cell>
        </row>
        <row r="42">
          <cell r="C42" t="str">
            <v>윈치부라인트럭(4.5톤)</v>
          </cell>
          <cell r="D42">
            <v>15120000</v>
          </cell>
        </row>
        <row r="43">
          <cell r="C43" t="str">
            <v>수동위치(1TON,15HP)</v>
          </cell>
          <cell r="D43">
            <v>900000</v>
          </cell>
        </row>
        <row r="44">
          <cell r="C44" t="str">
            <v>양수기펌프</v>
          </cell>
          <cell r="D44">
            <v>200000</v>
          </cell>
        </row>
        <row r="45">
          <cell r="C45" t="str">
            <v>엔진(디젤)</v>
          </cell>
          <cell r="D45">
            <v>264000</v>
          </cell>
        </row>
        <row r="46">
          <cell r="C46" t="str">
            <v>AS스프레이어(300)</v>
          </cell>
          <cell r="D46">
            <v>1400</v>
          </cell>
          <cell r="E46" t="str">
            <v>환율</v>
          </cell>
        </row>
        <row r="47">
          <cell r="C47" t="str">
            <v>머캐덤롤러(8-10)</v>
          </cell>
          <cell r="D47">
            <v>31223</v>
          </cell>
          <cell r="E47" t="str">
            <v>환율</v>
          </cell>
        </row>
        <row r="48">
          <cell r="C48" t="str">
            <v>물탱크</v>
          </cell>
          <cell r="D48">
            <v>13097</v>
          </cell>
          <cell r="E48" t="str">
            <v>환율</v>
          </cell>
        </row>
        <row r="49">
          <cell r="C49" t="str">
            <v>진동롤러(2.5)</v>
          </cell>
          <cell r="D49">
            <v>4500000</v>
          </cell>
        </row>
        <row r="50">
          <cell r="C50" t="str">
            <v>경운기(1000Kg)</v>
          </cell>
          <cell r="D50">
            <v>1301000</v>
          </cell>
        </row>
        <row r="51">
          <cell r="C51" t="str">
            <v>소형브레이카(25Kg)</v>
          </cell>
          <cell r="D51">
            <v>1130</v>
          </cell>
          <cell r="E51" t="str">
            <v>환율</v>
          </cell>
        </row>
        <row r="52">
          <cell r="C52" t="str">
            <v>에어호스(25mm)</v>
          </cell>
          <cell r="D52">
            <v>77000</v>
          </cell>
        </row>
        <row r="53">
          <cell r="C53" t="str">
            <v>공기압축기(3.5㎥/분)</v>
          </cell>
          <cell r="D53">
            <v>7624</v>
          </cell>
          <cell r="E53" t="str">
            <v>환율</v>
          </cell>
        </row>
        <row r="54">
          <cell r="C54" t="str">
            <v>공기압축기(7.1㎥/분)</v>
          </cell>
          <cell r="D54">
            <v>13496</v>
          </cell>
          <cell r="E54" t="str">
            <v>환율</v>
          </cell>
        </row>
        <row r="55">
          <cell r="C55" t="str">
            <v>15톤트럭</v>
          </cell>
          <cell r="D55">
            <v>42084000</v>
          </cell>
        </row>
        <row r="56">
          <cell r="C56" t="str">
            <v>수중모터펌프(150mm)</v>
          </cell>
          <cell r="D56">
            <v>1130000</v>
          </cell>
        </row>
        <row r="57">
          <cell r="C57" t="str">
            <v>발전기(25Kw)</v>
          </cell>
          <cell r="D57">
            <v>8300</v>
          </cell>
          <cell r="E57" t="str">
            <v>환율</v>
          </cell>
        </row>
        <row r="87">
          <cell r="H87">
            <v>118</v>
          </cell>
        </row>
        <row r="88">
          <cell r="H88">
            <v>9360</v>
          </cell>
        </row>
        <row r="92">
          <cell r="H92">
            <v>5080</v>
          </cell>
        </row>
        <row r="102">
          <cell r="H102">
            <v>4753</v>
          </cell>
        </row>
        <row r="103">
          <cell r="H103">
            <v>6805</v>
          </cell>
        </row>
        <row r="104">
          <cell r="H104">
            <v>9527</v>
          </cell>
        </row>
        <row r="105">
          <cell r="H105">
            <v>400</v>
          </cell>
        </row>
        <row r="109">
          <cell r="H109">
            <v>2559</v>
          </cell>
        </row>
        <row r="110">
          <cell r="H110">
            <v>6805</v>
          </cell>
        </row>
        <row r="111">
          <cell r="H111">
            <v>9527</v>
          </cell>
        </row>
        <row r="112">
          <cell r="H112">
            <v>400</v>
          </cell>
        </row>
        <row r="117">
          <cell r="H117">
            <v>13016</v>
          </cell>
        </row>
        <row r="121">
          <cell r="H121">
            <v>16683</v>
          </cell>
        </row>
        <row r="129">
          <cell r="H129">
            <v>4394</v>
          </cell>
        </row>
        <row r="133">
          <cell r="H133">
            <v>8549</v>
          </cell>
        </row>
        <row r="137">
          <cell r="H137">
            <v>16683</v>
          </cell>
        </row>
        <row r="141">
          <cell r="H141">
            <v>23356</v>
          </cell>
        </row>
        <row r="145">
          <cell r="H145">
            <v>3773</v>
          </cell>
        </row>
        <row r="146">
          <cell r="H146">
            <v>3723</v>
          </cell>
        </row>
        <row r="149">
          <cell r="H149">
            <v>3866</v>
          </cell>
        </row>
        <row r="153">
          <cell r="H153">
            <v>16683</v>
          </cell>
        </row>
        <row r="157">
          <cell r="H157">
            <v>23356</v>
          </cell>
        </row>
        <row r="161">
          <cell r="H161">
            <v>1597</v>
          </cell>
        </row>
        <row r="162">
          <cell r="H162">
            <v>1571</v>
          </cell>
        </row>
        <row r="165">
          <cell r="H165">
            <v>386</v>
          </cell>
        </row>
        <row r="166">
          <cell r="H166">
            <v>9360</v>
          </cell>
        </row>
        <row r="167">
          <cell r="H167">
            <v>13104</v>
          </cell>
        </row>
        <row r="170">
          <cell r="H170">
            <v>582</v>
          </cell>
        </row>
        <row r="240">
          <cell r="H240">
            <v>314</v>
          </cell>
        </row>
        <row r="243">
          <cell r="H243">
            <v>1310.3</v>
          </cell>
        </row>
        <row r="244">
          <cell r="H244">
            <v>10159</v>
          </cell>
        </row>
        <row r="245">
          <cell r="H245">
            <v>14223</v>
          </cell>
        </row>
        <row r="248">
          <cell r="H248">
            <v>2422</v>
          </cell>
        </row>
        <row r="251">
          <cell r="H251">
            <v>2319.5</v>
          </cell>
        </row>
        <row r="252">
          <cell r="H252">
            <v>10159</v>
          </cell>
        </row>
        <row r="253">
          <cell r="H253">
            <v>14223</v>
          </cell>
        </row>
        <row r="256">
          <cell r="H256">
            <v>3892</v>
          </cell>
        </row>
      </sheetData>
      <sheetData sheetId="1" refreshError="1">
        <row r="20">
          <cell r="D20">
            <v>174</v>
          </cell>
          <cell r="F20">
            <v>291</v>
          </cell>
          <cell r="J20">
            <v>291</v>
          </cell>
        </row>
        <row r="21">
          <cell r="D21">
            <v>2810</v>
          </cell>
          <cell r="F21">
            <v>4680</v>
          </cell>
          <cell r="J21">
            <v>6552</v>
          </cell>
        </row>
        <row r="22">
          <cell r="D22">
            <v>115</v>
          </cell>
          <cell r="F22">
            <v>193</v>
          </cell>
          <cell r="J22">
            <v>193</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설계조건"/>
      <sheetName val="need"/>
      <sheetName val="정모멘트부"/>
      <sheetName val="부모멘트부"/>
      <sheetName val="1.설계기준"/>
      <sheetName val="단면치수"/>
    </sheetNames>
    <sheetDataSet>
      <sheetData sheetId="0" refreshError="1">
        <row r="39">
          <cell r="P39">
            <v>1100</v>
          </cell>
        </row>
      </sheetData>
      <sheetData sheetId="1" refreshError="1"/>
      <sheetData sheetId="2" refreshError="1"/>
      <sheetData sheetId="3" refreshError="1"/>
      <sheetData sheetId="4" refreshError="1"/>
      <sheetData sheetId="5" refreshError="1"/>
    </sheetDataSet>
  </externalBook>
</externalLink>
</file>

<file path=xl/externalLinks/externalLink18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0"/>
      <sheetName val="1. 한강조도"/>
      <sheetName val="2.2 잠실주차장 "/>
      <sheetName val="3.1.잠실전압강하(체감)"/>
      <sheetName val="조명율표"/>
      <sheetName val="DATA"/>
      <sheetName val="표준화공원조도"/>
      <sheetName val="Sheet2"/>
      <sheetName val="기계경비(시간당)"/>
      <sheetName val="램머"/>
      <sheetName val="2. 공원조도"/>
      <sheetName val="인건비 "/>
      <sheetName val="기초자료입력"/>
      <sheetName val="데이터 액세스"/>
      <sheetName val="작업 반복"/>
      <sheetName val="차트 이름표"/>
      <sheetName val="준공정산"/>
      <sheetName val="인건비(10)"/>
      <sheetName val="평가데이터"/>
      <sheetName val="도급예산내역서봉투"/>
      <sheetName val="공사원가계산서"/>
      <sheetName val="설계산출표지"/>
      <sheetName val="도급예산내역서총괄표"/>
      <sheetName val="을부담운반비"/>
      <sheetName val="설계산출기초"/>
      <sheetName val="운반비산출"/>
      <sheetName val="효성CB 1P기초"/>
      <sheetName val="조도계산서(연석회의후잠실)"/>
      <sheetName val="설계명세서"/>
      <sheetName val="청천내"/>
      <sheetName val="경산"/>
      <sheetName val="단락전류-A"/>
      <sheetName val="1차 내역서"/>
      <sheetName val="관접합및부설"/>
      <sheetName val="용역비내역-진짜"/>
      <sheetName val="DATE"/>
      <sheetName val="내역"/>
      <sheetName val="부하LOAD"/>
      <sheetName val="일위대가"/>
      <sheetName val="총투입계"/>
      <sheetName val="적점"/>
      <sheetName val="Baby일위대가"/>
      <sheetName val="용수량(생활용수)"/>
      <sheetName val="계수시트"/>
      <sheetName val="단가산출"/>
      <sheetName val="노임단가"/>
      <sheetName val="Sheet15"/>
      <sheetName val="구천"/>
      <sheetName val="직접경비"/>
      <sheetName val="직접인건비"/>
      <sheetName val="본선토량운반계산서(1)0"/>
      <sheetName val="집계표"/>
      <sheetName val="계산서(곡선부)"/>
      <sheetName val="-치수표(곡선부)"/>
      <sheetName val="2003 일위대가"/>
      <sheetName val="70%"/>
      <sheetName val="sheet1"/>
      <sheetName val="총괄내역서"/>
      <sheetName val="설계내역서"/>
      <sheetName val="공사설명"/>
      <sheetName val="설계명세"/>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18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0"/>
      <sheetName val="일위대가"/>
      <sheetName val="조명시설"/>
      <sheetName val="공구"/>
      <sheetName val="기계경비(시간당)"/>
      <sheetName val="램머"/>
      <sheetName val="장비집계"/>
      <sheetName val="3BL공동구 수량"/>
      <sheetName val="자재집계표"/>
      <sheetName val="Sheet1"/>
      <sheetName val="가중치"/>
      <sheetName val="말뚝지지력산정"/>
      <sheetName val="제-노임"/>
      <sheetName val="제직재"/>
      <sheetName val="용수량(생활용수)"/>
      <sheetName val="경산"/>
      <sheetName val="신표지1"/>
      <sheetName val="내역서"/>
      <sheetName val="집계표"/>
      <sheetName val="청천내"/>
      <sheetName val="명세서"/>
      <sheetName val="수량산출"/>
      <sheetName val="평가데이터"/>
      <sheetName val="산출금액내역"/>
      <sheetName val="구천"/>
      <sheetName val="DATE"/>
      <sheetName val="동원인원"/>
      <sheetName val="자재대"/>
      <sheetName val="주차구획선수량"/>
      <sheetName val="설계예산서"/>
      <sheetName val="요율"/>
      <sheetName val="조경내역서"/>
      <sheetName val="총괄"/>
      <sheetName val="도급예산내역서봉투"/>
      <sheetName val="공사원가계산서"/>
      <sheetName val="설계산출표지"/>
      <sheetName val="도급예산내역서총괄표"/>
      <sheetName val="을부담운반비"/>
      <sheetName val="운반비산출"/>
      <sheetName val="내역"/>
      <sheetName val="2공구하도급내역서"/>
      <sheetName val="포장공"/>
      <sheetName val="#REF"/>
      <sheetName val="일위"/>
      <sheetName val="기계경비"/>
      <sheetName val="9GNG운반"/>
      <sheetName val="실행철강하도"/>
      <sheetName val="현장예산"/>
      <sheetName val="예총"/>
      <sheetName val="2000년1차"/>
      <sheetName val="2000전체분"/>
      <sheetName val="일위대가9803"/>
      <sheetName val="품셈집계표"/>
      <sheetName val="자재조사표"/>
      <sheetName val="옹벽일반수량"/>
      <sheetName val="3.공통공사대비"/>
      <sheetName val="TOTAL_BOQ"/>
      <sheetName val="범례표"/>
      <sheetName val="현장경비"/>
      <sheetName val="방배동내역(리라)"/>
      <sheetName val="건축공사집계표"/>
      <sheetName val="방배동내역 (총괄)"/>
      <sheetName val="부대공사총괄"/>
      <sheetName val="설계내역서"/>
      <sheetName val="한강운반비"/>
      <sheetName val="신우"/>
      <sheetName val="원본(갑지)"/>
      <sheetName val="단열-자재"/>
      <sheetName val="공제수량총집계표"/>
      <sheetName val="임금단가"/>
      <sheetName val="Total"/>
      <sheetName val="터파기및재료"/>
      <sheetName val="총투입계"/>
      <sheetName val="데이타"/>
      <sheetName val="준검 내역서"/>
      <sheetName val="대창(함평)"/>
      <sheetName val="대창(장성)"/>
      <sheetName val="대창(함평)-창열"/>
      <sheetName val="원가"/>
      <sheetName val="연습"/>
      <sheetName val="연결관암거"/>
      <sheetName val="설계서을"/>
      <sheetName val="날개벽수량표"/>
      <sheetName val="자재단가"/>
      <sheetName val="Sheet5"/>
      <sheetName val="대치판정"/>
      <sheetName val="견적"/>
      <sheetName val="조명율표"/>
      <sheetName val="입력란"/>
      <sheetName val="97노임단가"/>
      <sheetName val="본선차로수량집계표"/>
      <sheetName val="9.정착구 보강"/>
      <sheetName val="CTEMCOST"/>
      <sheetName val="토적표"/>
      <sheetName val="공사개요"/>
      <sheetName val="수량3"/>
      <sheetName val="설계예산"/>
      <sheetName val="WORK"/>
      <sheetName val="우수맨홀공제단위수량"/>
      <sheetName val="내역서단가산출용"/>
      <sheetName val="심사공종"/>
      <sheetName val="bid"/>
      <sheetName val="단가산출"/>
      <sheetName val="6PILE  (돌출)"/>
      <sheetName val="3BL공동구_수량"/>
      <sheetName val="안정검토"/>
      <sheetName val="단면설계"/>
      <sheetName val="공사기본내용입력"/>
      <sheetName val="T13(P68~72,78)"/>
      <sheetName val="산출근거"/>
      <sheetName val="Sheet2"/>
      <sheetName val="총집계표"/>
      <sheetName val="가압장(토목)"/>
      <sheetName val="SANBAISU"/>
      <sheetName val="토목검측서"/>
      <sheetName val="ABUT수량-A1"/>
      <sheetName val="1차 내역서"/>
      <sheetName val="slurrywall설계가"/>
      <sheetName val="이토변실(A3-LINE)"/>
      <sheetName val="Sheet3"/>
      <sheetName val="부하계산서"/>
      <sheetName val="전선 및 전선관"/>
      <sheetName val="철근량"/>
      <sheetName val="일반수량"/>
      <sheetName val="노임이"/>
      <sheetName val="코드표"/>
      <sheetName val="빙장비사양"/>
      <sheetName val="총괄내역서"/>
      <sheetName val="배관배선 단가조사"/>
      <sheetName val="일위대가집계"/>
      <sheetName val="을"/>
      <sheetName val="SG"/>
      <sheetName val="설비"/>
      <sheetName val="초기화면"/>
      <sheetName val="관급자재"/>
      <sheetName val="구조물터파기수량집계"/>
      <sheetName val="12호기내역서(건축분)"/>
      <sheetName val="환경기계공정표 (3)"/>
      <sheetName val="절대삭제금지"/>
      <sheetName val="H-PILE수량집계"/>
      <sheetName val="고유코드_설계"/>
      <sheetName val="도기류"/>
      <sheetName val="배수공"/>
      <sheetName val="70%"/>
      <sheetName val="파형강관집계"/>
      <sheetName val="맨홀수량"/>
      <sheetName val="건축내역"/>
      <sheetName val="물량표"/>
      <sheetName val="비교1"/>
      <sheetName val="Sheet4"/>
      <sheetName val="구의33고"/>
      <sheetName val="할증"/>
      <sheetName val="확약서"/>
      <sheetName val="실행내역서"/>
      <sheetName val="증감내역서"/>
      <sheetName val="파일의이용"/>
      <sheetName val="VXXXXXX"/>
      <sheetName val="인건비 "/>
      <sheetName val="시설물단가표"/>
      <sheetName val="노무비단가표"/>
      <sheetName val="기초자료입력"/>
      <sheetName val="wall"/>
      <sheetName val="자료입력"/>
      <sheetName val="품셈"/>
      <sheetName val="인부임"/>
      <sheetName val="원가+내역"/>
      <sheetName val="선정요령"/>
      <sheetName val="DATA 입력란"/>
      <sheetName val="1. 설계조건 2.단면가정 3. 하중계산"/>
      <sheetName val="96보완계획7.12"/>
      <sheetName val="화설내"/>
      <sheetName val="기초코드"/>
      <sheetName val="노임"/>
      <sheetName val="2002하반기노임기준"/>
      <sheetName val="danga"/>
      <sheetName val="ilch"/>
      <sheetName val="목차"/>
      <sheetName val="단가 (2)"/>
      <sheetName val="본사공가현황"/>
      <sheetName val="배수공 시멘트 및 골재량 산출"/>
      <sheetName val="공량(1월22일)"/>
      <sheetName val="측구터파기공수량집계"/>
      <sheetName val="(A)내역서"/>
      <sheetName val="대로근거"/>
      <sheetName val="9811"/>
      <sheetName val="위치조서"/>
      <sheetName val="시선유도표지집계표"/>
      <sheetName val="수산(당)"/>
      <sheetName val="을지"/>
      <sheetName val="일위대가표"/>
      <sheetName val="덕전리"/>
      <sheetName val="신호등일위대가"/>
      <sheetName val="흄관기초"/>
      <sheetName val="교대(A1)"/>
      <sheetName val="토사(PE)"/>
      <sheetName val="하조서"/>
      <sheetName val="날개벽"/>
      <sheetName val="현장경상비"/>
      <sheetName val="마산방향"/>
      <sheetName val="진주방향"/>
      <sheetName val="대비"/>
      <sheetName val="수량증감표"/>
      <sheetName val="터파기운반비산출"/>
      <sheetName val="산적토운반비산출"/>
      <sheetName val="적용단가"/>
      <sheetName val="database"/>
      <sheetName val="15"/>
      <sheetName val="준공평가"/>
      <sheetName val="98NS-N"/>
      <sheetName val="200"/>
      <sheetName val="몰탈"/>
      <sheetName val="집수정(600-700)"/>
      <sheetName val="98수문일위"/>
      <sheetName val="설계명세서"/>
      <sheetName val="설계예시"/>
      <sheetName val="식재인부"/>
      <sheetName val="8.PILE  (돌출)"/>
      <sheetName val="부대내역"/>
      <sheetName val="내역서01"/>
      <sheetName val="1.수인터널"/>
      <sheetName val="기초단가"/>
      <sheetName val="프랜트면허"/>
      <sheetName val="오수주요자재"/>
      <sheetName val="INPUT"/>
      <sheetName val="시운전연료"/>
      <sheetName val="b_balju"/>
      <sheetName val="조건"/>
      <sheetName val="SORCE1"/>
      <sheetName val="중기사용료"/>
      <sheetName val="갑지"/>
      <sheetName val="연장및면적(좌측)"/>
      <sheetName val="단면가정"/>
      <sheetName val="설계조건"/>
      <sheetName val="빗물받이(910-510-410)"/>
      <sheetName val="입찰안"/>
      <sheetName val="물가대비표"/>
      <sheetName val="Sheet2 (2)"/>
      <sheetName val="변경비교-을"/>
      <sheetName val="TYPE-A"/>
      <sheetName val="건축내역서 (경제상무실)"/>
      <sheetName val="마산월령동골조물량변경"/>
      <sheetName val="뚝토공"/>
      <sheetName val="중로근거"/>
      <sheetName val="단면 (2)"/>
      <sheetName val="금액내역서"/>
      <sheetName val="데리네이타현황"/>
      <sheetName val="용산1(해보)"/>
      <sheetName val="이름정의"/>
      <sheetName val="Macro1"/>
      <sheetName val="BSD (2)"/>
      <sheetName val="원형1호맨홀토공수량"/>
      <sheetName val="수로단위수량"/>
      <sheetName val="실행대비"/>
      <sheetName val="MAT"/>
      <sheetName val="연도별cash"/>
      <sheetName val="교대철근집계"/>
      <sheetName val="노임단가"/>
      <sheetName val="설계"/>
      <sheetName val="내역서1999.8최종"/>
      <sheetName val="교각계산"/>
      <sheetName val="우각부보강"/>
      <sheetName val="Sheet1 (2)"/>
      <sheetName val="내역서(전기)"/>
      <sheetName val="계양가시설"/>
      <sheetName val="배수철근"/>
      <sheetName val="일위단위"/>
      <sheetName val="PROJECT BRIEF(EX.NEW)"/>
      <sheetName val="Site Expenses"/>
      <sheetName val="실행견적"/>
      <sheetName val="수입"/>
      <sheetName val="원형맨홀수량"/>
      <sheetName val="추가예산"/>
      <sheetName val="단중표"/>
      <sheetName val="현장관리비참조"/>
      <sheetName val="간지"/>
      <sheetName val="직노"/>
      <sheetName val="COPING"/>
      <sheetName val="교각1"/>
      <sheetName val="다곡2교"/>
      <sheetName val="전기"/>
      <sheetName val="포장복구집계"/>
      <sheetName val="단가조사-2"/>
      <sheetName val="s"/>
      <sheetName val="용역비내역-진짜"/>
      <sheetName val="1000 DB구축 부표"/>
      <sheetName val="Baby일위대가"/>
      <sheetName val="환율CHANGE"/>
      <sheetName val="실행내역"/>
      <sheetName val="EACT10"/>
      <sheetName val="현금흐름"/>
      <sheetName val="DATA"/>
      <sheetName val="상 부"/>
      <sheetName val="9-1차이내역"/>
      <sheetName val="하수급견적대비"/>
      <sheetName val="내역갑지"/>
      <sheetName val="단가"/>
      <sheetName val="조경"/>
      <sheetName val="금액"/>
      <sheetName val="시점교대"/>
      <sheetName val="공사비증감"/>
      <sheetName val="PI"/>
      <sheetName val="단위단가"/>
      <sheetName val="간접"/>
      <sheetName val="공사"/>
      <sheetName val="원가계산하도"/>
      <sheetName val="입력자료"/>
      <sheetName val="설내역서 "/>
      <sheetName val="현장소운반"/>
      <sheetName val="관구보호몰탈"/>
      <sheetName val="공사비집계"/>
      <sheetName val="청 구"/>
      <sheetName val="설계산출기초"/>
      <sheetName val="토목(용인)"/>
      <sheetName val="전기단가조사서"/>
      <sheetName val="공용(현대건설공구)"/>
      <sheetName val="현대건설공구(UNIT)"/>
      <sheetName val="낙석방지수량"/>
      <sheetName val="1차설계변경내역"/>
      <sheetName val="입찰견적보고서"/>
      <sheetName val="관경별내역서"/>
      <sheetName val="수량집계"/>
      <sheetName val="guard(mac)"/>
      <sheetName val="N賃率-職"/>
      <sheetName val="토공(우물통,기타) "/>
      <sheetName val="차액보증"/>
      <sheetName val="흙쌓기도수로설치현황"/>
      <sheetName val="계수시트"/>
      <sheetName val="11.1 단면hwp"/>
      <sheetName val="내역표지"/>
      <sheetName val="앵커구조계산"/>
      <sheetName val="공사설명서"/>
      <sheetName val="단양 00 아파트-세부내역"/>
      <sheetName val="기본일위"/>
      <sheetName val="갑지1"/>
      <sheetName val="정부노임단가"/>
      <sheetName val="일위대가_가설_"/>
      <sheetName val="배수통관(좌)"/>
      <sheetName val="INPUT(덕도방향-시점)"/>
      <sheetName val="GI-LIST"/>
      <sheetName val="해평견적"/>
      <sheetName val="건축공사"/>
      <sheetName val="pier-1"/>
      <sheetName val="일반수량총괄집계"/>
      <sheetName val="차선도색-연장,수량(1)"/>
      <sheetName val="배수공 주요자재 집계표"/>
      <sheetName val="관접합및부설"/>
      <sheetName val="산출내역서집계표"/>
      <sheetName val="2호맨홀공제수량"/>
      <sheetName val="물가시세"/>
      <sheetName val="공내역"/>
      <sheetName val="7.PILE  (돌출)"/>
      <sheetName val="사  업  비  수  지  예  산  서"/>
      <sheetName val="기초일위"/>
      <sheetName val="수목단가"/>
      <sheetName val="시설수량표"/>
      <sheetName val="시설일위"/>
      <sheetName val="식재수량표"/>
      <sheetName val="단위수량산출"/>
      <sheetName val="설계내역"/>
      <sheetName val="tggwan(mac)"/>
      <sheetName val="총괄내역"/>
      <sheetName val="내역_FILE"/>
      <sheetName val="터파기단면도(보도)"/>
      <sheetName val="호프"/>
      <sheetName val="표지"/>
      <sheetName val="노무비"/>
      <sheetName val="재료비단가"/>
      <sheetName val="06 일위대가목록"/>
      <sheetName val="공사현황"/>
      <sheetName val="우수공"/>
      <sheetName val="설계가"/>
      <sheetName val="날개벽(TYPE2)"/>
      <sheetName val="음성방향"/>
      <sheetName val="산출기준자료"/>
      <sheetName val="구역화물"/>
      <sheetName val="시험비"/>
      <sheetName val="일위대가목록"/>
      <sheetName val="단위목록"/>
      <sheetName val="6호기"/>
      <sheetName val="토목주소"/>
      <sheetName val="내역전기"/>
      <sheetName val="감액총괄표"/>
      <sheetName val="세부내역서"/>
      <sheetName val="Customer Databas"/>
      <sheetName val="예가표"/>
      <sheetName val="평내중"/>
      <sheetName val="연결임시"/>
      <sheetName val="공량산출서"/>
      <sheetName val="수목표준대가"/>
      <sheetName val="2_단면가정"/>
      <sheetName val="내역서 (2)"/>
      <sheetName val="지중자재단가"/>
      <sheetName val="날개벽(시점좌측)"/>
      <sheetName val="견적서"/>
      <sheetName val="옹벽공 수량집계표"/>
      <sheetName val="교사기준면적(중)"/>
      <sheetName val="수주추정"/>
      <sheetName val="3BL공동구_수량1"/>
      <sheetName val="3_공통공사대비"/>
      <sheetName val="9_정착구_보강"/>
      <sheetName val="6PILE__(돌출)"/>
      <sheetName val="방배동내역_(총괄)"/>
      <sheetName val="준검_내역서"/>
      <sheetName val="단가_(2)"/>
      <sheetName val="1차_내역서"/>
      <sheetName val="전선_및_전선관"/>
      <sheetName val="배관배선_단가조사"/>
      <sheetName val="환경기계공정표_(3)"/>
      <sheetName val="DATA_입력란"/>
      <sheetName val="1__설계조건_2_단면가정_3__하중계산"/>
      <sheetName val="BSD_(2)"/>
      <sheetName val="배수공_시멘트_및_골재량_산출"/>
      <sheetName val="96보완계획7_12"/>
      <sheetName val="7_PILE__(돌출)"/>
      <sheetName val="8_PILE__(돌출)"/>
      <sheetName val="사__업__비__수__지__예__산__서"/>
      <sheetName val="A-8 PD(도로중앙)"/>
      <sheetName val="1.설계기준"/>
      <sheetName val="옹벽수량집계"/>
      <sheetName val="4.내진설계"/>
      <sheetName val=" ｹ-ﾌﾞﾙ"/>
      <sheetName val="노임단가 (2)"/>
      <sheetName val="관급자재대"/>
      <sheetName val="중기사용료산출근거"/>
      <sheetName val="단가 및 재료비"/>
      <sheetName val="Y-WORK"/>
      <sheetName val="BJJIN"/>
      <sheetName val="직접경비"/>
      <sheetName val="직접인건비"/>
      <sheetName val="수안보-MBR1"/>
      <sheetName val="참조"/>
      <sheetName val="제경비율"/>
      <sheetName val="산출내역서"/>
      <sheetName val="공사명입력"/>
      <sheetName val="근로자자료입력"/>
      <sheetName val="참고자료"/>
      <sheetName val="공사비 증감 내역서"/>
      <sheetName val="기둥(원형)"/>
      <sheetName val="참고사항"/>
      <sheetName val="상호참고자료"/>
      <sheetName val="발주처자료입력"/>
      <sheetName val="회사기본자료"/>
      <sheetName val="하자보증자료"/>
      <sheetName val="기술자관련자료"/>
      <sheetName val="총괄서"/>
      <sheetName val="실행간접비용"/>
      <sheetName val="남양내역"/>
      <sheetName val="MAIN_TABLE"/>
      <sheetName val="1.설계조건"/>
      <sheetName val="원가서"/>
      <sheetName val="출장내역"/>
      <sheetName val="개요"/>
      <sheetName val="1.우편집중내역서"/>
      <sheetName val="일위대가(가설)"/>
      <sheetName val="사각맨홀"/>
      <sheetName val="자재"/>
      <sheetName val="경비_원본"/>
      <sheetName val="토목공사"/>
      <sheetName val="포장공자재집계표"/>
      <sheetName val="특수선일위대가"/>
      <sheetName val="각형맨홀"/>
      <sheetName val="포장공수량집계표"/>
      <sheetName val="도장수량(하1)"/>
      <sheetName val="주형"/>
      <sheetName val="인원투입"/>
      <sheetName val="코드"/>
      <sheetName val="공비현2"/>
      <sheetName val="도급내역"/>
      <sheetName val="물집"/>
      <sheetName val="도급금액"/>
      <sheetName val="재노경"/>
      <sheetName val="콘크리트타설집계표"/>
      <sheetName val="전 기"/>
      <sheetName val="대림경상68억"/>
      <sheetName val="사통"/>
      <sheetName val="산근"/>
      <sheetName val="우수"/>
      <sheetName val="입력"/>
      <sheetName val="계림(함평)"/>
      <sheetName val="계림(장성)"/>
      <sheetName val="산수배수"/>
      <sheetName val="내역(신례)"/>
      <sheetName val="포장물량집계"/>
      <sheetName val="표지 (2)"/>
      <sheetName val="총괄표"/>
      <sheetName val="슬래브수량"/>
      <sheetName val="일위대가(1)"/>
      <sheetName val="보차도경계석"/>
      <sheetName val="구조물공집계"/>
      <sheetName val="상행-교대(A1-A2)"/>
      <sheetName val="건축공사실행"/>
      <sheetName val="역T형교대(말뚝기초)"/>
      <sheetName val="입력DATA"/>
      <sheetName val="바닥판"/>
      <sheetName val="집수A"/>
      <sheetName val="내역서적용수량"/>
      <sheetName val="부표총괄"/>
      <sheetName val="갑지(추정)"/>
      <sheetName val="VII-2현장경비"/>
      <sheetName val="Ⅴ-2.공종별내역"/>
      <sheetName val="입력시트"/>
      <sheetName val="출력X"/>
      <sheetName val="가로등내역서"/>
      <sheetName val="nys"/>
      <sheetName val="유림골조"/>
      <sheetName val="플랜트 설치"/>
      <sheetName val="공사비"/>
      <sheetName val="연도손익"/>
      <sheetName val="회수금"/>
      <sheetName val="대체용지"/>
      <sheetName val="건자이자"/>
      <sheetName val="내부매출원가"/>
      <sheetName val="지구 리스트"/>
      <sheetName val="용지비"/>
      <sheetName val="용역단가"/>
      <sheetName val="효성CB 1P기초"/>
      <sheetName val="조견표"/>
      <sheetName val="전차선로 물량표"/>
      <sheetName val="1.CB"/>
      <sheetName val="변수"/>
      <sheetName val="120"/>
      <sheetName val="130"/>
      <sheetName val="100"/>
      <sheetName val="101"/>
      <sheetName val="102"/>
      <sheetName val="103"/>
      <sheetName val="106"/>
      <sheetName val="108"/>
      <sheetName val="109"/>
      <sheetName val="131"/>
      <sheetName val="110"/>
      <sheetName val="111"/>
      <sheetName val="114"/>
      <sheetName val="116"/>
      <sheetName val="132"/>
      <sheetName val="140"/>
      <sheetName val="141"/>
      <sheetName val="142"/>
      <sheetName val="143"/>
      <sheetName val="144"/>
      <sheetName val="145"/>
      <sheetName val="146"/>
      <sheetName val="121"/>
      <sheetName val="147"/>
      <sheetName val="148"/>
      <sheetName val="160"/>
      <sheetName val="164"/>
      <sheetName val="Flaer Area"/>
      <sheetName val="123"/>
      <sheetName val="124"/>
      <sheetName val="125"/>
      <sheetName val="126"/>
      <sheetName val="127"/>
      <sheetName val="128"/>
      <sheetName val="129"/>
      <sheetName val="(당평)자재"/>
      <sheetName val="당초명세(평)"/>
      <sheetName val="GAEYO"/>
      <sheetName val="GR"/>
      <sheetName val="공사분석"/>
      <sheetName val="연속벽현황"/>
      <sheetName val="단"/>
      <sheetName val="원유_BANK"/>
      <sheetName val="세금자료"/>
      <sheetName val="시점경사로"/>
      <sheetName val="1차"/>
      <sheetName val="수량집계표"/>
      <sheetName val="탄성1"/>
      <sheetName val="원하도급내역서(당초)"/>
      <sheetName val="사유서제출현황-2"/>
      <sheetName val="골재집계"/>
      <sheetName val="-레미콘집계"/>
      <sheetName val="-몰탈콘크리트"/>
      <sheetName val="자갈,시멘트,모래산출"/>
      <sheetName val="-철근집계"/>
      <sheetName val="포장재료(1)"/>
      <sheetName val="-흄관집계"/>
      <sheetName val="4.2.1 마루높이 검토"/>
      <sheetName val="반포2차"/>
      <sheetName val="첨"/>
      <sheetName val="6공구(당초)"/>
      <sheetName val="시설물기초"/>
      <sheetName val="SLAB&quot;1&quot;"/>
      <sheetName val="중요"/>
      <sheetName val="총내역서"/>
      <sheetName val="List"/>
      <sheetName val="1"/>
      <sheetName val="공사품의서"/>
      <sheetName val="가열로SW"/>
      <sheetName val="99노임단가"/>
      <sheetName val="unitpric"/>
      <sheetName val="noyim"/>
      <sheetName val="03전반노무비"/>
      <sheetName val="하도급 검토"/>
      <sheetName val="3.하중계산"/>
      <sheetName val="보도포장연장조서-표준차도부"/>
      <sheetName val="표준차도부연장조서-ASP"/>
      <sheetName val=" 상부공통집계(총괄)"/>
      <sheetName val="단가조정표"/>
      <sheetName val="순공사비"/>
      <sheetName val="품셈TABLE"/>
      <sheetName val="낙찰표"/>
      <sheetName val="단 box"/>
      <sheetName val="단가조건(02년)"/>
      <sheetName val="시화점실행"/>
      <sheetName val="해외(원화)"/>
      <sheetName val="설-원가"/>
      <sheetName val="일위집계표"/>
      <sheetName val="계산서(곡선부)"/>
      <sheetName val="포장재료집계표"/>
      <sheetName val="공정data"/>
      <sheetName val="기존포장깨기"/>
      <sheetName val="석축헐기"/>
      <sheetName val="단가(1)"/>
      <sheetName val="중강당 내역"/>
      <sheetName val="부대tu"/>
      <sheetName val="토공"/>
      <sheetName val="일위대가-1"/>
      <sheetName val="05-원가계산"/>
      <sheetName val="인건비"/>
      <sheetName val="계측제어설비"/>
      <sheetName val="CAT_5"/>
      <sheetName val="수량산출서-2"/>
      <sheetName val="setup"/>
      <sheetName val="폐기물"/>
      <sheetName val="2공구산출내역"/>
      <sheetName val="ⴭⴭⴭⴭⴭ"/>
      <sheetName val="sst,stl창호"/>
      <sheetName val="역T형"/>
      <sheetName val="ETC"/>
      <sheetName val="A4"/>
      <sheetName val="기안"/>
      <sheetName val="2-1. 경관조명 내역총괄표"/>
      <sheetName val="고창방향"/>
      <sheetName val="도로경계단위"/>
      <sheetName val="결과조달"/>
      <sheetName val="APT"/>
      <sheetName val="기계"/>
      <sheetName val="협력업체"/>
      <sheetName val="설계명세서(종합)"/>
      <sheetName val="소요자재"/>
      <sheetName val="노무산출서"/>
      <sheetName val="총 원가계산"/>
      <sheetName val="배수공수집"/>
      <sheetName val="맨홀수량산출(A-LINE)"/>
      <sheetName val="조명일위"/>
      <sheetName val="sub"/>
      <sheetName val="전체내역서"/>
      <sheetName val="08-공사비총괄표"/>
      <sheetName val="01-적용기준"/>
      <sheetName val="산근(1)"/>
      <sheetName val="단위수량"/>
      <sheetName val="설계내역2"/>
      <sheetName val="공종단가"/>
      <sheetName val="증감대비"/>
      <sheetName val="포장공수량집계"/>
      <sheetName val="-배수구조물공토공"/>
      <sheetName val="계산서(직선부)"/>
      <sheetName val="횡배수관재료-"/>
      <sheetName val="콘크리트측구연장"/>
      <sheetName val="단가산출2"/>
      <sheetName val="45,46"/>
      <sheetName val="J형측구단위수량"/>
      <sheetName val="노면및방향"/>
      <sheetName val="경영상태"/>
      <sheetName val="Sheet1_(2)"/>
      <sheetName val="청_구"/>
      <sheetName val="1_수인터널"/>
      <sheetName val="상_부"/>
      <sheetName val="공사비_증감_내역서"/>
      <sheetName val="Sheet2_(2)"/>
      <sheetName val="Customer_Databas"/>
      <sheetName val="PROJECT_BRIEF(EX_NEW)"/>
      <sheetName val="Site_Expenses"/>
      <sheetName val="단면치수"/>
      <sheetName val="인부노임"/>
      <sheetName val="안전시설"/>
      <sheetName val="철근단면적"/>
      <sheetName val="서울대규장각(가시설흙막이)"/>
      <sheetName val="5수지"/>
      <sheetName val="수질정화시설"/>
      <sheetName val="cal"/>
      <sheetName val="15-1)VE제안서(유형2,4)"/>
      <sheetName val="포장면적산출"/>
      <sheetName val="포장수량집계"/>
      <sheetName val="가계부"/>
      <sheetName val="제품목록"/>
      <sheetName val="매입매출관리"/>
      <sheetName val="Sheet22"/>
      <sheetName val="특별교실"/>
      <sheetName val="수량명세서"/>
      <sheetName val="-치수표(곡선부)"/>
      <sheetName val="단가산출서"/>
      <sheetName val="품종별월계"/>
      <sheetName val="전신환매도율"/>
      <sheetName val="골막이(야매)"/>
      <sheetName val="비품"/>
      <sheetName val="견적단가"/>
      <sheetName val="건축내역서"/>
      <sheetName val="달서천-대비"/>
      <sheetName val="현장관리비"/>
      <sheetName val="공통비(전체)"/>
      <sheetName val="소방"/>
      <sheetName val="단가산출서(기계)"/>
      <sheetName val="배관단가조사서"/>
      <sheetName val="DB"/>
      <sheetName val="지장물 철거 물량 산출서"/>
      <sheetName val="단위중량"/>
      <sheetName val="일위_파일"/>
      <sheetName val="P4-C"/>
      <sheetName val="민감도"/>
      <sheetName val="이음개소"/>
      <sheetName val="산출내역(K2)"/>
      <sheetName val="본체"/>
      <sheetName val="HRSG SMALL07220"/>
      <sheetName val="투입비"/>
      <sheetName val="pier(각형)"/>
      <sheetName val="직재"/>
      <sheetName val="재집"/>
      <sheetName val="1_CB"/>
      <sheetName val="옹벽공_수량집계표"/>
      <sheetName val="A-8_PD(도로중앙)"/>
      <sheetName val="Flaer_Area"/>
      <sheetName val="내역서1999_8최종"/>
      <sheetName val="1_설계기준"/>
      <sheetName val="단가_및_재료비"/>
      <sheetName val="건축내역서_(경제상무실)"/>
      <sheetName val="설내역서_"/>
      <sheetName val="FAB별"/>
      <sheetName val="일위산출"/>
      <sheetName val="투찰추정"/>
      <sheetName val="토목"/>
      <sheetName val="공종집계"/>
      <sheetName val="하도급계획"/>
      <sheetName val="ELECTRIC"/>
      <sheetName val="지급(1)"/>
      <sheetName val="예산명세서"/>
      <sheetName val="단가목록"/>
      <sheetName val="우수받이"/>
      <sheetName val="배수관산출"/>
      <sheetName val="돌담교 상부수량"/>
      <sheetName val="쇠(1)"/>
      <sheetName val="가격(3)"/>
      <sheetName val="관경"/>
      <sheetName val="전기혼잡제경비(45)"/>
      <sheetName val="집계"/>
      <sheetName val="배지거총재료집계표"/>
      <sheetName val="견적대비"/>
      <sheetName val="자재비"/>
      <sheetName val="7-2"/>
      <sheetName val="중기손료집계(1209)"/>
      <sheetName val="영동(D)"/>
      <sheetName val="암거단위-1련"/>
      <sheetName val="약전설비"/>
      <sheetName val="횡배수관집현황(2공구)"/>
      <sheetName val="I一般比"/>
      <sheetName val="원가계산"/>
      <sheetName val="별표 "/>
      <sheetName val="금호"/>
      <sheetName val="2"/>
      <sheetName val="3"/>
      <sheetName val="4"/>
      <sheetName val="6"/>
      <sheetName val="가로등설치"/>
      <sheetName val="제잡비"/>
      <sheetName val="설계기준"/>
      <sheetName val="내역1"/>
      <sheetName val="99노임기준"/>
      <sheetName val="단가대비표"/>
      <sheetName val="말뚝기초(안정검토)-외측"/>
      <sheetName val="가도공"/>
      <sheetName val="원가계산서 "/>
      <sheetName val="공통가설"/>
      <sheetName val="공사비_NDE"/>
      <sheetName val="구조물철거타공정이월"/>
      <sheetName val="J直材4"/>
      <sheetName val="기자재비"/>
      <sheetName val="기본"/>
      <sheetName val="견적대비표"/>
      <sheetName val="토공정보"/>
      <sheetName val="관로토공"/>
      <sheetName val="단가비교표_공통1"/>
      <sheetName val="약품공급2"/>
      <sheetName val="접지수량"/>
      <sheetName val="자재테이블"/>
      <sheetName val="원가계산서"/>
      <sheetName val="여과지동"/>
      <sheetName val="울산자동제어"/>
      <sheetName val="노단"/>
      <sheetName val="단산"/>
      <sheetName val="명세"/>
      <sheetName val="일대"/>
      <sheetName val="코스모공장 (어음)"/>
      <sheetName val="건축명"/>
      <sheetName val="기계명"/>
      <sheetName val="전기명"/>
      <sheetName val="TOSHIBA-Structure"/>
      <sheetName val="포집"/>
      <sheetName val="4차원가계산서"/>
      <sheetName val="99총공사내역서"/>
      <sheetName val="교대(A1-A2)"/>
      <sheetName val="화해(함평)"/>
      <sheetName val="화해(장성)"/>
      <sheetName val="중기손료"/>
      <sheetName val="준공정산"/>
      <sheetName val="철거산출근거"/>
      <sheetName val="준공조서"/>
      <sheetName val="공사준공계"/>
      <sheetName val="준공검사보고서"/>
      <sheetName val="가설"/>
      <sheetName val="일람표"/>
      <sheetName val="공사설계"/>
      <sheetName val="AS포장복구 "/>
      <sheetName val="앵커설치(590)"/>
      <sheetName val="1.1설계기준"/>
      <sheetName val="업무처리전"/>
      <sheetName val="대총괄"/>
      <sheetName val="신축(단위)"/>
      <sheetName val="계정"/>
      <sheetName val="기기리스트"/>
      <sheetName val="적용(기계)"/>
      <sheetName val="개별직종노임단가(2005.1)"/>
      <sheetName val="표준내역"/>
      <sheetName val="실행"/>
      <sheetName val="3.하중산정4.지지력"/>
      <sheetName val="관일"/>
      <sheetName val="적용토목"/>
      <sheetName val="90.03실행 "/>
      <sheetName val="1차기성"/>
      <sheetName val="도급"/>
      <sheetName val="97년 추정"/>
      <sheetName val="예산"/>
      <sheetName val="국공유지및사유지"/>
      <sheetName val="집행안"/>
      <sheetName val="아파트 내역"/>
      <sheetName val="집수정"/>
      <sheetName val="A 견적"/>
      <sheetName val="공통가설(기준안)"/>
      <sheetName val="A4288"/>
      <sheetName val="구성비"/>
      <sheetName val="기계경비및산출근거서"/>
      <sheetName val="배수관토공산출"/>
      <sheetName val="물가시세표"/>
      <sheetName val="노임 및 중기단가"/>
      <sheetName val="흙막이 개산견적"/>
      <sheetName val="수토공단위당"/>
      <sheetName val="본문"/>
      <sheetName val="음료실행"/>
      <sheetName val="spiral"/>
      <sheetName val="보안등"/>
      <sheetName val="옥룡잡비"/>
      <sheetName val="1-1평균터파기고(1)"/>
      <sheetName val="법면단"/>
      <sheetName val="수불계획서(전체)"/>
      <sheetName val="제경비최종"/>
      <sheetName val="경비"/>
      <sheetName val="콘크리트포장"/>
      <sheetName val="진입도로포장산출"/>
      <sheetName val="진입부포장면적위치조서"/>
      <sheetName val="진입부수량집계표"/>
      <sheetName val="콘크리트포장집계표"/>
      <sheetName val="포장공집계"/>
      <sheetName val="토공집계표"/>
      <sheetName val="토공분석표"/>
      <sheetName val="내역서 "/>
      <sheetName val="견적990322"/>
      <sheetName val="대비표"/>
      <sheetName val="내역서_"/>
      <sheetName val="1_설계조건"/>
      <sheetName val="예상"/>
      <sheetName val="1,2,3,4,5단위수량"/>
      <sheetName val="전체"/>
      <sheetName val="CODE"/>
      <sheetName val="하도금액분계"/>
      <sheetName val="보온자재단가표"/>
      <sheetName val="자료"/>
      <sheetName val="대전21토목내역서"/>
      <sheetName val="Front"/>
      <sheetName val="hvac(제어동)"/>
      <sheetName val="hvac내역서(제어동)"/>
      <sheetName val="일위대가(계측기설치)"/>
      <sheetName val="합계금액"/>
      <sheetName val="방음벽기초(H=4m)"/>
      <sheetName val="업체별기성내역"/>
      <sheetName val="WVAL"/>
      <sheetName val="수량-가로등"/>
      <sheetName val="1단계"/>
      <sheetName val="내역서 제출"/>
      <sheetName val="테이블"/>
      <sheetName val="건축"/>
      <sheetName val="CON'C"/>
      <sheetName val="SAP_INPUT"/>
      <sheetName val="골재산출"/>
      <sheetName val="공동구수량"/>
      <sheetName val="분석"/>
      <sheetName val="일위대가목차"/>
      <sheetName val="인명부"/>
      <sheetName val="당초"/>
      <sheetName val="PIPING"/>
      <sheetName val="#3_일위대가목록"/>
      <sheetName val="#2_일위대가목록"/>
      <sheetName val="설명서 "/>
      <sheetName val="시중노임단가"/>
      <sheetName val="자재표"/>
      <sheetName val="변화치수"/>
      <sheetName val="단가조사서"/>
      <sheetName val="새공통(96임금인상기준)"/>
      <sheetName val="소방사항"/>
      <sheetName val="어음수표추가테스트"/>
      <sheetName val="gyun"/>
      <sheetName val="화전내"/>
      <sheetName val="몰탈재료산출"/>
      <sheetName val="8.석축단위(H=1.5M)"/>
      <sheetName val="은행"/>
      <sheetName val="(2)자금(신용)"/>
      <sheetName val="FOOTING단면력"/>
      <sheetName val="단가조사표"/>
      <sheetName val="설계내역서(기계)"/>
      <sheetName val="1.3.1절점좌표"/>
      <sheetName val="자재 집계표"/>
      <sheetName val="일위목록"/>
      <sheetName val="골조시행"/>
      <sheetName val="토공사B동추가"/>
      <sheetName val="형질변경"/>
      <sheetName val="난방방식분류"/>
      <sheetName val="공사정보입력"/>
      <sheetName val="설비내역서"/>
      <sheetName val="전기내역서"/>
      <sheetName val="개산공사비"/>
      <sheetName val="금전출납"/>
      <sheetName val="직영명부"/>
      <sheetName val="36+45-113-18+19+20I"/>
      <sheetName val="역T형옹벽(3.0)"/>
      <sheetName val="설계서(7)"/>
      <sheetName val="케이블트레이"/>
      <sheetName val="심사물량"/>
      <sheetName val="inputdata"/>
      <sheetName val="DATA입력"/>
      <sheetName val="단가산출서 (2)"/>
      <sheetName val="쌍송교"/>
      <sheetName val="연부97-1"/>
      <sheetName val="실행(ALT1)"/>
      <sheetName val="깨기"/>
      <sheetName val="중기조종사 단위단가"/>
      <sheetName val="단가조사"/>
      <sheetName val="지장물헐기조서"/>
      <sheetName val="기초계산(Pmax)"/>
      <sheetName val="목록"/>
      <sheetName val="토공(본관-토사)"/>
      <sheetName val="토공(분기관-토사)"/>
      <sheetName val="토공(분기관-암)"/>
      <sheetName val="토공(본관-암)"/>
      <sheetName val="4 공통갑지"/>
      <sheetName val="미드수량"/>
      <sheetName val="설계명세"/>
      <sheetName val="01"/>
      <sheetName val="細目"/>
      <sheetName val="사본 _ b_balju"/>
      <sheetName val="견적가"/>
      <sheetName val="일위대가 "/>
      <sheetName val="입출재고현황 (2)"/>
      <sheetName val="공사비예산서(토목분)"/>
      <sheetName val="수량산출서"/>
      <sheetName val="구조물공"/>
      <sheetName val="부대공"/>
      <sheetName val="종단계산"/>
      <sheetName val="교통대책내역"/>
      <sheetName val="예정공정표"/>
      <sheetName val="분전함신설"/>
      <sheetName val="접지1종"/>
      <sheetName val="1공구내역서(1)"/>
      <sheetName val="기초자료"/>
      <sheetName val="2.대외공문"/>
      <sheetName val="수량간지코드"/>
      <sheetName val="수량목차코드"/>
      <sheetName val="1.RAMP-A"/>
      <sheetName val="BOJUNGGM"/>
      <sheetName val="6차2회변경내역서"/>
      <sheetName val="PAINT"/>
      <sheetName val="방화도료"/>
      <sheetName val="식생블럭"/>
      <sheetName val="이름"/>
      <sheetName val="급여표"/>
      <sheetName val="직원투입계획"/>
      <sheetName val="203"/>
      <sheetName val="골조"/>
      <sheetName val="부경대총괄내역서"/>
      <sheetName val="유림총괄"/>
      <sheetName val="ESC (공정표기준)"/>
      <sheetName val="중단원본"/>
      <sheetName val="업체별담당"/>
      <sheetName val="인사자료총집계"/>
      <sheetName val="포장공총괄수량집계표"/>
      <sheetName val="금속및금속창호"/>
      <sheetName val="계약내역서"/>
      <sheetName val="CABLE"/>
      <sheetName val="주요재료비(원본)"/>
      <sheetName val="2000.05"/>
      <sheetName val="견적보고"/>
      <sheetName val="물량표S"/>
      <sheetName val="SUMMARY"/>
      <sheetName val="물량표(신)"/>
      <sheetName val="총집계"/>
      <sheetName val="관리,공감"/>
      <sheetName val="금융비용"/>
      <sheetName val="식생블럭단위수량"/>
      <sheetName val="송라터널총괄"/>
      <sheetName val="ITEM"/>
      <sheetName val="Macro(전선)"/>
      <sheetName val="sw1"/>
      <sheetName val="W3단면"/>
      <sheetName val="연령현황"/>
      <sheetName val="설직재-1"/>
      <sheetName val="안산기계장치"/>
      <sheetName val="내력서"/>
      <sheetName val="안정계산"/>
      <sheetName val="단면검토"/>
      <sheetName val="신규 수주분(사용자 정의)"/>
      <sheetName val="DATA2000"/>
      <sheetName val="plan&amp;section of foundation"/>
      <sheetName val="pile bearing capa &amp; arrenge"/>
      <sheetName val="design load"/>
      <sheetName val="working load at the btm ft."/>
      <sheetName val="stability check"/>
      <sheetName val="design criteria"/>
      <sheetName val="COMPARISON TABLE"/>
      <sheetName val="crude.SLAB RE-bar"/>
      <sheetName val="CRUDE RE-bar"/>
      <sheetName val="부대공Ⅱ"/>
      <sheetName val="설계변경원가계산총괄표"/>
      <sheetName val="식재일위대가"/>
      <sheetName val="주경기-오배수"/>
      <sheetName val="단가산출서1"/>
      <sheetName val="식재총괄"/>
      <sheetName val="좌측"/>
      <sheetName val="수량BOQ"/>
      <sheetName val="관경별우수관집계"/>
      <sheetName val="지장물C"/>
      <sheetName val="법면"/>
      <sheetName val="중기일위대가"/>
      <sheetName val="배수공1"/>
      <sheetName val="일반부표"/>
      <sheetName val="전기일위대가"/>
      <sheetName val="토목품셈"/>
      <sheetName val="마산방향철근집계"/>
      <sheetName val="CPM챠트"/>
      <sheetName val="H-pile(298x299)"/>
      <sheetName val="H-pile(250x250)"/>
      <sheetName val="내역및총괄"/>
      <sheetName val="토적계산서"/>
      <sheetName val="2.입력sheet"/>
      <sheetName val="M1"/>
      <sheetName val="SILICATE"/>
      <sheetName val="TB-내역서"/>
      <sheetName val="절취및터파기"/>
      <sheetName val="토공총괄집계"/>
      <sheetName val="세목전체"/>
      <sheetName val="20관리비율"/>
      <sheetName val="찍기"/>
      <sheetName val="견적조건"/>
      <sheetName val="개략"/>
      <sheetName val="공사비산출내역"/>
      <sheetName val="정렬"/>
      <sheetName val="소방현물"/>
      <sheetName val="슬래브"/>
      <sheetName val="직공비"/>
      <sheetName val="(3.품질관리 시험 총괄표)"/>
      <sheetName val="지급자재"/>
      <sheetName val="토량1-1"/>
      <sheetName val="조작대(1연)"/>
      <sheetName val="VE절감"/>
      <sheetName val="2.가정단면"/>
      <sheetName val="거래처등록"/>
      <sheetName val="물가자료"/>
      <sheetName val="지주목시비량산출서"/>
      <sheetName val="일반공사"/>
      <sheetName val="손익분석"/>
      <sheetName val="일위대가(건축)"/>
      <sheetName val="Pier 3"/>
      <sheetName val="수량산출서 갑지"/>
      <sheetName val="DIAPHRAGM"/>
      <sheetName val="상시"/>
      <sheetName val="현장일반사항"/>
      <sheetName val="원형측구(B-type)"/>
      <sheetName val="토공총괄표"/>
      <sheetName val="1TL종점(1)"/>
      <sheetName val="도로경계블럭연장조서"/>
      <sheetName val="기계내역"/>
      <sheetName val="전력"/>
      <sheetName val="산근(PE,300)"/>
      <sheetName val="특2호부관하천산근"/>
      <sheetName val="특2호하천산근"/>
      <sheetName val="종배수관(신)"/>
      <sheetName val="적용단위길이"/>
      <sheetName val="종배수관면벽신"/>
      <sheetName val="1062-X방향 "/>
      <sheetName val="단가(반정1교-원주)"/>
      <sheetName val="Sheet10"/>
      <sheetName val="통영LNG입찰현황"/>
      <sheetName val="전력구구조물산근"/>
      <sheetName val="COL"/>
      <sheetName val="간지9)"/>
      <sheetName val="별총"/>
      <sheetName val="BOX전기내역"/>
      <sheetName val="소운반"/>
      <sheetName val="표  지"/>
      <sheetName val="BOX(1.5X1.5)"/>
      <sheetName val="U-TYPE(1)"/>
      <sheetName val="1.2.1 마루높이결정"/>
      <sheetName val="BOILING검토"/>
      <sheetName val="입찰보고"/>
      <sheetName val="차선도색현황"/>
      <sheetName val="우수관"/>
      <sheetName val="기계시공"/>
      <sheetName val="2000용수잠관-수량집계"/>
      <sheetName val="&lt;목록&gt;"/>
      <sheetName val="기계경비일람"/>
      <sheetName val="BID9697"/>
      <sheetName val="A-4"/>
      <sheetName val="토목내역"/>
      <sheetName val="시행후면적"/>
      <sheetName val="시가지우회도로공내역서"/>
      <sheetName val="o현장경비"/>
      <sheetName val="공사내역"/>
      <sheetName val="※참고자료※"/>
      <sheetName val="UEC영화관본공사내역"/>
      <sheetName val="대운산출"/>
      <sheetName val="세부내역"/>
      <sheetName val="SLIDES"/>
      <sheetName val="노무비계"/>
      <sheetName val="sheeet2"/>
      <sheetName val="단면 _2_"/>
      <sheetName val="Dike for 49T03 &amp; 49T04"/>
      <sheetName val="Dike for 49T02, 05~07, 19 (1)"/>
      <sheetName val=" 냉각수펌프"/>
      <sheetName val="Sheet15"/>
      <sheetName val="상수도공-간지"/>
      <sheetName val="옹벽"/>
      <sheetName val="주식"/>
      <sheetName val="집계표(육상)"/>
      <sheetName val="조건표"/>
      <sheetName val="지급자재조서"/>
      <sheetName val="참조M"/>
      <sheetName val="하중"/>
      <sheetName val="횡배수관"/>
      <sheetName val="간선계산"/>
      <sheetName val="기둥(하중)"/>
      <sheetName val="ENE-CAL 1"/>
      <sheetName val="costing_CV"/>
      <sheetName val="ITB COST"/>
      <sheetName val="costing_ESDV"/>
      <sheetName val="costing_Misc"/>
      <sheetName val="costing_MOV"/>
      <sheetName val="costing_Press"/>
      <sheetName val="자압"/>
      <sheetName val="일위대가1"/>
      <sheetName val="지구단위계획"/>
      <sheetName val="type-F"/>
      <sheetName val="수량산출근거"/>
      <sheetName val="XL4Poppy"/>
      <sheetName val="소업1교"/>
      <sheetName val="변경후-SHEET"/>
      <sheetName val="CON포장수량"/>
      <sheetName val="CONUNIT"/>
      <sheetName val="웅진교-S2"/>
      <sheetName val="방음벽기초"/>
      <sheetName val="품셈총괄표"/>
      <sheetName val="PD-5(직선)"/>
      <sheetName val="ACUNIT"/>
      <sheetName val="현황산출서"/>
      <sheetName val="plan&amp;section_of_foundation"/>
      <sheetName val="working_load_at_the_btm_ft_"/>
      <sheetName val="stability_check"/>
      <sheetName val="design_criteria"/>
      <sheetName val="design_load"/>
      <sheetName val="주요자재집계표"/>
      <sheetName val="상승요인분석"/>
      <sheetName val="식재일위"/>
      <sheetName val="woo(mac)"/>
      <sheetName val="계단"/>
      <sheetName val="터널구조물산근"/>
      <sheetName val="예산작성기준(전기)"/>
      <sheetName val="수정내역서"/>
      <sheetName val="자재목록"/>
      <sheetName val="TEL"/>
      <sheetName val="품의"/>
      <sheetName val="2011.(4)"/>
      <sheetName val="맨홀평균높이"/>
      <sheetName val="2002년12월"/>
      <sheetName val="MOTOR"/>
      <sheetName val="WEON"/>
      <sheetName val="바닥판(1)"/>
      <sheetName val="통합"/>
      <sheetName val="설계기준 및 하중계산"/>
      <sheetName val="단가일람"/>
      <sheetName val="단위량당중기"/>
      <sheetName val="11.자재단가"/>
      <sheetName val="배수내역"/>
      <sheetName val="PAD TR보호대기초"/>
      <sheetName val="가로등기초"/>
      <sheetName val="설정"/>
      <sheetName val="공종별수량집계"/>
      <sheetName val="기초공"/>
      <sheetName val="맨홀수량산출"/>
      <sheetName val="P3"/>
      <sheetName val="각사별공사비분개 "/>
      <sheetName val="기둥"/>
      <sheetName val="저판(버림100)"/>
      <sheetName val="계화배수"/>
      <sheetName val="산근목록"/>
      <sheetName val="슬래브(유곡)"/>
      <sheetName val="SUMDO"/>
      <sheetName val="ENDDO"/>
      <sheetName val="PLDB"/>
      <sheetName val="AAA"/>
      <sheetName val="M-HOUR"/>
      <sheetName val="공기"/>
      <sheetName val="원가입력"/>
      <sheetName val="ASP"/>
      <sheetName val="DESCRIPTION"/>
      <sheetName val="내역(전체)"/>
      <sheetName val="inter"/>
      <sheetName val="Sheet6"/>
      <sheetName val="북방3터널"/>
      <sheetName val="예산내역서"/>
      <sheetName val="M_DB"/>
      <sheetName val="TYPE"/>
      <sheetName val="costing_FE"/>
      <sheetName val="BOX-1515"/>
      <sheetName val="BOX-1510"/>
      <sheetName val="3CHBDC"/>
      <sheetName val="사급자재"/>
      <sheetName val="간접비내역-1"/>
      <sheetName val="석축"/>
      <sheetName val="인천제철"/>
      <sheetName val="재료"/>
      <sheetName val="예산대비"/>
      <sheetName val="0226"/>
      <sheetName val="역T형(H=6.0) (2)"/>
      <sheetName val="중기집계"/>
      <sheetName val="대정2공구"/>
      <sheetName val="포장직선구간"/>
      <sheetName val="1호맨홀토공"/>
      <sheetName val="00000"/>
      <sheetName val="전계가"/>
      <sheetName val="공통부대비"/>
      <sheetName val="결재갑지"/>
      <sheetName val="소비자가"/>
      <sheetName val="가시설수량"/>
      <sheetName val="POL6차-PIPING"/>
      <sheetName val="b_balju_cho"/>
      <sheetName val="토목명"/>
      <sheetName val="노무비단가"/>
      <sheetName val="2.토목공사"/>
      <sheetName val="제원및배치"/>
      <sheetName val="돌담교_상부수량"/>
      <sheetName val="CON기초"/>
      <sheetName val="중동공구"/>
      <sheetName val="건물철거"/>
      <sheetName val="기타배수구조물깨기-단위수량"/>
      <sheetName val="내역을"/>
      <sheetName val="신규보류입력"/>
      <sheetName val="운임료"/>
      <sheetName val="구체"/>
      <sheetName val="좌측날개벽"/>
      <sheetName val="우측날개벽"/>
      <sheetName val="Macro2"/>
      <sheetName val="년도별노임표"/>
      <sheetName val="중기목록표"/>
      <sheetName val="FILE1"/>
      <sheetName val="안전장치"/>
      <sheetName val="노임,재료비"/>
      <sheetName val="초"/>
      <sheetName val="토공개요C"/>
      <sheetName val="정공공사"/>
      <sheetName val="대전가오_견출_집계표"/>
      <sheetName val="도로"/>
      <sheetName val="수로BOX"/>
      <sheetName val="적용기준"/>
      <sheetName val="수량"/>
      <sheetName val="작업입력"/>
      <sheetName val="2003상반기노임기준"/>
      <sheetName val="연동내역"/>
      <sheetName val="건설성적"/>
      <sheetName val="건축일위"/>
      <sheetName val="그라우팅일위"/>
      <sheetName val="문산방향-교대(A2)"/>
      <sheetName val="토공개요"/>
      <sheetName val="토공(1)"/>
      <sheetName val="투찰"/>
      <sheetName val="L_RPTB02_01"/>
      <sheetName val="A2"/>
      <sheetName val="청주(철골발주의뢰서)"/>
      <sheetName val="설계변경총괄표(계산식)"/>
      <sheetName val="기본데이타입력"/>
      <sheetName val="보도교산출근거"/>
      <sheetName val="원가&amp;하도급원가"/>
      <sheetName val="HVAC"/>
      <sheetName val="대공종"/>
      <sheetName val="가감수량"/>
      <sheetName val="개별직종노임단가(2003.9)"/>
      <sheetName val="격점수량"/>
      <sheetName val="3련 BOX"/>
      <sheetName val="II손익관리"/>
      <sheetName val="목포방향"/>
      <sheetName val="노무자도장2"/>
      <sheetName val="내역- CCTV"/>
      <sheetName val="개거산출내역"/>
      <sheetName val="D"/>
      <sheetName val="재료비"/>
      <sheetName val="부속동"/>
      <sheetName val="터널굴착단산"/>
      <sheetName val="EQUIP LIST"/>
      <sheetName val="실행내역(10.13)"/>
      <sheetName val="1구간FRP수량산출"/>
      <sheetName val="중기단가LIST"/>
      <sheetName val="산출기준"/>
      <sheetName val="개별직종노임"/>
      <sheetName val="엔지니어링노임"/>
      <sheetName val="기본단가표"/>
      <sheetName val="기존건물 깨기원단위"/>
      <sheetName val="시장성초안camera"/>
      <sheetName val="장비종합부표"/>
      <sheetName val="집계표_식재"/>
      <sheetName val="부표"/>
      <sheetName val="COVER"/>
      <sheetName val="철근량 산정"/>
      <sheetName val="구분표"/>
      <sheetName val="건축계약내역"/>
      <sheetName val="공종별자재"/>
      <sheetName val="방수"/>
      <sheetName val="포장자재집계표"/>
      <sheetName val="물가단가"/>
      <sheetName val="제표일위대가"/>
      <sheetName val="208-238"/>
      <sheetName val="노.표-조"/>
      <sheetName val="단관데이터"/>
      <sheetName val="이형관데이터"/>
      <sheetName val="철거현황"/>
      <sheetName val="설비공사(4)"/>
      <sheetName val="준비공"/>
      <sheetName val="목교수량산출"/>
      <sheetName val="양식3"/>
      <sheetName val="설계설명서"/>
      <sheetName val="위생"/>
      <sheetName val="슬래브 -연속(3경간)"/>
      <sheetName val="식재가격"/>
      <sheetName val="신천3호용수로"/>
      <sheetName val="CC16-내역서"/>
      <sheetName val="4.2유효폭의 계산"/>
      <sheetName val="이토변실"/>
      <sheetName val="Macro(차단기)"/>
      <sheetName val="JUCKEYK"/>
      <sheetName val="가설공사비"/>
      <sheetName val="도로구조공사비"/>
      <sheetName val="도로토공공사비"/>
      <sheetName val="여수토공사비"/>
      <sheetName val="2000노임기준"/>
      <sheetName val="식재"/>
      <sheetName val="시설물"/>
      <sheetName val="식재출력용"/>
      <sheetName val="유지관리"/>
      <sheetName val="가제당공사비"/>
      <sheetName val="기초처리공사비"/>
      <sheetName val="복통공사비"/>
      <sheetName val="본제당공사비"/>
      <sheetName val="중기운반비"/>
      <sheetName val="진입도로공사비"/>
      <sheetName val="취수탑공사비"/>
      <sheetName val="토취장복구"/>
      <sheetName val="토목공사일반"/>
      <sheetName val="토공분배표"/>
      <sheetName val="종배수단위_CON기초"/>
      <sheetName val="산출3-동력"/>
      <sheetName val="산출4-전등"/>
      <sheetName val="산출2-전력"/>
      <sheetName val="산출9-TRAY"/>
      <sheetName val="DATE2001"/>
      <sheetName val="밸브설치"/>
      <sheetName val="참여현황 (직원)"/>
      <sheetName val="종형증설공"/>
      <sheetName val="시노501"/>
      <sheetName val="일위(PN)"/>
      <sheetName val="단가표"/>
      <sheetName val="값"/>
      <sheetName val="작성"/>
      <sheetName val="S.중기사용료"/>
      <sheetName val="형식 - 1-2-3"/>
      <sheetName val="투입비분석표"/>
      <sheetName val="전력간선(신설)"/>
      <sheetName val="정부노임"/>
      <sheetName val="물류최종8월7"/>
      <sheetName val="대포2교접속"/>
      <sheetName val="천방교접속"/>
      <sheetName val="10동"/>
      <sheetName val="적요"/>
      <sheetName val="입력장소"/>
      <sheetName val="공정추가"/>
      <sheetName val="공통자료"/>
      <sheetName val="공사내역서(을)실행"/>
      <sheetName val="9509"/>
      <sheetName val="2.관대집계표"/>
      <sheetName val="목표세부명세"/>
      <sheetName val="지수980731이후"/>
      <sheetName val="공통갑지"/>
      <sheetName val="기성청구조서"/>
      <sheetName val="전통건설"/>
      <sheetName val="산출"/>
      <sheetName val="판매시설"/>
      <sheetName val="길어깨단위"/>
      <sheetName val="용소리교"/>
      <sheetName val="도체종-상수표"/>
      <sheetName val="유효폭의 계산"/>
      <sheetName val="위치"/>
      <sheetName val="1. 총괄 집계표"/>
      <sheetName val="CONCRETE"/>
      <sheetName val="99노임단_x0007_"/>
      <sheetName val="99노임단쌇"/>
      <sheetName val="수리결과"/>
      <sheetName val="절대건들지마시오"/>
      <sheetName val="STEEL BOX 단면설계(SEC.8)"/>
      <sheetName val="토목내역서(변경1)"/>
      <sheetName val="DHEQSUPT"/>
      <sheetName val="터널조도"/>
      <sheetName val="본선 토공 분배표"/>
      <sheetName val="3BL공동구_수량2"/>
      <sheetName val="준검_내역서1"/>
      <sheetName val="3_공통공사대비1"/>
      <sheetName val="방배동내역_(총괄)1"/>
      <sheetName val="9_정착구_보강1"/>
      <sheetName val="단가_(2)1"/>
      <sheetName val="6PILE__(돌출)1"/>
      <sheetName val="환경기계공정표_(3)1"/>
      <sheetName val="전선_및_전선관1"/>
      <sheetName val="1차_내역서1"/>
      <sheetName val="DATA_입력란1"/>
      <sheetName val="1__설계조건_2_단면가정_3__하중계산1"/>
      <sheetName val="BSD_(2)1"/>
      <sheetName val="배관배선_단가조사1"/>
      <sheetName val="옹벽공_수량집계표1"/>
      <sheetName val="배수공_시멘트_및_골재량_산출1"/>
      <sheetName val="96보완계획7_121"/>
      <sheetName val="7_PILE__(돌출)1"/>
      <sheetName val="8_PILE__(돌출)1"/>
      <sheetName val="사__업__비__수__지__예__산__서1"/>
      <sheetName val="토공(우물통,기타)_"/>
      <sheetName val="11_1_단면hwp"/>
      <sheetName val="노임단가_(2)"/>
      <sheetName val="Sheet1_(2)1"/>
      <sheetName val="Sheet2_(2)1"/>
      <sheetName val="Customer_Databas1"/>
      <sheetName val="상_부1"/>
      <sheetName val="A-8_PD(도로중앙)1"/>
      <sheetName val="단양_00_아파트-세부내역"/>
      <sheetName val="청_구1"/>
      <sheetName val="설내역서_1"/>
      <sheetName val="건축내역서_(경제상무실)1"/>
      <sheetName val="1_수인터널1"/>
      <sheetName val="단면_(2)"/>
      <sheetName val="1_설계조건1"/>
      <sheetName val="배수공_주요자재_집계표"/>
      <sheetName val="내역서1999_8최종1"/>
      <sheetName val="06_일위대가목록"/>
      <sheetName val="PROJECT_BRIEF(EX_NEW)1"/>
      <sheetName val="Site_Expenses1"/>
      <sheetName val="내역서_(2)"/>
      <sheetName val="전_기"/>
      <sheetName val="공사비_증감_내역서1"/>
      <sheetName val="표지_(2)"/>
      <sheetName val="단가_및_재료비1"/>
      <sheetName val="Ⅴ-2_공종별내역"/>
      <sheetName val="4_내진설계"/>
      <sheetName val="_ｹ-ﾌﾞﾙ"/>
      <sheetName val="플랜트_설치"/>
      <sheetName val="지구_리스트"/>
      <sheetName val="1000_DB구축_부표"/>
      <sheetName val="효성CB_1P기초"/>
      <sheetName val="전차선로_물량표"/>
      <sheetName val="1_CB1"/>
      <sheetName val="1_설계기준1"/>
      <sheetName val="Flaer_Area1"/>
      <sheetName val="1_우편집중내역서"/>
      <sheetName val="하도급_검토"/>
      <sheetName val="지장물_철거_물량_산출서"/>
      <sheetName val="4_2_1_마루높이_검토"/>
      <sheetName val="3_하중계산"/>
      <sheetName val="_상부공통집계(총괄)"/>
      <sheetName val="단_box"/>
      <sheetName val="중강당_내역"/>
      <sheetName val="2-1__경관조명_내역총괄표"/>
      <sheetName val="총_원가계산"/>
      <sheetName val="돌담교_상부수량1"/>
      <sheetName val="HRSG_SMALL07220"/>
      <sheetName val="아파트_내역"/>
      <sheetName val="노임_및_중기단가"/>
      <sheetName val="내역서_1"/>
      <sheetName val="내역서_제출"/>
      <sheetName val="설명서_"/>
      <sheetName val="8_석축단위(H=1_5M)"/>
      <sheetName val="2_대외공문"/>
      <sheetName val="별표_"/>
      <sheetName val="인건비_"/>
      <sheetName val="신규_수주분(사용자_정의)"/>
      <sheetName val="plan&amp;section_of_foundation1"/>
      <sheetName val="pile_bearing_capa_&amp;_arrenge"/>
      <sheetName val="design_load1"/>
      <sheetName val="working_load_at_the_btm_ft_1"/>
      <sheetName val="stability_check1"/>
      <sheetName val="design_criteria1"/>
      <sheetName val="3_하중산정4_지지력"/>
      <sheetName val="COMPARISON_TABLE"/>
      <sheetName val="crude_SLAB_RE-bar"/>
      <sheetName val="CRUDE_RE-bar"/>
      <sheetName val="2_입력sheet"/>
      <sheetName val="(3_품질관리_시험_총괄표)"/>
      <sheetName val="2_가정단면"/>
      <sheetName val="Pier_3"/>
      <sheetName val="수량산출서_갑지"/>
      <sheetName val="1062-X방향_"/>
      <sheetName val="표__지"/>
      <sheetName val="BOX(1_5X1_5)"/>
      <sheetName val="1_2_1_마루높이결정"/>
      <sheetName val="단면__2_"/>
      <sheetName val="Dike_for_49T03_&amp;_49T04"/>
      <sheetName val="Dike_for_49T02,_05~07,_19_(1)"/>
      <sheetName val="_냉각수펌프"/>
      <sheetName val="ENE-CAL_1"/>
      <sheetName val="ITB_COST"/>
      <sheetName val="2011_(4)"/>
      <sheetName val="설계기준_및_하중계산"/>
      <sheetName val="11_자재단가"/>
      <sheetName val="PAD_TR보호대기초"/>
      <sheetName val="각사별공사비분개_"/>
      <sheetName val="역T형(H=6_0)_(2)"/>
      <sheetName val="2_토목공사"/>
      <sheetName val="AS포장복구_"/>
      <sheetName val="개별직종노임단가(2003_9)"/>
      <sheetName val="3련_BOX"/>
      <sheetName val="내역-_CCTV"/>
      <sheetName val="EQUIP_LIST"/>
      <sheetName val="실행내역(10_13)"/>
      <sheetName val="기존건물_깨기원단위"/>
      <sheetName val="철근량_산정"/>
      <sheetName val="노_표-조"/>
      <sheetName val="슬래브_-연속(3경간)"/>
      <sheetName val="4_2유효폭의_계산"/>
      <sheetName val="참여현황_(직원)"/>
      <sheetName val="신푝지1"/>
      <sheetName val="Requirement(Work Crew)"/>
      <sheetName val="CABLE SIZE-1"/>
      <sheetName val="나.설계조건"/>
      <sheetName val="토공구역구분(출력안함)"/>
      <sheetName val="간지02)"/>
      <sheetName val="직접구매"/>
      <sheetName val="간지03 )"/>
      <sheetName val="주요자재xxxxxx"/>
      <sheetName val="1.레미콘"/>
      <sheetName val="2.관집계"/>
      <sheetName val="3.제수밸브"/>
      <sheetName val="4.각종주철제"/>
      <sheetName val="5.유량계"/>
      <sheetName val="1.골재집계"/>
      <sheetName val="2.철근집계"/>
      <sheetName val="3.관세척"/>
      <sheetName val="4.분기관"/>
      <sheetName val="간지04)"/>
      <sheetName val="총괄자재집계표"/>
      <sheetName val="간지05)"/>
      <sheetName val="상수공 토공집계표"/>
      <sheetName val="우수공자재집계표"/>
      <sheetName val="시모자"/>
      <sheetName val="기계설비품셈"/>
      <sheetName val="공사품旼ã"/>
      <sheetName val="5.장비(안)"/>
      <sheetName val="(참고)지급수수료"/>
      <sheetName val="한일양산"/>
      <sheetName val="스파이더산출근거"/>
      <sheetName val="표지(예시)"/>
      <sheetName val="실행내역서 "/>
      <sheetName val="기초입력 DATA"/>
      <sheetName val="공조기휀"/>
      <sheetName val="49"/>
      <sheetName val="공정자료2"/>
      <sheetName val="아파트"/>
      <sheetName val="1.취수장"/>
      <sheetName val="총괄-1"/>
      <sheetName val="2.건축"/>
      <sheetName val="콘크스"/>
      <sheetName val="단면A-A(TR)"/>
      <sheetName val="차수공개요"/>
      <sheetName val="전국현황"/>
      <sheetName val="C.배수관공"/>
      <sheetName val="품목납기"/>
      <sheetName val="신평리 권리자명부"/>
      <sheetName val="변경당시노임단가표"/>
      <sheetName val="작업 반복"/>
      <sheetName val="PILE"/>
      <sheetName val="기시공토적"/>
      <sheetName val="설계서"/>
      <sheetName val="HC-04"/>
      <sheetName val="개소별수량산출"/>
      <sheetName val="2_단면_x0000__x0000_"/>
      <sheetName val="상수구조화편집부표"/>
      <sheetName val="입찰품의서"/>
      <sheetName val="모래기초"/>
      <sheetName val="2012노임단가"/>
      <sheetName val="점검총괄"/>
      <sheetName val="3.2주형지지보"/>
      <sheetName val="상수도내역서"/>
      <sheetName val="본댐설계"/>
      <sheetName val="SCHE"/>
      <sheetName val="공사내역서"/>
      <sheetName val="LOPCALC"/>
      <sheetName val="수주현황2월"/>
      <sheetName val="PIPE(UG)내역"/>
      <sheetName val="자동제어"/>
      <sheetName val="화산경계"/>
      <sheetName val="스톱로그내역"/>
      <sheetName val="잡비계산"/>
      <sheetName val="협력업체기성(첨부)"/>
      <sheetName val="Quantity"/>
      <sheetName val="설계총괄표"/>
      <sheetName val="현장청취복명서"/>
      <sheetName val="전산output"/>
      <sheetName val="총수량집계표"/>
      <sheetName val="0"/>
      <sheetName val="계획집계"/>
      <sheetName val="2006계약"/>
      <sheetName val="상세"/>
      <sheetName val="상하차비용(기계상차)"/>
      <sheetName val="수간보호"/>
      <sheetName val="운반비"/>
      <sheetName val="공종목록표"/>
      <sheetName val="설계공통자료입력"/>
      <sheetName val="품셈표"/>
      <sheetName val="공사개별자료입력"/>
      <sheetName val="공사비예산서"/>
      <sheetName val="SANTOGO"/>
      <sheetName val="도면명"/>
      <sheetName val="구분자"/>
      <sheetName val=" "/>
      <sheetName val="상부"/>
      <sheetName val="취수탑"/>
      <sheetName val="내역단위"/>
      <sheetName val="변수값"/>
      <sheetName val="U형개거"/>
      <sheetName val="포장절단"/>
      <sheetName val="일용직내역"/>
      <sheetName val="평균터파기"/>
      <sheetName val="추정공사비_산출내역1.xlsx"/>
      <sheetName val="견적대비 견적서"/>
      <sheetName val="음봉방향"/>
      <sheetName val="건축집계"/>
      <sheetName val="BOQ"/>
      <sheetName val="1호-아(오)0.4"/>
      <sheetName val="Model"/>
      <sheetName val="CONSTRUCTION COMPONENT"/>
      <sheetName val="접속 SLAB,BRACKET 설계"/>
      <sheetName val="가정급수관"/>
      <sheetName val="EQ"/>
      <sheetName val="맨홀토공수량"/>
      <sheetName val="2000년하반기"/>
      <sheetName val="EP0618"/>
      <sheetName val="기초(중마오수)"/>
      <sheetName val="빌딩 안내"/>
      <sheetName val="공정별 수량산출서"/>
      <sheetName val="일반시방서"/>
      <sheetName val="일위대가(조경)"/>
      <sheetName val="자재 및 폐기물견적(2008)"/>
      <sheetName val="대우단가(풍산)"/>
      <sheetName val="화단 철거"/>
      <sheetName val="중기비"/>
      <sheetName val="CABLE SIZE-3"/>
      <sheetName val="수지예산"/>
      <sheetName val="예정(3)"/>
      <sheetName val="측구공"/>
      <sheetName val="입력값"/>
      <sheetName val="옥내아파트(전기)"/>
      <sheetName val="점수계산1-2"/>
      <sheetName val="Sheet16"/>
      <sheetName val="Sheet14"/>
      <sheetName val="부하"/>
      <sheetName val="Sheet13"/>
      <sheetName val="최적단면"/>
      <sheetName val="cable data1"/>
      <sheetName val="간접비계산"/>
      <sheetName val="wk prgs"/>
      <sheetName val="Berm"/>
      <sheetName val="2.2 S-Curve"/>
      <sheetName val="설계개요"/>
      <sheetName val="IMPEADENCE MAP 취수장"/>
      <sheetName val="AC포장수량"/>
      <sheetName val="기본DATA"/>
      <sheetName val="약품설비"/>
      <sheetName val="COPING-1"/>
      <sheetName val="역T형교대-2수량"/>
      <sheetName val="1-1"/>
      <sheetName val="일위대가_호표"/>
      <sheetName val="일위대가_호표 (계약)"/>
      <sheetName val="주beam"/>
      <sheetName val="2. 공원조도"/>
      <sheetName val="설직재_1"/>
      <sheetName val="업무"/>
      <sheetName val="견적1"/>
      <sheetName val="인부신상자료"/>
      <sheetName val="001"/>
      <sheetName val="2F 회의실견적(5_14 일대)"/>
      <sheetName val="총_구조물공"/>
      <sheetName val="(X)품셈집계"/>
      <sheetName val="대3류 "/>
      <sheetName val="부대시설"/>
      <sheetName val="설치조서"/>
      <sheetName val="배수공집계표"/>
      <sheetName val="포장집계"/>
      <sheetName val="포장연장"/>
      <sheetName val="학습율"/>
      <sheetName val="건설사업관리 공제요율"/>
      <sheetName val="건설공사 감리원 배치기준"/>
      <sheetName val="책임감리 공제요율"/>
      <sheetName val="단가비교표"/>
      <sheetName val="제경비"/>
      <sheetName val="실적"/>
      <sheetName val="입력(K0)"/>
      <sheetName val="장비"/>
      <sheetName val="단가산출1"/>
      <sheetName val="지수"/>
      <sheetName val="인제내역"/>
      <sheetName val="1~9 하중계산"/>
      <sheetName val="PL단가산정"/>
      <sheetName val="그림"/>
      <sheetName val="그림2"/>
      <sheetName val="전등수량산출"/>
      <sheetName val="산정표"/>
      <sheetName val="캔개발배경"/>
      <sheetName val="캔판매목표"/>
      <sheetName val="시장"/>
      <sheetName val="손익"/>
      <sheetName val="일정표"/>
      <sheetName val="마케팅"/>
      <sheetName val="추정손익"/>
      <sheetName val="할당"/>
      <sheetName val="제목"/>
      <sheetName val="원가,목표"/>
      <sheetName val="판매"/>
      <sheetName val="판촉"/>
      <sheetName val="협조"/>
      <sheetName val="정의"/>
      <sheetName val="대구은행"/>
      <sheetName val="견적갑지"/>
      <sheetName val="물량내역"/>
      <sheetName val="소요자재명세서"/>
      <sheetName val="토공 total"/>
      <sheetName val="제잡비계산"/>
      <sheetName val="개비온집계"/>
      <sheetName val="개비온 단위"/>
      <sheetName val="사본___b_balju"/>
      <sheetName val="개별직종노임단가(2005_1)"/>
      <sheetName val="노임산출서"/>
      <sheetName val="돈암사업"/>
      <sheetName val="單價表단가표"/>
      <sheetName val="FAB消防报警"/>
      <sheetName val="工程量计算书"/>
      <sheetName val="FAB计算式"/>
      <sheetName val="맨홀공수량집계"/>
      <sheetName val="1호맨홀수량집계"/>
      <sheetName val="2호맨홀수량집계"/>
      <sheetName val="3호맨홀수량집계"/>
      <sheetName val="맨홀뚜껑단위수량"/>
      <sheetName val="조_x0000__x0000__x0005_"/>
      <sheetName val="매출현황"/>
      <sheetName val="입력정보"/>
      <sheetName val="연속벽¼_x0000_"/>
      <sheetName val="주소"/>
      <sheetName val="코드명"/>
      <sheetName val="구조물단위표"/>
      <sheetName val="관포설품"/>
      <sheetName val="동원단위"/>
      <sheetName val="인수공규격"/>
      <sheetName val="구조물절단규격"/>
      <sheetName val="거리별운반단가"/>
      <sheetName val="1SPAN"/>
      <sheetName val="당진1,2호기전선관설치및접지4차공사내역서-을지"/>
      <sheetName val="현황판"/>
      <sheetName val="100만평"/>
      <sheetName val="(당氐⿾_x0000__x0000_"/>
      <sheetName val="(당_x0000__x0000__x0005__x0000_"/>
      <sheetName val="백호우계수"/>
      <sheetName val="적용단가표"/>
      <sheetName val="설계예산서(2_소천우회토목)"/>
      <sheetName val="토공유동표"/>
      <sheetName val="90.0_x0000_"/>
      <sheetName val="인건-측정"/>
      <sheetName val="직접시공계획서"/>
      <sheetName val="공사기본자료"/>
      <sheetName val="의뢰서"/>
      <sheetName val="전체공내역서"/>
      <sheetName val="상촌2교-일반수량집계"/>
      <sheetName val="흥양2교토공집계표"/>
      <sheetName val="101동"/>
      <sheetName val="BOX수량"/>
      <sheetName val="RAMP 단면(R2)"/>
      <sheetName val="신고조서"/>
      <sheetName val="96정변2"/>
      <sheetName val="차수"/>
      <sheetName val="공사비총괄표"/>
      <sheetName val="항목등록"/>
      <sheetName val="102역사"/>
      <sheetName val="목차 "/>
      <sheetName val="직접공사비"/>
      <sheetName val="0506생활권구적"/>
      <sheetName val="간접1"/>
      <sheetName val="공정코드"/>
      <sheetName val="우수내용"/>
      <sheetName val="기성내역"/>
      <sheetName val="공통가설공사"/>
      <sheetName val="재료집계표"/>
      <sheetName val="각종양식"/>
      <sheetName val="암거단위"/>
      <sheetName val="오동"/>
      <sheetName val="대조"/>
      <sheetName val="나한"/>
      <sheetName val="월말"/>
      <sheetName val="업무분장"/>
      <sheetName val="발주내역"/>
      <sheetName val="토목내역서 (도급단가)"/>
      <sheetName val="예산M11A"/>
      <sheetName val="내역_ver1.0"/>
      <sheetName val="세골재  T2 변경 현황"/>
      <sheetName val="0.단가"/>
      <sheetName val="중기"/>
      <sheetName val="CIVIL4"/>
      <sheetName val="내역서중"/>
      <sheetName val="PSCbeam설계"/>
      <sheetName val="4. 주형설계"/>
      <sheetName val="바닥판의 설계"/>
      <sheetName val="자재단가비교표"/>
      <sheetName val="2.단면가정"/>
      <sheetName val="수우미양가(Vlookup)"/>
      <sheetName val="세부내역서(전기)"/>
      <sheetName val="소보"/>
      <sheetName val="포장면적집계"/>
      <sheetName val="RFP002"/>
      <sheetName val="Rooms"/>
      <sheetName val="Chiet tinh dz35"/>
      <sheetName val="TABLE DB"/>
      <sheetName val="쌍용 data base"/>
      <sheetName val="CTG"/>
      <sheetName val="구조물공위치조서"/>
      <sheetName val="TYPE1"/>
      <sheetName val="LKVL-CK-HT-GD1"/>
      <sheetName val="TONGKE-HT"/>
      <sheetName val="장비사양"/>
      <sheetName val="Tables"/>
      <sheetName val="현장별계약현황('98.10.31)"/>
      <sheetName val="배수내역 (2)"/>
      <sheetName val="편입용지조서"/>
      <sheetName val="pvc연결관"/>
      <sheetName val="계약ITEM"/>
      <sheetName val="escon"/>
      <sheetName val="code HTT Thap"/>
      <sheetName val="Notes"/>
      <sheetName val="GIAVLIEU"/>
      <sheetName val="SAP"/>
      <sheetName val="Mall"/>
      <sheetName val="D&amp;W def."/>
      <sheetName val="FitOutConfCentre"/>
      <sheetName val="GVL"/>
      <sheetName val="RAB AR&amp;STR"/>
      <sheetName val="6MONTHS"/>
      <sheetName val="4-Lane bridge"/>
      <sheetName val="Z"/>
      <sheetName val="chitimc"/>
      <sheetName val="dongia (2)"/>
      <sheetName val="giathanh1"/>
      <sheetName val="t-h HA THE"/>
      <sheetName val="lam-moi"/>
      <sheetName val="THPDMoi  (2)"/>
      <sheetName val="gtrinh"/>
      <sheetName val="phuluc1"/>
      <sheetName val="DONGIA"/>
      <sheetName val="thao-go"/>
      <sheetName val="DON GIA"/>
      <sheetName val="DG"/>
      <sheetName val="dtxl"/>
      <sheetName val="CHITIET VL-NC-TT -1p"/>
      <sheetName val="TONG HOP VL-NC TT"/>
      <sheetName val="TH XL"/>
      <sheetName val="VC"/>
      <sheetName val="chitiet"/>
      <sheetName val="Tiepdia"/>
      <sheetName val="CHITIET VL-NC-TT-3p"/>
      <sheetName val="TDTKP"/>
      <sheetName val="TDTKP1"/>
      <sheetName val="KPVC-BD "/>
      <sheetName val="CHITIET VL-NC"/>
      <sheetName val="B3A - TOWER A"/>
      <sheetName val="Thuc thanh"/>
      <sheetName val="264"/>
      <sheetName val="침하계"/>
      <sheetName val="2_2_S-Curve"/>
      <sheetName val="DI-ESTI"/>
      <sheetName val="일위대가표(유단가)"/>
      <sheetName val="Civil. Sub-Station 1"/>
      <sheetName val="Coax Designer"/>
      <sheetName val="tong du toan"/>
      <sheetName val="DAF-2"/>
      <sheetName val="MAIN GATE HOUSE"/>
      <sheetName val="Rebar"/>
      <sheetName val="Bảng mã VT"/>
      <sheetName val="S0"/>
      <sheetName val="단지조성공(가포)"/>
      <sheetName val="도"/>
      <sheetName val="항목"/>
      <sheetName val="DNW"/>
      <sheetName val="아스콘단위"/>
      <sheetName val="汇总表"/>
      <sheetName val="정읍농소"/>
      <sheetName val="Contents"/>
      <sheetName val="개방1"/>
      <sheetName val="N10(미지급) "/>
      <sheetName val="(평균)"/>
      <sheetName val="1,2공구원가계산서"/>
      <sheetName val="1공구산출내역서"/>
      <sheetName val="노무비 근거"/>
      <sheetName val="수량집"/>
      <sheetName val="MAIN"/>
      <sheetName val="개인"/>
      <sheetName val="도수로수량산출"/>
      <sheetName val="ATM기초철가"/>
      <sheetName val="지장물_data"/>
      <sheetName val="공사착공계"/>
      <sheetName val=" 총괄표"/>
      <sheetName val="기본1"/>
      <sheetName val="수정일위대가"/>
      <sheetName val="입력변수"/>
      <sheetName val="집계표(OPTION)"/>
      <sheetName val="기흥하도용"/>
      <sheetName val="가격조사서"/>
      <sheetName val="암거"/>
      <sheetName val="표준차도부연장집계-ASP"/>
      <sheetName val="조경일람"/>
      <sheetName val="일위(수원)"/>
      <sheetName val="전체제잡비"/>
      <sheetName val="종배수관면벽구"/>
      <sheetName val="종배수관위치조서"/>
      <sheetName val="1련박스"/>
      <sheetName val="대부예산서"/>
      <sheetName val="배수장토목공사비"/>
      <sheetName val="암거 제원표-1단계"/>
      <sheetName val="분뇨"/>
      <sheetName val="상-교대(A1-A2)"/>
      <sheetName val="집기손료"/>
      <sheetName val="암거 제원표"/>
      <sheetName val="WING3"/>
      <sheetName val="수요개발과판매량"/>
      <sheetName val="지질조사"/>
      <sheetName val="소도3교"/>
      <sheetName val="연돌일위집계"/>
      <sheetName val="교량"/>
      <sheetName val="문학간접"/>
      <sheetName val="보증수수료산출"/>
      <sheetName val="건축기계설비표선정수장"/>
      <sheetName val="지점별강우량"/>
      <sheetName val="절대지우지말것"/>
      <sheetName val="보도단위"/>
      <sheetName val="건축-물가변동"/>
      <sheetName val="내역서 (변경단가)"/>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sheetData sheetId="1426"/>
      <sheetData sheetId="1427"/>
      <sheetData sheetId="1428"/>
      <sheetData sheetId="1429"/>
      <sheetData sheetId="1430"/>
      <sheetData sheetId="1431"/>
      <sheetData sheetId="1432"/>
      <sheetData sheetId="1433"/>
      <sheetData sheetId="1434"/>
      <sheetData sheetId="1435"/>
      <sheetData sheetId="1436"/>
      <sheetData sheetId="1437"/>
      <sheetData sheetId="1438"/>
      <sheetData sheetId="1439"/>
      <sheetData sheetId="1440"/>
      <sheetData sheetId="1441"/>
      <sheetData sheetId="1442"/>
      <sheetData sheetId="1443"/>
      <sheetData sheetId="1444"/>
      <sheetData sheetId="1445"/>
      <sheetData sheetId="1446"/>
      <sheetData sheetId="1447"/>
      <sheetData sheetId="1448"/>
      <sheetData sheetId="1449"/>
      <sheetData sheetId="1450"/>
      <sheetData sheetId="1451"/>
      <sheetData sheetId="1452"/>
      <sheetData sheetId="1453"/>
      <sheetData sheetId="1454"/>
      <sheetData sheetId="1455"/>
      <sheetData sheetId="1456"/>
      <sheetData sheetId="1457"/>
      <sheetData sheetId="1458"/>
      <sheetData sheetId="1459"/>
      <sheetData sheetId="1460"/>
      <sheetData sheetId="1461"/>
      <sheetData sheetId="1462"/>
      <sheetData sheetId="1463"/>
      <sheetData sheetId="1464"/>
      <sheetData sheetId="1465"/>
      <sheetData sheetId="1466"/>
      <sheetData sheetId="1467"/>
      <sheetData sheetId="1468"/>
      <sheetData sheetId="1469"/>
      <sheetData sheetId="1470"/>
      <sheetData sheetId="1471"/>
      <sheetData sheetId="1472"/>
      <sheetData sheetId="1473"/>
      <sheetData sheetId="1474"/>
      <sheetData sheetId="1475"/>
      <sheetData sheetId="1476"/>
      <sheetData sheetId="1477"/>
      <sheetData sheetId="1478"/>
      <sheetData sheetId="1479"/>
      <sheetData sheetId="1480"/>
      <sheetData sheetId="1481"/>
      <sheetData sheetId="1482"/>
      <sheetData sheetId="1483"/>
      <sheetData sheetId="1484"/>
      <sheetData sheetId="1485"/>
      <sheetData sheetId="1486"/>
      <sheetData sheetId="1487"/>
      <sheetData sheetId="1488"/>
      <sheetData sheetId="1489"/>
      <sheetData sheetId="1490"/>
      <sheetData sheetId="1491"/>
      <sheetData sheetId="1492"/>
      <sheetData sheetId="1493"/>
      <sheetData sheetId="1494"/>
      <sheetData sheetId="1495"/>
      <sheetData sheetId="1496"/>
      <sheetData sheetId="1497"/>
      <sheetData sheetId="1498"/>
      <sheetData sheetId="1499"/>
      <sheetData sheetId="1500"/>
      <sheetData sheetId="1501"/>
      <sheetData sheetId="1502"/>
      <sheetData sheetId="1503"/>
      <sheetData sheetId="1504"/>
      <sheetData sheetId="1505"/>
      <sheetData sheetId="1506"/>
      <sheetData sheetId="1507"/>
      <sheetData sheetId="1508"/>
      <sheetData sheetId="1509"/>
      <sheetData sheetId="1510"/>
      <sheetData sheetId="1511"/>
      <sheetData sheetId="1512"/>
      <sheetData sheetId="1513"/>
      <sheetData sheetId="1514"/>
      <sheetData sheetId="1515"/>
      <sheetData sheetId="1516"/>
      <sheetData sheetId="1517"/>
      <sheetData sheetId="1518"/>
      <sheetData sheetId="1519"/>
      <sheetData sheetId="1520"/>
      <sheetData sheetId="1521"/>
      <sheetData sheetId="1522"/>
      <sheetData sheetId="1523"/>
      <sheetData sheetId="1524"/>
      <sheetData sheetId="1525"/>
      <sheetData sheetId="1526"/>
      <sheetData sheetId="1527"/>
      <sheetData sheetId="1528"/>
      <sheetData sheetId="1529"/>
      <sheetData sheetId="1530"/>
      <sheetData sheetId="1531"/>
      <sheetData sheetId="1532"/>
      <sheetData sheetId="1533"/>
      <sheetData sheetId="1534"/>
      <sheetData sheetId="1535"/>
      <sheetData sheetId="1536"/>
      <sheetData sheetId="1537"/>
      <sheetData sheetId="1538"/>
      <sheetData sheetId="1539"/>
      <sheetData sheetId="1540"/>
      <sheetData sheetId="1541"/>
      <sheetData sheetId="1542"/>
      <sheetData sheetId="1543"/>
      <sheetData sheetId="1544"/>
      <sheetData sheetId="1545"/>
      <sheetData sheetId="1546"/>
      <sheetData sheetId="1547" refreshError="1"/>
      <sheetData sheetId="1548" refreshError="1"/>
      <sheetData sheetId="1549" refreshError="1"/>
      <sheetData sheetId="1550" refreshError="1"/>
      <sheetData sheetId="1551"/>
      <sheetData sheetId="1552"/>
      <sheetData sheetId="1553"/>
      <sheetData sheetId="1554"/>
      <sheetData sheetId="1555"/>
      <sheetData sheetId="1556"/>
      <sheetData sheetId="1557"/>
      <sheetData sheetId="1558"/>
      <sheetData sheetId="1559"/>
      <sheetData sheetId="1560"/>
      <sheetData sheetId="1561"/>
      <sheetData sheetId="1562"/>
      <sheetData sheetId="1563"/>
      <sheetData sheetId="1564"/>
      <sheetData sheetId="1565"/>
      <sheetData sheetId="1566"/>
      <sheetData sheetId="1567"/>
      <sheetData sheetId="1568"/>
      <sheetData sheetId="1569"/>
      <sheetData sheetId="1570"/>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efreshError="1"/>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refreshError="1"/>
      <sheetData sheetId="1723" refreshError="1"/>
      <sheetData sheetId="1724"/>
      <sheetData sheetId="1725" refreshError="1"/>
      <sheetData sheetId="1726" refreshError="1"/>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refreshError="1"/>
      <sheetData sheetId="1736" refreshError="1"/>
      <sheetData sheetId="1737" refreshError="1"/>
      <sheetData sheetId="1738" refreshError="1"/>
      <sheetData sheetId="1739" refreshError="1"/>
      <sheetData sheetId="1740" refreshError="1"/>
      <sheetData sheetId="1741" refreshError="1"/>
      <sheetData sheetId="1742" refreshError="1"/>
      <sheetData sheetId="1743" refreshError="1"/>
      <sheetData sheetId="1744" refreshError="1"/>
      <sheetData sheetId="1745" refreshError="1"/>
      <sheetData sheetId="1746" refreshError="1"/>
      <sheetData sheetId="1747" refreshError="1"/>
      <sheetData sheetId="1748" refreshError="1"/>
      <sheetData sheetId="1749" refreshError="1"/>
      <sheetData sheetId="1750" refreshError="1"/>
      <sheetData sheetId="1751" refreshError="1"/>
      <sheetData sheetId="1752" refreshError="1"/>
      <sheetData sheetId="1753" refreshError="1"/>
      <sheetData sheetId="1754" refreshError="1"/>
      <sheetData sheetId="1755"/>
      <sheetData sheetId="1756"/>
      <sheetData sheetId="1757" refreshError="1"/>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refreshError="1"/>
      <sheetData sheetId="1775" refreshError="1"/>
      <sheetData sheetId="1776" refreshError="1"/>
      <sheetData sheetId="1777" refreshError="1"/>
      <sheetData sheetId="1778" refreshError="1"/>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refreshError="1"/>
      <sheetData sheetId="1810" refreshError="1"/>
      <sheetData sheetId="1811" refreshError="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refreshError="1"/>
      <sheetData sheetId="1855" refreshError="1"/>
      <sheetData sheetId="1856" refreshError="1"/>
      <sheetData sheetId="1857" refreshError="1"/>
      <sheetData sheetId="1858" refreshError="1"/>
      <sheetData sheetId="1859" refreshError="1"/>
      <sheetData sheetId="1860" refreshError="1"/>
      <sheetData sheetId="1861" refreshError="1"/>
      <sheetData sheetId="1862" refreshError="1"/>
      <sheetData sheetId="1863" refreshError="1"/>
      <sheetData sheetId="1864" refreshError="1"/>
      <sheetData sheetId="1865" refreshError="1"/>
      <sheetData sheetId="1866" refreshError="1"/>
      <sheetData sheetId="1867" refreshError="1"/>
      <sheetData sheetId="1868" refreshError="1"/>
      <sheetData sheetId="1869" refreshError="1"/>
      <sheetData sheetId="1870" refreshError="1"/>
      <sheetData sheetId="1871" refreshError="1"/>
      <sheetData sheetId="1872" refreshError="1"/>
      <sheetData sheetId="1873" refreshError="1"/>
      <sheetData sheetId="1874" refreshError="1"/>
      <sheetData sheetId="1875" refreshError="1"/>
      <sheetData sheetId="1876" refreshError="1"/>
      <sheetData sheetId="1877" refreshError="1"/>
      <sheetData sheetId="1878" refreshError="1"/>
      <sheetData sheetId="1879" refreshError="1"/>
      <sheetData sheetId="1880" refreshError="1"/>
      <sheetData sheetId="1881" refreshError="1"/>
      <sheetData sheetId="1882" refreshError="1"/>
      <sheetData sheetId="1883" refreshError="1"/>
      <sheetData sheetId="1884" refreshError="1"/>
      <sheetData sheetId="1885" refreshError="1"/>
      <sheetData sheetId="1886" refreshError="1"/>
      <sheetData sheetId="1887" refreshError="1"/>
      <sheetData sheetId="1888" refreshError="1"/>
      <sheetData sheetId="1889" refreshError="1"/>
      <sheetData sheetId="1890" refreshError="1"/>
      <sheetData sheetId="1891" refreshError="1"/>
      <sheetData sheetId="1892" refreshError="1"/>
      <sheetData sheetId="1893" refreshError="1"/>
      <sheetData sheetId="1894" refreshError="1"/>
      <sheetData sheetId="1895" refreshError="1"/>
      <sheetData sheetId="1896" refreshError="1"/>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refreshError="1"/>
      <sheetData sheetId="1908" refreshError="1"/>
      <sheetData sheetId="1909" refreshError="1"/>
      <sheetData sheetId="1910" refreshError="1"/>
      <sheetData sheetId="1911" refreshError="1"/>
      <sheetData sheetId="1912" refreshError="1"/>
      <sheetData sheetId="1913" refreshError="1"/>
      <sheetData sheetId="1914" refreshError="1"/>
      <sheetData sheetId="1915" refreshError="1"/>
      <sheetData sheetId="1916" refreshError="1"/>
      <sheetData sheetId="1917" refreshError="1"/>
      <sheetData sheetId="1918" refreshError="1"/>
      <sheetData sheetId="1919" refreshError="1"/>
      <sheetData sheetId="1920" refreshError="1"/>
      <sheetData sheetId="1921" refreshError="1"/>
      <sheetData sheetId="1922" refreshError="1"/>
      <sheetData sheetId="1923" refreshError="1"/>
      <sheetData sheetId="1924" refreshError="1"/>
      <sheetData sheetId="1925" refreshError="1"/>
      <sheetData sheetId="1926" refreshError="1"/>
      <sheetData sheetId="1927" refreshError="1"/>
      <sheetData sheetId="1928" refreshError="1"/>
      <sheetData sheetId="1929" refreshError="1"/>
      <sheetData sheetId="1930" refreshError="1"/>
      <sheetData sheetId="1931" refreshError="1"/>
      <sheetData sheetId="1932" refreshError="1"/>
      <sheetData sheetId="1933" refreshError="1"/>
      <sheetData sheetId="1934" refreshError="1"/>
      <sheetData sheetId="1935" refreshError="1"/>
      <sheetData sheetId="1936" refreshError="1"/>
      <sheetData sheetId="1937" refreshError="1"/>
      <sheetData sheetId="1938" refreshError="1"/>
      <sheetData sheetId="1939" refreshError="1"/>
      <sheetData sheetId="1940" refreshError="1"/>
      <sheetData sheetId="1941" refreshError="1"/>
      <sheetData sheetId="1942" refreshError="1"/>
      <sheetData sheetId="1943" refreshError="1"/>
      <sheetData sheetId="1944" refreshError="1"/>
      <sheetData sheetId="1945" refreshError="1"/>
      <sheetData sheetId="1946" refreshError="1"/>
      <sheetData sheetId="1947" refreshError="1"/>
      <sheetData sheetId="1948" refreshError="1"/>
      <sheetData sheetId="1949" refreshError="1"/>
      <sheetData sheetId="1950" refreshError="1"/>
      <sheetData sheetId="1951" refreshError="1"/>
      <sheetData sheetId="1952" refreshError="1"/>
      <sheetData sheetId="1953" refreshError="1"/>
      <sheetData sheetId="1954" refreshError="1"/>
      <sheetData sheetId="1955" refreshError="1"/>
      <sheetData sheetId="1956" refreshError="1"/>
      <sheetData sheetId="1957" refreshError="1"/>
      <sheetData sheetId="1958" refreshError="1"/>
      <sheetData sheetId="1959" refreshError="1"/>
      <sheetData sheetId="1960" refreshError="1"/>
      <sheetData sheetId="1961" refreshError="1"/>
      <sheetData sheetId="1962" refreshError="1"/>
      <sheetData sheetId="1963" refreshError="1"/>
      <sheetData sheetId="1964" refreshError="1"/>
      <sheetData sheetId="1965" refreshError="1"/>
      <sheetData sheetId="1966" refreshError="1"/>
    </sheetDataSet>
  </externalBook>
</externalLink>
</file>

<file path=xl/externalLinks/externalLink18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
      <sheetName val="전문"/>
      <sheetName val="예산서"/>
      <sheetName val="사급분"/>
      <sheetName val="도급총괄"/>
      <sheetName val="설계예시"/>
      <sheetName val="세부내역"/>
      <sheetName val="단가목록"/>
      <sheetName val="자재집계"/>
      <sheetName val="평가데이터"/>
      <sheetName val="자재대"/>
      <sheetName val="건설산출"/>
      <sheetName val="기계경비(시간당)"/>
      <sheetName val="램머"/>
      <sheetName val="공종단가"/>
      <sheetName val="증감대비"/>
      <sheetName val="기초자료입력"/>
      <sheetName val="설계명세서"/>
      <sheetName val="SG"/>
      <sheetName val="내역서01"/>
      <sheetName val="조명시설"/>
      <sheetName val="찍기"/>
      <sheetName val="데이타"/>
      <sheetName val="효성CB 1P기초"/>
      <sheetName val="수량집계"/>
      <sheetName val="b"/>
      <sheetName val="경산"/>
      <sheetName val="원가"/>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18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예산(총괄)"/>
      <sheetName val="공사총괄"/>
      <sheetName val="사급자재"/>
      <sheetName val="전문"/>
      <sheetName val="예산서"/>
      <sheetName val="품질시험비"/>
      <sheetName val="사급분"/>
      <sheetName val="사급내역"/>
      <sheetName val="도급총괄"/>
      <sheetName val="도급내역표지"/>
      <sheetName val="도급내역"/>
      <sheetName val="건축품셈총괄표"/>
      <sheetName val="건축품셈"/>
      <sheetName val="표준품셈목록"/>
      <sheetName val="표준품셈"/>
      <sheetName val="노임"/>
      <sheetName val="장비부표"/>
      <sheetName val="인테리어(로비외6)"/>
      <sheetName val="차고도급내역"/>
      <sheetName val="중기부표"/>
      <sheetName val="연기지점견적서"/>
      <sheetName val="사급자재내역"/>
      <sheetName val="설계예시"/>
      <sheetName val="단가일람"/>
      <sheetName val="조경일람"/>
      <sheetName val="찍기"/>
      <sheetName val="갑지"/>
      <sheetName val="기계경비(시간당)"/>
      <sheetName val="램머"/>
      <sheetName val="데이타"/>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18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연결임시"/>
      <sheetName val="VXXXX"/>
      <sheetName val="장비유류주입6월분"/>
      <sheetName val="장비유류주입7월분"/>
      <sheetName val="Sheet1"/>
      <sheetName val="Sheet2"/>
      <sheetName val="도공품의"/>
      <sheetName val="조달품의"/>
      <sheetName val="조정안"/>
      <sheetName val="투찰총괄"/>
      <sheetName val="기구표"/>
      <sheetName val="영종도"/>
      <sheetName val="A4PO"/>
      <sheetName val="A4LA"/>
      <sheetName val="타사"/>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C0000"/>
      <sheetName val="원하집계"/>
      <sheetName val="세부기준"/>
      <sheetName val="하도총괄"/>
      <sheetName val="원하도"/>
      <sheetName val="투찰"/>
      <sheetName val="표지3"/>
      <sheetName val="집계표 "/>
      <sheetName val="BOQ"/>
      <sheetName val="하도급총괄표 (2)"/>
      <sheetName val="하도사항 (2)"/>
      <sheetName val="부대투찰토공7 (2)"/>
      <sheetName val="부대투찰철콘7 (2)"/>
      <sheetName val="부대투찰토공7"/>
      <sheetName val="부대투찰철콘7"/>
      <sheetName val="갑지"/>
      <sheetName val="가실행7"/>
      <sheetName val="조직도 (2)"/>
      <sheetName val="관리비"/>
      <sheetName val="부대집계7"/>
      <sheetName val="부대토공7"/>
      <sheetName val="부대철콘7 (2)"/>
      <sheetName val="부대철콘7"/>
      <sheetName val="하도급총괄표"/>
      <sheetName val="하도사항"/>
      <sheetName val="견적갑지"/>
      <sheetName val="도급견적내역"/>
      <sheetName val="도급일위대가"/>
      <sheetName val="도급견적실적가대비(기존대285m)"/>
      <sheetName val="도급일위대가실적가대비(기존대285m) "/>
      <sheetName val="내역표지"/>
      <sheetName val="도급표지 "/>
      <sheetName val="부대표지"/>
      <sheetName val="도급표지  (4)"/>
      <sheetName val="부대표지 (4)"/>
      <sheetName val="도급표지  (3)"/>
      <sheetName val="부대표지 (3)"/>
      <sheetName val="도급표지  (2)"/>
      <sheetName val="부대표지 (2)"/>
      <sheetName val="세로"/>
      <sheetName val="토  목"/>
      <sheetName val="조  경"/>
      <sheetName val="전 기"/>
      <sheetName val="건  축"/>
      <sheetName val="건축설비"/>
      <sheetName val="기계"/>
      <sheetName val="제어계측"/>
      <sheetName val="수량산출 "/>
      <sheetName val="배수공"/>
      <sheetName val="내역적용수량"/>
      <sheetName val="자재집계표"/>
      <sheetName val="주요자재집계"/>
      <sheetName val="흄관집계"/>
      <sheetName val="토공"/>
      <sheetName val="2-17"/>
      <sheetName val="터파기집계"/>
      <sheetName val="되메우기집계"/>
      <sheetName val="토공집계"/>
      <sheetName val="콘크리트집계"/>
      <sheetName val="철근집계"/>
      <sheetName val="측구공"/>
      <sheetName val="측구공집계"/>
      <sheetName val="L형측구"/>
      <sheetName val="L형측구집계"/>
      <sheetName val="2-42~52"/>
      <sheetName val="2-53"/>
      <sheetName val="2-54~58"/>
      <sheetName val="U형측구"/>
      <sheetName val="U형측구집계"/>
      <sheetName val="2-62"/>
      <sheetName val="2-63"/>
      <sheetName val="배수관공"/>
      <sheetName val="배수관공집계"/>
      <sheetName val="2-75"/>
      <sheetName val="횡배수량집계"/>
      <sheetName val="2-85"/>
      <sheetName val="2-86..9"/>
      <sheetName val="2-135"/>
      <sheetName val="2-136..168"/>
      <sheetName val="2-169..173"/>
      <sheetName val="2-174..5"/>
      <sheetName val="2-176..180"/>
      <sheetName val="부채도로횡배"/>
      <sheetName val="부채횡배수관"/>
      <sheetName val="2-184..186"/>
      <sheetName val="2-188"/>
      <sheetName val="중분횡배집계표"/>
      <sheetName val="중분흄관산출근거"/>
      <sheetName val="중분횡배산출근거"/>
      <sheetName val="종배수공"/>
      <sheetName val="종배수관집계"/>
      <sheetName val="종배수관 산출근거"/>
      <sheetName val="2-195"/>
      <sheetName val="날개및면벽"/>
      <sheetName val="날개수량집계"/>
      <sheetName val="2-200..202"/>
      <sheetName val="2-203..204"/>
      <sheetName val="종배면벽수량집계"/>
      <sheetName val="207-208"/>
      <sheetName val="집수정공"/>
      <sheetName val="집수정수량집계"/>
      <sheetName val="성토부집수정"/>
      <sheetName val="중분집수정집계표"/>
      <sheetName val="부채집수정"/>
      <sheetName val="집수정현황"/>
      <sheetName val="도수로공"/>
      <sheetName val="도수로수량집계1"/>
      <sheetName val="도수로수량집계2"/>
      <sheetName val="T,L형도수로집계"/>
      <sheetName val="도수로집계"/>
      <sheetName val="집수거집계"/>
      <sheetName val="2-567...588"/>
      <sheetName val="2-567...588 (2)"/>
      <sheetName val="2-589...590"/>
      <sheetName val="2-589...590 (2)"/>
      <sheetName val="2-592...595"/>
      <sheetName val="2-592...595 (2)"/>
      <sheetName val="용배수로공"/>
      <sheetName val="용배수로 집계표"/>
      <sheetName val="용배수로산출"/>
      <sheetName val="교통안전집계표"/>
      <sheetName val="중분대산출근거"/>
      <sheetName val="laroux"/>
      <sheetName val="청천내"/>
      <sheetName val="CONCRETE"/>
      <sheetName val="계수시트"/>
      <sheetName val="PRESS공사(을)"/>
      <sheetName val="지질조사"/>
      <sheetName val="투입(관수_건축)"/>
      <sheetName val="작성지침서2)"/>
      <sheetName val="투입(APT500)"/>
      <sheetName val="투입(분당)"/>
      <sheetName val="투입스케쥴양식"/>
      <sheetName val="투입(APT1200)"/>
      <sheetName val="투입(평촌)"/>
      <sheetName val="투입(APT1000)"/>
      <sheetName val="실행대비"/>
      <sheetName val="공사개요"/>
      <sheetName val="9902"/>
      <sheetName val="토공(우물통,기타) "/>
      <sheetName val="단가"/>
      <sheetName val="#REF"/>
      <sheetName val="BOM"/>
      <sheetName val="산출금액내역"/>
      <sheetName val="인건비 "/>
      <sheetName val="01"/>
      <sheetName val="대비"/>
      <sheetName val="현장경비"/>
      <sheetName val="입찰"/>
      <sheetName val="현경"/>
      <sheetName val="기계경비(시간당)"/>
      <sheetName val="램머"/>
      <sheetName val="도급내역"/>
      <sheetName val="재노경"/>
      <sheetName val="평가데이터"/>
      <sheetName val="SG"/>
      <sheetName val="건축"/>
      <sheetName val="G.R300경비"/>
      <sheetName val="내역서"/>
      <sheetName val="TOTAL_BOQ"/>
      <sheetName val="Y-WORK"/>
      <sheetName val="용소리교"/>
      <sheetName val="총괄-1"/>
      <sheetName val="2000년1차"/>
      <sheetName val="하도급총ꔄ표 (2)"/>
      <sheetName val="슬래브"/>
      <sheetName val="FACTOR"/>
      <sheetName val="정부노임단가"/>
      <sheetName val="국내조달(통합-1)"/>
      <sheetName val="신표지1"/>
      <sheetName val="하수처리장(토목)"/>
      <sheetName val="2@ BOX"/>
      <sheetName val="배수내역"/>
      <sheetName val="A1"/>
      <sheetName val="간접"/>
      <sheetName val="토사(PE)"/>
      <sheetName val="내역"/>
      <sheetName val="AS포장복구 "/>
      <sheetName val="골재"/>
      <sheetName val="요율"/>
      <sheetName val="자재대"/>
      <sheetName val="토공계산서(부체도로)"/>
      <sheetName val="예가표"/>
      <sheetName val="토공단위당"/>
      <sheetName val="수토공단위당"/>
      <sheetName val="총괄"/>
      <sheetName val="CODE"/>
      <sheetName val="조명시설"/>
      <sheetName val="설계서(토목)"/>
      <sheetName val="3.공통공사대비"/>
      <sheetName val="원가계산서"/>
      <sheetName val="현장관리비"/>
      <sheetName val="별표 "/>
      <sheetName val="다곡2교"/>
      <sheetName val="일반부표"/>
      <sheetName val="단가조사"/>
      <sheetName val="공통가설_8"/>
      <sheetName val="기타시설"/>
      <sheetName val="판매시설"/>
      <sheetName val="아파트_9"/>
      <sheetName val="주민복지관"/>
      <sheetName val="지하주차장"/>
      <sheetName val="직접공사비집계표_7"/>
      <sheetName val="기초작업"/>
      <sheetName val="공통비총괄표"/>
      <sheetName val="자재단가"/>
      <sheetName val="관리,공감"/>
      <sheetName val="관로토공"/>
      <sheetName val="총괄표"/>
      <sheetName val="내역서 제출"/>
      <sheetName val="BID"/>
      <sheetName val="지수980731이후"/>
      <sheetName val="석축설면"/>
      <sheetName val="법면단"/>
      <sheetName val="맨홀수량"/>
      <sheetName val="CTEMCOST"/>
      <sheetName val="광산내역"/>
      <sheetName val="가설개략"/>
      <sheetName val="을지"/>
      <sheetName val="장비비"/>
      <sheetName val="실행간접비용"/>
      <sheetName val="가격조사서"/>
      <sheetName val="DAT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 sheetId="32" refreshError="1"/>
      <sheetData sheetId="33" refreshError="1"/>
      <sheetData sheetId="34" refreshError="1"/>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refreshError="1"/>
      <sheetData sheetId="152" refreshError="1"/>
      <sheetData sheetId="153" refreshError="1"/>
      <sheetData sheetId="154" refreshError="1"/>
      <sheetData sheetId="155"/>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sheetData sheetId="213"/>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Set>
  </externalBook>
</externalLink>
</file>

<file path=xl/externalLinks/externalLink18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간지"/>
      <sheetName val="갑지"/>
      <sheetName val="원가"/>
      <sheetName val="도급내역서"/>
      <sheetName val="사급내역서"/>
      <sheetName val="관급내역서"/>
      <sheetName val="관급적용단가"/>
      <sheetName val="일위대가"/>
      <sheetName val="산출집계표"/>
      <sheetName val="터널등산근"/>
      <sheetName val="터널조명산근"/>
      <sheetName val="전기실산근"/>
      <sheetName val="터널내산근"/>
      <sheetName val="관리동옥외등산근"/>
      <sheetName val="등열약산근"/>
      <sheetName val="방범산근"/>
      <sheetName val="동력산근"/>
      <sheetName val="가로등설치대가"/>
      <sheetName val="가로등기초대가"/>
      <sheetName val="맨홀대가"/>
      <sheetName val="기타경비산출근거"/>
      <sheetName val="한전외선공사비"/>
      <sheetName val="적용단가"/>
      <sheetName val="인건비 "/>
      <sheetName val="2. 공원조도"/>
      <sheetName val="인건비"/>
      <sheetName val="전력구구조물산근"/>
      <sheetName val="효성CB 1P기초"/>
      <sheetName val="TOTAL_BOQ"/>
      <sheetName val="2호맨홀공제수량"/>
      <sheetName val="wall"/>
      <sheetName val="Front"/>
      <sheetName val="계수시트"/>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row r="28">
          <cell r="B28">
            <v>100005</v>
          </cell>
        </row>
      </sheetData>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18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문1 (5)"/>
      <sheetName val="표지"/>
      <sheetName val="Sheet2"/>
      <sheetName val="Sheet2 (2)"/>
      <sheetName val="변경사유"/>
      <sheetName val="집계표"/>
      <sheetName val="내역"/>
      <sheetName val="전체K치(당초)"/>
      <sheetName val="수량산출(1)"/>
      <sheetName val="수량산출(2)"/>
      <sheetName val="수량산출(3)"/>
      <sheetName val="수량산출(4)"/>
      <sheetName val="수량산출(5)"/>
      <sheetName val="수량산출(6)"/>
      <sheetName val="수량산출(7)"/>
      <sheetName val="수량산출(8)"/>
      <sheetName val="수량산출(9)"/>
      <sheetName val="보강철근 (2)"/>
      <sheetName val="교량하부공"/>
      <sheetName val="연결임시"/>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Set>
  </externalBook>
</externalLink>
</file>

<file path=xl/externalLinks/externalLink18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토공"/>
      <sheetName val="배수공"/>
      <sheetName val="구조물공"/>
      <sheetName val="포장공"/>
      <sheetName val="부대공"/>
      <sheetName val="인건비 "/>
      <sheetName val="경상직원"/>
      <sheetName val="내역"/>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8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내역"/>
      <sheetName val="총지"/>
      <sheetName val="내지"/>
      <sheetName val="총괄"/>
      <sheetName val="입찰안"/>
      <sheetName val="적격"/>
      <sheetName val="평가"/>
      <sheetName val="적정"/>
      <sheetName val="표지"/>
      <sheetName val="관리"/>
      <sheetName val="하도"/>
      <sheetName val="별지"/>
      <sheetName val="토공"/>
      <sheetName val="의뢰"/>
      <sheetName val="견적"/>
      <sheetName val="AS"/>
      <sheetName val="조사"/>
      <sheetName val="합의서"/>
      <sheetName val="원가"/>
      <sheetName val="구조물공"/>
      <sheetName val="부대공"/>
      <sheetName val="배수공"/>
      <sheetName val="포장공"/>
      <sheetName val="천안F"/>
      <sheetName val="연결임시"/>
      <sheetName val="설 계"/>
      <sheetName val="남평내역"/>
      <sheetName val="부대내역"/>
      <sheetName val="내역서(교량)전체"/>
      <sheetName val="Macro3"/>
      <sheetName val="Sheet2 (2)"/>
      <sheetName val="국내조달(통합-1)"/>
      <sheetName val="금액내역서"/>
      <sheetName val="Sheet5"/>
      <sheetName val="9902"/>
      <sheetName val="집계표"/>
      <sheetName val="BID"/>
      <sheetName val="조달청적격심사"/>
      <sheetName val="APT"/>
      <sheetName val="설계명세서"/>
      <sheetName val="AS포장복구 "/>
      <sheetName val="VXXXXX"/>
      <sheetName val="하도급대비"/>
      <sheetName val="하도급기성"/>
      <sheetName val="하도급단가산출"/>
      <sheetName val="토공집계표"/>
      <sheetName val="유토계획및집계"/>
      <sheetName val="유용토모식도"/>
      <sheetName val="토량산출(다짐)"/>
      <sheetName val="토공총괄"/>
      <sheetName val="직영단가"/>
      <sheetName val="하도급기성 (2)"/>
      <sheetName val="하도급단가산출 (2)"/>
      <sheetName val="구역화물"/>
      <sheetName val="단가일람"/>
      <sheetName val="집행현황"/>
      <sheetName val="교육종류"/>
      <sheetName val="3.3"/>
      <sheetName val="Sheet4"/>
      <sheetName val="6호기"/>
      <sheetName val="공종"/>
      <sheetName val="청천내"/>
      <sheetName val="데이타"/>
    </sheetNames>
    <sheetDataSet>
      <sheetData sheetId="0"/>
      <sheetData sheetId="1" refreshError="1"/>
      <sheetData sheetId="2" refreshError="1"/>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sheetData sheetId="43"/>
      <sheetData sheetId="44"/>
      <sheetData sheetId="45"/>
      <sheetData sheetId="46"/>
      <sheetData sheetId="47"/>
      <sheetData sheetId="48"/>
      <sheetData sheetId="49"/>
      <sheetData sheetId="50"/>
      <sheetData sheetId="51"/>
      <sheetData sheetId="52"/>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externalLinks/externalLink18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교량하부공"/>
      <sheetName val="99발주"/>
      <sheetName val="교량분류공사비"/>
      <sheetName val="토공분개"/>
      <sheetName val="표지"/>
      <sheetName val="표지 (2)"/>
      <sheetName val="표지 (3)"/>
      <sheetName val="내역 (2)"/>
      <sheetName val="laroux"/>
      <sheetName val="내역서"/>
      <sheetName val="내역"/>
      <sheetName val="부대tu"/>
      <sheetName val="부대내역"/>
      <sheetName val="구조물공"/>
      <sheetName val="부대공"/>
      <sheetName val="배수공"/>
      <sheetName val="토공"/>
      <sheetName val="포장공"/>
      <sheetName val="구역화물"/>
      <sheetName val="단가일람"/>
    </sheetNames>
    <sheetDataSet>
      <sheetData sheetId="0" refreshError="1"/>
      <sheetData sheetId="1"/>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
      <sheetName val="금융비용"/>
      <sheetName val="건축"/>
      <sheetName val="DRUM"/>
      <sheetName val="Eq. Mobilization"/>
      <sheetName val="유림골조"/>
      <sheetName val="공통부대비"/>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9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1"/>
      <sheetName val="일위대가"/>
      <sheetName val="방화기~1"/>
      <sheetName val="Sheet1"/>
      <sheetName val="부하계산서"/>
      <sheetName val="경비"/>
      <sheetName val="안정성검토"/>
      <sheetName val="하중계산"/>
      <sheetName val="설계기준"/>
      <sheetName val="APT"/>
      <sheetName val="건축일"/>
      <sheetName val="Y-WORK"/>
      <sheetName val="교량하부공"/>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9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E"/>
      <sheetName val="안전시설(수집)"/>
      <sheetName val="안전시설"/>
      <sheetName val="터파기및재료"/>
      <sheetName val="표지"/>
      <sheetName val="1.토총"/>
      <sheetName val="토적"/>
      <sheetName val="가정오수"/>
      <sheetName val="2.관로집"/>
      <sheetName val="관부설"/>
      <sheetName val="가정연결"/>
      <sheetName val="3.구조물집계"/>
      <sheetName val="맨홀높이"/>
      <sheetName val="맨홀2"/>
      <sheetName val="4.포장공"/>
      <sheetName val="관로"/>
      <sheetName val="가정연결관"/>
      <sheetName val="5.부대공"/>
      <sheetName val="(1)가시설공"/>
      <sheetName val="(2)경고"/>
      <sheetName val="(3)기타"/>
      <sheetName val="6.주요자재대"/>
      <sheetName val="7.폐기물"/>
      <sheetName val="토실"/>
      <sheetName val="신당동집계표"/>
      <sheetName val="교각별철근수량집계표"/>
      <sheetName val="파이프류"/>
      <sheetName val="토사(PE)"/>
      <sheetName val="기본단가표"/>
      <sheetName val="조건표"/>
      <sheetName val="구간별"/>
      <sheetName val="토목"/>
      <sheetName val="기계경비(시간당)"/>
      <sheetName val="램머"/>
      <sheetName val="교량하부공"/>
      <sheetName val="구분표"/>
      <sheetName val="청천내"/>
      <sheetName val="공토공단위당"/>
      <sheetName val="내역"/>
      <sheetName val="남평내역"/>
      <sheetName val="부대tu"/>
      <sheetName val="일위대가표"/>
      <sheetName val="설비"/>
      <sheetName val="요율"/>
      <sheetName val="자재대"/>
      <sheetName val="WORK"/>
      <sheetName val="수로BOX"/>
      <sheetName val="1호인버트수량"/>
      <sheetName val="Sheet1"/>
      <sheetName val="옹벽기초자료"/>
      <sheetName val="현황산출서"/>
      <sheetName val="설계명세서"/>
      <sheetName val="맨홀수량산출"/>
      <sheetName val="내#일산설치"/>
      <sheetName val="토공"/>
      <sheetName val="경산"/>
      <sheetName val="연결임시"/>
      <sheetName val="구조물공"/>
      <sheetName val="부대공"/>
      <sheetName val="배수공"/>
      <sheetName val="포장공"/>
      <sheetName val="내역서"/>
      <sheetName val="고양관재"/>
      <sheetName val="단위수량"/>
      <sheetName val="가시설수량"/>
      <sheetName val="A1"/>
      <sheetName val="관로토공"/>
      <sheetName val="코드표"/>
      <sheetName val="자재코드"/>
      <sheetName val="토공(우물통,기타) "/>
      <sheetName val="데이터"/>
      <sheetName val="초기화면"/>
      <sheetName val="이름정의"/>
      <sheetName val="토사(PE "/>
      <sheetName val="측구공"/>
      <sheetName val="평가내역"/>
      <sheetName val="석축설면"/>
      <sheetName val="법면단"/>
      <sheetName val="인건비 "/>
      <sheetName val="이토변실(A3-LINE)"/>
      <sheetName val="을지"/>
      <sheetName val="구조물"/>
      <sheetName val="1-1합"/>
      <sheetName val="1-1오"/>
      <sheetName val="1-1우"/>
      <sheetName val="ygd1-2"/>
      <sheetName val="ygr1-3"/>
      <sheetName val="ygr1-2"/>
      <sheetName val="ygr1-4"/>
      <sheetName val="내역서(교량)전체"/>
      <sheetName val="2호맨홀공제수량"/>
      <sheetName val="산출근거"/>
      <sheetName val="지구단위계획내역서"/>
      <sheetName val="내역서01"/>
      <sheetName val="일위대가 1"/>
      <sheetName val="설계내역서"/>
      <sheetName val="산거 1(인력투입)"/>
      <sheetName val="일위대가 2"/>
      <sheetName val="일위대가 3"/>
      <sheetName val="SORCE1"/>
      <sheetName val="Control"/>
      <sheetName val="G.R300경비"/>
      <sheetName val="구역화물"/>
      <sheetName val="데이타"/>
      <sheetName val="고유코드_설계"/>
      <sheetName val="계산서(곡선부)"/>
      <sheetName val="포장재료집계표"/>
      <sheetName val="Sensitivity"/>
      <sheetName val="DATA 입력란"/>
      <sheetName val="1. 설계조건 2.단면가정 3. 하중계산"/>
      <sheetName val="간지"/>
      <sheetName val="자재총괄"/>
      <sheetName val="시멘트레미콘구입량"/>
      <sheetName val="골재구입량"/>
      <sheetName val="3구조물공간지"/>
      <sheetName val="1집계표간지"/>
      <sheetName val="구조물공집계표"/>
      <sheetName val="토공집계표"/>
      <sheetName val="2여과지"/>
      <sheetName val="여과지집계표"/>
      <sheetName val="여과지"/>
      <sheetName val="여과지토적표"/>
      <sheetName val="3배수지"/>
      <sheetName val="배수지집계표"/>
      <sheetName val="배수지"/>
      <sheetName val="배수지토적표"/>
      <sheetName val="4염소투입실"/>
      <sheetName val="염소투입실집계표"/>
      <sheetName val="염소투입실공사"/>
      <sheetName val="1.토공집계"/>
      <sheetName val="2.관대집계표"/>
      <sheetName val="접합"/>
      <sheetName val="3.구조물공"/>
      <sheetName val="7.폐기물집계"/>
      <sheetName val="지장물보호(수집)"/>
      <sheetName val="지장물산근"/>
      <sheetName val="지장물보호공단위수량"/>
      <sheetName val="VXXX"/>
      <sheetName val="Recovered_Sheet1"/>
      <sheetName val="관로공집계"/>
      <sheetName val="수밀검사조서"/>
      <sheetName val="본관조서(PVC)"/>
      <sheetName val="PVC접합개소 산출서"/>
      <sheetName val="PVC이중벽관D300집계"/>
      <sheetName val="PVC이중벽관D300집계-OPEN"/>
      <sheetName val="PVCDC300단위집계-OPEN"/>
      <sheetName val="PVCDC300단위수량-OPEN"/>
      <sheetName val="PVC이중벽관D300집계-가설흙막이"/>
      <sheetName val="PVCDC300단위집계-가설흙막이"/>
      <sheetName val="PVCDC300단위수량-가설흙막이"/>
      <sheetName val="전체맨홀집계"/>
      <sheetName val="원형1호맨홀집계표"/>
      <sheetName val="오수맨홀조서"/>
      <sheetName val="원형1맨홀(무근)집계표"/>
      <sheetName val="원형1호맨홀(철근)집계표"/>
      <sheetName val="오수원형1호맨홀단위집계"/>
      <sheetName val="오수원형맨홀1호"/>
      <sheetName val="원형1호맨홀(철근)단위수량집계"/>
      <sheetName val="원형1호맨홀(철근)단위수량"/>
      <sheetName val="자재집계표"/>
      <sheetName val="주요자재집계표"/>
      <sheetName val="총괄토공집계"/>
      <sheetName val="시점부토공"/>
      <sheetName val="종점부토공"/>
      <sheetName val="교각토공"/>
      <sheetName val="총괄집계 "/>
      <sheetName val="총괄철근집계(1)"/>
      <sheetName val="총괄철근집계(2)"/>
      <sheetName val="본체집계"/>
      <sheetName val="본체철근집계"/>
      <sheetName val="날개벽철근집계 "/>
      <sheetName val="본체그림"/>
      <sheetName val="본체수량"/>
      <sheetName val="접속슬래브집계"/>
      <sheetName val="접속(시점)"/>
      <sheetName val="접속(종점)"/>
      <sheetName val="총괄집계표"/>
      <sheetName val="재료집계표"/>
      <sheetName val="몰탈집계표"/>
      <sheetName val="포장집계표"/>
      <sheetName val="본선부집계"/>
      <sheetName val="TYPE별조서"/>
      <sheetName val="본선부산출"/>
      <sheetName val="진입부보도집계"/>
      <sheetName val="진입보도산출"/>
      <sheetName val="접속도로집계"/>
      <sheetName val="진입로집계"/>
      <sheetName val="진입로"/>
      <sheetName val="점자블럭집계"/>
      <sheetName val="점자블럭산출"/>
      <sheetName val="공제량집계"/>
      <sheetName val="공제량"/>
      <sheetName val="경계석총집계"/>
      <sheetName val="보차도수량집계"/>
      <sheetName val="보차도경계조서"/>
      <sheetName val="보차도산출"/>
      <sheetName val="도로경계석집계"/>
      <sheetName val="도로경계조서"/>
      <sheetName val="도로경계산출"/>
      <sheetName val="VXXXXX"/>
      <sheetName val="방음벽수량"/>
      <sheetName val="방음벽기초수량"/>
      <sheetName val="방음벽설치현황"/>
      <sheetName val="가설방음판넬"/>
      <sheetName val="가설방진망"/>
      <sheetName val="세륜세차시설"/>
      <sheetName val="가도수량집계"/>
      <sheetName val="가도토공"/>
      <sheetName val="가도포장수량집계표"/>
      <sheetName val="가포장조서"/>
      <sheetName val="가도단위수량"/>
      <sheetName val="가배수관"/>
      <sheetName val="골재덮개시설"/>
      <sheetName val="준공표지판집계"/>
      <sheetName val="경계표주집계(X)"/>
      <sheetName val="경계수량(X)"/>
      <sheetName val="경계표주단위수량(X)"/>
      <sheetName val="기존도로유지관리비"/>
      <sheetName val="식재공"/>
      <sheetName val="산림복구비"/>
      <sheetName val="가설건물"/>
      <sheetName val="가옥철거조서"/>
      <sheetName val="자재집계산출"/>
      <sheetName val="관경고용테이프수집"/>
      <sheetName val="관경고용산근"/>
      <sheetName val="일위대가"/>
      <sheetName val="조견표"/>
      <sheetName val="기계경비(일반)"/>
      <sheetName val="산출근거(마산, 만천, 가례)"/>
      <sheetName val="산출근거(남강)"/>
      <sheetName val="산출근거(가설도로 조성)"/>
      <sheetName val="산출근거(가설도로 성토다짐)"/>
      <sheetName val="산출근거(가설도로 살수)"/>
      <sheetName val="산출근거(가설도로 유지보수)"/>
      <sheetName val="세부내역"/>
      <sheetName val="식재"/>
      <sheetName val="시설물"/>
      <sheetName val="식재출력용"/>
      <sheetName val="유지관리"/>
      <sheetName val="단가"/>
      <sheetName val="맨홀수량산출(A-LINE)"/>
      <sheetName val="조명시설"/>
      <sheetName val="우수받이"/>
      <sheetName val="Sheet1 (2)"/>
      <sheetName val="배수공총괄 집계표(횡)"/>
      <sheetName val="보차도경계석집계표(종)"/>
      <sheetName val="보차도경계석 조서"/>
      <sheetName val="보차도경계석단위량"/>
      <sheetName val="경계석집계표(종)"/>
      <sheetName val="경계석"/>
      <sheetName val="경계석단위량"/>
      <sheetName val="배수집계표(종)"/>
      <sheetName val="종배수관"/>
      <sheetName val="빗물받이집계"/>
      <sheetName val="빗물받이조서"/>
      <sheetName val="빗물받이단위량"/>
      <sheetName val="맨홀집계표 "/>
      <sheetName val="맨홀조서"/>
      <sheetName val="맨홀단위량"/>
      <sheetName val="수량산출"/>
      <sheetName val="bearing"/>
      <sheetName val="연동내역"/>
      <sheetName val="지장물보호공"/>
      <sheetName val="사다리-C"/>
      <sheetName val="상수가스보호"/>
      <sheetName val="통신보호"/>
      <sheetName val="전주지지대"/>
      <sheetName val="L형측구(화강석)"/>
      <sheetName val="L형측구(콘크리트)"/>
      <sheetName val="관보호공단위수량표"/>
      <sheetName val="오수받이뚜껑단위수량"/>
      <sheetName val="석축"/>
      <sheetName val="토사(PE_x0009_"/>
      <sheetName val="진주방향"/>
      <sheetName val="기본일위"/>
      <sheetName val="중기손료"/>
      <sheetName val="노임"/>
      <sheetName val="분석투자 내역(광명)"/>
      <sheetName val="직접경비"/>
      <sheetName val="직접인건비"/>
      <sheetName val="투입집계표"/>
      <sheetName val="이형관재료표(A-L)"/>
      <sheetName val="용소리교"/>
      <sheetName val="토적기초자료"/>
      <sheetName val="배수관집계"/>
      <sheetName val="#REF"/>
      <sheetName val="설계조건"/>
      <sheetName val="안정계산"/>
      <sheetName val="단면검토"/>
      <sheetName val="횡배수관설치현황"/>
      <sheetName val="철거산출근거"/>
      <sheetName val="해외(원화)"/>
      <sheetName val="Sheet5"/>
      <sheetName val="가시설단위수량"/>
      <sheetName val="9902"/>
      <sheetName val="소방일위 "/>
      <sheetName val="공구"/>
      <sheetName val="기계가격"/>
      <sheetName val="정부노임단가"/>
      <sheetName val="일위대가(교통성검토)"/>
      <sheetName val="일위총괄"/>
      <sheetName val="노임단가"/>
      <sheetName val="일대가(도시계획시설결정)"/>
      <sheetName val="보정율산정근거"/>
      <sheetName val="환경성 산출근거"/>
      <sheetName val="일위대가(사전환경성)"/>
      <sheetName val="요율적용(건설)"/>
      <sheetName val="재해성 산출근거"/>
      <sheetName val="일위대가(재해성검토)"/>
      <sheetName val="적성평가 산출근거"/>
      <sheetName val="일위대가(토지적성평가)"/>
      <sheetName val="공종"/>
      <sheetName val="도수로현황"/>
      <sheetName val="범례표"/>
      <sheetName val="중기사용료산출근거"/>
      <sheetName val="단가 및 재료비"/>
      <sheetName val="집계표"/>
      <sheetName val="공사개요"/>
      <sheetName val="1_토총"/>
      <sheetName val="2_관로집"/>
      <sheetName val="3_구조물집계"/>
      <sheetName val="4_포장공"/>
      <sheetName val="5_부대공"/>
      <sheetName val="6_주요자재대"/>
      <sheetName val="7_폐기물"/>
      <sheetName val="중부"/>
      <sheetName val="북부"/>
      <sheetName val="남부"/>
      <sheetName val="이월도표"/>
      <sheetName val="추적+궁합"/>
      <sheetName val="로또정석"/>
      <sheetName val="최근21회정석"/>
      <sheetName val="당첨금"/>
      <sheetName val="로또그림"/>
      <sheetName val="로또용어"/>
      <sheetName val="로또abc"/>
      <sheetName val="로또10계명"/>
      <sheetName val="Sheet7"/>
      <sheetName val="Sheet6"/>
      <sheetName val="Sheet4"/>
      <sheetName val="Sheet3 (2)"/>
      <sheetName val="summary"/>
      <sheetName val="chart"/>
      <sheetName val="chart update"/>
      <sheetName val="남평1"/>
      <sheetName val="남평2"/>
      <sheetName val="남평3"/>
      <sheetName val="회동1"/>
      <sheetName val="회동2"/>
      <sheetName val="회동3"/>
      <sheetName val="회동4"/>
      <sheetName val="01.10월"/>
      <sheetName val="경율산정.XLS"/>
      <sheetName val="날개벽수량표"/>
      <sheetName val="3연box"/>
      <sheetName val="단 box"/>
      <sheetName val="평균터파기고(1-2,ASP)"/>
      <sheetName val="도대하도변경최종정산조경"/>
      <sheetName val="총괄내역서"/>
      <sheetName val="중기솔뇨"/>
      <sheetName val="계수시트"/>
      <sheetName val="2@ BOX"/>
      <sheetName val="슬래브"/>
      <sheetName val="변수값"/>
      <sheetName val="중기상차"/>
      <sheetName val="AS복구"/>
      <sheetName val="중기터파기"/>
      <sheetName val="장비집계"/>
      <sheetName val="가도공"/>
      <sheetName val="방음벽기초"/>
      <sheetName val="우수"/>
      <sheetName val="기초공"/>
      <sheetName val="기둥(원형)"/>
      <sheetName val="자재단가(완)"/>
      <sheetName val="노임단가(완)"/>
      <sheetName val="일위대가_목록"/>
      <sheetName val="일위대가(노임수정(완), 자재 및 물린단산수정필요)"/>
      <sheetName val="2007기계경비산출표(완)"/>
      <sheetName val="단가산출_목록"/>
      <sheetName val="단가산출서"/>
      <sheetName val="시험비 단가"/>
      <sheetName val="일반화물자동차운임"/>
      <sheetName val="공사설명서"/>
      <sheetName val="레미콘"/>
      <sheetName val="pe이중벽관"/>
      <sheetName val="pe이중벽관 (우수)"/>
      <sheetName val="D100관"/>
      <sheetName val="D16"/>
      <sheetName val="D20"/>
      <sheetName val="D25"/>
      <sheetName val="D50"/>
      <sheetName val="D75,D100"/>
      <sheetName val="SLAB"/>
      <sheetName val="토공 total"/>
      <sheetName val="MOTOR"/>
      <sheetName val="국산화"/>
      <sheetName val="교각별수량"/>
      <sheetName val="21301동"/>
      <sheetName val="골재집계"/>
      <sheetName val="자갈,시멘트,모래산출"/>
      <sheetName val="1호맨홀자연토공"/>
      <sheetName val="TOTAL_BOQ"/>
      <sheetName val="APT"/>
      <sheetName val="토목검측서"/>
      <sheetName val="ABUT수량-A1"/>
      <sheetName val="수안보-MBR1"/>
      <sheetName val="분뇨"/>
      <sheetName val="99노임단가"/>
      <sheetName val="경비집계"/>
      <sheetName val="General Data"/>
      <sheetName val="구간공종"/>
      <sheetName val="총괄표"/>
      <sheetName val="9GNG운반"/>
      <sheetName val="실행(표지,갑,을)"/>
      <sheetName val="일위대가 "/>
      <sheetName val="실행"/>
      <sheetName val="실행(ALT1)"/>
      <sheetName val="갑지"/>
      <sheetName val="6호기"/>
      <sheetName val="식재인부"/>
      <sheetName val="1-1평균터파기고(1)"/>
      <sheetName val="안정성검토"/>
      <sheetName val="하중계산"/>
      <sheetName val="설계기준"/>
      <sheetName val="부대내역"/>
      <sheetName val="4지구단위"/>
      <sheetName val="8.PILE  (돌출)"/>
      <sheetName val="가로등 조도계산"/>
      <sheetName val="총괄"/>
      <sheetName val="우배수"/>
      <sheetName val="CTEMCOST"/>
      <sheetName val="자재단가"/>
      <sheetName val="역T형옹벽(3.0)"/>
      <sheetName val="시행예산"/>
      <sheetName val="지구단위계획수립(공사수행)"/>
      <sheetName val="주공 갑지"/>
      <sheetName val="전차선로 물량표"/>
      <sheetName val="한강운반비"/>
      <sheetName val="공통(20-91)"/>
      <sheetName val="인구"/>
      <sheetName val="환경평가"/>
      <sheetName val="상반기손익차2총괄"/>
      <sheetName val="공사비_NDE"/>
      <sheetName val="기자재대비표"/>
      <sheetName val="합계"/>
      <sheetName val="일위목록"/>
      <sheetName val="구천"/>
      <sheetName val="전력구구조물산근"/>
      <sheetName val="H PILE수량"/>
      <sheetName val="wall"/>
      <sheetName val="금액내역서"/>
      <sheetName val="실행철강하도"/>
      <sheetName val="도급"/>
      <sheetName val="파일의이용"/>
      <sheetName val="원형1호맨홀토공수량"/>
      <sheetName val="일위대가(가설)"/>
      <sheetName val="수량"/>
      <sheetName val="관접합및부설"/>
      <sheetName val="3련 BOX"/>
      <sheetName val="5.배수관로"/>
      <sheetName val="주요자재"/>
      <sheetName val="폐기물처리"/>
      <sheetName val="기기리스트"/>
      <sheetName val="3.2 3차처리시설"/>
      <sheetName val="자재집계"/>
      <sheetName val="설비동집계표-전체"/>
      <sheetName val="설비동집계"/>
      <sheetName val="설비동산근"/>
      <sheetName val="불인산저장조집계"/>
      <sheetName val="설비동-불인산저장조"/>
      <sheetName val="왕십리방향"/>
      <sheetName val="집수정(600-700)"/>
      <sheetName val="원형맨홀수량"/>
      <sheetName val="수목표준대가"/>
      <sheetName val="COVER"/>
      <sheetName val="지수"/>
      <sheetName val="증감내역서"/>
      <sheetName val="계산식"/>
      <sheetName val="구조물철거타공정이월"/>
      <sheetName val="차수별내역서"/>
      <sheetName val="총괄내역서(설계)"/>
      <sheetName val="nys"/>
      <sheetName val="상부집계표"/>
      <sheetName val="관경별내역서"/>
      <sheetName val="수량집계"/>
      <sheetName val="횡배수관재료-"/>
      <sheetName val="계산서(직선부)"/>
      <sheetName val="콘크리트측구연장"/>
      <sheetName val="-몰탈콘크리트"/>
      <sheetName val="-배수구조물공토공"/>
      <sheetName val="삭제및변경불가"/>
      <sheetName val="1-4-2.관(약)"/>
      <sheetName val="차액보증"/>
      <sheetName val="SPEC"/>
      <sheetName val="입찰"/>
      <sheetName val="현경"/>
      <sheetName val="기초자료"/>
      <sheetName val="R15"/>
      <sheetName val="SG"/>
      <sheetName val="에너지요금"/>
      <sheetName val="안전보건교육"/>
      <sheetName val="고재중량"/>
      <sheetName val="JUCK"/>
      <sheetName val="음봉방향"/>
      <sheetName val="2000년1차"/>
      <sheetName val="-치수표(곡선부)"/>
      <sheetName val="A1-DATA"/>
      <sheetName val="단면"/>
      <sheetName val="평가데이터"/>
      <sheetName val="설계예산서"/>
      <sheetName val="예산내역서"/>
      <sheetName val="수로단위수량"/>
      <sheetName val="하수급견적대비"/>
      <sheetName val="기준액"/>
      <sheetName val="교각1"/>
      <sheetName val="마산방향"/>
      <sheetName val="현장관리비"/>
      <sheetName val="내역서(전기)"/>
      <sheetName val="신당동산출근거"/>
      <sheetName val="준검 내역서"/>
      <sheetName val="산근"/>
      <sheetName val="해평견적"/>
      <sheetName val="단가일람"/>
      <sheetName val="조경일람"/>
      <sheetName val="일위대가목차"/>
      <sheetName val="관급자재대"/>
      <sheetName val="5.정산서"/>
      <sheetName val="4차원가계산서"/>
      <sheetName val="L형 옹벽"/>
      <sheetName val="공사비"/>
      <sheetName val="DATA1"/>
      <sheetName val="날개벽(시점좌측)"/>
      <sheetName val="고압수량(철거)"/>
      <sheetName val="건축내역"/>
      <sheetName val="원가계산"/>
      <sheetName val="상부공"/>
      <sheetName val="BD"/>
      <sheetName val="T13(P68~72,78)"/>
      <sheetName val="데리네이타현황"/>
      <sheetName val="수지표"/>
      <sheetName val="셀명"/>
      <sheetName val="공사"/>
      <sheetName val="견적대비표"/>
      <sheetName val="실행내역"/>
      <sheetName val="자료"/>
      <sheetName val="guard(mac)"/>
      <sheetName val="경비단가"/>
      <sheetName val="8.석축단위(H=1.5M)"/>
      <sheetName val="자압1"/>
      <sheetName val="3.공통공사대비"/>
      <sheetName val="단가산출서(기계)"/>
      <sheetName val="자재"/>
      <sheetName val="도로경계블럭연장조서"/>
      <sheetName val="원가계산서구조조정"/>
      <sheetName val="도로포장면적산출(1)"/>
      <sheetName val="실행대비"/>
      <sheetName val="자압"/>
      <sheetName val="배수내역"/>
      <sheetName val="2.단면가정"/>
      <sheetName val="노무비단가"/>
      <sheetName val="투입내역"/>
      <sheetName val="공사비집계표(서해안고속도로)"/>
      <sheetName val="3.하중산정4.지지력"/>
      <sheetName val="70%"/>
      <sheetName val="지급자재"/>
      <sheetName val="해외"/>
      <sheetName val="조경식재굴취"/>
      <sheetName val="조경유지관리"/>
      <sheetName val="인력터파기품"/>
      <sheetName val="컨테이너"/>
      <sheetName val="우각부보강"/>
      <sheetName val="3"/>
      <sheetName val="원가계산서"/>
      <sheetName val="관구보호몰탈"/>
      <sheetName val="말뚝지지력산정"/>
      <sheetName val="값"/>
      <sheetName val="4.2.1 마루높이 검토"/>
      <sheetName val="input"/>
      <sheetName val="부시수량"/>
      <sheetName val="설명"/>
      <sheetName val="Total"/>
      <sheetName val="수압시험수집"/>
      <sheetName val="수압시험산근"/>
      <sheetName val="을"/>
      <sheetName val="BID"/>
      <sheetName val="원가"/>
      <sheetName val="금액"/>
      <sheetName val="P-산#1-1(WOWA1)"/>
      <sheetName val="잡비계산"/>
      <sheetName val="개산공사비"/>
      <sheetName val="4차공사"/>
      <sheetName val="천방교접속"/>
      <sheetName val="대포2교접속"/>
      <sheetName val="총_구조물공"/>
      <sheetName val="참고사항"/>
      <sheetName val="근로자자료입력"/>
      <sheetName val="1월요청,실사(운용통보기준)"/>
      <sheetName val="수자재단위당"/>
      <sheetName val="DATA"/>
      <sheetName val="예산명세서"/>
      <sheetName val="자료입력"/>
      <sheetName val="연결관산출조서"/>
      <sheetName val="ⴭⴭⴭⴭ"/>
      <sheetName val="비탈면보호공수량산출"/>
      <sheetName val="법면설면"/>
      <sheetName val="석축단"/>
      <sheetName val="법면수집"/>
      <sheetName val="설계내역"/>
      <sheetName val="기초입력 DATA"/>
      <sheetName val="-레미콘집계"/>
      <sheetName val="-철근집계"/>
      <sheetName val="포장재료(1)"/>
      <sheetName val="-흄관집계"/>
      <sheetName val="단가조사"/>
      <sheetName val="Sheet2"/>
      <sheetName val="단면가정"/>
      <sheetName val="EP0618"/>
      <sheetName val="토적(3차분)"/>
      <sheetName val="토량운반계산"/>
      <sheetName val="용역비내역-진짜"/>
      <sheetName val="데크수량집계표 (3)"/>
      <sheetName val="수량(숲생태관람데크)"/>
      <sheetName val="수량(암석원관람데크)"/>
      <sheetName val="수량(개비자관람데크)"/>
      <sheetName val="만병초관람데크"/>
      <sheetName val="난간A"/>
      <sheetName val="난간B"/>
      <sheetName val="습지원관람데크"/>
      <sheetName val="전망대"/>
      <sheetName val="전망데크"/>
      <sheetName val="데크산책로A"/>
      <sheetName val="데크산책로B"/>
      <sheetName val="데크산책로C"/>
      <sheetName val="관람데크A"/>
      <sheetName val="관람데크B"/>
      <sheetName val="관람데크C"/>
      <sheetName val="입구계단A"/>
      <sheetName val="입구계단B"/>
      <sheetName val="입구계단C"/>
      <sheetName val="입구계단D"/>
      <sheetName val="입구계단E"/>
      <sheetName val="암석원관람데크"/>
      <sheetName val="숲생태관람데크"/>
      <sheetName val="개비자관람데크"/>
      <sheetName val="2003상반기노임기준"/>
      <sheetName val="CODE"/>
      <sheetName val="슬래브(유곡)"/>
      <sheetName val="가점"/>
      <sheetName val="index"/>
      <sheetName val="etc"/>
      <sheetName val="설 계"/>
      <sheetName val="집수정단위수량600 "/>
      <sheetName val="S.중기사용료"/>
      <sheetName val="입력란"/>
      <sheetName val="소비자가"/>
      <sheetName val="COPING"/>
      <sheetName val="실행예산"/>
      <sheetName val="증감대비표(전체변경)"/>
      <sheetName val="원가계산서(공동+분담)"/>
      <sheetName val="원가계산서(공동)"/>
      <sheetName val="원가계산서(분담-지열)"/>
      <sheetName val="공종별증감대비표"/>
      <sheetName val="건축"/>
      <sheetName val="조경"/>
      <sheetName val="기계"/>
      <sheetName val="지열"/>
      <sheetName val="총괄 내역서"/>
      <sheetName val="공사요율"/>
      <sheetName val="상호참고자료"/>
      <sheetName val="공사기본내용입력"/>
      <sheetName val="발주처자료입력"/>
      <sheetName val="회사기본자료"/>
      <sheetName val="하자보증자료"/>
      <sheetName val="기술자관련자료"/>
      <sheetName val="토공연장"/>
      <sheetName val="FOB발"/>
      <sheetName val="설계예시"/>
      <sheetName val="일위산출"/>
      <sheetName val="건축내역서"/>
      <sheetName val="설비내역서"/>
      <sheetName val="전기내역서"/>
      <sheetName val="중기조종사 단위단가"/>
      <sheetName val="아파트 내역"/>
      <sheetName val="적용단위길이"/>
      <sheetName val="교대(A1)"/>
      <sheetName val="공통가설"/>
      <sheetName val="계림(함평)"/>
      <sheetName val="계림(장성)"/>
      <sheetName val="unitpric"/>
      <sheetName val="단가산출내역(노임부분수정)"/>
      <sheetName val="배수장토목공사비"/>
      <sheetName val="noyim"/>
      <sheetName val="구체"/>
      <sheetName val="좌측날개벽"/>
      <sheetName val="우측날개벽"/>
      <sheetName val="type-F"/>
      <sheetName val="신우"/>
      <sheetName val="2000,9월 일위"/>
      <sheetName val="공통단가"/>
      <sheetName val="재료비"/>
      <sheetName val="운반비"/>
      <sheetName val="단가표"/>
      <sheetName val="보차도경계석"/>
      <sheetName val="대로근거"/>
      <sheetName val="1.설계조건"/>
      <sheetName val="bm(CIcable)"/>
      <sheetName val="5.소재"/>
      <sheetName val="노무단가"/>
      <sheetName val="노무비"/>
      <sheetName val="깨기"/>
      <sheetName val="변경원가서갑"/>
      <sheetName val="단가설계"/>
      <sheetName val="지구단위계획"/>
      <sheetName val="국민연금표"/>
      <sheetName val="장비단가(010427)"/>
      <sheetName val="9811"/>
      <sheetName val="세금자료"/>
      <sheetName val="내역서1999.8최종"/>
      <sheetName val="S"/>
      <sheetName val="BEND LOSS"/>
      <sheetName val="b_balju"/>
      <sheetName val="본선토공수량산출근거"/>
      <sheetName val="내역1"/>
      <sheetName val="관보호공단위수량"/>
      <sheetName val="구간산출"/>
      <sheetName val="용수량(생활용수)"/>
      <sheetName val="조달청적격심사"/>
      <sheetName val="공종단가"/>
      <sheetName val="포장수량집계"/>
      <sheetName val="진천방향"/>
      <sheetName val="BOQ(전체)"/>
      <sheetName val="구조물공집계"/>
      <sheetName val="편입용지조서"/>
      <sheetName val="2. 공원조도"/>
      <sheetName val="군남내역서"/>
      <sheetName val="우수공"/>
      <sheetName val="SLAB&quot;1&quot;"/>
      <sheetName val="J直材4"/>
      <sheetName val="토공유용계획"/>
      <sheetName val="유입관로집계"/>
      <sheetName val="유입관로토적"/>
      <sheetName val="처리장집계"/>
      <sheetName val="처리장토적"/>
      <sheetName val="진입도로토적"/>
      <sheetName val="전기일위대가"/>
      <sheetName val="역T형교대(말뚝기초)"/>
      <sheetName val="인건비"/>
      <sheetName val="단면A-A(TR)"/>
      <sheetName val="POOM_MOTO"/>
      <sheetName val="D"/>
      <sheetName val="7월11일"/>
      <sheetName val="CON'C"/>
      <sheetName val="6PILE  (돌출)"/>
      <sheetName val="강교(Sub)"/>
      <sheetName val="개비온집계"/>
      <sheetName val="개비온 단위"/>
      <sheetName val="기초자료입력"/>
      <sheetName val="97노임단가"/>
      <sheetName val="총괄집계_"/>
      <sheetName val="날개벽철근집계_"/>
      <sheetName val="PVC접합개소_산출서"/>
      <sheetName val="1_토공집계"/>
      <sheetName val="2_관대집계표"/>
      <sheetName val="3_구조물공"/>
      <sheetName val="7_폐기물집계"/>
      <sheetName val="Sheet17"/>
      <sheetName val="BOX"/>
      <sheetName val="감시비교(자동제어비교)"/>
      <sheetName val="관경결정"/>
      <sheetName val="단가조사서"/>
      <sheetName val="물가대비표"/>
      <sheetName val="5.모델링"/>
      <sheetName val="★도급내역(2공구)"/>
      <sheetName val="암거공"/>
      <sheetName val="원가계산 (2)"/>
      <sheetName val="깨기 총괄"/>
      <sheetName val="중로근거"/>
      <sheetName val="노무"/>
      <sheetName val="설계"/>
      <sheetName val="일위대가(건축)"/>
      <sheetName val="입찰안"/>
      <sheetName val="참조-(2)"/>
      <sheetName val="Macro2"/>
      <sheetName val="Macro1"/>
      <sheetName val="조명율표"/>
      <sheetName val="인부노임"/>
      <sheetName val="기계경비"/>
      <sheetName val="매입세율"/>
      <sheetName val="L_RPTB02_01"/>
      <sheetName val="노임단가(2009.상)"/>
      <sheetName val="10.1 중기기초단가"/>
      <sheetName val="ilch"/>
      <sheetName val="자재단가_사급"/>
      <sheetName val="중기적산목록"/>
      <sheetName val="예산서"/>
      <sheetName val="서∼군(2)"/>
      <sheetName val="단가및재료비"/>
      <sheetName val="맨홀수량집계"/>
      <sheetName val="기초단가"/>
      <sheetName val="일위대가(계측기설치)"/>
      <sheetName val="단위수량산출"/>
      <sheetName val="INTRO."/>
      <sheetName val="단위수량(출력X)"/>
      <sheetName val="자재목록"/>
      <sheetName val="입력"/>
      <sheetName val="지장물C"/>
      <sheetName val="tggwan(mac)"/>
      <sheetName val="A LINE"/>
      <sheetName val="7단가"/>
      <sheetName val="마산방향철근집계"/>
      <sheetName val="교대"/>
      <sheetName val="제품"/>
      <sheetName val="대치판정"/>
      <sheetName val="CAL"/>
      <sheetName val="토공정보"/>
      <sheetName val="용량(1-2)"/>
      <sheetName val="공비대비"/>
      <sheetName val="등록자료"/>
      <sheetName val="상수도토공집계표"/>
      <sheetName val="전기"/>
      <sheetName val="구의33고"/>
      <sheetName val="용집"/>
      <sheetName val="JUCKEYK"/>
      <sheetName val="기계상세"/>
      <sheetName val="남양주부대"/>
      <sheetName val="INFO"/>
      <sheetName val="뚝토공"/>
      <sheetName val="CABLE SIZE-3"/>
      <sheetName val="연결관암거"/>
      <sheetName val="(전기)설계예산서"/>
      <sheetName val="SE-611"/>
      <sheetName val="조작대(1연)"/>
      <sheetName val="이토변실"/>
      <sheetName val="물가자료"/>
      <sheetName val="Macro(차단기)"/>
      <sheetName val="Data&amp;Result"/>
      <sheetName val="S0"/>
      <sheetName val="3지구단위"/>
      <sheetName val="HVAC"/>
      <sheetName val="내역서(기계)"/>
      <sheetName val="DAN"/>
      <sheetName val="산근1,2"/>
      <sheetName val="TYPE-1"/>
      <sheetName val="gvl"/>
      <sheetName val="당초계약"/>
      <sheetName val="TYPE-A"/>
      <sheetName val="날개벽"/>
      <sheetName val="투찰가"/>
      <sheetName val="목포방향"/>
      <sheetName val="static.cal"/>
      <sheetName val="광양 3기 유입수"/>
      <sheetName val="내역서변경성원"/>
      <sheetName val="맨홀수량"/>
      <sheetName val="기둥"/>
      <sheetName val="저판(버림100)"/>
      <sheetName val="MSG 수량"/>
      <sheetName val="산출내역서집계표"/>
      <sheetName val="입력자료(노무비)"/>
      <sheetName val="흄관기초"/>
      <sheetName val="3BL공동구 수량"/>
      <sheetName val="전선 및 전선관"/>
      <sheetName val="H-PILE수량집계"/>
      <sheetName val="위치조서"/>
      <sheetName val="1호맨홀토공"/>
      <sheetName val="Cost bd-&quot;A&quot;"/>
      <sheetName val="산출근거(마산,_만천,_가례)"/>
      <sheetName val="산출근거(가설도로_조성)"/>
      <sheetName val="산출근거(가설도로_성토다짐)"/>
      <sheetName val="산출근거(가설도로_살수)"/>
      <sheetName val="산출근거(가설도로_유지보수)"/>
      <sheetName val="일위대가(노임수정(완),_자재_및_물린단산수정필요)"/>
      <sheetName val="시험비_단가"/>
      <sheetName val="1-4-2_관(약)"/>
      <sheetName val="배수공총괄_집계표(횡)"/>
      <sheetName val="보차도경계석_조서"/>
      <sheetName val="맨홀집계표_"/>
      <sheetName val="Sheet1_(2)"/>
      <sheetName val="전차선로_물량표"/>
      <sheetName val="pe이중벽관_(우수)"/>
      <sheetName val="토적표"/>
      <sheetName val="배수공수집"/>
      <sheetName val="중기사용료"/>
      <sheetName val="내역서갑지"/>
      <sheetName val="내역서을지"/>
      <sheetName val="단가산출"/>
      <sheetName val="공사비증감"/>
      <sheetName val="노견단위수량"/>
      <sheetName val="산출내역서"/>
      <sheetName val="입찰견적보고서"/>
      <sheetName val="시점부교대"/>
      <sheetName val="3.바닥판설계"/>
      <sheetName val="(A)내역서"/>
      <sheetName val="수량산출서"/>
      <sheetName val="기본자료"/>
      <sheetName val="교각(P1)수량"/>
      <sheetName val="물가시세"/>
      <sheetName val="목차"/>
      <sheetName val="합계금액"/>
      <sheetName val="1공구"/>
      <sheetName val="전기공사"/>
      <sheetName val="1.재료집계"/>
      <sheetName val="재료집계표(1)"/>
      <sheetName val="2.토공"/>
      <sheetName val="토공수량집계표"/>
      <sheetName val="토적집계표"/>
      <sheetName val="A-LINE"/>
      <sheetName val="B-LINE"/>
      <sheetName val="C-LINE"/>
      <sheetName val="D-LINE"/>
      <sheetName val="E-LINE"/>
      <sheetName val="처리장토공"/>
      <sheetName val="맨홀깨기수량산출"/>
      <sheetName val="PE정화조철거수량산출"/>
      <sheetName val="3.오수관로공"/>
      <sheetName val="관로공재료집계"/>
      <sheetName val="하수관로수량산출"/>
      <sheetName val="하수관연장조서"/>
      <sheetName val="가정하수관수량산출"/>
      <sheetName val="터파기표준토공(비포장)"/>
      <sheetName val="터파기표준토공(콘크리트)"/>
      <sheetName val="터파기표준토공(ASP)"/>
      <sheetName val="터파기표준토공(비포장) (2)"/>
      <sheetName val="터파기표준토공(콘크리트) (2)"/>
      <sheetName val="소행맨홀토공단위수량"/>
      <sheetName val="가정하수관조서"/>
      <sheetName val="가정하수관토공조서"/>
      <sheetName val="가정하수관토공조서 (2)"/>
      <sheetName val="4.구조물공"/>
      <sheetName val="구조물공재료집계표"/>
      <sheetName val="구조물공수량집계표"/>
      <sheetName val="1)옹벽수량산출(H=2.5)"/>
      <sheetName val="옹벽단위수량(2.5)"/>
      <sheetName val="옹벽설치조서"/>
      <sheetName val="맨홀토공수량산출"/>
      <sheetName val="1호맨홀(비포장)"/>
      <sheetName val="1호맨홀(비포장,변경)"/>
      <sheetName val="1호맨홀(콘크리트)"/>
      <sheetName val="1호맨홀(콘크리트,변경)"/>
      <sheetName val="1호맨홀(아스콘덧씌우기)"/>
      <sheetName val="1호맨홀(아스콘덧씌우기,변경)"/>
      <sheetName val="관보호콘크리트수량산출"/>
      <sheetName val="환기구수량산출"/>
      <sheetName val="담장수량산출"/>
      <sheetName val="5.포장공"/>
      <sheetName val="포장공재료집계표"/>
      <sheetName val="ASP포장수량산출"/>
      <sheetName val="콘크리트포장수량산출"/>
      <sheetName val="포장복구면적"/>
      <sheetName val="콘크리트포장"/>
      <sheetName val="6.부대공"/>
      <sheetName val="7.L형옹벽식측구및기타"/>
      <sheetName val="측구집계표"/>
      <sheetName val="측구토공"/>
      <sheetName val="L형옹벽측구"/>
      <sheetName val="L형측구"/>
      <sheetName val="U형플륨관"/>
      <sheetName val="우수수량산출"/>
      <sheetName val="다이크"/>
      <sheetName val="흙막이"/>
      <sheetName val="맨홀방수"/>
      <sheetName val="공사비예산서(토목분)"/>
      <sheetName val="설계서을"/>
      <sheetName val="STEEL BOX 단면설계(SEC.8)"/>
      <sheetName val="견적서-을지"/>
      <sheetName val="woo(mac)"/>
      <sheetName val="접합 및 부설 "/>
      <sheetName val="조건"/>
      <sheetName val="내역갑지"/>
      <sheetName val="오수관연장산출"/>
      <sheetName val="가감수량"/>
      <sheetName val="표  지"/>
      <sheetName val="2000전체분"/>
      <sheetName val="품셈TABLE"/>
      <sheetName val="용산1(해보)"/>
      <sheetName val="토공수량산출"/>
      <sheetName val="토적계산서"/>
      <sheetName val="쌍송교"/>
      <sheetName val="하부철근수량"/>
      <sheetName val="기자재단가조사서"/>
      <sheetName val="신규노무비"/>
      <sheetName val="교각계산"/>
      <sheetName val="물푸기집계"/>
      <sheetName val="관로구간산출(H)"/>
      <sheetName val="물푸기산근"/>
      <sheetName val="가정연䊰"/>
      <sheetName val="기자재비"/>
      <sheetName val="역T형"/>
      <sheetName val="RangeObject"/>
      <sheetName val="교대시점"/>
      <sheetName val="백호우계수"/>
      <sheetName val="견적"/>
      <sheetName val="부하계산서"/>
      <sheetName val="철콘"/>
      <sheetName val="인건-측정"/>
      <sheetName val="2.가정단면"/>
      <sheetName val="노단"/>
      <sheetName val="단산"/>
      <sheetName val="명세"/>
      <sheetName val="일대"/>
      <sheetName val="단면 (2)"/>
      <sheetName val="단중표-ST"/>
      <sheetName val="design criteria"/>
      <sheetName val="U-PLATE"/>
      <sheetName val="VENDOR LIST"/>
      <sheetName val="공통비"/>
      <sheetName val="명단"/>
      <sheetName val="기계공사"/>
      <sheetName val="청주-교대(A1)"/>
      <sheetName val="산1~6"/>
      <sheetName val="직노"/>
      <sheetName val="시중노임(공사)"/>
      <sheetName val="증감대비"/>
      <sheetName val="약품공급2"/>
      <sheetName val="CAT_5"/>
      <sheetName val="EQT-ESTN"/>
      <sheetName val="공문"/>
      <sheetName val="D-623D"/>
      <sheetName val="C3"/>
      <sheetName val="steel data sheet"/>
      <sheetName val="중기일위대가"/>
      <sheetName val="7.PILE  (돌출)"/>
      <sheetName val="전등설비"/>
      <sheetName val="산출"/>
      <sheetName val="전기실(고압)"/>
      <sheetName val="토목공사"/>
      <sheetName val="손익분석"/>
      <sheetName val="견적서을지"/>
      <sheetName val="내역서적용수량"/>
      <sheetName val="배수공1"/>
      <sheetName val="2.토목공사"/>
      <sheetName val="수량BOQ"/>
      <sheetName val="2.고용보험료산출근거"/>
      <sheetName val="돌담교 상부수량"/>
      <sheetName val="경비"/>
      <sheetName val="2공구산출내역"/>
      <sheetName val="총계"/>
      <sheetName val="인천성심병원"/>
      <sheetName val="토목공사일반"/>
      <sheetName val="입력자료"/>
      <sheetName val="25.보증금(임차보증금외)"/>
      <sheetName val="검측서"/>
      <sheetName val="별표 "/>
      <sheetName val="순공사비"/>
      <sheetName val="입력데이터"/>
      <sheetName val="매설지선굴착"/>
      <sheetName val="단가결정"/>
      <sheetName val="토공집계"/>
      <sheetName val="[고양관재.XLSŝ보차도경계석집계표(종)"/>
      <sheetName val="적현로"/>
      <sheetName val="토적표(2차기성)"/>
      <sheetName val="Y-WORK"/>
      <sheetName val="LP-S"/>
      <sheetName val="공사비 증감 내역서"/>
      <sheetName val="지수적용공사비내역서"/>
      <sheetName val="토공산근"/>
      <sheetName val="금전출납"/>
      <sheetName val="직영명부"/>
      <sheetName val="SULKEA"/>
      <sheetName val="타기관"/>
      <sheetName val="1_토총1"/>
      <sheetName val="2_관로집1"/>
      <sheetName val="3_구조물집계1"/>
      <sheetName val="4_포장공1"/>
      <sheetName val="5_부대공1"/>
      <sheetName val="6_주요자재대1"/>
      <sheetName val="7_폐기물1"/>
      <sheetName val="토공(우물통,기타)_"/>
      <sheetName val="분석투자_내역(광명)"/>
      <sheetName val="인건비_"/>
      <sheetName val="01_10월"/>
      <sheetName val="단_box"/>
      <sheetName val="일위대가_1"/>
      <sheetName val="산거_1(인력투입)"/>
      <sheetName val="일위대가_2"/>
      <sheetName val="일위대가_3"/>
      <sheetName val="G_R300경비"/>
      <sheetName val="DATA_입력란"/>
      <sheetName val="1__설계조건_2_단면가정_3__하중계산"/>
      <sheetName val="경율산정_XLS"/>
      <sheetName val="2@_BOX"/>
      <sheetName val="BEND_LOSS"/>
      <sheetName val="효성CB 1P기초"/>
      <sheetName val="SAMPLE!"/>
      <sheetName val="이티입력"/>
      <sheetName val="N賃率-職"/>
      <sheetName val="동해title"/>
      <sheetName val="경상비"/>
      <sheetName val="구룡간선입력"/>
      <sheetName val="오수토공"/>
      <sheetName val="합천내역"/>
      <sheetName val="골막이(야매)"/>
      <sheetName val="대창(함평)"/>
      <sheetName val="대창(장성)"/>
      <sheetName val="관급자재"/>
      <sheetName val="변경관급자재"/>
      <sheetName val="BQMP"/>
      <sheetName val="부분별수량산출(조합기초)"/>
      <sheetName val="단가목록"/>
      <sheetName val="4.중기단가산출"/>
      <sheetName val="1.물가시세표"/>
      <sheetName val="건축명"/>
      <sheetName val="기계명"/>
      <sheetName val="전기명"/>
      <sheetName val="흥양2교토공집계표"/>
      <sheetName val="온도 데이터"/>
      <sheetName val="0.단가"/>
      <sheetName val="단가(자재)"/>
      <sheetName val="단가(노임)"/>
      <sheetName val="기초목록"/>
      <sheetName val="R&amp;D"/>
      <sheetName val="아스팔트 포장총괄집계표"/>
      <sheetName val="1호구조물"/>
      <sheetName val="계정"/>
    </sheetNames>
    <sheetDataSet>
      <sheetData sheetId="0" refreshError="1">
        <row r="61">
          <cell r="I61" t="str">
            <v>×</v>
          </cell>
        </row>
        <row r="62">
          <cell r="I62" t="str">
            <v>×</v>
          </cell>
        </row>
        <row r="63">
          <cell r="I63" t="str">
            <v>×</v>
          </cell>
        </row>
        <row r="64">
          <cell r="I64" t="str">
            <v>×</v>
          </cell>
        </row>
        <row r="65">
          <cell r="I65" t="str">
            <v>×</v>
          </cell>
        </row>
        <row r="66">
          <cell r="I66" t="str">
            <v>×</v>
          </cell>
        </row>
        <row r="67">
          <cell r="I67" t="str">
            <v>×</v>
          </cell>
        </row>
        <row r="68">
          <cell r="I68" t="str">
            <v>×</v>
          </cell>
        </row>
        <row r="69">
          <cell r="I69" t="str">
            <v>×</v>
          </cell>
        </row>
        <row r="70">
          <cell r="I70" t="str">
            <v>×</v>
          </cell>
        </row>
        <row r="71">
          <cell r="I71" t="str">
            <v>×</v>
          </cell>
        </row>
        <row r="72">
          <cell r="I72" t="str">
            <v>×</v>
          </cell>
        </row>
        <row r="73">
          <cell r="I73" t="str">
            <v>×</v>
          </cell>
        </row>
        <row r="74">
          <cell r="I74" t="str">
            <v>×</v>
          </cell>
        </row>
        <row r="75">
          <cell r="I75" t="str">
            <v>×</v>
          </cell>
        </row>
        <row r="76">
          <cell r="I76" t="str">
            <v>×</v>
          </cell>
        </row>
        <row r="77">
          <cell r="I77" t="str">
            <v>×</v>
          </cell>
        </row>
        <row r="78">
          <cell r="I78" t="str">
            <v>×</v>
          </cell>
        </row>
        <row r="79">
          <cell r="I79" t="str">
            <v>×</v>
          </cell>
        </row>
        <row r="80">
          <cell r="I80" t="str">
            <v>×</v>
          </cell>
        </row>
        <row r="81">
          <cell r="I81" t="str">
            <v>×</v>
          </cell>
        </row>
        <row r="82">
          <cell r="I82" t="str">
            <v>×</v>
          </cell>
        </row>
        <row r="83">
          <cell r="I83" t="str">
            <v>×</v>
          </cell>
        </row>
        <row r="84">
          <cell r="I84" t="str">
            <v>×</v>
          </cell>
        </row>
      </sheetData>
      <sheetData sheetId="1"/>
      <sheetData sheetId="2"/>
      <sheetData sheetId="3" refreshError="1"/>
      <sheetData sheetId="4"/>
      <sheetData sheetId="5"/>
      <sheetData sheetId="6"/>
      <sheetData sheetId="7"/>
      <sheetData sheetId="8"/>
      <sheetData sheetId="9"/>
      <sheetData sheetId="10">
        <row r="31">
          <cell r="I31">
            <v>0</v>
          </cell>
        </row>
      </sheetData>
      <sheetData sheetId="11"/>
      <sheetData sheetId="12">
        <row r="31">
          <cell r="I31">
            <v>0</v>
          </cell>
        </row>
      </sheetData>
      <sheetData sheetId="13"/>
      <sheetData sheetId="14">
        <row r="31">
          <cell r="I31">
            <v>0</v>
          </cell>
        </row>
      </sheetData>
      <sheetData sheetId="15"/>
      <sheetData sheetId="16">
        <row r="31">
          <cell r="I31">
            <v>0</v>
          </cell>
        </row>
      </sheetData>
      <sheetData sheetId="17"/>
      <sheetData sheetId="18"/>
      <sheetData sheetId="19"/>
      <sheetData sheetId="20"/>
      <sheetData sheetId="2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sheetData sheetId="109"/>
      <sheetData sheetId="110"/>
      <sheetData sheetId="111"/>
      <sheetData sheetId="112"/>
      <sheetData sheetId="113"/>
      <sheetData sheetId="114"/>
      <sheetData sheetId="115"/>
      <sheetData sheetId="116"/>
      <sheetData sheetId="117"/>
      <sheetData sheetId="118"/>
      <sheetData sheetId="119" refreshError="1"/>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sheetData sheetId="200"/>
      <sheetData sheetId="201"/>
      <sheetData sheetId="202"/>
      <sheetData sheetId="203"/>
      <sheetData sheetId="204"/>
      <sheetData sheetId="205"/>
      <sheetData sheetId="206"/>
      <sheetData sheetId="207"/>
      <sheetData sheetId="208"/>
      <sheetData sheetId="209"/>
      <sheetData sheetId="210"/>
      <sheetData sheetId="211" refreshError="1"/>
      <sheetData sheetId="212" refreshError="1"/>
      <sheetData sheetId="213"/>
      <sheetData sheetId="214"/>
      <sheetData sheetId="215"/>
      <sheetData sheetId="216"/>
      <sheetData sheetId="217"/>
      <sheetData sheetId="218"/>
      <sheetData sheetId="219"/>
      <sheetData sheetId="220"/>
      <sheetData sheetId="221"/>
      <sheetData sheetId="222"/>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sheetData sheetId="236"/>
      <sheetData sheetId="237"/>
      <sheetData sheetId="238"/>
      <sheetData sheetId="239"/>
      <sheetData sheetId="240" refreshError="1"/>
      <sheetData sheetId="241" refreshError="1"/>
      <sheetData sheetId="242"/>
      <sheetData sheetId="243"/>
      <sheetData sheetId="244"/>
      <sheetData sheetId="245"/>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sheetData sheetId="290" refreshError="1"/>
      <sheetData sheetId="291" refreshError="1"/>
      <sheetData sheetId="292" refreshError="1"/>
      <sheetData sheetId="293" refreshError="1"/>
      <sheetData sheetId="294" refreshError="1"/>
      <sheetData sheetId="295" refreshError="1"/>
      <sheetData sheetId="296"/>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sheetData sheetId="397" refreshError="1"/>
      <sheetData sheetId="398" refreshError="1"/>
      <sheetData sheetId="399" refreshError="1"/>
      <sheetData sheetId="400" refreshError="1"/>
      <sheetData sheetId="40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sheetData sheetId="429" refreshError="1"/>
      <sheetData sheetId="430" refreshError="1"/>
      <sheetData sheetId="431" refreshError="1"/>
      <sheetData sheetId="432" refreshError="1"/>
      <sheetData sheetId="433"/>
      <sheetData sheetId="434" refreshError="1"/>
      <sheetData sheetId="435" refreshError="1"/>
      <sheetData sheetId="436"/>
      <sheetData sheetId="437"/>
      <sheetData sheetId="438"/>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sheetData sheetId="562"/>
      <sheetData sheetId="563"/>
      <sheetData sheetId="564"/>
      <sheetData sheetId="565"/>
      <sheetData sheetId="566"/>
      <sheetData sheetId="567"/>
      <sheetData sheetId="568"/>
      <sheetData sheetId="569"/>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sheetData sheetId="1040"/>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Set>
  </externalBook>
</externalLink>
</file>

<file path=xl/externalLinks/externalLink19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사비예산서"/>
      <sheetName val="설계 내역서"/>
      <sheetName val="품셈총괄표"/>
      <sheetName val=" 품셈"/>
      <sheetName val="장비부표총괄표"/>
      <sheetName val="부표총괄표"/>
      <sheetName val="일반부표"/>
      <sheetName val="별표총괄표"/>
      <sheetName val="별표 "/>
      <sheetName val="자료"/>
      <sheetName val="단가"/>
      <sheetName val="Sheet13"/>
      <sheetName val="Sheet14"/>
      <sheetName val="Sheet15"/>
      <sheetName val="Sheet16"/>
      <sheetName val="일위대가"/>
      <sheetName val="인건비 "/>
      <sheetName val="데이타"/>
      <sheetName val="내역"/>
      <sheetName val="DATE"/>
      <sheetName val="품셈"/>
      <sheetName val="설계예시"/>
      <sheetName val="국산화"/>
      <sheetName val="기별종합"/>
      <sheetName val="AS포장복구 "/>
      <sheetName val="도급내역"/>
      <sheetName val="수량집계(1)"/>
      <sheetName val="터파기및재료"/>
      <sheetName val="토사(PE)"/>
      <sheetName val="모래기초"/>
      <sheetName val="연결임시"/>
      <sheetName val="견적을지"/>
      <sheetName val="공사비예산서 (2)"/>
      <sheetName val="설계 내역서 (2)"/>
      <sheetName val="별표 (2)"/>
      <sheetName val="사급자재"/>
      <sheetName val="지입자재"/>
      <sheetName val="자재수량"/>
      <sheetName val="토량총괄"/>
      <sheetName val="토적계산"/>
      <sheetName val="구조물토량"/>
      <sheetName val="우수평균깊이"/>
      <sheetName val="구조물수량산출"/>
      <sheetName val="Sheet11"/>
      <sheetName val="Sheet12"/>
      <sheetName val="일반부표총괄"/>
      <sheetName val="별 표"/>
      <sheetName val="별표총괄"/>
      <sheetName val="품셈TABLE"/>
      <sheetName val="견적 조건 변경사항"/>
      <sheetName val="단지내-공내역"/>
      <sheetName val="Sheet2"/>
      <sheetName val="Sheet3"/>
      <sheetName val="JOIN(2span)"/>
      <sheetName val="내역표지"/>
      <sheetName val="원가계산서(총괄)"/>
      <sheetName val="산출내역집계"/>
      <sheetName val="건축집계"/>
      <sheetName val="건축내역"/>
      <sheetName val="토목집계"/>
      <sheetName val="토목내역"/>
      <sheetName val="설비집계"/>
      <sheetName val="설비내역"/>
      <sheetName val="별표내역"/>
      <sheetName val="노임단가"/>
      <sheetName val="품셈표"/>
      <sheetName val="품 셈"/>
      <sheetName val="부표"/>
      <sheetName val="부표 TABLE"/>
      <sheetName val="Sheet4"/>
      <sheetName val="Sheet5"/>
      <sheetName val="Sheet6"/>
      <sheetName val="종단계산"/>
      <sheetName val="포장(수량)-관로부"/>
      <sheetName val="금액내역서"/>
      <sheetName val="원가계산서(남측)"/>
      <sheetName val="공통가설(현장검토안)"/>
      <sheetName val="토목"/>
      <sheetName val="TB-내역서"/>
      <sheetName val="3BL공동구 수량"/>
      <sheetName val="자재집계표"/>
      <sheetName val="실행내역"/>
      <sheetName val="우,오수"/>
      <sheetName val="자료입력"/>
      <sheetName val="견적서"/>
      <sheetName val="도급"/>
      <sheetName val="총괄-1"/>
      <sheetName val="일위대가표"/>
      <sheetName val="PIPE(UG)내역"/>
      <sheetName val="보차도경계석"/>
      <sheetName val="시설물기초"/>
      <sheetName val="부표총괄"/>
      <sheetName val="품셈1-"/>
      <sheetName val="AABS내역"/>
      <sheetName val="공사내역"/>
      <sheetName val="별총"/>
      <sheetName val="원가계산"/>
      <sheetName val="2000년1차"/>
      <sheetName val="단가표"/>
      <sheetName val="EJ"/>
      <sheetName val="간접경상비"/>
      <sheetName val="시멘트"/>
      <sheetName val="6-1. 관개량조서"/>
      <sheetName val="오억미만"/>
      <sheetName val="단중"/>
      <sheetName val="을지"/>
      <sheetName val="경비_원본"/>
      <sheetName val="총물량"/>
      <sheetName val="LIST"/>
      <sheetName val="접속도로"/>
      <sheetName val="인건비"/>
      <sheetName val="중기"/>
      <sheetName val="정렬"/>
      <sheetName val="플랜트 설치"/>
      <sheetName val="건축"/>
      <sheetName val="투찰(하수)"/>
      <sheetName val="접속도로1"/>
      <sheetName val="Ⅴ-2.공종별내역"/>
      <sheetName val="갑지"/>
      <sheetName val="토목내역서"/>
      <sheetName val="일위대가목록"/>
      <sheetName val="PUMP"/>
      <sheetName val="VENDOR LIST"/>
      <sheetName val="공통비"/>
      <sheetName val="6동"/>
      <sheetName val="노임"/>
      <sheetName val="sw1"/>
      <sheetName val="NOMUBI"/>
      <sheetName val="접속도로집계"/>
      <sheetName val="실행"/>
      <sheetName val="단중표"/>
      <sheetName val="자재단가조사표-수목"/>
      <sheetName val="기성내역서표지"/>
      <sheetName val="00상노임"/>
      <sheetName val="부대내역"/>
      <sheetName val="값"/>
      <sheetName val="일위"/>
      <sheetName val="참조-(1)"/>
      <sheetName val="내역서"/>
      <sheetName val="NYS"/>
      <sheetName val="#REF"/>
      <sheetName val="표준단면수량(출력안함)"/>
      <sheetName val="구조물"/>
      <sheetName val="예산M2"/>
      <sheetName val="원가계산서"/>
      <sheetName val="전기"/>
      <sheetName val="공정코드"/>
      <sheetName val="data"/>
      <sheetName val="2.품제O호표"/>
      <sheetName val="프랜트면허"/>
      <sheetName val="소방"/>
      <sheetName val="마감"/>
      <sheetName val="부대공(집계)"/>
      <sheetName val="외주비"/>
      <sheetName val="별표집계"/>
      <sheetName val="일위대가표집계표"/>
      <sheetName val="교통대책내역"/>
      <sheetName val="가시설(TYPE-A)"/>
      <sheetName val="1-1평균터파기고(1)"/>
      <sheetName val="에너지요금"/>
      <sheetName val="공사개요"/>
      <sheetName val="수량산출서"/>
      <sheetName val="제품별절단길이-0628"/>
      <sheetName val="절단길이-CODE4"/>
      <sheetName val="색상코드-CODE5,6,7,8"/>
      <sheetName val="직노"/>
      <sheetName val="견적의뢰"/>
      <sheetName val="잡설비내역"/>
      <sheetName val="토공사"/>
      <sheetName val="빙장비사양"/>
      <sheetName val="장비사양"/>
      <sheetName val="대구칠곡5전기"/>
      <sheetName val="장비별표(오거보링)(Ø400)(12M)"/>
      <sheetName val="Sheet1"/>
      <sheetName val="1월"/>
      <sheetName val="지질조사"/>
      <sheetName val="하수급견적대비"/>
      <sheetName val="관계주식"/>
      <sheetName val="평균터파기고(1-2,ASP)"/>
      <sheetName val="국내"/>
      <sheetName val="중소기업"/>
      <sheetName val="BID"/>
      <sheetName val="갑지(요약)"/>
      <sheetName val="사다리"/>
      <sheetName val="포장공사"/>
      <sheetName val="가시설흙막이"/>
      <sheetName val="갑지(추정)"/>
      <sheetName val="기초일위"/>
      <sheetName val="일위대가목차"/>
      <sheetName val="집계"/>
      <sheetName val="Macro1"/>
      <sheetName val="guard(mac)"/>
      <sheetName val="물량표"/>
      <sheetName val="정부노임단가"/>
      <sheetName val="밸브설치"/>
      <sheetName val="대가표(품셈)"/>
      <sheetName val="200"/>
      <sheetName val="청주(철골발주의뢰서)"/>
      <sheetName val="정공공사"/>
      <sheetName val="명단"/>
      <sheetName val="정부노임"/>
      <sheetName val="우수맨홀공제단위수량"/>
      <sheetName val="자재단가"/>
      <sheetName val="P.M 별"/>
      <sheetName val="평자재단가"/>
      <sheetName val="원본"/>
      <sheetName val="부대공Ⅱ"/>
      <sheetName val="품목"/>
      <sheetName val="I一般比"/>
      <sheetName val="직재"/>
      <sheetName val="Customer Databas"/>
      <sheetName val="총괄표"/>
      <sheetName val="공통가설"/>
      <sheetName val="laroux"/>
      <sheetName val="전기관급내역서"/>
      <sheetName val="전기관급내역총계"/>
      <sheetName val="목차"/>
      <sheetName val="전기토목총괄"/>
      <sheetName val="토목내역총계"/>
      <sheetName val="전기내역총계"/>
      <sheetName val="전기내역서"/>
      <sheetName val="일위대가표-1"/>
      <sheetName val="일위대가표-2"/>
      <sheetName val="일위대가표-3"/>
      <sheetName val="일위대가표-4"/>
      <sheetName val="일위대가표-5"/>
      <sheetName val="일위대가표-4 (2)"/>
      <sheetName val="단가산출서"/>
      <sheetName val="재료비 "/>
      <sheetName val="중기총괄"/>
      <sheetName val="중기손료"/>
      <sheetName val="중기단가"/>
      <sheetName val="계수"/>
      <sheetName val="환율"/>
      <sheetName val="유류대"/>
      <sheetName val="중시노임"/>
      <sheetName val="관급내역서"/>
      <sheetName val="관급내역총계"/>
      <sheetName val="인건-측정"/>
      <sheetName val="Y-WORK"/>
      <sheetName val="내역_ver1.0"/>
      <sheetName val="골조시행"/>
      <sheetName val="설 계"/>
      <sheetName val="토공집계표"/>
      <sheetName val="지급자재"/>
      <sheetName val="기계경비(시간당)"/>
      <sheetName val="A3.공사비 검토"/>
      <sheetName val="이자율"/>
      <sheetName val="이익영"/>
      <sheetName val="변경총괄표"/>
      <sheetName val="재공품"/>
      <sheetName val="입력자료(노무비)"/>
      <sheetName val="분수장비시설수량"/>
      <sheetName val="식재수량표"/>
      <sheetName val="입고장부 (4)"/>
      <sheetName val="inputdata"/>
      <sheetName val="남양내역"/>
      <sheetName val="설계예산서"/>
      <sheetName val="품셈목록"/>
      <sheetName val="제잡비(주공종)"/>
      <sheetName val="별표 (1)"/>
      <sheetName val="잡비"/>
      <sheetName val="6호기"/>
      <sheetName val="유림골조"/>
      <sheetName val="건축공사"/>
      <sheetName val="건축직"/>
      <sheetName val="원가"/>
      <sheetName val="단가 및 재료비"/>
      <sheetName val="9-1차이내역"/>
      <sheetName val="SIL98"/>
      <sheetName val="노임대가"/>
      <sheetName val="1062-X방향 "/>
      <sheetName val="2002상반기노임기준"/>
      <sheetName val="비탈면보호공수량산출"/>
      <sheetName val="내역조적"/>
      <sheetName val="세부내역"/>
      <sheetName val="전기일위대가"/>
      <sheetName val="산출내역서"/>
      <sheetName val="부분별수량산출(조합기초)"/>
      <sheetName val="조명시설"/>
      <sheetName val="(C)원내역"/>
      <sheetName val="견적대비"/>
      <sheetName val="총괄원가계산서"/>
      <sheetName val="SLAB&quot;1&quot;"/>
      <sheetName val="SG"/>
      <sheetName val="견"/>
      <sheetName val="공사비산출내역"/>
      <sheetName val="선수금"/>
      <sheetName val="출자한도"/>
      <sheetName val="MIJIBI"/>
      <sheetName val="MOTOR"/>
      <sheetName val="식재일위"/>
      <sheetName val="조명율표"/>
      <sheetName val="AP1"/>
      <sheetName val="몰탈재료산출"/>
      <sheetName val="집계표"/>
      <sheetName val="노무비"/>
      <sheetName val="재료"/>
      <sheetName val="자재단가비교표"/>
      <sheetName val="포장복구집계"/>
      <sheetName val="하조서"/>
      <sheetName val="3.3수량집계"/>
      <sheetName val="개요"/>
      <sheetName val="수량산출서 갑지"/>
      <sheetName val="101동"/>
      <sheetName val="DB"/>
      <sheetName val="입찰"/>
      <sheetName val="현경"/>
      <sheetName val="관리,공감"/>
      <sheetName val="#3E1_GCR"/>
      <sheetName val="기본일위"/>
      <sheetName val="TABLE"/>
      <sheetName val="제잡비"/>
      <sheetName val="06-BATCH "/>
      <sheetName val="산출(열차무선)"/>
      <sheetName val="산출(역무통신)"/>
      <sheetName val="C3.토목_옹벽"/>
      <sheetName val="A6.샤시등"/>
      <sheetName val="기계사급자재"/>
      <sheetName val="날개벽수량표"/>
      <sheetName val="G.R300경비"/>
      <sheetName val="슬래브"/>
      <sheetName val="공사비투입-데이타"/>
      <sheetName val="기성부분내역(한빛-영조)"/>
      <sheetName val="세부내역(한빛-영조)"/>
      <sheetName val="토공총괄표"/>
      <sheetName val="신당동집계표"/>
      <sheetName val="계수시트"/>
      <sheetName val="A1"/>
      <sheetName val="부대tu"/>
      <sheetName val="교육종류"/>
      <sheetName val="총괄"/>
      <sheetName val="국민연금표"/>
      <sheetName val="wall"/>
      <sheetName val="조달청적격심사"/>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
          <cell r="C3" t="str">
            <v xml:space="preserve">Q = </v>
          </cell>
        </row>
        <row r="9">
          <cell r="C9" t="str">
            <v xml:space="preserve">Q = 3600 * 0.7 * 0.9 * 0.8 * 0.65 / 19 = </v>
          </cell>
        </row>
        <row r="10">
          <cell r="C10" t="str">
            <v xml:space="preserve"> </v>
          </cell>
        </row>
        <row r="12">
          <cell r="C12" t="str">
            <v>운     반 ( D.T 15 Ton )</v>
          </cell>
        </row>
        <row r="13">
          <cell r="C13" t="str">
            <v>Q =</v>
          </cell>
        </row>
        <row r="22">
          <cell r="C22" t="str">
            <v>Q =</v>
          </cell>
        </row>
        <row r="28">
          <cell r="C28" t="str">
            <v xml:space="preserve">Q = </v>
          </cell>
        </row>
        <row r="34">
          <cell r="C34" t="str">
            <v xml:space="preserve">Q = 3600 * 0.7 * 0.9 * 0.73 * 0.65 / 19 = </v>
          </cell>
        </row>
        <row r="35">
          <cell r="C35" t="str">
            <v xml:space="preserve"> </v>
          </cell>
        </row>
        <row r="38">
          <cell r="C38" t="str">
            <v xml:space="preserve">Q = </v>
          </cell>
        </row>
        <row r="44">
          <cell r="C44" t="str">
            <v xml:space="preserve">Q = 3600 * 0.7 * 0.9 * 0.73 * 0.65 / 25 = </v>
          </cell>
        </row>
        <row r="45">
          <cell r="C45" t="str">
            <v xml:space="preserve"> </v>
          </cell>
        </row>
        <row r="48">
          <cell r="C48" t="str">
            <v xml:space="preserve">Q = </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refreshError="1"/>
      <sheetData sheetId="35"/>
      <sheetData sheetId="36"/>
      <sheetData sheetId="37"/>
      <sheetData sheetId="38"/>
      <sheetData sheetId="39" refreshError="1"/>
      <sheetData sheetId="40"/>
      <sheetData sheetId="41"/>
      <sheetData sheetId="42"/>
      <sheetData sheetId="43"/>
      <sheetData sheetId="44"/>
      <sheetData sheetId="45"/>
      <sheetData sheetId="46"/>
      <sheetData sheetId="47"/>
      <sheetData sheetId="48"/>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Set>
  </externalBook>
</externalLink>
</file>

<file path=xl/externalLinks/externalLink19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내역"/>
      <sheetName val="공잡비"/>
      <sheetName val="20청천덕평"/>
      <sheetName val="20청천잡"/>
      <sheetName val="2000전체분"/>
      <sheetName val="2000전체잡비"/>
      <sheetName val="2000년1차"/>
      <sheetName val="2000년1차잡비"/>
      <sheetName val="신규단가"/>
      <sheetName val="단가리스트"/>
      <sheetName val="입력"/>
      <sheetName val="Sheet1"/>
      <sheetName val="STANDARD"/>
      <sheetName val="1.취수장"/>
      <sheetName val="200"/>
      <sheetName val="연결임시"/>
      <sheetName val="C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9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대비"/>
      <sheetName val="토공"/>
      <sheetName val="2.대외공문"/>
      <sheetName val="총공사집계"/>
      <sheetName val="원가계산"/>
      <sheetName val="내역서"/>
      <sheetName val="대가집계(1)"/>
      <sheetName val="대가집계"/>
      <sheetName val="일위대가(1)"/>
      <sheetName val="일위대가"/>
      <sheetName val="집계(1)"/>
      <sheetName val="단가산출(1)"/>
      <sheetName val="단가산출"/>
      <sheetName val="중기"/>
      <sheetName val="노임"/>
      <sheetName val="물가"/>
      <sheetName val="소일위대가코드표"/>
      <sheetName val="98지급계획"/>
      <sheetName val="9509"/>
      <sheetName val="관급"/>
      <sheetName val="2000년1차"/>
      <sheetName val="집계표"/>
      <sheetName val="대로근거"/>
      <sheetName val="중로근거"/>
      <sheetName val="기계내역"/>
      <sheetName val="곡반정지구"/>
      <sheetName val="인건비"/>
      <sheetName val="Total"/>
      <sheetName val="원가계산서(남측)"/>
      <sheetName val="갑지"/>
      <sheetName val="SORCE1"/>
      <sheetName val="납부서"/>
      <sheetName val="교량하부공"/>
      <sheetName val="대여현황"/>
      <sheetName val="기초처리공사비"/>
      <sheetName val="복통공사비"/>
      <sheetName val="본제당공사비"/>
      <sheetName val="시험비"/>
      <sheetName val="자재대"/>
      <sheetName val="중기운반비"/>
      <sheetName val="진입도로공사비"/>
      <sheetName val="취수탑공사비"/>
      <sheetName val="토취장복구"/>
      <sheetName val="노임이"/>
    </sheetNames>
    <sheetDataSet>
      <sheetData sheetId="0"/>
      <sheetData sheetId="1"/>
      <sheetData sheetId="2" refreshError="1"/>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19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공사비예산서"/>
      <sheetName val="공사설명서"/>
      <sheetName val="공정표 (2)"/>
      <sheetName val="공사계획서"/>
      <sheetName val="공사설계서"/>
      <sheetName val="품셈"/>
      <sheetName val="이설"/>
      <sheetName val="설치"/>
      <sheetName val="철거"/>
      <sheetName val="관련시방"/>
      <sheetName val="정산내역"/>
      <sheetName val="BUSPRO"/>
      <sheetName val="취득"/>
      <sheetName val="취득2"/>
      <sheetName val="취득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9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사개요"/>
      <sheetName val="부지현황조사"/>
      <sheetName val="사진양식"/>
      <sheetName val="사진2"/>
      <sheetName val="ELECTRIC"/>
      <sheetName val="공통,경비"/>
      <sheetName val="공사비산출"/>
      <sheetName val="골조공사"/>
      <sheetName val="토목공사"/>
      <sheetName val="공종별"/>
      <sheetName val="교하1차대비"/>
      <sheetName val="김포6차"/>
      <sheetName val="원가계산서"/>
      <sheetName val="마감리스트"/>
      <sheetName val="마감조정"/>
      <sheetName val="마감수준"/>
      <sheetName val="간접노무비"/>
      <sheetName val="현관비"/>
      <sheetName val="DATA"/>
      <sheetName val="등촌동대경연립재건축"/>
      <sheetName val="OPT"/>
      <sheetName val="SV"/>
      <sheetName val="빌딩 안내"/>
      <sheetName val="2000년1차"/>
      <sheetName val="노임이"/>
      <sheetName val="실행간접비용"/>
      <sheetName val="금광1터널"/>
      <sheetName val="200"/>
      <sheetName val="단가표"/>
      <sheetName val="일위대가"/>
      <sheetName val="적산"/>
      <sheetName val="별표 "/>
      <sheetName val="POL6차-PIPING"/>
      <sheetName val="단가조정"/>
      <sheetName val="인건비 "/>
      <sheetName val="기존단가 (2)"/>
      <sheetName val="연부97-1"/>
      <sheetName val="갑지1"/>
      <sheetName val="APT"/>
      <sheetName val="직재"/>
      <sheetName val="재집"/>
      <sheetName val="기존단가_(2)"/>
      <sheetName val="공사원가계산서"/>
      <sheetName val="도급예산내역서총괄표"/>
      <sheetName val="견적을지"/>
      <sheetName val="연습"/>
      <sheetName val="#REF"/>
      <sheetName val="중기조종사 단위단가"/>
      <sheetName val="실행(ALT1)"/>
      <sheetName val="J直材4"/>
      <sheetName val="연결임시"/>
      <sheetName val="터파기및재료"/>
      <sheetName val="노임단가"/>
      <sheetName val="수배전반"/>
      <sheetName val="갑지(요약)"/>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sheetData sheetId="17"/>
      <sheetData sheetId="18">
        <row r="11">
          <cell r="B11">
            <v>2500</v>
          </cell>
        </row>
        <row r="12">
          <cell r="B12">
            <v>3500</v>
          </cell>
        </row>
        <row r="15">
          <cell r="B15">
            <v>150000</v>
          </cell>
          <cell r="C15">
            <v>195000</v>
          </cell>
          <cell r="D15">
            <v>275000</v>
          </cell>
          <cell r="E15">
            <v>345000</v>
          </cell>
          <cell r="F15">
            <v>450000</v>
          </cell>
        </row>
        <row r="16">
          <cell r="B16">
            <v>245000</v>
          </cell>
          <cell r="C16">
            <v>360000</v>
          </cell>
          <cell r="D16">
            <v>530000</v>
          </cell>
          <cell r="E16">
            <v>575000</v>
          </cell>
          <cell r="F16">
            <v>750000</v>
          </cell>
        </row>
        <row r="17">
          <cell r="B17">
            <v>350000</v>
          </cell>
          <cell r="C17">
            <v>500000</v>
          </cell>
          <cell r="D17">
            <v>600000</v>
          </cell>
          <cell r="E17">
            <v>675000</v>
          </cell>
          <cell r="F17">
            <v>900000</v>
          </cell>
        </row>
        <row r="18">
          <cell r="B18">
            <v>375000</v>
          </cell>
          <cell r="C18">
            <v>550000</v>
          </cell>
          <cell r="D18">
            <v>650000</v>
          </cell>
          <cell r="E18">
            <v>725000</v>
          </cell>
          <cell r="F18">
            <v>1000000</v>
          </cell>
        </row>
        <row r="19">
          <cell r="B19">
            <v>450000</v>
          </cell>
          <cell r="C19">
            <v>650000</v>
          </cell>
          <cell r="D19">
            <v>750000</v>
          </cell>
          <cell r="E19">
            <v>825000</v>
          </cell>
          <cell r="F19">
            <v>1100000</v>
          </cell>
        </row>
        <row r="22">
          <cell r="B22">
            <v>15000</v>
          </cell>
        </row>
        <row r="23">
          <cell r="B23">
            <v>20000</v>
          </cell>
        </row>
        <row r="26">
          <cell r="B26">
            <v>500000</v>
          </cell>
          <cell r="C26">
            <v>450000</v>
          </cell>
          <cell r="D26">
            <v>550000</v>
          </cell>
          <cell r="E26">
            <v>500000</v>
          </cell>
          <cell r="F26">
            <v>600000</v>
          </cell>
          <cell r="G26">
            <v>1000000</v>
          </cell>
        </row>
        <row r="27">
          <cell r="B27">
            <v>650000</v>
          </cell>
          <cell r="C27">
            <v>600000</v>
          </cell>
          <cell r="D27">
            <v>650000</v>
          </cell>
          <cell r="E27">
            <v>600000</v>
          </cell>
          <cell r="F27">
            <v>800000</v>
          </cell>
          <cell r="G27">
            <v>1400000</v>
          </cell>
        </row>
        <row r="28">
          <cell r="B28">
            <v>750000</v>
          </cell>
          <cell r="C28">
            <v>700000</v>
          </cell>
          <cell r="D28">
            <v>750000</v>
          </cell>
          <cell r="E28">
            <v>700000</v>
          </cell>
          <cell r="F28">
            <v>1000000</v>
          </cell>
          <cell r="G28">
            <v>2100000</v>
          </cell>
        </row>
        <row r="29">
          <cell r="B29">
            <v>900000</v>
          </cell>
          <cell r="C29">
            <v>850000</v>
          </cell>
          <cell r="D29">
            <v>950000</v>
          </cell>
          <cell r="E29">
            <v>850000</v>
          </cell>
          <cell r="F29">
            <v>1300000</v>
          </cell>
          <cell r="G29">
            <v>2200000</v>
          </cell>
        </row>
        <row r="30">
          <cell r="B30">
            <v>1100000</v>
          </cell>
          <cell r="C30">
            <v>1050000</v>
          </cell>
          <cell r="D30">
            <v>1150000</v>
          </cell>
          <cell r="E30">
            <v>1050000</v>
          </cell>
          <cell r="F30">
            <v>1500000</v>
          </cell>
          <cell r="G30">
            <v>2500000</v>
          </cell>
        </row>
        <row r="31">
          <cell r="B31">
            <v>1300000</v>
          </cell>
          <cell r="C31">
            <v>1250000</v>
          </cell>
          <cell r="D31">
            <v>1350000</v>
          </cell>
          <cell r="E31">
            <v>1250000</v>
          </cell>
          <cell r="F31">
            <v>2100000</v>
          </cell>
          <cell r="G31">
            <v>2900000</v>
          </cell>
        </row>
        <row r="32">
          <cell r="B32">
            <v>1450000</v>
          </cell>
          <cell r="C32">
            <v>1400000</v>
          </cell>
          <cell r="D32">
            <v>1500000</v>
          </cell>
          <cell r="E32">
            <v>1450000</v>
          </cell>
          <cell r="F32">
            <v>2100000</v>
          </cell>
          <cell r="G32">
            <v>2900000</v>
          </cell>
        </row>
        <row r="35">
          <cell r="B35">
            <v>21000</v>
          </cell>
          <cell r="C35">
            <v>30000</v>
          </cell>
          <cell r="D35">
            <v>45000</v>
          </cell>
          <cell r="E35">
            <v>60000</v>
          </cell>
          <cell r="F35">
            <v>75000</v>
          </cell>
        </row>
        <row r="36">
          <cell r="B36">
            <v>30000</v>
          </cell>
          <cell r="C36">
            <v>60000</v>
          </cell>
          <cell r="D36">
            <v>90000</v>
          </cell>
          <cell r="E36">
            <v>120000</v>
          </cell>
          <cell r="F36">
            <v>150000</v>
          </cell>
        </row>
        <row r="40">
          <cell r="H40">
            <v>1</v>
          </cell>
        </row>
        <row r="41">
          <cell r="H41">
            <v>0.5</v>
          </cell>
        </row>
        <row r="42">
          <cell r="H42">
            <v>0.35</v>
          </cell>
        </row>
        <row r="43">
          <cell r="H43">
            <v>0.15</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19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수목데이타 "/>
      <sheetName val="노무비단가"/>
      <sheetName val="식재노임목록"/>
      <sheetName val="#단가조사표1"/>
      <sheetName val="1.식재공사"/>
      <sheetName val="2.시설물공사"/>
      <sheetName val="#수목일위대가"/>
      <sheetName val="수고일위"/>
      <sheetName val="근원일위"/>
      <sheetName val="흉고일위"/>
      <sheetName val="관목일위"/>
      <sheetName val="초화일위"/>
      <sheetName val="지주목일위"/>
      <sheetName val="시설일위"/>
      <sheetName val="대일위대가코드표"/>
      <sheetName val="기초일위대가"/>
      <sheetName val="기초일위대가코드표"/>
      <sheetName val="표지"/>
      <sheetName val="공사원가계산서"/>
      <sheetName val="총괄내역서"/>
      <sheetName val="3.포장공사"/>
      <sheetName val="수목일위대가"/>
      <sheetName val="대일위대가"/>
      <sheetName val="소일위대가"/>
      <sheetName val="산출근거"/>
      <sheetName val="수목"/>
      <sheetName val="노무비(수목)"/>
      <sheetName val="단가조사표(수목)"/>
      <sheetName val="단가조사표(시설물)"/>
      <sheetName val="97노임단가"/>
      <sheetName val="식재품셈"/>
      <sheetName val="소일위대가코드표"/>
      <sheetName val="DATA"/>
      <sheetName val="china"/>
      <sheetName val="1"/>
      <sheetName val="2"/>
      <sheetName val="3"/>
      <sheetName val="4"/>
      <sheetName val="5"/>
      <sheetName val="6"/>
      <sheetName val="2000년1차"/>
      <sheetName val="중기조종사 단위단가"/>
      <sheetName val="경비"/>
      <sheetName val="일위대가"/>
      <sheetName val="중기가격"/>
      <sheetName val="내역표지"/>
      <sheetName val="원가계산서(총괄)"/>
      <sheetName val="산출내역집계"/>
      <sheetName val="건축집계"/>
      <sheetName val="건축내역"/>
      <sheetName val="토목집계"/>
      <sheetName val="토목내역"/>
      <sheetName val="설비집계"/>
      <sheetName val="설비내역"/>
      <sheetName val="데이타"/>
      <sheetName val="Customer Databas"/>
      <sheetName val="원가계산서(남측)"/>
      <sheetName val="총물량"/>
      <sheetName val="wall"/>
      <sheetName val="기본정보 입력"/>
      <sheetName val="단가DATA"/>
      <sheetName val="소비자가"/>
      <sheetName val="토공(우물통,기타) "/>
      <sheetName val="11.닥트설치공사(bm)"/>
      <sheetName val="¼ö¸ñµ¥ÀÌÅ¸ "/>
      <sheetName val="³ë¹«ºñ´Ü°¡"/>
      <sheetName val="½ÄÀç³ëÀÓ¸ñ·Ï"/>
      <sheetName val="#´Ü°¡Á¶»çÇ¥1"/>
      <sheetName val="1.½ÄÀç°ø»ç"/>
      <sheetName val="2.½Ã¼³¹°°ø»ç"/>
      <sheetName val="#¼ö¸ñÀÏÀ§´ë°¡"/>
      <sheetName val="¼ö°íÀÏÀ§"/>
      <sheetName val="±Ù¿øÀÏÀ§"/>
      <sheetName val="Èä°íÀÏÀ§"/>
      <sheetName val="°ü¸ñÀÏÀ§"/>
      <sheetName val="ÃÊÈ­ÀÏÀ§"/>
      <sheetName val="ÁöÁÖ¸ñÀÏÀ§"/>
      <sheetName val="½Ã¼³ÀÏÀ§"/>
      <sheetName val="´ëÀÏÀ§´ë°¡ÄÚµåÇ¥"/>
      <sheetName val="±âÃÊÀÏÀ§´ë°¡"/>
      <sheetName val="±âÃÊÀÏÀ§´ë°¡ÄÚµåÇ¥"/>
      <sheetName val="Ç¥Áö"/>
      <sheetName val="°ø»ç¿ø°¡°è»ê¼­"/>
      <sheetName val="ÃÑ°ý³»¿ª¼­"/>
      <sheetName val="3.Æ÷Àå°ø»ç"/>
      <sheetName val="¼ö¸ñÀÏÀ§´ë°¡"/>
      <sheetName val="´ëÀÏÀ§´ë°¡"/>
      <sheetName val="¼ÒÀÏÀ§´ë°¡"/>
      <sheetName val="»êÃâ±Ù°Å"/>
      <sheetName val="¼ö¸ñ"/>
      <sheetName val="³ë¹«ºñ(¼ö¸ñ)"/>
      <sheetName val="´Ü°¡Á¶»çÇ¥(¼ö¸ñ)"/>
      <sheetName val="´Ü°¡Á¶»çÇ¥(½Ã¼³¹°)"/>
      <sheetName val="97³ëÀÓ´Ü°¡"/>
      <sheetName val="½ÄÀçÇ°¼À"/>
      <sheetName val="¼ÒÀÏÀ§´ë°¡ÄÚµåÇ¥"/>
      <sheetName val="Áß±âÁ¶Á¾»ç ´ÜÀ§´Ü°¡"/>
      <sheetName val="°æºñ"/>
      <sheetName val="2000³â1Â÷"/>
      <sheetName val="ÀÏÀ§´ë°¡"/>
      <sheetName val="Áß±â°¡°Ý"/>
      <sheetName val="³»¿ªÇ¥Áö"/>
      <sheetName val="¿ø°¡°è»ê¼­(ÃÑ°ý)"/>
      <sheetName val="»êÃâ³»¿ªÁý°è"/>
      <sheetName val="°ÇÃàÁý°è"/>
      <sheetName val="°ÇÃà³»¿ª"/>
      <sheetName val="Åä¸ñÁý°è"/>
      <sheetName val="Åä¸ñ³»¿ª"/>
      <sheetName val="¼³ºñÁý°è"/>
      <sheetName val="¼³ºñ³»¿ª"/>
      <sheetName val="µ¥ÀÌÅ¸"/>
      <sheetName val="¿ø°¡°è»ê¼­(³²Ãø)"/>
      <sheetName val="ÃÑ¹°·®"/>
      <sheetName val="±âº»Á¤º¸ ÀÔ·Â"/>
      <sheetName val="´Ü°¡DATA"/>
      <sheetName val="¼ÒºñÀÚ°¡"/>
      <sheetName val="Åä°ø(¿ì¹°Åë,±âÅ¸) "/>
      <sheetName val="11.´ÚÆ®¼³Ä¡°ø»ç(bm)"/>
      <sheetName val="기결의"/>
      <sheetName val="공사잡비"/>
      <sheetName val="터파기및재료"/>
      <sheetName val="매매"/>
      <sheetName val="전신"/>
      <sheetName val="본실행경비"/>
      <sheetName val="별표 "/>
      <sheetName val="내역서"/>
      <sheetName val="연결임시"/>
      <sheetName val="세원견적서"/>
      <sheetName val="일위대가목록(기계)"/>
      <sheetName val="내역"/>
      <sheetName val="금광1터널"/>
      <sheetName val="G.R300경비"/>
      <sheetName val="소요자재명세서"/>
      <sheetName val="빌딩 안내"/>
      <sheetName val="원가계산(설비)"/>
      <sheetName val="기본1"/>
      <sheetName val="수정일위대가"/>
      <sheetName val="내역서01"/>
      <sheetName val="기자재대비표"/>
      <sheetName val="일위목록"/>
      <sheetName val="노임이"/>
      <sheetName val="9902"/>
      <sheetName val="집계표"/>
      <sheetName val="갑지(요약)"/>
      <sheetName val="일위대가표"/>
      <sheetName val="기초일위"/>
      <sheetName val="조명일위"/>
      <sheetName val="골조시행"/>
      <sheetName val="Front"/>
      <sheetName val="적용률"/>
      <sheetName val="hvac(제어동)"/>
      <sheetName val="Xunit"/>
      <sheetName val="설계명세서"/>
      <sheetName val="예산명세서"/>
      <sheetName val="자료입력"/>
      <sheetName val="총괄"/>
      <sheetName val="정공공사"/>
      <sheetName val="단가조정"/>
      <sheetName val="21301동"/>
      <sheetName val="2.대외공문"/>
      <sheetName val="C1"/>
      <sheetName val="실행대비"/>
      <sheetName val="아파트"/>
      <sheetName val="기초목"/>
      <sheetName val="기계경비(시간당)"/>
      <sheetName val="램머"/>
      <sheetName val="동원인원"/>
      <sheetName val="교각별철근수량집계표"/>
      <sheetName val="조경"/>
      <sheetName val="Y-WORK"/>
      <sheetName val="공통가설"/>
      <sheetName val="과세면세표"/>
      <sheetName val="99노임기준"/>
      <sheetName val="CTEMCOST"/>
      <sheetName val="FRP PIPING 일위대가"/>
      <sheetName val="설비(제출)"/>
      <sheetName val="견적서 (가로) (2)"/>
      <sheetName val="실행간접비용"/>
      <sheetName val="포장공사"/>
      <sheetName val="도근좌표"/>
      <sheetName val="밸브설치"/>
      <sheetName val="견적단가비교표"/>
      <sheetName val="수량산출서"/>
      <sheetName val="외주(내역서)"/>
      <sheetName val="기계"/>
      <sheetName val="정화조"/>
      <sheetName val="토목"/>
      <sheetName val="DATE"/>
      <sheetName val="9509"/>
      <sheetName val="데리네이타현황"/>
      <sheetName val="노임단가"/>
      <sheetName val="단가조사서"/>
      <sheetName val="NY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row r="1">
          <cell r="A1" t="str">
            <v>공           종</v>
          </cell>
          <cell r="B1" t="str">
            <v>재료비</v>
          </cell>
          <cell r="C1" t="str">
            <v>노무비</v>
          </cell>
          <cell r="D1" t="str">
            <v>경비</v>
          </cell>
        </row>
        <row r="2">
          <cell r="A2" t="str">
            <v>화강석경계석설치</v>
          </cell>
          <cell r="B2">
            <v>0</v>
          </cell>
          <cell r="C2">
            <v>15250</v>
          </cell>
        </row>
        <row r="3">
          <cell r="A3" t="str">
            <v>앵커볼트설치</v>
          </cell>
          <cell r="B3">
            <v>0</v>
          </cell>
          <cell r="C3">
            <v>5382</v>
          </cell>
        </row>
        <row r="4">
          <cell r="A4" t="str">
            <v>연못경계석설치공사</v>
          </cell>
          <cell r="B4">
            <v>482</v>
          </cell>
          <cell r="C4">
            <v>16488</v>
          </cell>
        </row>
        <row r="5">
          <cell r="A5" t="str">
            <v>몰탈바르기 (T=20)</v>
          </cell>
          <cell r="C5">
            <v>5120</v>
          </cell>
        </row>
        <row r="6">
          <cell r="A6" t="str">
            <v>흑자갈박기(φ25내외)</v>
          </cell>
          <cell r="B6">
            <v>0</v>
          </cell>
          <cell r="C6">
            <v>13488</v>
          </cell>
        </row>
        <row r="7">
          <cell r="A7" t="str">
            <v>화강석각석설치</v>
          </cell>
          <cell r="B7">
            <v>8997</v>
          </cell>
          <cell r="C7">
            <v>156842</v>
          </cell>
        </row>
        <row r="8">
          <cell r="A8" t="str">
            <v>시트방수</v>
          </cell>
          <cell r="B8">
            <v>5831</v>
          </cell>
          <cell r="C8">
            <v>6504</v>
          </cell>
          <cell r="D8">
            <v>195</v>
          </cell>
        </row>
        <row r="9">
          <cell r="A9" t="str">
            <v>액체방수</v>
          </cell>
          <cell r="B9">
            <v>1299</v>
          </cell>
          <cell r="C9">
            <v>16192</v>
          </cell>
        </row>
        <row r="10">
          <cell r="A10" t="str">
            <v>화강석마름돌 설치</v>
          </cell>
          <cell r="B10">
            <v>14845</v>
          </cell>
          <cell r="C10">
            <v>831421</v>
          </cell>
        </row>
        <row r="11">
          <cell r="A11" t="str">
            <v>와이어메쉬</v>
          </cell>
          <cell r="B11">
            <v>1748</v>
          </cell>
          <cell r="C11">
            <v>851</v>
          </cell>
        </row>
        <row r="12">
          <cell r="A12" t="str">
            <v>잔다듬(2회)</v>
          </cell>
          <cell r="B12">
            <v>0</v>
          </cell>
          <cell r="C12">
            <v>388503</v>
          </cell>
        </row>
        <row r="13">
          <cell r="A13" t="str">
            <v>합판거푸집(1회)</v>
          </cell>
          <cell r="B13">
            <v>11857</v>
          </cell>
          <cell r="C13">
            <v>29920</v>
          </cell>
        </row>
        <row r="14">
          <cell r="A14" t="str">
            <v>합판거푸집(4회)</v>
          </cell>
          <cell r="B14">
            <v>4754</v>
          </cell>
          <cell r="C14">
            <v>11968</v>
          </cell>
        </row>
        <row r="15">
          <cell r="A15" t="str">
            <v>마루틀깔기</v>
          </cell>
          <cell r="B15">
            <v>16</v>
          </cell>
          <cell r="C15">
            <v>5290</v>
          </cell>
        </row>
        <row r="16">
          <cell r="A16" t="str">
            <v>레미콘타설(소형구조물)</v>
          </cell>
          <cell r="B16">
            <v>0</v>
          </cell>
          <cell r="C16">
            <v>30178</v>
          </cell>
        </row>
        <row r="17">
          <cell r="A17" t="str">
            <v>레미콘타설(무근구조물)</v>
          </cell>
          <cell r="B17">
            <v>0</v>
          </cell>
          <cell r="C17">
            <v>19123</v>
          </cell>
        </row>
        <row r="18">
          <cell r="A18" t="str">
            <v>레미콘타설(철근구조물)</v>
          </cell>
          <cell r="B18">
            <v>0</v>
          </cell>
          <cell r="C18">
            <v>21114</v>
          </cell>
        </row>
        <row r="19">
          <cell r="A19" t="str">
            <v>화강석 고운 다듬</v>
          </cell>
          <cell r="B19">
            <v>0</v>
          </cell>
          <cell r="C19">
            <v>179862</v>
          </cell>
        </row>
        <row r="20">
          <cell r="A20" t="str">
            <v>화강석판석붙이기(바닥)</v>
          </cell>
          <cell r="B20">
            <v>44924</v>
          </cell>
          <cell r="C20">
            <v>45561</v>
          </cell>
        </row>
        <row r="21">
          <cell r="A21" t="str">
            <v>모르터(1:3)</v>
          </cell>
          <cell r="B21">
            <v>44987</v>
          </cell>
          <cell r="C21">
            <v>34947</v>
          </cell>
        </row>
        <row r="22">
          <cell r="A22" t="str">
            <v>목재가공</v>
          </cell>
          <cell r="B22">
            <v>0</v>
          </cell>
          <cell r="C22">
            <v>1360</v>
          </cell>
        </row>
        <row r="23">
          <cell r="A23" t="str">
            <v>화강석물갈기</v>
          </cell>
          <cell r="B23">
            <v>0</v>
          </cell>
          <cell r="C23">
            <v>705061</v>
          </cell>
        </row>
        <row r="24">
          <cell r="A24" t="str">
            <v>잡석깔기 및 다지기</v>
          </cell>
          <cell r="B24">
            <v>19650</v>
          </cell>
          <cell r="C24">
            <v>43333</v>
          </cell>
        </row>
        <row r="25">
          <cell r="A25" t="str">
            <v>목재면다듬기</v>
          </cell>
          <cell r="B25">
            <v>52</v>
          </cell>
          <cell r="C25">
            <v>595</v>
          </cell>
          <cell r="D25">
            <v>11</v>
          </cell>
        </row>
        <row r="26">
          <cell r="A26" t="str">
            <v>버림콘크리트타설(인력비빔)</v>
          </cell>
          <cell r="B26">
            <v>32169</v>
          </cell>
          <cell r="C26">
            <v>82593</v>
          </cell>
        </row>
        <row r="27">
          <cell r="A27" t="str">
            <v>잡철물제작설치(간단)</v>
          </cell>
          <cell r="B27">
            <v>36071</v>
          </cell>
          <cell r="C27">
            <v>2111629</v>
          </cell>
          <cell r="D27">
            <v>72518</v>
          </cell>
        </row>
        <row r="28">
          <cell r="A28" t="str">
            <v>화강석 거친다듬</v>
          </cell>
          <cell r="B28">
            <v>0</v>
          </cell>
          <cell r="C28">
            <v>56117</v>
          </cell>
        </row>
        <row r="29">
          <cell r="A29" t="str">
            <v>오일스테인칠 2회</v>
          </cell>
          <cell r="B29">
            <v>338</v>
          </cell>
          <cell r="C29">
            <v>2680</v>
          </cell>
        </row>
        <row r="30">
          <cell r="A30" t="str">
            <v>목구조체 설치</v>
          </cell>
          <cell r="B30">
            <v>315</v>
          </cell>
          <cell r="C30">
            <v>30059</v>
          </cell>
        </row>
        <row r="31">
          <cell r="A31" t="str">
            <v>터파기</v>
          </cell>
          <cell r="B31">
            <v>0</v>
          </cell>
          <cell r="C31">
            <v>10484</v>
          </cell>
        </row>
        <row r="32">
          <cell r="A32" t="str">
            <v>자갈깔기</v>
          </cell>
          <cell r="B32">
            <v>17600</v>
          </cell>
          <cell r="C32">
            <v>4543</v>
          </cell>
        </row>
        <row r="33">
          <cell r="A33" t="str">
            <v>잔토처리</v>
          </cell>
          <cell r="B33">
            <v>0</v>
          </cell>
          <cell r="C33">
            <v>6989</v>
          </cell>
        </row>
        <row r="34">
          <cell r="A34" t="str">
            <v>인력절취</v>
          </cell>
          <cell r="B34">
            <v>0</v>
          </cell>
          <cell r="C34">
            <v>5591</v>
          </cell>
        </row>
        <row r="35">
          <cell r="A35" t="str">
            <v>되메우기</v>
          </cell>
          <cell r="B35">
            <v>0</v>
          </cell>
          <cell r="C35">
            <v>3494</v>
          </cell>
        </row>
        <row r="36">
          <cell r="A36" t="str">
            <v>판형다발관설치공</v>
          </cell>
          <cell r="B36">
            <v>9080</v>
          </cell>
          <cell r="C36">
            <v>660</v>
          </cell>
        </row>
        <row r="37">
          <cell r="A37" t="str">
            <v>접속다발관설치공</v>
          </cell>
          <cell r="B37">
            <v>18705</v>
          </cell>
          <cell r="C37">
            <v>605</v>
          </cell>
        </row>
      </sheetData>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sheetData sheetId="46"/>
      <sheetData sheetId="47"/>
      <sheetData sheetId="48"/>
      <sheetData sheetId="49"/>
      <sheetData sheetId="50"/>
      <sheetData sheetId="51"/>
      <sheetData sheetId="52"/>
      <sheetData sheetId="53"/>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sheetData sheetId="166"/>
      <sheetData sheetId="167" refreshError="1"/>
      <sheetData sheetId="168" refreshError="1"/>
      <sheetData sheetId="169" refreshError="1"/>
      <sheetData sheetId="170" refreshError="1"/>
      <sheetData sheetId="171" refreshError="1"/>
      <sheetData sheetId="172" refreshError="1"/>
      <sheetData sheetId="173"/>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Set>
  </externalBook>
</externalLink>
</file>

<file path=xl/externalLinks/externalLink19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공종단가"/>
      <sheetName val="운반비단가"/>
      <sheetName val="가공송전산출서"/>
      <sheetName val="직종별노임"/>
      <sheetName val="노임변동률"/>
      <sheetName val="00공종단가(송전)"/>
      <sheetName val="#REF"/>
      <sheetName val="BOX"/>
      <sheetName val="평가데이터"/>
      <sheetName val="전력구구조물산근"/>
      <sheetName val="단가"/>
      <sheetName val="내역서"/>
      <sheetName val="제경집계"/>
      <sheetName val="자료"/>
      <sheetName val="설계서"/>
      <sheetName val="경비"/>
      <sheetName val="재료비"/>
      <sheetName val="설계명세"/>
      <sheetName val="공예을"/>
      <sheetName val="집계표"/>
      <sheetName val="임시전기공사설계서"/>
      <sheetName val="노임단가"/>
      <sheetName val="데리네이타현황"/>
      <sheetName val="DATA"/>
      <sheetName val="인건비 "/>
      <sheetName val="NYS"/>
      <sheetName val="기초일위"/>
      <sheetName val="시설일위"/>
      <sheetName val="식재일위"/>
      <sheetName val="건축내역"/>
      <sheetName val="조명일위"/>
      <sheetName val="대비"/>
      <sheetName val="1.설계조건"/>
    </sheetNames>
    <sheetDataSet>
      <sheetData sheetId="0" refreshError="1"/>
      <sheetData sheetId="1"/>
      <sheetData sheetId="2"/>
      <sheetData sheetId="3"/>
      <sheetData sheetId="4"/>
      <sheetData sheetId="5" refreshError="1">
        <row r="4">
          <cell r="A4" t="str">
            <v>직종별</v>
          </cell>
          <cell r="B4" t="str">
            <v>'96년도    상반기</v>
          </cell>
          <cell r="C4" t="str">
            <v>'96년도    하반기</v>
          </cell>
          <cell r="D4" t="str">
            <v>'97년도    상반기</v>
          </cell>
          <cell r="E4" t="str">
            <v>'97년도    하반기</v>
          </cell>
          <cell r="F4" t="str">
            <v>'98년도    상반기</v>
          </cell>
        </row>
        <row r="5">
          <cell r="A5" t="str">
            <v>공사기사1급</v>
          </cell>
          <cell r="B5">
            <v>1.0599000000000001</v>
          </cell>
          <cell r="C5">
            <v>0.95599999999999996</v>
          </cell>
          <cell r="D5">
            <v>1.1206</v>
          </cell>
          <cell r="E5">
            <v>0.99209999999999998</v>
          </cell>
          <cell r="F5">
            <v>0.99260000000000004</v>
          </cell>
        </row>
        <row r="6">
          <cell r="A6" t="str">
            <v>도장공</v>
          </cell>
          <cell r="B6">
            <v>1.1194999999999999</v>
          </cell>
          <cell r="C6">
            <v>1.0857000000000001</v>
          </cell>
          <cell r="D6">
            <v>0.99019999999999997</v>
          </cell>
          <cell r="E6">
            <v>1.0122</v>
          </cell>
          <cell r="F6">
            <v>1.0454000000000001</v>
          </cell>
        </row>
        <row r="7">
          <cell r="A7" t="str">
            <v>배전전공</v>
          </cell>
          <cell r="B7">
            <v>1.0362</v>
          </cell>
          <cell r="C7">
            <v>1.04</v>
          </cell>
          <cell r="D7">
            <v>1.1604000000000001</v>
          </cell>
          <cell r="E7">
            <v>1.0028999999999999</v>
          </cell>
          <cell r="F7">
            <v>1.0869</v>
          </cell>
        </row>
        <row r="8">
          <cell r="A8" t="str">
            <v>보통인부</v>
          </cell>
          <cell r="B8">
            <v>1.0645</v>
          </cell>
          <cell r="C8">
            <v>1.0670999999999999</v>
          </cell>
          <cell r="D8">
            <v>1.0277000000000001</v>
          </cell>
          <cell r="E8">
            <v>1.0281</v>
          </cell>
          <cell r="F8">
            <v>1.0502</v>
          </cell>
        </row>
        <row r="9">
          <cell r="A9" t="str">
            <v>비계공</v>
          </cell>
          <cell r="B9">
            <v>1.0398000000000001</v>
          </cell>
          <cell r="C9">
            <v>1.1003000000000001</v>
          </cell>
          <cell r="D9">
            <v>1.052</v>
          </cell>
          <cell r="E9">
            <v>0.98480000000000001</v>
          </cell>
          <cell r="F9">
            <v>1.0269999999999999</v>
          </cell>
        </row>
        <row r="10">
          <cell r="A10" t="str">
            <v>송전전공</v>
          </cell>
          <cell r="B10">
            <v>1.0662</v>
          </cell>
          <cell r="C10">
            <v>1.133</v>
          </cell>
          <cell r="D10">
            <v>0.96809999999999996</v>
          </cell>
          <cell r="E10">
            <v>0.999</v>
          </cell>
          <cell r="F10">
            <v>1.0988</v>
          </cell>
        </row>
        <row r="11">
          <cell r="A11" t="str">
            <v>운전사(기계)</v>
          </cell>
          <cell r="B11">
            <v>1.0108999999999999</v>
          </cell>
          <cell r="C11">
            <v>1.1642000000000001</v>
          </cell>
          <cell r="D11">
            <v>0.98470000000000002</v>
          </cell>
          <cell r="E11">
            <v>1.1166</v>
          </cell>
          <cell r="F11">
            <v>1.0127999999999999</v>
          </cell>
        </row>
        <row r="12">
          <cell r="A12" t="str">
            <v>중급기술자</v>
          </cell>
          <cell r="B12">
            <v>1.0535000000000001</v>
          </cell>
          <cell r="C12">
            <v>1</v>
          </cell>
          <cell r="D12">
            <v>1.1764999999999999</v>
          </cell>
          <cell r="E12">
            <v>1</v>
          </cell>
          <cell r="F12">
            <v>1.0065</v>
          </cell>
        </row>
        <row r="13">
          <cell r="A13" t="str">
            <v>초급기술자</v>
          </cell>
          <cell r="B13">
            <v>0.98839999999999995</v>
          </cell>
          <cell r="C13">
            <v>1</v>
          </cell>
          <cell r="D13">
            <v>1.2666999999999999</v>
          </cell>
          <cell r="E13">
            <v>1</v>
          </cell>
          <cell r="F13">
            <v>1.0246999999999999</v>
          </cell>
        </row>
        <row r="14">
          <cell r="A14" t="str">
            <v>측부</v>
          </cell>
          <cell r="B14">
            <v>1.1194</v>
          </cell>
          <cell r="C14">
            <v>1.1584000000000001</v>
          </cell>
          <cell r="D14">
            <v>1.0417000000000001</v>
          </cell>
          <cell r="E14">
            <v>0.91680000000000006</v>
          </cell>
          <cell r="F14">
            <v>1.3294000000000001</v>
          </cell>
        </row>
        <row r="15">
          <cell r="A15" t="str">
            <v>측지기사1급</v>
          </cell>
          <cell r="B15">
            <v>1.0900000000000001</v>
          </cell>
          <cell r="C15">
            <v>1</v>
          </cell>
          <cell r="D15">
            <v>1.0499000000000001</v>
          </cell>
          <cell r="E15">
            <v>1</v>
          </cell>
          <cell r="F15">
            <v>1.0689</v>
          </cell>
        </row>
        <row r="16">
          <cell r="A16" t="str">
            <v>측지기사2급</v>
          </cell>
          <cell r="B16">
            <v>1.0900000000000001</v>
          </cell>
          <cell r="C16">
            <v>1</v>
          </cell>
          <cell r="D16">
            <v>1.0499000000000001</v>
          </cell>
          <cell r="E16">
            <v>1</v>
          </cell>
          <cell r="F16">
            <v>1.0689</v>
          </cell>
        </row>
        <row r="17">
          <cell r="A17" t="str">
            <v>특별인부</v>
          </cell>
          <cell r="B17">
            <v>1.1398999999999999</v>
          </cell>
          <cell r="C17">
            <v>1.0857000000000001</v>
          </cell>
          <cell r="D17">
            <v>1.0230999999999999</v>
          </cell>
          <cell r="E17">
            <v>0.94510000000000005</v>
          </cell>
          <cell r="F17">
            <v>1.1024</v>
          </cell>
        </row>
        <row r="18">
          <cell r="A18" t="str">
            <v>특수비계공</v>
          </cell>
          <cell r="B18">
            <v>1.0275000000000001</v>
          </cell>
          <cell r="C18">
            <v>1.1280999999999999</v>
          </cell>
          <cell r="D18">
            <v>1.0672999999999999</v>
          </cell>
          <cell r="E18">
            <v>0.90659999999999996</v>
          </cell>
          <cell r="F18">
            <v>1.0303</v>
          </cell>
        </row>
        <row r="19">
          <cell r="A19" t="str">
            <v>평균상승율</v>
          </cell>
          <cell r="B19">
            <v>-0.53419687500000002</v>
          </cell>
          <cell r="C19">
            <v>6.5607142857142725E-2</v>
          </cell>
          <cell r="D19">
            <v>6.9914285714285693E-2</v>
          </cell>
          <cell r="E19">
            <v>-6.8428571428571826E-3</v>
          </cell>
          <cell r="F19">
            <v>6.748571428571408E-2</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19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수목데이타 "/>
      <sheetName val="내역서"/>
      <sheetName val="정부노임단가"/>
      <sheetName val="내역표지"/>
      <sheetName val="원가계산서(총괄)"/>
      <sheetName val="산출내역집계"/>
      <sheetName val="건축집계"/>
      <sheetName val="건축내역"/>
      <sheetName val="토목집계"/>
      <sheetName val="토목내역"/>
      <sheetName val="설비집계"/>
      <sheetName val="설비내역"/>
      <sheetName val="소일위대가코드표"/>
      <sheetName val="포장공사"/>
      <sheetName val="원가계산서(남측)"/>
      <sheetName val="하수급견적대비"/>
      <sheetName val="실행대비"/>
      <sheetName val="2000년1차"/>
      <sheetName val="을지"/>
      <sheetName val="갑지"/>
      <sheetName val="전기금액내역서"/>
      <sheetName val="노임단가"/>
      <sheetName val="내역"/>
      <sheetName val="SUNGDAE"/>
      <sheetName val="이름표지정"/>
      <sheetName val="납부서"/>
      <sheetName val="횡배수관"/>
      <sheetName val="총괄내역서"/>
      <sheetName val="조경"/>
      <sheetName val="경비"/>
      <sheetName val="지급자재"/>
      <sheetName val="Customer Databas"/>
      <sheetName val="Sheet1"/>
      <sheetName val="자료"/>
      <sheetName val="대비"/>
      <sheetName val="직노"/>
      <sheetName val="단가조사서"/>
      <sheetName val="9811"/>
      <sheetName val="전기"/>
      <sheetName val="부표총괄"/>
      <sheetName val="공문"/>
      <sheetName val="BOJUNGGM"/>
      <sheetName val="실행내역서"/>
      <sheetName val="기계내역서"/>
      <sheetName val="실행(1)"/>
      <sheetName val="Concourse Public Areas"/>
      <sheetName val="말고개터널조명전압강하"/>
      <sheetName val="¼ö¸ñµ¥ÀÌÅ¸ "/>
      <sheetName val="Á¤ºÎ³ëÀÓ´Ü°¡"/>
      <sheetName val="¼ÒÀÏÀ§´ë°¡ÄÚµåÇ¥"/>
      <sheetName val="Æ÷Àå°ø»ç"/>
      <sheetName val="¿ø°¡°è»ê¼­(³²Ãø)"/>
      <sheetName val="ÇÏ¼ö±Þ°ßÀû´ëºñ"/>
      <sheetName val="³»¿ªÇ¥Áö"/>
      <sheetName val="¿ø°¡°è»ê¼­(ÃÑ°ý)"/>
      <sheetName val="»êÃâ³»¿ªÁý°è"/>
      <sheetName val="°ÇÃàÁý°è"/>
      <sheetName val="°ÇÃà³»¿ª"/>
      <sheetName val="Åä¸ñÁý°è"/>
      <sheetName val="Åä¸ñ³»¿ª"/>
      <sheetName val="¼³ºñÁý°è"/>
      <sheetName val="¼³ºñ³»¿ª"/>
      <sheetName val="ÀÌ¸§Ç¥ÁöÁ¤"/>
      <sheetName val="³³ºÎ¼­"/>
      <sheetName val="È¾¹è¼ö°ü"/>
      <sheetName val="³»¿ª"/>
      <sheetName val="ÃÑ°ý³»¿ª¼­"/>
      <sheetName val="Á¶°æ"/>
      <sheetName val="°æºñ"/>
      <sheetName val="Áö±ÞÀÚÀç"/>
      <sheetName val="ÀÚ·á"/>
      <sheetName val="½ÇÇà´ëºñ"/>
      <sheetName val="´ëºñ"/>
      <sheetName val="°ø¹®"/>
      <sheetName val="³»¿ª¼­"/>
      <sheetName val="Àü±â"/>
      <sheetName val="½ÇÇà³»¿ª¼­"/>
      <sheetName val="±â°è³»¿ª¼­"/>
      <sheetName val="½ÇÇà(1)"/>
      <sheetName val="¸»°í°³ÅÍ³ÎÁ¶¸íÀü¾Ð°­ÇÏ"/>
      <sheetName val="±âÃÊÀÏÀ§"/>
      <sheetName val="½Ã¼³ÀÏÀ§"/>
      <sheetName val="Á¶¸íÀÏÀ§"/>
      <sheetName val="Åä¸ñ"/>
      <sheetName val="³»¿ª¼­01"/>
      <sheetName val="³ëÀÓ´Ü°¡"/>
      <sheetName val="´Ü°¡Á¶»ç¼­"/>
      <sheetName val="기초일위"/>
      <sheetName val="시설일위"/>
      <sheetName val="조명일위"/>
      <sheetName val="토목"/>
      <sheetName val="내역서01"/>
      <sheetName val="현장관리비"/>
      <sheetName val="정렬"/>
      <sheetName val="ABUT수량-A1"/>
      <sheetName val="wall"/>
      <sheetName val="Front"/>
      <sheetName val="시운전연료"/>
      <sheetName val="총괄"/>
      <sheetName val="노무비"/>
      <sheetName val="집계표"/>
      <sheetName val="CAT_5"/>
      <sheetName val="#REF"/>
      <sheetName val="노무비(전지2기)"/>
      <sheetName val="일위대가표"/>
      <sheetName val="DATE"/>
      <sheetName val="관급"/>
      <sheetName val="소방"/>
      <sheetName val="20관리비율"/>
      <sheetName val="직접비"/>
      <sheetName val="공량산출서"/>
      <sheetName val="일위대가목록(기계)"/>
      <sheetName val="Total"/>
      <sheetName val="단가표"/>
      <sheetName val="archi(본사)"/>
      <sheetName val="계수시트"/>
      <sheetName val="중기조종사 단위단가"/>
      <sheetName val="골조시행"/>
      <sheetName val="APT"/>
      <sheetName val="ELECTRIC"/>
      <sheetName val="자동제어"/>
      <sheetName val="DATA"/>
      <sheetName val="유기공정"/>
      <sheetName val="암거단위-1련"/>
      <sheetName val="스포회원매출"/>
      <sheetName val="교각별수량"/>
      <sheetName val="보도공제면적"/>
      <sheetName val="예산총괄"/>
      <sheetName val="제경비율"/>
      <sheetName val="설비내역서"/>
      <sheetName val="전기내역서"/>
      <sheetName val="건축내역서"/>
      <sheetName val="#2_일위대가목록"/>
      <sheetName val="토목(용인)"/>
      <sheetName val="_REF"/>
      <sheetName val="보고"/>
      <sheetName val="작성기준"/>
      <sheetName val="기기리스트"/>
      <sheetName val="연돌일위집계"/>
      <sheetName val="토사(PE)"/>
      <sheetName val="품셈TABLE"/>
      <sheetName val="데이타"/>
      <sheetName val="기본1"/>
      <sheetName val="수정일위대가"/>
      <sheetName val="유림골조"/>
      <sheetName val="2.대외공문"/>
      <sheetName val="회관내역"/>
      <sheetName val="회관내역 (2)"/>
      <sheetName val="공동내역"/>
      <sheetName val="공동내역 (2)"/>
      <sheetName val="쉼터내역"/>
      <sheetName val="쉼터내역 (2)"/>
      <sheetName val="총괄표"/>
      <sheetName val="표지"/>
      <sheetName val="BID"/>
      <sheetName val="토목주소"/>
      <sheetName val="COST"/>
      <sheetName val="터파기및재료"/>
      <sheetName val="연결임시"/>
      <sheetName val="효성CB 1P기초"/>
      <sheetName val="설비(제출)"/>
      <sheetName val="SIL98"/>
      <sheetName val="기계경비(시간당)"/>
      <sheetName val="램머"/>
      <sheetName val="금광1터널"/>
      <sheetName val="소상 &quot;1&quot;"/>
      <sheetName val="도급예산내역서봉투"/>
      <sheetName val="공사원가계산서"/>
      <sheetName val="설계산출표지"/>
      <sheetName val="도급예산내역서총괄표"/>
      <sheetName val="을부담운반비"/>
      <sheetName val="운반비산출"/>
      <sheetName val="견"/>
      <sheetName val="단가산출2"/>
      <sheetName val="단가산출1"/>
      <sheetName val="중기사용료산출근거"/>
      <sheetName val="단가 및 재료비"/>
      <sheetName val="내역서(도급35%)"/>
      <sheetName val="적용"/>
      <sheetName val="원가계산서 "/>
      <sheetName val="노무단가"/>
      <sheetName val="b_gs"/>
      <sheetName val="견적"/>
      <sheetName val="프랜트면허"/>
      <sheetName val="98수문일위"/>
      <sheetName val="식재인부"/>
      <sheetName val="기초목"/>
      <sheetName val="코드표"/>
      <sheetName val="경상직원"/>
      <sheetName val="Sheet2"/>
      <sheetName val="POL6차-PIPING"/>
      <sheetName val="공사잡비"/>
      <sheetName val="1.우편집중내역서"/>
      <sheetName val="공통가설"/>
      <sheetName val="N賃率-職"/>
      <sheetName val="000000"/>
      <sheetName val="토공집계"/>
      <sheetName val="주소록"/>
      <sheetName val="I一般比"/>
      <sheetName val="1.취수장"/>
      <sheetName val="간접"/>
      <sheetName val="시실누(모) "/>
      <sheetName val="2공구산출내역"/>
      <sheetName val="설산1.나"/>
      <sheetName val="본사S"/>
      <sheetName val="공사설명서외"/>
      <sheetName val="충주"/>
      <sheetName val="단위세대물량"/>
      <sheetName val="6호기"/>
      <sheetName val="실행철강하도"/>
      <sheetName val="원가계산서"/>
      <sheetName val="수량산출서"/>
      <sheetName val="PBS"/>
      <sheetName val="몰탈재료산출"/>
      <sheetName val="견적 (2)"/>
      <sheetName val="9509"/>
      <sheetName val="내역(영일)"/>
      <sheetName val="제경비"/>
      <sheetName val="도급,하도급 예정금액"/>
      <sheetName val="기계내역"/>
      <sheetName val="모래기초"/>
      <sheetName val="성곽내역서"/>
      <sheetName val="시설물기초"/>
      <sheetName val="일위대가"/>
      <sheetName val="소비자가"/>
      <sheetName val="민속촌메뉴"/>
      <sheetName val="신우"/>
      <sheetName val="단가표 (2)"/>
      <sheetName val="단가조정"/>
      <sheetName val="공정코드"/>
      <sheetName val="G.노무비,현장경상"/>
      <sheetName val="관리보고"/>
      <sheetName val="2.펌프장(사급자재)"/>
      <sheetName val="수목데이타_"/>
      <sheetName val="수목데이타_1"/>
      <sheetName val="A갑지"/>
      <sheetName val="인건비"/>
      <sheetName val="설비원가"/>
      <sheetName val="직재"/>
      <sheetName val="재집"/>
      <sheetName val="몰탈콘크리트"/>
      <sheetName val="철근집계"/>
      <sheetName val="구조물공"/>
      <sheetName val="부대공"/>
      <sheetName val="배수공"/>
      <sheetName val="수완하도"/>
      <sheetName val="김포내역"/>
      <sheetName val="예총"/>
      <sheetName val="DANGA"/>
      <sheetName val="조명시설"/>
      <sheetName val="SIMULATION"/>
      <sheetName val="98지급계획"/>
      <sheetName val="오산갈곳"/>
      <sheetName val="광산내역"/>
      <sheetName val="소야공정계획표"/>
      <sheetName val="인사자료총집계"/>
      <sheetName val="규격"/>
      <sheetName val="품목납기"/>
      <sheetName val="대로근거"/>
      <sheetName val="인상효1"/>
      <sheetName val="Sheet4"/>
      <sheetName val="식재가격"/>
      <sheetName val="식재총괄"/>
      <sheetName val="일위목록"/>
      <sheetName val="제경집계"/>
      <sheetName val="020114"/>
      <sheetName val="1"/>
      <sheetName val="2"/>
      <sheetName val="3"/>
      <sheetName val="4"/>
      <sheetName val="5"/>
      <sheetName val="6"/>
      <sheetName val="단중표"/>
      <sheetName val="형틀"/>
      <sheetName val="부대토목"/>
      <sheetName val="도급원가"/>
      <sheetName val="물량내역"/>
      <sheetName val="노임이"/>
      <sheetName val="음성cable"/>
      <sheetName val="현장별계약현황('98.10.31)"/>
      <sheetName val="전선 및 전선관"/>
      <sheetName val="식재일위"/>
      <sheetName val="노무비단가"/>
      <sheetName val="돈암사업"/>
      <sheetName val="빌딩 안내"/>
      <sheetName val="수목표준대가"/>
      <sheetName val="국내조달(통합-1)"/>
      <sheetName val="경산"/>
      <sheetName val="약품공급2"/>
      <sheetName val="기지내"/>
      <sheetName val="환경관리"/>
      <sheetName val="암거단위"/>
      <sheetName val="횡 연장"/>
      <sheetName val="날개벽"/>
      <sheetName val="SORCE1"/>
      <sheetName val="초기화면"/>
      <sheetName val="이름정의"/>
      <sheetName val="초기화면1"/>
      <sheetName val="입력"/>
      <sheetName val="건축"/>
      <sheetName val="교육종류"/>
      <sheetName val="장비가동"/>
      <sheetName val="제잡비"/>
      <sheetName val="3지구단위"/>
      <sheetName val="TOTAL3"/>
      <sheetName val="기본일위"/>
      <sheetName val="Macro1"/>
      <sheetName val="재료"/>
      <sheetName val="중기사용료"/>
      <sheetName val="균열"/>
      <sheetName val="96 FW 기획, 진행 현황"/>
      <sheetName val="주공 갑지"/>
      <sheetName val="건축원가"/>
      <sheetName val="6.방수공사"/>
      <sheetName val="수목데이타"/>
      <sheetName val="교량하부공"/>
      <sheetName val="견적대비표"/>
      <sheetName val="우수받이"/>
      <sheetName val="Sheet3"/>
      <sheetName val="포장재료집계표"/>
      <sheetName val="포장면적산출"/>
      <sheetName val="포장수량집계"/>
      <sheetName val="경상비내역"/>
      <sheetName val="토공"/>
      <sheetName val="인건비 "/>
      <sheetName val="실행단가철(ems코드적용)"/>
      <sheetName val="단"/>
      <sheetName val="공주-교대(A1)"/>
      <sheetName val="플랜트 설치"/>
      <sheetName val="단가산출목록표"/>
      <sheetName val="아파트"/>
      <sheetName val="3.설계예산내역서(예산서)"/>
      <sheetName val="2.예정공정표"/>
      <sheetName val="계산근거"/>
      <sheetName val="96노임기준"/>
      <sheetName val="산출금액내역"/>
      <sheetName val="건축2"/>
      <sheetName val="9-1차이내역"/>
      <sheetName val="금액결정"/>
      <sheetName val="별표 "/>
      <sheetName val="가열로SW"/>
      <sheetName val="단가"/>
      <sheetName val="운영3과"/>
      <sheetName val="운영1과"/>
      <sheetName val="당초"/>
      <sheetName val="본실행경비"/>
      <sheetName val="자문요청"/>
      <sheetName val="설계명세서"/>
      <sheetName val="P_ID650"/>
      <sheetName val="원가data"/>
      <sheetName val="spinning1"/>
    </sheetNames>
    <sheetDataSet>
      <sheetData sheetId="0" refreshError="1">
        <row r="3">
          <cell r="A3" t="str">
            <v>코드</v>
          </cell>
          <cell r="B3" t="str">
            <v>수목명</v>
          </cell>
          <cell r="C3" t="str">
            <v>규 격</v>
          </cell>
          <cell r="D3" t="str">
            <v>97'단가</v>
          </cell>
        </row>
        <row r="4">
          <cell r="A4" t="str">
            <v>겹벚R6</v>
          </cell>
          <cell r="B4" t="str">
            <v>겹벚나무</v>
          </cell>
          <cell r="C4" t="str">
            <v>H2.5*R6</v>
          </cell>
          <cell r="D4">
            <v>24300</v>
          </cell>
        </row>
        <row r="5">
          <cell r="A5" t="str">
            <v>겹벚R8</v>
          </cell>
          <cell r="B5" t="str">
            <v>겹벚나무</v>
          </cell>
          <cell r="C5" t="str">
            <v>H3.0*R8</v>
          </cell>
          <cell r="D5">
            <v>71170</v>
          </cell>
        </row>
        <row r="6">
          <cell r="A6" t="str">
            <v>꽃사과R4</v>
          </cell>
          <cell r="B6" t="str">
            <v>꽃사과</v>
          </cell>
          <cell r="C6" t="str">
            <v>H2.0*R4</v>
          </cell>
          <cell r="D6">
            <v>13200</v>
          </cell>
        </row>
        <row r="7">
          <cell r="A7" t="str">
            <v>꽃사과R6</v>
          </cell>
          <cell r="B7" t="str">
            <v>꽃사과</v>
          </cell>
          <cell r="C7" t="str">
            <v>H2.5*R6</v>
          </cell>
          <cell r="D7">
            <v>44200</v>
          </cell>
        </row>
        <row r="8">
          <cell r="A8" t="str">
            <v>꽃사과R8</v>
          </cell>
          <cell r="B8" t="str">
            <v>꽃사과</v>
          </cell>
          <cell r="C8" t="str">
            <v>H2.5*R8</v>
          </cell>
          <cell r="D8">
            <v>50100</v>
          </cell>
        </row>
        <row r="9">
          <cell r="A9" t="str">
            <v>꽃사과R10</v>
          </cell>
          <cell r="B9" t="str">
            <v>꽃사과</v>
          </cell>
          <cell r="C9" t="str">
            <v>H2.5*R10</v>
          </cell>
          <cell r="D9">
            <v>81600</v>
          </cell>
        </row>
        <row r="10">
          <cell r="A10" t="str">
            <v>가래B6</v>
          </cell>
          <cell r="B10" t="str">
            <v>가래나무</v>
          </cell>
          <cell r="C10" t="str">
            <v>H3.0*B6</v>
          </cell>
          <cell r="D10">
            <v>17580</v>
          </cell>
        </row>
        <row r="11">
          <cell r="A11" t="str">
            <v>가래B8</v>
          </cell>
          <cell r="B11" t="str">
            <v>가래나무</v>
          </cell>
          <cell r="C11" t="str">
            <v>H3.5*B8</v>
          </cell>
          <cell r="D11">
            <v>26250</v>
          </cell>
        </row>
        <row r="12">
          <cell r="A12" t="str">
            <v>가래B10</v>
          </cell>
          <cell r="B12" t="str">
            <v>가래나무</v>
          </cell>
          <cell r="C12" t="str">
            <v>H4.0*B10</v>
          </cell>
          <cell r="D12">
            <v>47250</v>
          </cell>
        </row>
        <row r="13">
          <cell r="A13" t="str">
            <v>가래B12</v>
          </cell>
          <cell r="B13" t="str">
            <v>가래나무</v>
          </cell>
          <cell r="C13" t="str">
            <v>H5.0*B12</v>
          </cell>
          <cell r="D13">
            <v>90000</v>
          </cell>
        </row>
        <row r="14">
          <cell r="A14" t="str">
            <v>가래B15</v>
          </cell>
          <cell r="B14" t="str">
            <v>가래나무</v>
          </cell>
          <cell r="C14" t="str">
            <v>H6.0*B15</v>
          </cell>
          <cell r="D14">
            <v>160000</v>
          </cell>
        </row>
        <row r="15">
          <cell r="A15" t="str">
            <v>감R5</v>
          </cell>
          <cell r="B15" t="str">
            <v>감나무</v>
          </cell>
          <cell r="C15" t="str">
            <v>H2.0*R5</v>
          </cell>
          <cell r="D15">
            <v>21700</v>
          </cell>
        </row>
        <row r="16">
          <cell r="A16" t="str">
            <v>감R6</v>
          </cell>
          <cell r="B16" t="str">
            <v>감나무</v>
          </cell>
          <cell r="C16" t="str">
            <v>H2.0*R6</v>
          </cell>
          <cell r="D16">
            <v>50400</v>
          </cell>
        </row>
        <row r="17">
          <cell r="A17" t="str">
            <v>감R7</v>
          </cell>
          <cell r="B17" t="str">
            <v>감나무</v>
          </cell>
          <cell r="C17" t="str">
            <v>H2.5*R7</v>
          </cell>
          <cell r="D17">
            <v>47500</v>
          </cell>
        </row>
        <row r="18">
          <cell r="A18" t="str">
            <v>감R8</v>
          </cell>
          <cell r="B18" t="str">
            <v>감나무</v>
          </cell>
          <cell r="C18" t="str">
            <v>H2.5*R8</v>
          </cell>
          <cell r="D18">
            <v>81900</v>
          </cell>
        </row>
        <row r="19">
          <cell r="A19" t="str">
            <v>감R10</v>
          </cell>
          <cell r="B19" t="str">
            <v>감나무</v>
          </cell>
          <cell r="C19" t="str">
            <v>H3.0*R10</v>
          </cell>
          <cell r="D19">
            <v>84000</v>
          </cell>
        </row>
        <row r="20">
          <cell r="A20" t="str">
            <v>감R12</v>
          </cell>
          <cell r="B20" t="str">
            <v>감나무</v>
          </cell>
          <cell r="C20" t="str">
            <v>H3.5*R12</v>
          </cell>
          <cell r="D20">
            <v>189000</v>
          </cell>
        </row>
        <row r="21">
          <cell r="A21" t="str">
            <v>감R15</v>
          </cell>
          <cell r="B21" t="str">
            <v>감나무</v>
          </cell>
          <cell r="C21" t="str">
            <v>H4.0*R15</v>
          </cell>
          <cell r="D21">
            <v>158000</v>
          </cell>
        </row>
        <row r="22">
          <cell r="A22" t="str">
            <v>계수R5</v>
          </cell>
          <cell r="B22" t="str">
            <v>계수나무</v>
          </cell>
          <cell r="C22" t="str">
            <v>H2.5*R5</v>
          </cell>
          <cell r="D22">
            <v>25400</v>
          </cell>
        </row>
        <row r="23">
          <cell r="A23" t="str">
            <v>계수R6</v>
          </cell>
          <cell r="B23" t="str">
            <v>계수나무</v>
          </cell>
          <cell r="C23" t="str">
            <v>H3.0*R6</v>
          </cell>
          <cell r="D23">
            <v>30800</v>
          </cell>
        </row>
        <row r="24">
          <cell r="A24" t="str">
            <v>계수R8</v>
          </cell>
          <cell r="B24" t="str">
            <v>계수나무</v>
          </cell>
          <cell r="C24" t="str">
            <v>H3.5*R8</v>
          </cell>
          <cell r="D24">
            <v>89800</v>
          </cell>
        </row>
        <row r="25">
          <cell r="A25" t="str">
            <v>계수R10</v>
          </cell>
          <cell r="B25" t="str">
            <v>계수나무</v>
          </cell>
          <cell r="C25" t="str">
            <v>H4.0*R10</v>
          </cell>
          <cell r="D25">
            <v>108900</v>
          </cell>
        </row>
        <row r="26">
          <cell r="A26" t="str">
            <v>계수R12</v>
          </cell>
          <cell r="B26" t="str">
            <v>계수나무</v>
          </cell>
          <cell r="C26" t="str">
            <v>H4.5*R12</v>
          </cell>
          <cell r="D26">
            <v>169400</v>
          </cell>
        </row>
        <row r="27">
          <cell r="A27" t="str">
            <v>고로쇠R5</v>
          </cell>
          <cell r="B27" t="str">
            <v>고로쇠</v>
          </cell>
          <cell r="C27" t="str">
            <v>H3.0*R5</v>
          </cell>
          <cell r="D27">
            <v>15000</v>
          </cell>
        </row>
        <row r="28">
          <cell r="A28" t="str">
            <v>고로쇠R6</v>
          </cell>
          <cell r="B28" t="str">
            <v>고로쇠</v>
          </cell>
          <cell r="C28" t="str">
            <v>H3.0*R6</v>
          </cell>
          <cell r="D28">
            <v>22000</v>
          </cell>
        </row>
        <row r="29">
          <cell r="A29" t="str">
            <v>고로쇠R8</v>
          </cell>
          <cell r="B29" t="str">
            <v>고로쇠</v>
          </cell>
          <cell r="C29" t="str">
            <v>H3.5*R8</v>
          </cell>
          <cell r="D29">
            <v>40000</v>
          </cell>
        </row>
        <row r="30">
          <cell r="A30" t="str">
            <v>고로쇠R10</v>
          </cell>
          <cell r="B30" t="str">
            <v>고로쇠</v>
          </cell>
          <cell r="C30" t="str">
            <v>H4.0*R10</v>
          </cell>
          <cell r="D30">
            <v>80000</v>
          </cell>
        </row>
        <row r="31">
          <cell r="A31" t="str">
            <v>고로쇠R12</v>
          </cell>
          <cell r="B31" t="str">
            <v>고로쇠</v>
          </cell>
          <cell r="C31" t="str">
            <v>H4.5*R12</v>
          </cell>
          <cell r="D31">
            <v>130000</v>
          </cell>
        </row>
        <row r="32">
          <cell r="A32" t="str">
            <v>고로쇠R15</v>
          </cell>
          <cell r="B32" t="str">
            <v>고로쇠</v>
          </cell>
          <cell r="C32" t="str">
            <v>H4.5*R15</v>
          </cell>
          <cell r="D32">
            <v>250000</v>
          </cell>
        </row>
        <row r="33">
          <cell r="A33" t="str">
            <v>꽃복숭아R3</v>
          </cell>
          <cell r="B33" t="str">
            <v>꽃복숭아</v>
          </cell>
          <cell r="C33" t="str">
            <v>H1.5*R3</v>
          </cell>
          <cell r="D33">
            <v>13500</v>
          </cell>
        </row>
        <row r="34">
          <cell r="A34" t="str">
            <v>꽃복숭아R4</v>
          </cell>
          <cell r="B34" t="str">
            <v>꽃복숭아</v>
          </cell>
          <cell r="C34" t="str">
            <v>H2.0*R4</v>
          </cell>
          <cell r="D34">
            <v>25600</v>
          </cell>
        </row>
        <row r="35">
          <cell r="A35" t="str">
            <v>꽃복숭아R5</v>
          </cell>
          <cell r="B35" t="str">
            <v>꽃복숭아</v>
          </cell>
          <cell r="C35" t="str">
            <v>H2.5*R5</v>
          </cell>
          <cell r="D35">
            <v>55600</v>
          </cell>
        </row>
        <row r="36">
          <cell r="A36" t="str">
            <v>꽃아그배R4</v>
          </cell>
          <cell r="B36" t="str">
            <v>꽃아그배</v>
          </cell>
          <cell r="C36" t="str">
            <v>H2.5*R4</v>
          </cell>
          <cell r="D36">
            <v>18900</v>
          </cell>
        </row>
        <row r="37">
          <cell r="A37" t="str">
            <v>꽃아그배R6</v>
          </cell>
          <cell r="B37" t="str">
            <v>꽃아그배</v>
          </cell>
          <cell r="C37" t="str">
            <v>H2.5*R6</v>
          </cell>
          <cell r="D37">
            <v>52600</v>
          </cell>
        </row>
        <row r="38">
          <cell r="A38" t="str">
            <v>꽃아그배R8</v>
          </cell>
          <cell r="B38" t="str">
            <v>꽃아그배</v>
          </cell>
          <cell r="C38" t="str">
            <v>H3.0*R8</v>
          </cell>
          <cell r="D38">
            <v>98600</v>
          </cell>
        </row>
        <row r="39">
          <cell r="A39" t="str">
            <v>꽃아그배R10</v>
          </cell>
          <cell r="B39" t="str">
            <v>꽃아그배</v>
          </cell>
          <cell r="C39" t="str">
            <v>H3.5*R10</v>
          </cell>
          <cell r="D39">
            <v>148200</v>
          </cell>
        </row>
        <row r="40">
          <cell r="A40" t="str">
            <v>꽃산딸R5</v>
          </cell>
          <cell r="B40" t="str">
            <v>꽃산딸나무</v>
          </cell>
          <cell r="C40" t="str">
            <v>H2.0*R5</v>
          </cell>
          <cell r="D40">
            <v>35000</v>
          </cell>
        </row>
        <row r="41">
          <cell r="A41" t="str">
            <v>꽃산딸R7</v>
          </cell>
          <cell r="B41" t="str">
            <v>꽃산딸나무</v>
          </cell>
          <cell r="C41" t="str">
            <v>H2.5*R7</v>
          </cell>
          <cell r="D41">
            <v>60000</v>
          </cell>
        </row>
        <row r="42">
          <cell r="A42" t="str">
            <v>꽃산딸R8</v>
          </cell>
          <cell r="B42" t="str">
            <v>꽃산딸나무</v>
          </cell>
          <cell r="C42" t="str">
            <v>H3.0*R8</v>
          </cell>
          <cell r="D42">
            <v>100000</v>
          </cell>
        </row>
        <row r="43">
          <cell r="A43" t="str">
            <v>꽃산딸R10</v>
          </cell>
          <cell r="B43" t="str">
            <v>꽃산딸나무</v>
          </cell>
          <cell r="C43" t="str">
            <v>H3.5*R10</v>
          </cell>
          <cell r="D43">
            <v>180000</v>
          </cell>
        </row>
        <row r="44">
          <cell r="A44" t="str">
            <v>귀롱R6</v>
          </cell>
          <cell r="B44" t="str">
            <v>귀롱나무</v>
          </cell>
          <cell r="C44" t="str">
            <v>H3.0*R6</v>
          </cell>
          <cell r="D44">
            <v>39000</v>
          </cell>
        </row>
        <row r="45">
          <cell r="A45" t="str">
            <v>귀롱R8</v>
          </cell>
          <cell r="B45" t="str">
            <v>귀롱나무</v>
          </cell>
          <cell r="C45" t="str">
            <v>H3.0*R8</v>
          </cell>
          <cell r="D45">
            <v>70000</v>
          </cell>
        </row>
        <row r="46">
          <cell r="A46" t="str">
            <v>귀롱R10</v>
          </cell>
          <cell r="B46" t="str">
            <v>귀롱나무</v>
          </cell>
          <cell r="C46" t="str">
            <v>H3.5*R10</v>
          </cell>
          <cell r="D46">
            <v>115000</v>
          </cell>
        </row>
        <row r="47">
          <cell r="A47" t="str">
            <v>귀롱R12</v>
          </cell>
          <cell r="B47" t="str">
            <v>귀롱나무</v>
          </cell>
          <cell r="C47" t="str">
            <v>H3.5*R12</v>
          </cell>
          <cell r="D47">
            <v>180000</v>
          </cell>
        </row>
        <row r="48">
          <cell r="A48" t="str">
            <v>낙우송R5</v>
          </cell>
          <cell r="B48" t="str">
            <v>낙우송</v>
          </cell>
          <cell r="C48" t="str">
            <v>H2.5*R5</v>
          </cell>
          <cell r="D48">
            <v>16000</v>
          </cell>
        </row>
        <row r="49">
          <cell r="A49" t="str">
            <v>낙우송R6</v>
          </cell>
          <cell r="B49" t="str">
            <v>낙우송</v>
          </cell>
          <cell r="C49" t="str">
            <v>H3.0*R6</v>
          </cell>
          <cell r="D49">
            <v>24600</v>
          </cell>
        </row>
        <row r="50">
          <cell r="A50" t="str">
            <v>낙우송R8</v>
          </cell>
          <cell r="B50" t="str">
            <v>낙우송</v>
          </cell>
          <cell r="C50" t="str">
            <v>H3.5*R8</v>
          </cell>
          <cell r="D50">
            <v>43500</v>
          </cell>
        </row>
        <row r="51">
          <cell r="A51" t="str">
            <v>낙우송R10</v>
          </cell>
          <cell r="B51" t="str">
            <v>낙우송</v>
          </cell>
          <cell r="C51" t="str">
            <v>H4.0*R10</v>
          </cell>
          <cell r="D51">
            <v>83400</v>
          </cell>
        </row>
        <row r="52">
          <cell r="A52" t="str">
            <v>낙우송R12</v>
          </cell>
          <cell r="B52" t="str">
            <v>낙우송</v>
          </cell>
          <cell r="C52" t="str">
            <v>H4.0*R12</v>
          </cell>
          <cell r="D52">
            <v>244540</v>
          </cell>
        </row>
        <row r="53">
          <cell r="A53" t="str">
            <v>노각R4</v>
          </cell>
          <cell r="B53" t="str">
            <v>노각나무</v>
          </cell>
          <cell r="C53" t="str">
            <v>H2.0*R4</v>
          </cell>
          <cell r="D53">
            <v>31000</v>
          </cell>
        </row>
        <row r="54">
          <cell r="A54" t="str">
            <v>노각R6</v>
          </cell>
          <cell r="B54" t="str">
            <v>노각나무</v>
          </cell>
          <cell r="C54" t="str">
            <v>H2.5*R6</v>
          </cell>
          <cell r="D54">
            <v>50000</v>
          </cell>
        </row>
        <row r="55">
          <cell r="A55" t="str">
            <v>노각R8</v>
          </cell>
          <cell r="B55" t="str">
            <v>노각나무</v>
          </cell>
          <cell r="C55" t="str">
            <v>H3.0*R8</v>
          </cell>
          <cell r="D55">
            <v>130000</v>
          </cell>
        </row>
        <row r="56">
          <cell r="A56" t="str">
            <v>노각R10</v>
          </cell>
          <cell r="B56" t="str">
            <v>노각나무</v>
          </cell>
          <cell r="C56" t="str">
            <v>H3.5*R10</v>
          </cell>
          <cell r="D56">
            <v>290000</v>
          </cell>
        </row>
        <row r="57">
          <cell r="A57" t="str">
            <v>노각R12</v>
          </cell>
          <cell r="B57" t="str">
            <v>노각나무</v>
          </cell>
          <cell r="C57" t="str">
            <v>H3.5*R12</v>
          </cell>
          <cell r="D57">
            <v>430000</v>
          </cell>
        </row>
        <row r="58">
          <cell r="A58" t="str">
            <v>노각R15</v>
          </cell>
          <cell r="B58" t="str">
            <v>노각나무</v>
          </cell>
          <cell r="C58" t="str">
            <v>H4.0*R15</v>
          </cell>
          <cell r="D58">
            <v>800000</v>
          </cell>
        </row>
        <row r="59">
          <cell r="A59" t="str">
            <v>노르웨이단풍R4</v>
          </cell>
          <cell r="B59" t="str">
            <v>노르웨이단풍</v>
          </cell>
          <cell r="C59" t="str">
            <v>H2.5*R4</v>
          </cell>
          <cell r="D59">
            <v>24800</v>
          </cell>
        </row>
        <row r="60">
          <cell r="A60" t="str">
            <v>노르웨이단풍R5</v>
          </cell>
          <cell r="B60" t="str">
            <v>노르웨이단풍</v>
          </cell>
          <cell r="C60" t="str">
            <v>H3.0*R5</v>
          </cell>
          <cell r="D60">
            <v>36600</v>
          </cell>
        </row>
        <row r="61">
          <cell r="A61" t="str">
            <v>노르웨이단풍R6</v>
          </cell>
          <cell r="B61" t="str">
            <v>노르웨이단풍</v>
          </cell>
          <cell r="C61" t="str">
            <v>H3.0*R6</v>
          </cell>
          <cell r="D61">
            <v>54300</v>
          </cell>
        </row>
        <row r="62">
          <cell r="A62" t="str">
            <v>노르웨이단풍R8</v>
          </cell>
          <cell r="B62" t="str">
            <v>노르웨이단풍</v>
          </cell>
          <cell r="C62" t="str">
            <v>H3.5*R8</v>
          </cell>
          <cell r="D62">
            <v>85200</v>
          </cell>
        </row>
        <row r="63">
          <cell r="A63" t="str">
            <v>노르웨이단풍R10</v>
          </cell>
          <cell r="B63" t="str">
            <v>노르웨이단풍</v>
          </cell>
          <cell r="C63" t="str">
            <v>H4.0*R10</v>
          </cell>
          <cell r="D63">
            <v>120500</v>
          </cell>
        </row>
        <row r="64">
          <cell r="A64" t="str">
            <v>노르웨이단풍R12</v>
          </cell>
          <cell r="B64" t="str">
            <v>노르웨이단풍</v>
          </cell>
          <cell r="C64" t="str">
            <v>H4.0*R12</v>
          </cell>
          <cell r="D64">
            <v>220600</v>
          </cell>
        </row>
        <row r="65">
          <cell r="A65" t="str">
            <v>노르웨이단풍R15</v>
          </cell>
          <cell r="B65" t="str">
            <v>노르웨이단풍</v>
          </cell>
          <cell r="C65" t="str">
            <v>H4.5*R15</v>
          </cell>
          <cell r="D65">
            <v>367400</v>
          </cell>
        </row>
        <row r="66">
          <cell r="A66" t="str">
            <v>느릅R4</v>
          </cell>
          <cell r="B66" t="str">
            <v>느릅나무</v>
          </cell>
          <cell r="C66" t="str">
            <v>H2.5*R4</v>
          </cell>
          <cell r="D66">
            <v>13900</v>
          </cell>
        </row>
        <row r="67">
          <cell r="A67" t="str">
            <v>느릅R5</v>
          </cell>
          <cell r="B67" t="str">
            <v>느릅나무</v>
          </cell>
          <cell r="C67" t="str">
            <v>H3.0*R5</v>
          </cell>
          <cell r="D67">
            <v>22800</v>
          </cell>
        </row>
        <row r="68">
          <cell r="A68" t="str">
            <v>느릅R8</v>
          </cell>
          <cell r="B68" t="str">
            <v>느릅나무</v>
          </cell>
          <cell r="C68" t="str">
            <v>H3.5*R8</v>
          </cell>
          <cell r="D68">
            <v>40200</v>
          </cell>
        </row>
        <row r="69">
          <cell r="A69" t="str">
            <v>느릅R10</v>
          </cell>
          <cell r="B69" t="str">
            <v>느릅나무</v>
          </cell>
          <cell r="C69" t="str">
            <v>H4.0*R10</v>
          </cell>
          <cell r="D69">
            <v>81200</v>
          </cell>
        </row>
        <row r="70">
          <cell r="A70" t="str">
            <v>느티R5</v>
          </cell>
          <cell r="B70" t="str">
            <v>느티나무</v>
          </cell>
          <cell r="C70" t="str">
            <v>H3.0*R5</v>
          </cell>
          <cell r="D70">
            <v>21500</v>
          </cell>
        </row>
        <row r="71">
          <cell r="A71" t="str">
            <v>느티R6</v>
          </cell>
          <cell r="B71" t="str">
            <v>느티나무</v>
          </cell>
          <cell r="C71" t="str">
            <v>H3.0*R6</v>
          </cell>
          <cell r="D71">
            <v>32400</v>
          </cell>
        </row>
        <row r="72">
          <cell r="A72" t="str">
            <v>느티R8</v>
          </cell>
          <cell r="B72" t="str">
            <v>느티나무</v>
          </cell>
          <cell r="C72" t="str">
            <v>H3.5*R8</v>
          </cell>
          <cell r="D72">
            <v>65700</v>
          </cell>
        </row>
        <row r="73">
          <cell r="A73" t="str">
            <v>느티R10</v>
          </cell>
          <cell r="B73" t="str">
            <v>느티나무</v>
          </cell>
          <cell r="C73" t="str">
            <v>H3.5*R10</v>
          </cell>
          <cell r="D73">
            <v>119000</v>
          </cell>
        </row>
        <row r="74">
          <cell r="A74" t="str">
            <v>느티R12</v>
          </cell>
          <cell r="B74" t="str">
            <v>느티나무</v>
          </cell>
          <cell r="C74" t="str">
            <v>H4.0*R12</v>
          </cell>
          <cell r="D74">
            <v>180000</v>
          </cell>
        </row>
        <row r="75">
          <cell r="A75" t="str">
            <v>느티R15</v>
          </cell>
          <cell r="B75" t="str">
            <v>느티나무</v>
          </cell>
          <cell r="C75" t="str">
            <v>H4.0*R15</v>
          </cell>
          <cell r="D75">
            <v>374000</v>
          </cell>
        </row>
        <row r="76">
          <cell r="A76" t="str">
            <v>느티R18</v>
          </cell>
          <cell r="B76" t="str">
            <v>느티나무</v>
          </cell>
          <cell r="C76" t="str">
            <v>H4.0*R18</v>
          </cell>
          <cell r="D76">
            <v>533300</v>
          </cell>
        </row>
        <row r="77">
          <cell r="A77" t="str">
            <v>느티R20</v>
          </cell>
          <cell r="B77" t="str">
            <v>느티나무</v>
          </cell>
          <cell r="C77" t="str">
            <v>H4.0*R20</v>
          </cell>
          <cell r="D77">
            <v>730000</v>
          </cell>
        </row>
        <row r="78">
          <cell r="A78" t="str">
            <v>느티R25</v>
          </cell>
          <cell r="B78" t="str">
            <v>느티나무</v>
          </cell>
          <cell r="C78" t="str">
            <v>H4.0*R25</v>
          </cell>
          <cell r="D78">
            <v>926000</v>
          </cell>
        </row>
        <row r="79">
          <cell r="A79" t="str">
            <v>느티R30</v>
          </cell>
          <cell r="B79" t="str">
            <v>느티나무</v>
          </cell>
          <cell r="C79" t="str">
            <v>H5.0*R30</v>
          </cell>
          <cell r="D79">
            <v>2491500</v>
          </cell>
        </row>
        <row r="80">
          <cell r="A80" t="str">
            <v>능소화R2</v>
          </cell>
          <cell r="B80" t="str">
            <v>능소화</v>
          </cell>
          <cell r="C80" t="str">
            <v>H2.0*R2</v>
          </cell>
          <cell r="D80">
            <v>23600</v>
          </cell>
        </row>
        <row r="81">
          <cell r="A81" t="str">
            <v>능소화R4</v>
          </cell>
          <cell r="B81" t="str">
            <v>능소화</v>
          </cell>
          <cell r="C81" t="str">
            <v>H2.5*R4</v>
          </cell>
          <cell r="D81">
            <v>72600</v>
          </cell>
        </row>
        <row r="82">
          <cell r="A82" t="str">
            <v>능소화R6</v>
          </cell>
          <cell r="B82" t="str">
            <v>능소화</v>
          </cell>
          <cell r="C82" t="str">
            <v>H3.0*R6</v>
          </cell>
          <cell r="D82">
            <v>175300</v>
          </cell>
        </row>
        <row r="83">
          <cell r="A83" t="str">
            <v>다릅R4</v>
          </cell>
          <cell r="B83" t="str">
            <v>다릅나무</v>
          </cell>
          <cell r="C83" t="str">
            <v>H2.5*R4</v>
          </cell>
          <cell r="D83">
            <v>24000</v>
          </cell>
        </row>
        <row r="84">
          <cell r="A84" t="str">
            <v>다릅R6</v>
          </cell>
          <cell r="B84" t="str">
            <v>다릅나무</v>
          </cell>
          <cell r="C84" t="str">
            <v>H3.0*R6</v>
          </cell>
          <cell r="D84">
            <v>33000</v>
          </cell>
        </row>
        <row r="85">
          <cell r="A85" t="str">
            <v>다릅R8</v>
          </cell>
          <cell r="B85" t="str">
            <v>다릅나무</v>
          </cell>
          <cell r="C85" t="str">
            <v>H3.5*R8</v>
          </cell>
          <cell r="D85">
            <v>68000</v>
          </cell>
        </row>
        <row r="86">
          <cell r="A86" t="str">
            <v>다릅R10</v>
          </cell>
          <cell r="B86" t="str">
            <v>다릅나무</v>
          </cell>
          <cell r="C86" t="str">
            <v>H4.0*R10</v>
          </cell>
          <cell r="D86">
            <v>126000</v>
          </cell>
        </row>
        <row r="87">
          <cell r="A87" t="str">
            <v>대왕참R5</v>
          </cell>
          <cell r="B87" t="str">
            <v>대왕참나무</v>
          </cell>
          <cell r="C87" t="str">
            <v>H2.5*R5</v>
          </cell>
          <cell r="D87">
            <v>39600</v>
          </cell>
        </row>
        <row r="88">
          <cell r="A88" t="str">
            <v>대왕참R6</v>
          </cell>
          <cell r="B88" t="str">
            <v>대왕참나무</v>
          </cell>
          <cell r="C88" t="str">
            <v>H3.0*R6</v>
          </cell>
          <cell r="D88">
            <v>82300</v>
          </cell>
        </row>
        <row r="89">
          <cell r="A89" t="str">
            <v>대왕참R8</v>
          </cell>
          <cell r="B89" t="str">
            <v>대왕참나무</v>
          </cell>
          <cell r="C89" t="str">
            <v>H3.0*R8</v>
          </cell>
          <cell r="D89">
            <v>116000</v>
          </cell>
        </row>
        <row r="90">
          <cell r="A90" t="str">
            <v>대왕참R10</v>
          </cell>
          <cell r="B90" t="str">
            <v>대왕참나무</v>
          </cell>
          <cell r="C90" t="str">
            <v>H3.0*R10</v>
          </cell>
          <cell r="D90">
            <v>172000</v>
          </cell>
        </row>
        <row r="91">
          <cell r="A91" t="str">
            <v>대왕참R12</v>
          </cell>
          <cell r="B91" t="str">
            <v>대왕참나무</v>
          </cell>
          <cell r="C91" t="str">
            <v>H3.5*R12</v>
          </cell>
          <cell r="D91">
            <v>240000</v>
          </cell>
        </row>
        <row r="92">
          <cell r="A92" t="str">
            <v>대왕참R15</v>
          </cell>
          <cell r="B92" t="str">
            <v>대왕참나무</v>
          </cell>
          <cell r="C92" t="str">
            <v>H3.5*R15</v>
          </cell>
          <cell r="D92">
            <v>309000</v>
          </cell>
        </row>
        <row r="93">
          <cell r="A93" t="str">
            <v>대왕참R18</v>
          </cell>
          <cell r="B93" t="str">
            <v>대왕참나무</v>
          </cell>
          <cell r="C93" t="str">
            <v>H4.0*R18</v>
          </cell>
          <cell r="D93">
            <v>450000</v>
          </cell>
        </row>
        <row r="94">
          <cell r="A94" t="str">
            <v>대왕참R20</v>
          </cell>
          <cell r="B94" t="str">
            <v>대왕참나무</v>
          </cell>
          <cell r="C94" t="str">
            <v>H4.0*R20</v>
          </cell>
          <cell r="D94">
            <v>600000</v>
          </cell>
        </row>
        <row r="95">
          <cell r="A95" t="str">
            <v>대추R4</v>
          </cell>
          <cell r="B95" t="str">
            <v>대추나무</v>
          </cell>
          <cell r="C95" t="str">
            <v>H2.5*R4</v>
          </cell>
          <cell r="D95">
            <v>12200</v>
          </cell>
        </row>
        <row r="96">
          <cell r="A96" t="str">
            <v>대추R5</v>
          </cell>
          <cell r="B96" t="str">
            <v>대추나무</v>
          </cell>
          <cell r="C96" t="str">
            <v>H2.5*R5</v>
          </cell>
          <cell r="D96">
            <v>25200</v>
          </cell>
        </row>
        <row r="97">
          <cell r="A97" t="str">
            <v>대추R6</v>
          </cell>
          <cell r="B97" t="str">
            <v>대추나무</v>
          </cell>
          <cell r="C97" t="str">
            <v>H3.0*R6</v>
          </cell>
          <cell r="D97">
            <v>30200</v>
          </cell>
        </row>
        <row r="98">
          <cell r="A98" t="str">
            <v>대추R8</v>
          </cell>
          <cell r="B98" t="str">
            <v>대추나무</v>
          </cell>
          <cell r="C98" t="str">
            <v>H3.5*R8</v>
          </cell>
          <cell r="D98">
            <v>57200</v>
          </cell>
        </row>
        <row r="99">
          <cell r="A99" t="str">
            <v>대추R10</v>
          </cell>
          <cell r="B99" t="str">
            <v>대추나무</v>
          </cell>
          <cell r="C99" t="str">
            <v>H4.0*R10</v>
          </cell>
          <cell r="D99">
            <v>121000</v>
          </cell>
        </row>
        <row r="100">
          <cell r="A100" t="str">
            <v>때죽R4</v>
          </cell>
          <cell r="B100" t="str">
            <v>때죽나무</v>
          </cell>
          <cell r="C100" t="str">
            <v>H2.0*R4</v>
          </cell>
          <cell r="D100">
            <v>25400</v>
          </cell>
        </row>
        <row r="101">
          <cell r="A101" t="str">
            <v>때죽R6</v>
          </cell>
          <cell r="B101" t="str">
            <v>때죽나무</v>
          </cell>
          <cell r="C101" t="str">
            <v>H2.0*R6</v>
          </cell>
          <cell r="D101">
            <v>40300</v>
          </cell>
        </row>
        <row r="102">
          <cell r="A102" t="str">
            <v>때죽R8</v>
          </cell>
          <cell r="B102" t="str">
            <v>때죽나무</v>
          </cell>
          <cell r="C102" t="str">
            <v>H2.5*R8</v>
          </cell>
          <cell r="D102">
            <v>77700</v>
          </cell>
        </row>
        <row r="103">
          <cell r="A103" t="str">
            <v>때죽R10</v>
          </cell>
          <cell r="B103" t="str">
            <v>때죽나무</v>
          </cell>
          <cell r="C103" t="str">
            <v>H3.0*R10</v>
          </cell>
          <cell r="D103">
            <v>134000</v>
          </cell>
        </row>
        <row r="104">
          <cell r="A104" t="str">
            <v>두충R4</v>
          </cell>
          <cell r="B104" t="str">
            <v>두충나무</v>
          </cell>
          <cell r="C104" t="str">
            <v>H2.5*R4</v>
          </cell>
          <cell r="D104">
            <v>18800</v>
          </cell>
        </row>
        <row r="105">
          <cell r="A105" t="str">
            <v>두충R6</v>
          </cell>
          <cell r="B105" t="str">
            <v>두충나무</v>
          </cell>
          <cell r="C105" t="str">
            <v>H3.0*R6</v>
          </cell>
          <cell r="D105">
            <v>32300</v>
          </cell>
        </row>
        <row r="106">
          <cell r="A106" t="str">
            <v>두충R8</v>
          </cell>
          <cell r="B106" t="str">
            <v>두충나무</v>
          </cell>
          <cell r="C106" t="str">
            <v>H3.5*R8</v>
          </cell>
          <cell r="D106">
            <v>51400</v>
          </cell>
        </row>
        <row r="107">
          <cell r="A107" t="str">
            <v>두충R10</v>
          </cell>
          <cell r="B107" t="str">
            <v>두충나무</v>
          </cell>
          <cell r="C107" t="str">
            <v>H4.0*R10</v>
          </cell>
          <cell r="D107">
            <v>113100</v>
          </cell>
        </row>
        <row r="108">
          <cell r="A108" t="str">
            <v>두충R12</v>
          </cell>
          <cell r="B108" t="str">
            <v>두충나무</v>
          </cell>
          <cell r="C108" t="str">
            <v>H4.0*R12</v>
          </cell>
          <cell r="D108">
            <v>200000</v>
          </cell>
        </row>
        <row r="109">
          <cell r="A109" t="str">
            <v>두충R15</v>
          </cell>
          <cell r="B109" t="str">
            <v>두충나무</v>
          </cell>
          <cell r="C109" t="str">
            <v>H5.0*R15</v>
          </cell>
          <cell r="D109">
            <v>353100</v>
          </cell>
        </row>
        <row r="110">
          <cell r="A110" t="str">
            <v>들메R5</v>
          </cell>
          <cell r="B110" t="str">
            <v>들메나무</v>
          </cell>
          <cell r="C110" t="str">
            <v>H3.0*R5</v>
          </cell>
          <cell r="D110">
            <v>22000</v>
          </cell>
        </row>
        <row r="111">
          <cell r="A111" t="str">
            <v>들메R6</v>
          </cell>
          <cell r="B111" t="str">
            <v>들메나무</v>
          </cell>
          <cell r="C111" t="str">
            <v>H3.0*R6</v>
          </cell>
          <cell r="D111">
            <v>36000</v>
          </cell>
        </row>
        <row r="112">
          <cell r="A112" t="str">
            <v>들메R8</v>
          </cell>
          <cell r="B112" t="str">
            <v>들메나무</v>
          </cell>
          <cell r="C112" t="str">
            <v>H3.5*R8</v>
          </cell>
          <cell r="D112">
            <v>53000</v>
          </cell>
        </row>
        <row r="113">
          <cell r="A113" t="str">
            <v>루브라참R5</v>
          </cell>
          <cell r="B113" t="str">
            <v>루브라참나무</v>
          </cell>
          <cell r="C113" t="str">
            <v>H2.5*R5</v>
          </cell>
          <cell r="D113">
            <v>36900</v>
          </cell>
        </row>
        <row r="114">
          <cell r="A114" t="str">
            <v>루브라참R6</v>
          </cell>
          <cell r="B114" t="str">
            <v>루브라참나무</v>
          </cell>
          <cell r="C114" t="str">
            <v>H2.5*R6</v>
          </cell>
          <cell r="D114">
            <v>66700</v>
          </cell>
        </row>
        <row r="115">
          <cell r="A115" t="str">
            <v>루브라참R8</v>
          </cell>
          <cell r="B115" t="str">
            <v>루브라참나무</v>
          </cell>
          <cell r="C115" t="str">
            <v>H3.0*R8</v>
          </cell>
          <cell r="D115">
            <v>105000</v>
          </cell>
        </row>
        <row r="116">
          <cell r="A116" t="str">
            <v>루브라참R10</v>
          </cell>
          <cell r="B116" t="str">
            <v>루브라참나무</v>
          </cell>
          <cell r="C116" t="str">
            <v>H3.0*R10</v>
          </cell>
          <cell r="D116">
            <v>167000</v>
          </cell>
        </row>
        <row r="117">
          <cell r="A117" t="str">
            <v>루브라참R12</v>
          </cell>
          <cell r="B117" t="str">
            <v>루브라참나무</v>
          </cell>
          <cell r="C117" t="str">
            <v>H3.5*R12</v>
          </cell>
          <cell r="D117">
            <v>220000</v>
          </cell>
        </row>
        <row r="118">
          <cell r="A118" t="str">
            <v>루브라참R15</v>
          </cell>
          <cell r="B118" t="str">
            <v>루브라참나무</v>
          </cell>
          <cell r="C118" t="str">
            <v>H4.0*R15</v>
          </cell>
          <cell r="D118">
            <v>291000</v>
          </cell>
        </row>
        <row r="119">
          <cell r="A119" t="str">
            <v>마가R3</v>
          </cell>
          <cell r="B119" t="str">
            <v>마가목</v>
          </cell>
          <cell r="C119" t="str">
            <v>H2.0*R3</v>
          </cell>
          <cell r="D119">
            <v>14900</v>
          </cell>
        </row>
        <row r="120">
          <cell r="A120" t="str">
            <v>마가R5</v>
          </cell>
          <cell r="B120" t="str">
            <v>마가목</v>
          </cell>
          <cell r="C120" t="str">
            <v>H2.5*R5</v>
          </cell>
          <cell r="D120">
            <v>32200</v>
          </cell>
        </row>
        <row r="121">
          <cell r="A121" t="str">
            <v>마가R7</v>
          </cell>
          <cell r="B121" t="str">
            <v>마가목</v>
          </cell>
          <cell r="C121" t="str">
            <v>H3.0*R7</v>
          </cell>
          <cell r="D121">
            <v>131140</v>
          </cell>
        </row>
        <row r="122">
          <cell r="A122" t="str">
            <v>매화R4</v>
          </cell>
          <cell r="B122" t="str">
            <v>매화나무</v>
          </cell>
          <cell r="C122" t="str">
            <v>H2.0*R4</v>
          </cell>
          <cell r="D122">
            <v>10000</v>
          </cell>
        </row>
        <row r="123">
          <cell r="A123" t="str">
            <v>매화R6</v>
          </cell>
          <cell r="B123" t="str">
            <v>매화나무</v>
          </cell>
          <cell r="C123" t="str">
            <v>H3.0*R6</v>
          </cell>
          <cell r="D123">
            <v>24000</v>
          </cell>
        </row>
        <row r="124">
          <cell r="A124" t="str">
            <v>매화R8</v>
          </cell>
          <cell r="B124" t="str">
            <v>매화나무</v>
          </cell>
          <cell r="C124" t="str">
            <v>H3.0*R8</v>
          </cell>
          <cell r="D124">
            <v>35700</v>
          </cell>
        </row>
        <row r="125">
          <cell r="A125" t="str">
            <v>매화R10</v>
          </cell>
          <cell r="B125" t="str">
            <v>매화나무</v>
          </cell>
          <cell r="C125" t="str">
            <v>H3.5*R10</v>
          </cell>
          <cell r="D125">
            <v>162500</v>
          </cell>
        </row>
        <row r="126">
          <cell r="A126" t="str">
            <v>메타B4</v>
          </cell>
          <cell r="B126" t="str">
            <v>메타세콰이아</v>
          </cell>
          <cell r="C126" t="str">
            <v>H2.0*B4</v>
          </cell>
          <cell r="D126">
            <v>19950</v>
          </cell>
        </row>
        <row r="127">
          <cell r="A127" t="str">
            <v>메타B5</v>
          </cell>
          <cell r="B127" t="str">
            <v>메타세콰이아</v>
          </cell>
          <cell r="C127" t="str">
            <v>H2.5*B5</v>
          </cell>
          <cell r="D127">
            <v>28870</v>
          </cell>
        </row>
        <row r="128">
          <cell r="A128" t="str">
            <v>메타B6</v>
          </cell>
          <cell r="B128" t="str">
            <v>메타세콰이아</v>
          </cell>
          <cell r="C128" t="str">
            <v>H3.0*B6</v>
          </cell>
          <cell r="D128">
            <v>30200</v>
          </cell>
        </row>
        <row r="129">
          <cell r="A129" t="str">
            <v>메타B8</v>
          </cell>
          <cell r="B129" t="str">
            <v>메타세콰이아</v>
          </cell>
          <cell r="C129" t="str">
            <v>H3.5*B8</v>
          </cell>
          <cell r="D129">
            <v>98800</v>
          </cell>
        </row>
        <row r="130">
          <cell r="A130" t="str">
            <v>메타B10</v>
          </cell>
          <cell r="B130" t="str">
            <v>메타세콰이아</v>
          </cell>
          <cell r="C130" t="str">
            <v>H4.0*B10</v>
          </cell>
          <cell r="D130">
            <v>158000</v>
          </cell>
        </row>
        <row r="131">
          <cell r="A131" t="str">
            <v>메타B12</v>
          </cell>
          <cell r="B131" t="str">
            <v>메타세콰이아</v>
          </cell>
          <cell r="C131" t="str">
            <v>H4.5*B12</v>
          </cell>
          <cell r="D131">
            <v>202000</v>
          </cell>
        </row>
        <row r="132">
          <cell r="A132" t="str">
            <v>메타B15</v>
          </cell>
          <cell r="B132" t="str">
            <v>메타세콰이아</v>
          </cell>
          <cell r="C132" t="str">
            <v>H5.0*B15</v>
          </cell>
          <cell r="D132">
            <v>370750</v>
          </cell>
        </row>
        <row r="133">
          <cell r="A133" t="str">
            <v>메타B18</v>
          </cell>
          <cell r="B133" t="str">
            <v>메타세콰이아</v>
          </cell>
          <cell r="C133" t="str">
            <v>H5.5*B18</v>
          </cell>
          <cell r="D133">
            <v>617920</v>
          </cell>
        </row>
        <row r="134">
          <cell r="A134" t="str">
            <v>모감주R4</v>
          </cell>
          <cell r="B134" t="str">
            <v>모감주</v>
          </cell>
          <cell r="C134" t="str">
            <v>H2.5*R4</v>
          </cell>
          <cell r="D134">
            <v>24700</v>
          </cell>
        </row>
        <row r="135">
          <cell r="A135" t="str">
            <v>모감주R6</v>
          </cell>
          <cell r="B135" t="str">
            <v>모감주</v>
          </cell>
          <cell r="C135" t="str">
            <v>H3.0*R6</v>
          </cell>
          <cell r="D135">
            <v>50600</v>
          </cell>
        </row>
        <row r="136">
          <cell r="A136" t="str">
            <v>모감주R8</v>
          </cell>
          <cell r="B136" t="str">
            <v>모감주</v>
          </cell>
          <cell r="C136" t="str">
            <v>H3.0*R8</v>
          </cell>
          <cell r="D136">
            <v>88000</v>
          </cell>
        </row>
        <row r="137">
          <cell r="A137" t="str">
            <v>모감주R10</v>
          </cell>
          <cell r="B137" t="str">
            <v>모감주</v>
          </cell>
          <cell r="C137" t="str">
            <v>H3.0*R10</v>
          </cell>
          <cell r="D137">
            <v>176500</v>
          </cell>
        </row>
        <row r="138">
          <cell r="A138" t="str">
            <v>모과W0.5</v>
          </cell>
          <cell r="B138" t="str">
            <v>모과나무</v>
          </cell>
          <cell r="C138" t="str">
            <v>H2.0*W0.5</v>
          </cell>
          <cell r="D138">
            <v>18000</v>
          </cell>
        </row>
        <row r="139">
          <cell r="A139" t="str">
            <v>모과W0.7</v>
          </cell>
          <cell r="B139" t="str">
            <v>모과나무</v>
          </cell>
          <cell r="C139" t="str">
            <v>H2.5*W0.7</v>
          </cell>
          <cell r="D139">
            <v>22800</v>
          </cell>
        </row>
        <row r="140">
          <cell r="A140" t="str">
            <v>모과R5</v>
          </cell>
          <cell r="B140" t="str">
            <v>모과나무</v>
          </cell>
          <cell r="C140" t="str">
            <v>H3.0*R5</v>
          </cell>
          <cell r="D140">
            <v>28200</v>
          </cell>
        </row>
        <row r="141">
          <cell r="A141" t="str">
            <v>모과R8</v>
          </cell>
          <cell r="B141" t="str">
            <v>모과나무</v>
          </cell>
          <cell r="C141" t="str">
            <v>H3.0*R8</v>
          </cell>
          <cell r="D141">
            <v>100500</v>
          </cell>
        </row>
        <row r="142">
          <cell r="A142" t="str">
            <v>모과R10</v>
          </cell>
          <cell r="B142" t="str">
            <v>모과나무</v>
          </cell>
          <cell r="C142" t="str">
            <v>H3.5*R10</v>
          </cell>
          <cell r="D142">
            <v>101000</v>
          </cell>
        </row>
        <row r="143">
          <cell r="A143" t="str">
            <v>모과R12</v>
          </cell>
          <cell r="B143" t="str">
            <v>모과나무</v>
          </cell>
          <cell r="C143" t="str">
            <v>H3.5*R12</v>
          </cell>
          <cell r="D143">
            <v>149000</v>
          </cell>
        </row>
        <row r="144">
          <cell r="A144" t="str">
            <v>모과R15</v>
          </cell>
          <cell r="B144" t="str">
            <v>모과나무</v>
          </cell>
          <cell r="C144" t="str">
            <v>H4.0*R15</v>
          </cell>
          <cell r="D144">
            <v>292000</v>
          </cell>
        </row>
        <row r="145">
          <cell r="A145" t="str">
            <v>모과R20</v>
          </cell>
          <cell r="B145" t="str">
            <v>모과나무</v>
          </cell>
          <cell r="C145" t="str">
            <v>H4.0*R20</v>
          </cell>
          <cell r="D145">
            <v>552000</v>
          </cell>
        </row>
        <row r="146">
          <cell r="A146" t="str">
            <v>모과R25</v>
          </cell>
          <cell r="B146" t="str">
            <v>모과나무</v>
          </cell>
          <cell r="C146" t="str">
            <v>H5.0*R25</v>
          </cell>
          <cell r="D146">
            <v>1699000</v>
          </cell>
        </row>
        <row r="147">
          <cell r="A147" t="str">
            <v>백목련R4</v>
          </cell>
          <cell r="B147" t="str">
            <v>백목련</v>
          </cell>
          <cell r="C147" t="str">
            <v>H2.0*R4</v>
          </cell>
          <cell r="D147">
            <v>13000</v>
          </cell>
        </row>
        <row r="148">
          <cell r="A148" t="str">
            <v>백목련R5</v>
          </cell>
          <cell r="B148" t="str">
            <v>백목련</v>
          </cell>
          <cell r="C148" t="str">
            <v>H2.0*R5</v>
          </cell>
          <cell r="D148">
            <v>18300</v>
          </cell>
        </row>
        <row r="149">
          <cell r="A149" t="str">
            <v>백목련R6</v>
          </cell>
          <cell r="B149" t="str">
            <v>백목련</v>
          </cell>
          <cell r="C149" t="str">
            <v>H2.5*R6</v>
          </cell>
          <cell r="D149">
            <v>36100</v>
          </cell>
        </row>
        <row r="150">
          <cell r="A150" t="str">
            <v>백목련R8</v>
          </cell>
          <cell r="B150" t="str">
            <v>백목련</v>
          </cell>
          <cell r="C150" t="str">
            <v>H2.5*R8</v>
          </cell>
          <cell r="D150">
            <v>65600</v>
          </cell>
        </row>
        <row r="151">
          <cell r="A151" t="str">
            <v>백목련R10</v>
          </cell>
          <cell r="B151" t="str">
            <v>백목련</v>
          </cell>
          <cell r="C151" t="str">
            <v>H3.0*R10</v>
          </cell>
          <cell r="D151">
            <v>108800</v>
          </cell>
        </row>
        <row r="152">
          <cell r="A152" t="str">
            <v>백목련R12</v>
          </cell>
          <cell r="B152" t="str">
            <v>백목련</v>
          </cell>
          <cell r="C152" t="str">
            <v>H3.0*R12</v>
          </cell>
          <cell r="D152">
            <v>200000</v>
          </cell>
        </row>
        <row r="153">
          <cell r="A153" t="str">
            <v>백목련R15</v>
          </cell>
          <cell r="B153" t="str">
            <v>백목련</v>
          </cell>
          <cell r="C153" t="str">
            <v>H3.5*R15</v>
          </cell>
          <cell r="D153">
            <v>329500</v>
          </cell>
        </row>
        <row r="154">
          <cell r="A154" t="str">
            <v>백목련R20</v>
          </cell>
          <cell r="B154" t="str">
            <v>백목련</v>
          </cell>
          <cell r="C154" t="str">
            <v>H4.0*R20</v>
          </cell>
          <cell r="D154">
            <v>612000</v>
          </cell>
        </row>
        <row r="155">
          <cell r="A155" t="str">
            <v>목련R4</v>
          </cell>
          <cell r="B155" t="str">
            <v>목 련</v>
          </cell>
          <cell r="C155" t="str">
            <v>H2.0*R4</v>
          </cell>
          <cell r="D155">
            <v>9100</v>
          </cell>
        </row>
        <row r="156">
          <cell r="A156" t="str">
            <v>목련R5</v>
          </cell>
          <cell r="B156" t="str">
            <v>목 련</v>
          </cell>
          <cell r="C156" t="str">
            <v>H2.0*R5</v>
          </cell>
          <cell r="D156">
            <v>18400</v>
          </cell>
        </row>
        <row r="157">
          <cell r="A157" t="str">
            <v>목련R6</v>
          </cell>
          <cell r="B157" t="str">
            <v>목 련</v>
          </cell>
          <cell r="C157" t="str">
            <v>H2.5*R6</v>
          </cell>
          <cell r="D157">
            <v>35300</v>
          </cell>
        </row>
        <row r="158">
          <cell r="A158" t="str">
            <v>목련R8</v>
          </cell>
          <cell r="B158" t="str">
            <v>목 련</v>
          </cell>
          <cell r="C158" t="str">
            <v>H2.5*R8</v>
          </cell>
          <cell r="D158">
            <v>38800</v>
          </cell>
        </row>
        <row r="159">
          <cell r="A159" t="str">
            <v>목련R10</v>
          </cell>
          <cell r="B159" t="str">
            <v>목 련</v>
          </cell>
          <cell r="C159" t="str">
            <v>H3.0*R10</v>
          </cell>
          <cell r="D159">
            <v>109000</v>
          </cell>
        </row>
        <row r="160">
          <cell r="A160" t="str">
            <v>목련R12</v>
          </cell>
          <cell r="B160" t="str">
            <v>목 련</v>
          </cell>
          <cell r="C160" t="str">
            <v>H3.0*R12</v>
          </cell>
          <cell r="D160">
            <v>195000</v>
          </cell>
        </row>
        <row r="161">
          <cell r="A161" t="str">
            <v>물푸레R5</v>
          </cell>
          <cell r="B161" t="str">
            <v>물푸레나무</v>
          </cell>
          <cell r="C161" t="str">
            <v>H3.0*R5</v>
          </cell>
          <cell r="D161">
            <v>22300</v>
          </cell>
        </row>
        <row r="162">
          <cell r="A162" t="str">
            <v>물푸레R6</v>
          </cell>
          <cell r="B162" t="str">
            <v>물푸레나무</v>
          </cell>
          <cell r="C162" t="str">
            <v>H3.0*R6</v>
          </cell>
          <cell r="D162">
            <v>36400</v>
          </cell>
        </row>
        <row r="163">
          <cell r="A163" t="str">
            <v>물푸레R8</v>
          </cell>
          <cell r="B163" t="str">
            <v>물푸레나무</v>
          </cell>
          <cell r="C163" t="str">
            <v>H3.5*R8</v>
          </cell>
          <cell r="D163">
            <v>52900</v>
          </cell>
        </row>
        <row r="164">
          <cell r="A164" t="str">
            <v>밤R5</v>
          </cell>
          <cell r="B164" t="str">
            <v>밤나무</v>
          </cell>
          <cell r="C164" t="str">
            <v>H2.5*R5</v>
          </cell>
          <cell r="D164">
            <v>13900</v>
          </cell>
        </row>
        <row r="165">
          <cell r="A165" t="str">
            <v>밤R6</v>
          </cell>
          <cell r="B165" t="str">
            <v>밤나무</v>
          </cell>
          <cell r="C165" t="str">
            <v>H2.5*R6</v>
          </cell>
          <cell r="D165">
            <v>18300</v>
          </cell>
        </row>
        <row r="166">
          <cell r="A166" t="str">
            <v>밤R8</v>
          </cell>
          <cell r="B166" t="str">
            <v>밤나무</v>
          </cell>
          <cell r="C166" t="str">
            <v>H3.0*R8</v>
          </cell>
          <cell r="D166">
            <v>28500</v>
          </cell>
        </row>
        <row r="167">
          <cell r="A167" t="str">
            <v>밤R10</v>
          </cell>
          <cell r="B167" t="str">
            <v>밤나무</v>
          </cell>
          <cell r="C167" t="str">
            <v>H3.0*R10</v>
          </cell>
          <cell r="D167">
            <v>67500</v>
          </cell>
        </row>
        <row r="168">
          <cell r="A168" t="str">
            <v>밤R15</v>
          </cell>
          <cell r="B168" t="str">
            <v>밤나무</v>
          </cell>
          <cell r="C168" t="str">
            <v>H3.5*R15</v>
          </cell>
          <cell r="D168">
            <v>129000</v>
          </cell>
        </row>
        <row r="169">
          <cell r="A169" t="str">
            <v>배롱R1</v>
          </cell>
          <cell r="B169" t="str">
            <v>배롱나무</v>
          </cell>
          <cell r="C169" t="str">
            <v xml:space="preserve">H1.0*W0.6*R1 </v>
          </cell>
          <cell r="D169">
            <v>5200</v>
          </cell>
        </row>
        <row r="170">
          <cell r="A170" t="str">
            <v>배롱R2</v>
          </cell>
          <cell r="B170" t="str">
            <v>배롱나무</v>
          </cell>
          <cell r="C170" t="str">
            <v>H1.5*W0.9*R2</v>
          </cell>
          <cell r="D170">
            <v>11700</v>
          </cell>
        </row>
        <row r="171">
          <cell r="A171" t="str">
            <v>배롱R3</v>
          </cell>
          <cell r="B171" t="str">
            <v>배롱나무</v>
          </cell>
          <cell r="C171" t="str">
            <v>H2.0*W1.2*R3</v>
          </cell>
          <cell r="D171">
            <v>18300</v>
          </cell>
        </row>
        <row r="172">
          <cell r="A172" t="str">
            <v>배롱R5</v>
          </cell>
          <cell r="B172" t="str">
            <v>배롱나무</v>
          </cell>
          <cell r="C172" t="str">
            <v xml:space="preserve">H2.5*W1.5*R5 </v>
          </cell>
          <cell r="D172">
            <v>47200</v>
          </cell>
        </row>
        <row r="173">
          <cell r="A173" t="str">
            <v>배롱R7</v>
          </cell>
          <cell r="B173" t="str">
            <v>배롱나무</v>
          </cell>
          <cell r="C173" t="str">
            <v xml:space="preserve">H2.5*R7 </v>
          </cell>
          <cell r="D173">
            <v>153400</v>
          </cell>
        </row>
        <row r="174">
          <cell r="A174" t="str">
            <v>배롱R10</v>
          </cell>
          <cell r="B174" t="str">
            <v>배롱나무</v>
          </cell>
          <cell r="C174" t="str">
            <v>H3.0*R10</v>
          </cell>
          <cell r="D174">
            <v>177000</v>
          </cell>
        </row>
        <row r="175">
          <cell r="A175" t="str">
            <v>배롱R12</v>
          </cell>
          <cell r="B175" t="str">
            <v>배롱나무</v>
          </cell>
          <cell r="C175" t="str">
            <v>H3.0*R12</v>
          </cell>
          <cell r="D175">
            <v>564200</v>
          </cell>
        </row>
        <row r="176">
          <cell r="A176" t="str">
            <v>배롱R15</v>
          </cell>
          <cell r="B176" t="str">
            <v>배롱나무</v>
          </cell>
          <cell r="C176" t="str">
            <v>H3.5*R15</v>
          </cell>
          <cell r="D176">
            <v>552000</v>
          </cell>
        </row>
        <row r="177">
          <cell r="A177" t="str">
            <v>배롱R20</v>
          </cell>
          <cell r="B177" t="str">
            <v>배롱나무</v>
          </cell>
          <cell r="C177" t="str">
            <v>H3.5*R20</v>
          </cell>
          <cell r="D177">
            <v>730000</v>
          </cell>
        </row>
        <row r="178">
          <cell r="A178" t="str">
            <v>벽오동B5</v>
          </cell>
          <cell r="B178" t="str">
            <v>벽오동</v>
          </cell>
          <cell r="C178" t="str">
            <v>H3.0*B5</v>
          </cell>
          <cell r="D178">
            <v>10300</v>
          </cell>
        </row>
        <row r="179">
          <cell r="A179" t="str">
            <v>벽오동B6</v>
          </cell>
          <cell r="B179" t="str">
            <v>벽오동</v>
          </cell>
          <cell r="C179" t="str">
            <v>H3.5*B6</v>
          </cell>
          <cell r="D179">
            <v>13900</v>
          </cell>
        </row>
        <row r="180">
          <cell r="A180" t="str">
            <v>벽오동B8</v>
          </cell>
          <cell r="B180" t="str">
            <v>벽오동</v>
          </cell>
          <cell r="C180" t="str">
            <v>H4.0*B8</v>
          </cell>
          <cell r="D180">
            <v>26200</v>
          </cell>
        </row>
        <row r="181">
          <cell r="A181" t="str">
            <v>복자기R4</v>
          </cell>
          <cell r="B181" t="str">
            <v>복자기</v>
          </cell>
          <cell r="C181" t="str">
            <v>H2.0*R4</v>
          </cell>
          <cell r="D181">
            <v>23100</v>
          </cell>
        </row>
        <row r="182">
          <cell r="A182" t="str">
            <v>복자기R6</v>
          </cell>
          <cell r="B182" t="str">
            <v>복자기</v>
          </cell>
          <cell r="C182" t="str">
            <v>H2.5*R6</v>
          </cell>
          <cell r="D182">
            <v>38200</v>
          </cell>
        </row>
        <row r="183">
          <cell r="A183" t="str">
            <v>복자기R8</v>
          </cell>
          <cell r="B183" t="str">
            <v>복자기</v>
          </cell>
          <cell r="C183" t="str">
            <v>H3.0*R8</v>
          </cell>
          <cell r="D183">
            <v>99750</v>
          </cell>
        </row>
        <row r="184">
          <cell r="A184" t="str">
            <v>복자기R10</v>
          </cell>
          <cell r="B184" t="str">
            <v>복자기</v>
          </cell>
          <cell r="C184" t="str">
            <v>H3.5*R10</v>
          </cell>
          <cell r="D184">
            <v>120000</v>
          </cell>
        </row>
        <row r="185">
          <cell r="A185" t="str">
            <v>비목R4</v>
          </cell>
          <cell r="B185" t="str">
            <v>비목나무</v>
          </cell>
          <cell r="C185" t="str">
            <v>H2.0*R4</v>
          </cell>
          <cell r="D185">
            <v>24700</v>
          </cell>
        </row>
        <row r="186">
          <cell r="A186" t="str">
            <v>비목R6</v>
          </cell>
          <cell r="B186" t="str">
            <v>비목나무</v>
          </cell>
          <cell r="C186" t="str">
            <v>H2.0*R6</v>
          </cell>
          <cell r="D186">
            <v>50800</v>
          </cell>
        </row>
        <row r="187">
          <cell r="A187" t="str">
            <v>비목R8</v>
          </cell>
          <cell r="B187" t="str">
            <v>비목나무</v>
          </cell>
          <cell r="C187" t="str">
            <v>H2.5*R8</v>
          </cell>
          <cell r="D187">
            <v>88000</v>
          </cell>
        </row>
        <row r="188">
          <cell r="A188" t="str">
            <v>비목R10</v>
          </cell>
          <cell r="B188" t="str">
            <v>비목나무</v>
          </cell>
          <cell r="C188" t="str">
            <v>H3.0*R10</v>
          </cell>
          <cell r="D188">
            <v>176500</v>
          </cell>
        </row>
        <row r="189">
          <cell r="A189" t="str">
            <v>보리수R3</v>
          </cell>
          <cell r="B189" t="str">
            <v>보리수</v>
          </cell>
          <cell r="C189" t="str">
            <v>H1.5*R3</v>
          </cell>
          <cell r="D189">
            <v>9400</v>
          </cell>
        </row>
        <row r="190">
          <cell r="A190" t="str">
            <v>보리수R4</v>
          </cell>
          <cell r="B190" t="str">
            <v>보리수</v>
          </cell>
          <cell r="C190" t="str">
            <v>H2.0*R4</v>
          </cell>
          <cell r="D190">
            <v>19000</v>
          </cell>
        </row>
        <row r="191">
          <cell r="A191" t="str">
            <v>산사R4</v>
          </cell>
          <cell r="B191" t="str">
            <v>산사나무</v>
          </cell>
          <cell r="C191" t="str">
            <v>H2.0*R4</v>
          </cell>
          <cell r="D191">
            <v>22000</v>
          </cell>
        </row>
        <row r="192">
          <cell r="A192" t="str">
            <v>산사R5</v>
          </cell>
          <cell r="B192" t="str">
            <v>산사나무</v>
          </cell>
          <cell r="C192" t="str">
            <v>H2.0*R5</v>
          </cell>
          <cell r="D192">
            <v>41100</v>
          </cell>
        </row>
        <row r="193">
          <cell r="A193" t="str">
            <v>산사R6</v>
          </cell>
          <cell r="B193" t="str">
            <v>산사나무</v>
          </cell>
          <cell r="C193" t="str">
            <v>H2.5*R6</v>
          </cell>
          <cell r="D193">
            <v>58800</v>
          </cell>
        </row>
        <row r="194">
          <cell r="A194" t="str">
            <v>산사R8</v>
          </cell>
          <cell r="B194" t="str">
            <v>산사나무</v>
          </cell>
          <cell r="C194" t="str">
            <v>H3.0*R8</v>
          </cell>
          <cell r="D194">
            <v>95400</v>
          </cell>
        </row>
        <row r="195">
          <cell r="A195" t="str">
            <v>산딸R3</v>
          </cell>
          <cell r="B195" t="str">
            <v>산딸나무</v>
          </cell>
          <cell r="C195" t="str">
            <v>H1.5*R3</v>
          </cell>
          <cell r="D195">
            <v>7900</v>
          </cell>
        </row>
        <row r="196">
          <cell r="A196" t="str">
            <v>산딸R5</v>
          </cell>
          <cell r="B196" t="str">
            <v>산딸나무</v>
          </cell>
          <cell r="C196" t="str">
            <v>H2.0*R5</v>
          </cell>
          <cell r="D196">
            <v>16600</v>
          </cell>
        </row>
        <row r="197">
          <cell r="A197" t="str">
            <v>산딸R7</v>
          </cell>
          <cell r="B197" t="str">
            <v>산딸나무</v>
          </cell>
          <cell r="C197" t="str">
            <v>H2.5*R7</v>
          </cell>
          <cell r="D197">
            <v>48900</v>
          </cell>
        </row>
        <row r="198">
          <cell r="A198" t="str">
            <v>산딸R8</v>
          </cell>
          <cell r="B198" t="str">
            <v>산딸나무</v>
          </cell>
          <cell r="C198" t="str">
            <v>H3.0*R8</v>
          </cell>
          <cell r="D198">
            <v>114800</v>
          </cell>
        </row>
        <row r="199">
          <cell r="A199" t="str">
            <v>산딸R10</v>
          </cell>
          <cell r="B199" t="str">
            <v>산딸나무</v>
          </cell>
          <cell r="C199" t="str">
            <v>H3.5*R10</v>
          </cell>
          <cell r="D199">
            <v>180000</v>
          </cell>
        </row>
        <row r="200">
          <cell r="A200" t="str">
            <v>산벚B4</v>
          </cell>
          <cell r="B200" t="str">
            <v>산벚나무</v>
          </cell>
          <cell r="C200" t="str">
            <v>H2.0*B4</v>
          </cell>
          <cell r="D200">
            <v>33700</v>
          </cell>
        </row>
        <row r="201">
          <cell r="A201" t="str">
            <v>산벚B6</v>
          </cell>
          <cell r="B201" t="str">
            <v>산벚나무</v>
          </cell>
          <cell r="C201" t="str">
            <v>H2.5*B6</v>
          </cell>
          <cell r="D201">
            <v>56700</v>
          </cell>
        </row>
        <row r="202">
          <cell r="A202" t="str">
            <v>산벚B8</v>
          </cell>
          <cell r="B202" t="str">
            <v>산벚나무</v>
          </cell>
          <cell r="C202" t="str">
            <v>H3.0*B8</v>
          </cell>
          <cell r="D202">
            <v>78400</v>
          </cell>
        </row>
        <row r="203">
          <cell r="A203" t="str">
            <v>산수유R3</v>
          </cell>
          <cell r="B203" t="str">
            <v>산수유</v>
          </cell>
          <cell r="C203" t="str">
            <v>H1.2*W0.5*R3</v>
          </cell>
          <cell r="D203">
            <v>7400</v>
          </cell>
        </row>
        <row r="204">
          <cell r="A204" t="str">
            <v>산수유R5</v>
          </cell>
          <cell r="B204" t="str">
            <v>산수유</v>
          </cell>
          <cell r="C204" t="str">
            <v>H2.0*W0.9*R5</v>
          </cell>
          <cell r="D204">
            <v>20700</v>
          </cell>
        </row>
        <row r="205">
          <cell r="A205" t="str">
            <v>산수유R6</v>
          </cell>
          <cell r="B205" t="str">
            <v>산수유</v>
          </cell>
          <cell r="C205" t="str">
            <v>H2.5*R6</v>
          </cell>
          <cell r="D205">
            <v>62000</v>
          </cell>
        </row>
        <row r="206">
          <cell r="A206" t="str">
            <v>산수유R8</v>
          </cell>
          <cell r="B206" t="str">
            <v>산수유</v>
          </cell>
          <cell r="C206" t="str">
            <v>H2.5*R8</v>
          </cell>
          <cell r="D206">
            <v>113000</v>
          </cell>
        </row>
        <row r="207">
          <cell r="A207" t="str">
            <v>산수유R10</v>
          </cell>
          <cell r="B207" t="str">
            <v>산수유</v>
          </cell>
          <cell r="C207" t="str">
            <v>H3.0*R10</v>
          </cell>
          <cell r="D207">
            <v>202000</v>
          </cell>
        </row>
        <row r="208">
          <cell r="A208" t="str">
            <v>산수유R12</v>
          </cell>
          <cell r="B208" t="str">
            <v>산수유</v>
          </cell>
          <cell r="C208" t="str">
            <v>H3.0*R12</v>
          </cell>
          <cell r="D208">
            <v>374000</v>
          </cell>
        </row>
        <row r="209">
          <cell r="A209" t="str">
            <v>산단풍R4</v>
          </cell>
          <cell r="B209" t="str">
            <v>산단풍</v>
          </cell>
          <cell r="C209" t="str">
            <v>H2.0*R4</v>
          </cell>
          <cell r="D209">
            <v>16940</v>
          </cell>
        </row>
        <row r="210">
          <cell r="A210" t="str">
            <v>산단풍R5</v>
          </cell>
          <cell r="B210" t="str">
            <v>산단풍</v>
          </cell>
          <cell r="C210" t="str">
            <v>H2.0*R5</v>
          </cell>
          <cell r="D210">
            <v>27720</v>
          </cell>
        </row>
        <row r="211">
          <cell r="A211" t="str">
            <v>산단풍R6</v>
          </cell>
          <cell r="B211" t="str">
            <v>산단풍</v>
          </cell>
          <cell r="C211" t="str">
            <v>H2.0*R6</v>
          </cell>
          <cell r="D211">
            <v>41400</v>
          </cell>
        </row>
        <row r="212">
          <cell r="A212" t="str">
            <v>산단풍R8</v>
          </cell>
          <cell r="B212" t="str">
            <v>산단풍</v>
          </cell>
          <cell r="C212" t="str">
            <v>H2.5*R8</v>
          </cell>
          <cell r="D212">
            <v>79640</v>
          </cell>
        </row>
        <row r="213">
          <cell r="A213" t="str">
            <v>산단풍R10</v>
          </cell>
          <cell r="B213" t="str">
            <v>산단풍</v>
          </cell>
          <cell r="C213" t="str">
            <v>H3.0*R10</v>
          </cell>
          <cell r="D213">
            <v>162910</v>
          </cell>
        </row>
        <row r="214">
          <cell r="A214" t="str">
            <v>산단풍R12</v>
          </cell>
          <cell r="B214" t="str">
            <v>산단풍</v>
          </cell>
          <cell r="C214" t="str">
            <v>H3.5*R12</v>
          </cell>
          <cell r="D214">
            <v>250800</v>
          </cell>
        </row>
        <row r="215">
          <cell r="A215" t="str">
            <v>산단풍R15</v>
          </cell>
          <cell r="B215" t="str">
            <v>산단풍</v>
          </cell>
          <cell r="C215" t="str">
            <v>H3.5*R15</v>
          </cell>
          <cell r="D215">
            <v>453090</v>
          </cell>
        </row>
        <row r="216">
          <cell r="A216" t="str">
            <v>살구R6</v>
          </cell>
          <cell r="B216" t="str">
            <v>살구나무</v>
          </cell>
          <cell r="C216" t="str">
            <v>H2.5*R6</v>
          </cell>
          <cell r="D216">
            <v>18300</v>
          </cell>
        </row>
        <row r="217">
          <cell r="A217" t="str">
            <v>살구R8</v>
          </cell>
          <cell r="B217" t="str">
            <v>살구나무</v>
          </cell>
          <cell r="C217" t="str">
            <v>H3.0*R8</v>
          </cell>
          <cell r="D217">
            <v>31100</v>
          </cell>
        </row>
        <row r="218">
          <cell r="A218" t="str">
            <v>살구R10</v>
          </cell>
          <cell r="B218" t="str">
            <v>살구나무</v>
          </cell>
          <cell r="C218" t="str">
            <v>H3.5*R10</v>
          </cell>
          <cell r="D218">
            <v>177000</v>
          </cell>
        </row>
        <row r="219">
          <cell r="A219" t="str">
            <v>살구R12</v>
          </cell>
          <cell r="B219" t="str">
            <v>살구나무</v>
          </cell>
          <cell r="C219" t="str">
            <v>H4.0*R12</v>
          </cell>
          <cell r="D219">
            <v>321000</v>
          </cell>
        </row>
        <row r="220">
          <cell r="A220" t="str">
            <v>상수리R5</v>
          </cell>
          <cell r="B220" t="str">
            <v>상수리나무</v>
          </cell>
          <cell r="C220" t="str">
            <v>H2.5*R5</v>
          </cell>
          <cell r="D220">
            <v>34900</v>
          </cell>
        </row>
        <row r="221">
          <cell r="A221" t="str">
            <v>상수리R6</v>
          </cell>
          <cell r="B221" t="str">
            <v>상수리나무</v>
          </cell>
          <cell r="C221" t="str">
            <v>H2.5*R6</v>
          </cell>
          <cell r="D221">
            <v>62000</v>
          </cell>
        </row>
        <row r="222">
          <cell r="A222" t="str">
            <v>상수리R8</v>
          </cell>
          <cell r="B222" t="str">
            <v>상수리나무</v>
          </cell>
          <cell r="C222" t="str">
            <v>H3.0*R8</v>
          </cell>
          <cell r="D222">
            <v>111000</v>
          </cell>
        </row>
        <row r="223">
          <cell r="A223" t="str">
            <v>상수리R10</v>
          </cell>
          <cell r="B223" t="str">
            <v>상수리나무</v>
          </cell>
          <cell r="C223" t="str">
            <v>H3.0*R10</v>
          </cell>
          <cell r="D223">
            <v>147000</v>
          </cell>
        </row>
        <row r="224">
          <cell r="A224" t="str">
            <v>상수리R15</v>
          </cell>
          <cell r="B224" t="str">
            <v>상수리나무</v>
          </cell>
          <cell r="C224" t="str">
            <v>H3.5*R15</v>
          </cell>
          <cell r="D224">
            <v>267000</v>
          </cell>
        </row>
        <row r="225">
          <cell r="A225" t="str">
            <v>상수리R20</v>
          </cell>
          <cell r="B225" t="str">
            <v>상수리나무</v>
          </cell>
          <cell r="C225" t="str">
            <v>H4.0*R20</v>
          </cell>
          <cell r="D225">
            <v>463000</v>
          </cell>
        </row>
        <row r="226">
          <cell r="A226" t="str">
            <v>생강H1.2</v>
          </cell>
          <cell r="B226" t="str">
            <v>생강나무</v>
          </cell>
          <cell r="C226" t="str">
            <v>H1.2</v>
          </cell>
          <cell r="D226">
            <v>6200</v>
          </cell>
        </row>
        <row r="227">
          <cell r="A227" t="str">
            <v>생강H1.5</v>
          </cell>
          <cell r="B227" t="str">
            <v>생강나무</v>
          </cell>
          <cell r="C227" t="str">
            <v>H1.5</v>
          </cell>
          <cell r="D227">
            <v>11200</v>
          </cell>
        </row>
        <row r="228">
          <cell r="A228" t="str">
            <v>생강R3</v>
          </cell>
          <cell r="B228" t="str">
            <v>생강나무</v>
          </cell>
          <cell r="C228" t="str">
            <v>H2.0*R3</v>
          </cell>
          <cell r="D228">
            <v>24000</v>
          </cell>
        </row>
        <row r="229">
          <cell r="A229" t="str">
            <v>서어R5</v>
          </cell>
          <cell r="B229" t="str">
            <v>서어나무</v>
          </cell>
          <cell r="C229" t="str">
            <v>H3.0*R5</v>
          </cell>
          <cell r="D229">
            <v>20700</v>
          </cell>
        </row>
        <row r="230">
          <cell r="A230" t="str">
            <v>서어R6</v>
          </cell>
          <cell r="B230" t="str">
            <v>서어나무</v>
          </cell>
          <cell r="C230" t="str">
            <v>H3.0*R6</v>
          </cell>
          <cell r="D230">
            <v>35500</v>
          </cell>
        </row>
        <row r="231">
          <cell r="A231" t="str">
            <v>서어R8</v>
          </cell>
          <cell r="B231" t="str">
            <v>서어나무</v>
          </cell>
          <cell r="C231" t="str">
            <v>H3.5*R8</v>
          </cell>
          <cell r="D231">
            <v>65600</v>
          </cell>
        </row>
        <row r="232">
          <cell r="A232" t="str">
            <v>서어R10</v>
          </cell>
          <cell r="B232" t="str">
            <v>서어나무</v>
          </cell>
          <cell r="C232" t="str">
            <v>H3.5*R10</v>
          </cell>
          <cell r="D232">
            <v>115000</v>
          </cell>
        </row>
        <row r="233">
          <cell r="A233" t="str">
            <v>서어R12</v>
          </cell>
          <cell r="B233" t="str">
            <v>서어나무</v>
          </cell>
          <cell r="C233" t="str">
            <v>H4.0*R12</v>
          </cell>
          <cell r="D233">
            <v>163000</v>
          </cell>
        </row>
        <row r="234">
          <cell r="A234" t="str">
            <v>서어R15</v>
          </cell>
          <cell r="B234" t="str">
            <v>서어나무</v>
          </cell>
          <cell r="C234" t="str">
            <v>H4.0*R15</v>
          </cell>
          <cell r="D234">
            <v>313000</v>
          </cell>
        </row>
        <row r="235">
          <cell r="A235" t="str">
            <v>쉬나무R5</v>
          </cell>
          <cell r="B235" t="str">
            <v>쉬 나무</v>
          </cell>
          <cell r="C235" t="str">
            <v>H2.0*R5</v>
          </cell>
          <cell r="D235">
            <v>21100</v>
          </cell>
        </row>
        <row r="236">
          <cell r="A236" t="str">
            <v>쉬나무R6</v>
          </cell>
          <cell r="B236" t="str">
            <v>쉬 나무</v>
          </cell>
          <cell r="C236" t="str">
            <v>H2.5*R6</v>
          </cell>
          <cell r="D236">
            <v>35200</v>
          </cell>
        </row>
        <row r="237">
          <cell r="A237" t="str">
            <v>쉬나무R8</v>
          </cell>
          <cell r="B237" t="str">
            <v>쉬 나무</v>
          </cell>
          <cell r="C237" t="str">
            <v>H3.0*R8</v>
          </cell>
          <cell r="D237">
            <v>84700</v>
          </cell>
        </row>
        <row r="238">
          <cell r="A238" t="str">
            <v>쉬나무R10</v>
          </cell>
          <cell r="B238" t="str">
            <v>쉬 나무</v>
          </cell>
          <cell r="C238" t="str">
            <v>H3.0*R10</v>
          </cell>
          <cell r="D238">
            <v>153000</v>
          </cell>
        </row>
        <row r="239">
          <cell r="A239" t="str">
            <v>아그배R4</v>
          </cell>
          <cell r="B239" t="str">
            <v>아그배나무</v>
          </cell>
          <cell r="C239" t="str">
            <v>H2.0*R4</v>
          </cell>
          <cell r="D239">
            <v>25000</v>
          </cell>
        </row>
        <row r="240">
          <cell r="A240" t="str">
            <v>야광R4</v>
          </cell>
          <cell r="B240" t="str">
            <v>야광나무</v>
          </cell>
          <cell r="C240" t="str">
            <v>H2.0*R4</v>
          </cell>
          <cell r="D240">
            <v>26000</v>
          </cell>
        </row>
        <row r="241">
          <cell r="A241" t="str">
            <v>야광R6</v>
          </cell>
          <cell r="B241" t="str">
            <v>야광나무</v>
          </cell>
          <cell r="C241" t="str">
            <v>H2.5*R6</v>
          </cell>
          <cell r="D241">
            <v>55000</v>
          </cell>
        </row>
        <row r="242">
          <cell r="A242" t="str">
            <v>야광R8</v>
          </cell>
          <cell r="B242" t="str">
            <v>야광나무</v>
          </cell>
          <cell r="C242" t="str">
            <v>H3.0*R8</v>
          </cell>
          <cell r="D242">
            <v>85000</v>
          </cell>
        </row>
        <row r="243">
          <cell r="A243" t="str">
            <v>야광R10</v>
          </cell>
          <cell r="B243" t="str">
            <v>야광나무</v>
          </cell>
          <cell r="C243" t="str">
            <v>H3.0*R10</v>
          </cell>
          <cell r="D243">
            <v>110000</v>
          </cell>
        </row>
        <row r="244">
          <cell r="A244" t="str">
            <v>왕벚B4</v>
          </cell>
          <cell r="B244" t="str">
            <v>왕벚나무</v>
          </cell>
          <cell r="C244" t="str">
            <v>H2.5*B4</v>
          </cell>
          <cell r="D244">
            <v>18600</v>
          </cell>
        </row>
        <row r="245">
          <cell r="A245" t="str">
            <v>왕벚B5</v>
          </cell>
          <cell r="B245" t="str">
            <v>왕벚나무</v>
          </cell>
          <cell r="C245" t="str">
            <v>H2.5*B5</v>
          </cell>
          <cell r="D245">
            <v>27100</v>
          </cell>
        </row>
        <row r="246">
          <cell r="A246" t="str">
            <v>왕벚B6</v>
          </cell>
          <cell r="B246" t="str">
            <v>왕벚나무</v>
          </cell>
          <cell r="C246" t="str">
            <v>H3.0*B6</v>
          </cell>
          <cell r="D246">
            <v>45900</v>
          </cell>
        </row>
        <row r="247">
          <cell r="A247" t="str">
            <v>왕벚B8</v>
          </cell>
          <cell r="B247" t="str">
            <v>왕벚나무</v>
          </cell>
          <cell r="C247" t="str">
            <v>H3.0*B8</v>
          </cell>
          <cell r="D247">
            <v>62400</v>
          </cell>
        </row>
        <row r="248">
          <cell r="A248" t="str">
            <v>왕벚B10</v>
          </cell>
          <cell r="B248" t="str">
            <v>왕벚나무</v>
          </cell>
          <cell r="C248" t="str">
            <v>H3.5*B10</v>
          </cell>
          <cell r="D248">
            <v>205000</v>
          </cell>
        </row>
        <row r="249">
          <cell r="A249" t="str">
            <v>왕벚B15</v>
          </cell>
          <cell r="B249" t="str">
            <v>왕벚나무</v>
          </cell>
          <cell r="C249" t="str">
            <v>H4.0*B15</v>
          </cell>
          <cell r="D249">
            <v>408700</v>
          </cell>
        </row>
        <row r="250">
          <cell r="A250" t="str">
            <v>은단풍B5</v>
          </cell>
          <cell r="B250" t="str">
            <v>은단풍</v>
          </cell>
          <cell r="C250" t="str">
            <v>H2.5*B5</v>
          </cell>
          <cell r="D250">
            <v>10800</v>
          </cell>
        </row>
        <row r="251">
          <cell r="A251" t="str">
            <v>은단풍B6</v>
          </cell>
          <cell r="B251" t="str">
            <v>은단풍</v>
          </cell>
          <cell r="C251" t="str">
            <v>H3.0*B6</v>
          </cell>
          <cell r="D251">
            <v>13300</v>
          </cell>
        </row>
        <row r="252">
          <cell r="A252" t="str">
            <v>은단풍B8</v>
          </cell>
          <cell r="B252" t="str">
            <v>은단풍</v>
          </cell>
          <cell r="C252" t="str">
            <v>H3.0*B8</v>
          </cell>
          <cell r="D252">
            <v>22600</v>
          </cell>
        </row>
        <row r="253">
          <cell r="A253" t="str">
            <v>은단풍B10</v>
          </cell>
          <cell r="B253" t="str">
            <v>은단풍</v>
          </cell>
          <cell r="C253" t="str">
            <v>H3.5*B10</v>
          </cell>
          <cell r="D253">
            <v>74130</v>
          </cell>
        </row>
        <row r="254">
          <cell r="A254" t="str">
            <v>은단풍B12</v>
          </cell>
          <cell r="B254" t="str">
            <v>은단풍</v>
          </cell>
          <cell r="C254" t="str">
            <v>H3.5*B12</v>
          </cell>
          <cell r="D254">
            <v>123580</v>
          </cell>
        </row>
        <row r="255">
          <cell r="A255" t="str">
            <v>은단풍B15</v>
          </cell>
          <cell r="B255" t="str">
            <v>은단풍</v>
          </cell>
          <cell r="C255" t="str">
            <v>H4.0*B15</v>
          </cell>
          <cell r="D255">
            <v>197710</v>
          </cell>
        </row>
        <row r="256">
          <cell r="A256" t="str">
            <v>은행B4</v>
          </cell>
          <cell r="B256" t="str">
            <v>은행나무</v>
          </cell>
          <cell r="C256" t="str">
            <v>H2.5*B4</v>
          </cell>
          <cell r="D256">
            <v>12700</v>
          </cell>
        </row>
        <row r="257">
          <cell r="A257" t="str">
            <v>은행B6</v>
          </cell>
          <cell r="B257" t="str">
            <v>은행나무</v>
          </cell>
          <cell r="C257" t="str">
            <v>H3.0*B6</v>
          </cell>
          <cell r="D257">
            <v>25400</v>
          </cell>
        </row>
        <row r="258">
          <cell r="A258" t="str">
            <v>은행B8</v>
          </cell>
          <cell r="B258" t="str">
            <v>은행나무</v>
          </cell>
          <cell r="C258" t="str">
            <v>H3.0*B8</v>
          </cell>
          <cell r="D258">
            <v>80000</v>
          </cell>
        </row>
        <row r="259">
          <cell r="A259" t="str">
            <v>은행B10</v>
          </cell>
          <cell r="B259" t="str">
            <v>은행나무</v>
          </cell>
          <cell r="C259" t="str">
            <v>H3.5*B10</v>
          </cell>
          <cell r="D259">
            <v>123000</v>
          </cell>
        </row>
        <row r="260">
          <cell r="A260" t="str">
            <v>은행B12</v>
          </cell>
          <cell r="B260" t="str">
            <v>은행나무</v>
          </cell>
          <cell r="C260" t="str">
            <v>H3.5*B12</v>
          </cell>
          <cell r="D260">
            <v>207000</v>
          </cell>
        </row>
        <row r="261">
          <cell r="A261" t="str">
            <v>은행B15</v>
          </cell>
          <cell r="B261" t="str">
            <v>은행나무</v>
          </cell>
          <cell r="C261" t="str">
            <v>H4.0*B15</v>
          </cell>
          <cell r="D261">
            <v>267000</v>
          </cell>
        </row>
        <row r="262">
          <cell r="A262" t="str">
            <v>은행B18</v>
          </cell>
          <cell r="B262" t="str">
            <v>은행나무</v>
          </cell>
          <cell r="C262" t="str">
            <v>H4.0*B18</v>
          </cell>
          <cell r="D262">
            <v>553200</v>
          </cell>
        </row>
        <row r="263">
          <cell r="A263" t="str">
            <v>은행B20</v>
          </cell>
          <cell r="B263" t="str">
            <v>은행나무</v>
          </cell>
          <cell r="C263" t="str">
            <v>H4.0*B20</v>
          </cell>
          <cell r="D263">
            <v>414000</v>
          </cell>
        </row>
        <row r="264">
          <cell r="A264" t="str">
            <v>은행B25</v>
          </cell>
          <cell r="B264" t="str">
            <v>은행나무</v>
          </cell>
          <cell r="C264" t="str">
            <v>H4.0*B25</v>
          </cell>
          <cell r="D264">
            <v>685000</v>
          </cell>
        </row>
        <row r="265">
          <cell r="A265" t="str">
            <v>은행B30</v>
          </cell>
          <cell r="B265" t="str">
            <v>은행나무</v>
          </cell>
          <cell r="C265" t="str">
            <v>H4.5*B30</v>
          </cell>
          <cell r="D265">
            <v>2924000</v>
          </cell>
        </row>
        <row r="266">
          <cell r="A266" t="str">
            <v>이팝R4</v>
          </cell>
          <cell r="B266" t="str">
            <v>이팝나무</v>
          </cell>
          <cell r="C266" t="str">
            <v>H2.5*R4</v>
          </cell>
          <cell r="D266">
            <v>27300</v>
          </cell>
        </row>
        <row r="267">
          <cell r="A267" t="str">
            <v>이팝R6</v>
          </cell>
          <cell r="B267" t="str">
            <v>이팝나무</v>
          </cell>
          <cell r="C267" t="str">
            <v>H3.0*R6</v>
          </cell>
          <cell r="D267">
            <v>43800</v>
          </cell>
        </row>
        <row r="268">
          <cell r="A268" t="str">
            <v>이팝R8</v>
          </cell>
          <cell r="B268" t="str">
            <v>이팝나무</v>
          </cell>
          <cell r="C268" t="str">
            <v>H3.5*R8</v>
          </cell>
          <cell r="D268">
            <v>75000</v>
          </cell>
        </row>
        <row r="269">
          <cell r="A269" t="str">
            <v>일본목련B4</v>
          </cell>
          <cell r="B269" t="str">
            <v>일본목련</v>
          </cell>
          <cell r="C269" t="str">
            <v>H3.0*B4</v>
          </cell>
          <cell r="D269">
            <v>25800</v>
          </cell>
        </row>
        <row r="270">
          <cell r="A270" t="str">
            <v>일본목련B6</v>
          </cell>
          <cell r="B270" t="str">
            <v>일본목련</v>
          </cell>
          <cell r="C270" t="str">
            <v>H3.5*B6</v>
          </cell>
          <cell r="D270">
            <v>53500</v>
          </cell>
        </row>
        <row r="271">
          <cell r="A271" t="str">
            <v>일본목련B8</v>
          </cell>
          <cell r="B271" t="str">
            <v>일본목련</v>
          </cell>
          <cell r="C271" t="str">
            <v>H4.0*B8</v>
          </cell>
          <cell r="D271">
            <v>107300</v>
          </cell>
        </row>
        <row r="272">
          <cell r="A272" t="str">
            <v>자귀R3</v>
          </cell>
          <cell r="B272" t="str">
            <v>자귀나무</v>
          </cell>
          <cell r="C272" t="str">
            <v>H2.0*R3</v>
          </cell>
          <cell r="D272">
            <v>6900</v>
          </cell>
        </row>
        <row r="273">
          <cell r="A273" t="str">
            <v>자귀R5</v>
          </cell>
          <cell r="B273" t="str">
            <v>자귀나무</v>
          </cell>
          <cell r="C273" t="str">
            <v>H2.5*R5</v>
          </cell>
          <cell r="D273">
            <v>20700</v>
          </cell>
        </row>
        <row r="274">
          <cell r="A274" t="str">
            <v>자귀R6</v>
          </cell>
          <cell r="B274" t="str">
            <v>자귀나무</v>
          </cell>
          <cell r="C274" t="str">
            <v>H2.5*R6</v>
          </cell>
          <cell r="D274">
            <v>25300</v>
          </cell>
        </row>
        <row r="275">
          <cell r="A275" t="str">
            <v>자귀R8</v>
          </cell>
          <cell r="B275" t="str">
            <v>자귀나무</v>
          </cell>
          <cell r="C275" t="str">
            <v>H3.0*R8</v>
          </cell>
          <cell r="D275">
            <v>54400</v>
          </cell>
        </row>
        <row r="276">
          <cell r="A276" t="str">
            <v>자귀R10</v>
          </cell>
          <cell r="B276" t="str">
            <v>자귀나무</v>
          </cell>
          <cell r="C276" t="str">
            <v>H3.5*R10</v>
          </cell>
          <cell r="D276">
            <v>94920</v>
          </cell>
        </row>
        <row r="277">
          <cell r="A277" t="str">
            <v>자작B3</v>
          </cell>
          <cell r="B277" t="str">
            <v>자작나무</v>
          </cell>
          <cell r="C277" t="str">
            <v>H2.0*B3</v>
          </cell>
          <cell r="D277">
            <v>8300</v>
          </cell>
        </row>
        <row r="278">
          <cell r="A278" t="str">
            <v>자작B5</v>
          </cell>
          <cell r="B278" t="str">
            <v>자작나무</v>
          </cell>
          <cell r="C278" t="str">
            <v>H2.0*B5</v>
          </cell>
          <cell r="D278">
            <v>15600</v>
          </cell>
        </row>
        <row r="279">
          <cell r="A279" t="str">
            <v>자작B6</v>
          </cell>
          <cell r="B279" t="str">
            <v>자작나무</v>
          </cell>
          <cell r="C279" t="str">
            <v>H3.0*B6</v>
          </cell>
          <cell r="D279">
            <v>45400</v>
          </cell>
        </row>
        <row r="280">
          <cell r="A280" t="str">
            <v>자작B8</v>
          </cell>
          <cell r="B280" t="str">
            <v>자작나무</v>
          </cell>
          <cell r="C280" t="str">
            <v>H3.5*B8</v>
          </cell>
          <cell r="D280">
            <v>106000</v>
          </cell>
        </row>
        <row r="281">
          <cell r="A281" t="str">
            <v>자작B10</v>
          </cell>
          <cell r="B281" t="str">
            <v>자작나무</v>
          </cell>
          <cell r="C281" t="str">
            <v>H4.0*B10</v>
          </cell>
          <cell r="D281">
            <v>176000</v>
          </cell>
        </row>
        <row r="282">
          <cell r="A282" t="str">
            <v>쪽동백R5</v>
          </cell>
          <cell r="B282" t="str">
            <v>쪽동백</v>
          </cell>
          <cell r="C282" t="str">
            <v>H2.0*R5</v>
          </cell>
          <cell r="D282">
            <v>16500</v>
          </cell>
        </row>
        <row r="283">
          <cell r="A283" t="str">
            <v>쪽동백R6</v>
          </cell>
          <cell r="B283" t="str">
            <v>쪽동백</v>
          </cell>
          <cell r="C283" t="str">
            <v>H2.5*R6</v>
          </cell>
          <cell r="D283">
            <v>26000</v>
          </cell>
        </row>
        <row r="284">
          <cell r="A284" t="str">
            <v>쪽동백R7</v>
          </cell>
          <cell r="B284" t="str">
            <v>쪽동백</v>
          </cell>
          <cell r="C284" t="str">
            <v>H3.0*R7</v>
          </cell>
          <cell r="D284">
            <v>37000</v>
          </cell>
        </row>
        <row r="285">
          <cell r="A285" t="str">
            <v>쪽동백R8</v>
          </cell>
          <cell r="B285" t="str">
            <v>쪽동백</v>
          </cell>
          <cell r="C285" t="str">
            <v>H3.5*R8</v>
          </cell>
          <cell r="D285">
            <v>69300</v>
          </cell>
        </row>
        <row r="286">
          <cell r="A286" t="str">
            <v>쪽동백R10</v>
          </cell>
          <cell r="B286" t="str">
            <v>쪽동백</v>
          </cell>
          <cell r="C286" t="str">
            <v>H3.5*R10</v>
          </cell>
          <cell r="D286">
            <v>163000</v>
          </cell>
        </row>
        <row r="287">
          <cell r="A287" t="str">
            <v>졸참R5</v>
          </cell>
          <cell r="B287" t="str">
            <v>졸참나무</v>
          </cell>
          <cell r="C287" t="str">
            <v>H2.5*R5</v>
          </cell>
          <cell r="D287">
            <v>36500</v>
          </cell>
        </row>
        <row r="288">
          <cell r="A288" t="str">
            <v>졸참R6</v>
          </cell>
          <cell r="B288" t="str">
            <v>졸참나무</v>
          </cell>
          <cell r="C288" t="str">
            <v>H2.5*R6</v>
          </cell>
          <cell r="D288">
            <v>66400</v>
          </cell>
        </row>
        <row r="289">
          <cell r="A289" t="str">
            <v>졸참R8</v>
          </cell>
          <cell r="B289" t="str">
            <v>졸참나무</v>
          </cell>
          <cell r="C289" t="str">
            <v>H3.0*R8</v>
          </cell>
          <cell r="D289">
            <v>90000</v>
          </cell>
        </row>
        <row r="290">
          <cell r="A290" t="str">
            <v>졸참R10</v>
          </cell>
          <cell r="B290" t="str">
            <v>졸참나무</v>
          </cell>
          <cell r="C290" t="str">
            <v>H3.0*R10</v>
          </cell>
          <cell r="D290">
            <v>162000</v>
          </cell>
        </row>
        <row r="291">
          <cell r="A291" t="str">
            <v>졸참R15</v>
          </cell>
          <cell r="B291" t="str">
            <v>졸참나무</v>
          </cell>
          <cell r="C291" t="str">
            <v>H3.5*R15</v>
          </cell>
          <cell r="D291">
            <v>275000</v>
          </cell>
        </row>
        <row r="292">
          <cell r="A292" t="str">
            <v>중국단풍R3</v>
          </cell>
          <cell r="B292" t="str">
            <v>중국단풍</v>
          </cell>
          <cell r="C292" t="str">
            <v>H2.0*R3</v>
          </cell>
          <cell r="D292">
            <v>4800</v>
          </cell>
        </row>
        <row r="293">
          <cell r="A293" t="str">
            <v>중국단풍R5</v>
          </cell>
          <cell r="B293" t="str">
            <v>중국단풍</v>
          </cell>
          <cell r="C293" t="str">
            <v>H2.5*R5</v>
          </cell>
          <cell r="D293">
            <v>14800</v>
          </cell>
        </row>
        <row r="294">
          <cell r="A294" t="str">
            <v>중국단풍R6</v>
          </cell>
          <cell r="B294" t="str">
            <v>중국단풍</v>
          </cell>
          <cell r="C294" t="str">
            <v>H2.5*R6</v>
          </cell>
          <cell r="D294">
            <v>34800</v>
          </cell>
        </row>
        <row r="295">
          <cell r="A295" t="str">
            <v>중국단풍R7</v>
          </cell>
          <cell r="B295" t="str">
            <v>중국단풍</v>
          </cell>
          <cell r="C295" t="str">
            <v>H3.0*R7</v>
          </cell>
          <cell r="D295">
            <v>20900</v>
          </cell>
        </row>
        <row r="296">
          <cell r="A296" t="str">
            <v>중국단풍R8</v>
          </cell>
          <cell r="B296" t="str">
            <v>중국단풍</v>
          </cell>
          <cell r="C296" t="str">
            <v>H3.0*R8</v>
          </cell>
          <cell r="D296">
            <v>97000</v>
          </cell>
        </row>
        <row r="297">
          <cell r="A297" t="str">
            <v>중국단풍R10</v>
          </cell>
          <cell r="B297" t="str">
            <v>중국단풍</v>
          </cell>
          <cell r="C297" t="str">
            <v>H3.5*R10</v>
          </cell>
          <cell r="D297">
            <v>72200</v>
          </cell>
        </row>
        <row r="298">
          <cell r="A298" t="str">
            <v>중국단풍R12</v>
          </cell>
          <cell r="B298" t="str">
            <v>중국단풍</v>
          </cell>
          <cell r="C298" t="str">
            <v>H3.5*R12</v>
          </cell>
          <cell r="D298">
            <v>186000</v>
          </cell>
        </row>
        <row r="299">
          <cell r="A299" t="str">
            <v>중국단풍R15</v>
          </cell>
          <cell r="B299" t="str">
            <v>중국단풍</v>
          </cell>
          <cell r="C299" t="str">
            <v>H4.0*R15</v>
          </cell>
          <cell r="D299">
            <v>143000</v>
          </cell>
        </row>
        <row r="300">
          <cell r="A300" t="str">
            <v>중국단풍R20</v>
          </cell>
          <cell r="B300" t="str">
            <v>중국단풍</v>
          </cell>
          <cell r="C300" t="str">
            <v>H4.5*R20</v>
          </cell>
          <cell r="D300">
            <v>465000</v>
          </cell>
        </row>
        <row r="301">
          <cell r="A301" t="str">
            <v>참R5</v>
          </cell>
          <cell r="B301" t="str">
            <v>참나무</v>
          </cell>
          <cell r="C301" t="str">
            <v>H2.5*R5</v>
          </cell>
          <cell r="D301">
            <v>42400</v>
          </cell>
        </row>
        <row r="302">
          <cell r="A302" t="str">
            <v>참R6</v>
          </cell>
          <cell r="B302" t="str">
            <v>참나무</v>
          </cell>
          <cell r="C302" t="str">
            <v>H2.5*R6</v>
          </cell>
          <cell r="D302">
            <v>82300</v>
          </cell>
        </row>
        <row r="303">
          <cell r="A303" t="str">
            <v>참R8</v>
          </cell>
          <cell r="B303" t="str">
            <v>참나무</v>
          </cell>
          <cell r="C303" t="str">
            <v>H3.0*R8</v>
          </cell>
          <cell r="D303">
            <v>120000</v>
          </cell>
        </row>
        <row r="304">
          <cell r="A304" t="str">
            <v>참R10</v>
          </cell>
          <cell r="B304" t="str">
            <v>참나무</v>
          </cell>
          <cell r="C304" t="str">
            <v>H3.0*R10</v>
          </cell>
          <cell r="D304">
            <v>180000</v>
          </cell>
        </row>
        <row r="305">
          <cell r="A305" t="str">
            <v>참R15</v>
          </cell>
          <cell r="B305" t="str">
            <v>참나무</v>
          </cell>
          <cell r="C305" t="str">
            <v>H3.5*R15</v>
          </cell>
          <cell r="D305">
            <v>356000</v>
          </cell>
        </row>
        <row r="306">
          <cell r="A306" t="str">
            <v>참R20</v>
          </cell>
          <cell r="B306" t="str">
            <v>참나무</v>
          </cell>
          <cell r="C306" t="str">
            <v>H4.0*R20</v>
          </cell>
          <cell r="D306">
            <v>615000</v>
          </cell>
        </row>
        <row r="307">
          <cell r="A307" t="str">
            <v>참느릅R4</v>
          </cell>
          <cell r="B307" t="str">
            <v>참느릅나무</v>
          </cell>
          <cell r="C307" t="str">
            <v>H2.5*R4</v>
          </cell>
          <cell r="D307">
            <v>24000</v>
          </cell>
        </row>
        <row r="308">
          <cell r="A308" t="str">
            <v>참느릅R6</v>
          </cell>
          <cell r="B308" t="str">
            <v>참느릅나무</v>
          </cell>
          <cell r="C308" t="str">
            <v>H3.0*R6</v>
          </cell>
          <cell r="D308">
            <v>33200</v>
          </cell>
        </row>
        <row r="309">
          <cell r="A309" t="str">
            <v>참느릅R8</v>
          </cell>
          <cell r="B309" t="str">
            <v>참느릅나무</v>
          </cell>
          <cell r="C309" t="str">
            <v>H3.5*R8</v>
          </cell>
          <cell r="D309">
            <v>68700</v>
          </cell>
        </row>
        <row r="310">
          <cell r="A310" t="str">
            <v>참느릅R10</v>
          </cell>
          <cell r="B310" t="str">
            <v>참느릅나무</v>
          </cell>
          <cell r="C310" t="str">
            <v>H4.0*R10</v>
          </cell>
          <cell r="D310">
            <v>126000</v>
          </cell>
        </row>
        <row r="311">
          <cell r="A311" t="str">
            <v>청단풍R4</v>
          </cell>
          <cell r="B311" t="str">
            <v>청단풍</v>
          </cell>
          <cell r="C311" t="str">
            <v>H2.0*R4</v>
          </cell>
          <cell r="D311">
            <v>13400</v>
          </cell>
        </row>
        <row r="312">
          <cell r="A312" t="str">
            <v>청단풍R5</v>
          </cell>
          <cell r="B312" t="str">
            <v>청단풍</v>
          </cell>
          <cell r="C312" t="str">
            <v>H2.0*R5</v>
          </cell>
          <cell r="D312">
            <v>23400</v>
          </cell>
        </row>
        <row r="313">
          <cell r="A313" t="str">
            <v>청단풍R6</v>
          </cell>
          <cell r="B313" t="str">
            <v>청단풍</v>
          </cell>
          <cell r="C313" t="str">
            <v>H2.0*R6</v>
          </cell>
          <cell r="D313">
            <v>32500</v>
          </cell>
        </row>
        <row r="314">
          <cell r="A314" t="str">
            <v>청단풍R8</v>
          </cell>
          <cell r="B314" t="str">
            <v>청단풍</v>
          </cell>
          <cell r="C314" t="str">
            <v>H2.5*R8</v>
          </cell>
          <cell r="D314">
            <v>65000</v>
          </cell>
        </row>
        <row r="315">
          <cell r="A315" t="str">
            <v>청단풍R10</v>
          </cell>
          <cell r="B315" t="str">
            <v>청단풍</v>
          </cell>
          <cell r="C315" t="str">
            <v>H3.0*R10</v>
          </cell>
          <cell r="D315">
            <v>129000</v>
          </cell>
        </row>
        <row r="316">
          <cell r="A316" t="str">
            <v>청단풍R12</v>
          </cell>
          <cell r="B316" t="str">
            <v>청단풍</v>
          </cell>
          <cell r="C316" t="str">
            <v>H3.5*R12</v>
          </cell>
          <cell r="D316">
            <v>198000</v>
          </cell>
        </row>
        <row r="317">
          <cell r="A317" t="str">
            <v>청단풍R15</v>
          </cell>
          <cell r="B317" t="str">
            <v>청단풍</v>
          </cell>
          <cell r="C317" t="str">
            <v>H3.5*R15</v>
          </cell>
          <cell r="D317">
            <v>453090</v>
          </cell>
        </row>
        <row r="318">
          <cell r="A318" t="str">
            <v>층층R5</v>
          </cell>
          <cell r="B318" t="str">
            <v>층층나무</v>
          </cell>
          <cell r="C318" t="str">
            <v>H2.5*R5</v>
          </cell>
          <cell r="D318">
            <v>21500</v>
          </cell>
        </row>
        <row r="319">
          <cell r="A319" t="str">
            <v>층층R6</v>
          </cell>
          <cell r="B319" t="str">
            <v>층층나무</v>
          </cell>
          <cell r="C319" t="str">
            <v>H3.0*R6</v>
          </cell>
          <cell r="D319">
            <v>23600</v>
          </cell>
        </row>
        <row r="320">
          <cell r="A320" t="str">
            <v>층층R8</v>
          </cell>
          <cell r="B320" t="str">
            <v>층층나무</v>
          </cell>
          <cell r="C320" t="str">
            <v>H3.5*R8</v>
          </cell>
          <cell r="D320">
            <v>112000</v>
          </cell>
        </row>
        <row r="321">
          <cell r="A321" t="str">
            <v>층층R10</v>
          </cell>
          <cell r="B321" t="str">
            <v>층층나무</v>
          </cell>
          <cell r="C321" t="str">
            <v>H3.5*R10</v>
          </cell>
          <cell r="D321">
            <v>193000</v>
          </cell>
        </row>
        <row r="322">
          <cell r="A322" t="str">
            <v>칠엽수R4</v>
          </cell>
          <cell r="B322" t="str">
            <v>칠엽수</v>
          </cell>
          <cell r="C322" t="str">
            <v>H1.5*R4</v>
          </cell>
          <cell r="D322">
            <v>29300</v>
          </cell>
        </row>
        <row r="323">
          <cell r="A323" t="str">
            <v>칠엽수R6</v>
          </cell>
          <cell r="B323" t="str">
            <v>칠엽수</v>
          </cell>
          <cell r="C323" t="str">
            <v>H2.0*R6</v>
          </cell>
          <cell r="D323">
            <v>48000</v>
          </cell>
        </row>
        <row r="324">
          <cell r="A324" t="str">
            <v>칠엽수R8</v>
          </cell>
          <cell r="B324" t="str">
            <v>칠엽수</v>
          </cell>
          <cell r="C324" t="str">
            <v>H2.5*R8</v>
          </cell>
          <cell r="D324">
            <v>120100</v>
          </cell>
        </row>
        <row r="325">
          <cell r="A325" t="str">
            <v>칠엽수R10</v>
          </cell>
          <cell r="B325" t="str">
            <v>칠엽수</v>
          </cell>
          <cell r="C325" t="str">
            <v>H3.0*R10</v>
          </cell>
          <cell r="D325">
            <v>270700</v>
          </cell>
        </row>
        <row r="326">
          <cell r="A326" t="str">
            <v>칠엽수R12</v>
          </cell>
          <cell r="B326" t="str">
            <v>칠엽수</v>
          </cell>
          <cell r="C326" t="str">
            <v>H3.5*R12</v>
          </cell>
          <cell r="D326">
            <v>405900</v>
          </cell>
        </row>
        <row r="327">
          <cell r="A327" t="str">
            <v>칠엽수R15</v>
          </cell>
          <cell r="B327" t="str">
            <v>칠엽수</v>
          </cell>
          <cell r="C327" t="str">
            <v>H4.0*R15</v>
          </cell>
          <cell r="D327">
            <v>743600</v>
          </cell>
        </row>
        <row r="328">
          <cell r="A328" t="str">
            <v>칠엽수R18</v>
          </cell>
          <cell r="B328" t="str">
            <v>칠엽수</v>
          </cell>
          <cell r="C328" t="str">
            <v>H4.5*R18</v>
          </cell>
          <cell r="D328">
            <v>1200000</v>
          </cell>
        </row>
        <row r="329">
          <cell r="A329" t="str">
            <v>칠엽수R20</v>
          </cell>
          <cell r="B329" t="str">
            <v>칠엽수</v>
          </cell>
          <cell r="C329" t="str">
            <v>H5.0*R20</v>
          </cell>
          <cell r="D329">
            <v>1800000</v>
          </cell>
        </row>
        <row r="330">
          <cell r="A330" t="str">
            <v>칠엽수R25</v>
          </cell>
          <cell r="B330" t="str">
            <v>칠엽수</v>
          </cell>
          <cell r="C330" t="str">
            <v>H5.0*R25</v>
          </cell>
          <cell r="D330">
            <v>2500000</v>
          </cell>
        </row>
        <row r="331">
          <cell r="A331" t="str">
            <v>목백합B4</v>
          </cell>
          <cell r="B331" t="str">
            <v>목백합</v>
          </cell>
          <cell r="C331" t="str">
            <v>H3.0*B4</v>
          </cell>
          <cell r="D331">
            <v>9600</v>
          </cell>
        </row>
        <row r="332">
          <cell r="A332" t="str">
            <v>목백합B5</v>
          </cell>
          <cell r="B332" t="str">
            <v>목백합</v>
          </cell>
          <cell r="C332" t="str">
            <v>H3.0*B5</v>
          </cell>
          <cell r="D332">
            <v>14200</v>
          </cell>
        </row>
        <row r="333">
          <cell r="A333" t="str">
            <v>목백합B6</v>
          </cell>
          <cell r="B333" t="str">
            <v>목백합</v>
          </cell>
          <cell r="C333" t="str">
            <v>H3.5*B6</v>
          </cell>
          <cell r="D333">
            <v>19500</v>
          </cell>
        </row>
        <row r="334">
          <cell r="A334" t="str">
            <v>목백합B8</v>
          </cell>
          <cell r="B334" t="str">
            <v>목백합</v>
          </cell>
          <cell r="C334" t="str">
            <v>H3.5*B8</v>
          </cell>
          <cell r="D334">
            <v>62100</v>
          </cell>
        </row>
        <row r="335">
          <cell r="A335" t="str">
            <v>목백합B10</v>
          </cell>
          <cell r="B335" t="str">
            <v>목백합</v>
          </cell>
          <cell r="C335" t="str">
            <v>H4.0*B10</v>
          </cell>
          <cell r="D335">
            <v>95900</v>
          </cell>
        </row>
        <row r="336">
          <cell r="A336" t="str">
            <v>목백합B15</v>
          </cell>
          <cell r="B336" t="str">
            <v>목백합</v>
          </cell>
          <cell r="C336" t="str">
            <v>H4.5*B15</v>
          </cell>
          <cell r="D336">
            <v>400100</v>
          </cell>
        </row>
        <row r="337">
          <cell r="A337" t="str">
            <v>팥배R6</v>
          </cell>
          <cell r="B337" t="str">
            <v>팥배나무</v>
          </cell>
          <cell r="C337" t="str">
            <v>H3.0*R6</v>
          </cell>
          <cell r="D337">
            <v>30200</v>
          </cell>
        </row>
        <row r="338">
          <cell r="A338" t="str">
            <v>팥배R8</v>
          </cell>
          <cell r="B338" t="str">
            <v>팥배나무</v>
          </cell>
          <cell r="C338" t="str">
            <v>H3.5*R8</v>
          </cell>
          <cell r="D338">
            <v>84900</v>
          </cell>
        </row>
        <row r="339">
          <cell r="A339" t="str">
            <v>팥배R10</v>
          </cell>
          <cell r="B339" t="str">
            <v>팥배나무</v>
          </cell>
          <cell r="C339" t="str">
            <v>H4.0*R10</v>
          </cell>
          <cell r="D339">
            <v>135300</v>
          </cell>
        </row>
        <row r="340">
          <cell r="A340" t="str">
            <v>팥배R16</v>
          </cell>
          <cell r="B340" t="str">
            <v>팥배나무</v>
          </cell>
          <cell r="C340" t="str">
            <v>H4.5*R16</v>
          </cell>
          <cell r="D340">
            <v>400100</v>
          </cell>
        </row>
        <row r="341">
          <cell r="A341" t="str">
            <v>팽R6</v>
          </cell>
          <cell r="B341" t="str">
            <v>팽나무</v>
          </cell>
          <cell r="C341" t="str">
            <v>H3.0*R6</v>
          </cell>
          <cell r="D341">
            <v>35800</v>
          </cell>
        </row>
        <row r="342">
          <cell r="A342" t="str">
            <v>팽R8</v>
          </cell>
          <cell r="B342" t="str">
            <v>팽나무</v>
          </cell>
          <cell r="C342" t="str">
            <v>H3.5*R8</v>
          </cell>
          <cell r="D342">
            <v>69800</v>
          </cell>
        </row>
        <row r="343">
          <cell r="A343" t="str">
            <v>팽R10</v>
          </cell>
          <cell r="B343" t="str">
            <v>팽나무</v>
          </cell>
          <cell r="C343" t="str">
            <v>H4.0*R10</v>
          </cell>
          <cell r="D343">
            <v>107000</v>
          </cell>
        </row>
        <row r="344">
          <cell r="A344" t="str">
            <v>팽R15</v>
          </cell>
          <cell r="B344" t="str">
            <v>팽나무</v>
          </cell>
          <cell r="C344" t="str">
            <v>H4.5*R15</v>
          </cell>
          <cell r="D344">
            <v>319000</v>
          </cell>
        </row>
        <row r="345">
          <cell r="A345" t="str">
            <v>버즘B4</v>
          </cell>
          <cell r="B345" t="str">
            <v>버즘나무</v>
          </cell>
          <cell r="C345" t="str">
            <v>H2.5*B4</v>
          </cell>
          <cell r="D345">
            <v>12400</v>
          </cell>
        </row>
        <row r="346">
          <cell r="A346" t="str">
            <v>버즘B5</v>
          </cell>
          <cell r="B346" t="str">
            <v>버즘나무</v>
          </cell>
          <cell r="C346" t="str">
            <v>H2.5*B5</v>
          </cell>
          <cell r="D346">
            <v>19900</v>
          </cell>
        </row>
        <row r="347">
          <cell r="A347" t="str">
            <v>버즘B6</v>
          </cell>
          <cell r="B347" t="str">
            <v>버즘나무</v>
          </cell>
          <cell r="C347" t="str">
            <v>H3.0*B6</v>
          </cell>
          <cell r="D347">
            <v>30900</v>
          </cell>
        </row>
        <row r="348">
          <cell r="A348" t="str">
            <v>버즘B8</v>
          </cell>
          <cell r="B348" t="str">
            <v>버즘나무</v>
          </cell>
          <cell r="C348" t="str">
            <v>H3.0*B8</v>
          </cell>
          <cell r="D348">
            <v>53500</v>
          </cell>
        </row>
        <row r="349">
          <cell r="A349" t="str">
            <v>버즘B10</v>
          </cell>
          <cell r="B349" t="str">
            <v>버즘나무</v>
          </cell>
          <cell r="C349" t="str">
            <v>H3.5*B10</v>
          </cell>
          <cell r="D349">
            <v>101000</v>
          </cell>
        </row>
        <row r="350">
          <cell r="A350" t="str">
            <v>버즘B12</v>
          </cell>
          <cell r="B350" t="str">
            <v>버즘나무</v>
          </cell>
          <cell r="C350" t="str">
            <v>H4.0*B12</v>
          </cell>
          <cell r="D350">
            <v>179400</v>
          </cell>
        </row>
        <row r="351">
          <cell r="A351" t="str">
            <v>버즘B15</v>
          </cell>
          <cell r="B351" t="str">
            <v>버즘나무</v>
          </cell>
          <cell r="C351" t="str">
            <v>H4.0*B15</v>
          </cell>
          <cell r="D351">
            <v>277200</v>
          </cell>
        </row>
        <row r="352">
          <cell r="A352" t="str">
            <v>버즘B20</v>
          </cell>
          <cell r="B352" t="str">
            <v>버즘나무</v>
          </cell>
          <cell r="C352" t="str">
            <v>H4.0*B20</v>
          </cell>
          <cell r="D352">
            <v>407700</v>
          </cell>
        </row>
        <row r="353">
          <cell r="A353" t="str">
            <v>피R4</v>
          </cell>
          <cell r="B353" t="str">
            <v>피나무</v>
          </cell>
          <cell r="C353" t="str">
            <v>H2.5*R4</v>
          </cell>
          <cell r="D353">
            <v>25800</v>
          </cell>
        </row>
        <row r="354">
          <cell r="A354" t="str">
            <v>피R6</v>
          </cell>
          <cell r="B354" t="str">
            <v>피나무</v>
          </cell>
          <cell r="C354" t="str">
            <v>H3.0*R6</v>
          </cell>
          <cell r="D354">
            <v>47000</v>
          </cell>
        </row>
        <row r="355">
          <cell r="A355" t="str">
            <v>피R8</v>
          </cell>
          <cell r="B355" t="str">
            <v>피나무</v>
          </cell>
          <cell r="C355" t="str">
            <v>H3.5*R8</v>
          </cell>
          <cell r="D355">
            <v>88200</v>
          </cell>
        </row>
        <row r="356">
          <cell r="A356" t="str">
            <v>피R10</v>
          </cell>
          <cell r="B356" t="str">
            <v>피나무</v>
          </cell>
          <cell r="C356" t="str">
            <v>H4.0*R10</v>
          </cell>
          <cell r="D356">
            <v>235400</v>
          </cell>
        </row>
        <row r="357">
          <cell r="A357" t="str">
            <v>홍단풍R3</v>
          </cell>
          <cell r="B357" t="str">
            <v>홍단풍</v>
          </cell>
          <cell r="C357" t="str">
            <v>H1.5*R3</v>
          </cell>
          <cell r="D357">
            <v>14800</v>
          </cell>
        </row>
        <row r="358">
          <cell r="A358" t="str">
            <v>홍단풍R4</v>
          </cell>
          <cell r="B358" t="str">
            <v>홍단풍</v>
          </cell>
          <cell r="C358" t="str">
            <v>H2.0*R4</v>
          </cell>
          <cell r="D358">
            <v>22100</v>
          </cell>
        </row>
        <row r="359">
          <cell r="A359" t="str">
            <v>홍단풍R5</v>
          </cell>
          <cell r="B359" t="str">
            <v>홍단풍</v>
          </cell>
          <cell r="C359" t="str">
            <v>H2.0*R5</v>
          </cell>
          <cell r="D359">
            <v>33800</v>
          </cell>
        </row>
        <row r="360">
          <cell r="A360" t="str">
            <v>홍단풍R6</v>
          </cell>
          <cell r="B360" t="str">
            <v>홍단풍</v>
          </cell>
          <cell r="C360" t="str">
            <v>H2.0*R6</v>
          </cell>
          <cell r="D360">
            <v>53600</v>
          </cell>
        </row>
        <row r="361">
          <cell r="A361" t="str">
            <v>홍단풍R8</v>
          </cell>
          <cell r="B361" t="str">
            <v>홍단풍</v>
          </cell>
          <cell r="C361" t="str">
            <v>H2.5*R8</v>
          </cell>
          <cell r="D361">
            <v>223000</v>
          </cell>
        </row>
        <row r="362">
          <cell r="A362" t="str">
            <v>홍단풍R10</v>
          </cell>
          <cell r="B362" t="str">
            <v>홍단풍</v>
          </cell>
          <cell r="C362" t="str">
            <v>H3.0*R10</v>
          </cell>
          <cell r="D362">
            <v>508000</v>
          </cell>
        </row>
        <row r="363">
          <cell r="A363" t="str">
            <v>홍단풍R12</v>
          </cell>
          <cell r="B363" t="str">
            <v>홍단풍</v>
          </cell>
          <cell r="C363" t="str">
            <v>H3.0*R12</v>
          </cell>
          <cell r="D363">
            <v>1050000</v>
          </cell>
        </row>
        <row r="364">
          <cell r="A364" t="str">
            <v>홍단풍R15</v>
          </cell>
          <cell r="B364" t="str">
            <v>홍단풍</v>
          </cell>
          <cell r="C364" t="str">
            <v>H3.5*R15</v>
          </cell>
          <cell r="D364">
            <v>1864000</v>
          </cell>
        </row>
        <row r="365">
          <cell r="A365" t="str">
            <v>회화R5</v>
          </cell>
          <cell r="B365" t="str">
            <v>회화나무</v>
          </cell>
          <cell r="C365" t="str">
            <v>H3.0*R5</v>
          </cell>
          <cell r="D365">
            <v>15400</v>
          </cell>
        </row>
        <row r="366">
          <cell r="A366" t="str">
            <v>회화R6</v>
          </cell>
          <cell r="B366" t="str">
            <v>회화나무</v>
          </cell>
          <cell r="C366" t="str">
            <v>H3.5*R6</v>
          </cell>
          <cell r="D366">
            <v>21600</v>
          </cell>
        </row>
        <row r="367">
          <cell r="A367" t="str">
            <v>회화R8</v>
          </cell>
          <cell r="B367" t="str">
            <v>회화나무</v>
          </cell>
          <cell r="C367" t="str">
            <v>H4.0*R8</v>
          </cell>
          <cell r="D367">
            <v>53800</v>
          </cell>
        </row>
        <row r="368">
          <cell r="A368" t="str">
            <v>회화R10</v>
          </cell>
          <cell r="B368" t="str">
            <v>회화나무</v>
          </cell>
          <cell r="C368" t="str">
            <v>H4.5*R10</v>
          </cell>
          <cell r="D368">
            <v>118000</v>
          </cell>
        </row>
        <row r="369">
          <cell r="A369" t="str">
            <v>회화R12</v>
          </cell>
          <cell r="B369" t="str">
            <v>회화나무</v>
          </cell>
          <cell r="C369" t="str">
            <v>H4.5*R12</v>
          </cell>
          <cell r="D369">
            <v>303500</v>
          </cell>
        </row>
        <row r="370">
          <cell r="A370" t="str">
            <v>회화R15</v>
          </cell>
          <cell r="B370" t="str">
            <v>회화나무</v>
          </cell>
          <cell r="C370" t="str">
            <v>H4.5*R15</v>
          </cell>
          <cell r="D370">
            <v>661700</v>
          </cell>
        </row>
        <row r="371">
          <cell r="A371" t="str">
            <v>호도R6</v>
          </cell>
          <cell r="B371" t="str">
            <v>호도나무</v>
          </cell>
          <cell r="C371" t="str">
            <v>H2.5*R6</v>
          </cell>
          <cell r="D371">
            <v>20000</v>
          </cell>
        </row>
        <row r="372">
          <cell r="A372" t="str">
            <v>호도R8</v>
          </cell>
          <cell r="B372" t="str">
            <v>호도나무</v>
          </cell>
          <cell r="C372" t="str">
            <v>H3.0*R8</v>
          </cell>
          <cell r="D372">
            <v>30000</v>
          </cell>
        </row>
        <row r="373">
          <cell r="A373" t="str">
            <v>호도R10</v>
          </cell>
          <cell r="B373" t="str">
            <v>호도나무</v>
          </cell>
          <cell r="C373" t="str">
            <v>H3.5*R10</v>
          </cell>
          <cell r="D373">
            <v>67500</v>
          </cell>
        </row>
        <row r="374">
          <cell r="A374" t="str">
            <v>호도R12</v>
          </cell>
          <cell r="B374" t="str">
            <v>호도나무</v>
          </cell>
          <cell r="C374" t="str">
            <v>H4.0*R12</v>
          </cell>
          <cell r="D374">
            <v>100000</v>
          </cell>
        </row>
        <row r="375">
          <cell r="A375" t="str">
            <v>호도R15</v>
          </cell>
          <cell r="B375" t="str">
            <v>호도나무</v>
          </cell>
          <cell r="C375" t="str">
            <v>H5.0*R15</v>
          </cell>
          <cell r="D375">
            <v>145000</v>
          </cell>
        </row>
        <row r="376">
          <cell r="A376" t="str">
            <v>흑호도B5</v>
          </cell>
          <cell r="B376" t="str">
            <v>흑호도나무</v>
          </cell>
          <cell r="C376" t="str">
            <v>H3.0*B5</v>
          </cell>
          <cell r="D376">
            <v>71600</v>
          </cell>
        </row>
        <row r="377">
          <cell r="A377" t="str">
            <v>흑호도B8</v>
          </cell>
          <cell r="B377" t="str">
            <v>흑호도나무</v>
          </cell>
          <cell r="C377" t="str">
            <v>H3.5*B8</v>
          </cell>
          <cell r="D377">
            <v>116000</v>
          </cell>
        </row>
        <row r="378">
          <cell r="A378" t="str">
            <v>흑호도B10</v>
          </cell>
          <cell r="B378" t="str">
            <v>흑호도나무</v>
          </cell>
          <cell r="C378" t="str">
            <v>H4.0*B10</v>
          </cell>
          <cell r="D378">
            <v>172000</v>
          </cell>
        </row>
        <row r="379">
          <cell r="A379" t="str">
            <v>흑호도B12</v>
          </cell>
          <cell r="B379" t="str">
            <v>흑호도나무</v>
          </cell>
          <cell r="C379" t="str">
            <v>H4.5*B12</v>
          </cell>
          <cell r="D379">
            <v>240000</v>
          </cell>
        </row>
        <row r="380">
          <cell r="A380" t="str">
            <v>흑호도B15</v>
          </cell>
          <cell r="B380" t="str">
            <v>흑호도나무</v>
          </cell>
          <cell r="C380" t="str">
            <v>H4.5*B15</v>
          </cell>
          <cell r="D380">
            <v>309000</v>
          </cell>
        </row>
        <row r="381">
          <cell r="A381" t="str">
            <v>허니아카시아R5</v>
          </cell>
          <cell r="B381" t="str">
            <v>허니아카시아</v>
          </cell>
          <cell r="C381" t="str">
            <v>H2.0*R5</v>
          </cell>
          <cell r="D381">
            <v>14300</v>
          </cell>
        </row>
        <row r="382">
          <cell r="A382" t="str">
            <v>허니아카시아R6</v>
          </cell>
          <cell r="B382" t="str">
            <v>허니아카시아</v>
          </cell>
          <cell r="C382" t="str">
            <v>H3.0*R6</v>
          </cell>
          <cell r="D382">
            <v>23900</v>
          </cell>
        </row>
        <row r="383">
          <cell r="A383" t="str">
            <v>허니아카시아R8</v>
          </cell>
          <cell r="B383" t="str">
            <v>허니아카시아</v>
          </cell>
          <cell r="C383" t="str">
            <v>H3.5*R8</v>
          </cell>
          <cell r="D383">
            <v>43000</v>
          </cell>
        </row>
        <row r="384">
          <cell r="A384" t="str">
            <v>허니아카시아R10</v>
          </cell>
          <cell r="B384" t="str">
            <v>허니아카시아</v>
          </cell>
          <cell r="C384" t="str">
            <v>H4.0*R10</v>
          </cell>
          <cell r="D384">
            <v>71000</v>
          </cell>
        </row>
        <row r="385">
          <cell r="A385" t="str">
            <v>허니아카시아R12</v>
          </cell>
          <cell r="B385" t="str">
            <v>허니아카시아</v>
          </cell>
          <cell r="C385" t="str">
            <v>H4.5*R12</v>
          </cell>
          <cell r="D385">
            <v>130000</v>
          </cell>
        </row>
        <row r="386">
          <cell r="A386" t="str">
            <v>금송H1.0</v>
          </cell>
          <cell r="B386" t="str">
            <v>금송</v>
          </cell>
          <cell r="C386" t="str">
            <v>H1.0*W0.6</v>
          </cell>
          <cell r="D386">
            <v>258900</v>
          </cell>
        </row>
        <row r="387">
          <cell r="A387" t="str">
            <v>금송H1.2</v>
          </cell>
          <cell r="B387" t="str">
            <v>금송</v>
          </cell>
          <cell r="C387" t="str">
            <v>H1.2*W0.8</v>
          </cell>
          <cell r="D387">
            <v>482500</v>
          </cell>
        </row>
        <row r="388">
          <cell r="A388" t="str">
            <v>금송H1.5</v>
          </cell>
          <cell r="B388" t="str">
            <v>금송</v>
          </cell>
          <cell r="C388" t="str">
            <v>H1.5*W1.0</v>
          </cell>
          <cell r="D388">
            <v>765000</v>
          </cell>
        </row>
        <row r="389">
          <cell r="A389" t="str">
            <v>아왜H1.5</v>
          </cell>
          <cell r="B389" t="str">
            <v>아왜나무</v>
          </cell>
          <cell r="C389" t="str">
            <v>H1.5*W1.0</v>
          </cell>
          <cell r="D389">
            <v>30000</v>
          </cell>
        </row>
        <row r="390">
          <cell r="A390" t="str">
            <v>아왜H2.0</v>
          </cell>
          <cell r="B390" t="str">
            <v>아왜나무</v>
          </cell>
          <cell r="C390" t="str">
            <v>H2.0*W1.2</v>
          </cell>
          <cell r="D390">
            <v>19700</v>
          </cell>
        </row>
        <row r="391">
          <cell r="A391" t="str">
            <v>아왜H2.5</v>
          </cell>
          <cell r="B391" t="str">
            <v>아왜나무</v>
          </cell>
          <cell r="C391" t="str">
            <v>H2.5*W1.5</v>
          </cell>
          <cell r="D391">
            <v>80000</v>
          </cell>
        </row>
        <row r="392">
          <cell r="A392" t="str">
            <v>당종려H0.6</v>
          </cell>
          <cell r="B392" t="str">
            <v>당종려</v>
          </cell>
          <cell r="C392" t="str">
            <v>H0.6</v>
          </cell>
          <cell r="D392">
            <v>48000</v>
          </cell>
        </row>
        <row r="393">
          <cell r="A393" t="str">
            <v>당종려H0.8</v>
          </cell>
          <cell r="B393" t="str">
            <v>당종려</v>
          </cell>
          <cell r="C393" t="str">
            <v>H0.8</v>
          </cell>
          <cell r="D393">
            <v>55000</v>
          </cell>
        </row>
        <row r="394">
          <cell r="A394" t="str">
            <v>당종려H1.0</v>
          </cell>
          <cell r="B394" t="str">
            <v>당종려</v>
          </cell>
          <cell r="C394" t="str">
            <v>H1.0</v>
          </cell>
          <cell r="D394">
            <v>68000</v>
          </cell>
        </row>
        <row r="395">
          <cell r="A395" t="str">
            <v>당종려H1.2</v>
          </cell>
          <cell r="B395" t="str">
            <v>당종려</v>
          </cell>
          <cell r="C395" t="str">
            <v>H1.2</v>
          </cell>
          <cell r="D395">
            <v>88000</v>
          </cell>
        </row>
        <row r="396">
          <cell r="A396" t="str">
            <v>당종려H1.5</v>
          </cell>
          <cell r="B396" t="str">
            <v>당종려</v>
          </cell>
          <cell r="C396" t="str">
            <v>H1.5</v>
          </cell>
          <cell r="D396">
            <v>112000</v>
          </cell>
        </row>
        <row r="397">
          <cell r="A397" t="str">
            <v>당종려H1.8</v>
          </cell>
          <cell r="B397" t="str">
            <v>당종려</v>
          </cell>
          <cell r="C397" t="str">
            <v>H1.8</v>
          </cell>
          <cell r="D397">
            <v>250000</v>
          </cell>
        </row>
        <row r="398">
          <cell r="A398" t="str">
            <v>당종려H2.0</v>
          </cell>
          <cell r="B398" t="str">
            <v>당종려</v>
          </cell>
          <cell r="C398" t="str">
            <v>H2.0</v>
          </cell>
          <cell r="D398">
            <v>325000</v>
          </cell>
        </row>
        <row r="399">
          <cell r="A399" t="str">
            <v>당종려H2.5</v>
          </cell>
          <cell r="B399" t="str">
            <v>당종려</v>
          </cell>
          <cell r="C399" t="str">
            <v>H2.5</v>
          </cell>
          <cell r="D399">
            <v>480000</v>
          </cell>
        </row>
        <row r="400">
          <cell r="A400" t="str">
            <v>독일가문비H1.2</v>
          </cell>
          <cell r="B400" t="str">
            <v>독일가문비</v>
          </cell>
          <cell r="C400" t="str">
            <v>H1.2*W0.6</v>
          </cell>
          <cell r="D400">
            <v>10000</v>
          </cell>
        </row>
        <row r="401">
          <cell r="A401" t="str">
            <v>독일가문비H1.5</v>
          </cell>
          <cell r="B401" t="str">
            <v>독일가문비</v>
          </cell>
          <cell r="C401" t="str">
            <v>H1.5*W0.8</v>
          </cell>
          <cell r="D401">
            <v>17800</v>
          </cell>
        </row>
        <row r="402">
          <cell r="A402" t="str">
            <v>독일가문비H2.0</v>
          </cell>
          <cell r="B402" t="str">
            <v>독일가문비</v>
          </cell>
          <cell r="C402" t="str">
            <v>H2.0*W1.0</v>
          </cell>
          <cell r="D402">
            <v>36000</v>
          </cell>
        </row>
        <row r="403">
          <cell r="A403" t="str">
            <v>독일가문비H2.5</v>
          </cell>
          <cell r="B403" t="str">
            <v>독일가문비</v>
          </cell>
          <cell r="C403" t="str">
            <v>H2.5*W1.2</v>
          </cell>
          <cell r="D403">
            <v>54700</v>
          </cell>
        </row>
        <row r="404">
          <cell r="A404" t="str">
            <v>독일가문비H3.0</v>
          </cell>
          <cell r="B404" t="str">
            <v>독일가문비</v>
          </cell>
          <cell r="C404" t="str">
            <v>H3.0*W1.5</v>
          </cell>
          <cell r="D404">
            <v>96100</v>
          </cell>
        </row>
        <row r="405">
          <cell r="A405" t="str">
            <v>독일가문비H3.5</v>
          </cell>
          <cell r="B405" t="str">
            <v>독일가문비</v>
          </cell>
          <cell r="C405" t="str">
            <v>H3.5*W1.8</v>
          </cell>
          <cell r="D405">
            <v>289060</v>
          </cell>
        </row>
        <row r="406">
          <cell r="A406" t="str">
            <v>동백H1.0</v>
          </cell>
          <cell r="B406" t="str">
            <v>동백</v>
          </cell>
          <cell r="C406" t="str">
            <v>H1.0*W0.2</v>
          </cell>
          <cell r="D406">
            <v>6300</v>
          </cell>
        </row>
        <row r="407">
          <cell r="A407" t="str">
            <v>동백H1.2</v>
          </cell>
          <cell r="B407" t="str">
            <v>동백</v>
          </cell>
          <cell r="C407" t="str">
            <v>H1.2*W0.4</v>
          </cell>
          <cell r="D407">
            <v>16800</v>
          </cell>
        </row>
        <row r="408">
          <cell r="A408" t="str">
            <v>동백H1.5</v>
          </cell>
          <cell r="B408" t="str">
            <v>동백</v>
          </cell>
          <cell r="C408" t="str">
            <v>H1.5*W0.6</v>
          </cell>
          <cell r="D408">
            <v>20300</v>
          </cell>
        </row>
        <row r="409">
          <cell r="A409" t="str">
            <v>동백H1.8</v>
          </cell>
          <cell r="B409" t="str">
            <v>동백</v>
          </cell>
          <cell r="C409" t="str">
            <v>H1.8*W0.8</v>
          </cell>
          <cell r="D409">
            <v>36300</v>
          </cell>
        </row>
        <row r="410">
          <cell r="A410" t="str">
            <v>겹동백H1.0</v>
          </cell>
          <cell r="B410" t="str">
            <v>겹동백</v>
          </cell>
          <cell r="C410" t="str">
            <v>H1.0*W0.2</v>
          </cell>
          <cell r="D410">
            <v>6300</v>
          </cell>
        </row>
        <row r="411">
          <cell r="A411" t="str">
            <v>겹동백H1.2</v>
          </cell>
          <cell r="B411" t="str">
            <v>겹동백</v>
          </cell>
          <cell r="C411" t="str">
            <v>H1.2*W0.4</v>
          </cell>
          <cell r="D411">
            <v>16800</v>
          </cell>
        </row>
        <row r="412">
          <cell r="A412" t="str">
            <v>겹동백H1.5</v>
          </cell>
          <cell r="B412" t="str">
            <v>겹동백</v>
          </cell>
          <cell r="C412" t="str">
            <v>H1.5*W0.6</v>
          </cell>
          <cell r="D412">
            <v>29400</v>
          </cell>
        </row>
        <row r="413">
          <cell r="A413" t="str">
            <v>둥근소W1.2</v>
          </cell>
          <cell r="B413" t="str">
            <v>둥근소나무</v>
          </cell>
          <cell r="C413" t="str">
            <v>H1.0*W1.2</v>
          </cell>
          <cell r="D413">
            <v>173000</v>
          </cell>
        </row>
        <row r="414">
          <cell r="A414" t="str">
            <v>둥근소W1.5</v>
          </cell>
          <cell r="B414" t="str">
            <v>둥근소나무</v>
          </cell>
          <cell r="C414" t="str">
            <v>H1.2*W1.5</v>
          </cell>
          <cell r="D414">
            <v>308700</v>
          </cell>
        </row>
        <row r="415">
          <cell r="A415" t="str">
            <v>둥근소W1.8</v>
          </cell>
          <cell r="B415" t="str">
            <v>둥근소나무</v>
          </cell>
          <cell r="C415" t="str">
            <v>H1.5*W1.8</v>
          </cell>
          <cell r="D415">
            <v>372960</v>
          </cell>
        </row>
        <row r="416">
          <cell r="A416" t="str">
            <v>둥근소W2.0</v>
          </cell>
          <cell r="B416" t="str">
            <v>둥근소나무</v>
          </cell>
          <cell r="C416" t="str">
            <v>H1.5*W2.0</v>
          </cell>
          <cell r="D416">
            <v>378000</v>
          </cell>
        </row>
        <row r="417">
          <cell r="A417" t="str">
            <v>둥근소W2.2</v>
          </cell>
          <cell r="B417" t="str">
            <v>둥근소나무</v>
          </cell>
          <cell r="C417" t="str">
            <v>H2.0*W2.2</v>
          </cell>
          <cell r="D417">
            <v>1662040</v>
          </cell>
        </row>
        <row r="418">
          <cell r="A418" t="str">
            <v>둥근주목W0.3</v>
          </cell>
          <cell r="B418" t="str">
            <v>둥근주목</v>
          </cell>
          <cell r="C418" t="str">
            <v>H0.3*W0.3</v>
          </cell>
          <cell r="D418">
            <v>10500</v>
          </cell>
        </row>
        <row r="419">
          <cell r="A419" t="str">
            <v>둥근주목W0.4</v>
          </cell>
          <cell r="B419" t="str">
            <v>둥근주목</v>
          </cell>
          <cell r="C419" t="str">
            <v>H0.4*W0.4</v>
          </cell>
          <cell r="D419">
            <v>16300</v>
          </cell>
        </row>
        <row r="420">
          <cell r="A420" t="str">
            <v>둥근주목W0.5</v>
          </cell>
          <cell r="B420" t="str">
            <v>둥근주목</v>
          </cell>
          <cell r="C420" t="str">
            <v>H0.5*W0.5</v>
          </cell>
          <cell r="D420">
            <v>17100</v>
          </cell>
        </row>
        <row r="421">
          <cell r="A421" t="str">
            <v>둥근주목W0.6</v>
          </cell>
          <cell r="B421" t="str">
            <v>둥근주목</v>
          </cell>
          <cell r="C421" t="str">
            <v>H0.5*W0.6</v>
          </cell>
          <cell r="D421">
            <v>35300</v>
          </cell>
        </row>
        <row r="422">
          <cell r="A422" t="str">
            <v>둥근주목W0.8</v>
          </cell>
          <cell r="B422" t="str">
            <v>둥근주목</v>
          </cell>
          <cell r="C422" t="str">
            <v>H0.6*W0.8</v>
          </cell>
          <cell r="D422">
            <v>58800</v>
          </cell>
        </row>
        <row r="423">
          <cell r="A423" t="str">
            <v>둥근주목W1.0</v>
          </cell>
          <cell r="B423" t="str">
            <v>둥근주목</v>
          </cell>
          <cell r="C423" t="str">
            <v>H1.0*W1.0</v>
          </cell>
          <cell r="D423">
            <v>63000</v>
          </cell>
        </row>
        <row r="424">
          <cell r="A424" t="str">
            <v>둥근주목W1.2</v>
          </cell>
          <cell r="B424" t="str">
            <v>둥근주목</v>
          </cell>
          <cell r="C424" t="str">
            <v>H1.0*W1.2</v>
          </cell>
          <cell r="D424">
            <v>102000</v>
          </cell>
        </row>
        <row r="425">
          <cell r="A425" t="str">
            <v>둥근주목W1.5</v>
          </cell>
          <cell r="B425" t="str">
            <v>둥근주목</v>
          </cell>
          <cell r="C425" t="str">
            <v>H1.2*W1.5</v>
          </cell>
          <cell r="D425">
            <v>588500</v>
          </cell>
        </row>
        <row r="426">
          <cell r="A426" t="str">
            <v>둥근향W0.6</v>
          </cell>
          <cell r="B426" t="str">
            <v>둥근향나무</v>
          </cell>
          <cell r="C426" t="str">
            <v>H0.4*W0.6</v>
          </cell>
          <cell r="D426">
            <v>8400</v>
          </cell>
        </row>
        <row r="427">
          <cell r="A427" t="str">
            <v>둥근향W0.9</v>
          </cell>
          <cell r="B427" t="str">
            <v>둥근향나무</v>
          </cell>
          <cell r="C427" t="str">
            <v>H0.6*W0.9</v>
          </cell>
          <cell r="D427">
            <v>17500</v>
          </cell>
        </row>
        <row r="428">
          <cell r="A428" t="str">
            <v>둥근향W1.2</v>
          </cell>
          <cell r="B428" t="str">
            <v>둥근향나무</v>
          </cell>
          <cell r="C428" t="str">
            <v>H0.6*W1.2</v>
          </cell>
          <cell r="D428">
            <v>39400</v>
          </cell>
        </row>
        <row r="429">
          <cell r="A429" t="str">
            <v>둥근향W1.5</v>
          </cell>
          <cell r="B429" t="str">
            <v>둥근향나무</v>
          </cell>
          <cell r="C429" t="str">
            <v>H0.8*W1.5</v>
          </cell>
          <cell r="D429">
            <v>82900</v>
          </cell>
        </row>
        <row r="430">
          <cell r="A430" t="str">
            <v>둥근향W1.8</v>
          </cell>
          <cell r="B430" t="str">
            <v>둥근향나무</v>
          </cell>
          <cell r="C430" t="str">
            <v>H1.2*W1.8</v>
          </cell>
          <cell r="D430">
            <v>155500</v>
          </cell>
        </row>
        <row r="431">
          <cell r="A431" t="str">
            <v>둥근향W2.0</v>
          </cell>
          <cell r="B431" t="str">
            <v>둥근향나무</v>
          </cell>
          <cell r="C431" t="str">
            <v>H1.5*W2.0</v>
          </cell>
          <cell r="D431">
            <v>169000</v>
          </cell>
        </row>
        <row r="432">
          <cell r="A432" t="str">
            <v>둥근향W2.5</v>
          </cell>
          <cell r="B432" t="str">
            <v>둥근향나무</v>
          </cell>
          <cell r="C432" t="str">
            <v>H2.0*W2.5</v>
          </cell>
          <cell r="D432">
            <v>947400</v>
          </cell>
        </row>
        <row r="433">
          <cell r="A433" t="str">
            <v>가시R4</v>
          </cell>
          <cell r="B433" t="str">
            <v>가시나무</v>
          </cell>
          <cell r="C433" t="str">
            <v>H2.0*R4</v>
          </cell>
          <cell r="D433">
            <v>26600</v>
          </cell>
        </row>
        <row r="434">
          <cell r="A434" t="str">
            <v>가시R5</v>
          </cell>
          <cell r="B434" t="str">
            <v>가시나무</v>
          </cell>
          <cell r="C434" t="str">
            <v>H2.5*R5</v>
          </cell>
          <cell r="D434">
            <v>44100</v>
          </cell>
        </row>
        <row r="435">
          <cell r="A435" t="str">
            <v>가시R6</v>
          </cell>
          <cell r="B435" t="str">
            <v>가시나무</v>
          </cell>
          <cell r="C435" t="str">
            <v>H3.5*R6</v>
          </cell>
          <cell r="D435">
            <v>74400</v>
          </cell>
        </row>
        <row r="436">
          <cell r="A436" t="str">
            <v>가시R8</v>
          </cell>
          <cell r="B436" t="str">
            <v>가시나무</v>
          </cell>
          <cell r="C436" t="str">
            <v>H4.0*R8</v>
          </cell>
          <cell r="D436">
            <v>123000</v>
          </cell>
        </row>
        <row r="437">
          <cell r="A437" t="str">
            <v>가이즈까H1.2</v>
          </cell>
          <cell r="B437" t="str">
            <v>가이즈까향</v>
          </cell>
          <cell r="C437" t="str">
            <v>H1.2*W0.4</v>
          </cell>
          <cell r="D437">
            <v>6300</v>
          </cell>
        </row>
        <row r="438">
          <cell r="A438" t="str">
            <v>가이즈까H1.5</v>
          </cell>
          <cell r="B438" t="str">
            <v>가이즈까향</v>
          </cell>
          <cell r="C438" t="str">
            <v>H1.5*W0.5</v>
          </cell>
          <cell r="D438">
            <v>9500</v>
          </cell>
        </row>
        <row r="439">
          <cell r="A439" t="str">
            <v>가이즈까H2.0W0.6</v>
          </cell>
          <cell r="B439" t="str">
            <v>가이즈까향</v>
          </cell>
          <cell r="C439" t="str">
            <v>H2.0*W0.6</v>
          </cell>
          <cell r="D439">
            <v>17900</v>
          </cell>
        </row>
        <row r="440">
          <cell r="A440" t="str">
            <v>가이즈까H2.0W0.8</v>
          </cell>
          <cell r="B440" t="str">
            <v>가이즈까향</v>
          </cell>
          <cell r="C440" t="str">
            <v>H2.0*W0.8</v>
          </cell>
          <cell r="D440">
            <v>31500</v>
          </cell>
        </row>
        <row r="441">
          <cell r="A441" t="str">
            <v>가이즈까H2.5</v>
          </cell>
          <cell r="B441" t="str">
            <v>가이즈까향</v>
          </cell>
          <cell r="C441" t="str">
            <v>H2.5*W1.0</v>
          </cell>
          <cell r="D441">
            <v>63000</v>
          </cell>
        </row>
        <row r="442">
          <cell r="A442" t="str">
            <v>가중B4</v>
          </cell>
          <cell r="B442" t="str">
            <v>가중나무</v>
          </cell>
          <cell r="C442" t="str">
            <v>H2.5*B4</v>
          </cell>
          <cell r="D442">
            <v>7300</v>
          </cell>
        </row>
        <row r="443">
          <cell r="A443" t="str">
            <v>가중B5</v>
          </cell>
          <cell r="B443" t="str">
            <v>가중나무</v>
          </cell>
          <cell r="C443" t="str">
            <v>H3.0*B5</v>
          </cell>
          <cell r="D443">
            <v>11200</v>
          </cell>
        </row>
        <row r="444">
          <cell r="A444" t="str">
            <v>가중B6</v>
          </cell>
          <cell r="B444" t="str">
            <v>가중나무</v>
          </cell>
          <cell r="C444" t="str">
            <v>H3.5*B6</v>
          </cell>
          <cell r="D444">
            <v>14900</v>
          </cell>
        </row>
        <row r="445">
          <cell r="A445" t="str">
            <v>가중B8</v>
          </cell>
          <cell r="B445" t="str">
            <v>가중나무</v>
          </cell>
          <cell r="C445" t="str">
            <v>H4.0*B8</v>
          </cell>
          <cell r="D445">
            <v>24300</v>
          </cell>
        </row>
        <row r="446">
          <cell r="A446" t="str">
            <v>가중B10</v>
          </cell>
          <cell r="B446" t="str">
            <v>가중나무</v>
          </cell>
          <cell r="C446" t="str">
            <v>H4.0*B10</v>
          </cell>
          <cell r="D446">
            <v>42700</v>
          </cell>
        </row>
        <row r="447">
          <cell r="A447" t="str">
            <v>감R5</v>
          </cell>
          <cell r="B447" t="str">
            <v>감나무</v>
          </cell>
          <cell r="C447" t="str">
            <v>H2.0*R5</v>
          </cell>
          <cell r="D447">
            <v>21700</v>
          </cell>
        </row>
        <row r="448">
          <cell r="A448" t="str">
            <v>감R6</v>
          </cell>
          <cell r="B448" t="str">
            <v>감나무</v>
          </cell>
          <cell r="C448" t="str">
            <v>H2.0*R6</v>
          </cell>
          <cell r="D448">
            <v>50400</v>
          </cell>
        </row>
        <row r="449">
          <cell r="A449" t="str">
            <v>감R7</v>
          </cell>
          <cell r="B449" t="str">
            <v>감나무</v>
          </cell>
          <cell r="C449" t="str">
            <v>H2.5*R7</v>
          </cell>
          <cell r="D449">
            <v>47500</v>
          </cell>
        </row>
        <row r="450">
          <cell r="A450" t="str">
            <v>감R8</v>
          </cell>
          <cell r="B450" t="str">
            <v>감나무</v>
          </cell>
          <cell r="C450" t="str">
            <v>H2.5*R8</v>
          </cell>
          <cell r="D450">
            <v>81900</v>
          </cell>
        </row>
        <row r="451">
          <cell r="A451" t="str">
            <v>감R10</v>
          </cell>
          <cell r="B451" t="str">
            <v>감나무</v>
          </cell>
          <cell r="C451" t="str">
            <v>H3.0*R10</v>
          </cell>
          <cell r="D451">
            <v>84000</v>
          </cell>
        </row>
        <row r="452">
          <cell r="A452" t="str">
            <v>감R12</v>
          </cell>
          <cell r="B452" t="str">
            <v>감나무</v>
          </cell>
          <cell r="C452" t="str">
            <v>H3.5*R12</v>
          </cell>
          <cell r="D452">
            <v>189000</v>
          </cell>
        </row>
        <row r="453">
          <cell r="A453" t="str">
            <v>감R15</v>
          </cell>
          <cell r="B453" t="str">
            <v>감나무</v>
          </cell>
          <cell r="C453" t="str">
            <v>H4.0*R15</v>
          </cell>
          <cell r="D453">
            <v>158000</v>
          </cell>
        </row>
        <row r="454">
          <cell r="A454" t="str">
            <v>구상H1.5</v>
          </cell>
          <cell r="B454" t="str">
            <v>구상나무</v>
          </cell>
          <cell r="C454" t="str">
            <v>H1.5*W0.5</v>
          </cell>
          <cell r="D454">
            <v>48200</v>
          </cell>
        </row>
        <row r="455">
          <cell r="A455" t="str">
            <v>구상H2.0</v>
          </cell>
          <cell r="B455" t="str">
            <v>구상나무</v>
          </cell>
          <cell r="C455" t="str">
            <v>H2.0*W0.8</v>
          </cell>
          <cell r="D455">
            <v>164700</v>
          </cell>
        </row>
        <row r="456">
          <cell r="A456" t="str">
            <v>구상H2.5</v>
          </cell>
          <cell r="B456" t="str">
            <v>구상나무</v>
          </cell>
          <cell r="C456" t="str">
            <v>H2.5*W1.0</v>
          </cell>
          <cell r="D456">
            <v>294200</v>
          </cell>
        </row>
        <row r="457">
          <cell r="A457" t="str">
            <v>구상H3.0</v>
          </cell>
          <cell r="B457" t="str">
            <v>구상나무</v>
          </cell>
          <cell r="C457" t="str">
            <v>H3.0*W1.2</v>
          </cell>
          <cell r="D457">
            <v>411900</v>
          </cell>
        </row>
        <row r="458">
          <cell r="A458" t="str">
            <v>해송W0.8</v>
          </cell>
          <cell r="B458" t="str">
            <v>해송</v>
          </cell>
          <cell r="C458" t="str">
            <v>H2.5*W0.8</v>
          </cell>
          <cell r="D458">
            <v>20800</v>
          </cell>
        </row>
        <row r="459">
          <cell r="A459" t="str">
            <v>해송W1.0</v>
          </cell>
          <cell r="B459" t="str">
            <v>해송</v>
          </cell>
          <cell r="C459" t="str">
            <v>H3.0*W1.0</v>
          </cell>
          <cell r="D459">
            <v>30200</v>
          </cell>
        </row>
        <row r="460">
          <cell r="A460" t="str">
            <v>해송R10</v>
          </cell>
          <cell r="B460" t="str">
            <v>해송</v>
          </cell>
          <cell r="C460" t="str">
            <v>H3.0*W1.2*R10</v>
          </cell>
          <cell r="D460">
            <v>326200</v>
          </cell>
        </row>
        <row r="461">
          <cell r="A461" t="str">
            <v>해송R12</v>
          </cell>
          <cell r="B461" t="str">
            <v>해송</v>
          </cell>
          <cell r="C461" t="str">
            <v>H3.5*W1.5*R12</v>
          </cell>
          <cell r="D461">
            <v>393000</v>
          </cell>
        </row>
        <row r="462">
          <cell r="A462" t="str">
            <v>해송R15</v>
          </cell>
          <cell r="B462" t="str">
            <v>해송</v>
          </cell>
          <cell r="C462" t="str">
            <v>H4.0*W2.0*R15</v>
          </cell>
          <cell r="D462">
            <v>513000</v>
          </cell>
        </row>
        <row r="463">
          <cell r="A463" t="str">
            <v>향W0.3</v>
          </cell>
          <cell r="B463" t="str">
            <v>향나무</v>
          </cell>
          <cell r="C463" t="str">
            <v>H1.0*W0.3</v>
          </cell>
          <cell r="D463">
            <v>2000</v>
          </cell>
        </row>
        <row r="464">
          <cell r="A464" t="str">
            <v>향W0.4</v>
          </cell>
          <cell r="B464" t="str">
            <v>향나무</v>
          </cell>
          <cell r="C464" t="str">
            <v>H1.2*W0.4</v>
          </cell>
          <cell r="D464">
            <v>3400</v>
          </cell>
        </row>
        <row r="465">
          <cell r="A465" t="str">
            <v>향W0.6</v>
          </cell>
          <cell r="B465" t="str">
            <v>향나무</v>
          </cell>
          <cell r="C465" t="str">
            <v>H1.5*W0.6</v>
          </cell>
          <cell r="D465">
            <v>9500</v>
          </cell>
        </row>
        <row r="466">
          <cell r="A466" t="str">
            <v>향W0.8</v>
          </cell>
          <cell r="B466" t="str">
            <v>향나무</v>
          </cell>
          <cell r="C466" t="str">
            <v>H2.0*W0.8</v>
          </cell>
          <cell r="D466">
            <v>26800</v>
          </cell>
        </row>
        <row r="467">
          <cell r="A467" t="str">
            <v>향W1.0</v>
          </cell>
          <cell r="B467" t="str">
            <v>향나무</v>
          </cell>
          <cell r="C467" t="str">
            <v>H3.0*W1.0</v>
          </cell>
          <cell r="D467">
            <v>65300</v>
          </cell>
        </row>
        <row r="468">
          <cell r="A468" t="str">
            <v>향W1.2</v>
          </cell>
          <cell r="B468" t="str">
            <v>향나무</v>
          </cell>
          <cell r="C468" t="str">
            <v>H3.0*W1.2</v>
          </cell>
          <cell r="D468">
            <v>91800</v>
          </cell>
        </row>
        <row r="469">
          <cell r="A469" t="str">
            <v>조형향W1.5</v>
          </cell>
          <cell r="B469" t="str">
            <v>조형향나무</v>
          </cell>
          <cell r="C469" t="str">
            <v>H3.5*W1.5</v>
          </cell>
          <cell r="D469">
            <v>473000</v>
          </cell>
        </row>
        <row r="470">
          <cell r="A470" t="str">
            <v>조형향W1.8</v>
          </cell>
          <cell r="B470" t="str">
            <v>조형향나무</v>
          </cell>
          <cell r="C470" t="str">
            <v>H4.0*W1.8</v>
          </cell>
          <cell r="D470">
            <v>947100</v>
          </cell>
        </row>
        <row r="471">
          <cell r="A471" t="str">
            <v>조형향W2.0</v>
          </cell>
          <cell r="B471" t="str">
            <v>조형향나무</v>
          </cell>
          <cell r="C471" t="str">
            <v>H4.0*W2.0</v>
          </cell>
          <cell r="D471">
            <v>1488300</v>
          </cell>
        </row>
        <row r="472">
          <cell r="A472" t="str">
            <v>화백H2.5</v>
          </cell>
          <cell r="B472" t="str">
            <v>화백</v>
          </cell>
          <cell r="C472" t="str">
            <v>H2.5*W1.0</v>
          </cell>
          <cell r="D472">
            <v>11400</v>
          </cell>
        </row>
        <row r="473">
          <cell r="A473" t="str">
            <v>화백H3.0</v>
          </cell>
          <cell r="B473" t="str">
            <v>화백</v>
          </cell>
          <cell r="C473" t="str">
            <v>H3.0*W1.2</v>
          </cell>
          <cell r="D473">
            <v>22000</v>
          </cell>
        </row>
        <row r="474">
          <cell r="A474" t="str">
            <v>화백H3.5</v>
          </cell>
          <cell r="B474" t="str">
            <v>화백</v>
          </cell>
          <cell r="C474" t="str">
            <v>H3.5*W1.5</v>
          </cell>
          <cell r="D474">
            <v>79000</v>
          </cell>
        </row>
        <row r="475">
          <cell r="A475" t="str">
            <v>화백H4.0</v>
          </cell>
          <cell r="B475" t="str">
            <v>화백</v>
          </cell>
          <cell r="C475" t="str">
            <v>H4.0*W1.8</v>
          </cell>
          <cell r="D475">
            <v>147000</v>
          </cell>
        </row>
        <row r="476">
          <cell r="A476" t="str">
            <v>후박R3</v>
          </cell>
          <cell r="B476" t="str">
            <v>후박나무</v>
          </cell>
          <cell r="C476" t="str">
            <v>H2.0*R3</v>
          </cell>
          <cell r="D476">
            <v>22400</v>
          </cell>
        </row>
        <row r="477">
          <cell r="A477" t="str">
            <v>후박R4</v>
          </cell>
          <cell r="B477" t="str">
            <v>후박나무</v>
          </cell>
          <cell r="C477" t="str">
            <v>H2.5*R4</v>
          </cell>
          <cell r="D477">
            <v>33800</v>
          </cell>
        </row>
        <row r="478">
          <cell r="A478" t="str">
            <v>후박R5</v>
          </cell>
          <cell r="B478" t="str">
            <v>후박나무</v>
          </cell>
          <cell r="C478" t="str">
            <v>H3.0*R5</v>
          </cell>
          <cell r="D478">
            <v>63800</v>
          </cell>
        </row>
        <row r="479">
          <cell r="A479" t="str">
            <v>히말라야시다H2.0</v>
          </cell>
          <cell r="B479" t="str">
            <v>히말라야시다</v>
          </cell>
          <cell r="C479" t="str">
            <v>H2.0*W0.8</v>
          </cell>
          <cell r="D479">
            <v>10000</v>
          </cell>
        </row>
        <row r="480">
          <cell r="A480" t="str">
            <v>히말라야시다H2.5</v>
          </cell>
          <cell r="B480" t="str">
            <v>히말라야시다</v>
          </cell>
          <cell r="C480" t="str">
            <v>H2.5*W1.0*B2</v>
          </cell>
          <cell r="D480">
            <v>23100</v>
          </cell>
        </row>
        <row r="481">
          <cell r="A481" t="str">
            <v>히말라야시다H3.0</v>
          </cell>
          <cell r="B481" t="str">
            <v>히말라야시다</v>
          </cell>
          <cell r="C481" t="str">
            <v>H3.0*W1.2*B3</v>
          </cell>
          <cell r="D481">
            <v>36400</v>
          </cell>
        </row>
        <row r="482">
          <cell r="A482" t="str">
            <v>히말라야시다H3.5</v>
          </cell>
          <cell r="B482" t="str">
            <v>히말라야시다</v>
          </cell>
          <cell r="C482" t="str">
            <v>H3.5*W1.5*B6</v>
          </cell>
          <cell r="D482">
            <v>66600</v>
          </cell>
        </row>
        <row r="483">
          <cell r="A483" t="str">
            <v>히말라야시다H4.0</v>
          </cell>
          <cell r="B483" t="str">
            <v>히말라야시다</v>
          </cell>
          <cell r="C483" t="str">
            <v>H4.0*W1.8*B8</v>
          </cell>
          <cell r="D483">
            <v>124000</v>
          </cell>
        </row>
        <row r="484">
          <cell r="A484" t="str">
            <v>히말라야시다H4.5</v>
          </cell>
          <cell r="B484" t="str">
            <v>히말라야시다</v>
          </cell>
          <cell r="C484" t="str">
            <v>H4.5*W2.0*B10</v>
          </cell>
          <cell r="D484">
            <v>312000</v>
          </cell>
        </row>
        <row r="485">
          <cell r="A485" t="str">
            <v>히말라야시다H5.0</v>
          </cell>
          <cell r="B485" t="str">
            <v>히말라야시다</v>
          </cell>
          <cell r="C485" t="str">
            <v>H5.0*W3.0*B15</v>
          </cell>
          <cell r="D485">
            <v>1074000</v>
          </cell>
        </row>
        <row r="486">
          <cell r="A486" t="str">
            <v>잣H1.0</v>
          </cell>
          <cell r="B486" t="str">
            <v>잣나무</v>
          </cell>
          <cell r="C486" t="str">
            <v>H1.0*W0.3</v>
          </cell>
          <cell r="D486">
            <v>2310</v>
          </cell>
        </row>
        <row r="487">
          <cell r="A487" t="str">
            <v>잣H1.5</v>
          </cell>
          <cell r="B487" t="str">
            <v>잣나무</v>
          </cell>
          <cell r="C487" t="str">
            <v>H1.5*W0.6</v>
          </cell>
          <cell r="D487">
            <v>6510</v>
          </cell>
        </row>
        <row r="488">
          <cell r="A488" t="str">
            <v>잣H2.0</v>
          </cell>
          <cell r="B488" t="str">
            <v>잣나무</v>
          </cell>
          <cell r="C488" t="str">
            <v>H2.0*W1.0</v>
          </cell>
          <cell r="D488">
            <v>9400</v>
          </cell>
        </row>
        <row r="489">
          <cell r="A489" t="str">
            <v>잣H2.5</v>
          </cell>
          <cell r="B489" t="str">
            <v>잣나무</v>
          </cell>
          <cell r="C489" t="str">
            <v>H2.5*W1.2</v>
          </cell>
          <cell r="D489">
            <v>13700</v>
          </cell>
        </row>
        <row r="490">
          <cell r="A490" t="str">
            <v>잣H3.0</v>
          </cell>
          <cell r="B490" t="str">
            <v>잣나무</v>
          </cell>
          <cell r="C490" t="str">
            <v>H3.0*W1.5</v>
          </cell>
          <cell r="D490">
            <v>19600</v>
          </cell>
        </row>
        <row r="491">
          <cell r="A491" t="str">
            <v>잣H3.5</v>
          </cell>
          <cell r="B491" t="str">
            <v>잣나무</v>
          </cell>
          <cell r="C491" t="str">
            <v>H3.5*W1.8</v>
          </cell>
          <cell r="D491">
            <v>64700</v>
          </cell>
        </row>
        <row r="492">
          <cell r="A492" t="str">
            <v>잣H4.0</v>
          </cell>
          <cell r="B492" t="str">
            <v>잣나무</v>
          </cell>
          <cell r="C492" t="str">
            <v>H4.0*W2.0</v>
          </cell>
          <cell r="D492">
            <v>131100</v>
          </cell>
        </row>
        <row r="493">
          <cell r="A493" t="str">
            <v>잣H5.0</v>
          </cell>
          <cell r="B493" t="str">
            <v>잣나무</v>
          </cell>
          <cell r="C493" t="str">
            <v>H5.0*W2.2</v>
          </cell>
          <cell r="D493">
            <v>200700</v>
          </cell>
        </row>
        <row r="494">
          <cell r="A494" t="str">
            <v>젓H1.5</v>
          </cell>
          <cell r="B494" t="str">
            <v>젓나무</v>
          </cell>
          <cell r="C494" t="str">
            <v>H1.5*W0.6</v>
          </cell>
          <cell r="D494">
            <v>6500</v>
          </cell>
        </row>
        <row r="495">
          <cell r="A495" t="str">
            <v>젓H2.0</v>
          </cell>
          <cell r="B495" t="str">
            <v>젓나무</v>
          </cell>
          <cell r="C495" t="str">
            <v>H2.0*W1.0</v>
          </cell>
          <cell r="D495">
            <v>27390</v>
          </cell>
        </row>
        <row r="496">
          <cell r="A496" t="str">
            <v>젓H2.0W1.2</v>
          </cell>
          <cell r="B496" t="str">
            <v>젓나무</v>
          </cell>
          <cell r="C496" t="str">
            <v>H2.0*W1.2</v>
          </cell>
          <cell r="D496">
            <v>25000</v>
          </cell>
        </row>
        <row r="497">
          <cell r="A497" t="str">
            <v>젓H2.5</v>
          </cell>
          <cell r="B497" t="str">
            <v>젓나무</v>
          </cell>
          <cell r="C497" t="str">
            <v>H2.5*W1.2</v>
          </cell>
          <cell r="D497">
            <v>29800</v>
          </cell>
        </row>
        <row r="498">
          <cell r="A498" t="str">
            <v>젓H3.0</v>
          </cell>
          <cell r="B498" t="str">
            <v>젓나무</v>
          </cell>
          <cell r="C498" t="str">
            <v>H3.0*W1.5</v>
          </cell>
          <cell r="D498">
            <v>104500</v>
          </cell>
        </row>
        <row r="499">
          <cell r="A499" t="str">
            <v>젓H3.5</v>
          </cell>
          <cell r="B499" t="str">
            <v>젓나무</v>
          </cell>
          <cell r="C499" t="str">
            <v>H3.5*W1.8</v>
          </cell>
          <cell r="D499">
            <v>137390</v>
          </cell>
        </row>
        <row r="500">
          <cell r="A500" t="str">
            <v>젓H4.0</v>
          </cell>
          <cell r="B500" t="str">
            <v>젓나무</v>
          </cell>
          <cell r="C500" t="str">
            <v>H4.0*W2.0</v>
          </cell>
          <cell r="D500">
            <v>242660</v>
          </cell>
        </row>
        <row r="501">
          <cell r="A501" t="str">
            <v>조형향W1.0</v>
          </cell>
          <cell r="B501" t="str">
            <v>조형가이즈까향</v>
          </cell>
          <cell r="C501" t="str">
            <v>H3.0*W1.0</v>
          </cell>
          <cell r="D501">
            <v>203800</v>
          </cell>
        </row>
        <row r="502">
          <cell r="A502" t="str">
            <v>조형향W1.2</v>
          </cell>
          <cell r="B502" t="str">
            <v>조형가이즈까향</v>
          </cell>
          <cell r="C502" t="str">
            <v>H3.0*W1.2</v>
          </cell>
          <cell r="D502">
            <v>407710</v>
          </cell>
        </row>
        <row r="503">
          <cell r="A503" t="str">
            <v>조형향W1.4</v>
          </cell>
          <cell r="B503" t="str">
            <v>조형가이즈까향</v>
          </cell>
          <cell r="C503" t="str">
            <v>H3.0*W1.4</v>
          </cell>
          <cell r="D503">
            <v>815430</v>
          </cell>
        </row>
        <row r="504">
          <cell r="A504" t="str">
            <v>조형향W1.6</v>
          </cell>
          <cell r="B504" t="str">
            <v>조형가이즈까향</v>
          </cell>
          <cell r="C504" t="str">
            <v>H3.5*W1.6</v>
          </cell>
          <cell r="D504">
            <v>1630860</v>
          </cell>
        </row>
        <row r="505">
          <cell r="A505" t="str">
            <v>섬잣H1.0</v>
          </cell>
          <cell r="B505" t="str">
            <v>섬잣나무</v>
          </cell>
          <cell r="C505" t="str">
            <v>H1.0*W0.5</v>
          </cell>
          <cell r="D505">
            <v>14700</v>
          </cell>
        </row>
        <row r="506">
          <cell r="A506" t="str">
            <v>섬잣H1.5</v>
          </cell>
          <cell r="B506" t="str">
            <v>섬잣나무</v>
          </cell>
          <cell r="C506" t="str">
            <v>H1.5*W0.8</v>
          </cell>
          <cell r="D506">
            <v>28100</v>
          </cell>
        </row>
        <row r="507">
          <cell r="A507" t="str">
            <v>섬잣H2.0</v>
          </cell>
          <cell r="B507" t="str">
            <v>섬잣나무</v>
          </cell>
          <cell r="C507" t="str">
            <v>H2.0*W1.0</v>
          </cell>
          <cell r="D507">
            <v>57700</v>
          </cell>
        </row>
        <row r="508">
          <cell r="A508" t="str">
            <v>조형섬잣H2.5</v>
          </cell>
          <cell r="B508" t="str">
            <v>조형섬잣</v>
          </cell>
          <cell r="C508" t="str">
            <v>H2.5*W1.2</v>
          </cell>
          <cell r="D508">
            <v>807800</v>
          </cell>
        </row>
        <row r="509">
          <cell r="A509" t="str">
            <v>조형섬잣H3.0</v>
          </cell>
          <cell r="B509" t="str">
            <v>조형섬잣</v>
          </cell>
          <cell r="C509" t="str">
            <v>H3.0*W1.5</v>
          </cell>
          <cell r="D509">
            <v>1631200</v>
          </cell>
        </row>
        <row r="510">
          <cell r="A510" t="str">
            <v>조형섬잣H3.5</v>
          </cell>
          <cell r="B510" t="str">
            <v>조형섬잣</v>
          </cell>
          <cell r="C510" t="str">
            <v>H3.5*W1.8</v>
          </cell>
          <cell r="D510">
            <v>3029600</v>
          </cell>
        </row>
        <row r="511">
          <cell r="A511" t="str">
            <v>조형소R6</v>
          </cell>
          <cell r="B511" t="str">
            <v>조형소나무</v>
          </cell>
          <cell r="C511" t="str">
            <v>H2.0*R6</v>
          </cell>
          <cell r="D511">
            <v>141200</v>
          </cell>
        </row>
        <row r="512">
          <cell r="A512" t="str">
            <v>조형소R8</v>
          </cell>
          <cell r="B512" t="str">
            <v>조형소나무</v>
          </cell>
          <cell r="C512" t="str">
            <v>H2.5*R8</v>
          </cell>
          <cell r="D512">
            <v>282500</v>
          </cell>
        </row>
        <row r="513">
          <cell r="A513" t="str">
            <v>조형소R10</v>
          </cell>
          <cell r="B513" t="str">
            <v>조형소나무</v>
          </cell>
          <cell r="C513" t="str">
            <v>H2.5*R10</v>
          </cell>
          <cell r="D513">
            <v>536600</v>
          </cell>
        </row>
        <row r="514">
          <cell r="A514" t="str">
            <v>조형소R12</v>
          </cell>
          <cell r="B514" t="str">
            <v>조형소나무</v>
          </cell>
          <cell r="C514" t="str">
            <v>H3.0*R12</v>
          </cell>
          <cell r="D514">
            <v>861500</v>
          </cell>
        </row>
        <row r="515">
          <cell r="A515" t="str">
            <v>조형소R15</v>
          </cell>
          <cell r="B515" t="str">
            <v>조형소나무</v>
          </cell>
          <cell r="C515" t="str">
            <v>H3.5*R15</v>
          </cell>
          <cell r="D515">
            <v>1299400</v>
          </cell>
        </row>
        <row r="516">
          <cell r="A516" t="str">
            <v>조형소R20</v>
          </cell>
          <cell r="B516" t="str">
            <v>조형소나무</v>
          </cell>
          <cell r="C516" t="str">
            <v>H4.0*R20</v>
          </cell>
          <cell r="D516">
            <v>1906700</v>
          </cell>
        </row>
        <row r="517">
          <cell r="A517" t="str">
            <v>조형소R25</v>
          </cell>
          <cell r="B517" t="str">
            <v>조형소나무</v>
          </cell>
          <cell r="C517" t="str">
            <v>H4.5*R25</v>
          </cell>
          <cell r="D517">
            <v>2683200</v>
          </cell>
        </row>
        <row r="518">
          <cell r="A518" t="str">
            <v>조형소R30</v>
          </cell>
          <cell r="B518" t="str">
            <v>조형소나무</v>
          </cell>
          <cell r="C518" t="str">
            <v>H5.0*R30</v>
          </cell>
          <cell r="D518">
            <v>3248400</v>
          </cell>
        </row>
        <row r="519">
          <cell r="A519" t="str">
            <v>조형향W1.5</v>
          </cell>
          <cell r="B519" t="str">
            <v>조형향나무</v>
          </cell>
          <cell r="C519" t="str">
            <v>H3.5*W1.5</v>
          </cell>
          <cell r="D519">
            <v>473000</v>
          </cell>
        </row>
        <row r="520">
          <cell r="A520" t="str">
            <v>조형향W1.8</v>
          </cell>
          <cell r="B520" t="str">
            <v>조형향나무</v>
          </cell>
          <cell r="C520" t="str">
            <v>H4.0*W1.8</v>
          </cell>
          <cell r="D520">
            <v>947100</v>
          </cell>
        </row>
        <row r="521">
          <cell r="A521" t="str">
            <v>조형향W2.0</v>
          </cell>
          <cell r="B521" t="str">
            <v>조형향나무</v>
          </cell>
          <cell r="C521" t="str">
            <v>H4.0*W2.0</v>
          </cell>
          <cell r="D521">
            <v>1488300</v>
          </cell>
        </row>
        <row r="522">
          <cell r="A522" t="str">
            <v>편백H1.5</v>
          </cell>
          <cell r="B522" t="str">
            <v>편백</v>
          </cell>
          <cell r="C522" t="str">
            <v>H1.5*W0.5</v>
          </cell>
          <cell r="D522">
            <v>1100</v>
          </cell>
        </row>
        <row r="523">
          <cell r="A523" t="str">
            <v>편백H2.0</v>
          </cell>
          <cell r="B523" t="str">
            <v>편백</v>
          </cell>
          <cell r="C523" t="str">
            <v>H2.0*W0.8</v>
          </cell>
          <cell r="D523">
            <v>3500</v>
          </cell>
        </row>
        <row r="524">
          <cell r="A524" t="str">
            <v>편백H2.5</v>
          </cell>
          <cell r="B524" t="str">
            <v>편백</v>
          </cell>
          <cell r="C524" t="str">
            <v>H2.5*W1.0</v>
          </cell>
          <cell r="D524">
            <v>11600</v>
          </cell>
        </row>
        <row r="525">
          <cell r="A525" t="str">
            <v>편백H3.0</v>
          </cell>
          <cell r="B525" t="str">
            <v>편백</v>
          </cell>
          <cell r="C525" t="str">
            <v>H3.0*W1.2</v>
          </cell>
          <cell r="D525">
            <v>43800</v>
          </cell>
        </row>
        <row r="526">
          <cell r="A526" t="str">
            <v>편백H3.5</v>
          </cell>
          <cell r="B526" t="str">
            <v>편백</v>
          </cell>
          <cell r="C526" t="str">
            <v>H3.5*W1.5</v>
          </cell>
          <cell r="D526">
            <v>79000</v>
          </cell>
        </row>
        <row r="527">
          <cell r="A527" t="str">
            <v>황금편백H2.0</v>
          </cell>
          <cell r="B527" t="str">
            <v>황금편백</v>
          </cell>
          <cell r="C527" t="str">
            <v>H2.0*W1.5</v>
          </cell>
          <cell r="D527">
            <v>28400</v>
          </cell>
        </row>
        <row r="528">
          <cell r="A528" t="str">
            <v>황금편백H3.0</v>
          </cell>
          <cell r="B528" t="str">
            <v>황금편백</v>
          </cell>
          <cell r="C528" t="str">
            <v>H3.0*W1.5</v>
          </cell>
          <cell r="D528">
            <v>34800</v>
          </cell>
        </row>
        <row r="529">
          <cell r="A529" t="str">
            <v>실편백H1.5</v>
          </cell>
          <cell r="B529" t="str">
            <v>실편백</v>
          </cell>
          <cell r="C529" t="str">
            <v>H1.5*W1.0</v>
          </cell>
          <cell r="D529">
            <v>15400</v>
          </cell>
        </row>
        <row r="530">
          <cell r="A530" t="str">
            <v>실편백H2.0</v>
          </cell>
          <cell r="B530" t="str">
            <v>실편백</v>
          </cell>
          <cell r="C530" t="str">
            <v>H2.0*W1.5</v>
          </cell>
          <cell r="D530">
            <v>67830</v>
          </cell>
        </row>
        <row r="531">
          <cell r="A531" t="str">
            <v>실편백H2.5</v>
          </cell>
          <cell r="B531" t="str">
            <v>실편백</v>
          </cell>
          <cell r="C531" t="str">
            <v>H2.5*W1.8</v>
          </cell>
          <cell r="D531">
            <v>111190</v>
          </cell>
        </row>
        <row r="532">
          <cell r="A532" t="str">
            <v>측백H1.2</v>
          </cell>
          <cell r="B532" t="str">
            <v>측백나무</v>
          </cell>
          <cell r="C532" t="str">
            <v>H1.2*W0.3</v>
          </cell>
          <cell r="D532">
            <v>1200</v>
          </cell>
        </row>
        <row r="533">
          <cell r="A533" t="str">
            <v>측백H1.5</v>
          </cell>
          <cell r="B533" t="str">
            <v>측백나무</v>
          </cell>
          <cell r="C533" t="str">
            <v>H1.5*W0.4</v>
          </cell>
          <cell r="D533">
            <v>2600</v>
          </cell>
        </row>
        <row r="534">
          <cell r="A534" t="str">
            <v>측백H2.0</v>
          </cell>
          <cell r="B534" t="str">
            <v>측백나무</v>
          </cell>
          <cell r="C534" t="str">
            <v>H2.0*W0.6</v>
          </cell>
          <cell r="D534">
            <v>3900</v>
          </cell>
        </row>
        <row r="535">
          <cell r="A535" t="str">
            <v>측백H2.5</v>
          </cell>
          <cell r="B535" t="str">
            <v>측백나무</v>
          </cell>
          <cell r="C535" t="str">
            <v>H2.5*W0.8</v>
          </cell>
          <cell r="D535">
            <v>35090</v>
          </cell>
        </row>
        <row r="536">
          <cell r="A536" t="str">
            <v>측백H3.0</v>
          </cell>
          <cell r="B536" t="str">
            <v>측백나무</v>
          </cell>
          <cell r="C536" t="str">
            <v>H3.0*W1.0</v>
          </cell>
          <cell r="D536">
            <v>59510</v>
          </cell>
        </row>
        <row r="537">
          <cell r="A537" t="str">
            <v>측백H3.5</v>
          </cell>
          <cell r="B537" t="str">
            <v>측백나무</v>
          </cell>
          <cell r="C537" t="str">
            <v>H3.5*W1.2</v>
          </cell>
          <cell r="D537">
            <v>119020</v>
          </cell>
        </row>
        <row r="538">
          <cell r="A538" t="str">
            <v>둥근측백H0.9</v>
          </cell>
          <cell r="B538" t="str">
            <v>둥근측백나무</v>
          </cell>
          <cell r="C538" t="str">
            <v>H0.9*W0.5</v>
          </cell>
          <cell r="D538">
            <v>2700</v>
          </cell>
        </row>
        <row r="539">
          <cell r="A539" t="str">
            <v>둥근측백H1.2</v>
          </cell>
          <cell r="B539" t="str">
            <v>둥근측백나무</v>
          </cell>
          <cell r="C539" t="str">
            <v>H1.2*W0.7</v>
          </cell>
          <cell r="D539">
            <v>12300</v>
          </cell>
        </row>
        <row r="540">
          <cell r="A540" t="str">
            <v>둥근측백H1.5</v>
          </cell>
          <cell r="B540" t="str">
            <v>둥근측백나무</v>
          </cell>
          <cell r="C540" t="str">
            <v>H1.5*W0.9</v>
          </cell>
          <cell r="D540">
            <v>16000</v>
          </cell>
        </row>
        <row r="541">
          <cell r="A541" t="str">
            <v>서양측백H1.2</v>
          </cell>
          <cell r="B541" t="str">
            <v>서양측백</v>
          </cell>
          <cell r="C541" t="str">
            <v>H1.2*W0.4</v>
          </cell>
          <cell r="D541">
            <v>7300</v>
          </cell>
        </row>
        <row r="542">
          <cell r="A542" t="str">
            <v>서양측백H1.5</v>
          </cell>
          <cell r="B542" t="str">
            <v>서양측백</v>
          </cell>
          <cell r="C542" t="str">
            <v>H1.5*W0.5</v>
          </cell>
          <cell r="D542">
            <v>10800</v>
          </cell>
        </row>
        <row r="543">
          <cell r="A543" t="str">
            <v>서양측백H2.0</v>
          </cell>
          <cell r="B543" t="str">
            <v>서양측백</v>
          </cell>
          <cell r="C543" t="str">
            <v>H2.0*W0.6</v>
          </cell>
          <cell r="D543">
            <v>19600</v>
          </cell>
        </row>
        <row r="544">
          <cell r="A544" t="str">
            <v>서양측백H2.5</v>
          </cell>
          <cell r="B544" t="str">
            <v>서양측백</v>
          </cell>
          <cell r="C544" t="str">
            <v>H2.5*W0.8</v>
          </cell>
          <cell r="D544">
            <v>23000</v>
          </cell>
        </row>
        <row r="545">
          <cell r="A545" t="str">
            <v>서양측백H3.0</v>
          </cell>
          <cell r="B545" t="str">
            <v>서양측백</v>
          </cell>
          <cell r="C545" t="str">
            <v>H3.0*W1.0</v>
          </cell>
          <cell r="D545">
            <v>54300</v>
          </cell>
        </row>
        <row r="546">
          <cell r="A546" t="str">
            <v>서양측백H3.5</v>
          </cell>
          <cell r="B546" t="str">
            <v>서양측백</v>
          </cell>
          <cell r="C546" t="str">
            <v>H3.5*W1.2</v>
          </cell>
          <cell r="D546">
            <v>170000</v>
          </cell>
        </row>
        <row r="547">
          <cell r="A547" t="str">
            <v>주목H1.0</v>
          </cell>
          <cell r="B547" t="str">
            <v>주목</v>
          </cell>
          <cell r="C547" t="str">
            <v>H1.0*W0.6</v>
          </cell>
          <cell r="D547">
            <v>56800</v>
          </cell>
        </row>
        <row r="548">
          <cell r="A548" t="str">
            <v>주목H1.5</v>
          </cell>
          <cell r="B548" t="str">
            <v>주목</v>
          </cell>
          <cell r="C548" t="str">
            <v>H1.5*W0.8</v>
          </cell>
          <cell r="D548">
            <v>154000</v>
          </cell>
        </row>
        <row r="549">
          <cell r="A549" t="str">
            <v>주목H2.0</v>
          </cell>
          <cell r="B549" t="str">
            <v>주목</v>
          </cell>
          <cell r="C549" t="str">
            <v>H2.0*W1.0</v>
          </cell>
          <cell r="D549">
            <v>210000</v>
          </cell>
        </row>
        <row r="550">
          <cell r="A550" t="str">
            <v>주목H2.5</v>
          </cell>
          <cell r="B550" t="str">
            <v>주목</v>
          </cell>
          <cell r="C550" t="str">
            <v>H2.5*W1.5</v>
          </cell>
          <cell r="D550">
            <v>880000</v>
          </cell>
        </row>
        <row r="551">
          <cell r="A551" t="str">
            <v>주목H3.0</v>
          </cell>
          <cell r="B551" t="str">
            <v>주목</v>
          </cell>
          <cell r="C551" t="str">
            <v>H3.0*W2.0</v>
          </cell>
          <cell r="D551">
            <v>1430000</v>
          </cell>
        </row>
        <row r="552">
          <cell r="A552" t="str">
            <v>소R10</v>
          </cell>
          <cell r="B552" t="str">
            <v>소나무</v>
          </cell>
          <cell r="C552" t="str">
            <v>H3.0*W1.5*R10</v>
          </cell>
          <cell r="D552">
            <v>195000</v>
          </cell>
        </row>
        <row r="553">
          <cell r="A553" t="str">
            <v>소R15</v>
          </cell>
          <cell r="B553" t="str">
            <v>소나무</v>
          </cell>
          <cell r="C553" t="str">
            <v>H4.0*W2.0*R15</v>
          </cell>
          <cell r="D553">
            <v>319000</v>
          </cell>
        </row>
        <row r="554">
          <cell r="A554" t="str">
            <v>소R20</v>
          </cell>
          <cell r="B554" t="str">
            <v>소나무</v>
          </cell>
          <cell r="C554" t="str">
            <v>H5.0*W2.5*R20</v>
          </cell>
          <cell r="D554">
            <v>465000</v>
          </cell>
        </row>
        <row r="555">
          <cell r="A555" t="str">
            <v>스트잣H2.0</v>
          </cell>
          <cell r="B555" t="str">
            <v>스트로브잣나무</v>
          </cell>
          <cell r="C555" t="str">
            <v>H2.0*W1.0</v>
          </cell>
          <cell r="D555">
            <v>17600</v>
          </cell>
        </row>
        <row r="556">
          <cell r="A556" t="str">
            <v>스트잣H2.5</v>
          </cell>
          <cell r="B556" t="str">
            <v>스트로브잣나무</v>
          </cell>
          <cell r="C556" t="str">
            <v>H2.5*W1.2</v>
          </cell>
          <cell r="D556">
            <v>25800</v>
          </cell>
        </row>
        <row r="557">
          <cell r="A557" t="str">
            <v>스트잣H3.0</v>
          </cell>
          <cell r="B557" t="str">
            <v>스트로브잣나무</v>
          </cell>
          <cell r="C557" t="str">
            <v>H3.0*W1.5</v>
          </cell>
          <cell r="D557">
            <v>36400</v>
          </cell>
        </row>
        <row r="558">
          <cell r="A558" t="str">
            <v>스트잣H4.0</v>
          </cell>
          <cell r="B558" t="str">
            <v>스트로브잣나무</v>
          </cell>
          <cell r="C558" t="str">
            <v>H4.0*W1.8</v>
          </cell>
          <cell r="D558">
            <v>124000</v>
          </cell>
        </row>
        <row r="559">
          <cell r="A559" t="str">
            <v>스트잣H5.0</v>
          </cell>
          <cell r="B559" t="str">
            <v>스트로브잣나무</v>
          </cell>
          <cell r="C559" t="str">
            <v>H5.0*W2.0</v>
          </cell>
          <cell r="D559">
            <v>235000</v>
          </cell>
        </row>
        <row r="560">
          <cell r="A560" t="str">
            <v>태산목H1.5</v>
          </cell>
          <cell r="B560" t="str">
            <v>태산목</v>
          </cell>
          <cell r="C560" t="str">
            <v>H1.5*W0.5</v>
          </cell>
          <cell r="D560">
            <v>33700</v>
          </cell>
        </row>
        <row r="561">
          <cell r="A561" t="str">
            <v>태산목H2.0</v>
          </cell>
          <cell r="B561" t="str">
            <v>태산목</v>
          </cell>
          <cell r="C561" t="str">
            <v>H2.0*W1.0</v>
          </cell>
          <cell r="D561">
            <v>77700</v>
          </cell>
        </row>
        <row r="562">
          <cell r="A562" t="str">
            <v>태산목H2.5</v>
          </cell>
          <cell r="B562" t="str">
            <v>태산목</v>
          </cell>
          <cell r="C562" t="str">
            <v>H2.5*W1.2</v>
          </cell>
          <cell r="D562">
            <v>109000</v>
          </cell>
        </row>
        <row r="563">
          <cell r="A563" t="str">
            <v>앵두W0.6</v>
          </cell>
          <cell r="B563" t="str">
            <v>앵두나무</v>
          </cell>
          <cell r="C563" t="str">
            <v>H1.2*W0.6</v>
          </cell>
          <cell r="D563">
            <v>11700</v>
          </cell>
        </row>
        <row r="564">
          <cell r="A564" t="str">
            <v>앵두W0.8</v>
          </cell>
          <cell r="B564" t="str">
            <v>앵두나무</v>
          </cell>
          <cell r="C564" t="str">
            <v>H1.5*W0.8</v>
          </cell>
          <cell r="D564">
            <v>7535</v>
          </cell>
        </row>
        <row r="565">
          <cell r="A565" t="str">
            <v>앵두W1.2</v>
          </cell>
          <cell r="B565" t="str">
            <v>앵두나무</v>
          </cell>
          <cell r="C565" t="str">
            <v>H1.8*W1.2</v>
          </cell>
          <cell r="D565">
            <v>9365</v>
          </cell>
        </row>
        <row r="566">
          <cell r="A566" t="str">
            <v>영산홍W0.3</v>
          </cell>
          <cell r="B566" t="str">
            <v>영산홍</v>
          </cell>
          <cell r="C566" t="str">
            <v>H0.3*W0.3</v>
          </cell>
          <cell r="D566">
            <v>1000</v>
          </cell>
        </row>
        <row r="567">
          <cell r="A567" t="str">
            <v>영산홍W0.4</v>
          </cell>
          <cell r="B567" t="str">
            <v>영산홍</v>
          </cell>
          <cell r="C567" t="str">
            <v>H0.3*W0.4</v>
          </cell>
          <cell r="D567">
            <v>1800</v>
          </cell>
        </row>
        <row r="568">
          <cell r="A568" t="str">
            <v>영산홍W0.5</v>
          </cell>
          <cell r="B568" t="str">
            <v>영산홍</v>
          </cell>
          <cell r="C568" t="str">
            <v>H0.4*W0.5</v>
          </cell>
          <cell r="D568">
            <v>3400</v>
          </cell>
        </row>
        <row r="569">
          <cell r="A569" t="str">
            <v>영산홍W0.6</v>
          </cell>
          <cell r="B569" t="str">
            <v>영산홍</v>
          </cell>
          <cell r="C569" t="str">
            <v>H0.5*W0.6</v>
          </cell>
          <cell r="D569">
            <v>5000</v>
          </cell>
        </row>
        <row r="570">
          <cell r="A570" t="str">
            <v>영산홍W0.8</v>
          </cell>
          <cell r="B570" t="str">
            <v>영산홍</v>
          </cell>
          <cell r="C570" t="str">
            <v>H0.5*W0.8</v>
          </cell>
          <cell r="D570">
            <v>18480</v>
          </cell>
        </row>
        <row r="571">
          <cell r="A571" t="str">
            <v>영산홍W1.0</v>
          </cell>
          <cell r="B571" t="str">
            <v>영산홍</v>
          </cell>
          <cell r="C571" t="str">
            <v>H0.8*W1.0</v>
          </cell>
          <cell r="D571">
            <v>43150</v>
          </cell>
        </row>
        <row r="572">
          <cell r="A572" t="str">
            <v>옥향W0.4</v>
          </cell>
          <cell r="B572" t="str">
            <v>옥향</v>
          </cell>
          <cell r="C572" t="str">
            <v>H0.3*W0.4</v>
          </cell>
          <cell r="D572">
            <v>7600</v>
          </cell>
        </row>
        <row r="573">
          <cell r="A573" t="str">
            <v>옥향W0.5</v>
          </cell>
          <cell r="B573" t="str">
            <v>옥향</v>
          </cell>
          <cell r="C573" t="str">
            <v>H0.3*W0.5</v>
          </cell>
          <cell r="D573">
            <v>8300</v>
          </cell>
        </row>
        <row r="574">
          <cell r="A574" t="str">
            <v>옥향W0.6</v>
          </cell>
          <cell r="B574" t="str">
            <v>옥향</v>
          </cell>
          <cell r="C574" t="str">
            <v>H0.4*W0.6</v>
          </cell>
          <cell r="D574">
            <v>18300</v>
          </cell>
        </row>
        <row r="575">
          <cell r="A575" t="str">
            <v>옥향W0.8</v>
          </cell>
          <cell r="B575" t="str">
            <v>옥향</v>
          </cell>
          <cell r="C575" t="str">
            <v>H0.5*W0.8</v>
          </cell>
          <cell r="D575">
            <v>20000</v>
          </cell>
        </row>
        <row r="576">
          <cell r="A576" t="str">
            <v>옥향W1.0</v>
          </cell>
          <cell r="B576" t="str">
            <v>옥향</v>
          </cell>
          <cell r="C576" t="str">
            <v>H0.5*W1.0</v>
          </cell>
          <cell r="D576">
            <v>29800</v>
          </cell>
        </row>
        <row r="577">
          <cell r="A577" t="str">
            <v>옥향W1.2</v>
          </cell>
          <cell r="B577" t="str">
            <v>옥향</v>
          </cell>
          <cell r="C577" t="str">
            <v>H0.8*W1.2</v>
          </cell>
          <cell r="D577">
            <v>91800</v>
          </cell>
        </row>
        <row r="578">
          <cell r="A578" t="str">
            <v>단풍철쭉W0.1</v>
          </cell>
          <cell r="B578" t="str">
            <v>단풍철쭉</v>
          </cell>
          <cell r="C578" t="str">
            <v>H0.3*W0.1</v>
          </cell>
          <cell r="D578">
            <v>1800</v>
          </cell>
        </row>
        <row r="579">
          <cell r="A579" t="str">
            <v>단풍철쭉W0.15</v>
          </cell>
          <cell r="B579" t="str">
            <v>단풍철쭉</v>
          </cell>
          <cell r="C579" t="str">
            <v>H0.4*W0.15</v>
          </cell>
          <cell r="D579">
            <v>2500</v>
          </cell>
        </row>
        <row r="580">
          <cell r="A580" t="str">
            <v>단풍철쭉W0.2</v>
          </cell>
          <cell r="B580" t="str">
            <v>단풍철쭉</v>
          </cell>
          <cell r="C580" t="str">
            <v>H0.4*W0.2</v>
          </cell>
          <cell r="D580">
            <v>3500</v>
          </cell>
        </row>
        <row r="581">
          <cell r="A581" t="str">
            <v>황철쭉W0.3</v>
          </cell>
          <cell r="B581" t="str">
            <v>황철쭉</v>
          </cell>
          <cell r="C581" t="str">
            <v>H0.3*W0.3</v>
          </cell>
          <cell r="D581">
            <v>1100</v>
          </cell>
        </row>
        <row r="582">
          <cell r="A582" t="str">
            <v>황철쭉W0.4</v>
          </cell>
          <cell r="B582" t="str">
            <v>황철쭉</v>
          </cell>
          <cell r="C582" t="str">
            <v>H0.4*W0.4</v>
          </cell>
          <cell r="D582">
            <v>1200</v>
          </cell>
        </row>
        <row r="583">
          <cell r="A583" t="str">
            <v>황철쭉W0.5</v>
          </cell>
          <cell r="B583" t="str">
            <v>황철쭉</v>
          </cell>
          <cell r="C583" t="str">
            <v>H0.5*W0.5</v>
          </cell>
          <cell r="D583">
            <v>2800</v>
          </cell>
        </row>
        <row r="584">
          <cell r="A584" t="str">
            <v>황철쭉W0.6</v>
          </cell>
          <cell r="B584" t="str">
            <v>황철쭉</v>
          </cell>
          <cell r="C584" t="str">
            <v>H0.6*W0.6</v>
          </cell>
          <cell r="D584">
            <v>5600</v>
          </cell>
        </row>
        <row r="585">
          <cell r="A585" t="str">
            <v>박태기W0.3</v>
          </cell>
          <cell r="B585" t="str">
            <v>박태기</v>
          </cell>
          <cell r="C585" t="str">
            <v>H1.0*W0.3</v>
          </cell>
          <cell r="D585">
            <v>3800</v>
          </cell>
        </row>
        <row r="586">
          <cell r="A586" t="str">
            <v>박태기W0.5</v>
          </cell>
          <cell r="B586" t="str">
            <v>박태기</v>
          </cell>
          <cell r="C586" t="str">
            <v>H1.2*W0.5</v>
          </cell>
          <cell r="D586">
            <v>4300</v>
          </cell>
        </row>
        <row r="587">
          <cell r="A587" t="str">
            <v>박태기W0.6</v>
          </cell>
          <cell r="B587" t="str">
            <v>박태기</v>
          </cell>
          <cell r="C587" t="str">
            <v>H1.5*W0.6</v>
          </cell>
          <cell r="D587">
            <v>4100</v>
          </cell>
        </row>
        <row r="588">
          <cell r="A588" t="str">
            <v>박태기W0.8</v>
          </cell>
          <cell r="B588" t="str">
            <v>박태기</v>
          </cell>
          <cell r="C588" t="str">
            <v>H1.8*W0.8</v>
          </cell>
          <cell r="D588">
            <v>7300</v>
          </cell>
        </row>
        <row r="589">
          <cell r="A589" t="str">
            <v>백철쭉W0.3</v>
          </cell>
          <cell r="B589" t="str">
            <v>백철쭉</v>
          </cell>
          <cell r="C589" t="str">
            <v>H0.3*W0.3</v>
          </cell>
          <cell r="D589">
            <v>2420</v>
          </cell>
        </row>
        <row r="590">
          <cell r="A590" t="str">
            <v>백철쭉W0.4</v>
          </cell>
          <cell r="B590" t="str">
            <v>백철쭉</v>
          </cell>
          <cell r="C590" t="str">
            <v>H0.3*W0.4</v>
          </cell>
          <cell r="D590">
            <v>2000</v>
          </cell>
        </row>
        <row r="591">
          <cell r="A591" t="str">
            <v>백철쭉W0.5</v>
          </cell>
          <cell r="B591" t="str">
            <v>백철쭉</v>
          </cell>
          <cell r="C591" t="str">
            <v>H0.4*W0.5</v>
          </cell>
          <cell r="D591">
            <v>3600</v>
          </cell>
        </row>
        <row r="592">
          <cell r="A592" t="str">
            <v>백철쭉W0.6</v>
          </cell>
          <cell r="B592" t="str">
            <v>백철쭉</v>
          </cell>
          <cell r="C592" t="str">
            <v>H0.5*W0.6</v>
          </cell>
          <cell r="D592">
            <v>9020</v>
          </cell>
        </row>
        <row r="593">
          <cell r="A593" t="str">
            <v>백철쭉W0.8</v>
          </cell>
          <cell r="B593" t="str">
            <v>백철쭉</v>
          </cell>
          <cell r="C593" t="str">
            <v>H0.6*W0.8</v>
          </cell>
          <cell r="D593">
            <v>22000</v>
          </cell>
        </row>
        <row r="594">
          <cell r="A594" t="str">
            <v>병꽃3지</v>
          </cell>
          <cell r="B594" t="str">
            <v>병꽃나무</v>
          </cell>
          <cell r="C594" t="str">
            <v>H1.0*W0.4*3가지</v>
          </cell>
          <cell r="D594">
            <v>1100</v>
          </cell>
        </row>
        <row r="595">
          <cell r="A595" t="str">
            <v>병꽃5지</v>
          </cell>
          <cell r="B595" t="str">
            <v>병꽃나무</v>
          </cell>
          <cell r="C595" t="str">
            <v>H1.2*W0.6*5가지</v>
          </cell>
          <cell r="D595">
            <v>2300</v>
          </cell>
        </row>
        <row r="596">
          <cell r="A596" t="str">
            <v>병꽃7지</v>
          </cell>
          <cell r="B596" t="str">
            <v>병꽃나무</v>
          </cell>
          <cell r="C596" t="str">
            <v>H1.2*W0.8*7가지</v>
          </cell>
          <cell r="D596">
            <v>5600</v>
          </cell>
        </row>
        <row r="597">
          <cell r="A597" t="str">
            <v>불두화w0.6</v>
          </cell>
          <cell r="B597" t="str">
            <v>불두화</v>
          </cell>
          <cell r="C597" t="str">
            <v>H1.0*W0.6</v>
          </cell>
          <cell r="D597">
            <v>6700</v>
          </cell>
        </row>
        <row r="598">
          <cell r="A598" t="str">
            <v>불두화w0.8</v>
          </cell>
          <cell r="B598" t="str">
            <v>불두화</v>
          </cell>
          <cell r="C598" t="str">
            <v>H1.2*W0.8</v>
          </cell>
          <cell r="D598">
            <v>7500</v>
          </cell>
        </row>
        <row r="599">
          <cell r="A599" t="str">
            <v>불두화w1.0</v>
          </cell>
          <cell r="B599" t="str">
            <v>불두화</v>
          </cell>
          <cell r="C599" t="str">
            <v>H1.5*W1.0</v>
          </cell>
          <cell r="D599">
            <v>7900</v>
          </cell>
        </row>
        <row r="600">
          <cell r="A600" t="str">
            <v>불두화w1.2</v>
          </cell>
          <cell r="B600" t="str">
            <v>불두화</v>
          </cell>
          <cell r="C600" t="str">
            <v>H1.8*W1.2</v>
          </cell>
          <cell r="D600">
            <v>14200</v>
          </cell>
        </row>
        <row r="601">
          <cell r="A601" t="str">
            <v>치자W0.3</v>
          </cell>
          <cell r="B601" t="str">
            <v>치자나무</v>
          </cell>
          <cell r="C601" t="str">
            <v>H0.5*W0.3</v>
          </cell>
          <cell r="D601">
            <v>7500</v>
          </cell>
        </row>
        <row r="602">
          <cell r="A602" t="str">
            <v>치자W0.5</v>
          </cell>
          <cell r="B602" t="str">
            <v>치자나무</v>
          </cell>
          <cell r="C602" t="str">
            <v>H0.8*W0.5</v>
          </cell>
          <cell r="D602">
            <v>9000</v>
          </cell>
        </row>
        <row r="603">
          <cell r="A603" t="str">
            <v>치자W0.6</v>
          </cell>
          <cell r="B603" t="str">
            <v>치자나무</v>
          </cell>
          <cell r="C603" t="str">
            <v>H1.0*W0.6</v>
          </cell>
          <cell r="D603">
            <v>11200</v>
          </cell>
        </row>
        <row r="604">
          <cell r="A604" t="str">
            <v>돈W0.4</v>
          </cell>
          <cell r="B604" t="str">
            <v>돈나무</v>
          </cell>
          <cell r="C604" t="str">
            <v>H0.5*W0.4</v>
          </cell>
          <cell r="D604">
            <v>12500</v>
          </cell>
        </row>
        <row r="605">
          <cell r="A605" t="str">
            <v>돈W0.5</v>
          </cell>
          <cell r="B605" t="str">
            <v>돈나무</v>
          </cell>
          <cell r="C605" t="str">
            <v>H0.8*W0.5</v>
          </cell>
          <cell r="D605">
            <v>23600</v>
          </cell>
        </row>
        <row r="606">
          <cell r="A606" t="str">
            <v>돈W0.7</v>
          </cell>
          <cell r="B606" t="str">
            <v>돈나무</v>
          </cell>
          <cell r="C606" t="str">
            <v>H1.0*W0.7</v>
          </cell>
          <cell r="D606">
            <v>43800</v>
          </cell>
        </row>
        <row r="607">
          <cell r="A607" t="str">
            <v>돈W1.0</v>
          </cell>
          <cell r="B607" t="str">
            <v>돈나무</v>
          </cell>
          <cell r="C607" t="str">
            <v>H1.2*W1.0</v>
          </cell>
          <cell r="D607">
            <v>81100</v>
          </cell>
        </row>
        <row r="608">
          <cell r="A608" t="str">
            <v>눈주목W0.3</v>
          </cell>
          <cell r="B608" t="str">
            <v>눈주목</v>
          </cell>
          <cell r="C608" t="str">
            <v>H0.3*W0.3</v>
          </cell>
          <cell r="D608">
            <v>10500</v>
          </cell>
        </row>
        <row r="609">
          <cell r="A609" t="str">
            <v>눈주목W0.4</v>
          </cell>
          <cell r="B609" t="str">
            <v>눈주목</v>
          </cell>
          <cell r="C609" t="str">
            <v>H0.4*W0.4</v>
          </cell>
          <cell r="D609">
            <v>16300</v>
          </cell>
        </row>
        <row r="610">
          <cell r="A610" t="str">
            <v>눈주목W0.5</v>
          </cell>
          <cell r="B610" t="str">
            <v>눈주목</v>
          </cell>
          <cell r="C610" t="str">
            <v>H0.5*W0.5</v>
          </cell>
          <cell r="D610">
            <v>17100</v>
          </cell>
        </row>
        <row r="611">
          <cell r="A611" t="str">
            <v>눈주목W0.6</v>
          </cell>
          <cell r="B611" t="str">
            <v>눈주목</v>
          </cell>
          <cell r="C611" t="str">
            <v>H0.5*W0.6</v>
          </cell>
          <cell r="D611">
            <v>35300</v>
          </cell>
        </row>
        <row r="612">
          <cell r="A612" t="str">
            <v>둥근일광W0.5</v>
          </cell>
          <cell r="B612" t="str">
            <v>둥근일광편백</v>
          </cell>
          <cell r="C612" t="str">
            <v>H0.4*W0.5</v>
          </cell>
          <cell r="D612">
            <v>11000</v>
          </cell>
        </row>
        <row r="613">
          <cell r="A613" t="str">
            <v>둥근일광W0.7</v>
          </cell>
          <cell r="B613" t="str">
            <v>둥근일광편백</v>
          </cell>
          <cell r="C613" t="str">
            <v>H0.5*W0.7</v>
          </cell>
          <cell r="D613">
            <v>23500</v>
          </cell>
        </row>
        <row r="614">
          <cell r="A614" t="str">
            <v>둥근일광W0.9</v>
          </cell>
          <cell r="B614" t="str">
            <v>둥근일광편백</v>
          </cell>
          <cell r="C614" t="str">
            <v>H0.5*W0.9</v>
          </cell>
          <cell r="D614">
            <v>36700</v>
          </cell>
        </row>
        <row r="615">
          <cell r="A615" t="str">
            <v>개나리3지</v>
          </cell>
          <cell r="B615" t="str">
            <v>개나리</v>
          </cell>
          <cell r="C615" t="str">
            <v>H1.0*W0.4*3가지</v>
          </cell>
          <cell r="D615">
            <v>540</v>
          </cell>
        </row>
        <row r="616">
          <cell r="A616" t="str">
            <v>개나리5지</v>
          </cell>
          <cell r="B616" t="str">
            <v>개나리</v>
          </cell>
          <cell r="C616" t="str">
            <v>H1.2*W0.6*5가지</v>
          </cell>
          <cell r="D616">
            <v>1100</v>
          </cell>
        </row>
        <row r="617">
          <cell r="A617" t="str">
            <v>개나리7지</v>
          </cell>
          <cell r="B617" t="str">
            <v>개나리</v>
          </cell>
          <cell r="C617" t="str">
            <v>H1.2*W0.8*7가지</v>
          </cell>
          <cell r="D617">
            <v>1500</v>
          </cell>
        </row>
        <row r="618">
          <cell r="A618" t="str">
            <v>개나리9지</v>
          </cell>
          <cell r="B618" t="str">
            <v>개나리</v>
          </cell>
          <cell r="C618" t="str">
            <v>H1.2*W1.2*9가지</v>
          </cell>
          <cell r="D618">
            <v>3500</v>
          </cell>
        </row>
        <row r="619">
          <cell r="A619" t="str">
            <v>개나리12지</v>
          </cell>
          <cell r="B619" t="str">
            <v>개나리</v>
          </cell>
          <cell r="C619" t="str">
            <v>H1.5*W1.5*12가지</v>
          </cell>
          <cell r="D619">
            <v>4100</v>
          </cell>
        </row>
        <row r="620">
          <cell r="A620" t="str">
            <v>겹철쭉W0.4</v>
          </cell>
          <cell r="B620" t="str">
            <v>겹철쭉</v>
          </cell>
          <cell r="C620" t="str">
            <v>H0.3*W0.4</v>
          </cell>
          <cell r="D620">
            <v>4070</v>
          </cell>
        </row>
        <row r="621">
          <cell r="A621" t="str">
            <v>겹철쭉W0.6</v>
          </cell>
          <cell r="B621" t="str">
            <v>겹철쭉</v>
          </cell>
          <cell r="C621" t="str">
            <v>H0.5*W0.6</v>
          </cell>
          <cell r="D621">
            <v>5000</v>
          </cell>
        </row>
        <row r="622">
          <cell r="A622" t="str">
            <v>겹철쭉W0.8</v>
          </cell>
          <cell r="B622" t="str">
            <v>겹철쭉</v>
          </cell>
          <cell r="C622" t="str">
            <v>H0.6*W0.8</v>
          </cell>
          <cell r="D622">
            <v>10000</v>
          </cell>
        </row>
        <row r="623">
          <cell r="A623" t="str">
            <v>겹철쭉W1.0</v>
          </cell>
          <cell r="B623" t="str">
            <v>겹철쭉</v>
          </cell>
          <cell r="C623" t="str">
            <v>H0.8*W1.0</v>
          </cell>
          <cell r="D623">
            <v>23300</v>
          </cell>
        </row>
        <row r="624">
          <cell r="A624" t="str">
            <v>겹철쭉W1.2</v>
          </cell>
          <cell r="B624" t="str">
            <v>겹철쭉</v>
          </cell>
          <cell r="C624" t="str">
            <v>H0.8*W1.2</v>
          </cell>
          <cell r="D624">
            <v>45400</v>
          </cell>
        </row>
        <row r="625">
          <cell r="A625" t="str">
            <v>겹산철쭉W0.3</v>
          </cell>
          <cell r="B625" t="str">
            <v>겹산철쭉</v>
          </cell>
          <cell r="C625" t="str">
            <v>H0.3*W0.3</v>
          </cell>
          <cell r="D625">
            <v>2500</v>
          </cell>
        </row>
        <row r="626">
          <cell r="A626" t="str">
            <v>겹산철쭉W0.4</v>
          </cell>
          <cell r="B626" t="str">
            <v>겹산철쭉</v>
          </cell>
          <cell r="C626" t="str">
            <v>H0.3*W0.4</v>
          </cell>
          <cell r="D626">
            <v>4000</v>
          </cell>
        </row>
        <row r="627">
          <cell r="A627" t="str">
            <v>겹산철쭉W0.6</v>
          </cell>
          <cell r="B627" t="str">
            <v>겹산철쭉</v>
          </cell>
          <cell r="C627" t="str">
            <v>H0.4*W0.6</v>
          </cell>
          <cell r="D627">
            <v>6000</v>
          </cell>
        </row>
        <row r="628">
          <cell r="A628" t="str">
            <v>겹산철쭉W0.8</v>
          </cell>
          <cell r="B628" t="str">
            <v>겹산철쭉</v>
          </cell>
          <cell r="C628" t="str">
            <v>H0.4*W0.8</v>
          </cell>
          <cell r="D628">
            <v>12000</v>
          </cell>
        </row>
        <row r="629">
          <cell r="A629" t="str">
            <v>꽝꽝W0.4</v>
          </cell>
          <cell r="B629" t="str">
            <v>꽝꽝나무</v>
          </cell>
          <cell r="C629" t="str">
            <v>H0.3*W0.4</v>
          </cell>
          <cell r="D629">
            <v>13300</v>
          </cell>
        </row>
        <row r="630">
          <cell r="A630" t="str">
            <v>꽝꽝W0.6</v>
          </cell>
          <cell r="B630" t="str">
            <v>꽝꽝나무</v>
          </cell>
          <cell r="C630" t="str">
            <v>H0.4*W0.6</v>
          </cell>
          <cell r="D630">
            <v>18800</v>
          </cell>
        </row>
        <row r="631">
          <cell r="A631" t="str">
            <v>꽝꽝W0.8</v>
          </cell>
          <cell r="B631" t="str">
            <v>꽝꽝나무</v>
          </cell>
          <cell r="C631" t="str">
            <v>H0.5*W0.8</v>
          </cell>
          <cell r="D631">
            <v>30000</v>
          </cell>
        </row>
        <row r="632">
          <cell r="A632" t="str">
            <v>꽝꽝W1.0</v>
          </cell>
          <cell r="B632" t="str">
            <v>꽝꽝나무</v>
          </cell>
          <cell r="C632" t="str">
            <v>H0.6*W1.0</v>
          </cell>
          <cell r="D632">
            <v>43300</v>
          </cell>
        </row>
        <row r="633">
          <cell r="A633" t="str">
            <v>해당화2지</v>
          </cell>
          <cell r="B633" t="str">
            <v>해당화</v>
          </cell>
          <cell r="C633" t="str">
            <v>H0.8*W0.2*2가지</v>
          </cell>
          <cell r="D633">
            <v>5900</v>
          </cell>
        </row>
        <row r="634">
          <cell r="A634" t="str">
            <v>해당화3지</v>
          </cell>
          <cell r="B634" t="str">
            <v>해당화</v>
          </cell>
          <cell r="C634" t="str">
            <v>H1.0*W0.3*3가지</v>
          </cell>
          <cell r="D634">
            <v>9900</v>
          </cell>
        </row>
        <row r="635">
          <cell r="A635" t="str">
            <v>황매화2지</v>
          </cell>
          <cell r="B635" t="str">
            <v>황매화</v>
          </cell>
          <cell r="C635" t="str">
            <v>H1.0*W0.6*2가지</v>
          </cell>
          <cell r="D635">
            <v>3000</v>
          </cell>
        </row>
        <row r="636">
          <cell r="A636" t="str">
            <v>황매화4지</v>
          </cell>
          <cell r="B636" t="str">
            <v>황매화</v>
          </cell>
          <cell r="C636" t="str">
            <v>H1.2*W0.8*4가지</v>
          </cell>
          <cell r="D636">
            <v>5600</v>
          </cell>
        </row>
        <row r="637">
          <cell r="A637" t="str">
            <v>협죽도W0.3</v>
          </cell>
          <cell r="B637" t="str">
            <v>협죽도</v>
          </cell>
          <cell r="C637" t="str">
            <v>H0.8*W0.3</v>
          </cell>
          <cell r="D637">
            <v>4300</v>
          </cell>
        </row>
        <row r="638">
          <cell r="A638" t="str">
            <v>협죽도W0.4</v>
          </cell>
          <cell r="B638" t="str">
            <v>협죽도</v>
          </cell>
          <cell r="C638" t="str">
            <v>H1.0*W0.4</v>
          </cell>
          <cell r="D638">
            <v>5800</v>
          </cell>
        </row>
        <row r="639">
          <cell r="A639" t="str">
            <v>협죽도W0.5</v>
          </cell>
          <cell r="B639" t="str">
            <v>협죽도</v>
          </cell>
          <cell r="C639" t="str">
            <v>H1.2*W0.5</v>
          </cell>
          <cell r="D639">
            <v>9800</v>
          </cell>
        </row>
        <row r="640">
          <cell r="A640" t="str">
            <v>회양목W0.15</v>
          </cell>
          <cell r="B640" t="str">
            <v>회양목</v>
          </cell>
          <cell r="C640" t="str">
            <v>H0.15*W0.15</v>
          </cell>
          <cell r="D640">
            <v>900</v>
          </cell>
        </row>
        <row r="641">
          <cell r="A641" t="str">
            <v>회양목W0.3</v>
          </cell>
          <cell r="B641" t="str">
            <v>회양목</v>
          </cell>
          <cell r="C641" t="str">
            <v>H0.3*W0.3</v>
          </cell>
          <cell r="D641">
            <v>2700</v>
          </cell>
        </row>
        <row r="642">
          <cell r="A642" t="str">
            <v>회양목W0.4</v>
          </cell>
          <cell r="B642" t="str">
            <v>회양목</v>
          </cell>
          <cell r="C642" t="str">
            <v>H0.3*W0.4</v>
          </cell>
          <cell r="D642">
            <v>6400</v>
          </cell>
        </row>
        <row r="643">
          <cell r="A643" t="str">
            <v>회양목W0.5</v>
          </cell>
          <cell r="B643" t="str">
            <v>회양목</v>
          </cell>
          <cell r="C643" t="str">
            <v>H0.4*W0.5</v>
          </cell>
          <cell r="D643">
            <v>6500</v>
          </cell>
        </row>
        <row r="644">
          <cell r="A644" t="str">
            <v>회양목W0.6</v>
          </cell>
          <cell r="B644" t="str">
            <v>회양목</v>
          </cell>
          <cell r="C644" t="str">
            <v>H0.4*W0.6</v>
          </cell>
          <cell r="D644">
            <v>12100</v>
          </cell>
        </row>
        <row r="645">
          <cell r="A645" t="str">
            <v>회양목W0.8</v>
          </cell>
          <cell r="B645" t="str">
            <v>회양목</v>
          </cell>
          <cell r="C645" t="str">
            <v>H0.5*W0.8</v>
          </cell>
          <cell r="D645">
            <v>22500</v>
          </cell>
        </row>
        <row r="646">
          <cell r="A646" t="str">
            <v>회양목W1.0</v>
          </cell>
          <cell r="B646" t="str">
            <v>회양목</v>
          </cell>
          <cell r="C646" t="str">
            <v>H0.6*W1.0</v>
          </cell>
          <cell r="D646">
            <v>40000</v>
          </cell>
        </row>
        <row r="647">
          <cell r="A647" t="str">
            <v>회양목W1.2</v>
          </cell>
          <cell r="B647" t="str">
            <v>회양목</v>
          </cell>
          <cell r="C647" t="str">
            <v>H0.8*W1.2</v>
          </cell>
          <cell r="D647">
            <v>155600</v>
          </cell>
        </row>
        <row r="648">
          <cell r="A648" t="str">
            <v>흰말채W0.4</v>
          </cell>
          <cell r="B648" t="str">
            <v>흰말채나무</v>
          </cell>
          <cell r="C648" t="str">
            <v>H1.0*W0.4</v>
          </cell>
          <cell r="D648">
            <v>1400</v>
          </cell>
        </row>
        <row r="649">
          <cell r="A649" t="str">
            <v>흰말채W0.6</v>
          </cell>
          <cell r="B649" t="str">
            <v>흰말채나무</v>
          </cell>
          <cell r="C649" t="str">
            <v>H1.2*W0.6</v>
          </cell>
          <cell r="D649">
            <v>3000</v>
          </cell>
        </row>
        <row r="650">
          <cell r="A650" t="str">
            <v>흰말채W0.8</v>
          </cell>
          <cell r="B650" t="str">
            <v>흰말채나무</v>
          </cell>
          <cell r="C650" t="str">
            <v>H1.5*W0.8</v>
          </cell>
          <cell r="D650">
            <v>7000</v>
          </cell>
        </row>
        <row r="651">
          <cell r="A651" t="str">
            <v>화살W0.4</v>
          </cell>
          <cell r="B651" t="str">
            <v>화살나무</v>
          </cell>
          <cell r="C651" t="str">
            <v>H1.0*W0.4</v>
          </cell>
          <cell r="D651">
            <v>6300</v>
          </cell>
        </row>
        <row r="652">
          <cell r="A652" t="str">
            <v>화살W0.6</v>
          </cell>
          <cell r="B652" t="str">
            <v>화살나무</v>
          </cell>
          <cell r="C652" t="str">
            <v>H1.0*W0.6</v>
          </cell>
          <cell r="D652">
            <v>16700</v>
          </cell>
        </row>
        <row r="653">
          <cell r="A653" t="str">
            <v>화살W0.8</v>
          </cell>
          <cell r="B653" t="str">
            <v>화살나무</v>
          </cell>
          <cell r="C653" t="str">
            <v>H1.0*W0.8</v>
          </cell>
          <cell r="D653">
            <v>20700</v>
          </cell>
        </row>
        <row r="654">
          <cell r="A654" t="str">
            <v>화살W1.0</v>
          </cell>
          <cell r="B654" t="str">
            <v>화살나무</v>
          </cell>
          <cell r="C654" t="str">
            <v>H1.2*W1.0</v>
          </cell>
          <cell r="D654">
            <v>30900</v>
          </cell>
        </row>
        <row r="655">
          <cell r="A655" t="str">
            <v>화살W1.2</v>
          </cell>
          <cell r="B655" t="str">
            <v>화살나무</v>
          </cell>
          <cell r="C655" t="str">
            <v>H1.8*W1.2</v>
          </cell>
          <cell r="D655">
            <v>66000</v>
          </cell>
        </row>
        <row r="656">
          <cell r="A656" t="str">
            <v>황벽R4</v>
          </cell>
          <cell r="B656" t="str">
            <v>황벽나무</v>
          </cell>
          <cell r="C656" t="str">
            <v>H2.5*R4</v>
          </cell>
          <cell r="D656">
            <v>25800</v>
          </cell>
        </row>
        <row r="657">
          <cell r="A657" t="str">
            <v>황벽R6</v>
          </cell>
          <cell r="B657" t="str">
            <v>황벽나무</v>
          </cell>
          <cell r="C657" t="str">
            <v>H3.0*R6</v>
          </cell>
          <cell r="D657">
            <v>47000</v>
          </cell>
        </row>
        <row r="658">
          <cell r="A658" t="str">
            <v>황벽R8</v>
          </cell>
          <cell r="B658" t="str">
            <v>황벽나무</v>
          </cell>
          <cell r="C658" t="str">
            <v>H3.5*R8</v>
          </cell>
          <cell r="D658">
            <v>88200</v>
          </cell>
        </row>
        <row r="659">
          <cell r="A659" t="str">
            <v>황벽R10</v>
          </cell>
          <cell r="B659" t="str">
            <v>황벽나무</v>
          </cell>
          <cell r="C659" t="str">
            <v>H4.0*R10</v>
          </cell>
          <cell r="D659">
            <v>235400</v>
          </cell>
        </row>
        <row r="660">
          <cell r="A660" t="str">
            <v>자산홍0.30.3</v>
          </cell>
          <cell r="B660" t="str">
            <v>자산홍</v>
          </cell>
          <cell r="C660" t="str">
            <v>H0.3*W0.3</v>
          </cell>
          <cell r="D660">
            <v>1940</v>
          </cell>
        </row>
        <row r="661">
          <cell r="A661" t="str">
            <v>자산홍0.40.3</v>
          </cell>
          <cell r="B661" t="str">
            <v>자산홍</v>
          </cell>
          <cell r="C661" t="str">
            <v>H0.4*W0.3</v>
          </cell>
          <cell r="D661">
            <v>1300</v>
          </cell>
        </row>
        <row r="662">
          <cell r="A662" t="str">
            <v>자산홍0.40.4</v>
          </cell>
          <cell r="B662" t="str">
            <v>자산홍</v>
          </cell>
          <cell r="C662" t="str">
            <v>H0.4*W0.4</v>
          </cell>
          <cell r="D662">
            <v>2390</v>
          </cell>
        </row>
        <row r="663">
          <cell r="A663" t="str">
            <v>자산홍0.40.5</v>
          </cell>
          <cell r="B663" t="str">
            <v>자산홍</v>
          </cell>
          <cell r="C663" t="str">
            <v>H0.4*W0.5</v>
          </cell>
          <cell r="D663">
            <v>5060</v>
          </cell>
        </row>
        <row r="664">
          <cell r="A664" t="str">
            <v>자산홍0.50.4</v>
          </cell>
          <cell r="B664" t="str">
            <v>자산홍</v>
          </cell>
          <cell r="C664" t="str">
            <v>H0.5*W0.4</v>
          </cell>
          <cell r="D664">
            <v>2300</v>
          </cell>
        </row>
        <row r="665">
          <cell r="A665" t="str">
            <v>자산홍0.50.6</v>
          </cell>
          <cell r="B665" t="str">
            <v>자산홍</v>
          </cell>
          <cell r="C665" t="str">
            <v>H0.5*W0.6</v>
          </cell>
          <cell r="D665">
            <v>7700</v>
          </cell>
        </row>
        <row r="666">
          <cell r="A666" t="str">
            <v>자산홍0.50.8</v>
          </cell>
          <cell r="B666" t="str">
            <v>자산홍</v>
          </cell>
          <cell r="C666" t="str">
            <v>H0.5*W0.8</v>
          </cell>
          <cell r="D666">
            <v>11550</v>
          </cell>
        </row>
        <row r="667">
          <cell r="A667" t="str">
            <v>자산홍0.60.8</v>
          </cell>
          <cell r="B667" t="str">
            <v>자산홍</v>
          </cell>
          <cell r="C667" t="str">
            <v>H0.6*W0.8</v>
          </cell>
          <cell r="D667">
            <v>8300</v>
          </cell>
        </row>
        <row r="668">
          <cell r="A668" t="str">
            <v>조팝W0.3</v>
          </cell>
          <cell r="B668" t="str">
            <v>조팝나무</v>
          </cell>
          <cell r="C668" t="str">
            <v>H0.5*W0.3</v>
          </cell>
          <cell r="D668">
            <v>1000</v>
          </cell>
        </row>
        <row r="669">
          <cell r="A669" t="str">
            <v>조팝W0.4</v>
          </cell>
          <cell r="B669" t="str">
            <v>조팝나무</v>
          </cell>
          <cell r="C669" t="str">
            <v>H0.8*W0.4</v>
          </cell>
          <cell r="D669">
            <v>2000</v>
          </cell>
        </row>
        <row r="670">
          <cell r="A670" t="str">
            <v>조팝W0.5</v>
          </cell>
          <cell r="B670" t="str">
            <v>조팝나무</v>
          </cell>
          <cell r="C670" t="str">
            <v>H1.0*W0.5</v>
          </cell>
          <cell r="D670">
            <v>3500</v>
          </cell>
        </row>
        <row r="671">
          <cell r="A671" t="str">
            <v>둥근조팝W0.4</v>
          </cell>
          <cell r="B671" t="str">
            <v>둥근조팝나무</v>
          </cell>
          <cell r="C671" t="str">
            <v>H0.4*W0.4</v>
          </cell>
          <cell r="D671">
            <v>3200</v>
          </cell>
        </row>
        <row r="672">
          <cell r="A672" t="str">
            <v>둥근조팝W0.5</v>
          </cell>
          <cell r="B672" t="str">
            <v>둥근조팝나무</v>
          </cell>
          <cell r="C672" t="str">
            <v>H0.4*W0.5</v>
          </cell>
          <cell r="D672">
            <v>5200</v>
          </cell>
        </row>
        <row r="673">
          <cell r="A673" t="str">
            <v>둥근조팝W0.6</v>
          </cell>
          <cell r="B673" t="str">
            <v>둥근조팝나무</v>
          </cell>
          <cell r="C673" t="str">
            <v>H0.5*W0.6</v>
          </cell>
          <cell r="D673">
            <v>9700</v>
          </cell>
        </row>
        <row r="674">
          <cell r="A674" t="str">
            <v>좀작살W0.3</v>
          </cell>
          <cell r="B674" t="str">
            <v>좀작살</v>
          </cell>
          <cell r="C674" t="str">
            <v>H1.0*W0.3</v>
          </cell>
          <cell r="D674">
            <v>2500</v>
          </cell>
        </row>
        <row r="675">
          <cell r="A675" t="str">
            <v>좀작살W0.4</v>
          </cell>
          <cell r="B675" t="str">
            <v>좀작살</v>
          </cell>
          <cell r="C675" t="str">
            <v>H1.2*W0.4</v>
          </cell>
          <cell r="D675">
            <v>2100</v>
          </cell>
        </row>
        <row r="676">
          <cell r="A676" t="str">
            <v>좀작살W0.6</v>
          </cell>
          <cell r="B676" t="str">
            <v>좀작살</v>
          </cell>
          <cell r="C676" t="str">
            <v>H1.5*W0.6</v>
          </cell>
          <cell r="D676">
            <v>5200</v>
          </cell>
        </row>
        <row r="677">
          <cell r="A677" t="str">
            <v>좀작살W0.8</v>
          </cell>
          <cell r="B677" t="str">
            <v>좀작살</v>
          </cell>
          <cell r="C677" t="str">
            <v>H1.8*W0.8</v>
          </cell>
          <cell r="D677">
            <v>12000</v>
          </cell>
        </row>
        <row r="678">
          <cell r="A678" t="str">
            <v>쥐똥1.00.3</v>
          </cell>
          <cell r="B678" t="str">
            <v>쥐똥나무</v>
          </cell>
          <cell r="C678" t="str">
            <v>H1.0*W0.3</v>
          </cell>
          <cell r="D678">
            <v>760</v>
          </cell>
        </row>
        <row r="679">
          <cell r="A679" t="str">
            <v>쥐똥1.20.3</v>
          </cell>
          <cell r="B679" t="str">
            <v>쥐똥나무</v>
          </cell>
          <cell r="C679" t="str">
            <v>H1.2*W0.3</v>
          </cell>
          <cell r="D679">
            <v>940</v>
          </cell>
        </row>
        <row r="680">
          <cell r="A680" t="str">
            <v>쥐똥W0.4</v>
          </cell>
          <cell r="B680" t="str">
            <v>쥐똥나무</v>
          </cell>
          <cell r="C680" t="str">
            <v>H1.5*W0.4</v>
          </cell>
          <cell r="D680">
            <v>2730</v>
          </cell>
        </row>
        <row r="681">
          <cell r="A681" t="str">
            <v>진달래W0.3</v>
          </cell>
          <cell r="B681" t="str">
            <v>진달래</v>
          </cell>
          <cell r="C681" t="str">
            <v>H0.3*W0.3</v>
          </cell>
          <cell r="D681">
            <v>530</v>
          </cell>
        </row>
        <row r="682">
          <cell r="A682" t="str">
            <v>진달래W0.4</v>
          </cell>
          <cell r="B682" t="str">
            <v>진달래</v>
          </cell>
          <cell r="C682" t="str">
            <v>H0.4*W0.4</v>
          </cell>
          <cell r="D682">
            <v>1200</v>
          </cell>
        </row>
        <row r="683">
          <cell r="A683" t="str">
            <v>진달래W0.5</v>
          </cell>
          <cell r="B683" t="str">
            <v>진달래</v>
          </cell>
          <cell r="C683" t="str">
            <v>H0.5*W0.5</v>
          </cell>
          <cell r="D683">
            <v>1900</v>
          </cell>
        </row>
        <row r="684">
          <cell r="A684" t="str">
            <v>진달래W0.6</v>
          </cell>
          <cell r="B684" t="str">
            <v>진달래</v>
          </cell>
          <cell r="C684" t="str">
            <v>H0.5*W0.6</v>
          </cell>
          <cell r="D684">
            <v>6300</v>
          </cell>
        </row>
        <row r="685">
          <cell r="A685" t="str">
            <v>진달래W0.8</v>
          </cell>
          <cell r="B685" t="str">
            <v>진달래</v>
          </cell>
          <cell r="C685" t="str">
            <v>H0.6*W0.8</v>
          </cell>
          <cell r="D685">
            <v>10800</v>
          </cell>
        </row>
        <row r="686">
          <cell r="A686" t="str">
            <v>말발W0.3</v>
          </cell>
          <cell r="B686" t="str">
            <v>말발도리</v>
          </cell>
          <cell r="C686" t="str">
            <v>H1.0*W0.3</v>
          </cell>
          <cell r="D686">
            <v>1300</v>
          </cell>
        </row>
        <row r="687">
          <cell r="A687" t="str">
            <v>말발W0.4</v>
          </cell>
          <cell r="B687" t="str">
            <v>말발도리</v>
          </cell>
          <cell r="C687" t="str">
            <v>H1.2*W0.4</v>
          </cell>
          <cell r="D687">
            <v>2000</v>
          </cell>
        </row>
        <row r="688">
          <cell r="A688" t="str">
            <v>말발W0.6</v>
          </cell>
          <cell r="B688" t="str">
            <v>말발도리</v>
          </cell>
          <cell r="C688" t="str">
            <v>H1.5*W0.6</v>
          </cell>
          <cell r="D688">
            <v>3900</v>
          </cell>
        </row>
        <row r="689">
          <cell r="A689" t="str">
            <v>매자W0.3</v>
          </cell>
          <cell r="B689" t="str">
            <v>매자나무</v>
          </cell>
          <cell r="C689" t="str">
            <v>H0.4*W0.3</v>
          </cell>
          <cell r="D689">
            <v>3670</v>
          </cell>
        </row>
        <row r="690">
          <cell r="A690" t="str">
            <v>매자W0.5</v>
          </cell>
          <cell r="B690" t="str">
            <v>매자나무</v>
          </cell>
          <cell r="C690" t="str">
            <v>H0.5*W0.5</v>
          </cell>
          <cell r="D690">
            <v>8820</v>
          </cell>
        </row>
        <row r="691">
          <cell r="A691" t="str">
            <v>매자W0.6</v>
          </cell>
          <cell r="B691" t="str">
            <v>매자나무</v>
          </cell>
          <cell r="C691" t="str">
            <v>H0.6*W0.6</v>
          </cell>
          <cell r="D691">
            <v>11760</v>
          </cell>
        </row>
        <row r="692">
          <cell r="A692" t="str">
            <v>매자W0.4</v>
          </cell>
          <cell r="B692" t="str">
            <v>매자나무</v>
          </cell>
          <cell r="C692" t="str">
            <v>H0.8*W0.4</v>
          </cell>
          <cell r="D692">
            <v>2400</v>
          </cell>
        </row>
        <row r="693">
          <cell r="A693" t="str">
            <v>명자W0.4</v>
          </cell>
          <cell r="B693" t="str">
            <v>명자나무</v>
          </cell>
          <cell r="C693" t="str">
            <v>H0.6*W0.4</v>
          </cell>
          <cell r="D693">
            <v>1300</v>
          </cell>
        </row>
        <row r="694">
          <cell r="A694" t="str">
            <v>명자W0.5</v>
          </cell>
          <cell r="B694" t="str">
            <v>명자나무</v>
          </cell>
          <cell r="C694" t="str">
            <v>H0.8*W0.5</v>
          </cell>
          <cell r="D694">
            <v>2600</v>
          </cell>
        </row>
        <row r="695">
          <cell r="A695" t="str">
            <v>명자W0.6</v>
          </cell>
          <cell r="B695" t="str">
            <v>명자나무</v>
          </cell>
          <cell r="C695" t="str">
            <v>H1.0*W0.6</v>
          </cell>
          <cell r="D695">
            <v>4200</v>
          </cell>
        </row>
        <row r="696">
          <cell r="A696" t="str">
            <v>명자W0.8</v>
          </cell>
          <cell r="B696" t="str">
            <v>명자나무</v>
          </cell>
          <cell r="C696" t="str">
            <v>H1.2*W0.8</v>
          </cell>
          <cell r="D696">
            <v>10500</v>
          </cell>
        </row>
        <row r="697">
          <cell r="A697" t="str">
            <v>목서W0.6</v>
          </cell>
          <cell r="B697" t="str">
            <v>목서</v>
          </cell>
          <cell r="C697" t="str">
            <v>H1.5*W0.6</v>
          </cell>
          <cell r="D697">
            <v>47700</v>
          </cell>
        </row>
        <row r="698">
          <cell r="A698" t="str">
            <v>목서W1.2</v>
          </cell>
          <cell r="B698" t="str">
            <v>목서</v>
          </cell>
          <cell r="C698" t="str">
            <v>H2.0*W1.2</v>
          </cell>
          <cell r="D698">
            <v>70600</v>
          </cell>
        </row>
        <row r="699">
          <cell r="A699" t="str">
            <v>목서W1.5</v>
          </cell>
          <cell r="B699" t="str">
            <v>목서</v>
          </cell>
          <cell r="C699" t="str">
            <v>H2.5*W1.5</v>
          </cell>
          <cell r="D699">
            <v>154700</v>
          </cell>
        </row>
        <row r="700">
          <cell r="A700" t="str">
            <v>목수국W0.6</v>
          </cell>
          <cell r="B700" t="str">
            <v>목수국</v>
          </cell>
          <cell r="C700" t="str">
            <v>H1.0*W0.6</v>
          </cell>
          <cell r="D700">
            <v>9500</v>
          </cell>
        </row>
        <row r="701">
          <cell r="A701" t="str">
            <v>목수국W0.8</v>
          </cell>
          <cell r="B701" t="str">
            <v>목수국</v>
          </cell>
          <cell r="C701" t="str">
            <v>H1.2*W0.8</v>
          </cell>
          <cell r="D701">
            <v>16000</v>
          </cell>
        </row>
        <row r="702">
          <cell r="A702" t="str">
            <v>목수국W1.0</v>
          </cell>
          <cell r="B702" t="str">
            <v>목수국</v>
          </cell>
          <cell r="C702" t="str">
            <v>H1.5*W1.0</v>
          </cell>
          <cell r="D702">
            <v>26400</v>
          </cell>
        </row>
        <row r="703">
          <cell r="A703" t="str">
            <v>무궁화W0.3</v>
          </cell>
          <cell r="B703" t="str">
            <v>무궁화</v>
          </cell>
          <cell r="C703" t="str">
            <v>H1.0*W0.3</v>
          </cell>
          <cell r="D703">
            <v>550</v>
          </cell>
        </row>
        <row r="704">
          <cell r="A704" t="str">
            <v>무궁화W0.4</v>
          </cell>
          <cell r="B704" t="str">
            <v>무궁화</v>
          </cell>
          <cell r="C704" t="str">
            <v>H1.5*W0.4</v>
          </cell>
          <cell r="D704">
            <v>1200</v>
          </cell>
        </row>
        <row r="705">
          <cell r="A705" t="str">
            <v>무궁화W0.5</v>
          </cell>
          <cell r="B705" t="str">
            <v>무궁화</v>
          </cell>
          <cell r="C705" t="str">
            <v>H1.8*W0.5</v>
          </cell>
          <cell r="D705">
            <v>2100</v>
          </cell>
        </row>
        <row r="706">
          <cell r="A706" t="str">
            <v>무궁화W0.6</v>
          </cell>
          <cell r="B706" t="str">
            <v>무궁화</v>
          </cell>
          <cell r="C706" t="str">
            <v>H2.0*W0.6</v>
          </cell>
          <cell r="D706">
            <v>5200</v>
          </cell>
        </row>
        <row r="707">
          <cell r="A707" t="str">
            <v>미선3지</v>
          </cell>
          <cell r="B707" t="str">
            <v>미선나무</v>
          </cell>
          <cell r="C707" t="str">
            <v>H0.8*3가지</v>
          </cell>
          <cell r="D707">
            <v>4000</v>
          </cell>
        </row>
        <row r="708">
          <cell r="A708" t="str">
            <v>미선4지</v>
          </cell>
          <cell r="B708" t="str">
            <v>미선나무</v>
          </cell>
          <cell r="C708" t="str">
            <v>H1.2*4가지</v>
          </cell>
          <cell r="D708">
            <v>8200</v>
          </cell>
        </row>
        <row r="709">
          <cell r="A709" t="str">
            <v>낙상홍W0.4</v>
          </cell>
          <cell r="B709" t="str">
            <v>낙상홍</v>
          </cell>
          <cell r="C709" t="str">
            <v>H1.0*W0.4</v>
          </cell>
          <cell r="D709">
            <v>5800</v>
          </cell>
        </row>
        <row r="710">
          <cell r="A710" t="str">
            <v>낙상홍W0.6</v>
          </cell>
          <cell r="B710" t="str">
            <v>낙상홍</v>
          </cell>
          <cell r="C710" t="str">
            <v>H1.5*W0.6</v>
          </cell>
          <cell r="D710">
            <v>12700</v>
          </cell>
        </row>
        <row r="711">
          <cell r="A711" t="str">
            <v>낙상홍W0.8</v>
          </cell>
          <cell r="B711" t="str">
            <v>낙상홍</v>
          </cell>
          <cell r="C711" t="str">
            <v>H1.8*W0.8</v>
          </cell>
          <cell r="D711">
            <v>29500</v>
          </cell>
        </row>
        <row r="712">
          <cell r="A712" t="str">
            <v>낙상홍W1.0</v>
          </cell>
          <cell r="B712" t="str">
            <v>낙상홍</v>
          </cell>
          <cell r="C712" t="str">
            <v>H2.0*W1.0</v>
          </cell>
          <cell r="D712">
            <v>51900</v>
          </cell>
        </row>
        <row r="713">
          <cell r="A713" t="str">
            <v>낙상홍W1.5</v>
          </cell>
          <cell r="B713" t="str">
            <v>낙상홍</v>
          </cell>
          <cell r="C713" t="str">
            <v>H2.5*W1.5</v>
          </cell>
          <cell r="D713">
            <v>91500</v>
          </cell>
        </row>
        <row r="714">
          <cell r="A714" t="str">
            <v>눈향L0.6</v>
          </cell>
          <cell r="B714" t="str">
            <v>눈향</v>
          </cell>
          <cell r="C714" t="str">
            <v>H0.2*W0.3*L0.6</v>
          </cell>
          <cell r="D714">
            <v>4500</v>
          </cell>
        </row>
        <row r="715">
          <cell r="A715" t="str">
            <v>눈향L0.8</v>
          </cell>
          <cell r="B715" t="str">
            <v>눈향</v>
          </cell>
          <cell r="C715" t="str">
            <v>H0.3*W0.4*L0.8</v>
          </cell>
          <cell r="D715">
            <v>7200</v>
          </cell>
        </row>
        <row r="716">
          <cell r="A716" t="str">
            <v>눈향L0.9</v>
          </cell>
          <cell r="B716" t="str">
            <v>눈향</v>
          </cell>
          <cell r="C716" t="str">
            <v>H0.3*W0.4*L0.9</v>
          </cell>
          <cell r="D716">
            <v>8600</v>
          </cell>
        </row>
        <row r="717">
          <cell r="A717" t="str">
            <v>눈향L1.0</v>
          </cell>
          <cell r="B717" t="str">
            <v>눈향</v>
          </cell>
          <cell r="C717" t="str">
            <v>H0.3*W0.6*L1.0</v>
          </cell>
          <cell r="D717">
            <v>12200</v>
          </cell>
        </row>
        <row r="718">
          <cell r="A718" t="str">
            <v>눈향L1.4</v>
          </cell>
          <cell r="B718" t="str">
            <v>눈향</v>
          </cell>
          <cell r="C718" t="str">
            <v>H0.4*W0.8*L1.4</v>
          </cell>
          <cell r="D718">
            <v>28900</v>
          </cell>
        </row>
        <row r="719">
          <cell r="A719" t="str">
            <v>눈향L2.0</v>
          </cell>
          <cell r="B719" t="str">
            <v>눈향</v>
          </cell>
          <cell r="C719" t="str">
            <v>H0.5*W1.5*L2.0</v>
          </cell>
          <cell r="D719">
            <v>164700</v>
          </cell>
        </row>
        <row r="720">
          <cell r="A720" t="str">
            <v>미국눈향W0.1</v>
          </cell>
          <cell r="B720" t="str">
            <v>미국눈향</v>
          </cell>
          <cell r="C720" t="str">
            <v>H0.1*W0.1*L0.3</v>
          </cell>
          <cell r="D720">
            <v>5000</v>
          </cell>
        </row>
        <row r="721">
          <cell r="A721" t="str">
            <v>미국눈향W0.15</v>
          </cell>
          <cell r="B721" t="str">
            <v>미국눈향</v>
          </cell>
          <cell r="C721" t="str">
            <v>H0.1*W0.15*L0.5</v>
          </cell>
          <cell r="D721">
            <v>8000</v>
          </cell>
        </row>
        <row r="722">
          <cell r="A722" t="str">
            <v>미국눈향W0.2</v>
          </cell>
          <cell r="B722" t="str">
            <v>미국눈향</v>
          </cell>
          <cell r="C722" t="str">
            <v>H0.1*W0.2*L0.8</v>
          </cell>
          <cell r="D722">
            <v>12000</v>
          </cell>
        </row>
        <row r="723">
          <cell r="A723" t="str">
            <v>옥매화W0.6</v>
          </cell>
          <cell r="B723" t="str">
            <v>옥매화</v>
          </cell>
          <cell r="C723" t="str">
            <v>H1.0*W0.6</v>
          </cell>
          <cell r="D723">
            <v>5700</v>
          </cell>
        </row>
        <row r="724">
          <cell r="A724" t="str">
            <v>옥매화W0.8</v>
          </cell>
          <cell r="B724" t="str">
            <v>옥매화</v>
          </cell>
          <cell r="C724" t="str">
            <v>H1.2*W0.8</v>
          </cell>
          <cell r="D724">
            <v>28200</v>
          </cell>
        </row>
        <row r="725">
          <cell r="A725" t="str">
            <v>고광3지</v>
          </cell>
          <cell r="B725" t="str">
            <v>고광나무</v>
          </cell>
          <cell r="C725" t="str">
            <v>H1.0*3가지</v>
          </cell>
          <cell r="D725">
            <v>2200</v>
          </cell>
        </row>
        <row r="726">
          <cell r="A726" t="str">
            <v>고광5지</v>
          </cell>
          <cell r="B726" t="str">
            <v>고광나무</v>
          </cell>
          <cell r="C726" t="str">
            <v>H1.2*5가지</v>
          </cell>
          <cell r="D726">
            <v>3900</v>
          </cell>
        </row>
        <row r="727">
          <cell r="A727" t="str">
            <v>개쉬땅W0.4</v>
          </cell>
          <cell r="B727" t="str">
            <v>개쉬땅나무</v>
          </cell>
          <cell r="C727" t="str">
            <v>H1.2*W0.4</v>
          </cell>
          <cell r="D727">
            <v>5300</v>
          </cell>
        </row>
        <row r="728">
          <cell r="A728" t="str">
            <v>개쉬땅W0.5</v>
          </cell>
          <cell r="B728" t="str">
            <v>개쉬땅나무</v>
          </cell>
          <cell r="C728" t="str">
            <v>H1.5*W0.5</v>
          </cell>
          <cell r="D728">
            <v>8200</v>
          </cell>
        </row>
        <row r="729">
          <cell r="A729" t="str">
            <v>개쉬땅W0.6</v>
          </cell>
          <cell r="B729" t="str">
            <v>개쉬땅나무</v>
          </cell>
          <cell r="C729" t="str">
            <v>H1.5*W0.6</v>
          </cell>
          <cell r="D729">
            <v>10300</v>
          </cell>
        </row>
        <row r="730">
          <cell r="A730" t="str">
            <v>개야광W0.3</v>
          </cell>
          <cell r="B730" t="str">
            <v>개야광나무</v>
          </cell>
          <cell r="C730" t="str">
            <v>H0.2*W0.3</v>
          </cell>
          <cell r="D730">
            <v>3500</v>
          </cell>
        </row>
        <row r="731">
          <cell r="A731" t="str">
            <v>개야광W0.4</v>
          </cell>
          <cell r="B731" t="str">
            <v>개야광나무</v>
          </cell>
          <cell r="C731" t="str">
            <v>H0.3*W0.4</v>
          </cell>
          <cell r="D731">
            <v>6200</v>
          </cell>
        </row>
        <row r="732">
          <cell r="A732" t="str">
            <v>개야광W0.8</v>
          </cell>
          <cell r="B732" t="str">
            <v>개야광나무</v>
          </cell>
          <cell r="C732" t="str">
            <v>H0.4*W0.8</v>
          </cell>
          <cell r="D732">
            <v>10000</v>
          </cell>
        </row>
        <row r="733">
          <cell r="A733" t="str">
            <v>눈섬개야광W0.4</v>
          </cell>
          <cell r="B733" t="str">
            <v>눈섬개야광</v>
          </cell>
          <cell r="C733" t="str">
            <v>H0.1*W0.4</v>
          </cell>
          <cell r="D733">
            <v>3500</v>
          </cell>
        </row>
        <row r="734">
          <cell r="A734" t="str">
            <v>눈섬개야광W0.6</v>
          </cell>
          <cell r="B734" t="str">
            <v>눈섬개야광</v>
          </cell>
          <cell r="C734" t="str">
            <v>H0.2*W0.6</v>
          </cell>
          <cell r="D734">
            <v>5000</v>
          </cell>
        </row>
        <row r="735">
          <cell r="A735" t="str">
            <v>눈섬개야광W0.8</v>
          </cell>
          <cell r="B735" t="str">
            <v>눈섬개야광</v>
          </cell>
          <cell r="C735" t="str">
            <v>H0.3*W0.8</v>
          </cell>
          <cell r="D735">
            <v>8000</v>
          </cell>
        </row>
        <row r="736">
          <cell r="A736" t="str">
            <v>광나무H1.0</v>
          </cell>
          <cell r="B736" t="str">
            <v>광나무</v>
          </cell>
          <cell r="C736" t="str">
            <v>H1.0*W0.3</v>
          </cell>
          <cell r="D736">
            <v>2100</v>
          </cell>
        </row>
        <row r="737">
          <cell r="A737" t="str">
            <v>광나무H1.2</v>
          </cell>
          <cell r="B737" t="str">
            <v>광나무</v>
          </cell>
          <cell r="C737" t="str">
            <v>H1.2*W0.3</v>
          </cell>
          <cell r="D737">
            <v>2300</v>
          </cell>
        </row>
        <row r="738">
          <cell r="A738" t="str">
            <v>광나무H1.5</v>
          </cell>
          <cell r="B738" t="str">
            <v>광나무</v>
          </cell>
          <cell r="C738" t="str">
            <v>H1.5*W0.6</v>
          </cell>
          <cell r="D738">
            <v>5700</v>
          </cell>
        </row>
        <row r="739">
          <cell r="A739" t="str">
            <v>갯버들H0.5</v>
          </cell>
          <cell r="B739" t="str">
            <v>갯버들</v>
          </cell>
          <cell r="C739" t="str">
            <v>H0.5</v>
          </cell>
          <cell r="D739">
            <v>2500</v>
          </cell>
        </row>
        <row r="740">
          <cell r="A740" t="str">
            <v>갯버들H1.0</v>
          </cell>
          <cell r="B740" t="str">
            <v>갯버들</v>
          </cell>
          <cell r="C740" t="str">
            <v>H1.0</v>
          </cell>
          <cell r="D740">
            <v>4000</v>
          </cell>
        </row>
        <row r="741">
          <cell r="A741" t="str">
            <v>갯버들W0.4</v>
          </cell>
          <cell r="B741" t="str">
            <v>갯버들</v>
          </cell>
          <cell r="C741" t="str">
            <v>H1.2*W0.4</v>
          </cell>
          <cell r="D741">
            <v>8000</v>
          </cell>
        </row>
        <row r="742">
          <cell r="A742" t="str">
            <v>갯버들W0.6</v>
          </cell>
          <cell r="B742" t="str">
            <v>갯버들</v>
          </cell>
          <cell r="C742" t="str">
            <v>H1.5*W0.6</v>
          </cell>
          <cell r="D742">
            <v>15000</v>
          </cell>
        </row>
        <row r="743">
          <cell r="A743" t="str">
            <v>갯버들W1.0</v>
          </cell>
          <cell r="B743" t="str">
            <v>갯버들</v>
          </cell>
          <cell r="C743" t="str">
            <v>H1.8*W1.0</v>
          </cell>
          <cell r="D743">
            <v>30000</v>
          </cell>
        </row>
        <row r="744">
          <cell r="A744" t="str">
            <v>팔손이W0.5</v>
          </cell>
          <cell r="B744" t="str">
            <v>팔손이나무</v>
          </cell>
          <cell r="C744" t="str">
            <v>H0.7*W0.5</v>
          </cell>
          <cell r="D744">
            <v>13900</v>
          </cell>
        </row>
        <row r="745">
          <cell r="A745" t="str">
            <v>팔손이W0.8</v>
          </cell>
          <cell r="B745" t="str">
            <v>팔손이나무</v>
          </cell>
          <cell r="C745" t="str">
            <v>H0.9*W0.8</v>
          </cell>
          <cell r="D745">
            <v>24800</v>
          </cell>
        </row>
        <row r="746">
          <cell r="A746" t="str">
            <v>팔손이W1.0</v>
          </cell>
          <cell r="B746" t="str">
            <v>팔손이나무</v>
          </cell>
          <cell r="C746" t="str">
            <v>H1.2*W1.0</v>
          </cell>
          <cell r="D746">
            <v>44100</v>
          </cell>
        </row>
        <row r="747">
          <cell r="A747" t="str">
            <v>피라칸사스H1.0</v>
          </cell>
          <cell r="B747" t="str">
            <v>피라칸사스</v>
          </cell>
          <cell r="C747" t="str">
            <v>H1.0*W0.3</v>
          </cell>
          <cell r="D747">
            <v>2900</v>
          </cell>
        </row>
        <row r="748">
          <cell r="A748" t="str">
            <v>피라칸사스W0.5</v>
          </cell>
          <cell r="B748" t="str">
            <v>피라칸사스</v>
          </cell>
          <cell r="C748" t="str">
            <v>H1.5*W0.5</v>
          </cell>
          <cell r="D748">
            <v>14000</v>
          </cell>
        </row>
        <row r="749">
          <cell r="A749" t="str">
            <v>사철W0.3*H0.5</v>
          </cell>
          <cell r="B749" t="str">
            <v>사철나무</v>
          </cell>
          <cell r="C749" t="str">
            <v>H0.5*W0.3</v>
          </cell>
          <cell r="D749">
            <v>2070</v>
          </cell>
        </row>
        <row r="750">
          <cell r="A750" t="str">
            <v>사철W0.3*H1.0</v>
          </cell>
          <cell r="B750" t="str">
            <v>사철나무</v>
          </cell>
          <cell r="C750" t="str">
            <v>H1.0*W0.3</v>
          </cell>
          <cell r="D750">
            <v>1100</v>
          </cell>
        </row>
        <row r="751">
          <cell r="A751" t="str">
            <v>사철W0.4</v>
          </cell>
          <cell r="B751" t="str">
            <v>사철나무</v>
          </cell>
          <cell r="C751" t="str">
            <v>H1.2*W0.4</v>
          </cell>
          <cell r="D751">
            <v>2200</v>
          </cell>
        </row>
        <row r="752">
          <cell r="A752" t="str">
            <v>사철W0.5</v>
          </cell>
          <cell r="B752" t="str">
            <v>사철나무</v>
          </cell>
          <cell r="C752" t="str">
            <v>H1.5*W0.5</v>
          </cell>
          <cell r="D752">
            <v>6600</v>
          </cell>
        </row>
        <row r="753">
          <cell r="A753" t="str">
            <v>사철W0.6</v>
          </cell>
          <cell r="B753" t="str">
            <v>사철나무</v>
          </cell>
          <cell r="C753" t="str">
            <v>H1.8*W0.6</v>
          </cell>
          <cell r="D753">
            <v>6300</v>
          </cell>
        </row>
        <row r="754">
          <cell r="A754" t="str">
            <v>사철W0.8</v>
          </cell>
          <cell r="B754" t="str">
            <v>사철나무</v>
          </cell>
          <cell r="C754" t="str">
            <v>H2.0*W0.8</v>
          </cell>
          <cell r="D754">
            <v>10400</v>
          </cell>
        </row>
        <row r="755">
          <cell r="A755" t="str">
            <v>둥근사철W1.2</v>
          </cell>
          <cell r="B755" t="str">
            <v>사철나무</v>
          </cell>
          <cell r="C755" t="str">
            <v>H1.2*W1.2</v>
          </cell>
          <cell r="D755">
            <v>106590</v>
          </cell>
        </row>
        <row r="756">
          <cell r="A756" t="str">
            <v>둥근사철W1.5</v>
          </cell>
          <cell r="B756" t="str">
            <v>사철나무</v>
          </cell>
          <cell r="C756" t="str">
            <v>H1.5*W1.5</v>
          </cell>
          <cell r="D756">
            <v>161040</v>
          </cell>
        </row>
        <row r="757">
          <cell r="A757" t="str">
            <v>산수국W0.4</v>
          </cell>
          <cell r="B757" t="str">
            <v>산수국</v>
          </cell>
          <cell r="C757" t="str">
            <v>H0.3*W0.4</v>
          </cell>
          <cell r="D757">
            <v>8000</v>
          </cell>
        </row>
        <row r="758">
          <cell r="A758" t="str">
            <v>산수국W0.6</v>
          </cell>
          <cell r="B758" t="str">
            <v>산수국</v>
          </cell>
          <cell r="C758" t="str">
            <v>H0.4*W0.6</v>
          </cell>
          <cell r="D758">
            <v>12000</v>
          </cell>
        </row>
        <row r="759">
          <cell r="A759" t="str">
            <v>산철쭉W0.3</v>
          </cell>
          <cell r="B759" t="str">
            <v>산철쭉</v>
          </cell>
          <cell r="C759" t="str">
            <v>H0.4*W0.3</v>
          </cell>
          <cell r="D759">
            <v>1500</v>
          </cell>
        </row>
        <row r="760">
          <cell r="A760" t="str">
            <v>산철쭉W0.4</v>
          </cell>
          <cell r="B760" t="str">
            <v>산철쭉</v>
          </cell>
          <cell r="C760" t="str">
            <v>H0.5*W0.4</v>
          </cell>
          <cell r="D760">
            <v>2700</v>
          </cell>
        </row>
        <row r="761">
          <cell r="A761" t="str">
            <v>산철쭉W0.5</v>
          </cell>
          <cell r="B761" t="str">
            <v>산철쭉</v>
          </cell>
          <cell r="C761" t="str">
            <v>H0.5*W0.5</v>
          </cell>
          <cell r="D761">
            <v>4000</v>
          </cell>
        </row>
        <row r="762">
          <cell r="A762" t="str">
            <v>산철쭉W0.5H0.6</v>
          </cell>
          <cell r="B762" t="str">
            <v>산철쭉</v>
          </cell>
          <cell r="C762" t="str">
            <v>H0.6*W0.5</v>
          </cell>
          <cell r="D762">
            <v>3200</v>
          </cell>
        </row>
        <row r="763">
          <cell r="A763" t="str">
            <v>수수꽃다리W0.5</v>
          </cell>
          <cell r="B763" t="str">
            <v>수수꽃다리</v>
          </cell>
          <cell r="C763" t="str">
            <v>H1.2*W0.5</v>
          </cell>
          <cell r="D763">
            <v>2700</v>
          </cell>
        </row>
        <row r="764">
          <cell r="A764" t="str">
            <v>수수꽃다리W0.6</v>
          </cell>
          <cell r="B764" t="str">
            <v>수수꽃다리</v>
          </cell>
          <cell r="C764" t="str">
            <v>H1.5*W0.6</v>
          </cell>
          <cell r="D764">
            <v>5800</v>
          </cell>
        </row>
        <row r="765">
          <cell r="A765" t="str">
            <v>수수꽃다리W0.8</v>
          </cell>
          <cell r="B765" t="str">
            <v>수수꽃다리</v>
          </cell>
          <cell r="C765" t="str">
            <v>H1.8*W0.8</v>
          </cell>
          <cell r="D765">
            <v>12100</v>
          </cell>
        </row>
        <row r="766">
          <cell r="A766" t="str">
            <v>수수꽃다리W1.0</v>
          </cell>
          <cell r="B766" t="str">
            <v>수수꽃다리</v>
          </cell>
          <cell r="C766" t="str">
            <v>H2.0*W1.0</v>
          </cell>
          <cell r="D766">
            <v>17400</v>
          </cell>
        </row>
        <row r="767">
          <cell r="A767" t="str">
            <v>수수꽃다리W1.5</v>
          </cell>
          <cell r="B767" t="str">
            <v>수수꽃다리</v>
          </cell>
          <cell r="C767" t="str">
            <v>H2.5*W1.5</v>
          </cell>
          <cell r="D767">
            <v>28500</v>
          </cell>
        </row>
        <row r="768">
          <cell r="A768" t="str">
            <v>수수꽃다리W2.0</v>
          </cell>
          <cell r="B768" t="str">
            <v>수수꽃다리</v>
          </cell>
          <cell r="C768" t="str">
            <v>H2.5*W2.0*R5</v>
          </cell>
          <cell r="D768">
            <v>233000</v>
          </cell>
        </row>
        <row r="769">
          <cell r="A769" t="str">
            <v>아로니아W0.2</v>
          </cell>
          <cell r="B769" t="str">
            <v>아로니아</v>
          </cell>
          <cell r="C769" t="str">
            <v>H0.6*W0.2</v>
          </cell>
          <cell r="D769">
            <v>3000</v>
          </cell>
        </row>
        <row r="770">
          <cell r="A770" t="str">
            <v>아로니아W0.3</v>
          </cell>
          <cell r="B770" t="str">
            <v>아로니아</v>
          </cell>
          <cell r="C770" t="str">
            <v>H1.0*W0.3</v>
          </cell>
          <cell r="D770">
            <v>6500</v>
          </cell>
        </row>
        <row r="771">
          <cell r="A771" t="str">
            <v>아로니아W0.4</v>
          </cell>
          <cell r="B771" t="str">
            <v>아로니아</v>
          </cell>
          <cell r="C771" t="str">
            <v>H1.2*W0.4</v>
          </cell>
          <cell r="D771">
            <v>12000</v>
          </cell>
        </row>
        <row r="772">
          <cell r="A772" t="str">
            <v>호랑가시W0.3</v>
          </cell>
          <cell r="B772" t="str">
            <v>호랑가시나무</v>
          </cell>
          <cell r="C772" t="str">
            <v>H1.0*W0.3</v>
          </cell>
          <cell r="D772">
            <v>9600</v>
          </cell>
        </row>
        <row r="773">
          <cell r="A773" t="str">
            <v>호랑가시W0.4</v>
          </cell>
          <cell r="B773" t="str">
            <v>호랑가시나무</v>
          </cell>
          <cell r="C773" t="str">
            <v>H1.2*W0.4</v>
          </cell>
          <cell r="D773">
            <v>15200</v>
          </cell>
        </row>
        <row r="774">
          <cell r="A774" t="str">
            <v>호랑가시W0.6</v>
          </cell>
          <cell r="B774" t="str">
            <v>호랑가시나무</v>
          </cell>
          <cell r="C774" t="str">
            <v>H1.5*W0.6</v>
          </cell>
          <cell r="D774">
            <v>35100</v>
          </cell>
        </row>
        <row r="775">
          <cell r="A775" t="str">
            <v>실란W0.3</v>
          </cell>
          <cell r="B775" t="str">
            <v>실란</v>
          </cell>
          <cell r="C775" t="str">
            <v>H0.3*W0.3</v>
          </cell>
          <cell r="D775">
            <v>3000</v>
          </cell>
        </row>
        <row r="776">
          <cell r="A776" t="str">
            <v>실란W0.5</v>
          </cell>
          <cell r="B776" t="str">
            <v>실란</v>
          </cell>
          <cell r="C776" t="str">
            <v>H0.5*W0.5</v>
          </cell>
          <cell r="D776">
            <v>3000</v>
          </cell>
        </row>
        <row r="777">
          <cell r="A777" t="str">
            <v>담쟁이L0.3</v>
          </cell>
          <cell r="B777" t="str">
            <v>담쟁이</v>
          </cell>
          <cell r="C777" t="str">
            <v>L=0.3</v>
          </cell>
          <cell r="D777">
            <v>600</v>
          </cell>
        </row>
        <row r="778">
          <cell r="A778" t="str">
            <v>미국담쟁이L0.3</v>
          </cell>
          <cell r="B778" t="str">
            <v>미국담쟁이</v>
          </cell>
          <cell r="C778" t="str">
            <v>L=0.3</v>
          </cell>
        </row>
        <row r="779">
          <cell r="A779" t="str">
            <v>덩굴장미3지</v>
          </cell>
          <cell r="B779" t="str">
            <v>덩굴장미</v>
          </cell>
          <cell r="C779" t="str">
            <v>H1.0*3가지</v>
          </cell>
        </row>
        <row r="780">
          <cell r="A780" t="str">
            <v>덩굴장미4지</v>
          </cell>
          <cell r="B780" t="str">
            <v>덩굴장미</v>
          </cell>
          <cell r="C780" t="str">
            <v>H1.2*4가지</v>
          </cell>
          <cell r="D780">
            <v>2100</v>
          </cell>
        </row>
        <row r="781">
          <cell r="A781" t="str">
            <v>덩굴장미5지</v>
          </cell>
          <cell r="B781" t="str">
            <v>덩굴장미</v>
          </cell>
          <cell r="C781" t="str">
            <v>H1.5*5가지</v>
          </cell>
        </row>
        <row r="782">
          <cell r="A782" t="str">
            <v>만리화3지</v>
          </cell>
          <cell r="B782" t="str">
            <v>만리화</v>
          </cell>
          <cell r="C782" t="str">
            <v>H1.0*W0.3*3가지</v>
          </cell>
          <cell r="D782">
            <v>1200</v>
          </cell>
        </row>
        <row r="783">
          <cell r="A783" t="str">
            <v>만리화5지</v>
          </cell>
          <cell r="B783" t="str">
            <v>만리화</v>
          </cell>
          <cell r="C783" t="str">
            <v>H1.2*W0.4*5가지</v>
          </cell>
          <cell r="D783">
            <v>1700</v>
          </cell>
        </row>
        <row r="784">
          <cell r="A784" t="str">
            <v>만리화7지</v>
          </cell>
          <cell r="B784" t="str">
            <v>만리화</v>
          </cell>
          <cell r="C784" t="str">
            <v>H1.5*W0.6*7가지</v>
          </cell>
          <cell r="D784">
            <v>3000</v>
          </cell>
        </row>
        <row r="785">
          <cell r="A785" t="str">
            <v>모란5지</v>
          </cell>
          <cell r="B785" t="str">
            <v>모란</v>
          </cell>
          <cell r="C785" t="str">
            <v>H0.6*5가지</v>
          </cell>
          <cell r="D785">
            <v>5600</v>
          </cell>
        </row>
        <row r="786">
          <cell r="A786" t="str">
            <v>모란6지</v>
          </cell>
          <cell r="B786" t="str">
            <v>모란</v>
          </cell>
          <cell r="C786" t="str">
            <v>H0.8*6가지</v>
          </cell>
          <cell r="D786">
            <v>17200</v>
          </cell>
        </row>
        <row r="787">
          <cell r="A787" t="str">
            <v>부용3</v>
          </cell>
          <cell r="B787" t="str">
            <v>부용</v>
          </cell>
          <cell r="C787" t="str">
            <v>H1.0*3분얼</v>
          </cell>
          <cell r="D787">
            <v>2300</v>
          </cell>
        </row>
        <row r="788">
          <cell r="A788" t="str">
            <v>부용5</v>
          </cell>
          <cell r="B788" t="str">
            <v>부용</v>
          </cell>
          <cell r="C788" t="str">
            <v>H1.2*5분얼</v>
          </cell>
          <cell r="D788">
            <v>5200</v>
          </cell>
        </row>
        <row r="789">
          <cell r="A789" t="str">
            <v>부용7</v>
          </cell>
          <cell r="B789" t="str">
            <v>부용</v>
          </cell>
          <cell r="C789" t="str">
            <v>7분얼</v>
          </cell>
          <cell r="D789">
            <v>7700</v>
          </cell>
        </row>
        <row r="790">
          <cell r="A790" t="str">
            <v>작약4-5</v>
          </cell>
          <cell r="B790" t="str">
            <v>작약</v>
          </cell>
          <cell r="C790" t="str">
            <v>4-5분얼</v>
          </cell>
        </row>
        <row r="791">
          <cell r="A791" t="str">
            <v>장미2지</v>
          </cell>
          <cell r="B791" t="str">
            <v>장미</v>
          </cell>
          <cell r="C791" t="str">
            <v>3년생*2가지</v>
          </cell>
          <cell r="D791">
            <v>1500</v>
          </cell>
        </row>
        <row r="792">
          <cell r="A792" t="str">
            <v>장미3지</v>
          </cell>
          <cell r="B792" t="str">
            <v>장미</v>
          </cell>
          <cell r="C792" t="str">
            <v>4년생*3가지</v>
          </cell>
          <cell r="D792">
            <v>2400</v>
          </cell>
        </row>
        <row r="793">
          <cell r="A793" t="str">
            <v>장미4지</v>
          </cell>
          <cell r="B793" t="str">
            <v>장미</v>
          </cell>
          <cell r="C793" t="str">
            <v>5년생*4가지</v>
          </cell>
          <cell r="D793">
            <v>4300</v>
          </cell>
        </row>
        <row r="794">
          <cell r="A794" t="str">
            <v>꽃창포2-3</v>
          </cell>
          <cell r="B794" t="str">
            <v>꽃창포</v>
          </cell>
          <cell r="C794" t="str">
            <v>2-3분얼</v>
          </cell>
          <cell r="D794">
            <v>2300</v>
          </cell>
        </row>
        <row r="795">
          <cell r="A795" t="str">
            <v>꽃창포4-5</v>
          </cell>
          <cell r="B795" t="str">
            <v>꽃창포</v>
          </cell>
          <cell r="C795" t="str">
            <v>4-5분얼</v>
          </cell>
          <cell r="D795">
            <v>4000</v>
          </cell>
        </row>
        <row r="796">
          <cell r="A796" t="str">
            <v>맥문동3-4</v>
          </cell>
          <cell r="B796" t="str">
            <v>맥문동</v>
          </cell>
          <cell r="C796" t="str">
            <v>3-4분얼</v>
          </cell>
          <cell r="D796">
            <v>350</v>
          </cell>
        </row>
        <row r="797">
          <cell r="A797" t="str">
            <v>맥문동3-5</v>
          </cell>
          <cell r="B797" t="str">
            <v>맥문동</v>
          </cell>
          <cell r="C797" t="str">
            <v>3-5분얼</v>
          </cell>
          <cell r="D797">
            <v>350</v>
          </cell>
        </row>
        <row r="798">
          <cell r="A798" t="str">
            <v>맥문동7-10</v>
          </cell>
          <cell r="B798" t="str">
            <v>맥문동</v>
          </cell>
          <cell r="C798" t="str">
            <v>7-10분얼</v>
          </cell>
          <cell r="D798">
            <v>770</v>
          </cell>
        </row>
        <row r="799">
          <cell r="A799" t="str">
            <v>붓드레이아3-4</v>
          </cell>
          <cell r="B799" t="str">
            <v>붓드레이아</v>
          </cell>
          <cell r="C799" t="str">
            <v>3-4분얼</v>
          </cell>
          <cell r="D799">
            <v>1500</v>
          </cell>
        </row>
        <row r="800">
          <cell r="A800" t="str">
            <v>붓드레이아5-6</v>
          </cell>
          <cell r="B800" t="str">
            <v>붓드레이아</v>
          </cell>
          <cell r="C800" t="str">
            <v>5-6분얼</v>
          </cell>
          <cell r="D800">
            <v>2300</v>
          </cell>
        </row>
        <row r="801">
          <cell r="A801" t="str">
            <v>비비추2-3</v>
          </cell>
          <cell r="B801" t="str">
            <v>비비추</v>
          </cell>
          <cell r="C801" t="str">
            <v>2-3분얼</v>
          </cell>
          <cell r="D801">
            <v>1500</v>
          </cell>
        </row>
        <row r="802">
          <cell r="A802" t="str">
            <v>비비추4-5</v>
          </cell>
          <cell r="B802" t="str">
            <v>비비추</v>
          </cell>
          <cell r="C802" t="str">
            <v>4-5분얼</v>
          </cell>
          <cell r="D802">
            <v>2900</v>
          </cell>
        </row>
        <row r="803">
          <cell r="A803" t="str">
            <v>수국3</v>
          </cell>
          <cell r="B803" t="str">
            <v>수국</v>
          </cell>
          <cell r="C803" t="str">
            <v>3촉</v>
          </cell>
          <cell r="D803">
            <v>3000</v>
          </cell>
        </row>
        <row r="804">
          <cell r="A804" t="str">
            <v>수국5</v>
          </cell>
          <cell r="B804" t="str">
            <v>수국</v>
          </cell>
          <cell r="C804" t="str">
            <v>5촉</v>
          </cell>
          <cell r="D804">
            <v>7000</v>
          </cell>
        </row>
        <row r="805">
          <cell r="A805" t="str">
            <v>수국7</v>
          </cell>
          <cell r="B805" t="str">
            <v>수국</v>
          </cell>
          <cell r="C805" t="str">
            <v>7촉</v>
          </cell>
          <cell r="D805">
            <v>15000</v>
          </cell>
        </row>
        <row r="806">
          <cell r="A806" t="str">
            <v>옥잠화2-3</v>
          </cell>
          <cell r="B806" t="str">
            <v>옥잠화</v>
          </cell>
          <cell r="C806" t="str">
            <v>2-3분얼</v>
          </cell>
          <cell r="D806">
            <v>2500</v>
          </cell>
        </row>
        <row r="807">
          <cell r="A807" t="str">
            <v>옥잠화4-5</v>
          </cell>
          <cell r="B807" t="str">
            <v>옥잠화</v>
          </cell>
          <cell r="C807" t="str">
            <v>4-5분얼</v>
          </cell>
          <cell r="D807">
            <v>4000</v>
          </cell>
        </row>
        <row r="808">
          <cell r="A808" t="str">
            <v>유카W0.4</v>
          </cell>
          <cell r="B808" t="str">
            <v>유카</v>
          </cell>
          <cell r="C808" t="str">
            <v>H0.6*W0.4</v>
          </cell>
          <cell r="D808">
            <v>10000</v>
          </cell>
        </row>
        <row r="809">
          <cell r="A809" t="str">
            <v>유카W0.5</v>
          </cell>
          <cell r="B809" t="str">
            <v>유카</v>
          </cell>
          <cell r="C809" t="str">
            <v>H1.0*W0.5</v>
          </cell>
          <cell r="D809">
            <v>16300</v>
          </cell>
        </row>
        <row r="810">
          <cell r="A810" t="str">
            <v>평떼</v>
          </cell>
          <cell r="B810" t="str">
            <v>잔디(평떼)</v>
          </cell>
          <cell r="C810" t="str">
            <v>H0.3*W0.3*0.03</v>
          </cell>
          <cell r="D810">
            <v>2640</v>
          </cell>
        </row>
        <row r="811">
          <cell r="A811" t="str">
            <v>줄떼</v>
          </cell>
          <cell r="B811" t="str">
            <v>잔디(줄떼)</v>
          </cell>
          <cell r="C811" t="str">
            <v>H0.3*W0.3</v>
          </cell>
          <cell r="D811">
            <v>1540</v>
          </cell>
        </row>
        <row r="812">
          <cell r="A812" t="str">
            <v>조릿대W0.2</v>
          </cell>
          <cell r="B812" t="str">
            <v>조릿대</v>
          </cell>
          <cell r="C812" t="str">
            <v>H0.4*W0.2</v>
          </cell>
          <cell r="D812">
            <v>2100</v>
          </cell>
        </row>
        <row r="813">
          <cell r="A813" t="str">
            <v>조릿대W0.3</v>
          </cell>
          <cell r="B813" t="str">
            <v>조릿대</v>
          </cell>
          <cell r="C813" t="str">
            <v>H0.6*W0.3</v>
          </cell>
          <cell r="D813">
            <v>3100</v>
          </cell>
        </row>
        <row r="814">
          <cell r="A814" t="str">
            <v>칡</v>
          </cell>
          <cell r="B814" t="str">
            <v>칡</v>
          </cell>
          <cell r="C814" t="str">
            <v>수간길이0.3</v>
          </cell>
          <cell r="D814">
            <v>1400</v>
          </cell>
        </row>
        <row r="815">
          <cell r="A815" t="str">
            <v>후록스2-3</v>
          </cell>
          <cell r="B815" t="str">
            <v>후록스</v>
          </cell>
          <cell r="C815" t="str">
            <v>2-3분얼</v>
          </cell>
          <cell r="D815">
            <v>1200</v>
          </cell>
        </row>
        <row r="816">
          <cell r="A816" t="str">
            <v>후록스4-5</v>
          </cell>
          <cell r="B816" t="str">
            <v>후록스</v>
          </cell>
          <cell r="C816" t="str">
            <v>4-5분얼</v>
          </cell>
          <cell r="D816">
            <v>1700</v>
          </cell>
        </row>
        <row r="817">
          <cell r="A817" t="str">
            <v>수선화</v>
          </cell>
          <cell r="B817" t="str">
            <v>수선화</v>
          </cell>
          <cell r="C817" t="str">
            <v>개화구</v>
          </cell>
        </row>
        <row r="818">
          <cell r="A818" t="str">
            <v>지주목대</v>
          </cell>
          <cell r="B818" t="str">
            <v>지주목</v>
          </cell>
          <cell r="C818" t="str">
            <v>대나무</v>
          </cell>
        </row>
        <row r="819">
          <cell r="A819" t="str">
            <v>지주목사각</v>
          </cell>
          <cell r="B819" t="str">
            <v>지주목</v>
          </cell>
          <cell r="C819" t="str">
            <v>사각</v>
          </cell>
        </row>
        <row r="820">
          <cell r="A820" t="str">
            <v>지주목삼발이대</v>
          </cell>
          <cell r="B820" t="str">
            <v>지주목</v>
          </cell>
          <cell r="C820" t="str">
            <v>삼발이 대형</v>
          </cell>
        </row>
        <row r="821">
          <cell r="A821" t="str">
            <v>지주목삼발이소</v>
          </cell>
          <cell r="B821" t="str">
            <v>지주목</v>
          </cell>
          <cell r="C821" t="str">
            <v>삼발이 소형</v>
          </cell>
        </row>
        <row r="822">
          <cell r="A822" t="str">
            <v>지주이각</v>
          </cell>
          <cell r="B822" t="str">
            <v>지주목</v>
          </cell>
          <cell r="C822" t="str">
            <v>이각</v>
          </cell>
        </row>
        <row r="823">
          <cell r="A823" t="str">
            <v>경관석대</v>
          </cell>
          <cell r="B823" t="str">
            <v>경관석</v>
          </cell>
          <cell r="C823" t="str">
            <v>100x90x60</v>
          </cell>
        </row>
        <row r="824">
          <cell r="A824" t="str">
            <v>경관석소</v>
          </cell>
          <cell r="B824" t="str">
            <v>경관석</v>
          </cell>
          <cell r="C824" t="str">
            <v>40x60x50</v>
          </cell>
        </row>
        <row r="825">
          <cell r="A825" t="str">
            <v>수목보호홀1.2</v>
          </cell>
          <cell r="B825" t="str">
            <v>수목보호홀덮개</v>
          </cell>
          <cell r="C825" t="str">
            <v>1.2*1.2</v>
          </cell>
        </row>
        <row r="826">
          <cell r="A826" t="str">
            <v>부숙톱밥퇴비</v>
          </cell>
          <cell r="B826" t="str">
            <v>부숙톱밥퇴비</v>
          </cell>
          <cell r="C826" t="str">
            <v>-</v>
          </cell>
        </row>
        <row r="827">
          <cell r="A827" t="str">
            <v>등R2</v>
          </cell>
          <cell r="B827" t="str">
            <v>등나무</v>
          </cell>
          <cell r="C827" t="str">
            <v>L2.0*R2</v>
          </cell>
          <cell r="D827">
            <v>6600</v>
          </cell>
        </row>
        <row r="828">
          <cell r="A828" t="str">
            <v>등R4</v>
          </cell>
          <cell r="B828" t="str">
            <v>등나무</v>
          </cell>
          <cell r="C828" t="str">
            <v>L2.5*R4</v>
          </cell>
          <cell r="D828">
            <v>24600</v>
          </cell>
        </row>
        <row r="829">
          <cell r="A829" t="str">
            <v>등R6</v>
          </cell>
          <cell r="B829" t="str">
            <v>등나무</v>
          </cell>
          <cell r="C829" t="str">
            <v>L3.0*R6</v>
          </cell>
          <cell r="D829">
            <v>62400</v>
          </cell>
        </row>
        <row r="830">
          <cell r="A830" t="str">
            <v>등R8</v>
          </cell>
          <cell r="B830" t="str">
            <v>등나무</v>
          </cell>
          <cell r="C830" t="str">
            <v>L4.0*R8</v>
          </cell>
          <cell r="D830">
            <v>112000</v>
          </cell>
        </row>
        <row r="831">
          <cell r="A831" t="str">
            <v>붉은인동4</v>
          </cell>
          <cell r="B831" t="str">
            <v>붉은인동</v>
          </cell>
          <cell r="C831" t="str">
            <v>4치(L=30CM)</v>
          </cell>
        </row>
        <row r="832">
          <cell r="A832" t="str">
            <v>붉은인동6</v>
          </cell>
          <cell r="B832" t="str">
            <v>붉은인동</v>
          </cell>
          <cell r="C832" t="str">
            <v>6치(L=50CM이상)</v>
          </cell>
        </row>
        <row r="833">
          <cell r="A833" t="str">
            <v>영춘화6POT</v>
          </cell>
          <cell r="B833" t="str">
            <v>영춘화</v>
          </cell>
          <cell r="C833" t="str">
            <v>6" POT</v>
          </cell>
        </row>
        <row r="834">
          <cell r="A834" t="str">
            <v>영춘화5치</v>
          </cell>
          <cell r="B834" t="str">
            <v>영춘화</v>
          </cell>
          <cell r="C834" t="str">
            <v>5치(0.5*0.2, 3가지)</v>
          </cell>
        </row>
        <row r="835">
          <cell r="A835" t="str">
            <v>영춘화7치</v>
          </cell>
          <cell r="B835" t="str">
            <v>영춘화</v>
          </cell>
          <cell r="C835" t="str">
            <v>7치(0.5*0.3,5가지이상)</v>
          </cell>
        </row>
        <row r="836">
          <cell r="A836" t="str">
            <v>상사화</v>
          </cell>
          <cell r="B836" t="str">
            <v>상사화</v>
          </cell>
          <cell r="C836" t="str">
            <v>개화구</v>
          </cell>
        </row>
        <row r="837">
          <cell r="A837" t="str">
            <v>아주가3</v>
          </cell>
          <cell r="B837" t="str">
            <v>아주가</v>
          </cell>
          <cell r="C837" t="str">
            <v>3치(1-2분얼)</v>
          </cell>
        </row>
        <row r="838">
          <cell r="A838" t="str">
            <v>아주가4</v>
          </cell>
          <cell r="B838" t="str">
            <v>아주가</v>
          </cell>
          <cell r="C838" t="str">
            <v>4치(2-3분얼)</v>
          </cell>
        </row>
        <row r="839">
          <cell r="A839" t="str">
            <v>원추리4-5</v>
          </cell>
          <cell r="B839" t="str">
            <v>원추리</v>
          </cell>
          <cell r="C839" t="str">
            <v>4-5분얼</v>
          </cell>
        </row>
        <row r="840">
          <cell r="A840" t="str">
            <v>원추리2-3</v>
          </cell>
          <cell r="B840" t="str">
            <v>원추리</v>
          </cell>
          <cell r="C840" t="str">
            <v>2-3분얼</v>
          </cell>
        </row>
        <row r="841">
          <cell r="A841" t="str">
            <v>원추리각시</v>
          </cell>
          <cell r="B841" t="str">
            <v>원추러(각시)</v>
          </cell>
          <cell r="C841" t="str">
            <v>4-5분얼</v>
          </cell>
        </row>
        <row r="842">
          <cell r="A842" t="str">
            <v>원추리왕</v>
          </cell>
          <cell r="B842" t="str">
            <v>원추리(왕)</v>
          </cell>
          <cell r="C842" t="str">
            <v>2-3분얼</v>
          </cell>
        </row>
        <row r="843">
          <cell r="A843" t="str">
            <v>원추리애기</v>
          </cell>
          <cell r="B843" t="str">
            <v>원추리(애기)</v>
          </cell>
          <cell r="C843" t="str">
            <v>2-3분얼</v>
          </cell>
        </row>
        <row r="844">
          <cell r="A844" t="str">
            <v>산국</v>
          </cell>
          <cell r="B844" t="str">
            <v>산국</v>
          </cell>
          <cell r="C844" t="str">
            <v>W0.15</v>
          </cell>
        </row>
        <row r="845">
          <cell r="A845" t="str">
            <v>감국2-3</v>
          </cell>
          <cell r="B845" t="str">
            <v>감국(산국)</v>
          </cell>
          <cell r="C845" t="str">
            <v>2-3분얼</v>
          </cell>
        </row>
        <row r="846">
          <cell r="A846" t="str">
            <v>감국3</v>
          </cell>
          <cell r="B846" t="str">
            <v>감국(산국)</v>
          </cell>
          <cell r="C846" t="str">
            <v>3치(1-2분얼)</v>
          </cell>
        </row>
        <row r="847">
          <cell r="A847" t="str">
            <v>감국4</v>
          </cell>
          <cell r="B847" t="str">
            <v>감국(산국)</v>
          </cell>
          <cell r="C847" t="str">
            <v>4치(3-5분얼)</v>
          </cell>
        </row>
        <row r="848">
          <cell r="A848" t="str">
            <v>감국5</v>
          </cell>
          <cell r="B848" t="str">
            <v>감국(산국)</v>
          </cell>
          <cell r="C848" t="str">
            <v>6치(7-10분얼)</v>
          </cell>
        </row>
        <row r="849">
          <cell r="A849" t="str">
            <v>구절초3</v>
          </cell>
          <cell r="B849" t="str">
            <v>구절초</v>
          </cell>
          <cell r="C849" t="str">
            <v>3치(1-3분얼)</v>
          </cell>
        </row>
        <row r="850">
          <cell r="A850" t="str">
            <v>구절초4</v>
          </cell>
          <cell r="B850" t="str">
            <v>구절초</v>
          </cell>
          <cell r="C850" t="str">
            <v>4치(2-5분얼)</v>
          </cell>
        </row>
        <row r="851">
          <cell r="A851" t="str">
            <v>구절초원</v>
          </cell>
          <cell r="B851" t="str">
            <v>구절초</v>
          </cell>
          <cell r="C851" t="str">
            <v>원포기(10-15분얼)</v>
          </cell>
        </row>
        <row r="852">
          <cell r="A852" t="str">
            <v>나리</v>
          </cell>
          <cell r="B852" t="str">
            <v>나리</v>
          </cell>
          <cell r="C852" t="str">
            <v>개화구</v>
          </cell>
        </row>
        <row r="853">
          <cell r="A853" t="str">
            <v>줄사철L0.6</v>
          </cell>
          <cell r="B853" t="str">
            <v>줄사철</v>
          </cell>
          <cell r="C853" t="str">
            <v>L=0.6</v>
          </cell>
          <cell r="D853">
            <v>2500</v>
          </cell>
        </row>
        <row r="854">
          <cell r="A854" t="str">
            <v>줄사철L1.0</v>
          </cell>
          <cell r="B854" t="str">
            <v>줄사철</v>
          </cell>
          <cell r="C854" t="str">
            <v>L=1.0M</v>
          </cell>
          <cell r="D854">
            <v>4000</v>
          </cell>
        </row>
        <row r="855">
          <cell r="A855" t="str">
            <v>오죽</v>
          </cell>
          <cell r="B855" t="str">
            <v>오죽</v>
          </cell>
          <cell r="C855" t="str">
            <v>10치</v>
          </cell>
        </row>
        <row r="856">
          <cell r="A856" t="str">
            <v>바위취3</v>
          </cell>
          <cell r="B856" t="str">
            <v>바위취</v>
          </cell>
          <cell r="C856" t="str">
            <v>3치(1-2분얼)</v>
          </cell>
        </row>
        <row r="857">
          <cell r="A857" t="str">
            <v>바위취4</v>
          </cell>
          <cell r="B857" t="str">
            <v>바위취</v>
          </cell>
          <cell r="C857" t="str">
            <v>4치(2-3분얼)</v>
          </cell>
        </row>
        <row r="858">
          <cell r="A858" t="str">
            <v>관중5</v>
          </cell>
          <cell r="B858" t="str">
            <v>관중</v>
          </cell>
          <cell r="C858" t="str">
            <v>5치(0.3*0.2)</v>
          </cell>
        </row>
        <row r="859">
          <cell r="A859" t="str">
            <v>관중7</v>
          </cell>
          <cell r="B859" t="str">
            <v>관중</v>
          </cell>
          <cell r="C859" t="str">
            <v>7치(0.4*0.3)</v>
          </cell>
        </row>
        <row r="860">
          <cell r="A860" t="str">
            <v>관중9</v>
          </cell>
          <cell r="B860" t="str">
            <v>관중</v>
          </cell>
          <cell r="C860" t="str">
            <v>9치(0.5*0.3)이상</v>
          </cell>
        </row>
        <row r="861">
          <cell r="A861" t="str">
            <v>왜란3</v>
          </cell>
          <cell r="B861" t="str">
            <v>왜란</v>
          </cell>
          <cell r="C861" t="str">
            <v>3치(7-10분얼)</v>
          </cell>
        </row>
        <row r="862">
          <cell r="A862" t="str">
            <v>복수초1-2</v>
          </cell>
          <cell r="B862" t="str">
            <v>복수초</v>
          </cell>
          <cell r="C862" t="str">
            <v>1-2분얼</v>
          </cell>
        </row>
        <row r="863">
          <cell r="A863" t="str">
            <v>복수초5</v>
          </cell>
          <cell r="B863" t="str">
            <v>복수초</v>
          </cell>
          <cell r="C863" t="str">
            <v>5치(2-3분얼)</v>
          </cell>
        </row>
        <row r="864">
          <cell r="A864" t="str">
            <v>노루오줌4</v>
          </cell>
          <cell r="B864" t="str">
            <v>노루오줌</v>
          </cell>
          <cell r="C864" t="str">
            <v>4치(2-3분얼)</v>
          </cell>
        </row>
        <row r="865">
          <cell r="A865" t="str">
            <v>노루오줌5</v>
          </cell>
          <cell r="B865" t="str">
            <v>노루오줌</v>
          </cell>
          <cell r="C865" t="str">
            <v>5치(3-5분얼)</v>
          </cell>
        </row>
        <row r="866">
          <cell r="A866" t="str">
            <v>노루오줌원</v>
          </cell>
          <cell r="B866" t="str">
            <v>노루오줌</v>
          </cell>
          <cell r="C866" t="str">
            <v>원포기(5-10분얼)</v>
          </cell>
        </row>
        <row r="867">
          <cell r="A867" t="str">
            <v>패랭이4</v>
          </cell>
          <cell r="B867" t="str">
            <v>패랭이</v>
          </cell>
          <cell r="C867" t="str">
            <v>4치(3-4분얼)</v>
          </cell>
        </row>
        <row r="868">
          <cell r="A868" t="str">
            <v>패랭이술3</v>
          </cell>
          <cell r="B868" t="str">
            <v>패랭이(술)</v>
          </cell>
          <cell r="C868" t="str">
            <v>3치(4-5분얼)</v>
          </cell>
        </row>
        <row r="869">
          <cell r="A869" t="str">
            <v>패랭이술4</v>
          </cell>
          <cell r="B869" t="str">
            <v>패랭이(술)</v>
          </cell>
          <cell r="C869" t="str">
            <v>4치(7-10분얼)</v>
          </cell>
        </row>
        <row r="870">
          <cell r="A870" t="str">
            <v>패랭이상록3</v>
          </cell>
          <cell r="B870" t="str">
            <v>패랭이(상록)</v>
          </cell>
          <cell r="C870" t="str">
            <v>3치(4-5분얼)</v>
          </cell>
        </row>
        <row r="871">
          <cell r="A871" t="str">
            <v>패랭이상록4</v>
          </cell>
          <cell r="B871" t="str">
            <v>패랭이(상록)</v>
          </cell>
          <cell r="C871" t="str">
            <v>4치(7-10분얼)</v>
          </cell>
        </row>
        <row r="872">
          <cell r="A872" t="str">
            <v>수호초4</v>
          </cell>
          <cell r="B872" t="str">
            <v>수호초</v>
          </cell>
          <cell r="C872" t="str">
            <v>4치(3-5분얼)</v>
          </cell>
        </row>
        <row r="873">
          <cell r="A873" t="str">
            <v>바위떡풀3</v>
          </cell>
          <cell r="B873" t="str">
            <v>바위떡풀</v>
          </cell>
          <cell r="C873" t="str">
            <v>3치(1-2분얼)</v>
          </cell>
        </row>
        <row r="874">
          <cell r="A874" t="str">
            <v>바위떡풀4</v>
          </cell>
          <cell r="B874" t="str">
            <v>바위떡풀</v>
          </cell>
          <cell r="C874" t="str">
            <v>4치(2-3분얼)</v>
          </cell>
        </row>
      </sheetData>
      <sheetData sheetId="1" refreshError="1"/>
      <sheetData sheetId="2" refreshError="1"/>
      <sheetData sheetId="3"/>
      <sheetData sheetId="4"/>
      <sheetData sheetId="5"/>
      <sheetData sheetId="6"/>
      <sheetData sheetId="7"/>
      <sheetData sheetId="8"/>
      <sheetData sheetId="9"/>
      <sheetData sheetId="10"/>
      <sheetData sheetId="1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sheetData sheetId="113"/>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정리"/>
      <sheetName val="단면치수"/>
      <sheetName val="G1"/>
      <sheetName val="G2"/>
      <sheetName val="G3"/>
      <sheetName val="G4"/>
      <sheetName val="G5"/>
      <sheetName val="G6"/>
      <sheetName val="G7"/>
      <sheetName val="G8"/>
      <sheetName val="G9"/>
      <sheetName val="G10"/>
      <sheetName val="G11"/>
      <sheetName val="G12"/>
      <sheetName val="G13"/>
      <sheetName val="G14"/>
      <sheetName val="G15"/>
      <sheetName val="G16"/>
      <sheetName val="G17"/>
      <sheetName val="G18"/>
      <sheetName val="G19"/>
      <sheetName val="G20"/>
      <sheetName val="G21"/>
      <sheetName val="G22"/>
      <sheetName val="G23"/>
      <sheetName val="G24"/>
      <sheetName val="G25"/>
      <sheetName val="G26"/>
      <sheetName val="G27"/>
      <sheetName val="G28"/>
      <sheetName val="G29"/>
      <sheetName val="G30"/>
      <sheetName val="G31"/>
      <sheetName val="G32"/>
      <sheetName val="G33"/>
      <sheetName val="G34"/>
      <sheetName val="G35"/>
      <sheetName val="G36"/>
      <sheetName val="G37"/>
      <sheetName val="G38"/>
      <sheetName val="G39"/>
      <sheetName val="G40"/>
      <sheetName val="G41"/>
      <sheetName val="G42"/>
      <sheetName val="G43"/>
      <sheetName val="G44"/>
      <sheetName val="G45"/>
      <sheetName val="G46"/>
      <sheetName val="G47"/>
      <sheetName val="G48"/>
      <sheetName val="G49"/>
      <sheetName val="G50"/>
      <sheetName val="G51"/>
      <sheetName val="G52"/>
      <sheetName val="G53"/>
      <sheetName val="G55"/>
      <sheetName val="G54"/>
      <sheetName val="G56"/>
      <sheetName val="G57"/>
      <sheetName val="G58"/>
      <sheetName val="G59"/>
      <sheetName val="G60"/>
      <sheetName val="G61"/>
      <sheetName val="G62"/>
      <sheetName val="G63"/>
      <sheetName val="G64"/>
      <sheetName val="G65"/>
      <sheetName val="G66"/>
      <sheetName val="G67"/>
      <sheetName val="G68"/>
      <sheetName val="G69"/>
      <sheetName val="G70"/>
      <sheetName val="G71"/>
      <sheetName val="G72"/>
      <sheetName val="G73"/>
      <sheetName val="G74"/>
      <sheetName val="G75"/>
      <sheetName val="G76"/>
      <sheetName val="G77"/>
      <sheetName val="G78"/>
      <sheetName val="G79"/>
    </sheetNames>
    <sheetDataSet>
      <sheetData sheetId="0" refreshError="1"/>
      <sheetData sheetId="1">
        <row r="1">
          <cell r="A1">
            <v>9</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설계조건"/>
      <sheetName val="need"/>
      <sheetName val="정모멘트부"/>
      <sheetName val="교번부"/>
      <sheetName val="부모멘트부"/>
      <sheetName val="정리"/>
    </sheetNames>
    <sheetDataSet>
      <sheetData sheetId="0">
        <row r="40">
          <cell r="P40">
            <v>4800</v>
          </cell>
        </row>
      </sheetData>
      <sheetData sheetId="1" refreshError="1"/>
      <sheetData sheetId="2" refreshError="1"/>
      <sheetData sheetId="3" refreshError="1"/>
      <sheetData sheetId="4" refreshError="1"/>
      <sheetData sheetId="5" refreshError="1"/>
    </sheetDataSet>
  </externalBook>
</externalLink>
</file>

<file path=xl/externalLinks/externalLink20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원가"/>
      <sheetName val="총괄표"/>
      <sheetName val="도급내역서 "/>
      <sheetName val="관급내역서"/>
      <sheetName val="적용단가"/>
      <sheetName val="일위대가"/>
      <sheetName val="신리재터널집계"/>
      <sheetName val="소방산출집계표"/>
      <sheetName val="(관리동)집계"/>
      <sheetName val="터널내산근"/>
      <sheetName val="터널조명산근"/>
      <sheetName val="터널등산근"/>
      <sheetName val="소방터널내산근 "/>
      <sheetName val="전기실산근"/>
      <sheetName val="가로등설치대가"/>
      <sheetName val="가로등기초대가"/>
      <sheetName val="가로등부표"/>
      <sheetName val="맨홀대가"/>
      <sheetName val="인건비 "/>
      <sheetName val="한전외선공사비"/>
      <sheetName val="간지"/>
    </sheetNames>
    <sheetDataSet>
      <sheetData sheetId="0" refreshError="1"/>
      <sheetData sheetId="1" refreshError="1"/>
      <sheetData sheetId="2"/>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row r="12">
          <cell r="B12">
            <v>51165</v>
          </cell>
        </row>
      </sheetData>
      <sheetData sheetId="20" refreshError="1"/>
      <sheetData sheetId="21" refreshError="1"/>
    </sheetDataSet>
  </externalBook>
</externalLink>
</file>

<file path=xl/externalLinks/externalLink20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기초자료입력"/>
      <sheetName val="표 지"/>
      <sheetName val="계획서"/>
      <sheetName val="설명서"/>
      <sheetName val="예산서"/>
      <sheetName val="공정표"/>
      <sheetName val="설계명세서"/>
      <sheetName val="공량설계표"/>
      <sheetName val="출력창"/>
      <sheetName val="준공정산"/>
      <sheetName val="준공보고"/>
      <sheetName val="산출명세"/>
      <sheetName val="간이공사"/>
      <sheetName val="간이예산"/>
      <sheetName val="간이준공보고"/>
      <sheetName val="일반시방서"/>
      <sheetName val="표준공종"/>
      <sheetName val="특기시방서"/>
      <sheetName val="사용방법"/>
      <sheetName val="Module1"/>
      <sheetName val="Module2"/>
    </sheetNames>
    <sheetDataSet>
      <sheetData sheetId="0" refreshError="1">
        <row r="5">
          <cell r="B5" t="str">
            <v>154kV 속초S/S 23kV BUS TIE CB 설치공사</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Set>
  </externalBook>
</externalLink>
</file>

<file path=xl/externalLinks/externalLink20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표지"/>
      <sheetName val="간지"/>
      <sheetName val="갑지"/>
      <sheetName val="원가"/>
      <sheetName val="토공내역서"/>
      <sheetName val="일위대가"/>
      <sheetName val="가로등설치대가"/>
      <sheetName val="제어반기초대가"/>
      <sheetName val="가로등기초대가"/>
      <sheetName val="맨홀대가"/>
      <sheetName val="한전외선공사비"/>
      <sheetName val="산출집계"/>
      <sheetName val="가로등및통로산출 "/>
      <sheetName val="관로매설산출"/>
      <sheetName val="적용단가"/>
      <sheetName val="인건비 "/>
      <sheetName val="기타경비산출근거"/>
      <sheetName val="DATA"/>
      <sheetName val="데이타"/>
      <sheetName val="말고개터널조명전압강하"/>
      <sheetName val="노임"/>
      <sheetName val="철거산출근거"/>
      <sheetName val="수량산출서"/>
      <sheetName val="내역서(토공)"/>
      <sheetName val="1.설계기준"/>
      <sheetName val="1단계"/>
      <sheetName val="횡배수관재료-"/>
      <sheetName val="계산서(직선부)"/>
      <sheetName val="포장재료집계표"/>
      <sheetName val="콘크리트측구연장"/>
      <sheetName val="포장공"/>
      <sheetName val="-몰탈콘크리트"/>
      <sheetName val="-배수구조물공토공"/>
      <sheetName val="1.설계조건"/>
      <sheetName val="자재단가"/>
      <sheetName val="전기일위대가"/>
      <sheetName val="일위대가목차"/>
      <sheetName val="제잡비계산"/>
      <sheetName val="노임단가"/>
      <sheetName val="터파기및재료"/>
      <sheetName val="가락화장을지"/>
      <sheetName val="옹벽"/>
      <sheetName val="BOX"/>
      <sheetName val="식재가격"/>
      <sheetName val="식재총괄"/>
      <sheetName val="일위목록"/>
      <sheetName val="단가산출"/>
      <sheetName val="고창터널(고창방향)"/>
      <sheetName val="노무비 "/>
      <sheetName val="단락전류-A"/>
      <sheetName val="인건비"/>
      <sheetName val="DATA 입력란"/>
      <sheetName val="BID"/>
      <sheetName val="차액보증"/>
      <sheetName val="일반공사"/>
      <sheetName val="준공조서갑지"/>
      <sheetName val="공내역"/>
      <sheetName val="기계"/>
      <sheetName val="Customer Databas"/>
      <sheetName val="Sheet1"/>
      <sheetName val="품셈집계표"/>
      <sheetName val="코드표"/>
      <sheetName val="맨홀조서"/>
      <sheetName val="지급자재"/>
      <sheetName val="횡배수관"/>
      <sheetName val="소업1교"/>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row r="12">
          <cell r="B12">
            <v>72268</v>
          </cell>
        </row>
      </sheetData>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20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총괄"/>
      <sheetName val="집계표"/>
      <sheetName val="내역"/>
      <sheetName val="Sheet1"/>
      <sheetName val="결재판-NO!삭제"/>
      <sheetName val="Total"/>
      <sheetName val="가설공사"/>
      <sheetName val="철근콘크리트공사"/>
      <sheetName val="조적공사"/>
      <sheetName val="방수공사"/>
      <sheetName val="미장공사"/>
      <sheetName val="타일공사"/>
      <sheetName val="목공사"/>
      <sheetName val="수장공사"/>
      <sheetName val="가구공사"/>
      <sheetName val="도장공사 "/>
      <sheetName val="금속공사"/>
      <sheetName val="창호공사"/>
      <sheetName val="유리공사"/>
      <sheetName val="지붕및홈통공사"/>
      <sheetName val="잡공사"/>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20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CKEYK"/>
    </sheetNames>
    <sheetDataSet>
      <sheetData sheetId="0" refreshError="1"/>
    </sheetDataSet>
  </externalBook>
</externalLink>
</file>

<file path=xl/externalLinks/externalLink20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예정공정"/>
      <sheetName val="산출내역"/>
      <sheetName val="총괄내역"/>
      <sheetName val="세부내역"/>
      <sheetName val="직 영 비"/>
      <sheetName val="원가계산"/>
      <sheetName val="원가근거"/>
      <sheetName val="일위집계"/>
      <sheetName val="일위대가"/>
      <sheetName val="단가산출"/>
      <sheetName val="노임단가"/>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1">
          <cell r="B1" t="str">
            <v>품   명</v>
          </cell>
          <cell r="C1" t="str">
            <v>규   격</v>
          </cell>
          <cell r="D1" t="str">
            <v>수량</v>
          </cell>
          <cell r="E1" t="str">
            <v>단위</v>
          </cell>
          <cell r="F1" t="str">
            <v>적 용 금 액</v>
          </cell>
        </row>
        <row r="4">
          <cell r="A4" t="str">
            <v>경고테이프비닐</v>
          </cell>
          <cell r="B4" t="str">
            <v>경고테이프</v>
          </cell>
          <cell r="C4" t="str">
            <v>비닐</v>
          </cell>
          <cell r="D4">
            <v>1</v>
          </cell>
          <cell r="E4" t="str">
            <v>M</v>
          </cell>
          <cell r="G4">
            <v>56</v>
          </cell>
        </row>
        <row r="5">
          <cell r="A5" t="str">
            <v>경유</v>
          </cell>
          <cell r="B5" t="str">
            <v>경유</v>
          </cell>
          <cell r="D5">
            <v>1</v>
          </cell>
          <cell r="E5" t="str">
            <v>ℓ</v>
          </cell>
          <cell r="G5">
            <v>443</v>
          </cell>
        </row>
        <row r="6">
          <cell r="A6" t="str">
            <v>공청용안테나(SUS)UHF용</v>
          </cell>
          <cell r="B6" t="str">
            <v>공청용안테나(SUS)</v>
          </cell>
          <cell r="C6" t="str">
            <v>UHF용</v>
          </cell>
          <cell r="D6">
            <v>1</v>
          </cell>
          <cell r="E6" t="str">
            <v>조</v>
          </cell>
          <cell r="G6">
            <v>140000</v>
          </cell>
        </row>
        <row r="7">
          <cell r="A7" t="str">
            <v>공청용안테나(SUS)VHF HIGH용</v>
          </cell>
          <cell r="B7" t="str">
            <v>공청용안테나(SUS)</v>
          </cell>
          <cell r="C7" t="str">
            <v>VHF HIGH용</v>
          </cell>
          <cell r="D7">
            <v>1</v>
          </cell>
          <cell r="E7" t="str">
            <v>조</v>
          </cell>
          <cell r="G7">
            <v>150000</v>
          </cell>
        </row>
        <row r="8">
          <cell r="A8" t="str">
            <v>공청용안테나(SUS)VHF LOW용</v>
          </cell>
          <cell r="B8" t="str">
            <v>공청용안테나(SUS)</v>
          </cell>
          <cell r="C8" t="str">
            <v>VHF LOW용</v>
          </cell>
          <cell r="D8">
            <v>1</v>
          </cell>
          <cell r="E8" t="str">
            <v>조</v>
          </cell>
          <cell r="G8">
            <v>160000</v>
          </cell>
        </row>
        <row r="9">
          <cell r="A9" t="str">
            <v>광 케이블4C</v>
          </cell>
          <cell r="B9" t="str">
            <v>광 케이블</v>
          </cell>
          <cell r="C9" t="str">
            <v>4C</v>
          </cell>
          <cell r="D9">
            <v>1</v>
          </cell>
          <cell r="E9" t="str">
            <v>M</v>
          </cell>
          <cell r="G9">
            <v>8100</v>
          </cell>
        </row>
        <row r="10">
          <cell r="A10" t="str">
            <v>국사1020 X 1330 X 2350</v>
          </cell>
          <cell r="B10" t="str">
            <v>국사</v>
          </cell>
          <cell r="C10" t="str">
            <v>1020 X 1330 X 2350</v>
          </cell>
          <cell r="D10">
            <v>1</v>
          </cell>
          <cell r="E10" t="str">
            <v>M</v>
          </cell>
          <cell r="G10">
            <v>1800000</v>
          </cell>
        </row>
        <row r="11">
          <cell r="A11" t="str">
            <v>나동연선38㎟</v>
          </cell>
          <cell r="B11" t="str">
            <v>나동연선</v>
          </cell>
          <cell r="C11" t="str">
            <v>38㎟</v>
          </cell>
          <cell r="D11">
            <v>1</v>
          </cell>
          <cell r="E11" t="str">
            <v>M</v>
          </cell>
          <cell r="G11">
            <v>1441</v>
          </cell>
        </row>
        <row r="12">
          <cell r="A12" t="str">
            <v>노말밴드PVC 28C</v>
          </cell>
          <cell r="B12" t="str">
            <v>노말밴드</v>
          </cell>
          <cell r="C12" t="str">
            <v>PVC 28C</v>
          </cell>
          <cell r="D12">
            <v>1</v>
          </cell>
          <cell r="E12" t="str">
            <v>개</v>
          </cell>
          <cell r="G12">
            <v>960</v>
          </cell>
        </row>
        <row r="13">
          <cell r="A13" t="str">
            <v>노말밴드PVC 36C</v>
          </cell>
          <cell r="B13" t="str">
            <v>노말밴드</v>
          </cell>
          <cell r="C13" t="str">
            <v>PVC 36C</v>
          </cell>
          <cell r="D13">
            <v>1</v>
          </cell>
          <cell r="E13" t="str">
            <v>개</v>
          </cell>
          <cell r="G13">
            <v>1080</v>
          </cell>
        </row>
        <row r="14">
          <cell r="A14" t="str">
            <v>노말밴드PVC 54C</v>
          </cell>
          <cell r="B14" t="str">
            <v>노말밴드</v>
          </cell>
          <cell r="C14" t="str">
            <v>PVC 54C</v>
          </cell>
          <cell r="D14">
            <v>1</v>
          </cell>
          <cell r="E14" t="str">
            <v>개</v>
          </cell>
          <cell r="G14">
            <v>2200</v>
          </cell>
        </row>
        <row r="15">
          <cell r="A15" t="str">
            <v>레미콘40-180-8</v>
          </cell>
          <cell r="B15" t="str">
            <v>레미콘</v>
          </cell>
          <cell r="C15" t="str">
            <v>40-180-8</v>
          </cell>
          <cell r="D15">
            <v>1</v>
          </cell>
          <cell r="E15" t="str">
            <v>㎥</v>
          </cell>
          <cell r="G15">
            <v>43300</v>
          </cell>
        </row>
        <row r="16">
          <cell r="A16" t="str">
            <v>모 래</v>
          </cell>
          <cell r="B16" t="str">
            <v>모 래</v>
          </cell>
          <cell r="D16">
            <v>1</v>
          </cell>
          <cell r="E16" t="str">
            <v>㎥</v>
          </cell>
          <cell r="G16">
            <v>6000</v>
          </cell>
        </row>
        <row r="17">
          <cell r="A17" t="str">
            <v>밧데리12V24AH</v>
          </cell>
          <cell r="B17" t="str">
            <v>밧데리</v>
          </cell>
          <cell r="C17" t="str">
            <v>12V24AH</v>
          </cell>
          <cell r="D17">
            <v>1</v>
          </cell>
          <cell r="E17" t="str">
            <v>CELL</v>
          </cell>
          <cell r="G17">
            <v>52000</v>
          </cell>
        </row>
        <row r="18">
          <cell r="A18" t="str">
            <v>밧데리12V40AH</v>
          </cell>
          <cell r="B18" t="str">
            <v>밧데리</v>
          </cell>
          <cell r="C18" t="str">
            <v>12V40AH</v>
          </cell>
          <cell r="D18">
            <v>1</v>
          </cell>
          <cell r="E18" t="str">
            <v>CELL</v>
          </cell>
          <cell r="G18">
            <v>77400</v>
          </cell>
        </row>
        <row r="19">
          <cell r="A19" t="str">
            <v>밧데리12V100AH</v>
          </cell>
          <cell r="B19" t="str">
            <v>밧데리</v>
          </cell>
          <cell r="C19" t="str">
            <v>12V100AH</v>
          </cell>
          <cell r="D19">
            <v>1</v>
          </cell>
          <cell r="E19" t="str">
            <v>CELL</v>
          </cell>
          <cell r="G19">
            <v>190000</v>
          </cell>
        </row>
        <row r="20">
          <cell r="A20" t="str">
            <v>분기기2WAY</v>
          </cell>
          <cell r="B20" t="str">
            <v>분기기</v>
          </cell>
          <cell r="C20" t="str">
            <v>2WAY</v>
          </cell>
          <cell r="D20">
            <v>1</v>
          </cell>
          <cell r="E20" t="str">
            <v>개</v>
          </cell>
          <cell r="G20">
            <v>7000</v>
          </cell>
        </row>
        <row r="21">
          <cell r="A21" t="str">
            <v>분배기2WAY</v>
          </cell>
          <cell r="B21" t="str">
            <v>분배기</v>
          </cell>
          <cell r="C21" t="str">
            <v>2WAY</v>
          </cell>
          <cell r="D21">
            <v>1</v>
          </cell>
          <cell r="E21" t="str">
            <v>개</v>
          </cell>
          <cell r="G21">
            <v>5000</v>
          </cell>
        </row>
        <row r="22">
          <cell r="A22" t="str">
            <v>수공철개1120X620</v>
          </cell>
          <cell r="B22" t="str">
            <v>수공철개</v>
          </cell>
          <cell r="C22" t="str">
            <v>1120X620</v>
          </cell>
          <cell r="G22">
            <v>250000</v>
          </cell>
        </row>
        <row r="23">
          <cell r="A23" t="str">
            <v>스테인레스강판9mm</v>
          </cell>
          <cell r="B23" t="str">
            <v>스테인레스강판</v>
          </cell>
          <cell r="C23" t="str">
            <v>9mm</v>
          </cell>
          <cell r="D23">
            <v>1</v>
          </cell>
          <cell r="E23" t="str">
            <v>KG</v>
          </cell>
          <cell r="G23">
            <v>2026</v>
          </cell>
        </row>
        <row r="24">
          <cell r="A24" t="str">
            <v>스테인레스관50mm</v>
          </cell>
          <cell r="B24" t="str">
            <v>스테인레스관</v>
          </cell>
          <cell r="C24" t="str">
            <v>50mm</v>
          </cell>
          <cell r="D24">
            <v>1</v>
          </cell>
          <cell r="E24" t="str">
            <v>M</v>
          </cell>
          <cell r="G24">
            <v>3070</v>
          </cell>
        </row>
        <row r="25">
          <cell r="A25" t="str">
            <v>스피커벽부형, 3W</v>
          </cell>
          <cell r="B25" t="str">
            <v>스피커</v>
          </cell>
          <cell r="C25" t="str">
            <v>벽부형, 3W</v>
          </cell>
          <cell r="D25">
            <v>1</v>
          </cell>
          <cell r="E25" t="str">
            <v>개</v>
          </cell>
          <cell r="G25">
            <v>16000</v>
          </cell>
        </row>
        <row r="26">
          <cell r="A26" t="str">
            <v>스피커옥외칼럼형, 20Wx2</v>
          </cell>
          <cell r="B26" t="str">
            <v>스피커</v>
          </cell>
          <cell r="C26" t="str">
            <v>옥외칼럼형, 20Wx2</v>
          </cell>
          <cell r="D26">
            <v>1</v>
          </cell>
          <cell r="E26" t="str">
            <v>개</v>
          </cell>
          <cell r="G26">
            <v>70000</v>
          </cell>
        </row>
        <row r="27">
          <cell r="A27" t="str">
            <v>스피커천정형, 3W</v>
          </cell>
          <cell r="B27" t="str">
            <v>스피커</v>
          </cell>
          <cell r="C27" t="str">
            <v>천정형, 3W</v>
          </cell>
          <cell r="D27">
            <v>1</v>
          </cell>
          <cell r="E27" t="str">
            <v>개</v>
          </cell>
          <cell r="G27">
            <v>16000</v>
          </cell>
        </row>
        <row r="28">
          <cell r="A28" t="str">
            <v>스피커단자함10P</v>
          </cell>
          <cell r="B28" t="str">
            <v>스피커단자함</v>
          </cell>
          <cell r="C28" t="str">
            <v>10P</v>
          </cell>
          <cell r="D28">
            <v>1</v>
          </cell>
          <cell r="E28" t="str">
            <v>면</v>
          </cell>
          <cell r="G28">
            <v>23000</v>
          </cell>
        </row>
        <row r="29">
          <cell r="A29" t="str">
            <v>스피커단자함50P</v>
          </cell>
          <cell r="B29" t="str">
            <v>스피커단자함</v>
          </cell>
          <cell r="C29" t="str">
            <v>50P</v>
          </cell>
          <cell r="D29">
            <v>1</v>
          </cell>
          <cell r="E29" t="str">
            <v>면</v>
          </cell>
          <cell r="G29">
            <v>55000</v>
          </cell>
        </row>
        <row r="30">
          <cell r="A30" t="str">
            <v>아연도전선관16C</v>
          </cell>
          <cell r="B30" t="str">
            <v>아연도전선관</v>
          </cell>
          <cell r="C30" t="str">
            <v>16C</v>
          </cell>
          <cell r="D30">
            <v>1</v>
          </cell>
          <cell r="E30" t="str">
            <v>M</v>
          </cell>
          <cell r="G30">
            <v>932</v>
          </cell>
        </row>
        <row r="31">
          <cell r="A31" t="str">
            <v>아연도전선관22C</v>
          </cell>
          <cell r="B31" t="str">
            <v>아연도전선관</v>
          </cell>
          <cell r="C31" t="str">
            <v>22C</v>
          </cell>
          <cell r="D31">
            <v>1</v>
          </cell>
          <cell r="E31" t="str">
            <v>M</v>
          </cell>
          <cell r="G31">
            <v>1192</v>
          </cell>
        </row>
        <row r="32">
          <cell r="A32" t="str">
            <v>아연도전선관28C</v>
          </cell>
          <cell r="B32" t="str">
            <v>아연도전선관</v>
          </cell>
          <cell r="C32" t="str">
            <v>28C</v>
          </cell>
          <cell r="D32">
            <v>1</v>
          </cell>
          <cell r="E32" t="str">
            <v>M</v>
          </cell>
          <cell r="G32">
            <v>1566</v>
          </cell>
        </row>
        <row r="33">
          <cell r="A33" t="str">
            <v>아연도전선관36C</v>
          </cell>
          <cell r="B33" t="str">
            <v>아연도전선관</v>
          </cell>
          <cell r="C33" t="str">
            <v>36C</v>
          </cell>
          <cell r="D33">
            <v>1</v>
          </cell>
          <cell r="E33" t="str">
            <v>M</v>
          </cell>
          <cell r="G33">
            <v>1921</v>
          </cell>
        </row>
        <row r="34">
          <cell r="A34" t="str">
            <v>아연도전선관42C</v>
          </cell>
          <cell r="B34" t="str">
            <v>아연도전선관</v>
          </cell>
          <cell r="C34" t="str">
            <v>42C</v>
          </cell>
          <cell r="D34">
            <v>1</v>
          </cell>
          <cell r="E34" t="str">
            <v>M</v>
          </cell>
          <cell r="G34">
            <v>2224</v>
          </cell>
        </row>
        <row r="35">
          <cell r="A35" t="str">
            <v>아연도전선관54C</v>
          </cell>
          <cell r="B35" t="str">
            <v>아연도전선관</v>
          </cell>
          <cell r="C35" t="str">
            <v>54C</v>
          </cell>
          <cell r="D35">
            <v>1</v>
          </cell>
          <cell r="E35" t="str">
            <v>M</v>
          </cell>
          <cell r="G35">
            <v>3104</v>
          </cell>
        </row>
        <row r="36">
          <cell r="A36" t="str">
            <v>아연도전선관70C</v>
          </cell>
          <cell r="B36" t="str">
            <v>아연도전선관</v>
          </cell>
          <cell r="C36" t="str">
            <v>70C</v>
          </cell>
          <cell r="D36">
            <v>1</v>
          </cell>
          <cell r="E36" t="str">
            <v>M</v>
          </cell>
          <cell r="G36">
            <v>3950</v>
          </cell>
        </row>
        <row r="37">
          <cell r="A37" t="str">
            <v>앙카볼트10x200</v>
          </cell>
          <cell r="B37" t="str">
            <v>앙카볼트</v>
          </cell>
          <cell r="C37" t="str">
            <v>10x200</v>
          </cell>
          <cell r="D37">
            <v>1</v>
          </cell>
          <cell r="E37" t="str">
            <v>EA</v>
          </cell>
          <cell r="G37">
            <v>440</v>
          </cell>
        </row>
        <row r="38">
          <cell r="A38" t="str">
            <v>앙카볼트16x180</v>
          </cell>
          <cell r="B38" t="str">
            <v>앙카볼트</v>
          </cell>
          <cell r="C38" t="str">
            <v>16x180</v>
          </cell>
          <cell r="D38">
            <v>1</v>
          </cell>
          <cell r="E38" t="str">
            <v>EA</v>
          </cell>
          <cell r="G38">
            <v>627</v>
          </cell>
        </row>
        <row r="39">
          <cell r="A39" t="str">
            <v>앙카볼트16x250</v>
          </cell>
          <cell r="B39" t="str">
            <v>앙카볼트</v>
          </cell>
          <cell r="C39" t="str">
            <v>16x250</v>
          </cell>
          <cell r="D39">
            <v>1</v>
          </cell>
          <cell r="E39" t="str">
            <v>EA</v>
          </cell>
          <cell r="G39">
            <v>1100</v>
          </cell>
        </row>
        <row r="40">
          <cell r="A40" t="str">
            <v>앙카볼트(SUS)5/8"</v>
          </cell>
          <cell r="B40" t="str">
            <v>앙카볼트(SUS)</v>
          </cell>
          <cell r="C40" t="str">
            <v>5/8"</v>
          </cell>
          <cell r="D40">
            <v>1</v>
          </cell>
          <cell r="E40" t="str">
            <v>SET</v>
          </cell>
          <cell r="G40">
            <v>320</v>
          </cell>
        </row>
        <row r="41">
          <cell r="A41" t="str">
            <v>앰 프120W</v>
          </cell>
          <cell r="B41" t="str">
            <v>앰 프</v>
          </cell>
          <cell r="C41" t="str">
            <v>120W</v>
          </cell>
          <cell r="D41">
            <v>1</v>
          </cell>
          <cell r="E41" t="str">
            <v>SET</v>
          </cell>
          <cell r="G41">
            <v>480000</v>
          </cell>
        </row>
        <row r="42">
          <cell r="A42" t="str">
            <v>영상케이블ECX 7C-2V</v>
          </cell>
          <cell r="B42" t="str">
            <v>영상케이블</v>
          </cell>
          <cell r="C42" t="str">
            <v>ECX 7C-2V</v>
          </cell>
          <cell r="D42">
            <v>1</v>
          </cell>
          <cell r="E42" t="str">
            <v>M</v>
          </cell>
          <cell r="G42">
            <v>615</v>
          </cell>
        </row>
        <row r="43">
          <cell r="A43" t="str">
            <v>전열콘센트2-250-15</v>
          </cell>
          <cell r="B43" t="str">
            <v>전열콘센트</v>
          </cell>
          <cell r="C43" t="str">
            <v>2-250-15</v>
          </cell>
          <cell r="D43">
            <v>1</v>
          </cell>
          <cell r="E43" t="str">
            <v>개</v>
          </cell>
          <cell r="G43">
            <v>1000</v>
          </cell>
        </row>
        <row r="44">
          <cell r="A44" t="str">
            <v>전원케이블CV 2㎟-2C</v>
          </cell>
          <cell r="B44" t="str">
            <v>전원케이블</v>
          </cell>
          <cell r="C44" t="str">
            <v>CV 2㎟-2C</v>
          </cell>
          <cell r="D44">
            <v>1</v>
          </cell>
          <cell r="E44" t="str">
            <v>M</v>
          </cell>
          <cell r="G44">
            <v>402</v>
          </cell>
        </row>
        <row r="45">
          <cell r="A45" t="str">
            <v>전원케이블CV 3.5㎟-2C</v>
          </cell>
          <cell r="B45" t="str">
            <v>전원케이블</v>
          </cell>
          <cell r="C45" t="str">
            <v>CV 3.5㎟-2C</v>
          </cell>
          <cell r="D45">
            <v>1</v>
          </cell>
          <cell r="E45" t="str">
            <v>M</v>
          </cell>
          <cell r="G45">
            <v>513</v>
          </cell>
        </row>
        <row r="46">
          <cell r="A46" t="str">
            <v>전원케이블CV 5.5㎟-2C</v>
          </cell>
          <cell r="B46" t="str">
            <v>전원케이블</v>
          </cell>
          <cell r="C46" t="str">
            <v>CV 5.5㎟-2C</v>
          </cell>
          <cell r="D46">
            <v>1</v>
          </cell>
          <cell r="E46" t="str">
            <v>M</v>
          </cell>
          <cell r="G46">
            <v>685</v>
          </cell>
        </row>
        <row r="47">
          <cell r="A47" t="str">
            <v>전원케이블CV 8㎟-2C</v>
          </cell>
          <cell r="B47" t="str">
            <v>전원케이블</v>
          </cell>
          <cell r="C47" t="str">
            <v>CV 8㎟-2C</v>
          </cell>
          <cell r="D47">
            <v>1</v>
          </cell>
          <cell r="E47" t="str">
            <v>M</v>
          </cell>
          <cell r="G47">
            <v>863</v>
          </cell>
        </row>
        <row r="48">
          <cell r="A48" t="str">
            <v>전화단자함국선/내선 10P/10P</v>
          </cell>
          <cell r="B48" t="str">
            <v>전화단자함</v>
          </cell>
          <cell r="C48" t="str">
            <v>국선/내선 10P/10P</v>
          </cell>
          <cell r="D48">
            <v>1</v>
          </cell>
          <cell r="E48" t="str">
            <v>면</v>
          </cell>
          <cell r="G48">
            <v>51000</v>
          </cell>
        </row>
        <row r="49">
          <cell r="A49" t="str">
            <v>전화단자함국선/내선 30P/60P</v>
          </cell>
          <cell r="B49" t="str">
            <v>전화단자함</v>
          </cell>
          <cell r="C49" t="str">
            <v>국선/내선 30P/60P</v>
          </cell>
          <cell r="D49">
            <v>1</v>
          </cell>
          <cell r="E49" t="str">
            <v>면</v>
          </cell>
          <cell r="G49">
            <v>105000</v>
          </cell>
        </row>
        <row r="50">
          <cell r="A50" t="str">
            <v>전화단자함중간용 10P</v>
          </cell>
          <cell r="B50" t="str">
            <v>전화단자함</v>
          </cell>
          <cell r="C50" t="str">
            <v>중간용 10P</v>
          </cell>
          <cell r="D50">
            <v>1</v>
          </cell>
          <cell r="E50" t="str">
            <v>면</v>
          </cell>
          <cell r="G50">
            <v>23000</v>
          </cell>
        </row>
        <row r="51">
          <cell r="A51" t="str">
            <v>전화단자함중간용 20P</v>
          </cell>
          <cell r="B51" t="str">
            <v>전화단자함</v>
          </cell>
          <cell r="C51" t="str">
            <v>중간용 20P</v>
          </cell>
          <cell r="D51">
            <v>1</v>
          </cell>
          <cell r="E51" t="str">
            <v>면</v>
          </cell>
          <cell r="G51">
            <v>27000</v>
          </cell>
        </row>
        <row r="52">
          <cell r="A52" t="str">
            <v>전화단자함중간용 30P</v>
          </cell>
          <cell r="B52" t="str">
            <v>전화단자함</v>
          </cell>
          <cell r="C52" t="str">
            <v>중간용 30P</v>
          </cell>
          <cell r="D52">
            <v>1</v>
          </cell>
          <cell r="E52" t="str">
            <v>면</v>
          </cell>
          <cell r="G52">
            <v>34000</v>
          </cell>
        </row>
        <row r="53">
          <cell r="A53" t="str">
            <v>전화콘센트4PIN</v>
          </cell>
          <cell r="B53" t="str">
            <v>전화콘센트</v>
          </cell>
          <cell r="C53" t="str">
            <v>4PIN</v>
          </cell>
          <cell r="D53">
            <v>1</v>
          </cell>
          <cell r="E53" t="str">
            <v>개</v>
          </cell>
          <cell r="G53">
            <v>879</v>
          </cell>
        </row>
        <row r="54">
          <cell r="A54" t="str">
            <v>접지단자함1CCT, SUS</v>
          </cell>
          <cell r="B54" t="str">
            <v>접지단자함</v>
          </cell>
          <cell r="C54" t="str">
            <v>1CCT, SUS</v>
          </cell>
          <cell r="D54">
            <v>1</v>
          </cell>
          <cell r="E54" t="str">
            <v>면</v>
          </cell>
          <cell r="G54">
            <v>65000</v>
          </cell>
        </row>
        <row r="55">
          <cell r="A55" t="str">
            <v>접지단자함2CCT, SUS</v>
          </cell>
          <cell r="B55" t="str">
            <v>접지단자함</v>
          </cell>
          <cell r="C55" t="str">
            <v>2CCT, SUS</v>
          </cell>
          <cell r="D55">
            <v>1</v>
          </cell>
          <cell r="E55" t="str">
            <v>면</v>
          </cell>
          <cell r="G55">
            <v>72000</v>
          </cell>
        </row>
        <row r="56">
          <cell r="A56" t="str">
            <v>접지단자함4CCT, SUS</v>
          </cell>
          <cell r="B56" t="str">
            <v>접지단자함</v>
          </cell>
          <cell r="C56" t="str">
            <v>4CCT, SUS</v>
          </cell>
          <cell r="D56">
            <v>1</v>
          </cell>
          <cell r="E56" t="str">
            <v>면</v>
          </cell>
          <cell r="G56">
            <v>120000</v>
          </cell>
        </row>
        <row r="57">
          <cell r="A57" t="str">
            <v>접지동판500 X 500 X 1.5</v>
          </cell>
          <cell r="B57" t="str">
            <v>접지동판</v>
          </cell>
          <cell r="C57" t="str">
            <v>500 X 500 X 1.5</v>
          </cell>
          <cell r="D57">
            <v>1</v>
          </cell>
          <cell r="E57" t="str">
            <v>EA</v>
          </cell>
          <cell r="G57">
            <v>22000</v>
          </cell>
        </row>
        <row r="58">
          <cell r="A58" t="str">
            <v>접지봉φ14 x 1000mm</v>
          </cell>
          <cell r="B58" t="str">
            <v>접지봉</v>
          </cell>
          <cell r="C58" t="str">
            <v>φ14 x 1000mm</v>
          </cell>
          <cell r="D58">
            <v>1</v>
          </cell>
          <cell r="E58" t="str">
            <v>본</v>
          </cell>
          <cell r="G58">
            <v>2650</v>
          </cell>
        </row>
        <row r="59">
          <cell r="A59" t="str">
            <v>접지봉φ16 x 1800mm</v>
          </cell>
          <cell r="B59" t="str">
            <v>접지봉</v>
          </cell>
          <cell r="C59" t="str">
            <v>φ16 x 1800mm</v>
          </cell>
          <cell r="D59">
            <v>1</v>
          </cell>
          <cell r="E59" t="str">
            <v>본</v>
          </cell>
          <cell r="G59">
            <v>4500</v>
          </cell>
        </row>
        <row r="60">
          <cell r="A60" t="str">
            <v>접지봉φ18 x 2400mm</v>
          </cell>
          <cell r="B60" t="str">
            <v>접지봉</v>
          </cell>
          <cell r="C60" t="str">
            <v>φ18 x 2400mm</v>
          </cell>
          <cell r="D60">
            <v>1</v>
          </cell>
          <cell r="E60" t="str">
            <v>본</v>
          </cell>
          <cell r="G60">
            <v>6500</v>
          </cell>
        </row>
        <row r="61">
          <cell r="A61" t="str">
            <v>접지용 전선GV 2.0㎟</v>
          </cell>
          <cell r="B61" t="str">
            <v>접지용 전선</v>
          </cell>
          <cell r="C61" t="str">
            <v>GV 2.0㎟</v>
          </cell>
          <cell r="D61">
            <v>1</v>
          </cell>
          <cell r="E61" t="str">
            <v>M</v>
          </cell>
          <cell r="G61">
            <v>197</v>
          </cell>
        </row>
        <row r="62">
          <cell r="A62" t="str">
            <v>접지용 전선GV 3.5㎟</v>
          </cell>
          <cell r="B62" t="str">
            <v>접지용 전선</v>
          </cell>
          <cell r="C62" t="str">
            <v>GV 3.5㎟</v>
          </cell>
          <cell r="D62">
            <v>1</v>
          </cell>
          <cell r="E62" t="str">
            <v>M</v>
          </cell>
          <cell r="G62">
            <v>265</v>
          </cell>
        </row>
        <row r="63">
          <cell r="A63" t="str">
            <v>접지용 전선GV 38㎟</v>
          </cell>
          <cell r="B63" t="str">
            <v>접지용 전선</v>
          </cell>
          <cell r="C63" t="str">
            <v>GV 38㎟</v>
          </cell>
          <cell r="D63">
            <v>1</v>
          </cell>
          <cell r="E63" t="str">
            <v>M</v>
          </cell>
          <cell r="G63">
            <v>1940</v>
          </cell>
        </row>
        <row r="64">
          <cell r="A64" t="str">
            <v>접지용 전선GV 5.5㎟</v>
          </cell>
          <cell r="B64" t="str">
            <v>접지용 전선</v>
          </cell>
          <cell r="C64" t="str">
            <v>GV 5.5㎟</v>
          </cell>
          <cell r="D64">
            <v>1</v>
          </cell>
          <cell r="E64" t="str">
            <v>M</v>
          </cell>
          <cell r="G64">
            <v>360</v>
          </cell>
        </row>
        <row r="65">
          <cell r="A65" t="str">
            <v>접지용 전선GV 60㎟</v>
          </cell>
          <cell r="B65" t="str">
            <v>접지용 전선</v>
          </cell>
          <cell r="C65" t="str">
            <v>GV 60㎟</v>
          </cell>
          <cell r="D65">
            <v>1</v>
          </cell>
          <cell r="E65" t="str">
            <v>M</v>
          </cell>
          <cell r="G65">
            <v>3067</v>
          </cell>
        </row>
        <row r="66">
          <cell r="A66" t="str">
            <v>접지콘넥터38-38㎟</v>
          </cell>
          <cell r="B66" t="str">
            <v>접지콘넥터</v>
          </cell>
          <cell r="C66" t="str">
            <v>38-38㎟</v>
          </cell>
          <cell r="D66">
            <v>1</v>
          </cell>
          <cell r="E66" t="str">
            <v>개</v>
          </cell>
          <cell r="G66">
            <v>900</v>
          </cell>
        </row>
        <row r="67">
          <cell r="A67" t="str">
            <v>제어케이블CVV 2㎟-10C</v>
          </cell>
          <cell r="B67" t="str">
            <v>제어케이블</v>
          </cell>
          <cell r="C67" t="str">
            <v>CVV 2㎟-10C</v>
          </cell>
          <cell r="D67">
            <v>1</v>
          </cell>
          <cell r="E67" t="str">
            <v>M</v>
          </cell>
          <cell r="G67">
            <v>1191</v>
          </cell>
        </row>
        <row r="68">
          <cell r="A68" t="str">
            <v>제어케이블CVV 2㎟-12C</v>
          </cell>
          <cell r="B68" t="str">
            <v>제어케이블</v>
          </cell>
          <cell r="C68" t="str">
            <v>CVV 2㎟-12C</v>
          </cell>
          <cell r="D68">
            <v>1</v>
          </cell>
          <cell r="E68" t="str">
            <v>M</v>
          </cell>
          <cell r="G68">
            <v>1321</v>
          </cell>
        </row>
        <row r="69">
          <cell r="A69" t="str">
            <v>제어케이블CVV 2㎟-15C</v>
          </cell>
          <cell r="B69" t="str">
            <v>제어케이블</v>
          </cell>
          <cell r="C69" t="str">
            <v>CVV 2㎟-15C</v>
          </cell>
          <cell r="D69">
            <v>1</v>
          </cell>
          <cell r="E69" t="str">
            <v>M</v>
          </cell>
          <cell r="G69">
            <v>1711</v>
          </cell>
        </row>
        <row r="70">
          <cell r="A70" t="str">
            <v>제어케이블CVV 2㎟-19C</v>
          </cell>
          <cell r="B70" t="str">
            <v>제어케이블</v>
          </cell>
          <cell r="C70" t="str">
            <v>CVV 2㎟-19C</v>
          </cell>
          <cell r="D70">
            <v>1</v>
          </cell>
          <cell r="E70" t="str">
            <v>M</v>
          </cell>
          <cell r="G70">
            <v>1935</v>
          </cell>
        </row>
        <row r="71">
          <cell r="A71" t="str">
            <v>제어케이블CVV 2㎟-24C</v>
          </cell>
          <cell r="B71" t="str">
            <v>제어케이블</v>
          </cell>
          <cell r="C71" t="str">
            <v>CVV 2㎟-24C</v>
          </cell>
          <cell r="D71">
            <v>1</v>
          </cell>
          <cell r="E71" t="str">
            <v>M</v>
          </cell>
          <cell r="G71">
            <v>2446</v>
          </cell>
        </row>
        <row r="72">
          <cell r="A72" t="str">
            <v>제어케이블CVV 2㎟-2C</v>
          </cell>
          <cell r="B72" t="str">
            <v>제어케이블</v>
          </cell>
          <cell r="C72" t="str">
            <v>CVV 2㎟-2C</v>
          </cell>
          <cell r="D72">
            <v>1</v>
          </cell>
          <cell r="E72" t="str">
            <v>M</v>
          </cell>
          <cell r="G72">
            <v>364</v>
          </cell>
        </row>
        <row r="73">
          <cell r="A73" t="str">
            <v>제어케이블CVV 2㎟-30C</v>
          </cell>
          <cell r="B73" t="str">
            <v>제어케이블</v>
          </cell>
          <cell r="C73" t="str">
            <v>CVV 2㎟-30C</v>
          </cell>
          <cell r="D73">
            <v>1</v>
          </cell>
          <cell r="E73" t="str">
            <v>M</v>
          </cell>
          <cell r="G73">
            <v>2986</v>
          </cell>
        </row>
        <row r="74">
          <cell r="A74" t="str">
            <v>제어케이블CVV 2㎟-3C</v>
          </cell>
          <cell r="B74" t="str">
            <v>제어케이블</v>
          </cell>
          <cell r="C74" t="str">
            <v>CVV 2㎟-3C</v>
          </cell>
          <cell r="D74">
            <v>1</v>
          </cell>
          <cell r="E74" t="str">
            <v>M</v>
          </cell>
          <cell r="G74">
            <v>445</v>
          </cell>
        </row>
        <row r="75">
          <cell r="A75" t="str">
            <v>제어케이블CVV 2㎟-4C</v>
          </cell>
          <cell r="B75" t="str">
            <v>제어케이블</v>
          </cell>
          <cell r="C75" t="str">
            <v>CVV 2㎟-4C</v>
          </cell>
          <cell r="D75">
            <v>1</v>
          </cell>
          <cell r="E75" t="str">
            <v>M</v>
          </cell>
          <cell r="G75">
            <v>543</v>
          </cell>
        </row>
        <row r="76">
          <cell r="A76" t="str">
            <v>제어케이블CVV 2㎟-5C</v>
          </cell>
          <cell r="B76" t="str">
            <v>제어케이블</v>
          </cell>
          <cell r="C76" t="str">
            <v>CVV 2㎟-5C</v>
          </cell>
          <cell r="D76">
            <v>1</v>
          </cell>
          <cell r="E76" t="str">
            <v>M</v>
          </cell>
          <cell r="G76">
            <v>619</v>
          </cell>
        </row>
        <row r="77">
          <cell r="A77" t="str">
            <v>제어케이블CVV 2㎟-6C</v>
          </cell>
          <cell r="B77" t="str">
            <v>제어케이블</v>
          </cell>
          <cell r="C77" t="str">
            <v>CVV 2㎟-6C</v>
          </cell>
          <cell r="D77">
            <v>1</v>
          </cell>
          <cell r="E77" t="str">
            <v>M</v>
          </cell>
          <cell r="G77">
            <v>715</v>
          </cell>
        </row>
        <row r="78">
          <cell r="A78" t="str">
            <v>제어케이블CVV 2㎟-8C</v>
          </cell>
          <cell r="B78" t="str">
            <v>제어케이블</v>
          </cell>
          <cell r="C78" t="str">
            <v>CVV 2㎟-8C</v>
          </cell>
          <cell r="D78">
            <v>1</v>
          </cell>
          <cell r="E78" t="str">
            <v>M</v>
          </cell>
          <cell r="G78">
            <v>953</v>
          </cell>
        </row>
        <row r="79">
          <cell r="A79" t="str">
            <v>제어케이블CVVS 1.25㎟-4C</v>
          </cell>
          <cell r="B79" t="str">
            <v>제어케이블</v>
          </cell>
          <cell r="C79" t="str">
            <v>CVVS 1.25㎟-4C</v>
          </cell>
          <cell r="D79">
            <v>1</v>
          </cell>
          <cell r="E79" t="str">
            <v>M</v>
          </cell>
          <cell r="G79">
            <v>616</v>
          </cell>
        </row>
        <row r="80">
          <cell r="A80" t="str">
            <v>제어케이블CVVS 2㎟-10C</v>
          </cell>
          <cell r="B80" t="str">
            <v>제어케이블</v>
          </cell>
          <cell r="C80" t="str">
            <v>CVVS 2㎟-10C</v>
          </cell>
          <cell r="D80">
            <v>1</v>
          </cell>
          <cell r="E80" t="str">
            <v>M</v>
          </cell>
          <cell r="G80">
            <v>1413</v>
          </cell>
        </row>
        <row r="81">
          <cell r="A81" t="str">
            <v>제어케이블CVVS 2㎟-12C</v>
          </cell>
          <cell r="B81" t="str">
            <v>제어케이블</v>
          </cell>
          <cell r="C81" t="str">
            <v>CVVS 2㎟-12C</v>
          </cell>
          <cell r="D81">
            <v>1</v>
          </cell>
          <cell r="E81" t="str">
            <v>M</v>
          </cell>
          <cell r="G81">
            <v>1593</v>
          </cell>
        </row>
        <row r="82">
          <cell r="A82" t="str">
            <v>제어케이블CVVS 2㎟-15C</v>
          </cell>
          <cell r="B82" t="str">
            <v>제어케이블</v>
          </cell>
          <cell r="C82" t="str">
            <v>CVVS 2㎟-15C</v>
          </cell>
          <cell r="D82">
            <v>1</v>
          </cell>
          <cell r="E82" t="str">
            <v>M</v>
          </cell>
          <cell r="G82">
            <v>1856</v>
          </cell>
        </row>
        <row r="83">
          <cell r="A83" t="str">
            <v>제어케이블CVVS 2㎟-2C</v>
          </cell>
          <cell r="B83" t="str">
            <v>제어케이블</v>
          </cell>
          <cell r="C83" t="str">
            <v>CVVS 2㎟-2C</v>
          </cell>
          <cell r="D83">
            <v>1</v>
          </cell>
          <cell r="E83" t="str">
            <v>M</v>
          </cell>
          <cell r="G83">
            <v>545</v>
          </cell>
        </row>
        <row r="84">
          <cell r="A84" t="str">
            <v>제어케이블CVVS 2㎟-30C</v>
          </cell>
          <cell r="B84" t="str">
            <v>제어케이블</v>
          </cell>
          <cell r="C84" t="str">
            <v>CVVS 2㎟-30C</v>
          </cell>
          <cell r="D84">
            <v>1</v>
          </cell>
          <cell r="E84" t="str">
            <v>M</v>
          </cell>
          <cell r="G84">
            <v>3391</v>
          </cell>
        </row>
        <row r="85">
          <cell r="A85" t="str">
            <v>제어케이블CVVS 2㎟-3C</v>
          </cell>
          <cell r="B85" t="str">
            <v>제어케이블</v>
          </cell>
          <cell r="C85" t="str">
            <v>CVVS 2㎟-3C</v>
          </cell>
          <cell r="D85">
            <v>1</v>
          </cell>
          <cell r="E85" t="str">
            <v>M</v>
          </cell>
          <cell r="G85">
            <v>631</v>
          </cell>
        </row>
        <row r="86">
          <cell r="A86" t="str">
            <v>제어케이블CVVS 2㎟-4C</v>
          </cell>
          <cell r="B86" t="str">
            <v>제어케이블</v>
          </cell>
          <cell r="C86" t="str">
            <v>CVVS 2㎟-4C</v>
          </cell>
          <cell r="D86">
            <v>1</v>
          </cell>
          <cell r="E86" t="str">
            <v>M</v>
          </cell>
          <cell r="G86">
            <v>732</v>
          </cell>
        </row>
        <row r="87">
          <cell r="A87" t="str">
            <v>제어케이블CVVS 2㎟-6C</v>
          </cell>
          <cell r="B87" t="str">
            <v>제어케이블</v>
          </cell>
          <cell r="C87" t="str">
            <v>CVVS 2㎟-6C</v>
          </cell>
          <cell r="D87">
            <v>1</v>
          </cell>
          <cell r="E87" t="str">
            <v>M</v>
          </cell>
          <cell r="G87">
            <v>935</v>
          </cell>
        </row>
        <row r="88">
          <cell r="A88" t="str">
            <v>제어케이블CVVS 2㎟-8C</v>
          </cell>
          <cell r="B88" t="str">
            <v>제어케이블</v>
          </cell>
          <cell r="C88" t="str">
            <v>CVVS 2㎟-8C</v>
          </cell>
          <cell r="D88">
            <v>1</v>
          </cell>
          <cell r="E88" t="str">
            <v>M</v>
          </cell>
          <cell r="G88">
            <v>1102</v>
          </cell>
        </row>
        <row r="89">
          <cell r="A89" t="str">
            <v>제어케이블CVVSB 2.0㎟-2C</v>
          </cell>
          <cell r="B89" t="str">
            <v>제어케이블</v>
          </cell>
          <cell r="C89" t="str">
            <v>CVVSB 2.0㎟-2C</v>
          </cell>
          <cell r="D89">
            <v>1</v>
          </cell>
          <cell r="E89" t="str">
            <v>M</v>
          </cell>
          <cell r="G89">
            <v>530</v>
          </cell>
        </row>
        <row r="90">
          <cell r="A90" t="str">
            <v>증폭기(공청용)U/VHF 겸용</v>
          </cell>
          <cell r="B90" t="str">
            <v>증폭기(공청용)</v>
          </cell>
          <cell r="C90" t="str">
            <v>U/VHF 겸용</v>
          </cell>
          <cell r="D90">
            <v>1</v>
          </cell>
          <cell r="E90" t="str">
            <v>개</v>
          </cell>
          <cell r="G90">
            <v>65000</v>
          </cell>
        </row>
        <row r="91">
          <cell r="A91" t="str">
            <v>통신케이블CPEV 0.65mm-10P</v>
          </cell>
          <cell r="B91" t="str">
            <v>통신케이블</v>
          </cell>
          <cell r="C91" t="str">
            <v>CPEV 0.65mm-10P</v>
          </cell>
          <cell r="D91">
            <v>1</v>
          </cell>
          <cell r="E91" t="str">
            <v>M</v>
          </cell>
          <cell r="G91">
            <v>752</v>
          </cell>
        </row>
        <row r="92">
          <cell r="A92" t="str">
            <v>통신케이블CPEV 0.65mm-20P</v>
          </cell>
          <cell r="B92" t="str">
            <v>통신케이블</v>
          </cell>
          <cell r="C92" t="str">
            <v>CPEV 0.65mm-20P</v>
          </cell>
          <cell r="D92">
            <v>1</v>
          </cell>
          <cell r="E92" t="str">
            <v>M</v>
          </cell>
          <cell r="G92">
            <v>1111</v>
          </cell>
        </row>
        <row r="93">
          <cell r="A93" t="str">
            <v>통신케이블CPEV 0.65mm-30P</v>
          </cell>
          <cell r="B93" t="str">
            <v>통신케이블</v>
          </cell>
          <cell r="C93" t="str">
            <v>CPEV 0.65mm-30P</v>
          </cell>
          <cell r="D93">
            <v>1</v>
          </cell>
          <cell r="E93" t="str">
            <v>M</v>
          </cell>
          <cell r="G93">
            <v>1511</v>
          </cell>
        </row>
        <row r="94">
          <cell r="A94" t="str">
            <v>통신케이블CPEV 0.65mm-5P</v>
          </cell>
          <cell r="B94" t="str">
            <v>통신케이블</v>
          </cell>
          <cell r="C94" t="str">
            <v>CPEV 0.65mm-5P</v>
          </cell>
          <cell r="D94">
            <v>1</v>
          </cell>
          <cell r="E94" t="str">
            <v>M</v>
          </cell>
          <cell r="G94">
            <v>599</v>
          </cell>
        </row>
        <row r="95">
          <cell r="A95" t="str">
            <v>파상형PE전선관100φ</v>
          </cell>
          <cell r="B95" t="str">
            <v>파상형PE전선관</v>
          </cell>
          <cell r="C95" t="str">
            <v>100φ</v>
          </cell>
          <cell r="D95">
            <v>1</v>
          </cell>
          <cell r="E95" t="str">
            <v>M</v>
          </cell>
          <cell r="G95">
            <v>1490</v>
          </cell>
        </row>
        <row r="96">
          <cell r="A96" t="str">
            <v>파상형PE전선관125φ</v>
          </cell>
          <cell r="B96" t="str">
            <v>파상형PE전선관</v>
          </cell>
          <cell r="C96" t="str">
            <v>125φ</v>
          </cell>
          <cell r="D96">
            <v>1</v>
          </cell>
          <cell r="E96" t="str">
            <v>M</v>
          </cell>
          <cell r="G96">
            <v>2410</v>
          </cell>
        </row>
        <row r="97">
          <cell r="A97" t="str">
            <v>파상형PE전선관150φ</v>
          </cell>
          <cell r="B97" t="str">
            <v>파상형PE전선관</v>
          </cell>
          <cell r="C97" t="str">
            <v>150φ</v>
          </cell>
          <cell r="D97">
            <v>1</v>
          </cell>
          <cell r="E97" t="str">
            <v>M</v>
          </cell>
          <cell r="G97">
            <v>2850</v>
          </cell>
        </row>
        <row r="98">
          <cell r="A98" t="str">
            <v>파상형PE전선관30φ</v>
          </cell>
          <cell r="B98" t="str">
            <v>파상형PE전선관</v>
          </cell>
          <cell r="C98" t="str">
            <v>30φ</v>
          </cell>
          <cell r="D98">
            <v>1</v>
          </cell>
          <cell r="E98" t="str">
            <v>M</v>
          </cell>
          <cell r="G98">
            <v>270</v>
          </cell>
        </row>
        <row r="99">
          <cell r="A99" t="str">
            <v>파상형PE전선관40φ</v>
          </cell>
          <cell r="B99" t="str">
            <v>파상형PE전선관</v>
          </cell>
          <cell r="C99" t="str">
            <v>40φ</v>
          </cell>
          <cell r="D99">
            <v>1</v>
          </cell>
          <cell r="E99" t="str">
            <v>M</v>
          </cell>
          <cell r="G99">
            <v>410</v>
          </cell>
        </row>
        <row r="100">
          <cell r="A100" t="str">
            <v>파상형PE전선관50φ</v>
          </cell>
          <cell r="B100" t="str">
            <v>파상형PE전선관</v>
          </cell>
          <cell r="C100" t="str">
            <v>50φ</v>
          </cell>
          <cell r="D100">
            <v>1</v>
          </cell>
          <cell r="E100" t="str">
            <v>M</v>
          </cell>
          <cell r="G100">
            <v>560</v>
          </cell>
        </row>
        <row r="101">
          <cell r="A101" t="str">
            <v>파상형PE전선관65φ</v>
          </cell>
          <cell r="B101" t="str">
            <v>파상형PE전선관</v>
          </cell>
          <cell r="C101" t="str">
            <v>65φ</v>
          </cell>
          <cell r="D101">
            <v>1</v>
          </cell>
          <cell r="E101" t="str">
            <v>M</v>
          </cell>
          <cell r="G101">
            <v>860</v>
          </cell>
        </row>
        <row r="102">
          <cell r="A102" t="str">
            <v>파상형PE전선관80φ</v>
          </cell>
          <cell r="B102" t="str">
            <v>파상형PE전선관</v>
          </cell>
          <cell r="C102" t="str">
            <v>80φ</v>
          </cell>
          <cell r="D102">
            <v>1</v>
          </cell>
          <cell r="E102" t="str">
            <v>M</v>
          </cell>
          <cell r="G102">
            <v>1190</v>
          </cell>
        </row>
        <row r="103">
          <cell r="A103" t="str">
            <v>풀박스100 x 100 x 100</v>
          </cell>
          <cell r="B103" t="str">
            <v>풀박스</v>
          </cell>
          <cell r="C103" t="str">
            <v>100 x 100 x 100</v>
          </cell>
          <cell r="D103">
            <v>1</v>
          </cell>
          <cell r="E103" t="str">
            <v>개</v>
          </cell>
          <cell r="G103">
            <v>1650</v>
          </cell>
        </row>
        <row r="104">
          <cell r="A104" t="str">
            <v>풀박스100 x 100 x 75</v>
          </cell>
          <cell r="B104" t="str">
            <v>풀박스</v>
          </cell>
          <cell r="C104" t="str">
            <v>100 x 100 x 75</v>
          </cell>
          <cell r="D104">
            <v>1</v>
          </cell>
          <cell r="E104" t="str">
            <v>개</v>
          </cell>
          <cell r="G104">
            <v>1440</v>
          </cell>
        </row>
        <row r="105">
          <cell r="A105" t="str">
            <v>풀박스150 x 150 x 100</v>
          </cell>
          <cell r="B105" t="str">
            <v>풀박스</v>
          </cell>
          <cell r="C105" t="str">
            <v>150 x 150 x 100</v>
          </cell>
          <cell r="D105">
            <v>1</v>
          </cell>
          <cell r="E105" t="str">
            <v>개</v>
          </cell>
          <cell r="G105">
            <v>2320</v>
          </cell>
        </row>
        <row r="106">
          <cell r="A106" t="str">
            <v>풀박스150 x 150 x 150</v>
          </cell>
          <cell r="B106" t="str">
            <v>풀박스</v>
          </cell>
          <cell r="C106" t="str">
            <v>150 x 150 x 150</v>
          </cell>
          <cell r="D106">
            <v>1</v>
          </cell>
          <cell r="E106" t="str">
            <v>개</v>
          </cell>
          <cell r="G106">
            <v>2590</v>
          </cell>
        </row>
        <row r="107">
          <cell r="A107" t="str">
            <v>풀박스200 x 200 x 100</v>
          </cell>
          <cell r="B107" t="str">
            <v>풀박스</v>
          </cell>
          <cell r="C107" t="str">
            <v>200 x 200 x 100</v>
          </cell>
          <cell r="D107">
            <v>1</v>
          </cell>
          <cell r="E107" t="str">
            <v>개</v>
          </cell>
          <cell r="G107">
            <v>3230</v>
          </cell>
        </row>
        <row r="108">
          <cell r="A108" t="str">
            <v>풀박스200 x 200 x 150</v>
          </cell>
          <cell r="B108" t="str">
            <v>풀박스</v>
          </cell>
          <cell r="C108" t="str">
            <v>200 x 200 x 150</v>
          </cell>
          <cell r="D108">
            <v>1</v>
          </cell>
          <cell r="E108" t="str">
            <v>개</v>
          </cell>
          <cell r="G108">
            <v>3820</v>
          </cell>
        </row>
        <row r="109">
          <cell r="A109" t="str">
            <v>풀박스200 x 200 x 200</v>
          </cell>
          <cell r="B109" t="str">
            <v>풀박스</v>
          </cell>
          <cell r="C109" t="str">
            <v>200 x 200 x 200</v>
          </cell>
          <cell r="D109">
            <v>1</v>
          </cell>
          <cell r="E109" t="str">
            <v>개</v>
          </cell>
          <cell r="G109">
            <v>4420</v>
          </cell>
        </row>
        <row r="110">
          <cell r="A110" t="str">
            <v>풀박스250 x 250 x 100</v>
          </cell>
          <cell r="B110" t="str">
            <v>풀박스</v>
          </cell>
          <cell r="C110" t="str">
            <v>250 x 250 x 100</v>
          </cell>
          <cell r="D110">
            <v>1</v>
          </cell>
          <cell r="E110" t="str">
            <v>개</v>
          </cell>
          <cell r="G110">
            <v>4370</v>
          </cell>
        </row>
        <row r="111">
          <cell r="A111" t="str">
            <v>풀박스250 x 250 x 150</v>
          </cell>
          <cell r="B111" t="str">
            <v>풀박스</v>
          </cell>
          <cell r="C111" t="str">
            <v>250 x 250 x 150</v>
          </cell>
          <cell r="D111">
            <v>1</v>
          </cell>
          <cell r="E111" t="str">
            <v>개</v>
          </cell>
          <cell r="G111">
            <v>4800</v>
          </cell>
        </row>
        <row r="112">
          <cell r="A112" t="str">
            <v>풀박스300 x 300 x 150</v>
          </cell>
          <cell r="B112" t="str">
            <v>풀박스</v>
          </cell>
          <cell r="C112" t="str">
            <v>300 x 300 x 150</v>
          </cell>
          <cell r="D112">
            <v>1</v>
          </cell>
          <cell r="E112" t="str">
            <v>개</v>
          </cell>
          <cell r="G112">
            <v>6030</v>
          </cell>
        </row>
        <row r="113">
          <cell r="A113" t="str">
            <v>풀박스300 x 300 x 200</v>
          </cell>
          <cell r="B113" t="str">
            <v>풀박스</v>
          </cell>
          <cell r="C113" t="str">
            <v>300 x 300 x 200</v>
          </cell>
          <cell r="D113">
            <v>1</v>
          </cell>
          <cell r="E113" t="str">
            <v>개</v>
          </cell>
          <cell r="G113">
            <v>6800</v>
          </cell>
        </row>
        <row r="114">
          <cell r="A114" t="str">
            <v>풀박스400 x 400 x 300</v>
          </cell>
          <cell r="B114" t="str">
            <v>풀박스</v>
          </cell>
          <cell r="C114" t="str">
            <v>400 x 400 x 300</v>
          </cell>
          <cell r="D114">
            <v>1</v>
          </cell>
          <cell r="E114" t="str">
            <v>개</v>
          </cell>
          <cell r="G114">
            <v>12830</v>
          </cell>
        </row>
        <row r="115">
          <cell r="A115" t="str">
            <v>풀박스600 x 600 x 300</v>
          </cell>
          <cell r="B115" t="str">
            <v>풀박스</v>
          </cell>
          <cell r="C115" t="str">
            <v>600 x 600 x 300</v>
          </cell>
          <cell r="D115">
            <v>1</v>
          </cell>
          <cell r="E115" t="str">
            <v>개</v>
          </cell>
          <cell r="G115">
            <v>25920</v>
          </cell>
        </row>
        <row r="116">
          <cell r="A116" t="str">
            <v>혼합기U/VHF</v>
          </cell>
          <cell r="B116" t="str">
            <v>혼합기</v>
          </cell>
          <cell r="C116" t="str">
            <v>U/VHF</v>
          </cell>
          <cell r="D116">
            <v>1</v>
          </cell>
          <cell r="E116" t="str">
            <v>개</v>
          </cell>
          <cell r="G116">
            <v>6000</v>
          </cell>
        </row>
        <row r="117">
          <cell r="A117" t="str">
            <v>혼합기VHF-H/L</v>
          </cell>
          <cell r="B117" t="str">
            <v>혼합기</v>
          </cell>
          <cell r="C117" t="str">
            <v>VHF-H/L</v>
          </cell>
          <cell r="D117">
            <v>1</v>
          </cell>
          <cell r="E117" t="str">
            <v>개</v>
          </cell>
          <cell r="G117">
            <v>6000</v>
          </cell>
        </row>
        <row r="118">
          <cell r="A118" t="str">
            <v>후렉시블전선관16C</v>
          </cell>
          <cell r="B118" t="str">
            <v>후렉시블전선관</v>
          </cell>
          <cell r="C118" t="str">
            <v>16C</v>
          </cell>
          <cell r="D118">
            <v>1</v>
          </cell>
          <cell r="E118" t="str">
            <v>M</v>
          </cell>
          <cell r="G118">
            <v>1350</v>
          </cell>
        </row>
        <row r="119">
          <cell r="A119" t="str">
            <v>후렉시블전선관16C (비방수)</v>
          </cell>
          <cell r="B119" t="str">
            <v>후렉시블전선관</v>
          </cell>
          <cell r="C119" t="str">
            <v>16C (비방수)</v>
          </cell>
          <cell r="D119">
            <v>1</v>
          </cell>
          <cell r="E119" t="str">
            <v>M</v>
          </cell>
          <cell r="G119">
            <v>630</v>
          </cell>
        </row>
        <row r="120">
          <cell r="A120" t="str">
            <v>후렉시블전선관22C</v>
          </cell>
          <cell r="B120" t="str">
            <v>후렉시블전선관</v>
          </cell>
          <cell r="C120" t="str">
            <v>22C</v>
          </cell>
          <cell r="D120">
            <v>1</v>
          </cell>
          <cell r="E120" t="str">
            <v>M</v>
          </cell>
          <cell r="G120">
            <v>1770</v>
          </cell>
        </row>
        <row r="121">
          <cell r="A121" t="str">
            <v>후렉시블전선관28C</v>
          </cell>
          <cell r="B121" t="str">
            <v>후렉시블전선관</v>
          </cell>
          <cell r="C121" t="str">
            <v>28C</v>
          </cell>
          <cell r="D121">
            <v>1</v>
          </cell>
          <cell r="E121" t="str">
            <v>M</v>
          </cell>
          <cell r="G121">
            <v>2100</v>
          </cell>
        </row>
        <row r="122">
          <cell r="A122" t="str">
            <v>후렉시블전선관36C</v>
          </cell>
          <cell r="B122" t="str">
            <v>후렉시블전선관</v>
          </cell>
          <cell r="C122" t="str">
            <v>36C</v>
          </cell>
          <cell r="D122">
            <v>1</v>
          </cell>
          <cell r="E122" t="str">
            <v>M</v>
          </cell>
          <cell r="G122">
            <v>3170</v>
          </cell>
        </row>
        <row r="123">
          <cell r="A123" t="str">
            <v>후렉시블전선관42C</v>
          </cell>
          <cell r="B123" t="str">
            <v>후렉시블전선관</v>
          </cell>
          <cell r="C123" t="str">
            <v>42C</v>
          </cell>
          <cell r="D123">
            <v>1</v>
          </cell>
          <cell r="E123" t="str">
            <v>M</v>
          </cell>
          <cell r="G123">
            <v>5060</v>
          </cell>
        </row>
        <row r="124">
          <cell r="A124" t="str">
            <v>후렉시블전선관54C</v>
          </cell>
          <cell r="B124" t="str">
            <v>후렉시블전선관</v>
          </cell>
          <cell r="C124" t="str">
            <v>54C</v>
          </cell>
          <cell r="D124">
            <v>1</v>
          </cell>
          <cell r="E124" t="str">
            <v>M</v>
          </cell>
          <cell r="G124">
            <v>5940</v>
          </cell>
        </row>
        <row r="125">
          <cell r="A125" t="str">
            <v>후렉시블전선관70C</v>
          </cell>
          <cell r="B125" t="str">
            <v>후렉시블전선관</v>
          </cell>
          <cell r="C125" t="str">
            <v>70C</v>
          </cell>
          <cell r="D125">
            <v>1</v>
          </cell>
          <cell r="E125" t="str">
            <v>M</v>
          </cell>
          <cell r="G125">
            <v>13320</v>
          </cell>
        </row>
        <row r="126">
          <cell r="A126" t="str">
            <v>후렉시블콘넥터16C</v>
          </cell>
          <cell r="B126" t="str">
            <v>후렉시블콘넥터</v>
          </cell>
          <cell r="C126" t="str">
            <v>16C</v>
          </cell>
          <cell r="D126">
            <v>1</v>
          </cell>
          <cell r="E126" t="str">
            <v>개</v>
          </cell>
          <cell r="G126">
            <v>880</v>
          </cell>
        </row>
        <row r="127">
          <cell r="A127" t="str">
            <v>후렉시블콘넥터16C (비방수)</v>
          </cell>
          <cell r="B127" t="str">
            <v>후렉시블콘넥터</v>
          </cell>
          <cell r="C127" t="str">
            <v>16C (비방수)</v>
          </cell>
          <cell r="D127">
            <v>1</v>
          </cell>
          <cell r="E127" t="str">
            <v>개</v>
          </cell>
          <cell r="G127">
            <v>280</v>
          </cell>
        </row>
        <row r="128">
          <cell r="A128" t="str">
            <v>후렉시블콘넥터22C</v>
          </cell>
          <cell r="B128" t="str">
            <v>후렉시블콘넥터</v>
          </cell>
          <cell r="C128" t="str">
            <v>22C</v>
          </cell>
          <cell r="D128">
            <v>1</v>
          </cell>
          <cell r="E128" t="str">
            <v>개</v>
          </cell>
          <cell r="G128">
            <v>1120</v>
          </cell>
        </row>
        <row r="129">
          <cell r="A129" t="str">
            <v>후렉시블콘넥터28C</v>
          </cell>
          <cell r="B129" t="str">
            <v>후렉시블콘넥터</v>
          </cell>
          <cell r="C129" t="str">
            <v>28C</v>
          </cell>
          <cell r="D129">
            <v>1</v>
          </cell>
          <cell r="E129" t="str">
            <v>개</v>
          </cell>
          <cell r="G129">
            <v>1500</v>
          </cell>
        </row>
        <row r="130">
          <cell r="A130" t="str">
            <v>후렉시블콘넥터36C</v>
          </cell>
          <cell r="B130" t="str">
            <v>후렉시블콘넥터</v>
          </cell>
          <cell r="C130" t="str">
            <v>36C</v>
          </cell>
          <cell r="D130">
            <v>1</v>
          </cell>
          <cell r="E130" t="str">
            <v>개</v>
          </cell>
          <cell r="G130">
            <v>2400</v>
          </cell>
        </row>
        <row r="131">
          <cell r="A131" t="str">
            <v>후렉시블콘넥터42C</v>
          </cell>
          <cell r="B131" t="str">
            <v>후렉시블콘넥터</v>
          </cell>
          <cell r="C131" t="str">
            <v>42C</v>
          </cell>
          <cell r="D131">
            <v>1</v>
          </cell>
          <cell r="E131" t="str">
            <v>개</v>
          </cell>
          <cell r="G131">
            <v>3130</v>
          </cell>
        </row>
        <row r="132">
          <cell r="A132" t="str">
            <v>후렉시블콘넥터54C</v>
          </cell>
          <cell r="B132" t="str">
            <v>후렉시블콘넥터</v>
          </cell>
          <cell r="C132" t="str">
            <v>54C</v>
          </cell>
          <cell r="D132">
            <v>1</v>
          </cell>
          <cell r="E132" t="str">
            <v>개</v>
          </cell>
          <cell r="G132">
            <v>4460</v>
          </cell>
        </row>
        <row r="133">
          <cell r="A133" t="str">
            <v>후렉시블콘넥터70C</v>
          </cell>
          <cell r="B133" t="str">
            <v>후렉시블콘넥터</v>
          </cell>
          <cell r="C133" t="str">
            <v>70C</v>
          </cell>
          <cell r="D133">
            <v>1</v>
          </cell>
          <cell r="E133" t="str">
            <v>개</v>
          </cell>
          <cell r="G133">
            <v>7220</v>
          </cell>
        </row>
        <row r="134">
          <cell r="A134" t="str">
            <v>FB 케이블5C</v>
          </cell>
          <cell r="B134" t="str">
            <v>FB 케이블</v>
          </cell>
          <cell r="C134" t="str">
            <v>5C</v>
          </cell>
          <cell r="D134">
            <v>1</v>
          </cell>
          <cell r="E134" t="str">
            <v>M</v>
          </cell>
          <cell r="G134">
            <v>380</v>
          </cell>
        </row>
        <row r="135">
          <cell r="A135" t="str">
            <v>FB 케이블7C</v>
          </cell>
          <cell r="B135" t="str">
            <v>FB 케이블</v>
          </cell>
          <cell r="C135" t="str">
            <v>7C</v>
          </cell>
          <cell r="D135">
            <v>1</v>
          </cell>
          <cell r="E135" t="str">
            <v>M</v>
          </cell>
          <cell r="G135">
            <v>690</v>
          </cell>
        </row>
        <row r="136">
          <cell r="A136" t="str">
            <v>FR-3전선1.6mm-12C</v>
          </cell>
          <cell r="B136" t="str">
            <v>FR-3전선</v>
          </cell>
          <cell r="C136" t="str">
            <v>1.6mm-12C</v>
          </cell>
          <cell r="D136">
            <v>1</v>
          </cell>
          <cell r="E136" t="str">
            <v>M</v>
          </cell>
          <cell r="G136">
            <v>2340</v>
          </cell>
        </row>
        <row r="137">
          <cell r="A137" t="str">
            <v>FR-3전선1.6mm-2C</v>
          </cell>
          <cell r="B137" t="str">
            <v>FR-3전선</v>
          </cell>
          <cell r="C137" t="str">
            <v>1.6mm-2C</v>
          </cell>
          <cell r="D137">
            <v>1</v>
          </cell>
          <cell r="E137" t="str">
            <v>M</v>
          </cell>
          <cell r="G137">
            <v>708</v>
          </cell>
        </row>
        <row r="138">
          <cell r="A138" t="str">
            <v>FR-3전선1.6mm-30C</v>
          </cell>
          <cell r="B138" t="str">
            <v>FR-3전선</v>
          </cell>
          <cell r="C138" t="str">
            <v>1.6mm-30C</v>
          </cell>
          <cell r="D138">
            <v>1</v>
          </cell>
          <cell r="E138" t="str">
            <v>M</v>
          </cell>
          <cell r="G138">
            <v>4952</v>
          </cell>
        </row>
        <row r="139">
          <cell r="A139" t="str">
            <v>FR-3전선1.6mm-4C</v>
          </cell>
          <cell r="B139" t="str">
            <v>FR-3전선</v>
          </cell>
          <cell r="C139" t="str">
            <v>1.6mm-4C</v>
          </cell>
          <cell r="D139">
            <v>1</v>
          </cell>
          <cell r="E139" t="str">
            <v>M</v>
          </cell>
          <cell r="G139">
            <v>1153</v>
          </cell>
        </row>
        <row r="140">
          <cell r="A140" t="str">
            <v>FR-3전선1.6mm-6C</v>
          </cell>
          <cell r="B140" t="str">
            <v>FR-3전선</v>
          </cell>
          <cell r="C140" t="str">
            <v>1.6mm-6C</v>
          </cell>
          <cell r="D140">
            <v>1</v>
          </cell>
          <cell r="E140" t="str">
            <v>M</v>
          </cell>
          <cell r="G140">
            <v>1428</v>
          </cell>
        </row>
        <row r="141">
          <cell r="A141" t="str">
            <v>FR-3전선1.6mm-8C</v>
          </cell>
          <cell r="B141" t="str">
            <v>FR-3전선</v>
          </cell>
          <cell r="C141" t="str">
            <v>1.6mm-8C</v>
          </cell>
          <cell r="D141">
            <v>1</v>
          </cell>
          <cell r="E141" t="str">
            <v>M</v>
          </cell>
          <cell r="G141">
            <v>1751</v>
          </cell>
        </row>
        <row r="142">
          <cell r="A142" t="str">
            <v>FR-3전선3.5㎟-2C</v>
          </cell>
          <cell r="B142" t="str">
            <v>FR-3전선</v>
          </cell>
          <cell r="C142" t="str">
            <v>3.5㎟-2C</v>
          </cell>
          <cell r="D142">
            <v>1</v>
          </cell>
          <cell r="E142" t="str">
            <v>M</v>
          </cell>
          <cell r="G142">
            <v>993</v>
          </cell>
        </row>
        <row r="143">
          <cell r="A143" t="str">
            <v>Hi-PVC전선관104C</v>
          </cell>
          <cell r="B143" t="str">
            <v>Hi-PVC전선관</v>
          </cell>
          <cell r="C143" t="str">
            <v>104C</v>
          </cell>
          <cell r="D143">
            <v>1</v>
          </cell>
          <cell r="E143" t="str">
            <v>M</v>
          </cell>
          <cell r="G143">
            <v>4301</v>
          </cell>
        </row>
        <row r="144">
          <cell r="A144" t="str">
            <v>Hi-PVC전선관16C</v>
          </cell>
          <cell r="B144" t="str">
            <v>Hi-PVC전선관</v>
          </cell>
          <cell r="C144" t="str">
            <v>16C</v>
          </cell>
          <cell r="D144">
            <v>1</v>
          </cell>
          <cell r="E144" t="str">
            <v>M</v>
          </cell>
          <cell r="G144">
            <v>268</v>
          </cell>
        </row>
        <row r="145">
          <cell r="A145" t="str">
            <v>Hi-PVC전선관22C</v>
          </cell>
          <cell r="B145" t="str">
            <v>Hi-PVC전선관</v>
          </cell>
          <cell r="C145" t="str">
            <v>22C</v>
          </cell>
          <cell r="D145">
            <v>1</v>
          </cell>
          <cell r="E145" t="str">
            <v>M</v>
          </cell>
          <cell r="G145">
            <v>322</v>
          </cell>
        </row>
        <row r="146">
          <cell r="A146" t="str">
            <v>Hi-PVC전선관28C</v>
          </cell>
          <cell r="B146" t="str">
            <v>Hi-PVC전선관</v>
          </cell>
          <cell r="C146" t="str">
            <v>28C</v>
          </cell>
          <cell r="D146">
            <v>1</v>
          </cell>
          <cell r="E146" t="str">
            <v>M</v>
          </cell>
          <cell r="G146">
            <v>624</v>
          </cell>
        </row>
        <row r="147">
          <cell r="A147" t="str">
            <v>Hi-PVC전선관36C</v>
          </cell>
          <cell r="B147" t="str">
            <v>Hi-PVC전선관</v>
          </cell>
          <cell r="C147" t="str">
            <v>36C</v>
          </cell>
          <cell r="D147">
            <v>1</v>
          </cell>
          <cell r="E147" t="str">
            <v>M</v>
          </cell>
          <cell r="G147">
            <v>903</v>
          </cell>
        </row>
        <row r="148">
          <cell r="A148" t="str">
            <v>Hi-PVC전선관42C</v>
          </cell>
          <cell r="B148" t="str">
            <v>Hi-PVC전선관</v>
          </cell>
          <cell r="C148" t="str">
            <v>42C</v>
          </cell>
          <cell r="D148">
            <v>1</v>
          </cell>
          <cell r="E148" t="str">
            <v>M</v>
          </cell>
          <cell r="G148">
            <v>1180</v>
          </cell>
        </row>
        <row r="149">
          <cell r="A149" t="str">
            <v>Hi-PVC전선관54C</v>
          </cell>
          <cell r="B149" t="str">
            <v>Hi-PVC전선관</v>
          </cell>
          <cell r="C149" t="str">
            <v>54C</v>
          </cell>
          <cell r="D149">
            <v>1</v>
          </cell>
          <cell r="E149" t="str">
            <v>M</v>
          </cell>
          <cell r="G149">
            <v>1674</v>
          </cell>
        </row>
        <row r="150">
          <cell r="A150" t="str">
            <v>HIV전선1.2mm</v>
          </cell>
          <cell r="B150" t="str">
            <v>HIV전선</v>
          </cell>
          <cell r="C150" t="str">
            <v>1.2mm</v>
          </cell>
          <cell r="D150">
            <v>1</v>
          </cell>
          <cell r="E150" t="str">
            <v>M</v>
          </cell>
          <cell r="G150">
            <v>48</v>
          </cell>
        </row>
        <row r="151">
          <cell r="A151" t="str">
            <v>HIV전선1.6mm</v>
          </cell>
          <cell r="B151" t="str">
            <v>HIV전선</v>
          </cell>
          <cell r="C151" t="str">
            <v>1.6mm</v>
          </cell>
          <cell r="D151">
            <v>1</v>
          </cell>
          <cell r="E151" t="str">
            <v>M</v>
          </cell>
          <cell r="G151">
            <v>79</v>
          </cell>
        </row>
        <row r="152">
          <cell r="A152" t="str">
            <v>IV전선2.0mm</v>
          </cell>
          <cell r="B152" t="str">
            <v>IV전선</v>
          </cell>
          <cell r="C152" t="str">
            <v>2.0mm</v>
          </cell>
          <cell r="D152">
            <v>1</v>
          </cell>
          <cell r="E152" t="str">
            <v>M</v>
          </cell>
          <cell r="G152">
            <v>111</v>
          </cell>
        </row>
        <row r="153">
          <cell r="A153" t="str">
            <v>JOINT BOX102 x 102 x 54</v>
          </cell>
          <cell r="B153" t="str">
            <v>JOINT BOX</v>
          </cell>
          <cell r="C153" t="str">
            <v>102 x 102 x 54</v>
          </cell>
          <cell r="D153">
            <v>1</v>
          </cell>
          <cell r="E153" t="str">
            <v>개</v>
          </cell>
          <cell r="G153">
            <v>1390</v>
          </cell>
        </row>
        <row r="154">
          <cell r="A154" t="str">
            <v>M.D.F400X800P</v>
          </cell>
          <cell r="B154" t="str">
            <v>M.D.F</v>
          </cell>
          <cell r="C154" t="str">
            <v>400X800P</v>
          </cell>
          <cell r="D154">
            <v>1</v>
          </cell>
          <cell r="E154" t="str">
            <v>면</v>
          </cell>
          <cell r="G154">
            <v>1050000</v>
          </cell>
        </row>
        <row r="155">
          <cell r="A155" t="str">
            <v>OUTLET BOX4각,54mm</v>
          </cell>
          <cell r="B155" t="str">
            <v>OUTLET BOX</v>
          </cell>
          <cell r="C155" t="str">
            <v>4각,54mm</v>
          </cell>
          <cell r="D155">
            <v>1</v>
          </cell>
          <cell r="E155" t="str">
            <v>개</v>
          </cell>
          <cell r="G155">
            <v>560</v>
          </cell>
        </row>
        <row r="156">
          <cell r="A156" t="str">
            <v>OUTLET BOX8각,54mm</v>
          </cell>
          <cell r="B156" t="str">
            <v>OUTLET BOX</v>
          </cell>
          <cell r="C156" t="str">
            <v>8각,54mm</v>
          </cell>
          <cell r="D156">
            <v>1</v>
          </cell>
          <cell r="E156" t="str">
            <v>개</v>
          </cell>
          <cell r="G156">
            <v>480</v>
          </cell>
        </row>
        <row r="157">
          <cell r="A157" t="str">
            <v>OUTLET BOXSW 1G</v>
          </cell>
          <cell r="B157" t="str">
            <v>OUTLET BOX</v>
          </cell>
          <cell r="C157" t="str">
            <v>SW 1G</v>
          </cell>
          <cell r="D157">
            <v>1</v>
          </cell>
          <cell r="E157" t="str">
            <v>개</v>
          </cell>
          <cell r="G157">
            <v>440</v>
          </cell>
        </row>
        <row r="158">
          <cell r="A158" t="str">
            <v>PE전선관36C</v>
          </cell>
          <cell r="B158" t="str">
            <v>PE전선관</v>
          </cell>
          <cell r="C158" t="str">
            <v>36C</v>
          </cell>
          <cell r="D158">
            <v>1</v>
          </cell>
          <cell r="E158" t="str">
            <v>M</v>
          </cell>
          <cell r="G158">
            <v>700</v>
          </cell>
        </row>
        <row r="159">
          <cell r="A159" t="str">
            <v>ST노말밴드16C</v>
          </cell>
          <cell r="B159" t="str">
            <v>ST노말밴드</v>
          </cell>
          <cell r="C159" t="str">
            <v>16C</v>
          </cell>
          <cell r="D159">
            <v>1</v>
          </cell>
          <cell r="E159" t="str">
            <v>개</v>
          </cell>
          <cell r="G159">
            <v>1280</v>
          </cell>
        </row>
        <row r="160">
          <cell r="A160" t="str">
            <v>ST노말밴드22C</v>
          </cell>
          <cell r="B160" t="str">
            <v>ST노말밴드</v>
          </cell>
          <cell r="C160" t="str">
            <v>22C</v>
          </cell>
          <cell r="D160">
            <v>1</v>
          </cell>
          <cell r="E160" t="str">
            <v>개</v>
          </cell>
          <cell r="G160">
            <v>1520</v>
          </cell>
        </row>
        <row r="161">
          <cell r="A161" t="str">
            <v>ST노말밴드28C</v>
          </cell>
          <cell r="B161" t="str">
            <v>ST노말밴드</v>
          </cell>
          <cell r="C161" t="str">
            <v>28C</v>
          </cell>
          <cell r="D161">
            <v>1</v>
          </cell>
          <cell r="E161" t="str">
            <v>개</v>
          </cell>
          <cell r="G161">
            <v>1780</v>
          </cell>
        </row>
        <row r="162">
          <cell r="A162" t="str">
            <v>ST노말밴드36C</v>
          </cell>
          <cell r="B162" t="str">
            <v>ST노말밴드</v>
          </cell>
          <cell r="C162" t="str">
            <v>36C</v>
          </cell>
          <cell r="D162">
            <v>1</v>
          </cell>
          <cell r="E162" t="str">
            <v>개</v>
          </cell>
          <cell r="G162">
            <v>2375</v>
          </cell>
        </row>
        <row r="163">
          <cell r="A163" t="str">
            <v>ST노말밴드42C</v>
          </cell>
          <cell r="B163" t="str">
            <v>ST노말밴드</v>
          </cell>
          <cell r="C163" t="str">
            <v>42C</v>
          </cell>
          <cell r="D163">
            <v>1</v>
          </cell>
          <cell r="E163" t="str">
            <v>개</v>
          </cell>
          <cell r="G163">
            <v>3085</v>
          </cell>
        </row>
        <row r="164">
          <cell r="A164" t="str">
            <v>ST노말밴드54C</v>
          </cell>
          <cell r="B164" t="str">
            <v>ST노말밴드</v>
          </cell>
          <cell r="C164" t="str">
            <v>54C</v>
          </cell>
          <cell r="D164">
            <v>1</v>
          </cell>
          <cell r="E164" t="str">
            <v>개</v>
          </cell>
          <cell r="G164">
            <v>4390</v>
          </cell>
        </row>
        <row r="165">
          <cell r="A165" t="str">
            <v>ST노말밴드70C</v>
          </cell>
          <cell r="B165" t="str">
            <v>ST노말밴드</v>
          </cell>
          <cell r="C165" t="str">
            <v>70C</v>
          </cell>
          <cell r="D165">
            <v>1</v>
          </cell>
          <cell r="E165" t="str">
            <v>개</v>
          </cell>
          <cell r="G165">
            <v>7125</v>
          </cell>
        </row>
        <row r="166">
          <cell r="A166" t="str">
            <v>TIV전선0.8mm-2C</v>
          </cell>
          <cell r="B166" t="str">
            <v>TIV전선</v>
          </cell>
          <cell r="C166" t="str">
            <v>0.8mm-2C</v>
          </cell>
          <cell r="D166">
            <v>1</v>
          </cell>
          <cell r="E166" t="str">
            <v>M</v>
          </cell>
          <cell r="G166">
            <v>63</v>
          </cell>
        </row>
        <row r="167">
          <cell r="A167" t="str">
            <v>TV BOX400 x 400 x 150</v>
          </cell>
          <cell r="B167" t="str">
            <v>TV BOX</v>
          </cell>
          <cell r="C167" t="str">
            <v>400 x 400 x 150</v>
          </cell>
          <cell r="D167">
            <v>1</v>
          </cell>
          <cell r="E167" t="str">
            <v>면</v>
          </cell>
          <cell r="G167">
            <v>69000</v>
          </cell>
        </row>
        <row r="168">
          <cell r="A168" t="str">
            <v>TV UNIT쌍방향</v>
          </cell>
          <cell r="B168" t="str">
            <v>TV UNIT</v>
          </cell>
          <cell r="C168" t="str">
            <v>쌍방향</v>
          </cell>
          <cell r="D168">
            <v>1</v>
          </cell>
          <cell r="E168" t="str">
            <v>개</v>
          </cell>
          <cell r="G168">
            <v>2312</v>
          </cell>
        </row>
        <row r="169">
          <cell r="A169" t="str">
            <v>UPS1KVA</v>
          </cell>
          <cell r="B169" t="str">
            <v>UPS</v>
          </cell>
          <cell r="C169" t="str">
            <v>1KVA</v>
          </cell>
          <cell r="D169">
            <v>1</v>
          </cell>
          <cell r="E169" t="str">
            <v>SET</v>
          </cell>
          <cell r="G169">
            <v>1250000</v>
          </cell>
        </row>
        <row r="170">
          <cell r="A170" t="str">
            <v>UPS15KVA</v>
          </cell>
          <cell r="B170" t="str">
            <v>UPS</v>
          </cell>
          <cell r="C170" t="str">
            <v>15KVA</v>
          </cell>
          <cell r="D170">
            <v>1</v>
          </cell>
          <cell r="E170" t="str">
            <v>SET</v>
          </cell>
          <cell r="G170">
            <v>17500000</v>
          </cell>
        </row>
        <row r="171">
          <cell r="A171" t="str">
            <v>UPS3KVA</v>
          </cell>
          <cell r="B171" t="str">
            <v>UPS</v>
          </cell>
          <cell r="C171" t="str">
            <v>3KVA</v>
          </cell>
          <cell r="D171">
            <v>1</v>
          </cell>
          <cell r="E171" t="str">
            <v>SET</v>
          </cell>
          <cell r="G171">
            <v>3855000</v>
          </cell>
        </row>
        <row r="172">
          <cell r="A172" t="str">
            <v>UPS5KVA</v>
          </cell>
          <cell r="B172" t="str">
            <v>UPS</v>
          </cell>
          <cell r="C172" t="str">
            <v>5KVA</v>
          </cell>
          <cell r="D172">
            <v>1</v>
          </cell>
          <cell r="E172" t="str">
            <v>SET</v>
          </cell>
          <cell r="G172">
            <v>6525000</v>
          </cell>
        </row>
        <row r="173">
          <cell r="A173" t="str">
            <v>UTP 케이블CAT.3, 0.5x4P</v>
          </cell>
          <cell r="B173" t="str">
            <v>UTP 케이블</v>
          </cell>
          <cell r="C173" t="str">
            <v>CAT.3, 0.5x4P</v>
          </cell>
          <cell r="D173">
            <v>1</v>
          </cell>
          <cell r="E173" t="str">
            <v>M</v>
          </cell>
          <cell r="G173">
            <v>200</v>
          </cell>
        </row>
        <row r="174">
          <cell r="A174"/>
        </row>
        <row r="175">
          <cell r="A175"/>
        </row>
        <row r="176">
          <cell r="A176"/>
        </row>
        <row r="177">
          <cell r="A177"/>
        </row>
        <row r="178">
          <cell r="A178"/>
        </row>
        <row r="179">
          <cell r="A179"/>
        </row>
        <row r="180">
          <cell r="A180"/>
        </row>
        <row r="184">
          <cell r="A184" t="str">
            <v>Ⅰ. 계측제어설비</v>
          </cell>
          <cell r="B184" t="str">
            <v>Ⅰ. 계측제어설비</v>
          </cell>
        </row>
        <row r="185">
          <cell r="A185" t="str">
            <v xml:space="preserve"> 1. 감시제어 시스템</v>
          </cell>
          <cell r="B185" t="str">
            <v xml:space="preserve"> 1. 감시제어 시스템</v>
          </cell>
        </row>
        <row r="186">
          <cell r="A186" t="str">
            <v>DATA SERVER</v>
          </cell>
          <cell r="B186" t="str">
            <v>DATA SERVER</v>
          </cell>
          <cell r="D186">
            <v>1</v>
          </cell>
          <cell r="E186" t="str">
            <v>SET</v>
          </cell>
          <cell r="G186">
            <v>96000000</v>
          </cell>
        </row>
        <row r="187">
          <cell r="A187" t="str">
            <v>COS(Central Operating Station)</v>
          </cell>
          <cell r="B187" t="str">
            <v>COS(Central Operating Station)</v>
          </cell>
          <cell r="D187">
            <v>1</v>
          </cell>
          <cell r="E187" t="str">
            <v>SET</v>
          </cell>
          <cell r="G187">
            <v>64210000</v>
          </cell>
        </row>
        <row r="188">
          <cell r="A188" t="str">
            <v>LOS(Local Operating Station)</v>
          </cell>
          <cell r="B188" t="str">
            <v>LOS(Local Operating Station)</v>
          </cell>
          <cell r="D188">
            <v>1</v>
          </cell>
          <cell r="E188" t="str">
            <v>SET</v>
          </cell>
          <cell r="G188">
            <v>58350000</v>
          </cell>
        </row>
        <row r="189">
          <cell r="A189" t="str">
            <v>DATA WAY 접속장치</v>
          </cell>
          <cell r="B189" t="str">
            <v>DATA WAY 접속장치</v>
          </cell>
          <cell r="D189">
            <v>1</v>
          </cell>
          <cell r="E189" t="str">
            <v>SET</v>
          </cell>
          <cell r="G189">
            <v>50000000</v>
          </cell>
        </row>
        <row r="190">
          <cell r="A190" t="str">
            <v>밀양 RCS(Remote Control Station) #1</v>
          </cell>
          <cell r="B190" t="str">
            <v>밀양 RCS(Remote Control Station) #1</v>
          </cell>
          <cell r="D190">
            <v>1</v>
          </cell>
          <cell r="E190" t="str">
            <v>SET</v>
          </cell>
          <cell r="G190">
            <v>66000000</v>
          </cell>
        </row>
        <row r="191">
          <cell r="A191" t="str">
            <v>밀양 RCS(Remote Control Station) #2</v>
          </cell>
          <cell r="B191" t="str">
            <v>밀양 RCS(Remote Control Station) #2</v>
          </cell>
          <cell r="D191">
            <v>1</v>
          </cell>
          <cell r="E191" t="str">
            <v>SET</v>
          </cell>
          <cell r="G191">
            <v>99890000</v>
          </cell>
        </row>
        <row r="192">
          <cell r="A192" t="str">
            <v>밀양 RCS(Remote Control Station) #3</v>
          </cell>
          <cell r="B192" t="str">
            <v>밀양 RCS(Remote Control Station) #3</v>
          </cell>
          <cell r="D192">
            <v>1</v>
          </cell>
          <cell r="E192" t="str">
            <v>SET</v>
          </cell>
          <cell r="G192">
            <v>89500000</v>
          </cell>
        </row>
        <row r="193">
          <cell r="A193" t="str">
            <v>밀양 RCS(Remote Control Station) #4</v>
          </cell>
          <cell r="B193" t="str">
            <v>밀양 RCS(Remote Control Station) #4</v>
          </cell>
          <cell r="D193">
            <v>1</v>
          </cell>
          <cell r="E193" t="str">
            <v>SET</v>
          </cell>
          <cell r="G193">
            <v>88700000</v>
          </cell>
        </row>
        <row r="194">
          <cell r="A194" t="str">
            <v>양산 RCS(Remote Control Station) #1</v>
          </cell>
          <cell r="B194" t="str">
            <v>양산 RCS(Remote Control Station) #1</v>
          </cell>
          <cell r="D194">
            <v>1</v>
          </cell>
          <cell r="E194" t="str">
            <v>SET</v>
          </cell>
          <cell r="G194">
            <v>66000000</v>
          </cell>
        </row>
        <row r="195">
          <cell r="A195" t="str">
            <v>양산 RCS(Remote Control Station) #2</v>
          </cell>
          <cell r="B195" t="str">
            <v>양산 RCS(Remote Control Station) #2</v>
          </cell>
          <cell r="D195">
            <v>1</v>
          </cell>
          <cell r="E195" t="str">
            <v>SET</v>
          </cell>
          <cell r="G195">
            <v>99890000</v>
          </cell>
        </row>
        <row r="196">
          <cell r="A196" t="str">
            <v>양산 RCS(Remote Control Station) #3</v>
          </cell>
          <cell r="B196" t="str">
            <v>양산 RCS(Remote Control Station) #3</v>
          </cell>
          <cell r="D196">
            <v>1</v>
          </cell>
          <cell r="E196" t="str">
            <v>SET</v>
          </cell>
          <cell r="G196">
            <v>89500000</v>
          </cell>
        </row>
        <row r="197">
          <cell r="A197" t="str">
            <v>양산 RCS(Remote Control Station) #4</v>
          </cell>
          <cell r="B197" t="str">
            <v>양산 RCS(Remote Control Station) #4</v>
          </cell>
          <cell r="D197">
            <v>1</v>
          </cell>
          <cell r="E197" t="str">
            <v>SET</v>
          </cell>
          <cell r="G197">
            <v>88700000</v>
          </cell>
        </row>
        <row r="198">
          <cell r="A198" t="str">
            <v>밀양 TM/TC MASTER</v>
          </cell>
          <cell r="B198" t="str">
            <v>밀양 TM/TC MASTER</v>
          </cell>
          <cell r="D198">
            <v>1</v>
          </cell>
          <cell r="E198" t="str">
            <v>SET</v>
          </cell>
          <cell r="G198">
            <v>98750000</v>
          </cell>
        </row>
        <row r="199">
          <cell r="A199" t="str">
            <v>평촌 TM/TC MASTER</v>
          </cell>
          <cell r="B199" t="str">
            <v>평촌 TM/TC MASTER</v>
          </cell>
          <cell r="D199">
            <v>1</v>
          </cell>
          <cell r="E199" t="str">
            <v>SET</v>
          </cell>
          <cell r="G199">
            <v>99470000</v>
          </cell>
        </row>
        <row r="200">
          <cell r="A200" t="str">
            <v>부곡 TM/TC MASTER</v>
          </cell>
          <cell r="B200" t="str">
            <v>부곡 TM/TC MASTER</v>
          </cell>
          <cell r="D200">
            <v>1</v>
          </cell>
          <cell r="E200" t="str">
            <v>SET</v>
          </cell>
          <cell r="G200">
            <v>99000000</v>
          </cell>
        </row>
        <row r="201">
          <cell r="A201" t="str">
            <v>원앙 TM/TC MASTER</v>
          </cell>
          <cell r="B201" t="str">
            <v>원앙 TM/TC MASTER</v>
          </cell>
          <cell r="D201">
            <v>1</v>
          </cell>
          <cell r="E201" t="str">
            <v>SET</v>
          </cell>
          <cell r="G201">
            <v>98900000</v>
          </cell>
        </row>
        <row r="202">
          <cell r="A202" t="str">
            <v>양산 TM/TC MASTER</v>
          </cell>
          <cell r="B202" t="str">
            <v>양산 TM/TC MASTER</v>
          </cell>
          <cell r="D202">
            <v>1</v>
          </cell>
          <cell r="E202" t="str">
            <v>SET</v>
          </cell>
          <cell r="G202">
            <v>95000000</v>
          </cell>
        </row>
        <row r="203">
          <cell r="A203" t="str">
            <v>합    계</v>
          </cell>
          <cell r="B203" t="str">
            <v>합    계</v>
          </cell>
          <cell r="G203">
            <v>1447860000</v>
          </cell>
        </row>
        <row r="204">
          <cell r="A204"/>
        </row>
        <row r="205">
          <cell r="A205" t="str">
            <v xml:space="preserve"> 2. 네트워크 및 통신설비</v>
          </cell>
          <cell r="B205" t="str">
            <v xml:space="preserve"> 2. 네트워크 및 통신설비</v>
          </cell>
        </row>
        <row r="206">
          <cell r="A206" t="str">
            <v>정수장 위성통신설비</v>
          </cell>
          <cell r="B206" t="str">
            <v>정수장 위성통신설비</v>
          </cell>
          <cell r="D206">
            <v>1</v>
          </cell>
          <cell r="E206" t="str">
            <v>SET</v>
          </cell>
          <cell r="G206">
            <v>29800000</v>
          </cell>
        </row>
        <row r="207">
          <cell r="A207" t="str">
            <v>가압장 위성통신설비</v>
          </cell>
          <cell r="B207" t="str">
            <v>가압장 위성통신설비</v>
          </cell>
          <cell r="D207">
            <v>1</v>
          </cell>
          <cell r="E207" t="str">
            <v>SET</v>
          </cell>
          <cell r="G207">
            <v>29000000</v>
          </cell>
        </row>
        <row r="208">
          <cell r="A208" t="str">
            <v>정수장 ROUTER(MUX)</v>
          </cell>
          <cell r="B208" t="str">
            <v>정수장 ROUTER(MUX)</v>
          </cell>
          <cell r="D208">
            <v>1</v>
          </cell>
          <cell r="E208" t="str">
            <v>SET</v>
          </cell>
          <cell r="G208">
            <v>28000000</v>
          </cell>
        </row>
        <row r="209">
          <cell r="A209" t="str">
            <v>가압장 ROUTER(MUX)</v>
          </cell>
          <cell r="B209" t="str">
            <v>가압장 ROUTER(MUX)</v>
          </cell>
          <cell r="D209">
            <v>1</v>
          </cell>
          <cell r="E209" t="str">
            <v>SET</v>
          </cell>
          <cell r="G209">
            <v>26500000</v>
          </cell>
        </row>
        <row r="210">
          <cell r="A210" t="str">
            <v>HUB</v>
          </cell>
          <cell r="B210" t="str">
            <v>HUB</v>
          </cell>
          <cell r="D210">
            <v>1</v>
          </cell>
          <cell r="E210" t="str">
            <v>SET</v>
          </cell>
          <cell r="G210">
            <v>3500000</v>
          </cell>
        </row>
        <row r="211">
          <cell r="A211" t="str">
            <v>CSU</v>
          </cell>
          <cell r="B211" t="str">
            <v>CSU</v>
          </cell>
          <cell r="D211">
            <v>1</v>
          </cell>
          <cell r="E211" t="str">
            <v>SET</v>
          </cell>
          <cell r="G211">
            <v>4000000</v>
          </cell>
        </row>
        <row r="213">
          <cell r="A213"/>
        </row>
        <row r="214">
          <cell r="A214" t="str">
            <v xml:space="preserve"> 3. PRINTER류</v>
          </cell>
          <cell r="B214" t="str">
            <v xml:space="preserve"> 3. PRINTER류</v>
          </cell>
        </row>
        <row r="215">
          <cell r="A215" t="str">
            <v>PRINTER SERVER</v>
          </cell>
          <cell r="B215" t="str">
            <v>PRINTER SERVER</v>
          </cell>
          <cell r="D215">
            <v>1</v>
          </cell>
          <cell r="E215" t="str">
            <v>SET</v>
          </cell>
          <cell r="G215">
            <v>1100000</v>
          </cell>
        </row>
        <row r="216">
          <cell r="A216" t="str">
            <v>ALARM PRINTER</v>
          </cell>
          <cell r="B216" t="str">
            <v>ALARM PRINTER</v>
          </cell>
          <cell r="D216">
            <v>1</v>
          </cell>
          <cell r="E216" t="str">
            <v>SET</v>
          </cell>
          <cell r="G216">
            <v>3000000</v>
          </cell>
        </row>
        <row r="217">
          <cell r="A217" t="str">
            <v>LOGGING PRINTER</v>
          </cell>
          <cell r="B217" t="str">
            <v>LOGGING PRINTER</v>
          </cell>
          <cell r="D217">
            <v>1</v>
          </cell>
          <cell r="E217" t="str">
            <v>SET</v>
          </cell>
          <cell r="G217">
            <v>4968000</v>
          </cell>
        </row>
        <row r="218">
          <cell r="A218" t="str">
            <v>COLOR HARD COPIER</v>
          </cell>
          <cell r="B218" t="str">
            <v>COLOR HARD COPIER</v>
          </cell>
          <cell r="D218">
            <v>1</v>
          </cell>
          <cell r="E218" t="str">
            <v>SET</v>
          </cell>
          <cell r="G218">
            <v>9800000</v>
          </cell>
        </row>
        <row r="219">
          <cell r="A219"/>
        </row>
        <row r="220">
          <cell r="A220" t="str">
            <v xml:space="preserve"> 4. 감시제어 판넬</v>
          </cell>
          <cell r="B220" t="str">
            <v xml:space="preserve"> 4. 감시제어 판넬</v>
          </cell>
        </row>
        <row r="221">
          <cell r="A221" t="str">
            <v>밀양 GDP</v>
          </cell>
          <cell r="B221" t="str">
            <v>밀양 GDP</v>
          </cell>
          <cell r="D221">
            <v>1</v>
          </cell>
          <cell r="E221" t="str">
            <v>SET</v>
          </cell>
          <cell r="G221">
            <v>99900000</v>
          </cell>
        </row>
        <row r="222">
          <cell r="A222" t="str">
            <v>양산 GDP</v>
          </cell>
          <cell r="B222" t="str">
            <v>양산 GDP</v>
          </cell>
          <cell r="D222">
            <v>1</v>
          </cell>
          <cell r="E222" t="str">
            <v>SET</v>
          </cell>
          <cell r="G222">
            <v>85250000</v>
          </cell>
        </row>
        <row r="223">
          <cell r="A223" t="str">
            <v>밀양 NETWORK DRIVER</v>
          </cell>
          <cell r="B223" t="str">
            <v>밀양 NETWORK DRIVER</v>
          </cell>
          <cell r="D223">
            <v>1</v>
          </cell>
          <cell r="E223" t="str">
            <v>SET</v>
          </cell>
          <cell r="G223">
            <v>48000000</v>
          </cell>
        </row>
        <row r="224">
          <cell r="A224" t="str">
            <v>양산 NETWORK DRIVER</v>
          </cell>
          <cell r="B224" t="str">
            <v>양산 NETWORK DRIVER</v>
          </cell>
          <cell r="D224">
            <v>1</v>
          </cell>
          <cell r="E224" t="str">
            <v>SET</v>
          </cell>
          <cell r="G224">
            <v>46000000</v>
          </cell>
        </row>
        <row r="225">
          <cell r="A225" t="str">
            <v>여과지제어반(FCC)</v>
          </cell>
          <cell r="B225" t="str">
            <v>여과지제어반(FCC)</v>
          </cell>
          <cell r="D225">
            <v>1</v>
          </cell>
          <cell r="E225" t="str">
            <v>SET</v>
          </cell>
          <cell r="G225">
            <v>4980000</v>
          </cell>
        </row>
        <row r="226">
          <cell r="A226" t="str">
            <v>현장변환기반</v>
          </cell>
          <cell r="B226" t="str">
            <v>현장변환기반</v>
          </cell>
          <cell r="D226">
            <v>1</v>
          </cell>
          <cell r="E226" t="str">
            <v>SET</v>
          </cell>
          <cell r="G226">
            <v>750000</v>
          </cell>
        </row>
        <row r="227">
          <cell r="A227" t="str">
            <v>밧데리 외함360X570X720</v>
          </cell>
          <cell r="B227" t="str">
            <v>밧데리 외함</v>
          </cell>
          <cell r="C227" t="str">
            <v>360X570X720</v>
          </cell>
          <cell r="D227">
            <v>1</v>
          </cell>
          <cell r="E227" t="str">
            <v>면</v>
          </cell>
          <cell r="G227">
            <v>1900000</v>
          </cell>
        </row>
        <row r="228">
          <cell r="A228" t="str">
            <v>밧데리 외함500X750X800</v>
          </cell>
          <cell r="B228" t="str">
            <v>밧데리 외함</v>
          </cell>
          <cell r="C228" t="str">
            <v>500X750X800</v>
          </cell>
          <cell r="D228">
            <v>1</v>
          </cell>
          <cell r="E228" t="str">
            <v>면</v>
          </cell>
          <cell r="G228">
            <v>2000000</v>
          </cell>
        </row>
        <row r="229">
          <cell r="A229" t="str">
            <v>밧데리 외함800X750X1600</v>
          </cell>
          <cell r="B229" t="str">
            <v>밧데리 외함</v>
          </cell>
          <cell r="C229" t="str">
            <v>800X750X1600</v>
          </cell>
          <cell r="D229">
            <v>1</v>
          </cell>
          <cell r="E229" t="str">
            <v>면</v>
          </cell>
          <cell r="G229">
            <v>2100000</v>
          </cell>
        </row>
        <row r="230">
          <cell r="A230" t="str">
            <v>파이프 스텐숀</v>
          </cell>
          <cell r="B230" t="str">
            <v>파이프 스텐숀</v>
          </cell>
          <cell r="D230">
            <v>1</v>
          </cell>
          <cell r="E230" t="str">
            <v>개</v>
          </cell>
          <cell r="G230">
            <v>690000</v>
          </cell>
        </row>
        <row r="231">
          <cell r="A231"/>
        </row>
        <row r="232">
          <cell r="A232" t="str">
            <v xml:space="preserve"> 5. 취수탑 및 분기점 TM/TC 설비</v>
          </cell>
          <cell r="B232" t="str">
            <v xml:space="preserve"> 5. 취수탑 및 분기점 TM/TC 설비</v>
          </cell>
          <cell r="D232">
            <v>1</v>
          </cell>
          <cell r="E232" t="str">
            <v>SET</v>
          </cell>
        </row>
        <row r="233">
          <cell r="A233" t="str">
            <v>밀양댐 TM/TC SLAVE</v>
          </cell>
          <cell r="B233" t="str">
            <v>밀양댐 TM/TC SLAVE</v>
          </cell>
          <cell r="D233">
            <v>1</v>
          </cell>
          <cell r="E233" t="str">
            <v>SET</v>
          </cell>
          <cell r="G233">
            <v>18000000</v>
          </cell>
        </row>
        <row r="234">
          <cell r="A234" t="str">
            <v>교동 TM/TC SLAVE</v>
          </cell>
          <cell r="B234" t="str">
            <v>교동 TM/TC SLAVE</v>
          </cell>
          <cell r="D234">
            <v>1</v>
          </cell>
          <cell r="E234" t="str">
            <v>SET</v>
          </cell>
          <cell r="G234">
            <v>16000000</v>
          </cell>
        </row>
        <row r="235">
          <cell r="A235" t="str">
            <v>무안 TM/TC SLAVE</v>
          </cell>
          <cell r="B235" t="str">
            <v>무안 TM/TC SLAVE</v>
          </cell>
          <cell r="D235">
            <v>1</v>
          </cell>
          <cell r="E235" t="str">
            <v>SET</v>
          </cell>
          <cell r="G235">
            <v>16000000</v>
          </cell>
        </row>
        <row r="236">
          <cell r="A236" t="str">
            <v>하남 TM/TC SLAVE</v>
          </cell>
          <cell r="B236" t="str">
            <v>하남 TM/TC SLAVE</v>
          </cell>
          <cell r="D236">
            <v>1</v>
          </cell>
          <cell r="E236" t="str">
            <v>SET</v>
          </cell>
          <cell r="G236">
            <v>16000000</v>
          </cell>
        </row>
        <row r="237">
          <cell r="A237" t="str">
            <v>부곡 TM/TC SLAVE</v>
          </cell>
          <cell r="B237" t="str">
            <v>부곡 TM/TC SLAVE</v>
          </cell>
          <cell r="D237">
            <v>1</v>
          </cell>
          <cell r="E237" t="str">
            <v>SET</v>
          </cell>
          <cell r="G237">
            <v>16000000</v>
          </cell>
        </row>
        <row r="238">
          <cell r="A238" t="str">
            <v>영산 TM/TC SLAVE</v>
          </cell>
          <cell r="B238" t="str">
            <v>영산 TM/TC SLAVE</v>
          </cell>
          <cell r="D238">
            <v>1</v>
          </cell>
          <cell r="E238" t="str">
            <v>SET</v>
          </cell>
          <cell r="G238">
            <v>16000000</v>
          </cell>
        </row>
        <row r="239">
          <cell r="A239" t="str">
            <v>창녕 TM/TC SLAVE</v>
          </cell>
          <cell r="B239" t="str">
            <v>창녕 TM/TC SLAVE</v>
          </cell>
          <cell r="D239">
            <v>1</v>
          </cell>
          <cell r="E239" t="str">
            <v>SET</v>
          </cell>
          <cell r="G239">
            <v>16000000</v>
          </cell>
        </row>
        <row r="240">
          <cell r="A240" t="str">
            <v>양산취수탑 TM/TC SLAVE</v>
          </cell>
          <cell r="B240" t="str">
            <v>양산취수탑 TM/TC SLAVE</v>
          </cell>
          <cell r="D240">
            <v>1</v>
          </cell>
          <cell r="E240" t="str">
            <v>SET</v>
          </cell>
          <cell r="G240">
            <v>18000000</v>
          </cell>
        </row>
        <row r="241">
          <cell r="A241"/>
        </row>
        <row r="242">
          <cell r="A242" t="str">
            <v xml:space="preserve"> 6. 현장 계측기류</v>
          </cell>
          <cell r="B242" t="str">
            <v xml:space="preserve"> 6. 현장 계측기류</v>
          </cell>
        </row>
        <row r="243">
          <cell r="A243" t="str">
            <v>전자유량계(450A)</v>
          </cell>
          <cell r="B243" t="str">
            <v>전자유량계(450A)</v>
          </cell>
          <cell r="D243">
            <v>1</v>
          </cell>
          <cell r="E243" t="str">
            <v>SET</v>
          </cell>
          <cell r="G243">
            <v>23000000</v>
          </cell>
        </row>
        <row r="244">
          <cell r="A244" t="str">
            <v>전자유량계(300A)</v>
          </cell>
          <cell r="B244" t="str">
            <v>전자유량계(300A)</v>
          </cell>
          <cell r="D244">
            <v>1</v>
          </cell>
          <cell r="E244" t="str">
            <v>SET</v>
          </cell>
          <cell r="G244">
            <v>12500000</v>
          </cell>
        </row>
        <row r="245">
          <cell r="A245" t="str">
            <v>전자유량계(250A)</v>
          </cell>
          <cell r="B245" t="str">
            <v>전자유량계(250A)</v>
          </cell>
          <cell r="D245">
            <v>1</v>
          </cell>
          <cell r="E245" t="str">
            <v>SET</v>
          </cell>
          <cell r="G245">
            <v>11500000</v>
          </cell>
        </row>
        <row r="246">
          <cell r="A246" t="str">
            <v>전자유량계(150A)</v>
          </cell>
          <cell r="B246" t="str">
            <v>전자유량계(150A)</v>
          </cell>
          <cell r="D246">
            <v>1</v>
          </cell>
          <cell r="E246" t="str">
            <v>SET</v>
          </cell>
          <cell r="G246">
            <v>5650000</v>
          </cell>
        </row>
        <row r="247">
          <cell r="A247" t="str">
            <v>전자유량계(80A)</v>
          </cell>
          <cell r="B247" t="str">
            <v>전자유량계(80A)</v>
          </cell>
          <cell r="D247">
            <v>1</v>
          </cell>
          <cell r="E247" t="str">
            <v>SET</v>
          </cell>
          <cell r="G247">
            <v>3900000</v>
          </cell>
        </row>
        <row r="248">
          <cell r="A248" t="str">
            <v>전자유량계(25A)</v>
          </cell>
          <cell r="B248" t="str">
            <v>전자유량계(25A)</v>
          </cell>
          <cell r="D248">
            <v>1</v>
          </cell>
          <cell r="E248" t="str">
            <v>SET</v>
          </cell>
          <cell r="G248">
            <v>3750000</v>
          </cell>
        </row>
        <row r="249">
          <cell r="A249" t="str">
            <v>초음파유량계(1200A)</v>
          </cell>
          <cell r="B249" t="str">
            <v>초음파유량계(1200A)</v>
          </cell>
          <cell r="D249">
            <v>1</v>
          </cell>
          <cell r="E249" t="str">
            <v>SET</v>
          </cell>
          <cell r="G249">
            <v>18300000</v>
          </cell>
        </row>
        <row r="250">
          <cell r="A250" t="str">
            <v>초음파유량계(1000A)</v>
          </cell>
          <cell r="B250" t="str">
            <v>초음파유량계(1000A)</v>
          </cell>
          <cell r="D250">
            <v>1</v>
          </cell>
          <cell r="E250" t="str">
            <v>SET</v>
          </cell>
          <cell r="G250">
            <v>18300000</v>
          </cell>
        </row>
        <row r="251">
          <cell r="A251" t="str">
            <v>초음파유량계(800A)</v>
          </cell>
          <cell r="B251" t="str">
            <v>초음파유량계(800A)</v>
          </cell>
          <cell r="D251">
            <v>1</v>
          </cell>
          <cell r="E251" t="str">
            <v>SET</v>
          </cell>
          <cell r="G251">
            <v>18300000</v>
          </cell>
        </row>
        <row r="252">
          <cell r="A252" t="str">
            <v>초음파유량계(700A)</v>
          </cell>
          <cell r="B252" t="str">
            <v>초음파유량계(700A)</v>
          </cell>
          <cell r="D252">
            <v>1</v>
          </cell>
          <cell r="E252" t="str">
            <v>SET</v>
          </cell>
          <cell r="G252">
            <v>18300000</v>
          </cell>
        </row>
        <row r="253">
          <cell r="A253" t="str">
            <v>초음파유량계(600A)</v>
          </cell>
          <cell r="B253" t="str">
            <v>초음파유량계(600A)</v>
          </cell>
          <cell r="D253">
            <v>1</v>
          </cell>
          <cell r="E253" t="str">
            <v>SET</v>
          </cell>
          <cell r="G253">
            <v>18300000</v>
          </cell>
        </row>
        <row r="254">
          <cell r="A254" t="str">
            <v>초음파유량계(500A)</v>
          </cell>
          <cell r="B254" t="str">
            <v>초음파유량계(500A)</v>
          </cell>
          <cell r="D254">
            <v>1</v>
          </cell>
          <cell r="E254" t="str">
            <v>SET</v>
          </cell>
          <cell r="G254">
            <v>18300000</v>
          </cell>
        </row>
        <row r="255">
          <cell r="A255" t="str">
            <v>초음파유량계(450A)</v>
          </cell>
          <cell r="B255" t="str">
            <v>초음파유량계(450A)</v>
          </cell>
          <cell r="D255">
            <v>1</v>
          </cell>
          <cell r="E255" t="str">
            <v>SET</v>
          </cell>
          <cell r="G255">
            <v>18300000</v>
          </cell>
        </row>
        <row r="256">
          <cell r="A256" t="str">
            <v>초음파유량계(400A)</v>
          </cell>
          <cell r="B256" t="str">
            <v>초음파유량계(400A)</v>
          </cell>
          <cell r="D256">
            <v>1</v>
          </cell>
          <cell r="E256" t="str">
            <v>SET</v>
          </cell>
          <cell r="G256">
            <v>18300000</v>
          </cell>
        </row>
        <row r="257">
          <cell r="A257" t="str">
            <v>WEIR식유량계(파샬프롬)</v>
          </cell>
          <cell r="B257" t="str">
            <v>WEIR식유량계(파샬프롬)</v>
          </cell>
          <cell r="D257">
            <v>1</v>
          </cell>
          <cell r="E257" t="str">
            <v>SET</v>
          </cell>
          <cell r="G257">
            <v>6300000</v>
          </cell>
        </row>
        <row r="258">
          <cell r="A258" t="str">
            <v>초음파수위계</v>
          </cell>
          <cell r="B258" t="str">
            <v>초음파수위계</v>
          </cell>
          <cell r="D258">
            <v>1</v>
          </cell>
          <cell r="E258" t="str">
            <v>SET</v>
          </cell>
          <cell r="G258">
            <v>3700000</v>
          </cell>
        </row>
        <row r="259">
          <cell r="A259" t="str">
            <v>투입식수위계</v>
          </cell>
          <cell r="B259" t="str">
            <v>투입식수위계</v>
          </cell>
          <cell r="D259">
            <v>1</v>
          </cell>
          <cell r="E259" t="str">
            <v>SET</v>
          </cell>
          <cell r="G259">
            <v>3300000</v>
          </cell>
        </row>
        <row r="260">
          <cell r="A260" t="str">
            <v>레벨스위치</v>
          </cell>
          <cell r="B260" t="str">
            <v>레벨스위치</v>
          </cell>
          <cell r="D260">
            <v>1</v>
          </cell>
          <cell r="E260" t="str">
            <v>SET</v>
          </cell>
          <cell r="G260">
            <v>218000</v>
          </cell>
        </row>
        <row r="261">
          <cell r="A261" t="str">
            <v>압력전송기</v>
          </cell>
          <cell r="B261" t="str">
            <v>압력전송기</v>
          </cell>
          <cell r="D261">
            <v>1</v>
          </cell>
          <cell r="E261" t="str">
            <v>SET</v>
          </cell>
          <cell r="G261">
            <v>1800000</v>
          </cell>
        </row>
        <row r="262">
          <cell r="A262" t="str">
            <v>슬러지농도계(200A)</v>
          </cell>
          <cell r="B262" t="str">
            <v>슬러지농도계(200A)</v>
          </cell>
          <cell r="D262">
            <v>1</v>
          </cell>
          <cell r="E262" t="str">
            <v>SET</v>
          </cell>
          <cell r="G262">
            <v>22500000</v>
          </cell>
        </row>
        <row r="263">
          <cell r="A263" t="str">
            <v>슬러지농도계(150A)</v>
          </cell>
          <cell r="B263" t="str">
            <v>슬러지농도계(150A)</v>
          </cell>
          <cell r="D263">
            <v>1</v>
          </cell>
          <cell r="E263" t="str">
            <v>SET</v>
          </cell>
          <cell r="G263">
            <v>19300000</v>
          </cell>
        </row>
        <row r="264">
          <cell r="A264" t="str">
            <v>기록계</v>
          </cell>
          <cell r="B264" t="str">
            <v>기록계</v>
          </cell>
          <cell r="D264">
            <v>1</v>
          </cell>
          <cell r="E264" t="str">
            <v>SET</v>
          </cell>
          <cell r="G264">
            <v>2500000</v>
          </cell>
        </row>
        <row r="265">
          <cell r="A265" t="str">
            <v>UPS 전원용 피뢰기</v>
          </cell>
          <cell r="B265" t="str">
            <v>UPS 전원용 피뢰기</v>
          </cell>
          <cell r="D265">
            <v>1</v>
          </cell>
          <cell r="E265" t="str">
            <v>개</v>
          </cell>
          <cell r="G265">
            <v>2423000</v>
          </cell>
        </row>
        <row r="266">
          <cell r="A266" t="str">
            <v>장비 전원용 피뢰기</v>
          </cell>
          <cell r="B266" t="str">
            <v>장비 전원용 피뢰기</v>
          </cell>
          <cell r="D266">
            <v>1</v>
          </cell>
          <cell r="E266" t="str">
            <v>개</v>
          </cell>
          <cell r="G266">
            <v>585000</v>
          </cell>
        </row>
        <row r="267">
          <cell r="A267" t="str">
            <v>신호용 피뢰기</v>
          </cell>
          <cell r="B267" t="str">
            <v>신호용 피뢰기</v>
          </cell>
          <cell r="D267">
            <v>1</v>
          </cell>
          <cell r="E267" t="str">
            <v>개</v>
          </cell>
          <cell r="G267">
            <v>175000</v>
          </cell>
        </row>
        <row r="268">
          <cell r="A268" t="str">
            <v>통신(모뎀)용 피뢰기</v>
          </cell>
          <cell r="B268" t="str">
            <v>통신(모뎀)용 피뢰기</v>
          </cell>
          <cell r="D268">
            <v>1</v>
          </cell>
          <cell r="E268" t="str">
            <v>개</v>
          </cell>
          <cell r="G268">
            <v>180000</v>
          </cell>
        </row>
        <row r="269">
          <cell r="A269" t="str">
            <v>신호분배기(ISOLATOR)</v>
          </cell>
          <cell r="B269" t="str">
            <v>신호분배기(ISOLATOR)</v>
          </cell>
          <cell r="D269">
            <v>1</v>
          </cell>
          <cell r="E269" t="str">
            <v>개</v>
          </cell>
          <cell r="G269">
            <v>290000</v>
          </cell>
        </row>
        <row r="270">
          <cell r="A270" t="str">
            <v>탁도계</v>
          </cell>
          <cell r="B270" t="str">
            <v>탁도계</v>
          </cell>
          <cell r="D270">
            <v>1</v>
          </cell>
          <cell r="E270" t="str">
            <v>SET</v>
          </cell>
          <cell r="G270">
            <v>20547000</v>
          </cell>
        </row>
        <row r="271">
          <cell r="A271" t="str">
            <v>pH계</v>
          </cell>
          <cell r="B271" t="str">
            <v>pH계</v>
          </cell>
          <cell r="D271">
            <v>1</v>
          </cell>
          <cell r="E271" t="str">
            <v>SET</v>
          </cell>
          <cell r="G271">
            <v>5000000</v>
          </cell>
        </row>
        <row r="272">
          <cell r="A272" t="str">
            <v>잔류염소계(무시약식)</v>
          </cell>
          <cell r="B272" t="str">
            <v>잔류염소계(무시약식)</v>
          </cell>
          <cell r="D272">
            <v>1</v>
          </cell>
          <cell r="E272" t="str">
            <v>SET</v>
          </cell>
          <cell r="G272">
            <v>44000000</v>
          </cell>
        </row>
        <row r="273">
          <cell r="A273" t="str">
            <v>알카리도계</v>
          </cell>
          <cell r="B273" t="str">
            <v>알카리도계</v>
          </cell>
          <cell r="D273">
            <v>1</v>
          </cell>
          <cell r="E273" t="str">
            <v>SET</v>
          </cell>
          <cell r="G273">
            <v>35500000</v>
          </cell>
        </row>
        <row r="274">
          <cell r="A274" t="str">
            <v>전기전도계</v>
          </cell>
          <cell r="B274" t="str">
            <v>전기전도계</v>
          </cell>
          <cell r="D274">
            <v>1</v>
          </cell>
          <cell r="E274" t="str">
            <v>SET</v>
          </cell>
          <cell r="G274">
            <v>4400000</v>
          </cell>
        </row>
        <row r="275">
          <cell r="A275" t="str">
            <v>수온계</v>
          </cell>
          <cell r="B275" t="str">
            <v>수온계</v>
          </cell>
          <cell r="D275">
            <v>1</v>
          </cell>
          <cell r="E275" t="str">
            <v>SET</v>
          </cell>
          <cell r="G275">
            <v>850000</v>
          </cell>
        </row>
        <row r="276">
          <cell r="A276" t="str">
            <v>UV계</v>
          </cell>
          <cell r="B276" t="str">
            <v>UV계</v>
          </cell>
          <cell r="D276">
            <v>1</v>
          </cell>
          <cell r="E276" t="str">
            <v>SET</v>
          </cell>
          <cell r="G276">
            <v>17500000</v>
          </cell>
        </row>
        <row r="277">
          <cell r="A277"/>
        </row>
        <row r="278">
          <cell r="A278" t="str">
            <v xml:space="preserve"> 7. 유지관리 공구 및 예비 자재</v>
          </cell>
          <cell r="B278" t="str">
            <v xml:space="preserve"> 7. 유지관리 공구 및 예비 자재</v>
          </cell>
        </row>
        <row r="279">
          <cell r="A279" t="str">
            <v>예비 자재</v>
          </cell>
          <cell r="B279" t="str">
            <v>예비 자재</v>
          </cell>
          <cell r="D279">
            <v>1</v>
          </cell>
          <cell r="E279" t="str">
            <v>식</v>
          </cell>
          <cell r="G279">
            <v>110000000</v>
          </cell>
        </row>
        <row r="280">
          <cell r="A280" t="str">
            <v>POWER SUPPLY</v>
          </cell>
          <cell r="B280" t="str">
            <v>POWER SUPPLY</v>
          </cell>
          <cell r="D280">
            <v>1</v>
          </cell>
          <cell r="E280" t="str">
            <v>SET</v>
          </cell>
          <cell r="G280">
            <v>2200000</v>
          </cell>
        </row>
        <row r="281">
          <cell r="A281" t="str">
            <v>휴대용 초음파유량계</v>
          </cell>
          <cell r="B281" t="str">
            <v>휴대용 초음파유량계</v>
          </cell>
          <cell r="D281">
            <v>1</v>
          </cell>
          <cell r="E281" t="str">
            <v>SET</v>
          </cell>
          <cell r="G281">
            <v>22000000</v>
          </cell>
        </row>
        <row r="282">
          <cell r="A282" t="str">
            <v>휴대용 컴퓨터</v>
          </cell>
          <cell r="B282" t="str">
            <v>휴대용 컴퓨터</v>
          </cell>
          <cell r="D282">
            <v>1</v>
          </cell>
          <cell r="E282" t="str">
            <v>SET</v>
          </cell>
          <cell r="G282">
            <v>4300000</v>
          </cell>
        </row>
        <row r="283">
          <cell r="A283" t="str">
            <v>프로토콜 아날라이저</v>
          </cell>
          <cell r="B283" t="str">
            <v>프로토콜 아날라이저</v>
          </cell>
          <cell r="D283">
            <v>1</v>
          </cell>
          <cell r="E283" t="str">
            <v>SET</v>
          </cell>
          <cell r="G283">
            <v>37800000</v>
          </cell>
        </row>
        <row r="284">
          <cell r="A284" t="str">
            <v>접지저항계</v>
          </cell>
          <cell r="B284" t="str">
            <v>접지저항계</v>
          </cell>
          <cell r="D284">
            <v>1</v>
          </cell>
          <cell r="E284" t="str">
            <v>SET</v>
          </cell>
          <cell r="G284">
            <v>580000</v>
          </cell>
        </row>
        <row r="285">
          <cell r="A285" t="str">
            <v>CIRCUIT DEBUGGER</v>
          </cell>
          <cell r="B285" t="str">
            <v>CIRCUIT DEBUGGER</v>
          </cell>
          <cell r="D285">
            <v>1</v>
          </cell>
          <cell r="E285" t="str">
            <v>SET</v>
          </cell>
          <cell r="G285">
            <v>8775000</v>
          </cell>
        </row>
        <row r="286">
          <cell r="A286" t="str">
            <v>DC VOLTAGE CURRENT STANDARD</v>
          </cell>
          <cell r="B286" t="str">
            <v>DC VOLTAGE CURRENT STANDARD</v>
          </cell>
          <cell r="D286">
            <v>1</v>
          </cell>
          <cell r="E286" t="str">
            <v>SET</v>
          </cell>
          <cell r="G286">
            <v>4815000</v>
          </cell>
        </row>
        <row r="287">
          <cell r="A287" t="str">
            <v>일반 공구세트</v>
          </cell>
          <cell r="B287" t="str">
            <v>일반 공구세트</v>
          </cell>
          <cell r="D287">
            <v>1</v>
          </cell>
          <cell r="E287" t="str">
            <v>SET</v>
          </cell>
          <cell r="G287">
            <v>700000</v>
          </cell>
        </row>
        <row r="288">
          <cell r="A288"/>
        </row>
        <row r="289">
          <cell r="A289" t="str">
            <v>Ⅱ. 방송통신 설비</v>
          </cell>
          <cell r="B289" t="str">
            <v>Ⅱ. 방송통신 설비</v>
          </cell>
        </row>
        <row r="290">
          <cell r="A290" t="str">
            <v xml:space="preserve"> 1. 교환기</v>
          </cell>
          <cell r="B290" t="str">
            <v xml:space="preserve"> 1. 교환기</v>
          </cell>
          <cell r="G290">
            <v>0</v>
          </cell>
        </row>
        <row r="291">
          <cell r="A291" t="str">
            <v>밀양 전자식 교환기</v>
          </cell>
          <cell r="B291" t="str">
            <v>밀양 전자식 교환기</v>
          </cell>
          <cell r="D291">
            <v>1</v>
          </cell>
          <cell r="E291" t="str">
            <v>SET</v>
          </cell>
          <cell r="G291">
            <v>60541000</v>
          </cell>
        </row>
        <row r="292">
          <cell r="A292" t="str">
            <v>양산 전자식 교환기</v>
          </cell>
          <cell r="B292" t="str">
            <v>양산 전자식 교환기</v>
          </cell>
          <cell r="D292">
            <v>1</v>
          </cell>
          <cell r="E292" t="str">
            <v>SET</v>
          </cell>
          <cell r="G292">
            <v>7218180</v>
          </cell>
        </row>
        <row r="293">
          <cell r="A293"/>
        </row>
        <row r="294">
          <cell r="A294" t="str">
            <v xml:space="preserve"> 2. 방송 AMP</v>
          </cell>
          <cell r="B294" t="str">
            <v xml:space="preserve"> 2. 방송 AMP</v>
          </cell>
        </row>
        <row r="295">
          <cell r="A295" t="str">
            <v>MONITOR UNIT7CCT</v>
          </cell>
          <cell r="B295" t="str">
            <v>MONITOR UNIT</v>
          </cell>
          <cell r="C295" t="str">
            <v>7CCT</v>
          </cell>
          <cell r="D295">
            <v>1</v>
          </cell>
          <cell r="E295" t="str">
            <v>EA</v>
          </cell>
          <cell r="G295">
            <v>179000</v>
          </cell>
        </row>
        <row r="296">
          <cell r="A296" t="str">
            <v>AUTO BLOWER20CCT</v>
          </cell>
          <cell r="B296" t="str">
            <v>AUTO BLOWER</v>
          </cell>
          <cell r="C296" t="str">
            <v>20CCT</v>
          </cell>
          <cell r="D296">
            <v>1</v>
          </cell>
          <cell r="E296" t="str">
            <v>EA</v>
          </cell>
          <cell r="G296">
            <v>128000</v>
          </cell>
        </row>
        <row r="297">
          <cell r="A297" t="str">
            <v>EMERGENCY UNITW/MIC</v>
          </cell>
          <cell r="B297" t="str">
            <v>EMERGENCY UNIT</v>
          </cell>
          <cell r="C297" t="str">
            <v>W/MIC</v>
          </cell>
          <cell r="D297">
            <v>1</v>
          </cell>
          <cell r="E297" t="str">
            <v>EA</v>
          </cell>
          <cell r="G297">
            <v>200000</v>
          </cell>
        </row>
        <row r="298">
          <cell r="A298" t="str">
            <v>MATRIX UNIT20CCT</v>
          </cell>
          <cell r="B298" t="str">
            <v>MATRIX UNIT</v>
          </cell>
          <cell r="C298" t="str">
            <v>20CCT</v>
          </cell>
          <cell r="D298">
            <v>1</v>
          </cell>
          <cell r="E298" t="str">
            <v>EA</v>
          </cell>
          <cell r="G298">
            <v>200000</v>
          </cell>
        </row>
        <row r="299">
          <cell r="A299" t="str">
            <v>EM SPEAKER SELECTOR20CCT</v>
          </cell>
          <cell r="B299" t="str">
            <v>EM SPEAKER SELECTOR</v>
          </cell>
          <cell r="C299" t="str">
            <v>20CCT</v>
          </cell>
          <cell r="D299">
            <v>1</v>
          </cell>
          <cell r="E299" t="str">
            <v>EA</v>
          </cell>
          <cell r="G299">
            <v>200000</v>
          </cell>
        </row>
        <row r="300">
          <cell r="A300" t="str">
            <v>SPEAKER SELECTOR20CCT</v>
          </cell>
          <cell r="B300" t="str">
            <v>SPEAKER SELECTOR</v>
          </cell>
          <cell r="C300" t="str">
            <v>20CCT</v>
          </cell>
          <cell r="D300">
            <v>1</v>
          </cell>
          <cell r="E300" t="str">
            <v>EA</v>
          </cell>
          <cell r="G300">
            <v>175000</v>
          </cell>
        </row>
        <row r="301">
          <cell r="A301" t="str">
            <v>SIREN/CHIME민방위 규격</v>
          </cell>
          <cell r="B301" t="str">
            <v>SIREN/CHIME</v>
          </cell>
          <cell r="C301" t="str">
            <v>민방위 규격</v>
          </cell>
          <cell r="D301">
            <v>1</v>
          </cell>
          <cell r="E301" t="str">
            <v>EA</v>
          </cell>
          <cell r="G301">
            <v>140000</v>
          </cell>
        </row>
        <row r="302">
          <cell r="A302" t="str">
            <v>AM/FM TUNERDIGITAL</v>
          </cell>
          <cell r="B302" t="str">
            <v>AM/FM TUNER</v>
          </cell>
          <cell r="C302" t="str">
            <v>DIGITAL</v>
          </cell>
          <cell r="D302">
            <v>1</v>
          </cell>
          <cell r="E302" t="str">
            <v>EA</v>
          </cell>
          <cell r="G302">
            <v>210000</v>
          </cell>
        </row>
        <row r="303">
          <cell r="A303" t="str">
            <v>CASSETTE DECKDOUBLE DECK</v>
          </cell>
          <cell r="B303" t="str">
            <v>CASSETTE DECK</v>
          </cell>
          <cell r="C303" t="str">
            <v>DOUBLE DECK</v>
          </cell>
          <cell r="D303">
            <v>1</v>
          </cell>
          <cell r="E303" t="str">
            <v>EA</v>
          </cell>
          <cell r="G303">
            <v>350000</v>
          </cell>
        </row>
        <row r="304">
          <cell r="A304" t="str">
            <v>COMPACT DISC PLAYER1 CD</v>
          </cell>
          <cell r="B304" t="str">
            <v>COMPACT DISC PLAYER</v>
          </cell>
          <cell r="C304" t="str">
            <v>1 CD</v>
          </cell>
          <cell r="D304">
            <v>1</v>
          </cell>
          <cell r="E304" t="str">
            <v>EA</v>
          </cell>
          <cell r="G304">
            <v>340000</v>
          </cell>
        </row>
        <row r="305">
          <cell r="A305" t="str">
            <v>MIXER PRE AMP7IN/2OUT</v>
          </cell>
          <cell r="B305" t="str">
            <v>MIXER PRE AMP</v>
          </cell>
          <cell r="C305" t="str">
            <v>7IN/2OUT</v>
          </cell>
          <cell r="D305">
            <v>1</v>
          </cell>
          <cell r="E305" t="str">
            <v>EA</v>
          </cell>
          <cell r="G305">
            <v>387000</v>
          </cell>
        </row>
        <row r="306">
          <cell r="A306" t="str">
            <v>SIGNAL EXCHANGER4CCT</v>
          </cell>
          <cell r="B306" t="str">
            <v>SIGNAL EXCHANGER</v>
          </cell>
          <cell r="C306" t="str">
            <v>4CCT</v>
          </cell>
          <cell r="D306">
            <v>1</v>
          </cell>
          <cell r="E306" t="str">
            <v>EA</v>
          </cell>
          <cell r="G306">
            <v>250000</v>
          </cell>
        </row>
        <row r="307">
          <cell r="A307" t="str">
            <v>POWER AMP240W</v>
          </cell>
          <cell r="B307" t="str">
            <v>POWER AMP</v>
          </cell>
          <cell r="C307" t="str">
            <v>240W</v>
          </cell>
          <cell r="D307">
            <v>1</v>
          </cell>
          <cell r="E307" t="str">
            <v>EA</v>
          </cell>
          <cell r="G307">
            <v>513000</v>
          </cell>
        </row>
        <row r="308">
          <cell r="A308" t="str">
            <v>RELAY GROUP20CCT</v>
          </cell>
          <cell r="B308" t="str">
            <v>RELAY GROUP</v>
          </cell>
          <cell r="C308" t="str">
            <v>20CCT</v>
          </cell>
          <cell r="D308">
            <v>1</v>
          </cell>
          <cell r="E308" t="str">
            <v>EA</v>
          </cell>
          <cell r="G308">
            <v>290000</v>
          </cell>
        </row>
        <row r="309">
          <cell r="A309" t="str">
            <v>TERMINAL BOARD30회로</v>
          </cell>
          <cell r="B309" t="str">
            <v>TERMINAL BOARD</v>
          </cell>
          <cell r="C309" t="str">
            <v>30회로</v>
          </cell>
          <cell r="D309">
            <v>1</v>
          </cell>
          <cell r="E309" t="str">
            <v>EA</v>
          </cell>
          <cell r="G309">
            <v>240000</v>
          </cell>
        </row>
        <row r="310">
          <cell r="A310" t="str">
            <v>AUTO CHARGER3A</v>
          </cell>
          <cell r="B310" t="str">
            <v>AUTO CHARGER</v>
          </cell>
          <cell r="C310" t="str">
            <v>3A</v>
          </cell>
          <cell r="D310">
            <v>1</v>
          </cell>
          <cell r="E310" t="str">
            <v>EA</v>
          </cell>
          <cell r="G310">
            <v>267000</v>
          </cell>
        </row>
        <row r="311">
          <cell r="A311" t="str">
            <v>POWER DISTRIBUTORAC/DC</v>
          </cell>
          <cell r="B311" t="str">
            <v>POWER DISTRIBUTOR</v>
          </cell>
          <cell r="C311" t="str">
            <v>AC/DC</v>
          </cell>
          <cell r="D311">
            <v>1</v>
          </cell>
          <cell r="E311" t="str">
            <v>EA</v>
          </cell>
          <cell r="G311">
            <v>380000</v>
          </cell>
        </row>
        <row r="312">
          <cell r="A312" t="str">
            <v>AUDIO DISTRIBUTOR AMP1 ; 10</v>
          </cell>
          <cell r="B312" t="str">
            <v>AUDIO DISTRIBUTOR AMP</v>
          </cell>
          <cell r="C312" t="str">
            <v>1 ; 10</v>
          </cell>
          <cell r="D312">
            <v>1</v>
          </cell>
          <cell r="E312" t="str">
            <v>EA</v>
          </cell>
          <cell r="G312">
            <v>380000</v>
          </cell>
        </row>
        <row r="313">
          <cell r="A313" t="str">
            <v>RACK CABINETAL/STEEL</v>
          </cell>
          <cell r="B313" t="str">
            <v>RACK CABINET</v>
          </cell>
          <cell r="C313" t="str">
            <v>AL/STEEL</v>
          </cell>
          <cell r="D313">
            <v>1</v>
          </cell>
          <cell r="E313" t="str">
            <v>EA</v>
          </cell>
          <cell r="G313">
            <v>550000</v>
          </cell>
        </row>
        <row r="314">
          <cell r="A314" t="str">
            <v>MICROPHONEAT-818</v>
          </cell>
          <cell r="B314" t="str">
            <v>MICROPHONE</v>
          </cell>
          <cell r="C314" t="str">
            <v>AT-818</v>
          </cell>
          <cell r="D314">
            <v>1</v>
          </cell>
          <cell r="E314" t="str">
            <v>EA</v>
          </cell>
          <cell r="G314">
            <v>50000</v>
          </cell>
        </row>
        <row r="315">
          <cell r="A315" t="str">
            <v>EM BATTERY &amp; CASE12V 100AH</v>
          </cell>
          <cell r="B315" t="str">
            <v>EM BATTERY &amp; CASE</v>
          </cell>
          <cell r="C315" t="str">
            <v>12V 100AH</v>
          </cell>
          <cell r="D315">
            <v>1</v>
          </cell>
          <cell r="E315" t="str">
            <v>EA</v>
          </cell>
          <cell r="G315">
            <v>300000</v>
          </cell>
        </row>
        <row r="316">
          <cell r="A316" t="str">
            <v>MIC EXT CORDL-10M</v>
          </cell>
          <cell r="B316" t="str">
            <v>MIC EXT CORD</v>
          </cell>
          <cell r="C316" t="str">
            <v>L-10M</v>
          </cell>
          <cell r="D316">
            <v>1</v>
          </cell>
          <cell r="E316" t="str">
            <v>EA</v>
          </cell>
          <cell r="G316">
            <v>20000</v>
          </cell>
        </row>
        <row r="317">
          <cell r="A317" t="str">
            <v>MIC STANDDESK</v>
          </cell>
          <cell r="B317" t="str">
            <v>MIC STAND</v>
          </cell>
          <cell r="C317" t="str">
            <v>DESK</v>
          </cell>
          <cell r="D317">
            <v>1</v>
          </cell>
          <cell r="E317" t="str">
            <v>EA</v>
          </cell>
          <cell r="G317">
            <v>30000</v>
          </cell>
        </row>
        <row r="318">
          <cell r="A318"/>
        </row>
      </sheetData>
      <sheetData sheetId="10" refreshError="1"/>
    </sheetDataSet>
  </externalBook>
</externalLink>
</file>

<file path=xl/externalLinks/externalLink20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7년요구종합설비"/>
      <sheetName val="환율"/>
      <sheetName val="개요"/>
      <sheetName val="종합표"/>
      <sheetName val="투자계획"/>
      <sheetName val="고리집계표"/>
      <sheetName val="설계개선(1)"/>
      <sheetName val="설계개선(2)"/>
      <sheetName val="계약사전준비(1)"/>
      <sheetName val="계약사전준비(2)"/>
      <sheetName val="설계개선(2-1)"/>
      <sheetName val="신고리골재원(1)"/>
      <sheetName val="신고리골재원(2)"/>
      <sheetName val="고리공업용수(1)"/>
      <sheetName val="신고리공업용수(2)"/>
      <sheetName val="신고리방파제(1)"/>
      <sheetName val="고리부지방파제(2)"/>
      <sheetName val="건설사무소신축공사(1,2)"/>
      <sheetName val="사택보수공사(1)"/>
      <sheetName val="사택보수공사(2)"/>
      <sheetName val="고리국도이설(1)"/>
      <sheetName val="고리국도이설(2)"/>
      <sheetName val="신고리용지(1)"/>
      <sheetName val="신고리용지(2)"/>
      <sheetName val="신고리용지(2-1)"/>
      <sheetName val="신고리용지(2-2)"/>
      <sheetName val="신고리용지(2-3)"/>
      <sheetName val="특별홍보(1)"/>
      <sheetName val="특별홍보(2)"/>
      <sheetName val="VXXX"/>
      <sheetName val="5"/>
      <sheetName val="Sheet1"/>
      <sheetName val="6 (2)"/>
      <sheetName val="6 (7)"/>
      <sheetName val="6 (3)"/>
      <sheetName val="6 (6)"/>
      <sheetName val="6 (4)"/>
      <sheetName val="6 (5)"/>
      <sheetName val="18"/>
      <sheetName val="XXXXXX"/>
      <sheetName val="1장 (주전산기및기타)"/>
      <sheetName val="설치장소별(주전산기)"/>
      <sheetName val="설치장소별 (기타)"/>
      <sheetName val="추가요구집계"/>
      <sheetName val="요구서(통신비)"/>
      <sheetName val="전화료산출"/>
      <sheetName val="회선사용료산출"/>
      <sheetName val="회선내역(현재)"/>
      <sheetName val="회선내역(추가)"/>
      <sheetName val="정보통신료산출"/>
      <sheetName val="요구서(세금)"/>
      <sheetName val="CATV시청료"/>
      <sheetName val="요구서(지급수수료)"/>
      <sheetName val="요구서(광고선전비)"/>
      <sheetName val="표지"/>
      <sheetName val="목차"/>
      <sheetName val="1. 기본설계서"/>
      <sheetName val="1-1. 공사계획서"/>
      <sheetName val="1-2. 공사비 총괄표"/>
      <sheetName val="1-3. 자금계획서"/>
      <sheetName val="1-4. 예정공정표"/>
      <sheetName val="1-5. 주자재내역서"/>
      <sheetName val="1-6. 자재산출내역"/>
      <sheetName val="1-7. 사업소별산출내역"/>
      <sheetName val="2. 설계명세서"/>
      <sheetName val="3. 품셈표"/>
      <sheetName val="3-1. 통신노임표"/>
      <sheetName val="요약전"/>
      <sheetName val="Sheet2"/>
      <sheetName val="Sheet3"/>
      <sheetName val="신안성변전증설"/>
      <sheetName val="당초"/>
      <sheetName val="설계비"/>
      <sheetName val="감리비"/>
      <sheetName val="용지비"/>
      <sheetName val="민원대책비"/>
      <sheetName val="사급자재비"/>
      <sheetName val="도급공사비"/>
      <sheetName val="기타공사비"/>
      <sheetName val="신가평증설"/>
      <sheetName val="북경남변전"/>
      <sheetName val="신가평변전"/>
      <sheetName val="신태백변전"/>
      <sheetName val="영흥TP"/>
      <sheetName val="공사비"/>
      <sheetName val="인허가비"/>
      <sheetName val="회사분경비"/>
      <sheetName val="신가평증설변전"/>
      <sheetName val="월별"/>
      <sheetName val="일위대가표"/>
      <sheetName val="대가기준"/>
      <sheetName val="예산종합"/>
      <sheetName val="위탁비종합"/>
      <sheetName val="위탁보수비(본사)"/>
      <sheetName val="위탁보수비(제주)"/>
      <sheetName val="설계예시"/>
      <sheetName val="설계명세서"/>
      <sheetName val="내역서"/>
      <sheetName val="Mc1"/>
      <sheetName val="설계표지"/>
      <sheetName val="rate"/>
      <sheetName val="시공자료"/>
      <sheetName val="5억증가검토"/>
      <sheetName val="개양 CABLE LIST"/>
      <sheetName val="설계서"/>
      <sheetName val="97예산(안)"/>
      <sheetName val="적용단가"/>
      <sheetName val="배서어음명세서"/>
      <sheetName val="단가조사"/>
      <sheetName val="자재단가"/>
      <sheetName val="산출기초"/>
      <sheetName val="품셈"/>
      <sheetName val="공사직종별노임"/>
      <sheetName val="기초자료입력"/>
      <sheetName val="맨홀조서"/>
      <sheetName val="일용노임단가"/>
      <sheetName val="종합기별"/>
      <sheetName val="노임단가"/>
      <sheetName val="설계 (2)"/>
      <sheetName val="정산"/>
      <sheetName val="운반비정산"/>
      <sheetName val="설계"/>
      <sheetName val="품셈표"/>
      <sheetName val="이천변압기운반비"/>
      <sheetName val="증감대비"/>
      <sheetName val="설계명세"/>
      <sheetName val="넉시~922"/>
      <sheetName val="대수산분기~LG918"/>
      <sheetName val="색달~중문"/>
      <sheetName val="중문~삼일"/>
      <sheetName val="신서귀~고근산"/>
      <sheetName val="미악분기~913"/>
      <sheetName val="센터코드"/>
      <sheetName val="경동~상록"/>
      <sheetName val="우주~로베로"/>
      <sheetName val="사통"/>
      <sheetName val="정산내역서"/>
      <sheetName val="단"/>
      <sheetName val="단위량"/>
      <sheetName val="재료집계표2"/>
      <sheetName val="토적집계표"/>
      <sheetName val="단가일람"/>
      <sheetName val="조경일람"/>
      <sheetName val="DATE"/>
      <sheetName val="정산노무"/>
      <sheetName val="정산재료"/>
      <sheetName val="횡배수관집현황(2공구)"/>
      <sheetName val="재료집계표3"/>
      <sheetName val="단가산출"/>
      <sheetName val="전기일위목록"/>
      <sheetName val="기별명세"/>
      <sheetName val="01상노임"/>
      <sheetName val="5-1.설계명세서"/>
      <sheetName val="5.공사비예산서"/>
      <sheetName val="N賃率-職"/>
      <sheetName val="Studio"/>
      <sheetName val="부총"/>
      <sheetName val="일위대가"/>
      <sheetName val="일위대가(4층원격)"/>
      <sheetName val="백암비스타내역"/>
      <sheetName val="직노"/>
      <sheetName val="1련,2련"/>
      <sheetName val="변품8-37"/>
      <sheetName val="단가최종"/>
      <sheetName val="대가목록"/>
      <sheetName val="Curve(Commissioning)"/>
      <sheetName val="Plan Raw Data"/>
      <sheetName val="저장품 토탈2월"/>
      <sheetName val="요율"/>
      <sheetName val="참고3"/>
      <sheetName val="관로공사"/>
      <sheetName val="내역"/>
      <sheetName val="누계"/>
      <sheetName val="명부"/>
      <sheetName val="7.예수금이자,연체자금투입비용"/>
      <sheetName val="소요자재"/>
      <sheetName val="#REF"/>
      <sheetName val="Macro1"/>
      <sheetName val="예산명세서"/>
      <sheetName val="자료입력"/>
      <sheetName val="WPL"/>
      <sheetName val="경비"/>
      <sheetName val="노무비"/>
      <sheetName val="기준정보"/>
      <sheetName val="정보"/>
      <sheetName val="잡재료비산출내역"/>
      <sheetName val="단가"/>
      <sheetName val="동원인원"/>
      <sheetName val="건설산출"/>
      <sheetName val="정산설계서"/>
      <sheetName val="경  비 "/>
      <sheetName val="재료비"/>
      <sheetName val="인건비(VOICE)"/>
      <sheetName val="1__기본설계서"/>
      <sheetName val="1-1__공사계획서"/>
      <sheetName val="1-2__공사비_총괄표"/>
      <sheetName val="1-3__자금계획서"/>
      <sheetName val="1-4__예정공정표"/>
      <sheetName val="1-5__주자재내역서"/>
      <sheetName val="1-6__자재산출내역"/>
      <sheetName val="1-7__사업소별산출내역"/>
      <sheetName val="2__설계명세서"/>
      <sheetName val="3__품셈표"/>
      <sheetName val="3-1__통신노임표"/>
      <sheetName val="6_(2)"/>
      <sheetName val="6_(7)"/>
      <sheetName val="6_(3)"/>
      <sheetName val="6_(6)"/>
      <sheetName val="6_(4)"/>
      <sheetName val="6_(5)"/>
      <sheetName val="1장_(주전산기및기타)"/>
      <sheetName val="설치장소별_(기타)"/>
      <sheetName val="터파기및재료"/>
      <sheetName val="공사계획서"/>
      <sheetName val="2004상반기"/>
      <sheetName val="조정율"/>
      <sheetName val="물가대비표"/>
      <sheetName val="총괄"/>
      <sheetName val="조명시설"/>
      <sheetName val="COST"/>
      <sheetName val="도급내역"/>
      <sheetName val="실적단가"/>
      <sheetName val="노무단가"/>
      <sheetName val="환"/>
      <sheetName val="송전기본"/>
      <sheetName val="자재일람"/>
      <sheetName val="별표집계"/>
      <sheetName val="Sheet5"/>
      <sheetName val="단가견적조사표"/>
      <sheetName val="수량산출서"/>
      <sheetName val="적용기준표(98년상반기)"/>
      <sheetName val="노임단가(전기·통신)"/>
      <sheetName val="예산"/>
      <sheetName val="식재가격"/>
      <sheetName val="비탈면보호공수량산출"/>
      <sheetName val="단가비교표"/>
      <sheetName val="공사예산"/>
      <sheetName val="노임"/>
      <sheetName val="data"/>
      <sheetName val="조견표"/>
      <sheetName val="공사설계서"/>
      <sheetName val="(14)전기품셈정산"/>
      <sheetName val="내역표지"/>
      <sheetName val="03상노임"/>
      <sheetName val="준공정산"/>
      <sheetName val="5. 설계명세서"/>
      <sheetName val="연료비"/>
      <sheetName val="항비"/>
      <sheetName val="내역서2안"/>
      <sheetName val="원본"/>
      <sheetName val="단가조사서"/>
      <sheetName val="일위대가(건축)"/>
      <sheetName val="준공정산보고서"/>
      <sheetName val="공종단가(품셈)"/>
      <sheetName val="철거산출근거"/>
      <sheetName val="노임코드"/>
      <sheetName val="SG"/>
      <sheetName val="수량산출"/>
      <sheetName val="토목내역서"/>
      <sheetName val="토목"/>
      <sheetName val="견적서"/>
      <sheetName val="기별"/>
      <sheetName val="정산변경내역"/>
      <sheetName val="도급정산"/>
      <sheetName val="고내분기~한림"/>
      <sheetName val="광령~경마장"/>
      <sheetName val="세기~광령"/>
      <sheetName val="신흑2"/>
      <sheetName val="고덕"/>
      <sheetName val="결성"/>
      <sheetName val="석문"/>
      <sheetName val="인지"/>
      <sheetName val="도안"/>
      <sheetName val="괴산"/>
      <sheetName val="단월"/>
      <sheetName val="산척"/>
      <sheetName val="단가표"/>
      <sheetName val="전력구"/>
      <sheetName val="정산입력"/>
      <sheetName val="단가품"/>
      <sheetName val="교대시점"/>
      <sheetName val="전력구현황"/>
      <sheetName val="_REF"/>
      <sheetName val="BM"/>
      <sheetName val="코드_통화"/>
      <sheetName val="코드_관계회사"/>
      <sheetName val="코드_설비"/>
      <sheetName val="코드_차입"/>
      <sheetName val="설비입력"/>
      <sheetName val="관계회사CF"/>
      <sheetName val="misc"/>
      <sheetName val="기본"/>
      <sheetName val="을지"/>
      <sheetName val="고압계통도(장한DL)"/>
      <sheetName val="중기사용료"/>
      <sheetName val="적용노임"/>
      <sheetName val="일반자재"/>
      <sheetName val="배수공"/>
      <sheetName val="설계변경 내역서"/>
      <sheetName val="에너지요금"/>
      <sheetName val="단가설계"/>
      <sheetName val="작업 반복"/>
      <sheetName val="기계경비(시간당)"/>
      <sheetName val="램머"/>
      <sheetName val="공사설명"/>
      <sheetName val="기본사항"/>
      <sheetName val="단가대비표 (3)"/>
      <sheetName val="기기점검대상"/>
      <sheetName val="일위_파일"/>
      <sheetName val="단위량당중기"/>
      <sheetName val="단위목록"/>
      <sheetName val="시산표"/>
      <sheetName val="일위대가목차"/>
      <sheetName val="수목데이타 "/>
      <sheetName val="산#3-2-2"/>
      <sheetName val="산#3-1"/>
      <sheetName val="산#3-2"/>
      <sheetName val="상반기손익차2총괄"/>
      <sheetName val="출금실적"/>
      <sheetName val="부하현황"/>
      <sheetName val="수량집계표(舊)"/>
      <sheetName val="소방"/>
      <sheetName val="설명서"/>
      <sheetName val="일위대가(출입)"/>
      <sheetName val="b_balju_cho"/>
    </sheetNames>
    <sheetDataSet>
      <sheetData sheetId="0"/>
      <sheetData sheetId="1" refreshError="1">
        <row r="1">
          <cell r="C1">
            <v>1000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efreshError="1"/>
      <sheetData sheetId="40"/>
      <sheetData sheetId="41"/>
      <sheetData sheetId="42"/>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Set>
  </externalBook>
</externalLink>
</file>

<file path=xl/externalLinks/externalLink20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설계서표지"/>
      <sheetName val="목차"/>
      <sheetName val="공사계획서(3)"/>
      <sheetName val="공사계획설명(4)"/>
      <sheetName val="공정표도급"/>
      <sheetName val="총예산내역(5)"/>
      <sheetName val="예산서(5)"/>
      <sheetName val="예산서(6)"/>
      <sheetName val="설계서(7)"/>
      <sheetName val="부표"/>
      <sheetName val="공종단가"/>
      <sheetName val="노임단가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0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요율"/>
      <sheetName val="노임단가"/>
      <sheetName val="공량산출"/>
      <sheetName val="수량산출"/>
      <sheetName val="단가산출"/>
      <sheetName val="산출근거"/>
      <sheetName val="일 위 대 가 표"/>
      <sheetName val="일위목록"/>
      <sheetName val="내역서"/>
      <sheetName val="내역서집계"/>
      <sheetName val="공사원가계산서"/>
      <sheetName val="산출금액내역"/>
      <sheetName val=" 소방공사 산출근거"/>
      <sheetName val="대가단최종"/>
      <sheetName val="단가조사"/>
      <sheetName val="Macro1"/>
      <sheetName val="도봉2지구"/>
      <sheetName val="통장출금액"/>
      <sheetName val="내역서2안"/>
      <sheetName val="단가산출-기,교"/>
      <sheetName val="일위목록-기"/>
      <sheetName val="할증 "/>
      <sheetName val="대가목록"/>
      <sheetName val="교통연수원설계서(도급)"/>
      <sheetName val="Bid Summary"/>
      <sheetName val="이동시 예상비용"/>
      <sheetName val="Seg 1DE비용"/>
      <sheetName val="Transit 비용_감가상각미포함"/>
      <sheetName val="환율"/>
      <sheetName val="수목데이타 "/>
      <sheetName val="내역"/>
      <sheetName val="노임"/>
      <sheetName val="단가"/>
      <sheetName val="코드일람표2001년10월"/>
      <sheetName val="공량산출서"/>
      <sheetName val="96작생능"/>
      <sheetName val="일위대가목록"/>
      <sheetName val="단가비교표"/>
      <sheetName val="전기일위목록"/>
      <sheetName val="인건비"/>
      <sheetName val="단가최종"/>
      <sheetName val="단가대비"/>
      <sheetName val="Sheet1"/>
      <sheetName val="내역서1"/>
      <sheetName val="48단가"/>
      <sheetName val="일위대가"/>
      <sheetName val="dt0301"/>
      <sheetName val="dtt0301"/>
      <sheetName val="일위대가(출입)"/>
      <sheetName val="산출기초"/>
      <sheetName val="PROG"/>
      <sheetName val="철거산출근거"/>
      <sheetName val="DATA"/>
      <sheetName val="데이타"/>
      <sheetName val="공종목록표"/>
      <sheetName val="copy"/>
      <sheetName val="서식"/>
      <sheetName val="기본입력"/>
      <sheetName val="참조자료"/>
      <sheetName val="소방"/>
      <sheetName val="단가조사서"/>
      <sheetName val="사업수지"/>
      <sheetName val="빌딩 안내"/>
      <sheetName val="점검총괄"/>
      <sheetName val="수목단가"/>
      <sheetName val="시설수량표"/>
      <sheetName val="식재수량표"/>
      <sheetName val="자재단가"/>
      <sheetName val="일위대가_4층원격_"/>
      <sheetName val="작업금지"/>
      <sheetName val="손익분석"/>
      <sheetName val="단가표"/>
      <sheetName val="계산근거"/>
      <sheetName val="단가일람"/>
      <sheetName val="조경일람"/>
      <sheetName val="2F 회의실견적(5_14 일대)"/>
      <sheetName val="Mc1"/>
      <sheetName val="현장관리비참조"/>
      <sheetName val="MOTOR"/>
      <sheetName val="기계경비(시간당)"/>
      <sheetName val="램머"/>
      <sheetName val="기초자료입력"/>
      <sheetName val="완충저류조내역"/>
      <sheetName val="일위_파일"/>
      <sheetName val="단"/>
      <sheetName val="3BL공동구 수량"/>
      <sheetName val="편성절차"/>
      <sheetName val="DATA 입력란"/>
      <sheetName val="일위대가목차"/>
      <sheetName val="단가산출서"/>
      <sheetName val="건축내역"/>
      <sheetName val="9811"/>
      <sheetName val="Sheet6"/>
      <sheetName val="원가총괄"/>
      <sheetName val="을"/>
      <sheetName val="표지"/>
      <sheetName val="조견표"/>
      <sheetName val="BDATA"/>
      <sheetName val="수목표준대가"/>
      <sheetName val="일위대가표"/>
      <sheetName val="WORK"/>
      <sheetName val="실행예산서"/>
      <sheetName val="정부노임단가"/>
      <sheetName val="대공종"/>
      <sheetName val="단가산출목록표"/>
      <sheetName val="단가표 (2)"/>
      <sheetName val="설계개요"/>
      <sheetName val="물가대비표"/>
      <sheetName val="노단"/>
      <sheetName val="수량인공"/>
      <sheetName val="양궁(대가)"/>
      <sheetName val="부하(성남)"/>
      <sheetName val="영동(D)"/>
      <sheetName val="한강운반비"/>
      <sheetName val="이토변실(A3-LINE)"/>
      <sheetName val="준검 내역서"/>
      <sheetName val="일용노임단가"/>
      <sheetName val="단가일람 (2)"/>
      <sheetName val="대가"/>
      <sheetName val="전산망"/>
      <sheetName val="대가모음(정화조)"/>
      <sheetName val="대림산업"/>
      <sheetName val="일위대가(가설)"/>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5">
          <cell r="A5" t="str">
            <v>일1</v>
          </cell>
          <cell r="B5" t="str">
            <v>제1호표</v>
          </cell>
          <cell r="C5" t="str">
            <v>터파기</v>
          </cell>
          <cell r="D5" t="str">
            <v>기계70+인력30</v>
          </cell>
          <cell r="E5" t="str">
            <v>㎥</v>
          </cell>
          <cell r="F5">
            <v>3010</v>
          </cell>
          <cell r="G5">
            <v>112</v>
          </cell>
          <cell r="H5">
            <v>307</v>
          </cell>
          <cell r="I5">
            <v>3429</v>
          </cell>
        </row>
        <row r="6">
          <cell r="A6" t="str">
            <v>일2</v>
          </cell>
          <cell r="B6" t="str">
            <v>제2호표</v>
          </cell>
          <cell r="C6" t="str">
            <v>되메우기</v>
          </cell>
          <cell r="D6" t="str">
            <v>기계70+인력30</v>
          </cell>
          <cell r="E6" t="str">
            <v>㎥</v>
          </cell>
          <cell r="F6">
            <v>1883</v>
          </cell>
          <cell r="G6">
            <v>270</v>
          </cell>
          <cell r="H6">
            <v>274</v>
          </cell>
          <cell r="I6">
            <v>2427</v>
          </cell>
        </row>
        <row r="7">
          <cell r="A7" t="str">
            <v>일3</v>
          </cell>
          <cell r="B7" t="str">
            <v>제3호표</v>
          </cell>
          <cell r="C7" t="str">
            <v>합판거푸집</v>
          </cell>
          <cell r="D7" t="str">
            <v>4회</v>
          </cell>
          <cell r="E7" t="str">
            <v>㎡</v>
          </cell>
          <cell r="F7">
            <v>10163</v>
          </cell>
          <cell r="G7">
            <v>226</v>
          </cell>
          <cell r="H7">
            <v>0</v>
          </cell>
          <cell r="I7">
            <v>10389</v>
          </cell>
        </row>
        <row r="8">
          <cell r="A8" t="str">
            <v>일4</v>
          </cell>
          <cell r="B8" t="str">
            <v>제4호표</v>
          </cell>
          <cell r="C8" t="str">
            <v>무근콘크리트</v>
          </cell>
          <cell r="D8" t="str">
            <v>1:3:6</v>
          </cell>
          <cell r="E8" t="str">
            <v>㎡</v>
          </cell>
          <cell r="F8">
            <v>82100</v>
          </cell>
          <cell r="G8">
            <v>24430</v>
          </cell>
          <cell r="H8">
            <v>0</v>
          </cell>
          <cell r="I8">
            <v>106530</v>
          </cell>
        </row>
        <row r="9">
          <cell r="A9" t="str">
            <v>일5</v>
          </cell>
          <cell r="B9" t="str">
            <v>제5호표</v>
          </cell>
          <cell r="C9" t="str">
            <v>MDF</v>
          </cell>
          <cell r="D9" t="str">
            <v>국선100 사선400</v>
          </cell>
          <cell r="E9" t="str">
            <v>식</v>
          </cell>
          <cell r="F9">
            <v>526711</v>
          </cell>
          <cell r="G9">
            <v>2134940</v>
          </cell>
          <cell r="H9">
            <v>0</v>
          </cell>
          <cell r="I9">
            <v>2661651</v>
          </cell>
        </row>
        <row r="10">
          <cell r="A10" t="str">
            <v>일6</v>
          </cell>
          <cell r="B10" t="str">
            <v>제6호표</v>
          </cell>
          <cell r="C10" t="str">
            <v>통신수공</v>
          </cell>
          <cell r="D10" t="str">
            <v>3호</v>
          </cell>
          <cell r="E10" t="str">
            <v>개소</v>
          </cell>
          <cell r="F10">
            <v>125935</v>
          </cell>
          <cell r="G10">
            <v>650548</v>
          </cell>
          <cell r="H10">
            <v>0</v>
          </cell>
          <cell r="I10">
            <v>776483</v>
          </cell>
        </row>
        <row r="11">
          <cell r="A11" t="str">
            <v>일7</v>
          </cell>
          <cell r="B11" t="str">
            <v>제7호표</v>
          </cell>
          <cell r="C11" t="str">
            <v>전선관 지지금구</v>
          </cell>
          <cell r="D11" t="str">
            <v>16C행거용</v>
          </cell>
          <cell r="E11" t="str">
            <v>개소</v>
          </cell>
          <cell r="F11">
            <v>4114</v>
          </cell>
          <cell r="G11">
            <v>949</v>
          </cell>
          <cell r="H11">
            <v>0</v>
          </cell>
          <cell r="I11">
            <v>5063</v>
          </cell>
        </row>
        <row r="12">
          <cell r="A12" t="str">
            <v>일8</v>
          </cell>
          <cell r="B12" t="str">
            <v>제8호표</v>
          </cell>
          <cell r="C12" t="str">
            <v>전선관 지지금구</v>
          </cell>
          <cell r="D12" t="str">
            <v>22C행거용</v>
          </cell>
          <cell r="E12" t="str">
            <v>개소</v>
          </cell>
          <cell r="F12">
            <v>4114</v>
          </cell>
          <cell r="G12">
            <v>989</v>
          </cell>
          <cell r="H12">
            <v>0</v>
          </cell>
          <cell r="I12">
            <v>5103</v>
          </cell>
        </row>
        <row r="13">
          <cell r="A13" t="str">
            <v>일9</v>
          </cell>
          <cell r="B13" t="str">
            <v>제9호표</v>
          </cell>
          <cell r="C13" t="str">
            <v>전선관 지지금구</v>
          </cell>
          <cell r="D13" t="str">
            <v>28C행거용</v>
          </cell>
          <cell r="E13" t="str">
            <v>개소</v>
          </cell>
          <cell r="F13">
            <v>4114</v>
          </cell>
          <cell r="G13">
            <v>1044</v>
          </cell>
          <cell r="H13">
            <v>0</v>
          </cell>
          <cell r="I13">
            <v>5158</v>
          </cell>
        </row>
        <row r="14">
          <cell r="A14" t="str">
            <v>일10</v>
          </cell>
          <cell r="B14" t="str">
            <v>제10호표</v>
          </cell>
          <cell r="C14" t="str">
            <v>트레이지지금구</v>
          </cell>
          <cell r="D14" t="str">
            <v>W:300천정용</v>
          </cell>
          <cell r="E14" t="str">
            <v>개소</v>
          </cell>
          <cell r="F14">
            <v>0</v>
          </cell>
          <cell r="G14">
            <v>3471</v>
          </cell>
          <cell r="H14">
            <v>0</v>
          </cell>
          <cell r="I14">
            <v>3471</v>
          </cell>
        </row>
        <row r="15">
          <cell r="A15" t="str">
            <v>일11</v>
          </cell>
          <cell r="B15" t="str">
            <v>제11호표</v>
          </cell>
          <cell r="C15" t="str">
            <v>트레이지지금구</v>
          </cell>
          <cell r="D15" t="str">
            <v>W:200 용</v>
          </cell>
          <cell r="E15" t="str">
            <v>개소</v>
          </cell>
          <cell r="F15">
            <v>0</v>
          </cell>
          <cell r="G15">
            <v>800</v>
          </cell>
          <cell r="H15">
            <v>0</v>
          </cell>
          <cell r="I15">
            <v>800</v>
          </cell>
        </row>
        <row r="16">
          <cell r="A16" t="str">
            <v>일12</v>
          </cell>
          <cell r="B16" t="str">
            <v>제12호표</v>
          </cell>
          <cell r="C16" t="str">
            <v>키폰주장치</v>
          </cell>
          <cell r="D16" t="str">
            <v>국선10 사선40</v>
          </cell>
          <cell r="E16" t="str">
            <v>식</v>
          </cell>
          <cell r="F16">
            <v>760036</v>
          </cell>
          <cell r="G16">
            <v>9985800</v>
          </cell>
          <cell r="H16">
            <v>0</v>
          </cell>
          <cell r="I16">
            <v>10745836</v>
          </cell>
        </row>
        <row r="17">
          <cell r="A17" t="str">
            <v>일13</v>
          </cell>
          <cell r="B17" t="str">
            <v>제13호표</v>
          </cell>
          <cell r="C17" t="str">
            <v>접지공사</v>
          </cell>
          <cell r="D17" t="str">
            <v>BC 8㎟  16Φx1800x3EA</v>
          </cell>
          <cell r="E17" t="str">
            <v>식</v>
          </cell>
          <cell r="F17">
            <v>56266</v>
          </cell>
          <cell r="G17">
            <v>19268</v>
          </cell>
          <cell r="H17">
            <v>496</v>
          </cell>
          <cell r="I17">
            <v>76030</v>
          </cell>
        </row>
        <row r="18">
          <cell r="A18" t="str">
            <v>일14</v>
          </cell>
          <cell r="B18" t="str">
            <v>제14호표</v>
          </cell>
          <cell r="C18" t="str">
            <v>TV수납함</v>
          </cell>
          <cell r="D18" t="str">
            <v>MAIN</v>
          </cell>
          <cell r="E18" t="str">
            <v>식</v>
          </cell>
          <cell r="F18">
            <v>70703</v>
          </cell>
          <cell r="G18">
            <v>564000</v>
          </cell>
          <cell r="H18">
            <v>0</v>
          </cell>
          <cell r="I18">
            <v>634703</v>
          </cell>
        </row>
        <row r="19">
          <cell r="A19" t="str">
            <v>일15</v>
          </cell>
          <cell r="B19" t="str">
            <v>제15호표</v>
          </cell>
          <cell r="C19" t="str">
            <v>TV안테나</v>
          </cell>
          <cell r="D19" t="str">
            <v>공청용</v>
          </cell>
          <cell r="E19" t="str">
            <v>식</v>
          </cell>
          <cell r="F19">
            <v>66241</v>
          </cell>
          <cell r="G19">
            <v>369292</v>
          </cell>
          <cell r="H19">
            <v>82</v>
          </cell>
          <cell r="I19">
            <v>435615</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Set>
  </externalBook>
</externalLink>
</file>

<file path=xl/externalLinks/externalLink20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내역5"/>
      <sheetName val="공통가설"/>
      <sheetName val="내역(총괄)"/>
      <sheetName val="내역(상부)"/>
      <sheetName val="내역(피로티)"/>
      <sheetName val="내역(지하)"/>
      <sheetName val="DATA"/>
      <sheetName val="일위목록"/>
      <sheetName val="단가산출"/>
      <sheetName val="KISOO"/>
      <sheetName val="변경단가산출서"/>
      <sheetName val="견적을지"/>
      <sheetName val="CON'C"/>
      <sheetName val="내역서2안"/>
      <sheetName val="단가조사"/>
      <sheetName val="식재일위대가"/>
      <sheetName val="견적서"/>
      <sheetName val="통장출금액"/>
      <sheetName val="대목"/>
      <sheetName val="Macro1"/>
      <sheetName val="소비자가"/>
      <sheetName val="코드표"/>
      <sheetName val="수자재단위당"/>
      <sheetName val="wall"/>
      <sheetName val="본부장"/>
      <sheetName val="냉천부속동"/>
      <sheetName val="돈암사업"/>
      <sheetName val="일위대가표"/>
      <sheetName val="단가일람"/>
      <sheetName val="단위량당중기"/>
      <sheetName val="단가"/>
      <sheetName val="단"/>
      <sheetName val="COVER"/>
      <sheetName val="건축내역"/>
      <sheetName val="사업수지"/>
      <sheetName val="자재단가"/>
      <sheetName val="수량산출"/>
      <sheetName val="단가최종(전기)"/>
      <sheetName val="대가목록(전기)"/>
      <sheetName val="인건비"/>
      <sheetName val="실행예산서"/>
      <sheetName val="기존단가 (2)"/>
      <sheetName val="갑지1"/>
      <sheetName val="기존단가_(2)"/>
      <sheetName val="APT"/>
      <sheetName val="연부97-1"/>
      <sheetName val="물량산출(을)"/>
      <sheetName val="금광1터널"/>
      <sheetName val="철거산출근거"/>
      <sheetName val="36단가"/>
      <sheetName val="건축주요구data"/>
      <sheetName val="J直材4"/>
      <sheetName val="일위_파일"/>
      <sheetName val="일위대가(4층원격)"/>
      <sheetName val="국별인원"/>
      <sheetName val="실행내역"/>
      <sheetName val="일위대가목록"/>
      <sheetName val="백암비스타내역"/>
      <sheetName val="Mc1"/>
      <sheetName val="일위대가(출입)"/>
      <sheetName val="아스팔트 포장총괄집계표"/>
      <sheetName val="총괄내역서"/>
      <sheetName val="TOWER 12TON"/>
      <sheetName val="JIB CRANE,HOIST"/>
      <sheetName val="TOWER 10TON"/>
      <sheetName val="실행간접비용"/>
      <sheetName val="반포2차"/>
      <sheetName val="자  재"/>
      <sheetName val="건축외주"/>
      <sheetName val="단가표 (2)"/>
      <sheetName val="변압기 및 발전기 용량"/>
      <sheetName val="인건비 "/>
      <sheetName val="수목데이타 "/>
      <sheetName val="기계경비(시간당)"/>
      <sheetName val="램머"/>
      <sheetName val="ELECTRIC"/>
      <sheetName val="점검총괄"/>
    </sheetNames>
    <sheetDataSet>
      <sheetData sheetId="0" refreshError="1">
        <row r="5">
          <cell r="C5" t="str">
            <v xml:space="preserve"> 건축공사 집계표(APT)</v>
          </cell>
          <cell r="E5" t="str">
            <v xml:space="preserve"> </v>
          </cell>
          <cell r="F5" t="str">
            <v xml:space="preserve"> </v>
          </cell>
          <cell r="I5" t="str">
            <v xml:space="preserve"> </v>
          </cell>
          <cell r="K5" t="str">
            <v xml:space="preserve"> </v>
          </cell>
          <cell r="M5" t="str">
            <v xml:space="preserve"> </v>
          </cell>
          <cell r="N5" t="str">
            <v xml:space="preserve"> </v>
          </cell>
        </row>
        <row r="6">
          <cell r="A6">
            <v>1</v>
          </cell>
          <cell r="C6" t="str">
            <v xml:space="preserve"> 공통가설공사</v>
          </cell>
          <cell r="E6" t="str">
            <v xml:space="preserve"> 식</v>
          </cell>
          <cell r="F6">
            <v>1</v>
          </cell>
          <cell r="H6">
            <v>0</v>
          </cell>
          <cell r="I6">
            <v>0</v>
          </cell>
          <cell r="J6">
            <v>0</v>
          </cell>
          <cell r="K6">
            <v>0</v>
          </cell>
          <cell r="L6">
            <v>0</v>
          </cell>
          <cell r="M6">
            <v>0</v>
          </cell>
          <cell r="N6">
            <v>0</v>
          </cell>
          <cell r="O6">
            <v>9.1200000000000003E-2</v>
          </cell>
        </row>
        <row r="7">
          <cell r="A7">
            <v>2</v>
          </cell>
          <cell r="C7" t="str">
            <v xml:space="preserve"> 가설공사</v>
          </cell>
          <cell r="E7" t="str">
            <v xml:space="preserve"> 식</v>
          </cell>
          <cell r="F7">
            <v>1</v>
          </cell>
          <cell r="H7">
            <v>0</v>
          </cell>
          <cell r="I7">
            <v>0</v>
          </cell>
          <cell r="J7">
            <v>0</v>
          </cell>
          <cell r="K7">
            <v>0</v>
          </cell>
          <cell r="L7">
            <v>0</v>
          </cell>
          <cell r="M7">
            <v>0</v>
          </cell>
          <cell r="N7">
            <v>0</v>
          </cell>
          <cell r="O7">
            <v>2.9700000000000001E-2</v>
          </cell>
        </row>
        <row r="8">
          <cell r="A8">
            <v>3</v>
          </cell>
          <cell r="C8" t="str">
            <v xml:space="preserve"> 기초및토공사</v>
          </cell>
          <cell r="E8" t="str">
            <v xml:space="preserve"> 식</v>
          </cell>
          <cell r="F8">
            <v>1</v>
          </cell>
          <cell r="H8">
            <v>0</v>
          </cell>
          <cell r="I8">
            <v>0</v>
          </cell>
          <cell r="J8">
            <v>0</v>
          </cell>
          <cell r="K8">
            <v>0</v>
          </cell>
          <cell r="L8">
            <v>0</v>
          </cell>
          <cell r="M8">
            <v>0</v>
          </cell>
          <cell r="N8">
            <v>0</v>
          </cell>
          <cell r="O8">
            <v>3.56E-2</v>
          </cell>
        </row>
        <row r="9">
          <cell r="A9">
            <v>4</v>
          </cell>
          <cell r="C9" t="str">
            <v xml:space="preserve"> 철근 CON'C공사</v>
          </cell>
          <cell r="E9" t="str">
            <v xml:space="preserve"> 식</v>
          </cell>
          <cell r="F9">
            <v>1</v>
          </cell>
          <cell r="H9">
            <v>0</v>
          </cell>
          <cell r="I9">
            <v>0</v>
          </cell>
          <cell r="J9">
            <v>0</v>
          </cell>
          <cell r="K9">
            <v>0</v>
          </cell>
          <cell r="L9">
            <v>0</v>
          </cell>
          <cell r="M9">
            <v>0</v>
          </cell>
          <cell r="N9">
            <v>0</v>
          </cell>
          <cell r="O9">
            <v>0.4007</v>
          </cell>
        </row>
        <row r="10">
          <cell r="A10">
            <v>5</v>
          </cell>
          <cell r="C10" t="str">
            <v xml:space="preserve"> 조적공사</v>
          </cell>
          <cell r="E10" t="str">
            <v xml:space="preserve"> 식</v>
          </cell>
          <cell r="F10">
            <v>1</v>
          </cell>
          <cell r="H10" t="str">
            <v xml:space="preserve"> </v>
          </cell>
          <cell r="I10">
            <v>0</v>
          </cell>
          <cell r="J10">
            <v>0</v>
          </cell>
          <cell r="K10" t="str">
            <v xml:space="preserve"> </v>
          </cell>
          <cell r="L10">
            <v>0</v>
          </cell>
          <cell r="M10" t="str">
            <v xml:space="preserve"> </v>
          </cell>
          <cell r="N10">
            <v>0</v>
          </cell>
          <cell r="O10">
            <v>1.6500000000000001E-2</v>
          </cell>
        </row>
        <row r="11">
          <cell r="A11">
            <v>6</v>
          </cell>
          <cell r="C11" t="str">
            <v xml:space="preserve"> 미장공사</v>
          </cell>
          <cell r="E11" t="str">
            <v xml:space="preserve"> 식</v>
          </cell>
          <cell r="F11">
            <v>1</v>
          </cell>
          <cell r="H11">
            <v>0</v>
          </cell>
          <cell r="I11">
            <v>0</v>
          </cell>
          <cell r="J11">
            <v>0</v>
          </cell>
          <cell r="K11" t="str">
            <v xml:space="preserve"> </v>
          </cell>
          <cell r="L11">
            <v>0</v>
          </cell>
          <cell r="M11">
            <v>0</v>
          </cell>
          <cell r="N11">
            <v>0</v>
          </cell>
          <cell r="O11">
            <v>5.04E-2</v>
          </cell>
        </row>
        <row r="12">
          <cell r="A12">
            <v>7</v>
          </cell>
          <cell r="C12" t="str">
            <v xml:space="preserve"> 방수공사</v>
          </cell>
          <cell r="E12" t="str">
            <v xml:space="preserve"> 식</v>
          </cell>
          <cell r="F12">
            <v>1</v>
          </cell>
          <cell r="H12" t="str">
            <v xml:space="preserve"> </v>
          </cell>
          <cell r="I12">
            <v>0</v>
          </cell>
          <cell r="J12">
            <v>0</v>
          </cell>
          <cell r="K12" t="str">
            <v xml:space="preserve"> </v>
          </cell>
          <cell r="L12">
            <v>0</v>
          </cell>
          <cell r="M12">
            <v>0</v>
          </cell>
          <cell r="N12">
            <v>0</v>
          </cell>
          <cell r="O12">
            <v>1.5299999999999999E-2</v>
          </cell>
        </row>
        <row r="13">
          <cell r="A13">
            <v>8</v>
          </cell>
          <cell r="C13" t="str">
            <v xml:space="preserve"> 타일공사</v>
          </cell>
          <cell r="E13" t="str">
            <v xml:space="preserve"> 식</v>
          </cell>
          <cell r="F13">
            <v>1</v>
          </cell>
          <cell r="H13" t="str">
            <v xml:space="preserve"> </v>
          </cell>
          <cell r="I13">
            <v>0</v>
          </cell>
          <cell r="J13">
            <v>0</v>
          </cell>
          <cell r="K13" t="str">
            <v xml:space="preserve"> </v>
          </cell>
          <cell r="L13">
            <v>0</v>
          </cell>
          <cell r="M13">
            <v>0</v>
          </cell>
          <cell r="N13">
            <v>0</v>
          </cell>
          <cell r="O13">
            <v>3.7999999999999999E-2</v>
          </cell>
        </row>
        <row r="14">
          <cell r="A14">
            <v>9</v>
          </cell>
          <cell r="C14" t="str">
            <v xml:space="preserve"> 내장목공사</v>
          </cell>
          <cell r="E14" t="str">
            <v xml:space="preserve"> 식</v>
          </cell>
          <cell r="F14">
            <v>1</v>
          </cell>
          <cell r="H14" t="str">
            <v xml:space="preserve"> </v>
          </cell>
          <cell r="I14">
            <v>0</v>
          </cell>
          <cell r="J14">
            <v>0</v>
          </cell>
          <cell r="K14" t="str">
            <v xml:space="preserve"> </v>
          </cell>
          <cell r="L14">
            <v>0</v>
          </cell>
          <cell r="M14" t="str">
            <v xml:space="preserve"> </v>
          </cell>
          <cell r="N14">
            <v>0</v>
          </cell>
          <cell r="O14">
            <v>3.2800000000000003E-2</v>
          </cell>
        </row>
        <row r="15">
          <cell r="A15">
            <v>10</v>
          </cell>
          <cell r="C15" t="str">
            <v xml:space="preserve"> 창호공사</v>
          </cell>
          <cell r="E15" t="str">
            <v xml:space="preserve"> 식</v>
          </cell>
          <cell r="F15">
            <v>1</v>
          </cell>
          <cell r="H15">
            <v>0</v>
          </cell>
          <cell r="I15">
            <v>0</v>
          </cell>
          <cell r="J15">
            <v>0</v>
          </cell>
          <cell r="K15">
            <v>0</v>
          </cell>
          <cell r="L15">
            <v>0</v>
          </cell>
          <cell r="M15">
            <v>0</v>
          </cell>
          <cell r="N15">
            <v>0</v>
          </cell>
          <cell r="O15">
            <v>9.8400000000000001E-2</v>
          </cell>
        </row>
        <row r="16">
          <cell r="A16">
            <v>11</v>
          </cell>
          <cell r="C16" t="str">
            <v xml:space="preserve"> 유리공사</v>
          </cell>
          <cell r="E16" t="str">
            <v xml:space="preserve"> 식</v>
          </cell>
          <cell r="F16">
            <v>1</v>
          </cell>
          <cell r="H16" t="str">
            <v xml:space="preserve"> </v>
          </cell>
          <cell r="I16" t="str">
            <v xml:space="preserve"> </v>
          </cell>
          <cell r="J16">
            <v>0</v>
          </cell>
          <cell r="K16" t="str">
            <v xml:space="preserve"> </v>
          </cell>
          <cell r="L16" t="str">
            <v xml:space="preserve"> </v>
          </cell>
          <cell r="M16" t="str">
            <v xml:space="preserve"> </v>
          </cell>
          <cell r="N16">
            <v>0</v>
          </cell>
          <cell r="O16">
            <v>1.7999999999999999E-2</v>
          </cell>
        </row>
        <row r="17">
          <cell r="A17">
            <v>12</v>
          </cell>
          <cell r="C17" t="str">
            <v xml:space="preserve"> 도장공사</v>
          </cell>
          <cell r="E17" t="str">
            <v xml:space="preserve"> 식</v>
          </cell>
          <cell r="F17">
            <v>1</v>
          </cell>
          <cell r="H17">
            <v>0</v>
          </cell>
          <cell r="I17">
            <v>0</v>
          </cell>
          <cell r="J17">
            <v>0</v>
          </cell>
          <cell r="K17">
            <v>0</v>
          </cell>
          <cell r="L17">
            <v>0</v>
          </cell>
          <cell r="M17">
            <v>0</v>
          </cell>
          <cell r="N17">
            <v>0</v>
          </cell>
          <cell r="O17">
            <v>1.49E-2</v>
          </cell>
        </row>
        <row r="18">
          <cell r="A18">
            <v>13</v>
          </cell>
          <cell r="C18" t="str">
            <v xml:space="preserve"> 수장공사</v>
          </cell>
          <cell r="E18" t="str">
            <v xml:space="preserve"> 식</v>
          </cell>
          <cell r="F18">
            <v>1</v>
          </cell>
          <cell r="H18">
            <v>0</v>
          </cell>
          <cell r="I18">
            <v>0</v>
          </cell>
          <cell r="J18">
            <v>0</v>
          </cell>
          <cell r="K18">
            <v>0</v>
          </cell>
          <cell r="L18">
            <v>0</v>
          </cell>
          <cell r="M18">
            <v>0</v>
          </cell>
          <cell r="N18">
            <v>0</v>
          </cell>
          <cell r="O18">
            <v>4.9399999999999999E-2</v>
          </cell>
        </row>
        <row r="19">
          <cell r="A19">
            <v>14</v>
          </cell>
          <cell r="C19" t="str">
            <v xml:space="preserve"> 가구공사</v>
          </cell>
          <cell r="E19" t="str">
            <v xml:space="preserve"> 식</v>
          </cell>
          <cell r="F19">
            <v>1</v>
          </cell>
          <cell r="H19">
            <v>0</v>
          </cell>
          <cell r="I19">
            <v>0</v>
          </cell>
          <cell r="J19">
            <v>0</v>
          </cell>
          <cell r="K19">
            <v>0</v>
          </cell>
          <cell r="L19">
            <v>0</v>
          </cell>
          <cell r="M19">
            <v>0</v>
          </cell>
          <cell r="N19">
            <v>0</v>
          </cell>
          <cell r="O19">
            <v>7.1300000000000002E-2</v>
          </cell>
        </row>
        <row r="20">
          <cell r="A20">
            <v>15</v>
          </cell>
          <cell r="C20" t="str">
            <v xml:space="preserve"> 금속및철물공사</v>
          </cell>
          <cell r="E20" t="str">
            <v xml:space="preserve"> 식</v>
          </cell>
          <cell r="F20">
            <v>1</v>
          </cell>
          <cell r="H20">
            <v>0</v>
          </cell>
          <cell r="I20">
            <v>0</v>
          </cell>
          <cell r="J20">
            <v>0</v>
          </cell>
          <cell r="K20">
            <v>0</v>
          </cell>
          <cell r="L20">
            <v>0</v>
          </cell>
          <cell r="M20">
            <v>0</v>
          </cell>
          <cell r="N20">
            <v>0</v>
          </cell>
          <cell r="O20">
            <v>2.0899999999999998E-2</v>
          </cell>
        </row>
        <row r="21">
          <cell r="A21">
            <v>16</v>
          </cell>
          <cell r="C21" t="str">
            <v xml:space="preserve"> 기타잡공사</v>
          </cell>
          <cell r="E21" t="str">
            <v xml:space="preserve"> 식</v>
          </cell>
          <cell r="F21">
            <v>1</v>
          </cell>
          <cell r="H21">
            <v>0</v>
          </cell>
          <cell r="I21">
            <v>0</v>
          </cell>
          <cell r="J21">
            <v>0</v>
          </cell>
          <cell r="K21">
            <v>0</v>
          </cell>
          <cell r="L21">
            <v>0</v>
          </cell>
          <cell r="M21">
            <v>0</v>
          </cell>
          <cell r="N21">
            <v>0</v>
          </cell>
          <cell r="O21">
            <v>1.24E-2</v>
          </cell>
        </row>
        <row r="22">
          <cell r="A22">
            <v>17</v>
          </cell>
          <cell r="C22" t="str">
            <v xml:space="preserve"> 정화조공사</v>
          </cell>
          <cell r="E22" t="str">
            <v xml:space="preserve"> 식</v>
          </cell>
          <cell r="F22">
            <v>1</v>
          </cell>
          <cell r="O22">
            <v>0</v>
          </cell>
        </row>
        <row r="23">
          <cell r="A23">
            <v>18</v>
          </cell>
          <cell r="C23" t="str">
            <v xml:space="preserve"> 부대공사</v>
          </cell>
          <cell r="E23" t="str">
            <v xml:space="preserve"> 식</v>
          </cell>
          <cell r="F23">
            <v>1</v>
          </cell>
          <cell r="L23">
            <v>0</v>
          </cell>
          <cell r="M23">
            <v>0</v>
          </cell>
          <cell r="O23">
            <v>4.4000000000000003E-3</v>
          </cell>
        </row>
        <row r="24">
          <cell r="C24" t="str">
            <v xml:space="preserve"> </v>
          </cell>
          <cell r="E24" t="str">
            <v xml:space="preserve"> </v>
          </cell>
          <cell r="F24" t="str">
            <v xml:space="preserve"> </v>
          </cell>
        </row>
        <row r="25">
          <cell r="C25" t="str">
            <v xml:space="preserve"> </v>
          </cell>
          <cell r="E25" t="str">
            <v xml:space="preserve"> </v>
          </cell>
          <cell r="F25" t="str">
            <v xml:space="preserve"> </v>
          </cell>
        </row>
        <row r="26">
          <cell r="C26" t="str">
            <v xml:space="preserve"> </v>
          </cell>
          <cell r="E26" t="str">
            <v xml:space="preserve"> </v>
          </cell>
          <cell r="F26" t="str">
            <v xml:space="preserve"> </v>
          </cell>
        </row>
        <row r="27">
          <cell r="C27" t="str">
            <v xml:space="preserve">  소       계</v>
          </cell>
          <cell r="E27" t="str">
            <v xml:space="preserve"> </v>
          </cell>
          <cell r="F27" t="str">
            <v xml:space="preserve"> </v>
          </cell>
          <cell r="H27">
            <v>0</v>
          </cell>
          <cell r="I27">
            <v>0</v>
          </cell>
          <cell r="J27">
            <v>0</v>
          </cell>
          <cell r="K27">
            <v>0</v>
          </cell>
          <cell r="L27">
            <v>0</v>
          </cell>
          <cell r="M27">
            <v>0</v>
          </cell>
          <cell r="N27">
            <v>0</v>
          </cell>
          <cell r="O27">
            <v>782815</v>
          </cell>
        </row>
        <row r="28">
          <cell r="C28" t="str">
            <v xml:space="preserve"> </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정리"/>
      <sheetName val="단면치수"/>
      <sheetName val="G1"/>
      <sheetName val="G2"/>
      <sheetName val="G3"/>
      <sheetName val="G4"/>
      <sheetName val="G5"/>
      <sheetName val="G6"/>
      <sheetName val="G7"/>
      <sheetName val="G8"/>
      <sheetName val="G9"/>
      <sheetName val="G10"/>
      <sheetName val="G11"/>
      <sheetName val="G12"/>
      <sheetName val="G13"/>
      <sheetName val="G14"/>
      <sheetName val="G15"/>
      <sheetName val="G16"/>
      <sheetName val="G17"/>
      <sheetName val="G18"/>
      <sheetName val="G19"/>
      <sheetName val="G20"/>
      <sheetName val="G21"/>
      <sheetName val="G22"/>
      <sheetName val="G23"/>
      <sheetName val="G24"/>
      <sheetName val="G25"/>
      <sheetName val="G26"/>
      <sheetName val="G27"/>
      <sheetName val="G28"/>
      <sheetName val="G29"/>
      <sheetName val="G30"/>
      <sheetName val="G31"/>
      <sheetName val="G32"/>
      <sheetName val="G33"/>
      <sheetName val="G34"/>
      <sheetName val="G35"/>
      <sheetName val="G36"/>
      <sheetName val="G37"/>
      <sheetName val="G38"/>
      <sheetName val="G39"/>
      <sheetName val="G40"/>
      <sheetName val="G41"/>
      <sheetName val="G42"/>
      <sheetName val="G43"/>
      <sheetName val="G44"/>
      <sheetName val="G45"/>
      <sheetName val="G46"/>
      <sheetName val="G47"/>
      <sheetName val="G48"/>
      <sheetName val="G49"/>
      <sheetName val="G50"/>
      <sheetName val="G51"/>
      <sheetName val="G52"/>
      <sheetName val="G53"/>
      <sheetName val="G55"/>
      <sheetName val="G54"/>
      <sheetName val="G56"/>
      <sheetName val="G57"/>
      <sheetName val="G58"/>
      <sheetName val="G59"/>
      <sheetName val="G60"/>
      <sheetName val="G61"/>
      <sheetName val="G62"/>
      <sheetName val="G63"/>
      <sheetName val="G64"/>
      <sheetName val="G65"/>
      <sheetName val="G66"/>
      <sheetName val="G67"/>
      <sheetName val="G68"/>
      <sheetName val="G69"/>
      <sheetName val="G70"/>
      <sheetName val="G71"/>
      <sheetName val="G72"/>
      <sheetName val="G73"/>
      <sheetName val="G74"/>
      <sheetName val="G75"/>
      <sheetName val="G76"/>
      <sheetName val="G77"/>
      <sheetName val="G78"/>
      <sheetName val="G79"/>
    </sheetNames>
    <sheetDataSet>
      <sheetData sheetId="0" refreshError="1"/>
      <sheetData sheetId="1">
        <row r="1">
          <cell r="A1">
            <v>9</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Set>
  </externalBook>
</externalLink>
</file>

<file path=xl/externalLinks/externalLink2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토공"/>
      <sheetName val="배수공"/>
      <sheetName val="구조물공"/>
      <sheetName val="포장공"/>
      <sheetName val="부대공"/>
      <sheetName val="2변경1"/>
      <sheetName val="JUCKEYK"/>
      <sheetName val="98지급계획"/>
      <sheetName val="2공구산출내역"/>
    </sheetNames>
    <sheetDataSet>
      <sheetData sheetId="0"/>
      <sheetData sheetId="1"/>
      <sheetData sheetId="2"/>
      <sheetData sheetId="3" refreshError="1"/>
      <sheetData sheetId="4"/>
      <sheetData sheetId="5" refreshError="1"/>
      <sheetData sheetId="6" refreshError="1"/>
      <sheetData sheetId="7" refreshError="1"/>
      <sheetData sheetId="8" refreshError="1"/>
    </sheetDataSet>
  </externalBook>
</externalLink>
</file>

<file path=xl/externalLinks/externalLink2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S"/>
      <sheetName val="Sheet15"/>
      <sheetName val="기둥(원형)"/>
      <sheetName val="기초공"/>
      <sheetName val="70%"/>
      <sheetName val="데리네이타현황"/>
      <sheetName val="S&amp;R"/>
      <sheetName val="수요"/>
      <sheetName val="노임단가"/>
      <sheetName val="SHEET1"/>
      <sheetName val="공사개요"/>
      <sheetName val="10월"/>
      <sheetName val="구리토평1전기"/>
      <sheetName val="단가대비표"/>
      <sheetName val="2공구산출내역"/>
      <sheetName val="DATA"/>
      <sheetName val="데이타"/>
      <sheetName val="일위대가"/>
    </sheetNames>
    <definedNames>
      <definedName name="Macro12"/>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주보본사"/>
      <sheetName val="교량하부공"/>
      <sheetName val="직노"/>
      <sheetName val="차액보증"/>
      <sheetName val="부대공"/>
      <sheetName val="포장공"/>
      <sheetName val="토공"/>
      <sheetName val="일위대가"/>
      <sheetName val="공문"/>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설계서표지-1"/>
      <sheetName val="설계서표지-2"/>
      <sheetName val="1.변경이유서-표지"/>
      <sheetName val="1.변경이유서"/>
      <sheetName val="2.설계설명서-표지"/>
      <sheetName val="2.설계설명서"/>
      <sheetName val="3.공사개요-다.주요공사량"/>
      <sheetName val="4.재료원"/>
      <sheetName val="5.지급자재 명세서"/>
      <sheetName val="6.시멘트 콘크리트 배합 설계표"/>
      <sheetName val="7.아스팔트 콘크리트 배합설계표"/>
      <sheetName val="COPY1"/>
      <sheetName val="8.∼11."/>
      <sheetName val="설계내역서표지"/>
      <sheetName val="내역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Set>
  </externalBook>
</externalLink>
</file>

<file path=xl/externalLinks/externalLink2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개요"/>
      <sheetName val="총괄"/>
      <sheetName val="간접비"/>
      <sheetName val="경상비"/>
      <sheetName val="직원근무현황"/>
      <sheetName val="DATA입력"/>
      <sheetName val="급여TABLE"/>
      <sheetName val="집기손료"/>
      <sheetName val="집기류"/>
      <sheetName val="보할 "/>
      <sheetName val="현장조직표 "/>
      <sheetName val="내역서"/>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현장설명서"/>
      <sheetName val="토공견적2공구"/>
      <sheetName val="철콘견적2공구"/>
      <sheetName val="토공견적1공구"/>
      <sheetName val="철콘견적1공구"/>
      <sheetName val="참고용전체내역2공구"/>
      <sheetName val="참고용전체내역1공구"/>
      <sheetName val="일반공사"/>
      <sheetName val="98지급계획"/>
      <sheetName val="단가"/>
      <sheetName val="직노"/>
      <sheetName val="차액보증"/>
      <sheetName val="내역서"/>
      <sheetName val="터파기및재료"/>
      <sheetName val="입찰안"/>
      <sheetName val="실행철강하도"/>
      <sheetName val="자재단가"/>
      <sheetName val="건축공사실행"/>
      <sheetName val="갑지"/>
      <sheetName val="평형공사비"/>
      <sheetName val="총괄"/>
    </sheetNames>
    <sheetDataSet>
      <sheetData sheetId="0" refreshError="1"/>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Set>
  </externalBook>
</externalLink>
</file>

<file path=xl/externalLinks/externalLink2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프로젝트"/>
      <sheetName val="피벗"/>
      <sheetName val="피벗 (2)"/>
      <sheetName val="피벗 (3)"/>
      <sheetName val="연간기본예상"/>
      <sheetName val="99년원가절감"/>
      <sheetName val="연간SPG(계획비)"/>
      <sheetName val="연간기본예상 (2)"/>
      <sheetName val="99년원가절감 (2)"/>
      <sheetName val="손익개선목표"/>
      <sheetName val="연간SPG(계획비) (2)"/>
      <sheetName val="999년예상시뮬레이션"/>
      <sheetName val="999년예상시뮬레이션 (2)"/>
      <sheetName val="99년PJT원가시뮬레이션(11월6일)"/>
      <sheetName val="일위대가(가설)"/>
      <sheetName val="철거산출근거"/>
      <sheetName val="Baby일위대가"/>
      <sheetName val="일위대가목차"/>
      <sheetName val="데이타"/>
      <sheetName val="DATA"/>
      <sheetName val="노임"/>
      <sheetName val="내역"/>
    </sheetNames>
    <sheetDataSet>
      <sheetData sheetId="0">
        <row r="4">
          <cell r="A4" t="str">
            <v>PJT_No</v>
          </cell>
          <cell r="B4" t="str">
            <v>구분</v>
          </cell>
          <cell r="C4" t="str">
            <v>SPG</v>
          </cell>
          <cell r="D4" t="str">
            <v>프로젝트명</v>
          </cell>
          <cell r="E4" t="str">
            <v>발주처</v>
          </cell>
          <cell r="F4" t="str">
            <v>거래처</v>
          </cell>
          <cell r="G4" t="str">
            <v>부서</v>
          </cell>
          <cell r="H4" t="str">
            <v>담당자</v>
          </cell>
          <cell r="I4" t="str">
            <v>B/L잔고</v>
          </cell>
          <cell r="J4" t="str">
            <v>발주예상</v>
          </cell>
          <cell r="K4" t="str">
            <v>확률</v>
          </cell>
          <cell r="L4" t="str">
            <v>수주예상</v>
          </cell>
          <cell r="M4" t="str">
            <v>영업원가율</v>
          </cell>
          <cell r="N4" t="str">
            <v>98원가율</v>
          </cell>
          <cell r="O4" t="str">
            <v>추정원가율</v>
          </cell>
          <cell r="P4" t="str">
            <v>영업원가율1</v>
          </cell>
          <cell r="Q4" t="str">
            <v>기관원가율1</v>
          </cell>
          <cell r="R4" t="str">
            <v>최저원가율1</v>
          </cell>
          <cell r="S4" t="str">
            <v>적용원가율</v>
          </cell>
          <cell r="T4" t="str">
            <v>수주월</v>
          </cell>
          <cell r="U4">
            <v>1</v>
          </cell>
          <cell r="V4">
            <v>2</v>
          </cell>
          <cell r="W4">
            <v>3</v>
          </cell>
          <cell r="X4">
            <v>4</v>
          </cell>
          <cell r="Y4">
            <v>5</v>
          </cell>
          <cell r="Z4">
            <v>6</v>
          </cell>
          <cell r="AA4">
            <v>7</v>
          </cell>
          <cell r="AB4">
            <v>8</v>
          </cell>
          <cell r="AC4">
            <v>9</v>
          </cell>
          <cell r="AD4" t="str">
            <v>10월</v>
          </cell>
          <cell r="AE4" t="str">
            <v>11월</v>
          </cell>
          <cell r="AF4" t="str">
            <v>12월</v>
          </cell>
          <cell r="AG4" t="str">
            <v>계</v>
          </cell>
          <cell r="AH4" t="str">
            <v>익년매출</v>
          </cell>
          <cell r="AI4" t="str">
            <v>익익년</v>
          </cell>
          <cell r="AJ4" t="str">
            <v xml:space="preserve"> '99년원가</v>
          </cell>
          <cell r="AK4" t="str">
            <v>구분</v>
          </cell>
          <cell r="AL4" t="str">
            <v>영업원가</v>
          </cell>
          <cell r="AM4" t="str">
            <v>기관원가</v>
          </cell>
          <cell r="AN4" t="str">
            <v>최저원가</v>
          </cell>
          <cell r="AO4" t="str">
            <v>구</v>
          </cell>
        </row>
        <row r="5">
          <cell r="A5" t="str">
            <v>수주후</v>
          </cell>
          <cell r="B5" t="str">
            <v>수주후</v>
          </cell>
          <cell r="C5" t="str">
            <v>SVC</v>
          </cell>
          <cell r="D5" t="str">
            <v>YEA 2000</v>
          </cell>
          <cell r="G5" t="str">
            <v>서비스사업팀</v>
          </cell>
          <cell r="H5" t="str">
            <v>이평호</v>
          </cell>
          <cell r="M5">
            <v>0.61</v>
          </cell>
          <cell r="O5">
            <v>0.62</v>
          </cell>
          <cell r="P5">
            <v>0.61</v>
          </cell>
          <cell r="Q5">
            <v>0.61</v>
          </cell>
          <cell r="R5">
            <v>0.61</v>
          </cell>
          <cell r="S5">
            <v>0.62</v>
          </cell>
          <cell r="AB5">
            <v>200</v>
          </cell>
          <cell r="AC5">
            <v>200</v>
          </cell>
          <cell r="AD5">
            <v>100</v>
          </cell>
          <cell r="AE5">
            <v>100</v>
          </cell>
          <cell r="AF5">
            <v>100</v>
          </cell>
          <cell r="AG5">
            <v>700</v>
          </cell>
          <cell r="AJ5">
            <v>434</v>
          </cell>
          <cell r="AK5">
            <v>1</v>
          </cell>
          <cell r="AL5">
            <v>427</v>
          </cell>
          <cell r="AM5">
            <v>427</v>
          </cell>
          <cell r="AN5">
            <v>427</v>
          </cell>
          <cell r="AO5">
            <v>1</v>
          </cell>
        </row>
        <row r="6">
          <cell r="A6" t="str">
            <v>수주후</v>
          </cell>
          <cell r="B6" t="str">
            <v>수주후</v>
          </cell>
          <cell r="C6" t="str">
            <v>SVC</v>
          </cell>
          <cell r="D6" t="str">
            <v>한전본사</v>
          </cell>
          <cell r="G6" t="str">
            <v>서비스사업팀</v>
          </cell>
          <cell r="H6" t="str">
            <v>이연식</v>
          </cell>
          <cell r="M6">
            <v>0.62</v>
          </cell>
          <cell r="O6">
            <v>0.62</v>
          </cell>
          <cell r="P6">
            <v>0.62</v>
          </cell>
          <cell r="Q6">
            <v>0.62</v>
          </cell>
          <cell r="R6">
            <v>0.62</v>
          </cell>
          <cell r="S6">
            <v>0.62</v>
          </cell>
          <cell r="AB6">
            <v>100</v>
          </cell>
          <cell r="AC6">
            <v>200</v>
          </cell>
          <cell r="AD6">
            <v>200</v>
          </cell>
          <cell r="AG6">
            <v>500</v>
          </cell>
          <cell r="AJ6">
            <v>310</v>
          </cell>
          <cell r="AK6">
            <v>1</v>
          </cell>
          <cell r="AL6">
            <v>310</v>
          </cell>
          <cell r="AM6">
            <v>310</v>
          </cell>
          <cell r="AN6">
            <v>310</v>
          </cell>
          <cell r="AO6">
            <v>1</v>
          </cell>
        </row>
        <row r="7">
          <cell r="A7" t="str">
            <v>수주후</v>
          </cell>
          <cell r="B7" t="str">
            <v>수주후</v>
          </cell>
          <cell r="C7" t="str">
            <v>SVC</v>
          </cell>
          <cell r="D7" t="str">
            <v>LG정보통신(구미)</v>
          </cell>
          <cell r="G7" t="str">
            <v>서비스사업팀</v>
          </cell>
          <cell r="H7" t="str">
            <v>이연식</v>
          </cell>
          <cell r="M7">
            <v>0.65</v>
          </cell>
          <cell r="O7">
            <v>0.62</v>
          </cell>
          <cell r="P7">
            <v>0.65</v>
          </cell>
          <cell r="Q7">
            <v>0.65</v>
          </cell>
          <cell r="R7">
            <v>0.65</v>
          </cell>
          <cell r="S7">
            <v>0.62</v>
          </cell>
          <cell r="AD7">
            <v>100</v>
          </cell>
          <cell r="AE7">
            <v>100</v>
          </cell>
          <cell r="AG7">
            <v>200</v>
          </cell>
          <cell r="AJ7">
            <v>124</v>
          </cell>
          <cell r="AK7">
            <v>1</v>
          </cell>
          <cell r="AL7">
            <v>130</v>
          </cell>
          <cell r="AM7">
            <v>130</v>
          </cell>
          <cell r="AN7">
            <v>130</v>
          </cell>
          <cell r="AO7">
            <v>1</v>
          </cell>
        </row>
        <row r="8">
          <cell r="A8" t="str">
            <v>수주후</v>
          </cell>
          <cell r="B8" t="str">
            <v>수주후</v>
          </cell>
          <cell r="C8" t="str">
            <v>SVC</v>
          </cell>
          <cell r="D8" t="str">
            <v>트윈빌딩</v>
          </cell>
          <cell r="G8" t="str">
            <v>서비스사업팀</v>
          </cell>
          <cell r="H8" t="str">
            <v>고진성</v>
          </cell>
          <cell r="M8">
            <v>0.55000000000000004</v>
          </cell>
          <cell r="O8">
            <v>0.62</v>
          </cell>
          <cell r="P8">
            <v>0.55000000000000004</v>
          </cell>
          <cell r="Q8">
            <v>0.55000000000000004</v>
          </cell>
          <cell r="R8">
            <v>0.55000000000000004</v>
          </cell>
          <cell r="S8">
            <v>0.62</v>
          </cell>
          <cell r="AA8">
            <v>100</v>
          </cell>
          <cell r="AF8">
            <v>100</v>
          </cell>
          <cell r="AG8">
            <v>200</v>
          </cell>
          <cell r="AJ8">
            <v>124</v>
          </cell>
          <cell r="AK8">
            <v>1</v>
          </cell>
          <cell r="AL8">
            <v>110.00000000000001</v>
          </cell>
          <cell r="AM8">
            <v>110.00000000000001</v>
          </cell>
          <cell r="AN8">
            <v>110.00000000000001</v>
          </cell>
          <cell r="AO8">
            <v>1</v>
          </cell>
        </row>
        <row r="9">
          <cell r="A9" t="str">
            <v>수주후</v>
          </cell>
          <cell r="B9" t="str">
            <v>수주후</v>
          </cell>
          <cell r="C9" t="str">
            <v>SVC</v>
          </cell>
          <cell r="D9" t="str">
            <v>워커힐호텔</v>
          </cell>
          <cell r="G9" t="str">
            <v>서비스사업팀</v>
          </cell>
          <cell r="H9" t="str">
            <v>이연식</v>
          </cell>
          <cell r="M9">
            <v>0.68</v>
          </cell>
          <cell r="O9">
            <v>0.62</v>
          </cell>
          <cell r="P9">
            <v>0.68</v>
          </cell>
          <cell r="Q9">
            <v>0.68</v>
          </cell>
          <cell r="R9">
            <v>0.68</v>
          </cell>
          <cell r="S9">
            <v>0.62</v>
          </cell>
          <cell r="Y9">
            <v>25</v>
          </cell>
          <cell r="Z9">
            <v>25</v>
          </cell>
          <cell r="AB9">
            <v>25</v>
          </cell>
          <cell r="AC9">
            <v>25</v>
          </cell>
          <cell r="AE9">
            <v>25</v>
          </cell>
          <cell r="AF9">
            <v>25</v>
          </cell>
          <cell r="AG9">
            <v>150</v>
          </cell>
          <cell r="AJ9">
            <v>93</v>
          </cell>
          <cell r="AK9">
            <v>1</v>
          </cell>
          <cell r="AL9">
            <v>102.00000000000001</v>
          </cell>
          <cell r="AM9">
            <v>102.00000000000001</v>
          </cell>
          <cell r="AN9">
            <v>102.00000000000001</v>
          </cell>
          <cell r="AO9">
            <v>1</v>
          </cell>
        </row>
        <row r="10">
          <cell r="A10" t="str">
            <v>수주후</v>
          </cell>
          <cell r="B10" t="str">
            <v>수주후</v>
          </cell>
          <cell r="C10" t="str">
            <v>SVC</v>
          </cell>
          <cell r="D10" t="str">
            <v>기타(유상A/S, S/P)</v>
          </cell>
          <cell r="G10" t="str">
            <v>서비스사업팀</v>
          </cell>
          <cell r="H10" t="str">
            <v>김근식</v>
          </cell>
          <cell r="M10">
            <v>0.55000000000000004</v>
          </cell>
          <cell r="O10">
            <v>0.62</v>
          </cell>
          <cell r="P10">
            <v>0.55000000000000004</v>
          </cell>
          <cell r="Q10">
            <v>0.55000000000000004</v>
          </cell>
          <cell r="R10">
            <v>0.55000000000000004</v>
          </cell>
          <cell r="S10">
            <v>0.62</v>
          </cell>
          <cell r="V10">
            <v>5</v>
          </cell>
          <cell r="W10">
            <v>10</v>
          </cell>
          <cell r="X10">
            <v>15</v>
          </cell>
          <cell r="Y10">
            <v>10</v>
          </cell>
          <cell r="Z10">
            <v>10</v>
          </cell>
          <cell r="AA10">
            <v>15</v>
          </cell>
          <cell r="AB10">
            <v>10</v>
          </cell>
          <cell r="AC10">
            <v>10</v>
          </cell>
          <cell r="AD10">
            <v>15</v>
          </cell>
          <cell r="AE10">
            <v>10</v>
          </cell>
          <cell r="AF10">
            <v>10</v>
          </cell>
          <cell r="AG10">
            <v>120</v>
          </cell>
          <cell r="AJ10">
            <v>74.400000000000006</v>
          </cell>
          <cell r="AK10">
            <v>1</v>
          </cell>
          <cell r="AL10">
            <v>66</v>
          </cell>
          <cell r="AM10">
            <v>66</v>
          </cell>
          <cell r="AN10">
            <v>66</v>
          </cell>
          <cell r="AO10">
            <v>1</v>
          </cell>
        </row>
        <row r="11">
          <cell r="A11" t="str">
            <v>수주후</v>
          </cell>
          <cell r="B11" t="str">
            <v>수주후</v>
          </cell>
          <cell r="C11" t="str">
            <v>SVC</v>
          </cell>
          <cell r="D11" t="str">
            <v>기타</v>
          </cell>
          <cell r="G11" t="str">
            <v>서비스사업팀</v>
          </cell>
          <cell r="H11" t="str">
            <v>이연식</v>
          </cell>
          <cell r="M11">
            <v>0.6</v>
          </cell>
          <cell r="O11">
            <v>0.62</v>
          </cell>
          <cell r="P11">
            <v>0.6</v>
          </cell>
          <cell r="Q11">
            <v>0.6</v>
          </cell>
          <cell r="R11">
            <v>0.6</v>
          </cell>
          <cell r="S11">
            <v>0.62</v>
          </cell>
          <cell r="X11">
            <v>15</v>
          </cell>
          <cell r="Y11">
            <v>10</v>
          </cell>
          <cell r="Z11">
            <v>10</v>
          </cell>
          <cell r="AA11">
            <v>10</v>
          </cell>
          <cell r="AB11">
            <v>10</v>
          </cell>
          <cell r="AC11">
            <v>15</v>
          </cell>
          <cell r="AD11">
            <v>15</v>
          </cell>
          <cell r="AE11">
            <v>15</v>
          </cell>
          <cell r="AF11">
            <v>15</v>
          </cell>
          <cell r="AG11">
            <v>115</v>
          </cell>
          <cell r="AJ11">
            <v>71.3</v>
          </cell>
          <cell r="AK11">
            <v>1</v>
          </cell>
          <cell r="AL11">
            <v>69</v>
          </cell>
          <cell r="AM11">
            <v>69</v>
          </cell>
          <cell r="AN11">
            <v>69</v>
          </cell>
          <cell r="AO11">
            <v>1</v>
          </cell>
        </row>
        <row r="12">
          <cell r="A12" t="str">
            <v>수주후</v>
          </cell>
          <cell r="B12" t="str">
            <v>수주후</v>
          </cell>
          <cell r="C12" t="str">
            <v>SVC</v>
          </cell>
          <cell r="D12" t="str">
            <v>기  타</v>
          </cell>
          <cell r="G12" t="str">
            <v>서비스사업팀</v>
          </cell>
          <cell r="H12" t="str">
            <v>최대원</v>
          </cell>
          <cell r="M12">
            <v>0.62</v>
          </cell>
          <cell r="O12">
            <v>0.62</v>
          </cell>
          <cell r="P12">
            <v>0.62</v>
          </cell>
          <cell r="Q12">
            <v>0.62</v>
          </cell>
          <cell r="R12">
            <v>0.62</v>
          </cell>
          <cell r="S12">
            <v>0.62</v>
          </cell>
          <cell r="V12">
            <v>5</v>
          </cell>
          <cell r="W12">
            <v>10</v>
          </cell>
          <cell r="X12">
            <v>10</v>
          </cell>
          <cell r="Y12">
            <v>10</v>
          </cell>
          <cell r="Z12">
            <v>10</v>
          </cell>
          <cell r="AA12">
            <v>10</v>
          </cell>
          <cell r="AB12">
            <v>10</v>
          </cell>
          <cell r="AC12">
            <v>10</v>
          </cell>
          <cell r="AD12">
            <v>10</v>
          </cell>
          <cell r="AE12">
            <v>10</v>
          </cell>
          <cell r="AF12">
            <v>10</v>
          </cell>
          <cell r="AG12">
            <v>105</v>
          </cell>
          <cell r="AJ12">
            <v>65.099999999999994</v>
          </cell>
          <cell r="AK12">
            <v>1</v>
          </cell>
          <cell r="AL12">
            <v>65.099999999999994</v>
          </cell>
          <cell r="AM12">
            <v>65.099999999999994</v>
          </cell>
          <cell r="AN12">
            <v>65.099999999999994</v>
          </cell>
          <cell r="AO12">
            <v>1</v>
          </cell>
        </row>
        <row r="13">
          <cell r="A13" t="str">
            <v>수주후</v>
          </cell>
          <cell r="B13" t="str">
            <v>수주후</v>
          </cell>
          <cell r="C13" t="str">
            <v>SVC</v>
          </cell>
          <cell r="D13" t="str">
            <v>기타</v>
          </cell>
          <cell r="G13" t="str">
            <v>서비스사업팀</v>
          </cell>
          <cell r="H13" t="str">
            <v>조민제</v>
          </cell>
          <cell r="M13">
            <v>0.62</v>
          </cell>
          <cell r="O13">
            <v>0.62</v>
          </cell>
          <cell r="P13">
            <v>0.62</v>
          </cell>
          <cell r="Q13">
            <v>0.62</v>
          </cell>
          <cell r="R13">
            <v>0.62</v>
          </cell>
          <cell r="S13">
            <v>0.62</v>
          </cell>
          <cell r="V13">
            <v>5</v>
          </cell>
          <cell r="W13">
            <v>10</v>
          </cell>
          <cell r="X13">
            <v>10</v>
          </cell>
          <cell r="Y13">
            <v>10</v>
          </cell>
          <cell r="Z13">
            <v>10</v>
          </cell>
          <cell r="AA13">
            <v>10</v>
          </cell>
          <cell r="AB13">
            <v>10</v>
          </cell>
          <cell r="AC13">
            <v>10</v>
          </cell>
          <cell r="AD13">
            <v>10</v>
          </cell>
          <cell r="AE13">
            <v>10</v>
          </cell>
          <cell r="AF13">
            <v>10</v>
          </cell>
          <cell r="AG13">
            <v>105</v>
          </cell>
          <cell r="AJ13">
            <v>65.099999999999994</v>
          </cell>
          <cell r="AK13">
            <v>1</v>
          </cell>
          <cell r="AL13">
            <v>65.099999999999994</v>
          </cell>
          <cell r="AM13">
            <v>65.099999999999994</v>
          </cell>
          <cell r="AN13">
            <v>65.099999999999994</v>
          </cell>
          <cell r="AO13">
            <v>1</v>
          </cell>
        </row>
        <row r="14">
          <cell r="A14" t="str">
            <v>수주후</v>
          </cell>
          <cell r="B14" t="str">
            <v>수주후</v>
          </cell>
          <cell r="C14" t="str">
            <v>SVC</v>
          </cell>
          <cell r="D14" t="str">
            <v>김포공항2청사</v>
          </cell>
          <cell r="G14" t="str">
            <v>서비스사업팀</v>
          </cell>
          <cell r="H14" t="str">
            <v>이연식</v>
          </cell>
          <cell r="M14">
            <v>0.6</v>
          </cell>
          <cell r="O14">
            <v>0.62</v>
          </cell>
          <cell r="P14">
            <v>0.6</v>
          </cell>
          <cell r="Q14">
            <v>0.6</v>
          </cell>
          <cell r="R14">
            <v>0.6</v>
          </cell>
          <cell r="S14">
            <v>0.62</v>
          </cell>
          <cell r="AE14">
            <v>50</v>
          </cell>
          <cell r="AF14">
            <v>50</v>
          </cell>
          <cell r="AG14">
            <v>100</v>
          </cell>
          <cell r="AJ14">
            <v>62</v>
          </cell>
          <cell r="AK14">
            <v>1</v>
          </cell>
          <cell r="AL14">
            <v>60</v>
          </cell>
          <cell r="AM14">
            <v>60</v>
          </cell>
          <cell r="AN14">
            <v>60</v>
          </cell>
          <cell r="AO14">
            <v>1</v>
          </cell>
        </row>
        <row r="15">
          <cell r="A15" t="str">
            <v>수주후</v>
          </cell>
          <cell r="B15" t="str">
            <v>수주후</v>
          </cell>
          <cell r="C15" t="str">
            <v>SVC</v>
          </cell>
          <cell r="D15" t="str">
            <v>롯데호텔</v>
          </cell>
          <cell r="G15" t="str">
            <v>서비스사업팀</v>
          </cell>
          <cell r="H15" t="str">
            <v>고진성</v>
          </cell>
          <cell r="M15">
            <v>0.69</v>
          </cell>
          <cell r="O15">
            <v>0.62</v>
          </cell>
          <cell r="P15">
            <v>0.69</v>
          </cell>
          <cell r="Q15">
            <v>0.69</v>
          </cell>
          <cell r="R15">
            <v>0.69</v>
          </cell>
          <cell r="S15">
            <v>0.62</v>
          </cell>
          <cell r="AF15">
            <v>100</v>
          </cell>
          <cell r="AG15">
            <v>100</v>
          </cell>
          <cell r="AJ15">
            <v>62</v>
          </cell>
          <cell r="AK15">
            <v>1</v>
          </cell>
          <cell r="AL15">
            <v>69</v>
          </cell>
          <cell r="AM15">
            <v>69</v>
          </cell>
          <cell r="AN15">
            <v>69</v>
          </cell>
          <cell r="AO15">
            <v>1</v>
          </cell>
        </row>
        <row r="16">
          <cell r="A16" t="str">
            <v>수주후</v>
          </cell>
          <cell r="B16" t="str">
            <v>수주후</v>
          </cell>
          <cell r="C16" t="str">
            <v>SVC</v>
          </cell>
          <cell r="D16" t="str">
            <v>SK빌딩</v>
          </cell>
          <cell r="G16" t="str">
            <v>서비스사업팀</v>
          </cell>
          <cell r="H16" t="str">
            <v>고진성</v>
          </cell>
          <cell r="M16">
            <v>0.66</v>
          </cell>
          <cell r="O16">
            <v>0.62</v>
          </cell>
          <cell r="P16">
            <v>0.66</v>
          </cell>
          <cell r="Q16">
            <v>0.66</v>
          </cell>
          <cell r="R16">
            <v>0.66</v>
          </cell>
          <cell r="S16">
            <v>0.62</v>
          </cell>
          <cell r="AB16">
            <v>50</v>
          </cell>
          <cell r="AC16">
            <v>50</v>
          </cell>
          <cell r="AG16">
            <v>100</v>
          </cell>
          <cell r="AJ16">
            <v>62</v>
          </cell>
          <cell r="AK16">
            <v>1</v>
          </cell>
          <cell r="AL16">
            <v>66</v>
          </cell>
          <cell r="AM16">
            <v>66</v>
          </cell>
          <cell r="AN16">
            <v>66</v>
          </cell>
          <cell r="AO16">
            <v>1</v>
          </cell>
        </row>
        <row r="17">
          <cell r="A17" t="str">
            <v>수주후</v>
          </cell>
          <cell r="B17" t="str">
            <v>수주후</v>
          </cell>
          <cell r="C17" t="str">
            <v>SVC</v>
          </cell>
          <cell r="D17" t="str">
            <v>기타</v>
          </cell>
          <cell r="G17" t="str">
            <v>서비스사업팀</v>
          </cell>
          <cell r="H17" t="str">
            <v>고진성</v>
          </cell>
          <cell r="M17">
            <v>0.62</v>
          </cell>
          <cell r="O17">
            <v>0.62</v>
          </cell>
          <cell r="P17">
            <v>0.62</v>
          </cell>
          <cell r="Q17">
            <v>0.62</v>
          </cell>
          <cell r="R17">
            <v>0.62</v>
          </cell>
          <cell r="S17">
            <v>0.62</v>
          </cell>
          <cell r="W17">
            <v>20</v>
          </cell>
          <cell r="Z17">
            <v>20</v>
          </cell>
          <cell r="AC17">
            <v>20</v>
          </cell>
          <cell r="AF17">
            <v>20</v>
          </cell>
          <cell r="AG17">
            <v>80</v>
          </cell>
          <cell r="AJ17">
            <v>49.6</v>
          </cell>
          <cell r="AK17">
            <v>1</v>
          </cell>
          <cell r="AL17">
            <v>49.6</v>
          </cell>
          <cell r="AM17">
            <v>49.6</v>
          </cell>
          <cell r="AN17">
            <v>49.6</v>
          </cell>
          <cell r="AO17">
            <v>1</v>
          </cell>
        </row>
        <row r="18">
          <cell r="A18" t="str">
            <v>수주후</v>
          </cell>
          <cell r="B18" t="str">
            <v>수주후</v>
          </cell>
          <cell r="C18" t="str">
            <v>SVC</v>
          </cell>
          <cell r="D18" t="str">
            <v>영동세브란스 병원</v>
          </cell>
          <cell r="G18" t="str">
            <v>서비스사업팀</v>
          </cell>
          <cell r="H18" t="str">
            <v>정원태</v>
          </cell>
          <cell r="M18">
            <v>0.62</v>
          </cell>
          <cell r="O18">
            <v>0.62</v>
          </cell>
          <cell r="P18">
            <v>0.62</v>
          </cell>
          <cell r="Q18">
            <v>0.62</v>
          </cell>
          <cell r="R18">
            <v>0.62</v>
          </cell>
          <cell r="S18">
            <v>0.62</v>
          </cell>
          <cell r="AD18">
            <v>30</v>
          </cell>
          <cell r="AE18">
            <v>30</v>
          </cell>
          <cell r="AG18">
            <v>60</v>
          </cell>
          <cell r="AJ18">
            <v>37.200000000000003</v>
          </cell>
          <cell r="AK18">
            <v>1</v>
          </cell>
          <cell r="AL18">
            <v>37.200000000000003</v>
          </cell>
          <cell r="AM18">
            <v>37.200000000000003</v>
          </cell>
          <cell r="AN18">
            <v>37.200000000000003</v>
          </cell>
          <cell r="AO18">
            <v>1</v>
          </cell>
        </row>
        <row r="19">
          <cell r="A19" t="str">
            <v>수주후</v>
          </cell>
          <cell r="B19" t="str">
            <v>수주후</v>
          </cell>
          <cell r="C19" t="str">
            <v>SVC</v>
          </cell>
          <cell r="D19" t="str">
            <v>교보생명본사</v>
          </cell>
          <cell r="G19" t="str">
            <v>서비스사업팀</v>
          </cell>
          <cell r="H19" t="str">
            <v>고진성</v>
          </cell>
          <cell r="M19">
            <v>0.66</v>
          </cell>
          <cell r="O19">
            <v>0.62</v>
          </cell>
          <cell r="P19">
            <v>0.66</v>
          </cell>
          <cell r="Q19">
            <v>0.66</v>
          </cell>
          <cell r="R19">
            <v>0.66</v>
          </cell>
          <cell r="S19">
            <v>0.62</v>
          </cell>
          <cell r="Y19">
            <v>30</v>
          </cell>
          <cell r="AE19">
            <v>30</v>
          </cell>
          <cell r="AG19">
            <v>60</v>
          </cell>
          <cell r="AJ19">
            <v>37.200000000000003</v>
          </cell>
          <cell r="AK19">
            <v>1</v>
          </cell>
          <cell r="AL19">
            <v>39.6</v>
          </cell>
          <cell r="AM19">
            <v>39.6</v>
          </cell>
          <cell r="AN19">
            <v>39.6</v>
          </cell>
          <cell r="AO19">
            <v>1</v>
          </cell>
        </row>
        <row r="20">
          <cell r="A20" t="str">
            <v>수주후</v>
          </cell>
          <cell r="B20" t="str">
            <v>수주후</v>
          </cell>
          <cell r="C20" t="str">
            <v>SVC</v>
          </cell>
          <cell r="D20" t="str">
            <v>증권 타운 BOSS</v>
          </cell>
          <cell r="G20" t="str">
            <v>서비스사업팀</v>
          </cell>
          <cell r="H20" t="str">
            <v>최대원</v>
          </cell>
          <cell r="M20">
            <v>0.62</v>
          </cell>
          <cell r="O20">
            <v>0.62</v>
          </cell>
          <cell r="P20">
            <v>0.62</v>
          </cell>
          <cell r="Q20">
            <v>0.62</v>
          </cell>
          <cell r="R20">
            <v>0.62</v>
          </cell>
          <cell r="S20">
            <v>0.62</v>
          </cell>
          <cell r="W20">
            <v>2.5</v>
          </cell>
          <cell r="X20">
            <v>2.5</v>
          </cell>
          <cell r="Y20">
            <v>2.5</v>
          </cell>
          <cell r="Z20">
            <v>5</v>
          </cell>
          <cell r="AA20">
            <v>5</v>
          </cell>
          <cell r="AB20">
            <v>5</v>
          </cell>
          <cell r="AC20">
            <v>7.5</v>
          </cell>
          <cell r="AD20">
            <v>7.5</v>
          </cell>
          <cell r="AE20">
            <v>10</v>
          </cell>
          <cell r="AF20">
            <v>10</v>
          </cell>
          <cell r="AG20">
            <v>57.5</v>
          </cell>
          <cell r="AJ20">
            <v>35.65</v>
          </cell>
          <cell r="AK20">
            <v>1</v>
          </cell>
          <cell r="AL20">
            <v>35.65</v>
          </cell>
          <cell r="AM20">
            <v>35.65</v>
          </cell>
          <cell r="AN20">
            <v>35.65</v>
          </cell>
          <cell r="AO20">
            <v>1</v>
          </cell>
        </row>
        <row r="21">
          <cell r="A21" t="str">
            <v>수주후</v>
          </cell>
          <cell r="B21" t="str">
            <v>수주후</v>
          </cell>
          <cell r="C21" t="str">
            <v>SVC</v>
          </cell>
          <cell r="D21" t="str">
            <v>한무 호텔</v>
          </cell>
          <cell r="G21" t="str">
            <v>서비스사업팀</v>
          </cell>
          <cell r="H21" t="str">
            <v>조민제</v>
          </cell>
          <cell r="M21">
            <v>0.65</v>
          </cell>
          <cell r="O21">
            <v>0.62</v>
          </cell>
          <cell r="P21">
            <v>0.65</v>
          </cell>
          <cell r="Q21">
            <v>0.65</v>
          </cell>
          <cell r="R21">
            <v>0.65</v>
          </cell>
          <cell r="S21">
            <v>0.62</v>
          </cell>
          <cell r="X21">
            <v>30</v>
          </cell>
          <cell r="AC21">
            <v>20</v>
          </cell>
          <cell r="AG21">
            <v>50</v>
          </cell>
          <cell r="AJ21">
            <v>31</v>
          </cell>
          <cell r="AK21">
            <v>1</v>
          </cell>
          <cell r="AL21">
            <v>32.5</v>
          </cell>
          <cell r="AM21">
            <v>32.5</v>
          </cell>
          <cell r="AN21">
            <v>32.5</v>
          </cell>
          <cell r="AO21">
            <v>1</v>
          </cell>
        </row>
        <row r="22">
          <cell r="A22" t="str">
            <v>수주후</v>
          </cell>
          <cell r="B22" t="str">
            <v>수주후</v>
          </cell>
          <cell r="C22" t="str">
            <v>SVC</v>
          </cell>
          <cell r="D22" t="str">
            <v>광양 제철소</v>
          </cell>
          <cell r="G22" t="str">
            <v>서비스사업팀</v>
          </cell>
          <cell r="H22" t="str">
            <v>정원태</v>
          </cell>
          <cell r="M22">
            <v>0.62</v>
          </cell>
          <cell r="O22">
            <v>0.62</v>
          </cell>
          <cell r="P22">
            <v>0.62</v>
          </cell>
          <cell r="Q22">
            <v>0.62</v>
          </cell>
          <cell r="R22">
            <v>0.62</v>
          </cell>
          <cell r="S22">
            <v>0.62</v>
          </cell>
          <cell r="AA22">
            <v>50</v>
          </cell>
          <cell r="AG22">
            <v>50</v>
          </cell>
          <cell r="AJ22">
            <v>31</v>
          </cell>
          <cell r="AK22">
            <v>1</v>
          </cell>
          <cell r="AL22">
            <v>31</v>
          </cell>
          <cell r="AM22">
            <v>31</v>
          </cell>
          <cell r="AN22">
            <v>31</v>
          </cell>
          <cell r="AO22">
            <v>1</v>
          </cell>
        </row>
        <row r="23">
          <cell r="A23" t="str">
            <v>수주후</v>
          </cell>
          <cell r="B23" t="str">
            <v>수주후</v>
          </cell>
          <cell r="C23" t="str">
            <v>SVC</v>
          </cell>
          <cell r="D23" t="str">
            <v>포항공대</v>
          </cell>
          <cell r="G23" t="str">
            <v>서비스사업팀</v>
          </cell>
          <cell r="H23" t="str">
            <v>이연식</v>
          </cell>
          <cell r="M23">
            <v>0.67</v>
          </cell>
          <cell r="O23">
            <v>0.62</v>
          </cell>
          <cell r="P23">
            <v>0.67</v>
          </cell>
          <cell r="Q23">
            <v>0.67</v>
          </cell>
          <cell r="R23">
            <v>0.67</v>
          </cell>
          <cell r="S23">
            <v>0.62</v>
          </cell>
          <cell r="AD23">
            <v>25</v>
          </cell>
          <cell r="AE23">
            <v>25</v>
          </cell>
          <cell r="AG23">
            <v>50</v>
          </cell>
          <cell r="AJ23">
            <v>31</v>
          </cell>
          <cell r="AK23">
            <v>1</v>
          </cell>
          <cell r="AL23">
            <v>33.5</v>
          </cell>
          <cell r="AM23">
            <v>33.5</v>
          </cell>
          <cell r="AN23">
            <v>33.5</v>
          </cell>
          <cell r="AO23">
            <v>1</v>
          </cell>
        </row>
        <row r="24">
          <cell r="A24" t="str">
            <v>수주후</v>
          </cell>
          <cell r="B24" t="str">
            <v>수주후</v>
          </cell>
          <cell r="C24" t="str">
            <v>SVC</v>
          </cell>
          <cell r="D24" t="str">
            <v>대전한국과학기술원</v>
          </cell>
          <cell r="G24" t="str">
            <v>서비스사업팀</v>
          </cell>
          <cell r="H24" t="str">
            <v>이연식</v>
          </cell>
          <cell r="M24">
            <v>0.65</v>
          </cell>
          <cell r="O24">
            <v>0.62</v>
          </cell>
          <cell r="P24">
            <v>0.65</v>
          </cell>
          <cell r="Q24">
            <v>0.65</v>
          </cell>
          <cell r="R24">
            <v>0.65</v>
          </cell>
          <cell r="S24">
            <v>0.62</v>
          </cell>
          <cell r="AA24">
            <v>25</v>
          </cell>
          <cell r="AB24">
            <v>25</v>
          </cell>
          <cell r="AG24">
            <v>50</v>
          </cell>
          <cell r="AJ24">
            <v>31</v>
          </cell>
          <cell r="AK24">
            <v>1</v>
          </cell>
          <cell r="AL24">
            <v>32.5</v>
          </cell>
          <cell r="AM24">
            <v>32.5</v>
          </cell>
          <cell r="AN24">
            <v>32.5</v>
          </cell>
          <cell r="AO24">
            <v>1</v>
          </cell>
        </row>
        <row r="25">
          <cell r="A25" t="str">
            <v>수주후</v>
          </cell>
          <cell r="B25" t="str">
            <v>수주후</v>
          </cell>
          <cell r="C25" t="str">
            <v>SVC</v>
          </cell>
          <cell r="D25" t="str">
            <v>한전본사 EMS</v>
          </cell>
          <cell r="G25" t="str">
            <v>서비스사업팀</v>
          </cell>
          <cell r="H25" t="str">
            <v>이연식</v>
          </cell>
          <cell r="M25">
            <v>0.62</v>
          </cell>
          <cell r="O25">
            <v>0.62</v>
          </cell>
          <cell r="P25">
            <v>0.62</v>
          </cell>
          <cell r="Q25">
            <v>0.62</v>
          </cell>
          <cell r="R25">
            <v>0.62</v>
          </cell>
          <cell r="S25">
            <v>0.62</v>
          </cell>
          <cell r="Y25">
            <v>25</v>
          </cell>
          <cell r="Z25">
            <v>25</v>
          </cell>
          <cell r="AG25">
            <v>50</v>
          </cell>
          <cell r="AJ25">
            <v>31</v>
          </cell>
          <cell r="AK25">
            <v>1</v>
          </cell>
          <cell r="AL25">
            <v>31</v>
          </cell>
          <cell r="AM25">
            <v>31</v>
          </cell>
          <cell r="AN25">
            <v>31</v>
          </cell>
          <cell r="AO25">
            <v>1</v>
          </cell>
        </row>
        <row r="26">
          <cell r="A26" t="str">
            <v>수주후</v>
          </cell>
          <cell r="B26" t="str">
            <v>수주후</v>
          </cell>
          <cell r="C26" t="str">
            <v>SVC</v>
          </cell>
          <cell r="D26" t="str">
            <v>두산빌딩(을지로)</v>
          </cell>
          <cell r="G26" t="str">
            <v>서비스사업팀</v>
          </cell>
          <cell r="H26" t="str">
            <v>고진성</v>
          </cell>
          <cell r="M26">
            <v>0.68</v>
          </cell>
          <cell r="O26">
            <v>0.62</v>
          </cell>
          <cell r="P26">
            <v>0.68</v>
          </cell>
          <cell r="Q26">
            <v>0.68</v>
          </cell>
          <cell r="R26">
            <v>0.68</v>
          </cell>
          <cell r="S26">
            <v>0.62</v>
          </cell>
          <cell r="AB26">
            <v>50</v>
          </cell>
          <cell r="AG26">
            <v>50</v>
          </cell>
          <cell r="AJ26">
            <v>31</v>
          </cell>
          <cell r="AK26">
            <v>1</v>
          </cell>
          <cell r="AL26">
            <v>34</v>
          </cell>
          <cell r="AM26">
            <v>34</v>
          </cell>
          <cell r="AN26">
            <v>34</v>
          </cell>
          <cell r="AO26">
            <v>1</v>
          </cell>
        </row>
        <row r="27">
          <cell r="A27" t="str">
            <v>수주후</v>
          </cell>
          <cell r="B27" t="str">
            <v>수주후</v>
          </cell>
          <cell r="C27" t="str">
            <v>SVC</v>
          </cell>
          <cell r="D27" t="str">
            <v>정부좋합제2청사</v>
          </cell>
          <cell r="G27" t="str">
            <v>서비스사업팀</v>
          </cell>
          <cell r="H27" t="str">
            <v>고진성</v>
          </cell>
          <cell r="M27">
            <v>0.65</v>
          </cell>
          <cell r="O27">
            <v>0.62</v>
          </cell>
          <cell r="P27">
            <v>0.65</v>
          </cell>
          <cell r="Q27">
            <v>0.65</v>
          </cell>
          <cell r="R27">
            <v>0.65</v>
          </cell>
          <cell r="S27">
            <v>0.62</v>
          </cell>
          <cell r="AD27">
            <v>50</v>
          </cell>
          <cell r="AG27">
            <v>50</v>
          </cell>
          <cell r="AJ27">
            <v>31</v>
          </cell>
          <cell r="AK27">
            <v>1</v>
          </cell>
          <cell r="AL27">
            <v>32.5</v>
          </cell>
          <cell r="AM27">
            <v>32.5</v>
          </cell>
          <cell r="AN27">
            <v>32.5</v>
          </cell>
          <cell r="AO27">
            <v>1</v>
          </cell>
        </row>
        <row r="28">
          <cell r="A28" t="str">
            <v>수주후</v>
          </cell>
          <cell r="B28" t="str">
            <v>수주후</v>
          </cell>
          <cell r="C28" t="str">
            <v>SVC</v>
          </cell>
          <cell r="D28" t="str">
            <v>두산빌딩(조명)</v>
          </cell>
          <cell r="G28" t="str">
            <v>서비스사업팀</v>
          </cell>
          <cell r="H28" t="str">
            <v>고진성</v>
          </cell>
          <cell r="M28">
            <v>0.65</v>
          </cell>
          <cell r="O28">
            <v>0.62</v>
          </cell>
          <cell r="P28">
            <v>0.65</v>
          </cell>
          <cell r="Q28">
            <v>0.65</v>
          </cell>
          <cell r="R28">
            <v>0.65</v>
          </cell>
          <cell r="S28">
            <v>0.62</v>
          </cell>
          <cell r="AB28">
            <v>50</v>
          </cell>
          <cell r="AG28">
            <v>50</v>
          </cell>
          <cell r="AJ28">
            <v>31</v>
          </cell>
          <cell r="AK28">
            <v>1</v>
          </cell>
          <cell r="AL28">
            <v>32.5</v>
          </cell>
          <cell r="AM28">
            <v>32.5</v>
          </cell>
          <cell r="AN28">
            <v>32.5</v>
          </cell>
          <cell r="AO28">
            <v>1</v>
          </cell>
        </row>
        <row r="29">
          <cell r="A29" t="str">
            <v>수주후</v>
          </cell>
          <cell r="B29" t="str">
            <v>수주후</v>
          </cell>
          <cell r="C29" t="str">
            <v>SVC</v>
          </cell>
          <cell r="D29" t="str">
            <v>과천의회</v>
          </cell>
          <cell r="G29" t="str">
            <v>서비스사업팀</v>
          </cell>
          <cell r="H29" t="str">
            <v>고진성</v>
          </cell>
          <cell r="M29">
            <v>0.62</v>
          </cell>
          <cell r="O29">
            <v>0.62</v>
          </cell>
          <cell r="P29">
            <v>0.62</v>
          </cell>
          <cell r="Q29">
            <v>0.62</v>
          </cell>
          <cell r="R29">
            <v>0.62</v>
          </cell>
          <cell r="S29">
            <v>0.62</v>
          </cell>
          <cell r="AA29">
            <v>50</v>
          </cell>
          <cell r="AG29">
            <v>50</v>
          </cell>
          <cell r="AJ29">
            <v>31</v>
          </cell>
          <cell r="AK29">
            <v>1</v>
          </cell>
          <cell r="AL29">
            <v>31</v>
          </cell>
          <cell r="AM29">
            <v>31</v>
          </cell>
          <cell r="AN29">
            <v>31</v>
          </cell>
          <cell r="AO29">
            <v>1</v>
          </cell>
        </row>
        <row r="30">
          <cell r="A30" t="str">
            <v>수주후</v>
          </cell>
          <cell r="B30" t="str">
            <v>수주후</v>
          </cell>
          <cell r="C30" t="str">
            <v>SVC</v>
          </cell>
          <cell r="D30" t="str">
            <v>엘지 전자 창원 #2</v>
          </cell>
          <cell r="G30" t="str">
            <v>서비스사업팀</v>
          </cell>
          <cell r="H30" t="str">
            <v>정원태</v>
          </cell>
          <cell r="M30">
            <v>0.62</v>
          </cell>
          <cell r="O30">
            <v>0.62</v>
          </cell>
          <cell r="P30">
            <v>0.62</v>
          </cell>
          <cell r="Q30">
            <v>0.62</v>
          </cell>
          <cell r="R30">
            <v>0.62</v>
          </cell>
          <cell r="S30">
            <v>0.62</v>
          </cell>
          <cell r="AE30">
            <v>15</v>
          </cell>
          <cell r="AF30">
            <v>20</v>
          </cell>
          <cell r="AG30">
            <v>35</v>
          </cell>
          <cell r="AJ30">
            <v>21.7</v>
          </cell>
          <cell r="AK30">
            <v>1</v>
          </cell>
          <cell r="AL30">
            <v>21.7</v>
          </cell>
          <cell r="AM30">
            <v>21.7</v>
          </cell>
          <cell r="AN30">
            <v>21.7</v>
          </cell>
          <cell r="AO30">
            <v>1</v>
          </cell>
        </row>
        <row r="31">
          <cell r="A31" t="str">
            <v>수주후</v>
          </cell>
          <cell r="B31" t="str">
            <v>수주후</v>
          </cell>
          <cell r="C31" t="str">
            <v>SVC</v>
          </cell>
          <cell r="D31" t="str">
            <v>부여 조폐창</v>
          </cell>
          <cell r="G31" t="str">
            <v>서비스사업팀</v>
          </cell>
          <cell r="H31" t="str">
            <v>정원태</v>
          </cell>
          <cell r="M31">
            <v>0.62</v>
          </cell>
          <cell r="O31">
            <v>0.62</v>
          </cell>
          <cell r="P31">
            <v>0.62</v>
          </cell>
          <cell r="Q31">
            <v>0.62</v>
          </cell>
          <cell r="R31">
            <v>0.62</v>
          </cell>
          <cell r="S31">
            <v>0.62</v>
          </cell>
          <cell r="Y31">
            <v>35</v>
          </cell>
          <cell r="AG31">
            <v>35</v>
          </cell>
          <cell r="AJ31">
            <v>21.7</v>
          </cell>
          <cell r="AK31">
            <v>1</v>
          </cell>
          <cell r="AL31">
            <v>21.7</v>
          </cell>
          <cell r="AM31">
            <v>21.7</v>
          </cell>
          <cell r="AN31">
            <v>21.7</v>
          </cell>
          <cell r="AO31">
            <v>1</v>
          </cell>
        </row>
        <row r="32">
          <cell r="A32" t="str">
            <v>수주후</v>
          </cell>
          <cell r="B32" t="str">
            <v>수주후</v>
          </cell>
          <cell r="C32" t="str">
            <v>SVC</v>
          </cell>
          <cell r="D32" t="str">
            <v>SK 텔레콤 대전</v>
          </cell>
          <cell r="G32" t="str">
            <v>서비스사업팀</v>
          </cell>
          <cell r="H32" t="str">
            <v>조민제</v>
          </cell>
          <cell r="M32">
            <v>0.65</v>
          </cell>
          <cell r="O32">
            <v>0.62</v>
          </cell>
          <cell r="P32">
            <v>0.65</v>
          </cell>
          <cell r="Q32">
            <v>0.65</v>
          </cell>
          <cell r="R32">
            <v>0.65</v>
          </cell>
          <cell r="S32">
            <v>0.62</v>
          </cell>
          <cell r="AE32">
            <v>30</v>
          </cell>
          <cell r="AG32">
            <v>30</v>
          </cell>
          <cell r="AJ32">
            <v>18.600000000000001</v>
          </cell>
          <cell r="AK32">
            <v>1</v>
          </cell>
          <cell r="AL32">
            <v>19.5</v>
          </cell>
          <cell r="AM32">
            <v>19.5</v>
          </cell>
          <cell r="AN32">
            <v>19.5</v>
          </cell>
          <cell r="AO32">
            <v>1</v>
          </cell>
        </row>
        <row r="33">
          <cell r="A33" t="str">
            <v>수주후</v>
          </cell>
          <cell r="B33" t="str">
            <v>수주후</v>
          </cell>
          <cell r="C33" t="str">
            <v>SVC</v>
          </cell>
          <cell r="D33" t="str">
            <v>허심청</v>
          </cell>
          <cell r="G33" t="str">
            <v>서비스사업팀</v>
          </cell>
          <cell r="H33" t="str">
            <v>조민제</v>
          </cell>
          <cell r="M33">
            <v>0.55000000000000004</v>
          </cell>
          <cell r="O33">
            <v>0.62</v>
          </cell>
          <cell r="P33">
            <v>0.55000000000000004</v>
          </cell>
          <cell r="Q33">
            <v>0.55000000000000004</v>
          </cell>
          <cell r="R33">
            <v>0.55000000000000004</v>
          </cell>
          <cell r="S33">
            <v>0.62</v>
          </cell>
          <cell r="Y33">
            <v>30</v>
          </cell>
          <cell r="AG33">
            <v>30</v>
          </cell>
          <cell r="AJ33">
            <v>18.600000000000001</v>
          </cell>
          <cell r="AK33">
            <v>1</v>
          </cell>
          <cell r="AL33">
            <v>16.5</v>
          </cell>
          <cell r="AM33">
            <v>16.5</v>
          </cell>
          <cell r="AN33">
            <v>16.5</v>
          </cell>
          <cell r="AO33">
            <v>1</v>
          </cell>
        </row>
        <row r="34">
          <cell r="A34" t="str">
            <v>수주후</v>
          </cell>
          <cell r="B34" t="str">
            <v>수주후</v>
          </cell>
          <cell r="C34" t="str">
            <v>SVC</v>
          </cell>
          <cell r="D34" t="str">
            <v>고대안산병원</v>
          </cell>
          <cell r="G34" t="str">
            <v>서비스사업팀</v>
          </cell>
          <cell r="H34" t="str">
            <v>고진성</v>
          </cell>
          <cell r="M34">
            <v>0.65</v>
          </cell>
          <cell r="O34">
            <v>0.62</v>
          </cell>
          <cell r="P34">
            <v>0.65</v>
          </cell>
          <cell r="Q34">
            <v>0.65</v>
          </cell>
          <cell r="R34">
            <v>0.65</v>
          </cell>
          <cell r="S34">
            <v>0.62</v>
          </cell>
          <cell r="AC34">
            <v>10</v>
          </cell>
          <cell r="AD34">
            <v>20</v>
          </cell>
          <cell r="AG34">
            <v>30</v>
          </cell>
          <cell r="AJ34">
            <v>18.600000000000001</v>
          </cell>
          <cell r="AK34">
            <v>1</v>
          </cell>
          <cell r="AL34">
            <v>19.5</v>
          </cell>
          <cell r="AM34">
            <v>19.5</v>
          </cell>
          <cell r="AN34">
            <v>19.5</v>
          </cell>
          <cell r="AO34">
            <v>1</v>
          </cell>
        </row>
        <row r="35">
          <cell r="A35" t="str">
            <v>수주후</v>
          </cell>
          <cell r="B35" t="str">
            <v>수주후</v>
          </cell>
          <cell r="C35" t="str">
            <v>SVC</v>
          </cell>
          <cell r="D35" t="str">
            <v>국립극장</v>
          </cell>
          <cell r="G35" t="str">
            <v>서비스사업팀</v>
          </cell>
          <cell r="H35" t="str">
            <v>고진성</v>
          </cell>
          <cell r="M35">
            <v>0.64</v>
          </cell>
          <cell r="O35">
            <v>0.62</v>
          </cell>
          <cell r="P35">
            <v>0.64</v>
          </cell>
          <cell r="Q35">
            <v>0.64</v>
          </cell>
          <cell r="R35">
            <v>0.64</v>
          </cell>
          <cell r="S35">
            <v>0.62</v>
          </cell>
          <cell r="Z35">
            <v>10</v>
          </cell>
          <cell r="AA35">
            <v>20</v>
          </cell>
          <cell r="AG35">
            <v>30</v>
          </cell>
          <cell r="AJ35">
            <v>18.600000000000001</v>
          </cell>
          <cell r="AK35">
            <v>1</v>
          </cell>
          <cell r="AL35">
            <v>19.2</v>
          </cell>
          <cell r="AM35">
            <v>19.2</v>
          </cell>
          <cell r="AN35">
            <v>19.2</v>
          </cell>
          <cell r="AO35">
            <v>1</v>
          </cell>
        </row>
        <row r="36">
          <cell r="A36" t="str">
            <v>수주후</v>
          </cell>
          <cell r="B36" t="str">
            <v>수주후</v>
          </cell>
          <cell r="C36" t="str">
            <v>SVC</v>
          </cell>
          <cell r="D36" t="str">
            <v>과천시청증축</v>
          </cell>
          <cell r="G36" t="str">
            <v>서비스사업팀</v>
          </cell>
          <cell r="H36" t="str">
            <v>고진성</v>
          </cell>
          <cell r="M36">
            <v>0.62</v>
          </cell>
          <cell r="O36">
            <v>0.62</v>
          </cell>
          <cell r="P36">
            <v>0.62</v>
          </cell>
          <cell r="Q36">
            <v>0.62</v>
          </cell>
          <cell r="R36">
            <v>0.62</v>
          </cell>
          <cell r="S36">
            <v>0.62</v>
          </cell>
          <cell r="AE36">
            <v>10</v>
          </cell>
          <cell r="AF36">
            <v>20</v>
          </cell>
          <cell r="AG36">
            <v>30</v>
          </cell>
          <cell r="AJ36">
            <v>18.600000000000001</v>
          </cell>
          <cell r="AK36">
            <v>1</v>
          </cell>
          <cell r="AL36">
            <v>18.600000000000001</v>
          </cell>
          <cell r="AM36">
            <v>18.600000000000001</v>
          </cell>
          <cell r="AN36">
            <v>18.600000000000001</v>
          </cell>
          <cell r="AO36">
            <v>1</v>
          </cell>
        </row>
        <row r="37">
          <cell r="A37" t="str">
            <v>1185261</v>
          </cell>
          <cell r="B37" t="str">
            <v>수주후</v>
          </cell>
          <cell r="C37" t="str">
            <v>SVC</v>
          </cell>
          <cell r="D37" t="str">
            <v>영풍개발</v>
          </cell>
          <cell r="G37" t="str">
            <v>서비스사업팀</v>
          </cell>
          <cell r="H37" t="str">
            <v>정원태</v>
          </cell>
          <cell r="M37">
            <v>0.47</v>
          </cell>
          <cell r="O37">
            <v>0.62</v>
          </cell>
          <cell r="P37">
            <v>0.47</v>
          </cell>
          <cell r="Q37">
            <v>0.47</v>
          </cell>
          <cell r="R37">
            <v>0.47</v>
          </cell>
          <cell r="S37">
            <v>0.62</v>
          </cell>
          <cell r="W37">
            <v>2.8</v>
          </cell>
          <cell r="X37">
            <v>2.8</v>
          </cell>
          <cell r="Y37">
            <v>2.8</v>
          </cell>
          <cell r="Z37">
            <v>2.8</v>
          </cell>
          <cell r="AA37">
            <v>2.8</v>
          </cell>
          <cell r="AB37">
            <v>2.8</v>
          </cell>
          <cell r="AC37">
            <v>2.8</v>
          </cell>
          <cell r="AD37">
            <v>2.8</v>
          </cell>
          <cell r="AE37">
            <v>2.8</v>
          </cell>
          <cell r="AF37">
            <v>2.8</v>
          </cell>
          <cell r="AG37">
            <v>28.000000000000004</v>
          </cell>
          <cell r="AJ37">
            <v>17.360000000000003</v>
          </cell>
          <cell r="AK37">
            <v>1</v>
          </cell>
          <cell r="AL37">
            <v>13.16</v>
          </cell>
          <cell r="AM37">
            <v>13.16</v>
          </cell>
          <cell r="AN37">
            <v>13.16</v>
          </cell>
          <cell r="AO37">
            <v>1</v>
          </cell>
        </row>
        <row r="38">
          <cell r="A38" t="str">
            <v>수주후</v>
          </cell>
          <cell r="B38" t="str">
            <v>수주후</v>
          </cell>
          <cell r="C38" t="str">
            <v>SVC</v>
          </cell>
          <cell r="D38" t="str">
            <v>엘지 인화원</v>
          </cell>
          <cell r="G38" t="str">
            <v>서비스사업팀</v>
          </cell>
          <cell r="H38" t="str">
            <v>정원태</v>
          </cell>
          <cell r="M38">
            <v>0.28000000000000003</v>
          </cell>
          <cell r="O38">
            <v>0.62</v>
          </cell>
          <cell r="P38">
            <v>0.28000000000000003</v>
          </cell>
          <cell r="Q38">
            <v>0.28000000000000003</v>
          </cell>
          <cell r="R38">
            <v>0.28000000000000003</v>
          </cell>
          <cell r="S38">
            <v>0.62</v>
          </cell>
          <cell r="U38">
            <v>2.2999999999999998</v>
          </cell>
          <cell r="V38">
            <v>2.2999999999999998</v>
          </cell>
          <cell r="W38">
            <v>2.2999999999999998</v>
          </cell>
          <cell r="X38">
            <v>2.2999999999999998</v>
          </cell>
          <cell r="Y38">
            <v>2.2999999999999998</v>
          </cell>
          <cell r="Z38">
            <v>2.2999999999999998</v>
          </cell>
          <cell r="AA38">
            <v>2.2999999999999998</v>
          </cell>
          <cell r="AB38">
            <v>2.2999999999999998</v>
          </cell>
          <cell r="AC38">
            <v>2.2999999999999998</v>
          </cell>
          <cell r="AD38">
            <v>2.2999999999999998</v>
          </cell>
          <cell r="AE38">
            <v>2.2999999999999998</v>
          </cell>
          <cell r="AF38">
            <v>2.2999999999999998</v>
          </cell>
          <cell r="AG38">
            <v>27.600000000000005</v>
          </cell>
          <cell r="AJ38">
            <v>17.112000000000002</v>
          </cell>
          <cell r="AK38">
            <v>1</v>
          </cell>
          <cell r="AL38">
            <v>7.7280000000000024</v>
          </cell>
          <cell r="AM38">
            <v>7.7280000000000024</v>
          </cell>
          <cell r="AN38">
            <v>7.7280000000000024</v>
          </cell>
          <cell r="AO38">
            <v>1</v>
          </cell>
        </row>
        <row r="39">
          <cell r="A39" t="str">
            <v>수주후</v>
          </cell>
          <cell r="B39" t="str">
            <v>수주후</v>
          </cell>
          <cell r="C39" t="str">
            <v>SVC</v>
          </cell>
          <cell r="D39" t="str">
            <v>동양 연구소</v>
          </cell>
          <cell r="G39" t="str">
            <v>서비스사업팀</v>
          </cell>
          <cell r="H39" t="str">
            <v>정원태</v>
          </cell>
          <cell r="M39">
            <v>0.4</v>
          </cell>
          <cell r="O39">
            <v>0.62</v>
          </cell>
          <cell r="P39">
            <v>0.4</v>
          </cell>
          <cell r="Q39">
            <v>0.4</v>
          </cell>
          <cell r="R39">
            <v>0.4</v>
          </cell>
          <cell r="S39">
            <v>0.62</v>
          </cell>
          <cell r="U39">
            <v>2.2000000000000002</v>
          </cell>
          <cell r="V39">
            <v>2.2000000000000002</v>
          </cell>
          <cell r="W39">
            <v>2.2000000000000002</v>
          </cell>
          <cell r="X39">
            <v>2.2000000000000002</v>
          </cell>
          <cell r="Y39">
            <v>2.2000000000000002</v>
          </cell>
          <cell r="Z39">
            <v>2.2000000000000002</v>
          </cell>
          <cell r="AA39">
            <v>2.2000000000000002</v>
          </cell>
          <cell r="AB39">
            <v>2.2000000000000002</v>
          </cell>
          <cell r="AC39">
            <v>2.2000000000000002</v>
          </cell>
          <cell r="AD39">
            <v>2.2000000000000002</v>
          </cell>
          <cell r="AE39">
            <v>2.2000000000000002</v>
          </cell>
          <cell r="AF39">
            <v>2.2000000000000002</v>
          </cell>
          <cell r="AG39">
            <v>26.399999999999995</v>
          </cell>
          <cell r="AJ39">
            <v>16.367999999999999</v>
          </cell>
          <cell r="AK39">
            <v>1</v>
          </cell>
          <cell r="AL39">
            <v>10.559999999999999</v>
          </cell>
          <cell r="AM39">
            <v>10.559999999999999</v>
          </cell>
          <cell r="AN39">
            <v>10.559999999999999</v>
          </cell>
          <cell r="AO39">
            <v>1</v>
          </cell>
        </row>
        <row r="40">
          <cell r="A40" t="str">
            <v>1185837,5842</v>
          </cell>
          <cell r="B40" t="str">
            <v>수주후</v>
          </cell>
          <cell r="C40" t="str">
            <v>SVC</v>
          </cell>
          <cell r="D40" t="str">
            <v>교보실업 7 SITE</v>
          </cell>
          <cell r="G40" t="str">
            <v>서비스사업팀</v>
          </cell>
          <cell r="H40" t="str">
            <v>최대원</v>
          </cell>
          <cell r="M40">
            <v>0.62</v>
          </cell>
          <cell r="O40">
            <v>0.62</v>
          </cell>
          <cell r="P40">
            <v>0.62</v>
          </cell>
          <cell r="Q40">
            <v>0.62</v>
          </cell>
          <cell r="R40">
            <v>0.62</v>
          </cell>
          <cell r="S40">
            <v>0.62</v>
          </cell>
          <cell r="Y40">
            <v>2.8</v>
          </cell>
          <cell r="Z40">
            <v>2.8</v>
          </cell>
          <cell r="AA40">
            <v>2.8</v>
          </cell>
          <cell r="AB40">
            <v>2.8</v>
          </cell>
          <cell r="AC40">
            <v>2.8</v>
          </cell>
          <cell r="AD40">
            <v>2.8</v>
          </cell>
          <cell r="AE40">
            <v>2.8</v>
          </cell>
          <cell r="AF40">
            <v>2.8</v>
          </cell>
          <cell r="AG40">
            <v>22.400000000000002</v>
          </cell>
          <cell r="AJ40">
            <v>13.888000000000002</v>
          </cell>
          <cell r="AK40">
            <v>1</v>
          </cell>
          <cell r="AL40">
            <v>13.888000000000002</v>
          </cell>
          <cell r="AM40">
            <v>13.888000000000002</v>
          </cell>
          <cell r="AN40">
            <v>13.888000000000002</v>
          </cell>
          <cell r="AO40">
            <v>1</v>
          </cell>
        </row>
        <row r="41">
          <cell r="A41" t="str">
            <v>수주후</v>
          </cell>
          <cell r="B41" t="str">
            <v>수주후</v>
          </cell>
          <cell r="C41" t="str">
            <v>SVC</v>
          </cell>
          <cell r="D41" t="str">
            <v>전북 은행</v>
          </cell>
          <cell r="G41" t="str">
            <v>서비스사업팀</v>
          </cell>
          <cell r="H41" t="str">
            <v>최대원</v>
          </cell>
          <cell r="M41">
            <v>0.62</v>
          </cell>
          <cell r="O41">
            <v>0.62</v>
          </cell>
          <cell r="P41">
            <v>0.62</v>
          </cell>
          <cell r="Q41">
            <v>0.62</v>
          </cell>
          <cell r="R41">
            <v>0.62</v>
          </cell>
          <cell r="S41">
            <v>0.62</v>
          </cell>
          <cell r="V41">
            <v>2</v>
          </cell>
          <cell r="W41">
            <v>2</v>
          </cell>
          <cell r="X41">
            <v>2</v>
          </cell>
          <cell r="Y41">
            <v>2</v>
          </cell>
          <cell r="Z41">
            <v>2</v>
          </cell>
          <cell r="AA41">
            <v>2</v>
          </cell>
          <cell r="AB41">
            <v>2</v>
          </cell>
          <cell r="AC41">
            <v>2</v>
          </cell>
          <cell r="AD41">
            <v>2</v>
          </cell>
          <cell r="AE41">
            <v>2</v>
          </cell>
          <cell r="AF41">
            <v>2</v>
          </cell>
          <cell r="AG41">
            <v>22</v>
          </cell>
          <cell r="AJ41">
            <v>13.64</v>
          </cell>
          <cell r="AK41">
            <v>1</v>
          </cell>
          <cell r="AL41">
            <v>13.64</v>
          </cell>
          <cell r="AM41">
            <v>13.64</v>
          </cell>
          <cell r="AN41">
            <v>13.64</v>
          </cell>
          <cell r="AO41">
            <v>1</v>
          </cell>
        </row>
        <row r="42">
          <cell r="A42" t="str">
            <v>수주후</v>
          </cell>
          <cell r="B42" t="str">
            <v>수주후</v>
          </cell>
          <cell r="C42" t="str">
            <v>SVC</v>
          </cell>
          <cell r="D42" t="str">
            <v>한국 타이어</v>
          </cell>
          <cell r="G42" t="str">
            <v>서비스사업팀</v>
          </cell>
          <cell r="H42" t="str">
            <v>정원태</v>
          </cell>
          <cell r="M42">
            <v>0.62</v>
          </cell>
          <cell r="O42">
            <v>0.62</v>
          </cell>
          <cell r="P42">
            <v>0.62</v>
          </cell>
          <cell r="Q42">
            <v>0.62</v>
          </cell>
          <cell r="R42">
            <v>0.62</v>
          </cell>
          <cell r="S42">
            <v>0.62</v>
          </cell>
          <cell r="AB42">
            <v>20</v>
          </cell>
          <cell r="AG42">
            <v>20</v>
          </cell>
          <cell r="AJ42">
            <v>12.4</v>
          </cell>
          <cell r="AK42">
            <v>1</v>
          </cell>
          <cell r="AL42">
            <v>12.4</v>
          </cell>
          <cell r="AM42">
            <v>12.4</v>
          </cell>
          <cell r="AN42">
            <v>12.4</v>
          </cell>
          <cell r="AO42">
            <v>1</v>
          </cell>
        </row>
        <row r="43">
          <cell r="A43" t="str">
            <v>수주후</v>
          </cell>
          <cell r="B43" t="str">
            <v>수주후</v>
          </cell>
          <cell r="C43" t="str">
            <v>SVC</v>
          </cell>
          <cell r="D43" t="str">
            <v>전주 박물관</v>
          </cell>
          <cell r="G43" t="str">
            <v>서비스사업팀</v>
          </cell>
          <cell r="H43" t="str">
            <v>정원태</v>
          </cell>
          <cell r="M43">
            <v>0.62</v>
          </cell>
          <cell r="O43">
            <v>0.62</v>
          </cell>
          <cell r="P43">
            <v>0.62</v>
          </cell>
          <cell r="Q43">
            <v>0.62</v>
          </cell>
          <cell r="R43">
            <v>0.62</v>
          </cell>
          <cell r="S43">
            <v>0.62</v>
          </cell>
          <cell r="AA43">
            <v>20</v>
          </cell>
          <cell r="AG43">
            <v>20</v>
          </cell>
          <cell r="AJ43">
            <v>12.4</v>
          </cell>
          <cell r="AK43">
            <v>1</v>
          </cell>
          <cell r="AL43">
            <v>12.4</v>
          </cell>
          <cell r="AM43">
            <v>12.4</v>
          </cell>
          <cell r="AN43">
            <v>12.4</v>
          </cell>
          <cell r="AO43">
            <v>1</v>
          </cell>
        </row>
        <row r="44">
          <cell r="A44" t="str">
            <v>수주후</v>
          </cell>
          <cell r="B44" t="str">
            <v>수주후</v>
          </cell>
          <cell r="C44" t="str">
            <v>SVC</v>
          </cell>
          <cell r="D44" t="str">
            <v>한국물류센서</v>
          </cell>
          <cell r="E44" t="str">
            <v>좌동</v>
          </cell>
          <cell r="G44" t="str">
            <v>서비스사업팀</v>
          </cell>
          <cell r="H44" t="str">
            <v>김근식</v>
          </cell>
          <cell r="M44">
            <v>0.6</v>
          </cell>
          <cell r="O44">
            <v>0.62</v>
          </cell>
          <cell r="P44">
            <v>0.6</v>
          </cell>
          <cell r="Q44">
            <v>0.6</v>
          </cell>
          <cell r="R44">
            <v>0.6</v>
          </cell>
          <cell r="S44">
            <v>0.62</v>
          </cell>
          <cell r="AE44">
            <v>10</v>
          </cell>
          <cell r="AF44">
            <v>10</v>
          </cell>
          <cell r="AG44">
            <v>20</v>
          </cell>
          <cell r="AJ44">
            <v>12.4</v>
          </cell>
          <cell r="AK44">
            <v>1</v>
          </cell>
          <cell r="AL44">
            <v>12</v>
          </cell>
          <cell r="AM44">
            <v>12</v>
          </cell>
          <cell r="AN44">
            <v>12</v>
          </cell>
          <cell r="AO44">
            <v>1</v>
          </cell>
        </row>
        <row r="45">
          <cell r="A45" t="str">
            <v>수주후</v>
          </cell>
          <cell r="B45" t="str">
            <v>수주후</v>
          </cell>
          <cell r="C45" t="str">
            <v>SVC</v>
          </cell>
          <cell r="D45" t="str">
            <v>옥천조폐창</v>
          </cell>
          <cell r="E45" t="str">
            <v>한국조폐창</v>
          </cell>
          <cell r="G45" t="str">
            <v>서비스사업팀</v>
          </cell>
          <cell r="H45" t="str">
            <v>김근식</v>
          </cell>
          <cell r="M45">
            <v>0.6</v>
          </cell>
          <cell r="O45">
            <v>0.62</v>
          </cell>
          <cell r="P45">
            <v>0.6</v>
          </cell>
          <cell r="Q45">
            <v>0.6</v>
          </cell>
          <cell r="R45">
            <v>0.6</v>
          </cell>
          <cell r="S45">
            <v>0.62</v>
          </cell>
          <cell r="Z45">
            <v>10</v>
          </cell>
          <cell r="AA45">
            <v>10</v>
          </cell>
          <cell r="AG45">
            <v>20</v>
          </cell>
          <cell r="AJ45">
            <v>12.4</v>
          </cell>
          <cell r="AK45">
            <v>1</v>
          </cell>
          <cell r="AL45">
            <v>12</v>
          </cell>
          <cell r="AM45">
            <v>12</v>
          </cell>
          <cell r="AN45">
            <v>12</v>
          </cell>
          <cell r="AO45">
            <v>1</v>
          </cell>
        </row>
        <row r="46">
          <cell r="A46" t="str">
            <v>수주후</v>
          </cell>
          <cell r="B46" t="str">
            <v>수주후</v>
          </cell>
          <cell r="C46" t="str">
            <v>SVC</v>
          </cell>
          <cell r="D46" t="str">
            <v>수출입은행</v>
          </cell>
          <cell r="E46" t="str">
            <v>좌동</v>
          </cell>
          <cell r="G46" t="str">
            <v>서비스사업팀</v>
          </cell>
          <cell r="H46" t="str">
            <v>김근식</v>
          </cell>
          <cell r="M46">
            <v>0.6</v>
          </cell>
          <cell r="O46">
            <v>0.62</v>
          </cell>
          <cell r="P46">
            <v>0.6</v>
          </cell>
          <cell r="Q46">
            <v>0.6</v>
          </cell>
          <cell r="R46">
            <v>0.6</v>
          </cell>
          <cell r="S46">
            <v>0.62</v>
          </cell>
          <cell r="AC46">
            <v>10</v>
          </cell>
          <cell r="AD46">
            <v>10</v>
          </cell>
          <cell r="AG46">
            <v>20</v>
          </cell>
          <cell r="AJ46">
            <v>12.4</v>
          </cell>
          <cell r="AK46">
            <v>1</v>
          </cell>
          <cell r="AL46">
            <v>12</v>
          </cell>
          <cell r="AM46">
            <v>12</v>
          </cell>
          <cell r="AN46">
            <v>12</v>
          </cell>
          <cell r="AO46">
            <v>1</v>
          </cell>
        </row>
        <row r="47">
          <cell r="A47" t="str">
            <v>수주후</v>
          </cell>
          <cell r="B47" t="str">
            <v>수주후</v>
          </cell>
          <cell r="C47" t="str">
            <v>SVC</v>
          </cell>
          <cell r="D47" t="str">
            <v>서울상록회관</v>
          </cell>
          <cell r="E47" t="str">
            <v>좌동</v>
          </cell>
          <cell r="G47" t="str">
            <v>서비스사업팀</v>
          </cell>
          <cell r="H47" t="str">
            <v>김근식</v>
          </cell>
          <cell r="M47">
            <v>0.6</v>
          </cell>
          <cell r="O47">
            <v>0.62</v>
          </cell>
          <cell r="P47">
            <v>0.6</v>
          </cell>
          <cell r="Q47">
            <v>0.6</v>
          </cell>
          <cell r="R47">
            <v>0.6</v>
          </cell>
          <cell r="S47">
            <v>0.62</v>
          </cell>
          <cell r="X47">
            <v>10</v>
          </cell>
          <cell r="Y47">
            <v>10</v>
          </cell>
          <cell r="AG47">
            <v>20</v>
          </cell>
          <cell r="AJ47">
            <v>12.4</v>
          </cell>
          <cell r="AK47">
            <v>1</v>
          </cell>
          <cell r="AL47">
            <v>12</v>
          </cell>
          <cell r="AM47">
            <v>12</v>
          </cell>
          <cell r="AN47">
            <v>12</v>
          </cell>
          <cell r="AO47">
            <v>1</v>
          </cell>
        </row>
        <row r="48">
          <cell r="A48" t="str">
            <v>수주후</v>
          </cell>
          <cell r="B48" t="str">
            <v>수주후</v>
          </cell>
          <cell r="C48" t="str">
            <v>SVC</v>
          </cell>
          <cell r="D48" t="str">
            <v>LG정보통신안양연구소</v>
          </cell>
          <cell r="G48" t="str">
            <v>서비스사업팀</v>
          </cell>
          <cell r="H48" t="str">
            <v>고진성</v>
          </cell>
          <cell r="M48">
            <v>0.62</v>
          </cell>
          <cell r="O48">
            <v>0.62</v>
          </cell>
          <cell r="P48">
            <v>0.62</v>
          </cell>
          <cell r="Q48">
            <v>0.62</v>
          </cell>
          <cell r="R48">
            <v>0.62</v>
          </cell>
          <cell r="S48">
            <v>0.62</v>
          </cell>
          <cell r="Z48">
            <v>20</v>
          </cell>
          <cell r="AG48">
            <v>20</v>
          </cell>
          <cell r="AJ48">
            <v>12.4</v>
          </cell>
          <cell r="AK48">
            <v>1</v>
          </cell>
          <cell r="AL48">
            <v>12.4</v>
          </cell>
          <cell r="AM48">
            <v>12.4</v>
          </cell>
          <cell r="AN48">
            <v>12.4</v>
          </cell>
          <cell r="AO48">
            <v>1</v>
          </cell>
        </row>
        <row r="49">
          <cell r="A49" t="str">
            <v>수주후</v>
          </cell>
          <cell r="B49" t="str">
            <v>수주후</v>
          </cell>
          <cell r="C49" t="str">
            <v>SVC</v>
          </cell>
          <cell r="D49" t="str">
            <v>대통령 비서실</v>
          </cell>
          <cell r="G49" t="str">
            <v>서비스사업팀</v>
          </cell>
          <cell r="H49" t="str">
            <v>조민제</v>
          </cell>
          <cell r="M49">
            <v>0.66</v>
          </cell>
          <cell r="O49">
            <v>0.62</v>
          </cell>
          <cell r="P49">
            <v>0.66</v>
          </cell>
          <cell r="Q49">
            <v>0.66</v>
          </cell>
          <cell r="R49">
            <v>0.66</v>
          </cell>
          <cell r="S49">
            <v>0.62</v>
          </cell>
          <cell r="U49">
            <v>1.25</v>
          </cell>
          <cell r="V49">
            <v>1.25</v>
          </cell>
          <cell r="W49">
            <v>1.25</v>
          </cell>
          <cell r="X49">
            <v>1.25</v>
          </cell>
          <cell r="Y49">
            <v>1.25</v>
          </cell>
          <cell r="Z49">
            <v>1.25</v>
          </cell>
          <cell r="AA49">
            <v>1.25</v>
          </cell>
          <cell r="AB49">
            <v>1.25</v>
          </cell>
          <cell r="AC49">
            <v>1.25</v>
          </cell>
          <cell r="AD49">
            <v>1.25</v>
          </cell>
          <cell r="AE49">
            <v>1.25</v>
          </cell>
          <cell r="AF49">
            <v>1.25</v>
          </cell>
          <cell r="AG49">
            <v>15</v>
          </cell>
          <cell r="AJ49">
            <v>9.3000000000000007</v>
          </cell>
          <cell r="AK49">
            <v>1</v>
          </cell>
          <cell r="AL49">
            <v>9.9</v>
          </cell>
          <cell r="AM49">
            <v>9.9</v>
          </cell>
          <cell r="AN49">
            <v>9.9</v>
          </cell>
          <cell r="AO49">
            <v>1</v>
          </cell>
        </row>
        <row r="50">
          <cell r="A50" t="str">
            <v>1185262</v>
          </cell>
          <cell r="B50" t="str">
            <v>수주후</v>
          </cell>
          <cell r="C50" t="str">
            <v>SVC</v>
          </cell>
          <cell r="D50" t="str">
            <v>한국은행</v>
          </cell>
          <cell r="G50" t="str">
            <v>서비스사업팀</v>
          </cell>
          <cell r="H50" t="str">
            <v>조민제</v>
          </cell>
          <cell r="M50">
            <v>0.5</v>
          </cell>
          <cell r="O50">
            <v>0.62</v>
          </cell>
          <cell r="P50">
            <v>0.5</v>
          </cell>
          <cell r="Q50">
            <v>0.5</v>
          </cell>
          <cell r="R50">
            <v>0.5</v>
          </cell>
          <cell r="S50">
            <v>0.62</v>
          </cell>
          <cell r="X50">
            <v>1.5</v>
          </cell>
          <cell r="Y50">
            <v>1.5</v>
          </cell>
          <cell r="Z50">
            <v>1.5</v>
          </cell>
          <cell r="AA50">
            <v>1.5</v>
          </cell>
          <cell r="AB50">
            <v>1.5</v>
          </cell>
          <cell r="AC50">
            <v>1.5</v>
          </cell>
          <cell r="AD50">
            <v>1.5</v>
          </cell>
          <cell r="AE50">
            <v>1.5</v>
          </cell>
          <cell r="AF50">
            <v>1.5</v>
          </cell>
          <cell r="AG50">
            <v>13.5</v>
          </cell>
          <cell r="AJ50">
            <v>8.3699999999999992</v>
          </cell>
          <cell r="AK50">
            <v>1</v>
          </cell>
          <cell r="AL50">
            <v>6.75</v>
          </cell>
          <cell r="AM50">
            <v>6.75</v>
          </cell>
          <cell r="AN50">
            <v>6.75</v>
          </cell>
          <cell r="AO50">
            <v>1</v>
          </cell>
        </row>
        <row r="51">
          <cell r="A51" t="str">
            <v>수주후</v>
          </cell>
          <cell r="B51" t="str">
            <v>수주후</v>
          </cell>
          <cell r="C51" t="str">
            <v>SVC</v>
          </cell>
          <cell r="D51" t="str">
            <v>쌍용 증권</v>
          </cell>
          <cell r="G51" t="str">
            <v>서비스사업팀</v>
          </cell>
          <cell r="H51" t="str">
            <v>최대원</v>
          </cell>
          <cell r="M51">
            <v>0.62</v>
          </cell>
          <cell r="O51">
            <v>0.62</v>
          </cell>
          <cell r="P51">
            <v>0.62</v>
          </cell>
          <cell r="Q51">
            <v>0.62</v>
          </cell>
          <cell r="R51">
            <v>0.62</v>
          </cell>
          <cell r="S51">
            <v>0.62</v>
          </cell>
          <cell r="AB51">
            <v>2.5</v>
          </cell>
          <cell r="AC51">
            <v>2.5</v>
          </cell>
          <cell r="AD51">
            <v>2.5</v>
          </cell>
          <cell r="AE51">
            <v>2.5</v>
          </cell>
          <cell r="AF51">
            <v>2.5</v>
          </cell>
          <cell r="AG51">
            <v>12.5</v>
          </cell>
          <cell r="AJ51">
            <v>7.75</v>
          </cell>
          <cell r="AK51">
            <v>1</v>
          </cell>
          <cell r="AL51">
            <v>7.75</v>
          </cell>
          <cell r="AM51">
            <v>7.75</v>
          </cell>
          <cell r="AN51">
            <v>7.75</v>
          </cell>
          <cell r="AO51">
            <v>1</v>
          </cell>
        </row>
        <row r="52">
          <cell r="A52" t="str">
            <v>수주후</v>
          </cell>
          <cell r="B52" t="str">
            <v>수주후</v>
          </cell>
          <cell r="C52" t="str">
            <v>SVC</v>
          </cell>
          <cell r="D52" t="str">
            <v>정보 통신 정책 연구원</v>
          </cell>
          <cell r="G52" t="str">
            <v>서비스사업팀</v>
          </cell>
          <cell r="H52" t="str">
            <v>최대원</v>
          </cell>
          <cell r="M52">
            <v>0.4</v>
          </cell>
          <cell r="O52">
            <v>0.62</v>
          </cell>
          <cell r="P52">
            <v>0.4</v>
          </cell>
          <cell r="Q52">
            <v>0.4</v>
          </cell>
          <cell r="R52">
            <v>0.4</v>
          </cell>
          <cell r="S52">
            <v>0.62</v>
          </cell>
          <cell r="U52">
            <v>1</v>
          </cell>
          <cell r="V52">
            <v>1</v>
          </cell>
          <cell r="W52">
            <v>1</v>
          </cell>
          <cell r="X52">
            <v>1</v>
          </cell>
          <cell r="Y52">
            <v>1</v>
          </cell>
          <cell r="Z52">
            <v>1</v>
          </cell>
          <cell r="AA52">
            <v>1</v>
          </cell>
          <cell r="AB52">
            <v>1</v>
          </cell>
          <cell r="AC52">
            <v>1</v>
          </cell>
          <cell r="AD52">
            <v>1</v>
          </cell>
          <cell r="AE52">
            <v>1</v>
          </cell>
          <cell r="AF52">
            <v>1</v>
          </cell>
          <cell r="AG52">
            <v>12</v>
          </cell>
          <cell r="AJ52">
            <v>7.4399999999999995</v>
          </cell>
          <cell r="AK52">
            <v>1</v>
          </cell>
          <cell r="AL52">
            <v>4.8000000000000007</v>
          </cell>
          <cell r="AM52">
            <v>4.8000000000000007</v>
          </cell>
          <cell r="AN52">
            <v>4.8000000000000007</v>
          </cell>
          <cell r="AO52">
            <v>1</v>
          </cell>
        </row>
        <row r="53">
          <cell r="A53" t="str">
            <v>수주후</v>
          </cell>
          <cell r="B53" t="str">
            <v>수주후</v>
          </cell>
          <cell r="C53" t="str">
            <v>SVC</v>
          </cell>
          <cell r="D53" t="str">
            <v>국민연금 관리공단</v>
          </cell>
          <cell r="G53" t="str">
            <v>서비스사업팀</v>
          </cell>
          <cell r="H53" t="str">
            <v>정원태</v>
          </cell>
          <cell r="M53">
            <v>0.6</v>
          </cell>
          <cell r="O53">
            <v>0.62</v>
          </cell>
          <cell r="P53">
            <v>0.6</v>
          </cell>
          <cell r="Q53">
            <v>0.6</v>
          </cell>
          <cell r="R53">
            <v>0.6</v>
          </cell>
          <cell r="S53">
            <v>0.62</v>
          </cell>
          <cell r="U53">
            <v>1</v>
          </cell>
          <cell r="V53">
            <v>1</v>
          </cell>
          <cell r="W53">
            <v>1</v>
          </cell>
          <cell r="X53">
            <v>1</v>
          </cell>
          <cell r="Y53">
            <v>1</v>
          </cell>
          <cell r="Z53">
            <v>1</v>
          </cell>
          <cell r="AA53">
            <v>1</v>
          </cell>
          <cell r="AB53">
            <v>1</v>
          </cell>
          <cell r="AC53">
            <v>1</v>
          </cell>
          <cell r="AD53">
            <v>1</v>
          </cell>
          <cell r="AE53">
            <v>1</v>
          </cell>
          <cell r="AF53">
            <v>1</v>
          </cell>
          <cell r="AG53">
            <v>12</v>
          </cell>
          <cell r="AJ53">
            <v>7.4399999999999995</v>
          </cell>
          <cell r="AK53">
            <v>1</v>
          </cell>
          <cell r="AL53">
            <v>7.1999999999999993</v>
          </cell>
          <cell r="AM53">
            <v>7.1999999999999993</v>
          </cell>
          <cell r="AN53">
            <v>7.1999999999999993</v>
          </cell>
          <cell r="AO53">
            <v>1</v>
          </cell>
        </row>
        <row r="54">
          <cell r="A54" t="str">
            <v>1185835</v>
          </cell>
          <cell r="B54" t="str">
            <v>수주후</v>
          </cell>
          <cell r="C54" t="str">
            <v>SVC</v>
          </cell>
          <cell r="D54" t="str">
            <v>대법원</v>
          </cell>
          <cell r="E54" t="str">
            <v>명호 개발</v>
          </cell>
          <cell r="G54" t="str">
            <v>서비스사업팀</v>
          </cell>
          <cell r="H54" t="str">
            <v>정원태</v>
          </cell>
          <cell r="M54">
            <v>0.5</v>
          </cell>
          <cell r="O54">
            <v>0.62</v>
          </cell>
          <cell r="P54">
            <v>0.5</v>
          </cell>
          <cell r="Q54">
            <v>0.5</v>
          </cell>
          <cell r="R54">
            <v>0.5</v>
          </cell>
          <cell r="S54">
            <v>0.62</v>
          </cell>
          <cell r="Y54">
            <v>1.5</v>
          </cell>
          <cell r="Z54">
            <v>1.5</v>
          </cell>
          <cell r="AA54">
            <v>1.5</v>
          </cell>
          <cell r="AB54">
            <v>1.5</v>
          </cell>
          <cell r="AC54">
            <v>1.5</v>
          </cell>
          <cell r="AD54">
            <v>1.5</v>
          </cell>
          <cell r="AE54">
            <v>1.5</v>
          </cell>
          <cell r="AF54">
            <v>1.5</v>
          </cell>
          <cell r="AG54">
            <v>12</v>
          </cell>
          <cell r="AJ54">
            <v>7.4399999999999995</v>
          </cell>
          <cell r="AK54">
            <v>1</v>
          </cell>
          <cell r="AL54">
            <v>6</v>
          </cell>
          <cell r="AM54">
            <v>6</v>
          </cell>
          <cell r="AN54">
            <v>6</v>
          </cell>
          <cell r="AO54">
            <v>1</v>
          </cell>
        </row>
        <row r="55">
          <cell r="A55" t="str">
            <v>수주후</v>
          </cell>
          <cell r="B55" t="str">
            <v>수주후</v>
          </cell>
          <cell r="C55" t="str">
            <v>SVC</v>
          </cell>
          <cell r="D55" t="str">
            <v>서부 지원</v>
          </cell>
          <cell r="G55" t="str">
            <v>서비스사업팀</v>
          </cell>
          <cell r="H55" t="str">
            <v>조민제</v>
          </cell>
          <cell r="M55">
            <v>0.65</v>
          </cell>
          <cell r="O55">
            <v>0.62</v>
          </cell>
          <cell r="P55">
            <v>0.65</v>
          </cell>
          <cell r="Q55">
            <v>0.65</v>
          </cell>
          <cell r="R55">
            <v>0.65</v>
          </cell>
          <cell r="S55">
            <v>0.62</v>
          </cell>
          <cell r="V55">
            <v>1</v>
          </cell>
          <cell r="W55">
            <v>1</v>
          </cell>
          <cell r="X55">
            <v>1</v>
          </cell>
          <cell r="Y55">
            <v>1</v>
          </cell>
          <cell r="Z55">
            <v>1</v>
          </cell>
          <cell r="AA55">
            <v>1</v>
          </cell>
          <cell r="AB55">
            <v>1</v>
          </cell>
          <cell r="AC55">
            <v>1</v>
          </cell>
          <cell r="AD55">
            <v>1</v>
          </cell>
          <cell r="AE55">
            <v>1</v>
          </cell>
          <cell r="AF55">
            <v>1</v>
          </cell>
          <cell r="AG55">
            <v>11</v>
          </cell>
          <cell r="AJ55">
            <v>6.82</v>
          </cell>
          <cell r="AK55">
            <v>1</v>
          </cell>
          <cell r="AL55">
            <v>7.15</v>
          </cell>
          <cell r="AM55">
            <v>7.15</v>
          </cell>
          <cell r="AN55">
            <v>7.15</v>
          </cell>
          <cell r="AO55">
            <v>1</v>
          </cell>
        </row>
        <row r="56">
          <cell r="A56" t="str">
            <v>수주후</v>
          </cell>
          <cell r="B56" t="str">
            <v>수주후</v>
          </cell>
          <cell r="C56" t="str">
            <v>SVC</v>
          </cell>
          <cell r="D56" t="str">
            <v>LG전자 기술원</v>
          </cell>
          <cell r="G56" t="str">
            <v>서비스사업팀</v>
          </cell>
          <cell r="H56" t="str">
            <v>조민제</v>
          </cell>
          <cell r="M56">
            <v>0.67</v>
          </cell>
          <cell r="O56">
            <v>0.62</v>
          </cell>
          <cell r="P56">
            <v>0.67</v>
          </cell>
          <cell r="Q56">
            <v>0.67</v>
          </cell>
          <cell r="R56">
            <v>0.67</v>
          </cell>
          <cell r="S56">
            <v>0.62</v>
          </cell>
          <cell r="U56">
            <v>0.9</v>
          </cell>
          <cell r="V56">
            <v>0.9</v>
          </cell>
          <cell r="W56">
            <v>0.9</v>
          </cell>
          <cell r="X56">
            <v>0.9</v>
          </cell>
          <cell r="Y56">
            <v>0.9</v>
          </cell>
          <cell r="Z56">
            <v>0.9</v>
          </cell>
          <cell r="AA56">
            <v>0.9</v>
          </cell>
          <cell r="AB56">
            <v>0.9</v>
          </cell>
          <cell r="AC56">
            <v>0.9</v>
          </cell>
          <cell r="AD56">
            <v>0.9</v>
          </cell>
          <cell r="AE56">
            <v>0.9</v>
          </cell>
          <cell r="AF56">
            <v>0.9</v>
          </cell>
          <cell r="AG56">
            <v>10.800000000000002</v>
          </cell>
          <cell r="AJ56">
            <v>6.6960000000000015</v>
          </cell>
          <cell r="AK56">
            <v>1</v>
          </cell>
          <cell r="AL56">
            <v>7.2360000000000024</v>
          </cell>
          <cell r="AM56">
            <v>7.2360000000000024</v>
          </cell>
          <cell r="AN56">
            <v>7.2360000000000024</v>
          </cell>
          <cell r="AO56">
            <v>1</v>
          </cell>
        </row>
        <row r="57">
          <cell r="A57" t="str">
            <v>수주후</v>
          </cell>
          <cell r="B57" t="str">
            <v>수주후</v>
          </cell>
          <cell r="C57" t="str">
            <v>SVC</v>
          </cell>
          <cell r="D57" t="str">
            <v>옥토 빌딩</v>
          </cell>
          <cell r="G57" t="str">
            <v>서비스사업팀</v>
          </cell>
          <cell r="H57" t="str">
            <v>조민제</v>
          </cell>
          <cell r="M57">
            <v>0.59</v>
          </cell>
          <cell r="O57">
            <v>0.62</v>
          </cell>
          <cell r="P57">
            <v>0.59</v>
          </cell>
          <cell r="Q57">
            <v>0.59</v>
          </cell>
          <cell r="R57">
            <v>0.59</v>
          </cell>
          <cell r="S57">
            <v>0.62</v>
          </cell>
          <cell r="U57">
            <v>0.9</v>
          </cell>
          <cell r="V57">
            <v>0.9</v>
          </cell>
          <cell r="W57">
            <v>0.9</v>
          </cell>
          <cell r="X57">
            <v>0.9</v>
          </cell>
          <cell r="Y57">
            <v>0.9</v>
          </cell>
          <cell r="Z57">
            <v>0.9</v>
          </cell>
          <cell r="AA57">
            <v>0.9</v>
          </cell>
          <cell r="AB57">
            <v>0.9</v>
          </cell>
          <cell r="AC57">
            <v>0.9</v>
          </cell>
          <cell r="AD57">
            <v>0.9</v>
          </cell>
          <cell r="AE57">
            <v>0.9</v>
          </cell>
          <cell r="AF57">
            <v>0.9</v>
          </cell>
          <cell r="AG57">
            <v>10.800000000000002</v>
          </cell>
          <cell r="AJ57">
            <v>6.6960000000000015</v>
          </cell>
          <cell r="AK57">
            <v>1</v>
          </cell>
          <cell r="AL57">
            <v>6.3720000000000008</v>
          </cell>
          <cell r="AM57">
            <v>6.3720000000000008</v>
          </cell>
          <cell r="AN57">
            <v>6.3720000000000008</v>
          </cell>
          <cell r="AO57">
            <v>1</v>
          </cell>
        </row>
        <row r="58">
          <cell r="A58" t="str">
            <v>수주후</v>
          </cell>
          <cell r="B58" t="str">
            <v>수주후</v>
          </cell>
          <cell r="C58" t="str">
            <v>SVC</v>
          </cell>
          <cell r="D58" t="str">
            <v>상계 미도파</v>
          </cell>
          <cell r="G58" t="str">
            <v>서비스사업팀</v>
          </cell>
          <cell r="H58" t="str">
            <v>정원태</v>
          </cell>
          <cell r="M58">
            <v>0.62</v>
          </cell>
          <cell r="O58">
            <v>0.62</v>
          </cell>
          <cell r="P58">
            <v>0.62</v>
          </cell>
          <cell r="Q58">
            <v>0.62</v>
          </cell>
          <cell r="R58">
            <v>0.62</v>
          </cell>
          <cell r="S58">
            <v>0.62</v>
          </cell>
          <cell r="U58">
            <v>0.9</v>
          </cell>
          <cell r="V58">
            <v>0.9</v>
          </cell>
          <cell r="W58">
            <v>0.9</v>
          </cell>
          <cell r="X58">
            <v>0.9</v>
          </cell>
          <cell r="Y58">
            <v>0.9</v>
          </cell>
          <cell r="Z58">
            <v>0.9</v>
          </cell>
          <cell r="AA58">
            <v>0.9</v>
          </cell>
          <cell r="AB58">
            <v>0.9</v>
          </cell>
          <cell r="AC58">
            <v>0.9</v>
          </cell>
          <cell r="AD58">
            <v>0.9</v>
          </cell>
          <cell r="AE58">
            <v>0.9</v>
          </cell>
          <cell r="AF58">
            <v>0.9</v>
          </cell>
          <cell r="AG58">
            <v>10.800000000000002</v>
          </cell>
          <cell r="AJ58">
            <v>6.6960000000000015</v>
          </cell>
          <cell r="AK58">
            <v>1</v>
          </cell>
          <cell r="AL58">
            <v>6.6960000000000015</v>
          </cell>
          <cell r="AM58">
            <v>6.6960000000000015</v>
          </cell>
          <cell r="AN58">
            <v>6.6960000000000015</v>
          </cell>
          <cell r="AO58">
            <v>1</v>
          </cell>
        </row>
        <row r="59">
          <cell r="A59" t="str">
            <v>1185274</v>
          </cell>
          <cell r="B59" t="str">
            <v>수주후</v>
          </cell>
          <cell r="C59" t="str">
            <v>SVC</v>
          </cell>
          <cell r="D59" t="str">
            <v>LG증권 방이</v>
          </cell>
          <cell r="G59" t="str">
            <v>서비스사업팀</v>
          </cell>
          <cell r="H59" t="str">
            <v>최대원</v>
          </cell>
          <cell r="M59">
            <v>0.57999999999999996</v>
          </cell>
          <cell r="O59">
            <v>0.62</v>
          </cell>
          <cell r="P59">
            <v>0.57999999999999996</v>
          </cell>
          <cell r="Q59">
            <v>0.57999999999999996</v>
          </cell>
          <cell r="R59">
            <v>0.57999999999999996</v>
          </cell>
          <cell r="S59">
            <v>0.62</v>
          </cell>
          <cell r="X59">
            <v>1.2</v>
          </cell>
          <cell r="Y59">
            <v>1.2</v>
          </cell>
          <cell r="Z59">
            <v>1.2</v>
          </cell>
          <cell r="AA59">
            <v>1.2</v>
          </cell>
          <cell r="AB59">
            <v>1.2</v>
          </cell>
          <cell r="AC59">
            <v>1.2</v>
          </cell>
          <cell r="AD59">
            <v>1.2</v>
          </cell>
          <cell r="AE59">
            <v>1.2</v>
          </cell>
          <cell r="AF59">
            <v>1.2</v>
          </cell>
          <cell r="AG59">
            <v>10.799999999999999</v>
          </cell>
          <cell r="AJ59">
            <v>6.6959999999999997</v>
          </cell>
          <cell r="AK59">
            <v>1</v>
          </cell>
          <cell r="AL59">
            <v>6.2639999999999993</v>
          </cell>
          <cell r="AM59">
            <v>6.2639999999999993</v>
          </cell>
          <cell r="AN59">
            <v>6.2639999999999993</v>
          </cell>
          <cell r="AO59">
            <v>1</v>
          </cell>
        </row>
        <row r="60">
          <cell r="A60" t="str">
            <v>수주후</v>
          </cell>
          <cell r="B60" t="str">
            <v>수주후</v>
          </cell>
          <cell r="C60" t="str">
            <v>SVC</v>
          </cell>
          <cell r="D60" t="str">
            <v>광화문 빌딩</v>
          </cell>
          <cell r="G60" t="str">
            <v>서비스사업팀</v>
          </cell>
          <cell r="H60" t="str">
            <v>조민제</v>
          </cell>
          <cell r="M60">
            <v>0.6</v>
          </cell>
          <cell r="O60">
            <v>0.62</v>
          </cell>
          <cell r="P60">
            <v>0.6</v>
          </cell>
          <cell r="Q60">
            <v>0.6</v>
          </cell>
          <cell r="R60">
            <v>0.6</v>
          </cell>
          <cell r="S60">
            <v>0.62</v>
          </cell>
          <cell r="AA60">
            <v>10</v>
          </cell>
          <cell r="AG60">
            <v>10</v>
          </cell>
          <cell r="AJ60">
            <v>6.2</v>
          </cell>
          <cell r="AK60">
            <v>1</v>
          </cell>
          <cell r="AL60">
            <v>6</v>
          </cell>
          <cell r="AM60">
            <v>6</v>
          </cell>
          <cell r="AN60">
            <v>6</v>
          </cell>
          <cell r="AO60">
            <v>1</v>
          </cell>
        </row>
        <row r="61">
          <cell r="A61" t="str">
            <v>수주후</v>
          </cell>
          <cell r="B61" t="str">
            <v>수주후</v>
          </cell>
          <cell r="C61" t="str">
            <v>SVC</v>
          </cell>
          <cell r="D61" t="str">
            <v>서울방송</v>
          </cell>
          <cell r="G61" t="str">
            <v>서비스사업팀</v>
          </cell>
          <cell r="H61" t="str">
            <v>조민제</v>
          </cell>
          <cell r="M61">
            <v>0.55000000000000004</v>
          </cell>
          <cell r="O61">
            <v>0.62</v>
          </cell>
          <cell r="P61">
            <v>0.55000000000000004</v>
          </cell>
          <cell r="Q61">
            <v>0.55000000000000004</v>
          </cell>
          <cell r="R61">
            <v>0.55000000000000004</v>
          </cell>
          <cell r="S61">
            <v>0.62</v>
          </cell>
          <cell r="U61">
            <v>0.8</v>
          </cell>
          <cell r="V61">
            <v>0.8</v>
          </cell>
          <cell r="W61">
            <v>0.8</v>
          </cell>
          <cell r="X61">
            <v>0.8</v>
          </cell>
          <cell r="Y61">
            <v>0.8</v>
          </cell>
          <cell r="Z61">
            <v>0.8</v>
          </cell>
          <cell r="AA61">
            <v>0.8</v>
          </cell>
          <cell r="AB61">
            <v>0.8</v>
          </cell>
          <cell r="AC61">
            <v>0.8</v>
          </cell>
          <cell r="AD61">
            <v>0.8</v>
          </cell>
          <cell r="AE61">
            <v>0.8</v>
          </cell>
          <cell r="AF61">
            <v>0.8</v>
          </cell>
          <cell r="AG61">
            <v>9.6</v>
          </cell>
          <cell r="AJ61">
            <v>5.952</v>
          </cell>
          <cell r="AK61">
            <v>1</v>
          </cell>
          <cell r="AL61">
            <v>5.28</v>
          </cell>
          <cell r="AM61">
            <v>5.28</v>
          </cell>
          <cell r="AN61">
            <v>5.28</v>
          </cell>
          <cell r="AO61">
            <v>1</v>
          </cell>
        </row>
        <row r="62">
          <cell r="A62" t="str">
            <v>수주후</v>
          </cell>
          <cell r="B62" t="str">
            <v>수주후</v>
          </cell>
          <cell r="C62" t="str">
            <v>SVC</v>
          </cell>
          <cell r="D62" t="str">
            <v>경발 필 백화점</v>
          </cell>
          <cell r="G62" t="str">
            <v>서비스사업팀</v>
          </cell>
          <cell r="H62" t="str">
            <v>최대원</v>
          </cell>
          <cell r="M62">
            <v>0.62</v>
          </cell>
          <cell r="O62">
            <v>0.62</v>
          </cell>
          <cell r="P62">
            <v>0.62</v>
          </cell>
          <cell r="Q62">
            <v>0.62</v>
          </cell>
          <cell r="R62">
            <v>0.62</v>
          </cell>
          <cell r="S62">
            <v>0.62</v>
          </cell>
          <cell r="X62">
            <v>1</v>
          </cell>
          <cell r="Y62">
            <v>1</v>
          </cell>
          <cell r="Z62">
            <v>1</v>
          </cell>
          <cell r="AA62">
            <v>1</v>
          </cell>
          <cell r="AB62">
            <v>1</v>
          </cell>
          <cell r="AC62">
            <v>1</v>
          </cell>
          <cell r="AD62">
            <v>1</v>
          </cell>
          <cell r="AE62">
            <v>1</v>
          </cell>
          <cell r="AF62">
            <v>1</v>
          </cell>
          <cell r="AG62">
            <v>9</v>
          </cell>
          <cell r="AJ62">
            <v>5.58</v>
          </cell>
          <cell r="AK62">
            <v>1</v>
          </cell>
          <cell r="AL62">
            <v>5.58</v>
          </cell>
          <cell r="AM62">
            <v>5.58</v>
          </cell>
          <cell r="AN62">
            <v>5.58</v>
          </cell>
          <cell r="AO62">
            <v>1</v>
          </cell>
        </row>
        <row r="63">
          <cell r="A63" t="str">
            <v>수주후</v>
          </cell>
          <cell r="B63" t="str">
            <v>수주후</v>
          </cell>
          <cell r="C63" t="str">
            <v>SVC</v>
          </cell>
          <cell r="D63" t="str">
            <v>한성 생명</v>
          </cell>
          <cell r="G63" t="str">
            <v>서비스사업팀</v>
          </cell>
          <cell r="H63" t="str">
            <v>조민제</v>
          </cell>
          <cell r="M63">
            <v>0.65</v>
          </cell>
          <cell r="O63">
            <v>0.62</v>
          </cell>
          <cell r="P63">
            <v>0.65</v>
          </cell>
          <cell r="Q63">
            <v>0.65</v>
          </cell>
          <cell r="R63">
            <v>0.65</v>
          </cell>
          <cell r="S63">
            <v>0.62</v>
          </cell>
          <cell r="X63">
            <v>1</v>
          </cell>
          <cell r="Y63">
            <v>1</v>
          </cell>
          <cell r="Z63">
            <v>1</v>
          </cell>
          <cell r="AA63">
            <v>1</v>
          </cell>
          <cell r="AB63">
            <v>1</v>
          </cell>
          <cell r="AC63">
            <v>1</v>
          </cell>
          <cell r="AD63">
            <v>1</v>
          </cell>
          <cell r="AE63">
            <v>1</v>
          </cell>
          <cell r="AF63">
            <v>1</v>
          </cell>
          <cell r="AG63">
            <v>9</v>
          </cell>
          <cell r="AJ63">
            <v>5.58</v>
          </cell>
          <cell r="AK63">
            <v>1</v>
          </cell>
          <cell r="AL63">
            <v>5.8500000000000005</v>
          </cell>
          <cell r="AM63">
            <v>5.8500000000000005</v>
          </cell>
          <cell r="AN63">
            <v>5.8500000000000005</v>
          </cell>
          <cell r="AO63">
            <v>1</v>
          </cell>
        </row>
        <row r="64">
          <cell r="A64" t="str">
            <v>수주후</v>
          </cell>
          <cell r="B64" t="str">
            <v>수주후</v>
          </cell>
          <cell r="C64" t="str">
            <v>SVC</v>
          </cell>
          <cell r="D64" t="str">
            <v>산업 은행 전산센타</v>
          </cell>
          <cell r="G64" t="str">
            <v>서비스사업팀</v>
          </cell>
          <cell r="H64" t="str">
            <v>조민제</v>
          </cell>
          <cell r="M64">
            <v>0.5</v>
          </cell>
          <cell r="O64">
            <v>0.62</v>
          </cell>
          <cell r="P64">
            <v>0.5</v>
          </cell>
          <cell r="Q64">
            <v>0.5</v>
          </cell>
          <cell r="R64">
            <v>0.5</v>
          </cell>
          <cell r="S64">
            <v>0.62</v>
          </cell>
          <cell r="X64">
            <v>1</v>
          </cell>
          <cell r="Y64">
            <v>1</v>
          </cell>
          <cell r="Z64">
            <v>1</v>
          </cell>
          <cell r="AA64">
            <v>1</v>
          </cell>
          <cell r="AB64">
            <v>1</v>
          </cell>
          <cell r="AC64">
            <v>1</v>
          </cell>
          <cell r="AD64">
            <v>1</v>
          </cell>
          <cell r="AE64">
            <v>1</v>
          </cell>
          <cell r="AF64">
            <v>1</v>
          </cell>
          <cell r="AG64">
            <v>9</v>
          </cell>
          <cell r="AJ64">
            <v>5.58</v>
          </cell>
          <cell r="AK64">
            <v>1</v>
          </cell>
          <cell r="AL64">
            <v>4.5</v>
          </cell>
          <cell r="AM64">
            <v>4.5</v>
          </cell>
          <cell r="AN64">
            <v>4.5</v>
          </cell>
          <cell r="AO64">
            <v>1</v>
          </cell>
        </row>
        <row r="65">
          <cell r="A65" t="str">
            <v>1185822</v>
          </cell>
          <cell r="B65" t="str">
            <v>수주후</v>
          </cell>
          <cell r="C65" t="str">
            <v>SVC</v>
          </cell>
          <cell r="D65" t="str">
            <v>대통령 경호실</v>
          </cell>
          <cell r="G65" t="str">
            <v>서비스사업팀</v>
          </cell>
          <cell r="H65" t="str">
            <v>조민제</v>
          </cell>
          <cell r="M65">
            <v>0.61</v>
          </cell>
          <cell r="O65">
            <v>0.62</v>
          </cell>
          <cell r="P65">
            <v>0.61</v>
          </cell>
          <cell r="Q65">
            <v>0.61</v>
          </cell>
          <cell r="R65">
            <v>0.61</v>
          </cell>
          <cell r="S65">
            <v>0.62</v>
          </cell>
          <cell r="V65">
            <v>0.8</v>
          </cell>
          <cell r="W65">
            <v>0.8</v>
          </cell>
          <cell r="X65">
            <v>0.8</v>
          </cell>
          <cell r="Y65">
            <v>0.8</v>
          </cell>
          <cell r="Z65">
            <v>0.8</v>
          </cell>
          <cell r="AA65">
            <v>0.8</v>
          </cell>
          <cell r="AB65">
            <v>0.8</v>
          </cell>
          <cell r="AC65">
            <v>0.8</v>
          </cell>
          <cell r="AD65">
            <v>0.8</v>
          </cell>
          <cell r="AE65">
            <v>0.8</v>
          </cell>
          <cell r="AF65">
            <v>0.8</v>
          </cell>
          <cell r="AG65">
            <v>8.7999999999999989</v>
          </cell>
          <cell r="AJ65">
            <v>5.4559999999999995</v>
          </cell>
          <cell r="AK65">
            <v>1</v>
          </cell>
          <cell r="AL65">
            <v>5.3679999999999994</v>
          </cell>
          <cell r="AM65">
            <v>5.3679999999999994</v>
          </cell>
          <cell r="AN65">
            <v>5.3679999999999994</v>
          </cell>
          <cell r="AO65">
            <v>1</v>
          </cell>
        </row>
        <row r="66">
          <cell r="A66" t="str">
            <v>수주후</v>
          </cell>
          <cell r="B66" t="str">
            <v>수주후</v>
          </cell>
          <cell r="C66" t="str">
            <v>SVC</v>
          </cell>
          <cell r="D66" t="str">
            <v>LG유통 관리소 (STM)</v>
          </cell>
          <cell r="G66" t="str">
            <v>서비스사업팀</v>
          </cell>
          <cell r="H66" t="str">
            <v>최대원</v>
          </cell>
          <cell r="M66">
            <v>0.62</v>
          </cell>
          <cell r="O66">
            <v>0.62</v>
          </cell>
          <cell r="P66">
            <v>0.62</v>
          </cell>
          <cell r="Q66">
            <v>0.62</v>
          </cell>
          <cell r="R66">
            <v>0.62</v>
          </cell>
          <cell r="S66">
            <v>0.62</v>
          </cell>
          <cell r="U66">
            <v>0.7</v>
          </cell>
          <cell r="V66">
            <v>0.7</v>
          </cell>
          <cell r="W66">
            <v>0.7</v>
          </cell>
          <cell r="X66">
            <v>0.7</v>
          </cell>
          <cell r="Y66">
            <v>0.7</v>
          </cell>
          <cell r="Z66">
            <v>0.7</v>
          </cell>
          <cell r="AA66">
            <v>0.7</v>
          </cell>
          <cell r="AB66">
            <v>0.7</v>
          </cell>
          <cell r="AC66">
            <v>0.7</v>
          </cell>
          <cell r="AD66">
            <v>0.7</v>
          </cell>
          <cell r="AE66">
            <v>0.7</v>
          </cell>
          <cell r="AF66">
            <v>0.7</v>
          </cell>
          <cell r="AG66">
            <v>8.4</v>
          </cell>
          <cell r="AJ66">
            <v>5.2080000000000002</v>
          </cell>
          <cell r="AK66">
            <v>1</v>
          </cell>
          <cell r="AL66">
            <v>5.2080000000000002</v>
          </cell>
          <cell r="AM66">
            <v>5.2080000000000002</v>
          </cell>
          <cell r="AN66">
            <v>5.2080000000000002</v>
          </cell>
          <cell r="AO66">
            <v>1</v>
          </cell>
        </row>
        <row r="67">
          <cell r="A67" t="str">
            <v>1185839</v>
          </cell>
          <cell r="B67" t="str">
            <v>수주후</v>
          </cell>
          <cell r="C67" t="str">
            <v>SVC</v>
          </cell>
          <cell r="D67" t="str">
            <v>삼정 빌딩</v>
          </cell>
          <cell r="G67" t="str">
            <v>서비스사업팀</v>
          </cell>
          <cell r="H67" t="str">
            <v>최대원</v>
          </cell>
          <cell r="M67">
            <v>0.5</v>
          </cell>
          <cell r="O67">
            <v>0.62</v>
          </cell>
          <cell r="P67">
            <v>0.5</v>
          </cell>
          <cell r="Q67">
            <v>0.5</v>
          </cell>
          <cell r="R67">
            <v>0.5</v>
          </cell>
          <cell r="S67">
            <v>0.62</v>
          </cell>
          <cell r="Z67">
            <v>1.2</v>
          </cell>
          <cell r="AA67">
            <v>1.2</v>
          </cell>
          <cell r="AB67">
            <v>1.2</v>
          </cell>
          <cell r="AC67">
            <v>1.2</v>
          </cell>
          <cell r="AD67">
            <v>1.2</v>
          </cell>
          <cell r="AE67">
            <v>1.2</v>
          </cell>
          <cell r="AF67">
            <v>1.2</v>
          </cell>
          <cell r="AG67">
            <v>8.4</v>
          </cell>
          <cell r="AJ67">
            <v>5.2080000000000002</v>
          </cell>
          <cell r="AK67">
            <v>1</v>
          </cell>
          <cell r="AL67">
            <v>4.2</v>
          </cell>
          <cell r="AM67">
            <v>4.2</v>
          </cell>
          <cell r="AN67">
            <v>4.2</v>
          </cell>
          <cell r="AO67">
            <v>1</v>
          </cell>
        </row>
        <row r="68">
          <cell r="A68" t="str">
            <v>수주후</v>
          </cell>
          <cell r="B68" t="str">
            <v>수주후</v>
          </cell>
          <cell r="C68" t="str">
            <v>SVC</v>
          </cell>
          <cell r="D68" t="str">
            <v>삼환 대우 아파트</v>
          </cell>
          <cell r="G68" t="str">
            <v>서비스사업팀</v>
          </cell>
          <cell r="H68" t="str">
            <v>조민제</v>
          </cell>
          <cell r="M68">
            <v>0.55000000000000004</v>
          </cell>
          <cell r="O68">
            <v>0.62</v>
          </cell>
          <cell r="P68">
            <v>0.55000000000000004</v>
          </cell>
          <cell r="Q68">
            <v>0.55000000000000004</v>
          </cell>
          <cell r="R68">
            <v>0.55000000000000004</v>
          </cell>
          <cell r="S68">
            <v>0.62</v>
          </cell>
          <cell r="U68">
            <v>0.7</v>
          </cell>
          <cell r="V68">
            <v>0.7</v>
          </cell>
          <cell r="W68">
            <v>0.7</v>
          </cell>
          <cell r="X68">
            <v>0.7</v>
          </cell>
          <cell r="Y68">
            <v>0.7</v>
          </cell>
          <cell r="Z68">
            <v>0.7</v>
          </cell>
          <cell r="AA68">
            <v>0.7</v>
          </cell>
          <cell r="AB68">
            <v>0.7</v>
          </cell>
          <cell r="AC68">
            <v>0.7</v>
          </cell>
          <cell r="AD68">
            <v>0.7</v>
          </cell>
          <cell r="AE68">
            <v>0.7</v>
          </cell>
          <cell r="AF68">
            <v>0.7</v>
          </cell>
          <cell r="AG68">
            <v>8.4</v>
          </cell>
          <cell r="AJ68">
            <v>5.2080000000000002</v>
          </cell>
          <cell r="AK68">
            <v>1</v>
          </cell>
          <cell r="AL68">
            <v>4.620000000000001</v>
          </cell>
          <cell r="AM68">
            <v>4.620000000000001</v>
          </cell>
          <cell r="AN68">
            <v>4.620000000000001</v>
          </cell>
          <cell r="AO68">
            <v>1</v>
          </cell>
        </row>
        <row r="69">
          <cell r="A69" t="str">
            <v>수주후</v>
          </cell>
          <cell r="B69" t="str">
            <v>수주후</v>
          </cell>
          <cell r="C69" t="str">
            <v>SVC</v>
          </cell>
          <cell r="D69" t="str">
            <v>마산 MBC</v>
          </cell>
          <cell r="G69" t="str">
            <v>서비스사업팀</v>
          </cell>
          <cell r="H69" t="str">
            <v>조민제</v>
          </cell>
          <cell r="M69">
            <v>0.6</v>
          </cell>
          <cell r="O69">
            <v>0.62</v>
          </cell>
          <cell r="P69">
            <v>0.6</v>
          </cell>
          <cell r="Q69">
            <v>0.6</v>
          </cell>
          <cell r="R69">
            <v>0.6</v>
          </cell>
          <cell r="S69">
            <v>0.62</v>
          </cell>
          <cell r="Y69">
            <v>1</v>
          </cell>
          <cell r="Z69">
            <v>1</v>
          </cell>
          <cell r="AA69">
            <v>1</v>
          </cell>
          <cell r="AB69">
            <v>1</v>
          </cell>
          <cell r="AC69">
            <v>1</v>
          </cell>
          <cell r="AD69">
            <v>1</v>
          </cell>
          <cell r="AE69">
            <v>1</v>
          </cell>
          <cell r="AF69">
            <v>1</v>
          </cell>
          <cell r="AG69">
            <v>8</v>
          </cell>
          <cell r="AJ69">
            <v>4.96</v>
          </cell>
          <cell r="AK69">
            <v>1</v>
          </cell>
          <cell r="AL69">
            <v>4.8</v>
          </cell>
          <cell r="AM69">
            <v>4.8</v>
          </cell>
          <cell r="AN69">
            <v>4.8</v>
          </cell>
          <cell r="AO69">
            <v>1</v>
          </cell>
        </row>
        <row r="70">
          <cell r="A70" t="str">
            <v>1185833</v>
          </cell>
          <cell r="B70" t="str">
            <v>수주후</v>
          </cell>
          <cell r="C70" t="str">
            <v>SVC</v>
          </cell>
          <cell r="D70" t="str">
            <v>보령산업 주식회사</v>
          </cell>
          <cell r="G70" t="str">
            <v>서비스사업팀</v>
          </cell>
          <cell r="H70" t="str">
            <v>정원태</v>
          </cell>
          <cell r="M70">
            <v>0.5</v>
          </cell>
          <cell r="O70">
            <v>0.62</v>
          </cell>
          <cell r="P70">
            <v>0.5</v>
          </cell>
          <cell r="Q70">
            <v>0.5</v>
          </cell>
          <cell r="R70">
            <v>0.5</v>
          </cell>
          <cell r="S70">
            <v>0.62</v>
          </cell>
          <cell r="Y70">
            <v>1</v>
          </cell>
          <cell r="Z70">
            <v>1</v>
          </cell>
          <cell r="AA70">
            <v>1</v>
          </cell>
          <cell r="AB70">
            <v>1</v>
          </cell>
          <cell r="AC70">
            <v>1</v>
          </cell>
          <cell r="AD70">
            <v>1</v>
          </cell>
          <cell r="AE70">
            <v>1</v>
          </cell>
          <cell r="AF70">
            <v>1</v>
          </cell>
          <cell r="AG70">
            <v>8</v>
          </cell>
          <cell r="AJ70">
            <v>4.96</v>
          </cell>
          <cell r="AK70">
            <v>1</v>
          </cell>
          <cell r="AL70">
            <v>4</v>
          </cell>
          <cell r="AM70">
            <v>4</v>
          </cell>
          <cell r="AN70">
            <v>4</v>
          </cell>
          <cell r="AO70">
            <v>1</v>
          </cell>
        </row>
        <row r="71">
          <cell r="A71" t="str">
            <v>수주후</v>
          </cell>
          <cell r="B71" t="str">
            <v>수주후</v>
          </cell>
          <cell r="C71" t="str">
            <v>SVC</v>
          </cell>
          <cell r="D71" t="str">
            <v>서초 프라자</v>
          </cell>
          <cell r="G71" t="str">
            <v>서비스사업팀</v>
          </cell>
          <cell r="H71" t="str">
            <v>조민제</v>
          </cell>
          <cell r="M71">
            <v>0.55000000000000004</v>
          </cell>
          <cell r="O71">
            <v>0.62</v>
          </cell>
          <cell r="P71">
            <v>0.55000000000000004</v>
          </cell>
          <cell r="Q71">
            <v>0.55000000000000004</v>
          </cell>
          <cell r="R71">
            <v>0.55000000000000004</v>
          </cell>
          <cell r="S71">
            <v>0.62</v>
          </cell>
          <cell r="W71">
            <v>0.8</v>
          </cell>
          <cell r="X71">
            <v>0.8</v>
          </cell>
          <cell r="Y71">
            <v>0.8</v>
          </cell>
          <cell r="Z71">
            <v>0.8</v>
          </cell>
          <cell r="AA71">
            <v>0.8</v>
          </cell>
          <cell r="AB71">
            <v>0.8</v>
          </cell>
          <cell r="AC71">
            <v>0.8</v>
          </cell>
          <cell r="AD71">
            <v>0.8</v>
          </cell>
          <cell r="AE71">
            <v>0.8</v>
          </cell>
          <cell r="AF71">
            <v>0.8</v>
          </cell>
          <cell r="AG71">
            <v>7.9999999999999991</v>
          </cell>
          <cell r="AJ71">
            <v>4.9599999999999991</v>
          </cell>
          <cell r="AK71">
            <v>1</v>
          </cell>
          <cell r="AL71">
            <v>4.3999999999999995</v>
          </cell>
          <cell r="AM71">
            <v>4.3999999999999995</v>
          </cell>
          <cell r="AN71">
            <v>4.3999999999999995</v>
          </cell>
          <cell r="AO71">
            <v>1</v>
          </cell>
        </row>
        <row r="72">
          <cell r="A72" t="str">
            <v>1185811</v>
          </cell>
          <cell r="B72" t="str">
            <v>수주후</v>
          </cell>
          <cell r="C72" t="str">
            <v>SVC</v>
          </cell>
          <cell r="D72" t="str">
            <v>LG전자 창원  2공장</v>
          </cell>
          <cell r="G72" t="str">
            <v>서비스사업팀</v>
          </cell>
          <cell r="H72" t="str">
            <v>정원태</v>
          </cell>
          <cell r="M72">
            <v>0.61</v>
          </cell>
          <cell r="O72">
            <v>0.62</v>
          </cell>
          <cell r="P72">
            <v>0.61</v>
          </cell>
          <cell r="Q72">
            <v>0.61</v>
          </cell>
          <cell r="R72">
            <v>0.61</v>
          </cell>
          <cell r="S72">
            <v>0.62</v>
          </cell>
          <cell r="V72">
            <v>0.7</v>
          </cell>
          <cell r="W72">
            <v>0.7</v>
          </cell>
          <cell r="X72">
            <v>0.7</v>
          </cell>
          <cell r="Y72">
            <v>0.7</v>
          </cell>
          <cell r="Z72">
            <v>0.7</v>
          </cell>
          <cell r="AA72">
            <v>0.7</v>
          </cell>
          <cell r="AB72">
            <v>0.7</v>
          </cell>
          <cell r="AC72">
            <v>0.7</v>
          </cell>
          <cell r="AD72">
            <v>0.7</v>
          </cell>
          <cell r="AE72">
            <v>0.7</v>
          </cell>
          <cell r="AF72">
            <v>0.7</v>
          </cell>
          <cell r="AG72">
            <v>7.7000000000000011</v>
          </cell>
          <cell r="AJ72">
            <v>4.7740000000000009</v>
          </cell>
          <cell r="AK72">
            <v>1</v>
          </cell>
          <cell r="AL72">
            <v>4.697000000000001</v>
          </cell>
          <cell r="AM72">
            <v>4.697000000000001</v>
          </cell>
          <cell r="AN72">
            <v>4.697000000000001</v>
          </cell>
          <cell r="AO72">
            <v>1</v>
          </cell>
        </row>
        <row r="73">
          <cell r="A73" t="str">
            <v>수주후</v>
          </cell>
          <cell r="B73" t="str">
            <v>수주후</v>
          </cell>
          <cell r="C73" t="str">
            <v>SVC</v>
          </cell>
          <cell r="D73" t="str">
            <v>SK 스포츠 센터</v>
          </cell>
          <cell r="G73" t="str">
            <v>서비스사업팀</v>
          </cell>
          <cell r="H73" t="str">
            <v>조민제</v>
          </cell>
          <cell r="M73">
            <v>0.55000000000000004</v>
          </cell>
          <cell r="O73">
            <v>0.62</v>
          </cell>
          <cell r="P73">
            <v>0.55000000000000004</v>
          </cell>
          <cell r="Q73">
            <v>0.55000000000000004</v>
          </cell>
          <cell r="R73">
            <v>0.55000000000000004</v>
          </cell>
          <cell r="S73">
            <v>0.62</v>
          </cell>
          <cell r="U73">
            <v>0.6</v>
          </cell>
          <cell r="V73">
            <v>0.6</v>
          </cell>
          <cell r="W73">
            <v>0.6</v>
          </cell>
          <cell r="X73">
            <v>0.6</v>
          </cell>
          <cell r="Y73">
            <v>0.6</v>
          </cell>
          <cell r="Z73">
            <v>0.6</v>
          </cell>
          <cell r="AA73">
            <v>0.6</v>
          </cell>
          <cell r="AB73">
            <v>0.6</v>
          </cell>
          <cell r="AC73">
            <v>0.6</v>
          </cell>
          <cell r="AD73">
            <v>0.6</v>
          </cell>
          <cell r="AE73">
            <v>0.6</v>
          </cell>
          <cell r="AF73">
            <v>0.6</v>
          </cell>
          <cell r="AG73">
            <v>7.1999999999999984</v>
          </cell>
          <cell r="AJ73">
            <v>4.4639999999999986</v>
          </cell>
          <cell r="AK73">
            <v>1</v>
          </cell>
          <cell r="AL73">
            <v>3.9599999999999995</v>
          </cell>
          <cell r="AM73">
            <v>3.9599999999999995</v>
          </cell>
          <cell r="AN73">
            <v>3.9599999999999995</v>
          </cell>
          <cell r="AO73">
            <v>1</v>
          </cell>
        </row>
        <row r="74">
          <cell r="A74" t="str">
            <v>수주후</v>
          </cell>
          <cell r="B74" t="str">
            <v>수주후</v>
          </cell>
          <cell r="C74" t="str">
            <v>SVC</v>
          </cell>
          <cell r="D74" t="str">
            <v>주택 은행 부전동</v>
          </cell>
          <cell r="G74" t="str">
            <v>서비스사업팀</v>
          </cell>
          <cell r="H74" t="str">
            <v>조민제</v>
          </cell>
          <cell r="M74">
            <v>0.45</v>
          </cell>
          <cell r="O74">
            <v>0.62</v>
          </cell>
          <cell r="P74">
            <v>0.45</v>
          </cell>
          <cell r="Q74">
            <v>0.45</v>
          </cell>
          <cell r="R74">
            <v>0.45</v>
          </cell>
          <cell r="S74">
            <v>0.62</v>
          </cell>
          <cell r="W74">
            <v>0.7</v>
          </cell>
          <cell r="X74">
            <v>0.7</v>
          </cell>
          <cell r="Y74">
            <v>0.7</v>
          </cell>
          <cell r="Z74">
            <v>0.7</v>
          </cell>
          <cell r="AA74">
            <v>0.7</v>
          </cell>
          <cell r="AB74">
            <v>0.7</v>
          </cell>
          <cell r="AC74">
            <v>0.7</v>
          </cell>
          <cell r="AD74">
            <v>0.7</v>
          </cell>
          <cell r="AE74">
            <v>0.7</v>
          </cell>
          <cell r="AF74">
            <v>0.7</v>
          </cell>
          <cell r="AG74">
            <v>7.0000000000000009</v>
          </cell>
          <cell r="AJ74">
            <v>4.3400000000000007</v>
          </cell>
          <cell r="AK74">
            <v>1</v>
          </cell>
          <cell r="AL74">
            <v>3.1500000000000004</v>
          </cell>
          <cell r="AM74">
            <v>3.1500000000000004</v>
          </cell>
          <cell r="AN74">
            <v>3.1500000000000004</v>
          </cell>
          <cell r="AO74">
            <v>1</v>
          </cell>
        </row>
        <row r="75">
          <cell r="A75" t="str">
            <v>수주후</v>
          </cell>
          <cell r="B75" t="str">
            <v>수주후</v>
          </cell>
          <cell r="C75" t="str">
            <v>SVC</v>
          </cell>
          <cell r="D75" t="str">
            <v>한양대 구리 병원</v>
          </cell>
          <cell r="G75" t="str">
            <v>서비스사업팀</v>
          </cell>
          <cell r="H75" t="str">
            <v>조민제</v>
          </cell>
          <cell r="M75">
            <v>0.55000000000000004</v>
          </cell>
          <cell r="O75">
            <v>0.62</v>
          </cell>
          <cell r="P75">
            <v>0.55000000000000004</v>
          </cell>
          <cell r="Q75">
            <v>0.55000000000000004</v>
          </cell>
          <cell r="R75">
            <v>0.55000000000000004</v>
          </cell>
          <cell r="S75">
            <v>0.62</v>
          </cell>
          <cell r="X75">
            <v>0.7</v>
          </cell>
          <cell r="Y75">
            <v>0.7</v>
          </cell>
          <cell r="Z75">
            <v>0.7</v>
          </cell>
          <cell r="AA75">
            <v>0.7</v>
          </cell>
          <cell r="AB75">
            <v>0.7</v>
          </cell>
          <cell r="AC75">
            <v>0.7</v>
          </cell>
          <cell r="AD75">
            <v>0.7</v>
          </cell>
          <cell r="AE75">
            <v>0.7</v>
          </cell>
          <cell r="AF75">
            <v>0.7</v>
          </cell>
          <cell r="AG75">
            <v>6.3000000000000007</v>
          </cell>
          <cell r="AJ75">
            <v>3.9060000000000006</v>
          </cell>
          <cell r="AK75">
            <v>1</v>
          </cell>
          <cell r="AL75">
            <v>3.4650000000000007</v>
          </cell>
          <cell r="AM75">
            <v>3.4650000000000007</v>
          </cell>
          <cell r="AN75">
            <v>3.4650000000000007</v>
          </cell>
          <cell r="AO75">
            <v>1</v>
          </cell>
        </row>
        <row r="76">
          <cell r="A76" t="str">
            <v>수주후</v>
          </cell>
          <cell r="B76" t="str">
            <v>수주후</v>
          </cell>
          <cell r="C76" t="str">
            <v>SVC</v>
          </cell>
          <cell r="D76" t="str">
            <v>부산 상공회의소</v>
          </cell>
          <cell r="G76" t="str">
            <v>서비스사업팀</v>
          </cell>
          <cell r="H76" t="str">
            <v>정원태</v>
          </cell>
          <cell r="M76">
            <v>0.62</v>
          </cell>
          <cell r="O76">
            <v>0.62</v>
          </cell>
          <cell r="P76">
            <v>0.62</v>
          </cell>
          <cell r="Q76">
            <v>0.62</v>
          </cell>
          <cell r="R76">
            <v>0.62</v>
          </cell>
          <cell r="S76">
            <v>0.62</v>
          </cell>
          <cell r="U76">
            <v>0.5</v>
          </cell>
          <cell r="V76">
            <v>0.5</v>
          </cell>
          <cell r="W76">
            <v>0.5</v>
          </cell>
          <cell r="X76">
            <v>0.5</v>
          </cell>
          <cell r="Y76">
            <v>0.5</v>
          </cell>
          <cell r="Z76">
            <v>0.5</v>
          </cell>
          <cell r="AA76">
            <v>0.5</v>
          </cell>
          <cell r="AB76">
            <v>0.5</v>
          </cell>
          <cell r="AC76">
            <v>0.5</v>
          </cell>
          <cell r="AD76">
            <v>0.5</v>
          </cell>
          <cell r="AE76">
            <v>0.5</v>
          </cell>
          <cell r="AF76">
            <v>0.5</v>
          </cell>
          <cell r="AG76">
            <v>6</v>
          </cell>
          <cell r="AJ76">
            <v>3.7199999999999998</v>
          </cell>
          <cell r="AK76">
            <v>1</v>
          </cell>
          <cell r="AL76">
            <v>3.7199999999999998</v>
          </cell>
          <cell r="AM76">
            <v>3.7199999999999998</v>
          </cell>
          <cell r="AN76">
            <v>3.7199999999999998</v>
          </cell>
          <cell r="AO76">
            <v>1</v>
          </cell>
        </row>
        <row r="77">
          <cell r="A77" t="str">
            <v>수주후</v>
          </cell>
          <cell r="B77" t="str">
            <v>수주후</v>
          </cell>
          <cell r="C77" t="str">
            <v>SVC</v>
          </cell>
          <cell r="D77" t="str">
            <v>동양 증권</v>
          </cell>
          <cell r="G77" t="str">
            <v>서비스사업팀</v>
          </cell>
          <cell r="H77" t="str">
            <v>정원태</v>
          </cell>
          <cell r="M77">
            <v>0.62</v>
          </cell>
          <cell r="O77">
            <v>0.62</v>
          </cell>
          <cell r="P77">
            <v>0.62</v>
          </cell>
          <cell r="Q77">
            <v>0.62</v>
          </cell>
          <cell r="R77">
            <v>0.62</v>
          </cell>
          <cell r="S77">
            <v>0.62</v>
          </cell>
          <cell r="AE77">
            <v>3</v>
          </cell>
          <cell r="AF77">
            <v>3</v>
          </cell>
          <cell r="AG77">
            <v>6</v>
          </cell>
          <cell r="AJ77">
            <v>3.7199999999999998</v>
          </cell>
          <cell r="AK77">
            <v>1</v>
          </cell>
          <cell r="AL77">
            <v>3.7199999999999998</v>
          </cell>
          <cell r="AM77">
            <v>3.7199999999999998</v>
          </cell>
          <cell r="AN77">
            <v>3.7199999999999998</v>
          </cell>
          <cell r="AO77">
            <v>1</v>
          </cell>
        </row>
        <row r="78">
          <cell r="A78" t="str">
            <v>1185845</v>
          </cell>
          <cell r="B78" t="str">
            <v>수주후</v>
          </cell>
          <cell r="C78" t="str">
            <v>SVC</v>
          </cell>
          <cell r="D78" t="str">
            <v>노보텔</v>
          </cell>
          <cell r="G78" t="str">
            <v>서비스사업팀</v>
          </cell>
          <cell r="H78" t="str">
            <v>조민제</v>
          </cell>
          <cell r="M78">
            <v>0.69</v>
          </cell>
          <cell r="O78">
            <v>0.62</v>
          </cell>
          <cell r="P78">
            <v>0.69</v>
          </cell>
          <cell r="Q78">
            <v>0.69</v>
          </cell>
          <cell r="R78">
            <v>0.69</v>
          </cell>
          <cell r="S78">
            <v>0.62</v>
          </cell>
          <cell r="Z78">
            <v>0.8</v>
          </cell>
          <cell r="AA78">
            <v>0.8</v>
          </cell>
          <cell r="AB78">
            <v>0.8</v>
          </cell>
          <cell r="AC78">
            <v>0.8</v>
          </cell>
          <cell r="AD78">
            <v>0.8</v>
          </cell>
          <cell r="AE78">
            <v>0.8</v>
          </cell>
          <cell r="AF78">
            <v>0.8</v>
          </cell>
          <cell r="AG78">
            <v>5.6</v>
          </cell>
          <cell r="AJ78">
            <v>3.472</v>
          </cell>
          <cell r="AK78">
            <v>1</v>
          </cell>
          <cell r="AL78">
            <v>3.8639999999999994</v>
          </cell>
          <cell r="AM78">
            <v>3.8639999999999994</v>
          </cell>
          <cell r="AN78">
            <v>3.8639999999999994</v>
          </cell>
          <cell r="AO78">
            <v>1</v>
          </cell>
        </row>
        <row r="79">
          <cell r="A79" t="str">
            <v>1172230</v>
          </cell>
          <cell r="B79" t="str">
            <v>수주후</v>
          </cell>
          <cell r="C79" t="str">
            <v>SVC</v>
          </cell>
          <cell r="D79" t="str">
            <v>영등포 우체국</v>
          </cell>
          <cell r="G79" t="str">
            <v>서비스사업팀</v>
          </cell>
          <cell r="H79" t="str">
            <v>최대원</v>
          </cell>
          <cell r="M79">
            <v>0.62</v>
          </cell>
          <cell r="O79">
            <v>0.62</v>
          </cell>
          <cell r="P79">
            <v>0.62</v>
          </cell>
          <cell r="Q79">
            <v>0.62</v>
          </cell>
          <cell r="R79">
            <v>0.62</v>
          </cell>
          <cell r="S79">
            <v>0.62</v>
          </cell>
          <cell r="W79">
            <v>0.5</v>
          </cell>
          <cell r="X79">
            <v>0.5</v>
          </cell>
          <cell r="Y79">
            <v>0.5</v>
          </cell>
          <cell r="Z79">
            <v>0.5</v>
          </cell>
          <cell r="AA79">
            <v>0.5</v>
          </cell>
          <cell r="AB79">
            <v>0.5</v>
          </cell>
          <cell r="AC79">
            <v>0.5</v>
          </cell>
          <cell r="AD79">
            <v>0.5</v>
          </cell>
          <cell r="AE79">
            <v>0.5</v>
          </cell>
          <cell r="AF79">
            <v>0.5</v>
          </cell>
          <cell r="AG79">
            <v>5</v>
          </cell>
          <cell r="AJ79">
            <v>3.1</v>
          </cell>
          <cell r="AK79">
            <v>1</v>
          </cell>
          <cell r="AL79">
            <v>3.1</v>
          </cell>
          <cell r="AM79">
            <v>3.1</v>
          </cell>
          <cell r="AN79">
            <v>3.1</v>
          </cell>
          <cell r="AO79">
            <v>1</v>
          </cell>
        </row>
        <row r="80">
          <cell r="A80" t="str">
            <v>수주후</v>
          </cell>
          <cell r="B80" t="str">
            <v>수주후</v>
          </cell>
          <cell r="C80" t="str">
            <v>SVC</v>
          </cell>
          <cell r="D80" t="str">
            <v>LG화학 연수원</v>
          </cell>
          <cell r="G80" t="str">
            <v>서비스사업팀</v>
          </cell>
          <cell r="H80" t="str">
            <v>조민제</v>
          </cell>
          <cell r="M80">
            <v>0.65</v>
          </cell>
          <cell r="O80">
            <v>0.62</v>
          </cell>
          <cell r="P80">
            <v>0.65</v>
          </cell>
          <cell r="Q80">
            <v>0.65</v>
          </cell>
          <cell r="R80">
            <v>0.65</v>
          </cell>
          <cell r="S80">
            <v>0.62</v>
          </cell>
          <cell r="AC80">
            <v>1.2</v>
          </cell>
          <cell r="AD80">
            <v>1.2</v>
          </cell>
          <cell r="AE80">
            <v>1.2</v>
          </cell>
          <cell r="AF80">
            <v>1.2</v>
          </cell>
          <cell r="AG80">
            <v>4.8</v>
          </cell>
          <cell r="AJ80">
            <v>2.976</v>
          </cell>
          <cell r="AK80">
            <v>1</v>
          </cell>
          <cell r="AL80">
            <v>3.12</v>
          </cell>
          <cell r="AM80">
            <v>3.12</v>
          </cell>
          <cell r="AN80">
            <v>3.12</v>
          </cell>
          <cell r="AO80">
            <v>1</v>
          </cell>
        </row>
        <row r="81">
          <cell r="A81" t="str">
            <v>수주후</v>
          </cell>
          <cell r="B81" t="str">
            <v>수주후</v>
          </cell>
          <cell r="C81" t="str">
            <v>SVC</v>
          </cell>
          <cell r="D81" t="str">
            <v>남운 프라자</v>
          </cell>
          <cell r="G81" t="str">
            <v>서비스사업팀</v>
          </cell>
          <cell r="H81" t="str">
            <v>정원태</v>
          </cell>
          <cell r="M81">
            <v>0.62</v>
          </cell>
          <cell r="O81">
            <v>0.62</v>
          </cell>
          <cell r="P81">
            <v>0.62</v>
          </cell>
          <cell r="Q81">
            <v>0.62</v>
          </cell>
          <cell r="R81">
            <v>0.62</v>
          </cell>
          <cell r="S81">
            <v>0.62</v>
          </cell>
          <cell r="Y81">
            <v>0.6</v>
          </cell>
          <cell r="Z81">
            <v>0.6</v>
          </cell>
          <cell r="AA81">
            <v>0.6</v>
          </cell>
          <cell r="AB81">
            <v>0.6</v>
          </cell>
          <cell r="AC81">
            <v>0.6</v>
          </cell>
          <cell r="AD81">
            <v>0.6</v>
          </cell>
          <cell r="AE81">
            <v>0.6</v>
          </cell>
          <cell r="AF81">
            <v>0.6</v>
          </cell>
          <cell r="AG81">
            <v>4.8</v>
          </cell>
          <cell r="AJ81">
            <v>2.976</v>
          </cell>
          <cell r="AK81">
            <v>1</v>
          </cell>
          <cell r="AL81">
            <v>2.976</v>
          </cell>
          <cell r="AM81">
            <v>2.976</v>
          </cell>
          <cell r="AN81">
            <v>2.976</v>
          </cell>
          <cell r="AO81">
            <v>1</v>
          </cell>
        </row>
        <row r="82">
          <cell r="A82" t="str">
            <v>수주후</v>
          </cell>
          <cell r="B82" t="str">
            <v>수주후</v>
          </cell>
          <cell r="C82" t="str">
            <v>SVC</v>
          </cell>
          <cell r="D82" t="str">
            <v>교원 공제 회관</v>
          </cell>
          <cell r="G82" t="str">
            <v>서비스사업팀</v>
          </cell>
          <cell r="H82" t="str">
            <v>정원태</v>
          </cell>
          <cell r="M82">
            <v>0.62</v>
          </cell>
          <cell r="O82">
            <v>0.62</v>
          </cell>
          <cell r="P82">
            <v>0.62</v>
          </cell>
          <cell r="Q82">
            <v>0.62</v>
          </cell>
          <cell r="R82">
            <v>0.62</v>
          </cell>
          <cell r="S82">
            <v>0.62</v>
          </cell>
          <cell r="Y82">
            <v>0.6</v>
          </cell>
          <cell r="Z82">
            <v>0.6</v>
          </cell>
          <cell r="AA82">
            <v>0.6</v>
          </cell>
          <cell r="AB82">
            <v>0.6</v>
          </cell>
          <cell r="AC82">
            <v>0.6</v>
          </cell>
          <cell r="AD82">
            <v>0.6</v>
          </cell>
          <cell r="AE82">
            <v>0.6</v>
          </cell>
          <cell r="AF82">
            <v>0.6</v>
          </cell>
          <cell r="AG82">
            <v>4.8</v>
          </cell>
          <cell r="AJ82">
            <v>2.976</v>
          </cell>
          <cell r="AK82">
            <v>1</v>
          </cell>
          <cell r="AL82">
            <v>2.976</v>
          </cell>
          <cell r="AM82">
            <v>2.976</v>
          </cell>
          <cell r="AN82">
            <v>2.976</v>
          </cell>
          <cell r="AO82">
            <v>1</v>
          </cell>
        </row>
        <row r="83">
          <cell r="A83" t="str">
            <v>1185273</v>
          </cell>
          <cell r="B83" t="str">
            <v>수주후</v>
          </cell>
          <cell r="C83" t="str">
            <v>SVC</v>
          </cell>
          <cell r="D83" t="str">
            <v>여미지 식물원</v>
          </cell>
          <cell r="G83" t="str">
            <v>서비스사업팀</v>
          </cell>
          <cell r="H83" t="str">
            <v>최대원</v>
          </cell>
          <cell r="M83">
            <v>0.62</v>
          </cell>
          <cell r="O83">
            <v>0.62</v>
          </cell>
          <cell r="P83">
            <v>0.62</v>
          </cell>
          <cell r="Q83">
            <v>0.62</v>
          </cell>
          <cell r="R83">
            <v>0.62</v>
          </cell>
          <cell r="S83">
            <v>0.62</v>
          </cell>
          <cell r="X83">
            <v>0.5</v>
          </cell>
          <cell r="Y83">
            <v>0.5</v>
          </cell>
          <cell r="Z83">
            <v>0.5</v>
          </cell>
          <cell r="AA83">
            <v>0.5</v>
          </cell>
          <cell r="AB83">
            <v>0.5</v>
          </cell>
          <cell r="AC83">
            <v>0.5</v>
          </cell>
          <cell r="AD83">
            <v>0.5</v>
          </cell>
          <cell r="AE83">
            <v>0.5</v>
          </cell>
          <cell r="AF83">
            <v>0.5</v>
          </cell>
          <cell r="AG83">
            <v>4.5</v>
          </cell>
          <cell r="AJ83">
            <v>2.79</v>
          </cell>
          <cell r="AK83">
            <v>1</v>
          </cell>
          <cell r="AL83">
            <v>2.79</v>
          </cell>
          <cell r="AM83">
            <v>2.79</v>
          </cell>
          <cell r="AN83">
            <v>2.79</v>
          </cell>
          <cell r="AO83">
            <v>1</v>
          </cell>
        </row>
        <row r="84">
          <cell r="A84" t="str">
            <v>수주후</v>
          </cell>
          <cell r="B84" t="str">
            <v>수주후</v>
          </cell>
          <cell r="C84" t="str">
            <v>SVC</v>
          </cell>
          <cell r="D84" t="str">
            <v>동국방직</v>
          </cell>
          <cell r="G84" t="str">
            <v>서비스사업팀</v>
          </cell>
          <cell r="H84" t="str">
            <v>최대원</v>
          </cell>
          <cell r="M84">
            <v>0.62</v>
          </cell>
          <cell r="O84">
            <v>0.62</v>
          </cell>
          <cell r="P84">
            <v>0.62</v>
          </cell>
          <cell r="Q84">
            <v>0.62</v>
          </cell>
          <cell r="R84">
            <v>0.62</v>
          </cell>
          <cell r="S84">
            <v>0.62</v>
          </cell>
          <cell r="AB84">
            <v>0.9</v>
          </cell>
          <cell r="AC84">
            <v>0.9</v>
          </cell>
          <cell r="AD84">
            <v>0.9</v>
          </cell>
          <cell r="AE84">
            <v>0.9</v>
          </cell>
          <cell r="AF84">
            <v>0.9</v>
          </cell>
          <cell r="AG84">
            <v>4.5</v>
          </cell>
          <cell r="AJ84">
            <v>2.79</v>
          </cell>
          <cell r="AK84">
            <v>1</v>
          </cell>
          <cell r="AL84">
            <v>2.79</v>
          </cell>
          <cell r="AM84">
            <v>2.79</v>
          </cell>
          <cell r="AN84">
            <v>2.79</v>
          </cell>
          <cell r="AO84">
            <v>1</v>
          </cell>
        </row>
        <row r="85">
          <cell r="A85" t="str">
            <v>1185838</v>
          </cell>
          <cell r="B85" t="str">
            <v>수주후</v>
          </cell>
          <cell r="C85" t="str">
            <v>SVC</v>
          </cell>
          <cell r="D85" t="str">
            <v>금호타운 아파트</v>
          </cell>
          <cell r="G85" t="str">
            <v>서비스사업팀</v>
          </cell>
          <cell r="H85" t="str">
            <v>최대원</v>
          </cell>
          <cell r="M85">
            <v>0.62</v>
          </cell>
          <cell r="O85">
            <v>0.62</v>
          </cell>
          <cell r="P85">
            <v>0.62</v>
          </cell>
          <cell r="Q85">
            <v>0.62</v>
          </cell>
          <cell r="R85">
            <v>0.62</v>
          </cell>
          <cell r="S85">
            <v>0.62</v>
          </cell>
          <cell r="Z85">
            <v>0.6</v>
          </cell>
          <cell r="AA85">
            <v>0.6</v>
          </cell>
          <cell r="AB85">
            <v>0.6</v>
          </cell>
          <cell r="AC85">
            <v>0.6</v>
          </cell>
          <cell r="AD85">
            <v>0.6</v>
          </cell>
          <cell r="AE85">
            <v>0.6</v>
          </cell>
          <cell r="AF85">
            <v>0.6</v>
          </cell>
          <cell r="AG85">
            <v>4.2</v>
          </cell>
          <cell r="AJ85">
            <v>2.6040000000000001</v>
          </cell>
          <cell r="AK85">
            <v>1</v>
          </cell>
          <cell r="AL85">
            <v>2.6040000000000001</v>
          </cell>
          <cell r="AM85">
            <v>2.6040000000000001</v>
          </cell>
          <cell r="AN85">
            <v>2.6040000000000001</v>
          </cell>
          <cell r="AO85">
            <v>1</v>
          </cell>
        </row>
        <row r="86">
          <cell r="A86" t="str">
            <v>수주후</v>
          </cell>
          <cell r="B86" t="str">
            <v>수주후</v>
          </cell>
          <cell r="C86" t="str">
            <v>SVC</v>
          </cell>
          <cell r="D86" t="str">
            <v>제일 빌딩</v>
          </cell>
          <cell r="G86" t="str">
            <v>서비스사업팀</v>
          </cell>
          <cell r="H86" t="str">
            <v>최대원</v>
          </cell>
          <cell r="M86">
            <v>0.62</v>
          </cell>
          <cell r="O86">
            <v>0.62</v>
          </cell>
          <cell r="P86">
            <v>0.62</v>
          </cell>
          <cell r="Q86">
            <v>0.62</v>
          </cell>
          <cell r="R86">
            <v>0.62</v>
          </cell>
          <cell r="S86">
            <v>0.62</v>
          </cell>
          <cell r="AB86">
            <v>0.8</v>
          </cell>
          <cell r="AC86">
            <v>0.8</v>
          </cell>
          <cell r="AD86">
            <v>0.8</v>
          </cell>
          <cell r="AE86">
            <v>0.8</v>
          </cell>
          <cell r="AF86">
            <v>0.8</v>
          </cell>
          <cell r="AG86">
            <v>4</v>
          </cell>
          <cell r="AJ86">
            <v>2.48</v>
          </cell>
          <cell r="AK86">
            <v>1</v>
          </cell>
          <cell r="AL86">
            <v>2.48</v>
          </cell>
          <cell r="AM86">
            <v>2.48</v>
          </cell>
          <cell r="AN86">
            <v>2.48</v>
          </cell>
          <cell r="AO86">
            <v>1</v>
          </cell>
        </row>
        <row r="87">
          <cell r="A87" t="str">
            <v>수주후</v>
          </cell>
          <cell r="B87" t="str">
            <v>수주후</v>
          </cell>
          <cell r="C87" t="str">
            <v>SVC</v>
          </cell>
          <cell r="D87" t="str">
            <v>신성 아파트</v>
          </cell>
          <cell r="G87" t="str">
            <v>서비스사업팀</v>
          </cell>
          <cell r="H87" t="str">
            <v>조민제</v>
          </cell>
          <cell r="M87">
            <v>0.6</v>
          </cell>
          <cell r="O87">
            <v>0.62</v>
          </cell>
          <cell r="P87">
            <v>0.6</v>
          </cell>
          <cell r="Q87">
            <v>0.6</v>
          </cell>
          <cell r="R87">
            <v>0.6</v>
          </cell>
          <cell r="S87">
            <v>0.62</v>
          </cell>
          <cell r="Y87">
            <v>0.5</v>
          </cell>
          <cell r="Z87">
            <v>0.5</v>
          </cell>
          <cell r="AA87">
            <v>0.5</v>
          </cell>
          <cell r="AB87">
            <v>0.5</v>
          </cell>
          <cell r="AC87">
            <v>0.5</v>
          </cell>
          <cell r="AD87">
            <v>0.5</v>
          </cell>
          <cell r="AE87">
            <v>0.5</v>
          </cell>
          <cell r="AF87">
            <v>0.5</v>
          </cell>
          <cell r="AG87">
            <v>4</v>
          </cell>
          <cell r="AJ87">
            <v>2.48</v>
          </cell>
          <cell r="AK87">
            <v>1</v>
          </cell>
          <cell r="AL87">
            <v>2.4</v>
          </cell>
          <cell r="AM87">
            <v>2.4</v>
          </cell>
          <cell r="AN87">
            <v>2.4</v>
          </cell>
          <cell r="AO87">
            <v>1</v>
          </cell>
        </row>
        <row r="88">
          <cell r="A88" t="str">
            <v>1185832</v>
          </cell>
          <cell r="B88" t="str">
            <v>수주후</v>
          </cell>
          <cell r="C88" t="str">
            <v>SVC</v>
          </cell>
          <cell r="D88" t="str">
            <v>LG증권 원주</v>
          </cell>
          <cell r="E88" t="str">
            <v>순일기업</v>
          </cell>
          <cell r="G88" t="str">
            <v>서비스사업팀</v>
          </cell>
          <cell r="H88" t="str">
            <v>최대원</v>
          </cell>
          <cell r="M88">
            <v>0.62</v>
          </cell>
          <cell r="O88">
            <v>0.62</v>
          </cell>
          <cell r="P88">
            <v>0.62</v>
          </cell>
          <cell r="Q88">
            <v>0.62</v>
          </cell>
          <cell r="R88">
            <v>0.62</v>
          </cell>
          <cell r="S88">
            <v>0.62</v>
          </cell>
          <cell r="X88">
            <v>0.4</v>
          </cell>
          <cell r="Y88">
            <v>0.4</v>
          </cell>
          <cell r="Z88">
            <v>0.4</v>
          </cell>
          <cell r="AA88">
            <v>0.4</v>
          </cell>
          <cell r="AB88">
            <v>0.4</v>
          </cell>
          <cell r="AC88">
            <v>0.4</v>
          </cell>
          <cell r="AD88">
            <v>0.4</v>
          </cell>
          <cell r="AE88">
            <v>0.4</v>
          </cell>
          <cell r="AF88">
            <v>0.4</v>
          </cell>
          <cell r="AG88">
            <v>3.5999999999999996</v>
          </cell>
          <cell r="AJ88">
            <v>2.2319999999999998</v>
          </cell>
          <cell r="AK88">
            <v>1</v>
          </cell>
          <cell r="AL88">
            <v>2.2319999999999998</v>
          </cell>
          <cell r="AM88">
            <v>2.2319999999999998</v>
          </cell>
          <cell r="AN88">
            <v>2.2319999999999998</v>
          </cell>
          <cell r="AO88">
            <v>1</v>
          </cell>
        </row>
        <row r="89">
          <cell r="A89" t="str">
            <v>1175276</v>
          </cell>
          <cell r="B89" t="str">
            <v>수주후</v>
          </cell>
          <cell r="C89" t="str">
            <v>SVC</v>
          </cell>
          <cell r="D89" t="str">
            <v>LG증권 상계</v>
          </cell>
          <cell r="E89" t="str">
            <v>중앙경비보장</v>
          </cell>
          <cell r="G89" t="str">
            <v>서비스사업팀</v>
          </cell>
          <cell r="H89" t="str">
            <v>최대원</v>
          </cell>
          <cell r="M89">
            <v>0.62</v>
          </cell>
          <cell r="O89">
            <v>0.62</v>
          </cell>
          <cell r="P89">
            <v>0.62</v>
          </cell>
          <cell r="Q89">
            <v>0.62</v>
          </cell>
          <cell r="R89">
            <v>0.62</v>
          </cell>
          <cell r="S89">
            <v>0.62</v>
          </cell>
          <cell r="X89">
            <v>0.4</v>
          </cell>
          <cell r="Y89">
            <v>0.4</v>
          </cell>
          <cell r="Z89">
            <v>0.4</v>
          </cell>
          <cell r="AA89">
            <v>0.4</v>
          </cell>
          <cell r="AB89">
            <v>0.4</v>
          </cell>
          <cell r="AC89">
            <v>0.4</v>
          </cell>
          <cell r="AD89">
            <v>0.4</v>
          </cell>
          <cell r="AE89">
            <v>0.4</v>
          </cell>
          <cell r="AF89">
            <v>0.4</v>
          </cell>
          <cell r="AG89">
            <v>3.5999999999999996</v>
          </cell>
          <cell r="AJ89">
            <v>2.2319999999999998</v>
          </cell>
          <cell r="AK89">
            <v>1</v>
          </cell>
          <cell r="AL89">
            <v>2.2319999999999998</v>
          </cell>
          <cell r="AM89">
            <v>2.2319999999999998</v>
          </cell>
          <cell r="AN89">
            <v>2.2319999999999998</v>
          </cell>
          <cell r="AO89">
            <v>1</v>
          </cell>
        </row>
        <row r="90">
          <cell r="A90" t="str">
            <v>1185275</v>
          </cell>
          <cell r="B90" t="str">
            <v>수주후</v>
          </cell>
          <cell r="C90" t="str">
            <v>SVC</v>
          </cell>
          <cell r="D90" t="str">
            <v>LG증권 대구</v>
          </cell>
          <cell r="G90" t="str">
            <v>서비스사업팀</v>
          </cell>
          <cell r="H90" t="str">
            <v>최대원</v>
          </cell>
          <cell r="M90">
            <v>0.62</v>
          </cell>
          <cell r="O90">
            <v>0.62</v>
          </cell>
          <cell r="P90">
            <v>0.62</v>
          </cell>
          <cell r="Q90">
            <v>0.62</v>
          </cell>
          <cell r="R90">
            <v>0.62</v>
          </cell>
          <cell r="S90">
            <v>0.62</v>
          </cell>
          <cell r="X90">
            <v>0.4</v>
          </cell>
          <cell r="Y90">
            <v>0.4</v>
          </cell>
          <cell r="Z90">
            <v>0.4</v>
          </cell>
          <cell r="AA90">
            <v>0.4</v>
          </cell>
          <cell r="AB90">
            <v>0.4</v>
          </cell>
          <cell r="AC90">
            <v>0.4</v>
          </cell>
          <cell r="AD90">
            <v>0.4</v>
          </cell>
          <cell r="AE90">
            <v>0.4</v>
          </cell>
          <cell r="AF90">
            <v>0.4</v>
          </cell>
          <cell r="AG90">
            <v>3.5999999999999996</v>
          </cell>
          <cell r="AJ90">
            <v>2.2319999999999998</v>
          </cell>
          <cell r="AK90">
            <v>1</v>
          </cell>
          <cell r="AL90">
            <v>2.2319999999999998</v>
          </cell>
          <cell r="AM90">
            <v>2.2319999999999998</v>
          </cell>
          <cell r="AN90">
            <v>2.2319999999999998</v>
          </cell>
          <cell r="AO90">
            <v>1</v>
          </cell>
        </row>
        <row r="91">
          <cell r="A91" t="str">
            <v>1185831</v>
          </cell>
          <cell r="B91" t="str">
            <v>수주후</v>
          </cell>
          <cell r="C91" t="str">
            <v>SVC</v>
          </cell>
          <cell r="D91" t="str">
            <v>LG증권 광주</v>
          </cell>
          <cell r="E91" t="str">
            <v>순일기업</v>
          </cell>
          <cell r="G91" t="str">
            <v>서비스사업팀</v>
          </cell>
          <cell r="H91" t="str">
            <v>최대원</v>
          </cell>
          <cell r="M91">
            <v>0.62</v>
          </cell>
          <cell r="O91">
            <v>0.62</v>
          </cell>
          <cell r="P91">
            <v>0.62</v>
          </cell>
          <cell r="Q91">
            <v>0.62</v>
          </cell>
          <cell r="R91">
            <v>0.62</v>
          </cell>
          <cell r="S91">
            <v>0.62</v>
          </cell>
          <cell r="X91">
            <v>0.4</v>
          </cell>
          <cell r="Y91">
            <v>0.4</v>
          </cell>
          <cell r="Z91">
            <v>0.4</v>
          </cell>
          <cell r="AA91">
            <v>0.4</v>
          </cell>
          <cell r="AB91">
            <v>0.4</v>
          </cell>
          <cell r="AC91">
            <v>0.4</v>
          </cell>
          <cell r="AD91">
            <v>0.4</v>
          </cell>
          <cell r="AE91">
            <v>0.4</v>
          </cell>
          <cell r="AF91">
            <v>0.4</v>
          </cell>
          <cell r="AG91">
            <v>3.5999999999999996</v>
          </cell>
          <cell r="AJ91">
            <v>2.2319999999999998</v>
          </cell>
          <cell r="AK91">
            <v>1</v>
          </cell>
          <cell r="AL91">
            <v>2.2319999999999998</v>
          </cell>
          <cell r="AM91">
            <v>2.2319999999999998</v>
          </cell>
          <cell r="AN91">
            <v>2.2319999999999998</v>
          </cell>
          <cell r="AO91">
            <v>1</v>
          </cell>
        </row>
        <row r="92">
          <cell r="A92" t="str">
            <v>수주후</v>
          </cell>
          <cell r="B92" t="str">
            <v>수주후</v>
          </cell>
          <cell r="C92" t="str">
            <v>SVC</v>
          </cell>
          <cell r="D92" t="str">
            <v>해밀톤</v>
          </cell>
          <cell r="G92" t="str">
            <v>서비스사업팀</v>
          </cell>
          <cell r="H92" t="str">
            <v>조민제</v>
          </cell>
          <cell r="M92">
            <v>0.6</v>
          </cell>
          <cell r="O92">
            <v>0.62</v>
          </cell>
          <cell r="P92">
            <v>0.6</v>
          </cell>
          <cell r="Q92">
            <v>0.6</v>
          </cell>
          <cell r="R92">
            <v>0.6</v>
          </cell>
          <cell r="S92">
            <v>0.62</v>
          </cell>
          <cell r="U92">
            <v>0.3</v>
          </cell>
          <cell r="V92">
            <v>0.3</v>
          </cell>
          <cell r="W92">
            <v>0.3</v>
          </cell>
          <cell r="X92">
            <v>0.3</v>
          </cell>
          <cell r="Y92">
            <v>0.3</v>
          </cell>
          <cell r="Z92">
            <v>0.3</v>
          </cell>
          <cell r="AA92">
            <v>0.3</v>
          </cell>
          <cell r="AB92">
            <v>0.3</v>
          </cell>
          <cell r="AC92">
            <v>0.3</v>
          </cell>
          <cell r="AD92">
            <v>0.3</v>
          </cell>
          <cell r="AE92">
            <v>0.3</v>
          </cell>
          <cell r="AF92">
            <v>0.3</v>
          </cell>
          <cell r="AG92">
            <v>3.5999999999999992</v>
          </cell>
          <cell r="AJ92">
            <v>2.2319999999999993</v>
          </cell>
          <cell r="AK92">
            <v>1</v>
          </cell>
          <cell r="AL92">
            <v>2.1599999999999993</v>
          </cell>
          <cell r="AM92">
            <v>2.1599999999999993</v>
          </cell>
          <cell r="AN92">
            <v>2.1599999999999993</v>
          </cell>
          <cell r="AO92">
            <v>1</v>
          </cell>
        </row>
        <row r="93">
          <cell r="A93" t="str">
            <v>1185836</v>
          </cell>
          <cell r="B93" t="str">
            <v>수주후</v>
          </cell>
          <cell r="C93" t="str">
            <v>SVC</v>
          </cell>
          <cell r="D93" t="str">
            <v>천안 연수원</v>
          </cell>
          <cell r="G93" t="str">
            <v>서비스사업팀</v>
          </cell>
          <cell r="H93" t="str">
            <v>최대원</v>
          </cell>
          <cell r="M93">
            <v>0.62</v>
          </cell>
          <cell r="O93">
            <v>0.62</v>
          </cell>
          <cell r="P93">
            <v>0.62</v>
          </cell>
          <cell r="Q93">
            <v>0.62</v>
          </cell>
          <cell r="R93">
            <v>0.62</v>
          </cell>
          <cell r="S93">
            <v>0.62</v>
          </cell>
          <cell r="Z93">
            <v>0.5</v>
          </cell>
          <cell r="AA93">
            <v>0.5</v>
          </cell>
          <cell r="AB93">
            <v>0.5</v>
          </cell>
          <cell r="AC93">
            <v>0.5</v>
          </cell>
          <cell r="AD93">
            <v>0.5</v>
          </cell>
          <cell r="AE93">
            <v>0.5</v>
          </cell>
          <cell r="AF93">
            <v>0.5</v>
          </cell>
          <cell r="AG93">
            <v>3.5</v>
          </cell>
          <cell r="AJ93">
            <v>2.17</v>
          </cell>
          <cell r="AK93">
            <v>1</v>
          </cell>
          <cell r="AL93">
            <v>2.17</v>
          </cell>
          <cell r="AM93">
            <v>2.17</v>
          </cell>
          <cell r="AN93">
            <v>2.17</v>
          </cell>
          <cell r="AO93">
            <v>1</v>
          </cell>
        </row>
        <row r="94">
          <cell r="A94" t="str">
            <v>1185834</v>
          </cell>
          <cell r="B94" t="str">
            <v>수주후</v>
          </cell>
          <cell r="C94" t="str">
            <v>SVC</v>
          </cell>
          <cell r="D94" t="str">
            <v>산본 주공 5단지</v>
          </cell>
          <cell r="G94" t="str">
            <v>서비스사업팀</v>
          </cell>
          <cell r="H94" t="str">
            <v>최대원</v>
          </cell>
          <cell r="M94">
            <v>0.62</v>
          </cell>
          <cell r="O94">
            <v>0.62</v>
          </cell>
          <cell r="P94">
            <v>0.62</v>
          </cell>
          <cell r="Q94">
            <v>0.62</v>
          </cell>
          <cell r="R94">
            <v>0.62</v>
          </cell>
          <cell r="S94">
            <v>0.62</v>
          </cell>
          <cell r="Z94">
            <v>0.5</v>
          </cell>
          <cell r="AA94">
            <v>0.5</v>
          </cell>
          <cell r="AB94">
            <v>0.5</v>
          </cell>
          <cell r="AC94">
            <v>0.5</v>
          </cell>
          <cell r="AD94">
            <v>0.5</v>
          </cell>
          <cell r="AE94">
            <v>0.5</v>
          </cell>
          <cell r="AF94">
            <v>0.5</v>
          </cell>
          <cell r="AG94">
            <v>3.5</v>
          </cell>
          <cell r="AJ94">
            <v>2.17</v>
          </cell>
          <cell r="AK94">
            <v>1</v>
          </cell>
          <cell r="AL94">
            <v>2.17</v>
          </cell>
          <cell r="AM94">
            <v>2.17</v>
          </cell>
          <cell r="AN94">
            <v>2.17</v>
          </cell>
          <cell r="AO94">
            <v>1</v>
          </cell>
        </row>
        <row r="95">
          <cell r="A95" t="str">
            <v>1185847</v>
          </cell>
          <cell r="B95" t="str">
            <v>수주후</v>
          </cell>
          <cell r="C95" t="str">
            <v>SVC</v>
          </cell>
          <cell r="D95" t="str">
            <v>한양 증권</v>
          </cell>
          <cell r="G95" t="str">
            <v>서비스사업팀</v>
          </cell>
          <cell r="H95" t="str">
            <v>조민제</v>
          </cell>
          <cell r="M95">
            <v>0.62</v>
          </cell>
          <cell r="O95">
            <v>0.62</v>
          </cell>
          <cell r="P95">
            <v>0.62</v>
          </cell>
          <cell r="Q95">
            <v>0.62</v>
          </cell>
          <cell r="R95">
            <v>0.62</v>
          </cell>
          <cell r="S95">
            <v>0.62</v>
          </cell>
          <cell r="Z95">
            <v>0.5</v>
          </cell>
          <cell r="AA95">
            <v>0.5</v>
          </cell>
          <cell r="AB95">
            <v>0.5</v>
          </cell>
          <cell r="AC95">
            <v>0.5</v>
          </cell>
          <cell r="AD95">
            <v>0.5</v>
          </cell>
          <cell r="AE95">
            <v>0.5</v>
          </cell>
          <cell r="AF95">
            <v>0.5</v>
          </cell>
          <cell r="AG95">
            <v>3.5</v>
          </cell>
          <cell r="AJ95">
            <v>2.17</v>
          </cell>
          <cell r="AK95">
            <v>1</v>
          </cell>
          <cell r="AL95">
            <v>2.17</v>
          </cell>
          <cell r="AM95">
            <v>2.17</v>
          </cell>
          <cell r="AN95">
            <v>2.17</v>
          </cell>
          <cell r="AO95">
            <v>1</v>
          </cell>
        </row>
        <row r="96">
          <cell r="A96" t="str">
            <v>수주후</v>
          </cell>
          <cell r="B96" t="str">
            <v>수주후</v>
          </cell>
          <cell r="C96" t="str">
            <v>SVC</v>
          </cell>
          <cell r="D96" t="str">
            <v>보람은행 고객 센터</v>
          </cell>
          <cell r="G96" t="str">
            <v>서비스사업팀</v>
          </cell>
          <cell r="H96" t="str">
            <v>조민제</v>
          </cell>
          <cell r="M96">
            <v>0.6</v>
          </cell>
          <cell r="O96">
            <v>0.62</v>
          </cell>
          <cell r="P96">
            <v>0.6</v>
          </cell>
          <cell r="Q96">
            <v>0.6</v>
          </cell>
          <cell r="R96">
            <v>0.6</v>
          </cell>
          <cell r="S96">
            <v>0.62</v>
          </cell>
          <cell r="AD96">
            <v>1</v>
          </cell>
          <cell r="AE96">
            <v>1</v>
          </cell>
          <cell r="AF96">
            <v>1</v>
          </cell>
          <cell r="AG96">
            <v>3</v>
          </cell>
          <cell r="AJ96">
            <v>1.8599999999999999</v>
          </cell>
          <cell r="AK96">
            <v>1</v>
          </cell>
          <cell r="AL96">
            <v>1.7999999999999998</v>
          </cell>
          <cell r="AM96">
            <v>1.7999999999999998</v>
          </cell>
          <cell r="AN96">
            <v>1.7999999999999998</v>
          </cell>
          <cell r="AO96">
            <v>1</v>
          </cell>
        </row>
        <row r="97">
          <cell r="A97" t="str">
            <v>수주후</v>
          </cell>
          <cell r="B97" t="str">
            <v>수주후</v>
          </cell>
          <cell r="C97" t="str">
            <v>SVC</v>
          </cell>
          <cell r="D97" t="str">
            <v>부산 그랜드 호텔</v>
          </cell>
          <cell r="G97" t="str">
            <v>서비스사업팀</v>
          </cell>
          <cell r="H97" t="str">
            <v>조민제</v>
          </cell>
          <cell r="M97">
            <v>0.5</v>
          </cell>
          <cell r="O97">
            <v>0.62</v>
          </cell>
          <cell r="P97">
            <v>0.5</v>
          </cell>
          <cell r="Q97">
            <v>0.5</v>
          </cell>
          <cell r="R97">
            <v>0.5</v>
          </cell>
          <cell r="S97">
            <v>0.62</v>
          </cell>
          <cell r="AD97">
            <v>1</v>
          </cell>
          <cell r="AE97">
            <v>1</v>
          </cell>
          <cell r="AF97">
            <v>1</v>
          </cell>
          <cell r="AG97">
            <v>3</v>
          </cell>
          <cell r="AJ97">
            <v>1.8599999999999999</v>
          </cell>
          <cell r="AK97">
            <v>1</v>
          </cell>
          <cell r="AL97">
            <v>1.5</v>
          </cell>
          <cell r="AM97">
            <v>1.5</v>
          </cell>
          <cell r="AN97">
            <v>1.5</v>
          </cell>
          <cell r="AO97">
            <v>1</v>
          </cell>
        </row>
        <row r="98">
          <cell r="A98" t="str">
            <v>1185830</v>
          </cell>
          <cell r="B98" t="str">
            <v>수주후</v>
          </cell>
          <cell r="C98" t="str">
            <v>SVC</v>
          </cell>
          <cell r="D98" t="str">
            <v>LG증권 수영</v>
          </cell>
          <cell r="G98" t="str">
            <v>서비스사업팀</v>
          </cell>
          <cell r="H98" t="str">
            <v>최대원</v>
          </cell>
          <cell r="M98">
            <v>0.62</v>
          </cell>
          <cell r="O98">
            <v>0.62</v>
          </cell>
          <cell r="P98">
            <v>0.62</v>
          </cell>
          <cell r="Q98">
            <v>0.62</v>
          </cell>
          <cell r="R98">
            <v>0.62</v>
          </cell>
          <cell r="S98">
            <v>0.62</v>
          </cell>
          <cell r="X98">
            <v>0.3</v>
          </cell>
          <cell r="Y98">
            <v>0.3</v>
          </cell>
          <cell r="Z98">
            <v>0.3</v>
          </cell>
          <cell r="AA98">
            <v>0.3</v>
          </cell>
          <cell r="AB98">
            <v>0.3</v>
          </cell>
          <cell r="AC98">
            <v>0.3</v>
          </cell>
          <cell r="AD98">
            <v>0.3</v>
          </cell>
          <cell r="AE98">
            <v>0.3</v>
          </cell>
          <cell r="AF98">
            <v>0.3</v>
          </cell>
          <cell r="AG98">
            <v>2.6999999999999997</v>
          </cell>
          <cell r="AJ98">
            <v>1.6739999999999999</v>
          </cell>
          <cell r="AK98">
            <v>1</v>
          </cell>
          <cell r="AL98">
            <v>1.6739999999999999</v>
          </cell>
          <cell r="AM98">
            <v>1.6739999999999999</v>
          </cell>
          <cell r="AN98">
            <v>1.6739999999999999</v>
          </cell>
          <cell r="AO98">
            <v>1</v>
          </cell>
        </row>
        <row r="99">
          <cell r="A99" t="str">
            <v>수주후</v>
          </cell>
          <cell r="B99" t="str">
            <v>수주후</v>
          </cell>
          <cell r="C99" t="str">
            <v>SVC</v>
          </cell>
          <cell r="D99" t="str">
            <v>용산 빌딩</v>
          </cell>
          <cell r="G99" t="str">
            <v>서비스사업팀</v>
          </cell>
          <cell r="H99" t="str">
            <v>조민제</v>
          </cell>
          <cell r="M99">
            <v>0.55000000000000004</v>
          </cell>
          <cell r="O99">
            <v>0.62</v>
          </cell>
          <cell r="P99">
            <v>0.55000000000000004</v>
          </cell>
          <cell r="Q99">
            <v>0.55000000000000004</v>
          </cell>
          <cell r="R99">
            <v>0.55000000000000004</v>
          </cell>
          <cell r="S99">
            <v>0.62</v>
          </cell>
          <cell r="AC99">
            <v>0.5</v>
          </cell>
          <cell r="AD99">
            <v>0.5</v>
          </cell>
          <cell r="AE99">
            <v>0.5</v>
          </cell>
          <cell r="AF99">
            <v>0.5</v>
          </cell>
          <cell r="AG99">
            <v>2</v>
          </cell>
          <cell r="AJ99">
            <v>1.24</v>
          </cell>
          <cell r="AK99">
            <v>1</v>
          </cell>
          <cell r="AL99">
            <v>1.1000000000000001</v>
          </cell>
          <cell r="AM99">
            <v>1.1000000000000001</v>
          </cell>
          <cell r="AN99">
            <v>1.1000000000000001</v>
          </cell>
          <cell r="AO99">
            <v>1</v>
          </cell>
        </row>
        <row r="100">
          <cell r="A100" t="str">
            <v>수주후</v>
          </cell>
          <cell r="B100" t="str">
            <v>수주후</v>
          </cell>
          <cell r="C100" t="str">
            <v>SVC</v>
          </cell>
          <cell r="D100" t="str">
            <v>LG 전자 창원 #2</v>
          </cell>
          <cell r="G100" t="str">
            <v>서비스사업팀</v>
          </cell>
          <cell r="H100" t="str">
            <v>정원태</v>
          </cell>
          <cell r="M100">
            <v>0.62</v>
          </cell>
          <cell r="O100">
            <v>0.62</v>
          </cell>
          <cell r="P100">
            <v>0.62</v>
          </cell>
          <cell r="Q100">
            <v>0.62</v>
          </cell>
          <cell r="R100">
            <v>0.62</v>
          </cell>
          <cell r="S100">
            <v>0.62</v>
          </cell>
          <cell r="AE100">
            <v>1</v>
          </cell>
          <cell r="AF100">
            <v>1</v>
          </cell>
          <cell r="AG100">
            <v>2</v>
          </cell>
          <cell r="AJ100">
            <v>1.24</v>
          </cell>
          <cell r="AK100">
            <v>1</v>
          </cell>
          <cell r="AL100">
            <v>1.24</v>
          </cell>
          <cell r="AM100">
            <v>1.24</v>
          </cell>
          <cell r="AN100">
            <v>1.24</v>
          </cell>
          <cell r="AO100">
            <v>1</v>
          </cell>
        </row>
        <row r="101">
          <cell r="A101" t="str">
            <v>수주후</v>
          </cell>
          <cell r="B101" t="str">
            <v>수주후</v>
          </cell>
          <cell r="C101" t="str">
            <v>SVC</v>
          </cell>
          <cell r="D101" t="str">
            <v>부산 가락 아파트</v>
          </cell>
          <cell r="G101" t="str">
            <v>서비스사업팀</v>
          </cell>
          <cell r="H101" t="str">
            <v>정원태</v>
          </cell>
          <cell r="M101">
            <v>0.62</v>
          </cell>
          <cell r="O101">
            <v>0.62</v>
          </cell>
          <cell r="P101">
            <v>0.62</v>
          </cell>
          <cell r="Q101">
            <v>0.62</v>
          </cell>
          <cell r="R101">
            <v>0.62</v>
          </cell>
          <cell r="S101">
            <v>0.62</v>
          </cell>
          <cell r="AC101">
            <v>0.5</v>
          </cell>
          <cell r="AD101">
            <v>0.5</v>
          </cell>
          <cell r="AE101">
            <v>0.5</v>
          </cell>
          <cell r="AF101">
            <v>0.5</v>
          </cell>
          <cell r="AG101">
            <v>2</v>
          </cell>
          <cell r="AJ101">
            <v>1.24</v>
          </cell>
          <cell r="AK101">
            <v>1</v>
          </cell>
          <cell r="AL101">
            <v>1.24</v>
          </cell>
          <cell r="AM101">
            <v>1.24</v>
          </cell>
          <cell r="AN101">
            <v>1.24</v>
          </cell>
          <cell r="AO101">
            <v>1</v>
          </cell>
        </row>
        <row r="102">
          <cell r="A102" t="str">
            <v>수주후</v>
          </cell>
          <cell r="B102" t="str">
            <v>수주후</v>
          </cell>
          <cell r="C102" t="str">
            <v>SVC</v>
          </cell>
          <cell r="D102" t="str">
            <v>동서울 현대 유통</v>
          </cell>
          <cell r="G102" t="str">
            <v>서비스사업팀</v>
          </cell>
          <cell r="H102" t="str">
            <v>최대원</v>
          </cell>
          <cell r="M102">
            <v>0.62</v>
          </cell>
          <cell r="O102">
            <v>0.62</v>
          </cell>
          <cell r="P102">
            <v>0.62</v>
          </cell>
          <cell r="Q102">
            <v>0.62</v>
          </cell>
          <cell r="R102">
            <v>0.62</v>
          </cell>
          <cell r="S102">
            <v>0.62</v>
          </cell>
          <cell r="AE102">
            <v>0.5</v>
          </cell>
          <cell r="AF102">
            <v>0.5</v>
          </cell>
          <cell r="AG102">
            <v>1</v>
          </cell>
          <cell r="AJ102">
            <v>0.62</v>
          </cell>
          <cell r="AK102">
            <v>1</v>
          </cell>
          <cell r="AL102">
            <v>0.62</v>
          </cell>
          <cell r="AM102">
            <v>0.62</v>
          </cell>
          <cell r="AN102">
            <v>0.62</v>
          </cell>
          <cell r="AO102">
            <v>1</v>
          </cell>
        </row>
        <row r="103">
          <cell r="A103" t="str">
            <v>수주후</v>
          </cell>
          <cell r="B103" t="str">
            <v>수주후</v>
          </cell>
          <cell r="C103" t="str">
            <v>SVC</v>
          </cell>
          <cell r="D103" t="str">
            <v>영남종합 금융</v>
          </cell>
          <cell r="G103" t="str">
            <v>서비스사업팀</v>
          </cell>
          <cell r="H103" t="str">
            <v>정원태</v>
          </cell>
          <cell r="M103">
            <v>0.62</v>
          </cell>
          <cell r="O103">
            <v>0.62</v>
          </cell>
          <cell r="P103">
            <v>0.62</v>
          </cell>
          <cell r="Q103">
            <v>0.62</v>
          </cell>
          <cell r="R103">
            <v>0.62</v>
          </cell>
          <cell r="S103">
            <v>0.62</v>
          </cell>
          <cell r="AE103">
            <v>0.5</v>
          </cell>
          <cell r="AF103">
            <v>0.5</v>
          </cell>
          <cell r="AG103">
            <v>1</v>
          </cell>
          <cell r="AJ103">
            <v>0.62</v>
          </cell>
          <cell r="AK103">
            <v>1</v>
          </cell>
          <cell r="AL103">
            <v>0.62</v>
          </cell>
          <cell r="AM103">
            <v>0.62</v>
          </cell>
          <cell r="AN103">
            <v>0.62</v>
          </cell>
          <cell r="AO103">
            <v>1</v>
          </cell>
        </row>
        <row r="104">
          <cell r="A104" t="str">
            <v>수주후</v>
          </cell>
          <cell r="B104" t="str">
            <v>수주후</v>
          </cell>
          <cell r="C104" t="str">
            <v>SVC</v>
          </cell>
          <cell r="D104" t="str">
            <v>춘천 C.C</v>
          </cell>
          <cell r="G104" t="str">
            <v>서비스사업팀</v>
          </cell>
          <cell r="H104" t="str">
            <v>조민제</v>
          </cell>
          <cell r="M104">
            <v>0.65</v>
          </cell>
          <cell r="O104">
            <v>0.62</v>
          </cell>
          <cell r="P104">
            <v>0.65</v>
          </cell>
          <cell r="Q104">
            <v>0.65</v>
          </cell>
          <cell r="R104">
            <v>0.65</v>
          </cell>
          <cell r="S104">
            <v>0.62</v>
          </cell>
          <cell r="AG104">
            <v>0</v>
          </cell>
          <cell r="AJ104">
            <v>0</v>
          </cell>
          <cell r="AL104">
            <v>0</v>
          </cell>
          <cell r="AM104">
            <v>0</v>
          </cell>
          <cell r="AN104">
            <v>0</v>
          </cell>
        </row>
        <row r="105">
          <cell r="A105" t="str">
            <v>수주후</v>
          </cell>
          <cell r="B105" t="str">
            <v>수주후</v>
          </cell>
          <cell r="C105" t="str">
            <v>SVC</v>
          </cell>
          <cell r="D105" t="str">
            <v>국립중앙도서관(기존분)</v>
          </cell>
          <cell r="G105" t="str">
            <v>서비스사업팀</v>
          </cell>
          <cell r="H105" t="str">
            <v>이연식</v>
          </cell>
          <cell r="M105">
            <v>0.68</v>
          </cell>
          <cell r="O105">
            <v>0.62</v>
          </cell>
          <cell r="P105">
            <v>0.68</v>
          </cell>
          <cell r="Q105">
            <v>0.68</v>
          </cell>
          <cell r="R105">
            <v>0.68</v>
          </cell>
          <cell r="S105">
            <v>0.62</v>
          </cell>
          <cell r="AG105">
            <v>0</v>
          </cell>
          <cell r="AJ105">
            <v>0</v>
          </cell>
          <cell r="AL105">
            <v>0</v>
          </cell>
          <cell r="AM105">
            <v>0</v>
          </cell>
          <cell r="AN105">
            <v>0</v>
          </cell>
        </row>
        <row r="106">
          <cell r="A106" t="str">
            <v>수주후</v>
          </cell>
          <cell r="B106" t="str">
            <v>수주후</v>
          </cell>
          <cell r="C106" t="str">
            <v>SVC</v>
          </cell>
          <cell r="D106" t="str">
            <v>지하철공사</v>
          </cell>
          <cell r="G106" t="str">
            <v>서비스사업팀</v>
          </cell>
          <cell r="H106" t="str">
            <v>고진성</v>
          </cell>
          <cell r="M106">
            <v>0.61</v>
          </cell>
          <cell r="O106">
            <v>0.62</v>
          </cell>
          <cell r="P106">
            <v>0.61</v>
          </cell>
          <cell r="Q106">
            <v>0.61</v>
          </cell>
          <cell r="R106">
            <v>0.61</v>
          </cell>
          <cell r="S106">
            <v>0.62</v>
          </cell>
          <cell r="AG106">
            <v>0</v>
          </cell>
          <cell r="AJ106">
            <v>0</v>
          </cell>
          <cell r="AL106">
            <v>0</v>
          </cell>
          <cell r="AM106">
            <v>0</v>
          </cell>
          <cell r="AN106">
            <v>0</v>
          </cell>
        </row>
        <row r="107">
          <cell r="A107" t="str">
            <v>1185854</v>
          </cell>
          <cell r="B107" t="str">
            <v>수주잔</v>
          </cell>
          <cell r="C107" t="str">
            <v>SVC</v>
          </cell>
          <cell r="D107" t="str">
            <v>LG 유통</v>
          </cell>
          <cell r="G107" t="str">
            <v>서비스사업팀</v>
          </cell>
          <cell r="H107" t="str">
            <v>조민제</v>
          </cell>
          <cell r="M107">
            <v>0.62</v>
          </cell>
          <cell r="O107">
            <v>0.62</v>
          </cell>
          <cell r="P107">
            <v>0.62</v>
          </cell>
          <cell r="Q107">
            <v>0.62</v>
          </cell>
          <cell r="R107">
            <v>0.62</v>
          </cell>
          <cell r="S107">
            <v>0.62</v>
          </cell>
          <cell r="U107">
            <v>50</v>
          </cell>
          <cell r="V107">
            <v>70</v>
          </cell>
          <cell r="W107">
            <v>80</v>
          </cell>
          <cell r="X107">
            <v>50</v>
          </cell>
          <cell r="Y107">
            <v>30</v>
          </cell>
          <cell r="AG107">
            <v>280</v>
          </cell>
          <cell r="AJ107">
            <v>173.6</v>
          </cell>
          <cell r="AK107">
            <v>1</v>
          </cell>
          <cell r="AL107">
            <v>173.6</v>
          </cell>
          <cell r="AM107">
            <v>173.6</v>
          </cell>
          <cell r="AN107">
            <v>173.6</v>
          </cell>
          <cell r="AO107">
            <v>1</v>
          </cell>
        </row>
        <row r="108">
          <cell r="A108" t="str">
            <v>1178670</v>
          </cell>
          <cell r="B108" t="str">
            <v>수주잔</v>
          </cell>
          <cell r="C108" t="str">
            <v>SVC</v>
          </cell>
          <cell r="D108" t="str">
            <v>천안 계성원</v>
          </cell>
          <cell r="G108" t="str">
            <v>서비스사업팀</v>
          </cell>
          <cell r="H108" t="str">
            <v>고진성</v>
          </cell>
          <cell r="M108">
            <v>0.68</v>
          </cell>
          <cell r="O108">
            <v>0.62</v>
          </cell>
          <cell r="P108">
            <v>0.68</v>
          </cell>
          <cell r="Q108">
            <v>0.68</v>
          </cell>
          <cell r="R108">
            <v>0.68</v>
          </cell>
          <cell r="S108">
            <v>0.62</v>
          </cell>
          <cell r="U108">
            <v>30</v>
          </cell>
          <cell r="V108">
            <v>30</v>
          </cell>
          <cell r="W108">
            <v>30</v>
          </cell>
          <cell r="X108">
            <v>40</v>
          </cell>
          <cell r="Y108">
            <v>40</v>
          </cell>
          <cell r="AG108">
            <v>170</v>
          </cell>
          <cell r="AJ108">
            <v>105.4</v>
          </cell>
          <cell r="AK108">
            <v>1</v>
          </cell>
          <cell r="AL108">
            <v>115.60000000000001</v>
          </cell>
          <cell r="AM108">
            <v>115.60000000000001</v>
          </cell>
          <cell r="AN108">
            <v>115.60000000000001</v>
          </cell>
          <cell r="AO108">
            <v>1</v>
          </cell>
        </row>
        <row r="109">
          <cell r="A109" t="str">
            <v>1175730</v>
          </cell>
          <cell r="B109" t="str">
            <v>수주잔</v>
          </cell>
          <cell r="C109" t="str">
            <v>SVC</v>
          </cell>
          <cell r="D109" t="str">
            <v>외한은행본점(설비)</v>
          </cell>
          <cell r="G109" t="str">
            <v>서비스사업팀</v>
          </cell>
          <cell r="H109" t="str">
            <v>이연식</v>
          </cell>
          <cell r="M109">
            <v>0.62</v>
          </cell>
          <cell r="O109">
            <v>0.62</v>
          </cell>
          <cell r="P109">
            <v>0.62</v>
          </cell>
          <cell r="Q109">
            <v>0.62</v>
          </cell>
          <cell r="R109">
            <v>0.62</v>
          </cell>
          <cell r="S109">
            <v>0.62</v>
          </cell>
          <cell r="V109">
            <v>10</v>
          </cell>
          <cell r="W109">
            <v>10</v>
          </cell>
          <cell r="X109">
            <v>10</v>
          </cell>
          <cell r="Y109">
            <v>10</v>
          </cell>
          <cell r="Z109">
            <v>10</v>
          </cell>
          <cell r="AA109">
            <v>10</v>
          </cell>
          <cell r="AB109">
            <v>10</v>
          </cell>
          <cell r="AC109">
            <v>10</v>
          </cell>
          <cell r="AD109">
            <v>10</v>
          </cell>
          <cell r="AE109">
            <v>10</v>
          </cell>
          <cell r="AF109">
            <v>10</v>
          </cell>
          <cell r="AG109">
            <v>110</v>
          </cell>
          <cell r="AJ109">
            <v>68.2</v>
          </cell>
          <cell r="AK109">
            <v>1</v>
          </cell>
          <cell r="AL109">
            <v>68.2</v>
          </cell>
          <cell r="AM109">
            <v>68.2</v>
          </cell>
          <cell r="AN109">
            <v>68.2</v>
          </cell>
          <cell r="AO109">
            <v>1</v>
          </cell>
        </row>
        <row r="110">
          <cell r="A110" t="str">
            <v>수주잔</v>
          </cell>
          <cell r="B110" t="str">
            <v>수주잔</v>
          </cell>
          <cell r="C110" t="str">
            <v>SVC</v>
          </cell>
          <cell r="D110" t="str">
            <v>장안전문대</v>
          </cell>
          <cell r="G110" t="str">
            <v>서비스사업팀</v>
          </cell>
          <cell r="H110" t="str">
            <v>김근식</v>
          </cell>
          <cell r="M110">
            <v>0.55000000000000004</v>
          </cell>
          <cell r="O110">
            <v>0.62</v>
          </cell>
          <cell r="P110">
            <v>0.55000000000000004</v>
          </cell>
          <cell r="Q110">
            <v>0.55000000000000004</v>
          </cell>
          <cell r="R110">
            <v>0.55000000000000004</v>
          </cell>
          <cell r="S110">
            <v>0.62</v>
          </cell>
          <cell r="X110">
            <v>20</v>
          </cell>
          <cell r="Z110">
            <v>20</v>
          </cell>
          <cell r="AB110">
            <v>20</v>
          </cell>
          <cell r="AD110">
            <v>20</v>
          </cell>
          <cell r="AG110">
            <v>80</v>
          </cell>
          <cell r="AJ110">
            <v>49.6</v>
          </cell>
          <cell r="AK110">
            <v>1</v>
          </cell>
          <cell r="AL110">
            <v>44</v>
          </cell>
          <cell r="AM110">
            <v>44</v>
          </cell>
          <cell r="AN110">
            <v>44</v>
          </cell>
          <cell r="AO110">
            <v>1</v>
          </cell>
        </row>
        <row r="111">
          <cell r="A111" t="str">
            <v>1185245</v>
          </cell>
          <cell r="B111" t="str">
            <v>수주잔</v>
          </cell>
          <cell r="C111" t="str">
            <v>SVC</v>
          </cell>
          <cell r="D111" t="str">
            <v>제주공항화물청사</v>
          </cell>
          <cell r="G111" t="str">
            <v>서비스사업팀</v>
          </cell>
          <cell r="H111" t="str">
            <v>고진성</v>
          </cell>
          <cell r="M111">
            <v>0.67</v>
          </cell>
          <cell r="O111">
            <v>0.62</v>
          </cell>
          <cell r="P111">
            <v>0.67</v>
          </cell>
          <cell r="Q111">
            <v>0.67</v>
          </cell>
          <cell r="R111">
            <v>0.67</v>
          </cell>
          <cell r="S111">
            <v>0.62</v>
          </cell>
          <cell r="Z111">
            <v>20</v>
          </cell>
          <cell r="AB111">
            <v>20</v>
          </cell>
          <cell r="AD111">
            <v>20</v>
          </cell>
          <cell r="AF111">
            <v>16</v>
          </cell>
          <cell r="AG111">
            <v>76</v>
          </cell>
          <cell r="AJ111">
            <v>47.12</v>
          </cell>
          <cell r="AK111">
            <v>1</v>
          </cell>
          <cell r="AL111">
            <v>50.92</v>
          </cell>
          <cell r="AM111">
            <v>50.92</v>
          </cell>
          <cell r="AN111">
            <v>50.92</v>
          </cell>
          <cell r="AO111">
            <v>1</v>
          </cell>
        </row>
        <row r="112">
          <cell r="A112" t="str">
            <v>1179120</v>
          </cell>
          <cell r="B112" t="str">
            <v>수주잔</v>
          </cell>
          <cell r="C112" t="str">
            <v>SVC</v>
          </cell>
          <cell r="D112" t="str">
            <v>외환은행본점(전력)</v>
          </cell>
          <cell r="G112" t="str">
            <v>서비스사업팀</v>
          </cell>
          <cell r="H112" t="str">
            <v>이연식</v>
          </cell>
          <cell r="M112">
            <v>0.62</v>
          </cell>
          <cell r="O112">
            <v>0.62</v>
          </cell>
          <cell r="P112">
            <v>0.62</v>
          </cell>
          <cell r="Q112">
            <v>0.62</v>
          </cell>
          <cell r="R112">
            <v>0.62</v>
          </cell>
          <cell r="S112">
            <v>0.62</v>
          </cell>
          <cell r="X112">
            <v>10</v>
          </cell>
          <cell r="Z112">
            <v>10</v>
          </cell>
          <cell r="AA112">
            <v>10</v>
          </cell>
          <cell r="AD112">
            <v>10</v>
          </cell>
          <cell r="AE112">
            <v>10</v>
          </cell>
          <cell r="AG112">
            <v>50</v>
          </cell>
          <cell r="AJ112">
            <v>31</v>
          </cell>
          <cell r="AK112">
            <v>1</v>
          </cell>
          <cell r="AL112">
            <v>31</v>
          </cell>
          <cell r="AM112">
            <v>31</v>
          </cell>
          <cell r="AN112">
            <v>31</v>
          </cell>
          <cell r="AO112">
            <v>1</v>
          </cell>
        </row>
        <row r="113">
          <cell r="A113" t="str">
            <v>1185285</v>
          </cell>
          <cell r="B113" t="str">
            <v>수주잔</v>
          </cell>
          <cell r="C113" t="str">
            <v>SVC</v>
          </cell>
          <cell r="D113" t="str">
            <v>제주공항공조실</v>
          </cell>
          <cell r="G113" t="str">
            <v>서비스사업팀</v>
          </cell>
          <cell r="H113" t="str">
            <v>고진성</v>
          </cell>
          <cell r="M113">
            <v>0.63</v>
          </cell>
          <cell r="O113">
            <v>0.62</v>
          </cell>
          <cell r="P113">
            <v>0.63</v>
          </cell>
          <cell r="Q113">
            <v>0.63</v>
          </cell>
          <cell r="R113">
            <v>0.63</v>
          </cell>
          <cell r="S113">
            <v>0.62</v>
          </cell>
          <cell r="Y113">
            <v>17</v>
          </cell>
          <cell r="AA113">
            <v>20</v>
          </cell>
          <cell r="AG113">
            <v>37</v>
          </cell>
          <cell r="AJ113">
            <v>22.94</v>
          </cell>
          <cell r="AK113">
            <v>1</v>
          </cell>
          <cell r="AL113">
            <v>23.31</v>
          </cell>
          <cell r="AM113">
            <v>23.31</v>
          </cell>
          <cell r="AN113">
            <v>23.31</v>
          </cell>
          <cell r="AO113">
            <v>1</v>
          </cell>
        </row>
        <row r="114">
          <cell r="A114" t="str">
            <v>1167390</v>
          </cell>
          <cell r="B114" t="str">
            <v>수주잔</v>
          </cell>
          <cell r="C114" t="str">
            <v>SVC</v>
          </cell>
          <cell r="D114" t="str">
            <v>동양 증권</v>
          </cell>
          <cell r="G114" t="str">
            <v>서비스사업팀</v>
          </cell>
          <cell r="H114" t="str">
            <v>정원태</v>
          </cell>
          <cell r="M114">
            <v>0.62</v>
          </cell>
          <cell r="O114">
            <v>0.62</v>
          </cell>
          <cell r="P114">
            <v>0.62</v>
          </cell>
          <cell r="Q114">
            <v>0.62</v>
          </cell>
          <cell r="R114">
            <v>0.62</v>
          </cell>
          <cell r="S114">
            <v>0.62</v>
          </cell>
          <cell r="U114">
            <v>3</v>
          </cell>
          <cell r="V114">
            <v>3</v>
          </cell>
          <cell r="W114">
            <v>3</v>
          </cell>
          <cell r="X114">
            <v>3</v>
          </cell>
          <cell r="Y114">
            <v>3</v>
          </cell>
          <cell r="Z114">
            <v>3</v>
          </cell>
          <cell r="AA114">
            <v>3</v>
          </cell>
          <cell r="AB114">
            <v>3</v>
          </cell>
          <cell r="AC114">
            <v>3</v>
          </cell>
          <cell r="AD114">
            <v>3</v>
          </cell>
          <cell r="AG114">
            <v>30</v>
          </cell>
          <cell r="AJ114">
            <v>18.600000000000001</v>
          </cell>
          <cell r="AK114">
            <v>1</v>
          </cell>
          <cell r="AL114">
            <v>18.600000000000001</v>
          </cell>
          <cell r="AM114">
            <v>18.600000000000001</v>
          </cell>
          <cell r="AN114">
            <v>18.600000000000001</v>
          </cell>
          <cell r="AO114">
            <v>1</v>
          </cell>
        </row>
        <row r="115">
          <cell r="A115" t="str">
            <v>수주잔</v>
          </cell>
          <cell r="B115" t="str">
            <v>수주잔</v>
          </cell>
          <cell r="C115" t="str">
            <v>SVC</v>
          </cell>
          <cell r="D115" t="str">
            <v>조흥은행 Y2K</v>
          </cell>
          <cell r="G115" t="str">
            <v>서비스사업팀</v>
          </cell>
          <cell r="H115" t="str">
            <v>이평호</v>
          </cell>
          <cell r="M115">
            <v>0.61</v>
          </cell>
          <cell r="O115">
            <v>0.62</v>
          </cell>
          <cell r="P115">
            <v>0.61</v>
          </cell>
          <cell r="Q115">
            <v>0.61</v>
          </cell>
          <cell r="R115">
            <v>0.61</v>
          </cell>
          <cell r="S115">
            <v>0.62</v>
          </cell>
          <cell r="V115">
            <v>30</v>
          </cell>
          <cell r="AG115">
            <v>30</v>
          </cell>
          <cell r="AJ115">
            <v>18.600000000000001</v>
          </cell>
          <cell r="AK115">
            <v>1</v>
          </cell>
          <cell r="AL115">
            <v>18.3</v>
          </cell>
          <cell r="AM115">
            <v>18.3</v>
          </cell>
          <cell r="AN115">
            <v>18.3</v>
          </cell>
          <cell r="AO115">
            <v>1</v>
          </cell>
        </row>
        <row r="116">
          <cell r="A116" t="str">
            <v>1185810</v>
          </cell>
          <cell r="B116" t="str">
            <v>수주잔</v>
          </cell>
          <cell r="C116" t="str">
            <v>SVC</v>
          </cell>
          <cell r="D116" t="str">
            <v>LG전자</v>
          </cell>
          <cell r="G116" t="str">
            <v>서비스사업팀</v>
          </cell>
          <cell r="H116" t="str">
            <v>정원태</v>
          </cell>
          <cell r="M116">
            <v>0.56999999999999995</v>
          </cell>
          <cell r="O116">
            <v>0.62</v>
          </cell>
          <cell r="P116">
            <v>0.56999999999999995</v>
          </cell>
          <cell r="Q116">
            <v>0.56999999999999995</v>
          </cell>
          <cell r="R116">
            <v>0.56999999999999995</v>
          </cell>
          <cell r="S116">
            <v>0.62</v>
          </cell>
          <cell r="U116">
            <v>2</v>
          </cell>
          <cell r="V116">
            <v>2</v>
          </cell>
          <cell r="W116">
            <v>2</v>
          </cell>
          <cell r="X116">
            <v>2</v>
          </cell>
          <cell r="Y116">
            <v>2</v>
          </cell>
          <cell r="Z116">
            <v>2</v>
          </cell>
          <cell r="AA116">
            <v>2</v>
          </cell>
          <cell r="AB116">
            <v>2</v>
          </cell>
          <cell r="AC116">
            <v>2</v>
          </cell>
          <cell r="AD116">
            <v>2</v>
          </cell>
          <cell r="AE116">
            <v>2</v>
          </cell>
          <cell r="AF116">
            <v>2</v>
          </cell>
          <cell r="AG116">
            <v>24</v>
          </cell>
          <cell r="AJ116">
            <v>14.879999999999999</v>
          </cell>
          <cell r="AK116">
            <v>1</v>
          </cell>
          <cell r="AL116">
            <v>13.68</v>
          </cell>
          <cell r="AM116">
            <v>13.68</v>
          </cell>
          <cell r="AN116">
            <v>13.68</v>
          </cell>
          <cell r="AO116">
            <v>1</v>
          </cell>
        </row>
        <row r="117">
          <cell r="A117" t="str">
            <v>수주잔</v>
          </cell>
          <cell r="B117" t="str">
            <v>수주잔</v>
          </cell>
          <cell r="C117" t="str">
            <v>SVC</v>
          </cell>
          <cell r="D117" t="str">
            <v>신한은행 Y2K</v>
          </cell>
          <cell r="G117" t="str">
            <v>서비스사업팀</v>
          </cell>
          <cell r="H117" t="str">
            <v>이평호</v>
          </cell>
          <cell r="M117">
            <v>0.61</v>
          </cell>
          <cell r="O117">
            <v>0.62</v>
          </cell>
          <cell r="P117">
            <v>0.61</v>
          </cell>
          <cell r="Q117">
            <v>0.61</v>
          </cell>
          <cell r="R117">
            <v>0.61</v>
          </cell>
          <cell r="S117">
            <v>0.62</v>
          </cell>
          <cell r="W117">
            <v>20</v>
          </cell>
          <cell r="AG117">
            <v>20</v>
          </cell>
          <cell r="AJ117">
            <v>12.4</v>
          </cell>
          <cell r="AK117">
            <v>1</v>
          </cell>
          <cell r="AL117">
            <v>12.2</v>
          </cell>
          <cell r="AM117">
            <v>12.2</v>
          </cell>
          <cell r="AN117">
            <v>12.2</v>
          </cell>
          <cell r="AO117">
            <v>1</v>
          </cell>
        </row>
        <row r="118">
          <cell r="A118" t="str">
            <v>수주잔</v>
          </cell>
          <cell r="B118" t="str">
            <v>수주잔</v>
          </cell>
          <cell r="C118" t="str">
            <v>SVC</v>
          </cell>
          <cell r="D118" t="str">
            <v>지하철공사</v>
          </cell>
          <cell r="G118" t="str">
            <v>서비스사업팀</v>
          </cell>
          <cell r="H118" t="str">
            <v>고진성</v>
          </cell>
          <cell r="M118">
            <v>0.61</v>
          </cell>
          <cell r="O118">
            <v>0.62</v>
          </cell>
          <cell r="P118">
            <v>0.61</v>
          </cell>
          <cell r="Q118">
            <v>0.61</v>
          </cell>
          <cell r="R118">
            <v>0.61</v>
          </cell>
          <cell r="S118">
            <v>0.62</v>
          </cell>
          <cell r="X118">
            <v>10</v>
          </cell>
          <cell r="Y118">
            <v>10</v>
          </cell>
          <cell r="AG118">
            <v>20</v>
          </cell>
          <cell r="AJ118">
            <v>12.4</v>
          </cell>
          <cell r="AK118">
            <v>1</v>
          </cell>
          <cell r="AL118">
            <v>12.2</v>
          </cell>
          <cell r="AM118">
            <v>12.2</v>
          </cell>
          <cell r="AN118">
            <v>12.2</v>
          </cell>
          <cell r="AO118">
            <v>1</v>
          </cell>
        </row>
        <row r="119">
          <cell r="A119" t="str">
            <v>1185855</v>
          </cell>
          <cell r="B119" t="str">
            <v>수주잔</v>
          </cell>
          <cell r="C119" t="str">
            <v>SVC</v>
          </cell>
          <cell r="D119" t="str">
            <v>쌍용 증권</v>
          </cell>
          <cell r="G119" t="str">
            <v>서비스사업팀</v>
          </cell>
          <cell r="H119" t="str">
            <v>최대원</v>
          </cell>
          <cell r="M119">
            <v>0.52</v>
          </cell>
          <cell r="O119">
            <v>0.62</v>
          </cell>
          <cell r="P119">
            <v>0.52</v>
          </cell>
          <cell r="Q119">
            <v>0.52</v>
          </cell>
          <cell r="R119">
            <v>0.52</v>
          </cell>
          <cell r="S119">
            <v>0.62</v>
          </cell>
          <cell r="U119">
            <v>2.5</v>
          </cell>
          <cell r="V119">
            <v>2.5</v>
          </cell>
          <cell r="W119">
            <v>2.5</v>
          </cell>
          <cell r="X119">
            <v>2.5</v>
          </cell>
          <cell r="Y119">
            <v>2.5</v>
          </cell>
          <cell r="Z119">
            <v>2.5</v>
          </cell>
          <cell r="AA119">
            <v>2.5</v>
          </cell>
          <cell r="AG119">
            <v>17.5</v>
          </cell>
          <cell r="AJ119">
            <v>10.85</v>
          </cell>
          <cell r="AK119">
            <v>1</v>
          </cell>
          <cell r="AL119">
            <v>9.1</v>
          </cell>
          <cell r="AM119">
            <v>9.1</v>
          </cell>
          <cell r="AN119">
            <v>9.1</v>
          </cell>
          <cell r="AO119">
            <v>1</v>
          </cell>
        </row>
        <row r="120">
          <cell r="A120" t="str">
            <v>수주후</v>
          </cell>
          <cell r="B120" t="str">
            <v>수주잔</v>
          </cell>
          <cell r="C120" t="str">
            <v>SVC</v>
          </cell>
          <cell r="D120" t="str">
            <v>교보실업 7 SITE</v>
          </cell>
          <cell r="G120" t="str">
            <v>서비스사업팀</v>
          </cell>
          <cell r="H120" t="str">
            <v>최대원</v>
          </cell>
          <cell r="M120">
            <v>0.62</v>
          </cell>
          <cell r="O120">
            <v>0.62</v>
          </cell>
          <cell r="P120">
            <v>0.62</v>
          </cell>
          <cell r="Q120">
            <v>0.62</v>
          </cell>
          <cell r="R120">
            <v>0.62</v>
          </cell>
          <cell r="S120">
            <v>0.62</v>
          </cell>
          <cell r="U120">
            <v>2.8</v>
          </cell>
          <cell r="V120">
            <v>2.8</v>
          </cell>
          <cell r="W120">
            <v>2.8</v>
          </cell>
          <cell r="X120">
            <v>2.8</v>
          </cell>
          <cell r="AG120">
            <v>11.2</v>
          </cell>
          <cell r="AJ120">
            <v>6.944</v>
          </cell>
          <cell r="AK120">
            <v>1</v>
          </cell>
          <cell r="AL120">
            <v>6.944</v>
          </cell>
          <cell r="AM120">
            <v>6.944</v>
          </cell>
          <cell r="AN120">
            <v>6.944</v>
          </cell>
          <cell r="AO120">
            <v>1</v>
          </cell>
        </row>
        <row r="121">
          <cell r="A121" t="str">
            <v>1178207</v>
          </cell>
          <cell r="B121" t="str">
            <v>수주잔</v>
          </cell>
          <cell r="C121" t="str">
            <v>SVC</v>
          </cell>
          <cell r="D121" t="str">
            <v>LG 전자 창원 #2</v>
          </cell>
          <cell r="G121" t="str">
            <v>서비스사업팀</v>
          </cell>
          <cell r="H121" t="str">
            <v>정원태</v>
          </cell>
          <cell r="M121">
            <v>0.57999999999999996</v>
          </cell>
          <cell r="O121">
            <v>0.62</v>
          </cell>
          <cell r="P121">
            <v>0.57999999999999996</v>
          </cell>
          <cell r="Q121">
            <v>0.57999999999999996</v>
          </cell>
          <cell r="R121">
            <v>0.57999999999999996</v>
          </cell>
          <cell r="S121">
            <v>0.62</v>
          </cell>
          <cell r="U121">
            <v>1</v>
          </cell>
          <cell r="V121">
            <v>1</v>
          </cell>
          <cell r="W121">
            <v>1</v>
          </cell>
          <cell r="X121">
            <v>1</v>
          </cell>
          <cell r="Y121">
            <v>1</v>
          </cell>
          <cell r="Z121">
            <v>1</v>
          </cell>
          <cell r="AA121">
            <v>1</v>
          </cell>
          <cell r="AB121">
            <v>1</v>
          </cell>
          <cell r="AC121">
            <v>1</v>
          </cell>
          <cell r="AD121">
            <v>1</v>
          </cell>
          <cell r="AG121">
            <v>10</v>
          </cell>
          <cell r="AJ121">
            <v>6.2</v>
          </cell>
          <cell r="AK121">
            <v>1</v>
          </cell>
          <cell r="AL121">
            <v>5.8</v>
          </cell>
          <cell r="AM121">
            <v>5.8</v>
          </cell>
          <cell r="AN121">
            <v>5.8</v>
          </cell>
          <cell r="AO121">
            <v>1</v>
          </cell>
        </row>
        <row r="122">
          <cell r="A122" t="str">
            <v>1185862</v>
          </cell>
          <cell r="B122" t="str">
            <v>수주잔</v>
          </cell>
          <cell r="C122" t="str">
            <v>SVC</v>
          </cell>
          <cell r="D122" t="str">
            <v>LG화학 연수원</v>
          </cell>
          <cell r="G122" t="str">
            <v>서비스사업팀</v>
          </cell>
          <cell r="H122" t="str">
            <v>조민제</v>
          </cell>
          <cell r="M122">
            <v>0.46</v>
          </cell>
          <cell r="O122">
            <v>0.62</v>
          </cell>
          <cell r="P122">
            <v>0.46</v>
          </cell>
          <cell r="Q122">
            <v>0.46</v>
          </cell>
          <cell r="R122">
            <v>0.46</v>
          </cell>
          <cell r="S122">
            <v>0.62</v>
          </cell>
          <cell r="U122">
            <v>1.2</v>
          </cell>
          <cell r="V122">
            <v>1.2</v>
          </cell>
          <cell r="W122">
            <v>1.2</v>
          </cell>
          <cell r="X122">
            <v>1.2</v>
          </cell>
          <cell r="Y122">
            <v>1.2</v>
          </cell>
          <cell r="Z122">
            <v>1.2</v>
          </cell>
          <cell r="AA122">
            <v>1.2</v>
          </cell>
          <cell r="AB122">
            <v>1.2</v>
          </cell>
          <cell r="AG122">
            <v>9.6</v>
          </cell>
          <cell r="AJ122">
            <v>5.952</v>
          </cell>
          <cell r="AK122">
            <v>1</v>
          </cell>
          <cell r="AL122">
            <v>4.4160000000000004</v>
          </cell>
          <cell r="AM122">
            <v>4.4160000000000004</v>
          </cell>
          <cell r="AN122">
            <v>4.4160000000000004</v>
          </cell>
          <cell r="AO122">
            <v>1</v>
          </cell>
        </row>
        <row r="123">
          <cell r="A123" t="str">
            <v>1178563</v>
          </cell>
          <cell r="B123" t="str">
            <v>수주잔</v>
          </cell>
          <cell r="C123" t="str">
            <v>SVC</v>
          </cell>
          <cell r="D123" t="str">
            <v>보람은행 고객 센터</v>
          </cell>
          <cell r="G123" t="str">
            <v>서비스사업팀</v>
          </cell>
          <cell r="H123" t="str">
            <v>조민제</v>
          </cell>
          <cell r="M123">
            <v>0.63</v>
          </cell>
          <cell r="O123">
            <v>0.62</v>
          </cell>
          <cell r="P123">
            <v>0.63</v>
          </cell>
          <cell r="Q123">
            <v>0.63</v>
          </cell>
          <cell r="R123">
            <v>0.63</v>
          </cell>
          <cell r="S123">
            <v>0.62</v>
          </cell>
          <cell r="U123">
            <v>1</v>
          </cell>
          <cell r="V123">
            <v>1</v>
          </cell>
          <cell r="W123">
            <v>1</v>
          </cell>
          <cell r="X123">
            <v>1</v>
          </cell>
          <cell r="Y123">
            <v>1</v>
          </cell>
          <cell r="Z123">
            <v>1</v>
          </cell>
          <cell r="AA123">
            <v>1</v>
          </cell>
          <cell r="AB123">
            <v>1</v>
          </cell>
          <cell r="AC123">
            <v>1</v>
          </cell>
          <cell r="AG123">
            <v>9</v>
          </cell>
          <cell r="AJ123">
            <v>5.58</v>
          </cell>
          <cell r="AK123">
            <v>1</v>
          </cell>
          <cell r="AL123">
            <v>5.67</v>
          </cell>
          <cell r="AM123">
            <v>5.67</v>
          </cell>
          <cell r="AN123">
            <v>5.67</v>
          </cell>
          <cell r="AO123">
            <v>1</v>
          </cell>
        </row>
        <row r="124">
          <cell r="A124" t="str">
            <v>1185861</v>
          </cell>
          <cell r="B124" t="str">
            <v>수주잔</v>
          </cell>
          <cell r="C124" t="str">
            <v>SVC</v>
          </cell>
          <cell r="D124" t="str">
            <v>동국방직</v>
          </cell>
          <cell r="G124" t="str">
            <v>서비스사업팀</v>
          </cell>
          <cell r="H124" t="str">
            <v>최대원</v>
          </cell>
          <cell r="M124">
            <v>0.62</v>
          </cell>
          <cell r="O124">
            <v>0.62</v>
          </cell>
          <cell r="P124">
            <v>0.62</v>
          </cell>
          <cell r="Q124">
            <v>0.62</v>
          </cell>
          <cell r="R124">
            <v>0.62</v>
          </cell>
          <cell r="S124">
            <v>0.62</v>
          </cell>
          <cell r="U124">
            <v>0.9</v>
          </cell>
          <cell r="V124">
            <v>0.9</v>
          </cell>
          <cell r="W124">
            <v>0.9</v>
          </cell>
          <cell r="X124">
            <v>0.9</v>
          </cell>
          <cell r="Y124">
            <v>0.9</v>
          </cell>
          <cell r="Z124">
            <v>0.9</v>
          </cell>
          <cell r="AA124">
            <v>0.9</v>
          </cell>
          <cell r="AG124">
            <v>6.3000000000000007</v>
          </cell>
          <cell r="AJ124">
            <v>3.9060000000000006</v>
          </cell>
          <cell r="AK124">
            <v>1</v>
          </cell>
          <cell r="AL124">
            <v>3.9060000000000006</v>
          </cell>
          <cell r="AM124">
            <v>3.9060000000000006</v>
          </cell>
          <cell r="AN124">
            <v>3.9060000000000006</v>
          </cell>
          <cell r="AO124">
            <v>1</v>
          </cell>
        </row>
        <row r="125">
          <cell r="A125" t="str">
            <v>수주후</v>
          </cell>
          <cell r="B125" t="str">
            <v>수주잔</v>
          </cell>
          <cell r="C125" t="str">
            <v>SVC</v>
          </cell>
          <cell r="D125" t="str">
            <v>삼정 빌딩</v>
          </cell>
          <cell r="G125" t="str">
            <v>서비스사업팀</v>
          </cell>
          <cell r="H125" t="str">
            <v>최대원</v>
          </cell>
          <cell r="M125">
            <v>0.62</v>
          </cell>
          <cell r="O125">
            <v>0.62</v>
          </cell>
          <cell r="P125">
            <v>0.62</v>
          </cell>
          <cell r="Q125">
            <v>0.62</v>
          </cell>
          <cell r="R125">
            <v>0.62</v>
          </cell>
          <cell r="S125">
            <v>0.62</v>
          </cell>
          <cell r="U125">
            <v>1.2</v>
          </cell>
          <cell r="V125">
            <v>1.2</v>
          </cell>
          <cell r="W125">
            <v>1.2</v>
          </cell>
          <cell r="X125">
            <v>1.2</v>
          </cell>
          <cell r="Y125">
            <v>1.2</v>
          </cell>
          <cell r="AG125">
            <v>6</v>
          </cell>
          <cell r="AJ125">
            <v>3.7199999999999998</v>
          </cell>
          <cell r="AK125">
            <v>1</v>
          </cell>
          <cell r="AL125">
            <v>3.7199999999999998</v>
          </cell>
          <cell r="AM125">
            <v>3.7199999999999998</v>
          </cell>
          <cell r="AN125">
            <v>3.7199999999999998</v>
          </cell>
          <cell r="AO125">
            <v>1</v>
          </cell>
        </row>
        <row r="126">
          <cell r="A126" t="str">
            <v>수주후</v>
          </cell>
          <cell r="B126" t="str">
            <v>수주잔</v>
          </cell>
          <cell r="C126" t="str">
            <v>SVC</v>
          </cell>
          <cell r="D126" t="str">
            <v>대법원</v>
          </cell>
          <cell r="E126" t="str">
            <v>명호 개발</v>
          </cell>
          <cell r="G126" t="str">
            <v>서비스사업팀</v>
          </cell>
          <cell r="H126" t="str">
            <v>정원태</v>
          </cell>
          <cell r="M126">
            <v>0.62</v>
          </cell>
          <cell r="O126">
            <v>0.62</v>
          </cell>
          <cell r="P126">
            <v>0.62</v>
          </cell>
          <cell r="Q126">
            <v>0.62</v>
          </cell>
          <cell r="R126">
            <v>0.62</v>
          </cell>
          <cell r="S126">
            <v>0.62</v>
          </cell>
          <cell r="U126">
            <v>1.5</v>
          </cell>
          <cell r="V126">
            <v>1.5</v>
          </cell>
          <cell r="W126">
            <v>1.5</v>
          </cell>
          <cell r="X126">
            <v>1.5</v>
          </cell>
          <cell r="AG126">
            <v>6</v>
          </cell>
          <cell r="AJ126">
            <v>3.7199999999999998</v>
          </cell>
          <cell r="AK126">
            <v>1</v>
          </cell>
          <cell r="AL126">
            <v>3.7199999999999998</v>
          </cell>
          <cell r="AM126">
            <v>3.7199999999999998</v>
          </cell>
          <cell r="AN126">
            <v>3.7199999999999998</v>
          </cell>
          <cell r="AO126">
            <v>1</v>
          </cell>
        </row>
        <row r="127">
          <cell r="A127" t="str">
            <v>수주후</v>
          </cell>
          <cell r="B127" t="str">
            <v>수주잔</v>
          </cell>
          <cell r="C127" t="str">
            <v>SVC</v>
          </cell>
          <cell r="D127" t="str">
            <v>영풍개발</v>
          </cell>
          <cell r="G127" t="str">
            <v>서비스사업팀</v>
          </cell>
          <cell r="H127" t="str">
            <v>정원태</v>
          </cell>
          <cell r="M127">
            <v>0.62</v>
          </cell>
          <cell r="O127">
            <v>0.62</v>
          </cell>
          <cell r="P127">
            <v>0.62</v>
          </cell>
          <cell r="Q127">
            <v>0.62</v>
          </cell>
          <cell r="R127">
            <v>0.62</v>
          </cell>
          <cell r="S127">
            <v>0.62</v>
          </cell>
          <cell r="U127">
            <v>2.8</v>
          </cell>
          <cell r="V127">
            <v>2.8</v>
          </cell>
          <cell r="AG127">
            <v>5.6</v>
          </cell>
          <cell r="AJ127">
            <v>3.472</v>
          </cell>
          <cell r="AK127">
            <v>1</v>
          </cell>
          <cell r="AL127">
            <v>3.472</v>
          </cell>
          <cell r="AM127">
            <v>3.472</v>
          </cell>
          <cell r="AN127">
            <v>3.472</v>
          </cell>
          <cell r="AO127">
            <v>1</v>
          </cell>
        </row>
        <row r="128">
          <cell r="A128" t="str">
            <v>1175397</v>
          </cell>
          <cell r="B128" t="str">
            <v>수주잔</v>
          </cell>
          <cell r="C128" t="str">
            <v>SVC</v>
          </cell>
          <cell r="D128" t="str">
            <v>동서울 현대 유통</v>
          </cell>
          <cell r="G128" t="str">
            <v>서비스사업팀</v>
          </cell>
          <cell r="H128" t="str">
            <v>최대원</v>
          </cell>
          <cell r="M128">
            <v>0.62</v>
          </cell>
          <cell r="O128">
            <v>0.62</v>
          </cell>
          <cell r="P128">
            <v>0.62</v>
          </cell>
          <cell r="Q128">
            <v>0.62</v>
          </cell>
          <cell r="R128">
            <v>0.62</v>
          </cell>
          <cell r="S128">
            <v>0.62</v>
          </cell>
          <cell r="U128">
            <v>0.5</v>
          </cell>
          <cell r="V128">
            <v>0.5</v>
          </cell>
          <cell r="W128">
            <v>0.5</v>
          </cell>
          <cell r="X128">
            <v>0.5</v>
          </cell>
          <cell r="Y128">
            <v>0.5</v>
          </cell>
          <cell r="Z128">
            <v>0.5</v>
          </cell>
          <cell r="AA128">
            <v>0.5</v>
          </cell>
          <cell r="AB128">
            <v>0.5</v>
          </cell>
          <cell r="AC128">
            <v>0.5</v>
          </cell>
          <cell r="AD128">
            <v>0.5</v>
          </cell>
          <cell r="AG128">
            <v>5</v>
          </cell>
          <cell r="AJ128">
            <v>3.1</v>
          </cell>
          <cell r="AK128">
            <v>1</v>
          </cell>
          <cell r="AL128">
            <v>3.1</v>
          </cell>
          <cell r="AM128">
            <v>3.1</v>
          </cell>
          <cell r="AN128">
            <v>3.1</v>
          </cell>
          <cell r="AO128">
            <v>1</v>
          </cell>
        </row>
        <row r="129">
          <cell r="A129" t="str">
            <v>1185850</v>
          </cell>
          <cell r="B129" t="str">
            <v>수주잔</v>
          </cell>
          <cell r="C129" t="str">
            <v>SVC</v>
          </cell>
          <cell r="D129" t="str">
            <v>영남종합 금융</v>
          </cell>
          <cell r="G129" t="str">
            <v>서비스사업팀</v>
          </cell>
          <cell r="H129" t="str">
            <v>정원태</v>
          </cell>
          <cell r="M129">
            <v>0.62</v>
          </cell>
          <cell r="O129">
            <v>0.62</v>
          </cell>
          <cell r="P129">
            <v>0.62</v>
          </cell>
          <cell r="Q129">
            <v>0.62</v>
          </cell>
          <cell r="R129">
            <v>0.62</v>
          </cell>
          <cell r="S129">
            <v>0.62</v>
          </cell>
          <cell r="U129">
            <v>0.5</v>
          </cell>
          <cell r="V129">
            <v>0.5</v>
          </cell>
          <cell r="W129">
            <v>0.5</v>
          </cell>
          <cell r="X129">
            <v>0.5</v>
          </cell>
          <cell r="Y129">
            <v>0.5</v>
          </cell>
          <cell r="Z129">
            <v>0.5</v>
          </cell>
          <cell r="AA129">
            <v>0.5</v>
          </cell>
          <cell r="AB129">
            <v>0.5</v>
          </cell>
          <cell r="AC129">
            <v>0.5</v>
          </cell>
          <cell r="AD129">
            <v>0.5</v>
          </cell>
          <cell r="AG129">
            <v>5</v>
          </cell>
          <cell r="AJ129">
            <v>3.1</v>
          </cell>
          <cell r="AK129">
            <v>1</v>
          </cell>
          <cell r="AL129">
            <v>3.1</v>
          </cell>
          <cell r="AM129">
            <v>3.1</v>
          </cell>
          <cell r="AN129">
            <v>3.1</v>
          </cell>
          <cell r="AO129">
            <v>1</v>
          </cell>
        </row>
        <row r="130">
          <cell r="A130" t="str">
            <v>수주후</v>
          </cell>
          <cell r="B130" t="str">
            <v>수주잔</v>
          </cell>
          <cell r="C130" t="str">
            <v>SVC</v>
          </cell>
          <cell r="D130" t="str">
            <v>한국은행</v>
          </cell>
          <cell r="G130" t="str">
            <v>서비스사업팀</v>
          </cell>
          <cell r="H130" t="str">
            <v>조민제</v>
          </cell>
          <cell r="M130">
            <v>0.65</v>
          </cell>
          <cell r="O130">
            <v>0.62</v>
          </cell>
          <cell r="P130">
            <v>0.65</v>
          </cell>
          <cell r="Q130">
            <v>0.65</v>
          </cell>
          <cell r="R130">
            <v>0.65</v>
          </cell>
          <cell r="S130">
            <v>0.62</v>
          </cell>
          <cell r="U130">
            <v>1.5</v>
          </cell>
          <cell r="V130">
            <v>1.5</v>
          </cell>
          <cell r="W130">
            <v>1.5</v>
          </cell>
          <cell r="AG130">
            <v>4.5</v>
          </cell>
          <cell r="AJ130">
            <v>2.79</v>
          </cell>
          <cell r="AK130">
            <v>1</v>
          </cell>
          <cell r="AL130">
            <v>2.9250000000000003</v>
          </cell>
          <cell r="AM130">
            <v>2.9250000000000003</v>
          </cell>
          <cell r="AN130">
            <v>2.9250000000000003</v>
          </cell>
          <cell r="AO130">
            <v>1</v>
          </cell>
        </row>
        <row r="131">
          <cell r="A131" t="str">
            <v>1185867</v>
          </cell>
          <cell r="B131" t="str">
            <v>수주잔</v>
          </cell>
          <cell r="C131" t="str">
            <v>SVC</v>
          </cell>
          <cell r="D131" t="str">
            <v>용산 빌딩</v>
          </cell>
          <cell r="G131" t="str">
            <v>서비스사업팀</v>
          </cell>
          <cell r="H131" t="str">
            <v>조민제</v>
          </cell>
          <cell r="M131">
            <v>0.62</v>
          </cell>
          <cell r="O131">
            <v>0.62</v>
          </cell>
          <cell r="P131">
            <v>0.62</v>
          </cell>
          <cell r="Q131">
            <v>0.62</v>
          </cell>
          <cell r="R131">
            <v>0.62</v>
          </cell>
          <cell r="S131">
            <v>0.62</v>
          </cell>
          <cell r="U131">
            <v>0.5</v>
          </cell>
          <cell r="V131">
            <v>0.5</v>
          </cell>
          <cell r="W131">
            <v>0.5</v>
          </cell>
          <cell r="X131">
            <v>0.5</v>
          </cell>
          <cell r="Y131">
            <v>0.5</v>
          </cell>
          <cell r="Z131">
            <v>0.5</v>
          </cell>
          <cell r="AA131">
            <v>0.5</v>
          </cell>
          <cell r="AB131">
            <v>0.5</v>
          </cell>
          <cell r="AG131">
            <v>4</v>
          </cell>
          <cell r="AJ131">
            <v>2.48</v>
          </cell>
          <cell r="AK131">
            <v>1</v>
          </cell>
          <cell r="AL131">
            <v>2.48</v>
          </cell>
          <cell r="AM131">
            <v>2.48</v>
          </cell>
          <cell r="AN131">
            <v>2.48</v>
          </cell>
          <cell r="AO131">
            <v>1</v>
          </cell>
        </row>
        <row r="132">
          <cell r="A132" t="str">
            <v>수주후</v>
          </cell>
          <cell r="B132" t="str">
            <v>수주잔</v>
          </cell>
          <cell r="C132" t="str">
            <v>SVC</v>
          </cell>
          <cell r="D132" t="str">
            <v>노보텔</v>
          </cell>
          <cell r="G132" t="str">
            <v>서비스사업팀</v>
          </cell>
          <cell r="H132" t="str">
            <v>조민제</v>
          </cell>
          <cell r="M132">
            <v>0.6</v>
          </cell>
          <cell r="O132">
            <v>0.62</v>
          </cell>
          <cell r="P132">
            <v>0.6</v>
          </cell>
          <cell r="Q132">
            <v>0.6</v>
          </cell>
          <cell r="R132">
            <v>0.6</v>
          </cell>
          <cell r="S132">
            <v>0.62</v>
          </cell>
          <cell r="U132">
            <v>0.8</v>
          </cell>
          <cell r="V132">
            <v>0.8</v>
          </cell>
          <cell r="W132">
            <v>0.8</v>
          </cell>
          <cell r="X132">
            <v>0.8</v>
          </cell>
          <cell r="Y132">
            <v>0.8</v>
          </cell>
          <cell r="AG132">
            <v>4</v>
          </cell>
          <cell r="AJ132">
            <v>2.48</v>
          </cell>
          <cell r="AK132">
            <v>1</v>
          </cell>
          <cell r="AL132">
            <v>2.4</v>
          </cell>
          <cell r="AM132">
            <v>2.4</v>
          </cell>
          <cell r="AN132">
            <v>2.4</v>
          </cell>
          <cell r="AO132">
            <v>1</v>
          </cell>
        </row>
        <row r="133">
          <cell r="A133" t="str">
            <v>1185852</v>
          </cell>
          <cell r="B133" t="str">
            <v>수주잔</v>
          </cell>
          <cell r="C133" t="str">
            <v>SVC</v>
          </cell>
          <cell r="D133" t="str">
            <v>부산 가락 아파트</v>
          </cell>
          <cell r="G133" t="str">
            <v>서비스사업팀</v>
          </cell>
          <cell r="H133" t="str">
            <v>정원태</v>
          </cell>
          <cell r="M133">
            <v>0.62</v>
          </cell>
          <cell r="O133">
            <v>0.62</v>
          </cell>
          <cell r="P133">
            <v>0.62</v>
          </cell>
          <cell r="Q133">
            <v>0.62</v>
          </cell>
          <cell r="R133">
            <v>0.62</v>
          </cell>
          <cell r="S133">
            <v>0.62</v>
          </cell>
          <cell r="U133">
            <v>0.5</v>
          </cell>
          <cell r="V133">
            <v>0.5</v>
          </cell>
          <cell r="W133">
            <v>0.5</v>
          </cell>
          <cell r="X133">
            <v>0.5</v>
          </cell>
          <cell r="Y133">
            <v>0.5</v>
          </cell>
          <cell r="Z133">
            <v>0.5</v>
          </cell>
          <cell r="AA133">
            <v>0.5</v>
          </cell>
          <cell r="AB133">
            <v>0.5</v>
          </cell>
          <cell r="AG133">
            <v>4</v>
          </cell>
          <cell r="AJ133">
            <v>2.48</v>
          </cell>
          <cell r="AK133">
            <v>1</v>
          </cell>
          <cell r="AL133">
            <v>2.48</v>
          </cell>
          <cell r="AM133">
            <v>2.48</v>
          </cell>
          <cell r="AN133">
            <v>2.48</v>
          </cell>
          <cell r="AO133">
            <v>1</v>
          </cell>
        </row>
        <row r="134">
          <cell r="A134" t="str">
            <v>수주후</v>
          </cell>
          <cell r="B134" t="str">
            <v>수주잔</v>
          </cell>
          <cell r="C134" t="str">
            <v>SVC</v>
          </cell>
          <cell r="D134" t="str">
            <v>보령산업 주식회사</v>
          </cell>
          <cell r="G134" t="str">
            <v>서비스사업팀</v>
          </cell>
          <cell r="H134" t="str">
            <v>정원태</v>
          </cell>
          <cell r="M134">
            <v>0.62</v>
          </cell>
          <cell r="O134">
            <v>0.62</v>
          </cell>
          <cell r="P134">
            <v>0.62</v>
          </cell>
          <cell r="Q134">
            <v>0.62</v>
          </cell>
          <cell r="R134">
            <v>0.62</v>
          </cell>
          <cell r="S134">
            <v>0.62</v>
          </cell>
          <cell r="U134">
            <v>1</v>
          </cell>
          <cell r="V134">
            <v>1</v>
          </cell>
          <cell r="W134">
            <v>1</v>
          </cell>
          <cell r="X134">
            <v>1</v>
          </cell>
          <cell r="AG134">
            <v>4</v>
          </cell>
          <cell r="AJ134">
            <v>2.48</v>
          </cell>
          <cell r="AK134">
            <v>1</v>
          </cell>
          <cell r="AL134">
            <v>2.48</v>
          </cell>
          <cell r="AM134">
            <v>2.48</v>
          </cell>
          <cell r="AN134">
            <v>2.48</v>
          </cell>
          <cell r="AO134">
            <v>1</v>
          </cell>
        </row>
        <row r="135">
          <cell r="A135" t="str">
            <v>수주후</v>
          </cell>
          <cell r="B135" t="str">
            <v>수주잔</v>
          </cell>
          <cell r="C135" t="str">
            <v>SVC</v>
          </cell>
          <cell r="D135" t="str">
            <v>LG증권 방이</v>
          </cell>
          <cell r="G135" t="str">
            <v>서비스사업팀</v>
          </cell>
          <cell r="H135" t="str">
            <v>최대원</v>
          </cell>
          <cell r="M135">
            <v>0.62</v>
          </cell>
          <cell r="O135">
            <v>0.62</v>
          </cell>
          <cell r="P135">
            <v>0.62</v>
          </cell>
          <cell r="Q135">
            <v>0.62</v>
          </cell>
          <cell r="R135">
            <v>0.62</v>
          </cell>
          <cell r="S135">
            <v>0.62</v>
          </cell>
          <cell r="U135">
            <v>1.2</v>
          </cell>
          <cell r="V135">
            <v>1.2</v>
          </cell>
          <cell r="W135">
            <v>1.2</v>
          </cell>
          <cell r="AG135">
            <v>3.5999999999999996</v>
          </cell>
          <cell r="AJ135">
            <v>2.2319999999999998</v>
          </cell>
          <cell r="AK135">
            <v>1</v>
          </cell>
          <cell r="AL135">
            <v>2.2319999999999998</v>
          </cell>
          <cell r="AM135">
            <v>2.2319999999999998</v>
          </cell>
          <cell r="AN135">
            <v>2.2319999999999998</v>
          </cell>
          <cell r="AO135">
            <v>1</v>
          </cell>
        </row>
        <row r="136">
          <cell r="A136" t="str">
            <v>수주후</v>
          </cell>
          <cell r="B136" t="str">
            <v>수주잔</v>
          </cell>
          <cell r="C136" t="str">
            <v>SVC</v>
          </cell>
          <cell r="D136" t="str">
            <v>금호타운 아파트</v>
          </cell>
          <cell r="G136" t="str">
            <v>서비스사업팀</v>
          </cell>
          <cell r="H136" t="str">
            <v>최대원</v>
          </cell>
          <cell r="M136">
            <v>0.62</v>
          </cell>
          <cell r="O136">
            <v>0.62</v>
          </cell>
          <cell r="P136">
            <v>0.62</v>
          </cell>
          <cell r="Q136">
            <v>0.62</v>
          </cell>
          <cell r="R136">
            <v>0.62</v>
          </cell>
          <cell r="S136">
            <v>0.62</v>
          </cell>
          <cell r="U136">
            <v>0.6</v>
          </cell>
          <cell r="V136">
            <v>0.6</v>
          </cell>
          <cell r="W136">
            <v>0.6</v>
          </cell>
          <cell r="X136">
            <v>0.6</v>
          </cell>
          <cell r="Y136">
            <v>0.6</v>
          </cell>
          <cell r="AG136">
            <v>3</v>
          </cell>
          <cell r="AJ136">
            <v>1.8599999999999999</v>
          </cell>
          <cell r="AK136">
            <v>1</v>
          </cell>
          <cell r="AL136">
            <v>1.8599999999999999</v>
          </cell>
          <cell r="AM136">
            <v>1.8599999999999999</v>
          </cell>
          <cell r="AN136">
            <v>1.8599999999999999</v>
          </cell>
          <cell r="AO136">
            <v>1</v>
          </cell>
        </row>
        <row r="137">
          <cell r="A137" t="str">
            <v>수주후</v>
          </cell>
          <cell r="B137" t="str">
            <v>수주잔</v>
          </cell>
          <cell r="C137" t="str">
            <v>SVC</v>
          </cell>
          <cell r="D137" t="str">
            <v>천안 연수원</v>
          </cell>
          <cell r="G137" t="str">
            <v>서비스사업팀</v>
          </cell>
          <cell r="H137" t="str">
            <v>최대원</v>
          </cell>
          <cell r="M137">
            <v>0.62</v>
          </cell>
          <cell r="O137">
            <v>0.62</v>
          </cell>
          <cell r="P137">
            <v>0.62</v>
          </cell>
          <cell r="Q137">
            <v>0.62</v>
          </cell>
          <cell r="R137">
            <v>0.62</v>
          </cell>
          <cell r="S137">
            <v>0.62</v>
          </cell>
          <cell r="U137">
            <v>0.5</v>
          </cell>
          <cell r="V137">
            <v>0.5</v>
          </cell>
          <cell r="W137">
            <v>0.5</v>
          </cell>
          <cell r="X137">
            <v>0.5</v>
          </cell>
          <cell r="Y137">
            <v>0.5</v>
          </cell>
          <cell r="AG137">
            <v>2.5</v>
          </cell>
          <cell r="AJ137">
            <v>1.55</v>
          </cell>
          <cell r="AK137">
            <v>1</v>
          </cell>
          <cell r="AL137">
            <v>1.55</v>
          </cell>
          <cell r="AM137">
            <v>1.55</v>
          </cell>
          <cell r="AN137">
            <v>1.55</v>
          </cell>
          <cell r="AO137">
            <v>1</v>
          </cell>
        </row>
        <row r="138">
          <cell r="A138" t="str">
            <v>수주후</v>
          </cell>
          <cell r="B138" t="str">
            <v>수주잔</v>
          </cell>
          <cell r="C138" t="str">
            <v>SVC</v>
          </cell>
          <cell r="D138" t="str">
            <v>산본 주공 5단지</v>
          </cell>
          <cell r="G138" t="str">
            <v>서비스사업팀</v>
          </cell>
          <cell r="H138" t="str">
            <v>최대원</v>
          </cell>
          <cell r="M138">
            <v>0.62</v>
          </cell>
          <cell r="O138">
            <v>0.62</v>
          </cell>
          <cell r="P138">
            <v>0.62</v>
          </cell>
          <cell r="Q138">
            <v>0.62</v>
          </cell>
          <cell r="R138">
            <v>0.62</v>
          </cell>
          <cell r="S138">
            <v>0.62</v>
          </cell>
          <cell r="U138">
            <v>0.5</v>
          </cell>
          <cell r="V138">
            <v>0.5</v>
          </cell>
          <cell r="W138">
            <v>0.5</v>
          </cell>
          <cell r="X138">
            <v>0.5</v>
          </cell>
          <cell r="Y138">
            <v>0.5</v>
          </cell>
          <cell r="AG138">
            <v>2.5</v>
          </cell>
          <cell r="AJ138">
            <v>1.55</v>
          </cell>
          <cell r="AK138">
            <v>1</v>
          </cell>
          <cell r="AL138">
            <v>1.55</v>
          </cell>
          <cell r="AM138">
            <v>1.55</v>
          </cell>
          <cell r="AN138">
            <v>1.55</v>
          </cell>
          <cell r="AO138">
            <v>1</v>
          </cell>
        </row>
        <row r="139">
          <cell r="A139" t="str">
            <v>수주후</v>
          </cell>
          <cell r="B139" t="str">
            <v>수주잔</v>
          </cell>
          <cell r="C139" t="str">
            <v>SVC</v>
          </cell>
          <cell r="D139" t="str">
            <v>한양 증권</v>
          </cell>
          <cell r="G139" t="str">
            <v>서비스사업팀</v>
          </cell>
          <cell r="H139" t="str">
            <v>조민제</v>
          </cell>
          <cell r="M139">
            <v>0.65</v>
          </cell>
          <cell r="O139">
            <v>0.62</v>
          </cell>
          <cell r="P139">
            <v>0.65</v>
          </cell>
          <cell r="Q139">
            <v>0.65</v>
          </cell>
          <cell r="R139">
            <v>0.65</v>
          </cell>
          <cell r="S139">
            <v>0.62</v>
          </cell>
          <cell r="U139">
            <v>0.5</v>
          </cell>
          <cell r="V139">
            <v>0.5</v>
          </cell>
          <cell r="W139">
            <v>0.5</v>
          </cell>
          <cell r="X139">
            <v>0.5</v>
          </cell>
          <cell r="Y139">
            <v>0.5</v>
          </cell>
          <cell r="AG139">
            <v>2.5</v>
          </cell>
          <cell r="AJ139">
            <v>1.55</v>
          </cell>
          <cell r="AK139">
            <v>1</v>
          </cell>
          <cell r="AL139">
            <v>1.625</v>
          </cell>
          <cell r="AM139">
            <v>1.625</v>
          </cell>
          <cell r="AN139">
            <v>1.625</v>
          </cell>
          <cell r="AO139">
            <v>1</v>
          </cell>
        </row>
        <row r="140">
          <cell r="A140" t="str">
            <v>수주후</v>
          </cell>
          <cell r="B140" t="str">
            <v>수주잔</v>
          </cell>
          <cell r="C140" t="str">
            <v>SVC</v>
          </cell>
          <cell r="D140" t="str">
            <v>여미지 식물원</v>
          </cell>
          <cell r="G140" t="str">
            <v>서비스사업팀</v>
          </cell>
          <cell r="H140" t="str">
            <v>최대원</v>
          </cell>
          <cell r="M140">
            <v>0.62</v>
          </cell>
          <cell r="O140">
            <v>0.62</v>
          </cell>
          <cell r="P140">
            <v>0.62</v>
          </cell>
          <cell r="Q140">
            <v>0.62</v>
          </cell>
          <cell r="R140">
            <v>0.62</v>
          </cell>
          <cell r="S140">
            <v>0.62</v>
          </cell>
          <cell r="U140">
            <v>0.5</v>
          </cell>
          <cell r="V140">
            <v>0.5</v>
          </cell>
          <cell r="W140">
            <v>0.5</v>
          </cell>
          <cell r="AG140">
            <v>1.5</v>
          </cell>
          <cell r="AJ140">
            <v>0.92999999999999994</v>
          </cell>
          <cell r="AK140">
            <v>1</v>
          </cell>
          <cell r="AL140">
            <v>0.92999999999999994</v>
          </cell>
          <cell r="AM140">
            <v>0.92999999999999994</v>
          </cell>
          <cell r="AN140">
            <v>0.92999999999999994</v>
          </cell>
          <cell r="AO140">
            <v>1</v>
          </cell>
        </row>
        <row r="141">
          <cell r="A141" t="str">
            <v>수주후</v>
          </cell>
          <cell r="B141" t="str">
            <v>수주잔</v>
          </cell>
          <cell r="C141" t="str">
            <v>SVC</v>
          </cell>
          <cell r="D141" t="str">
            <v>LG증권 원주</v>
          </cell>
          <cell r="E141" t="str">
            <v>순일기업</v>
          </cell>
          <cell r="G141" t="str">
            <v>서비스사업팀</v>
          </cell>
          <cell r="H141" t="str">
            <v>최대원</v>
          </cell>
          <cell r="M141">
            <v>0.62</v>
          </cell>
          <cell r="O141">
            <v>0.62</v>
          </cell>
          <cell r="P141">
            <v>0.62</v>
          </cell>
          <cell r="Q141">
            <v>0.62</v>
          </cell>
          <cell r="R141">
            <v>0.62</v>
          </cell>
          <cell r="S141">
            <v>0.62</v>
          </cell>
          <cell r="U141">
            <v>0.4</v>
          </cell>
          <cell r="V141">
            <v>0.4</v>
          </cell>
          <cell r="W141">
            <v>0.4</v>
          </cell>
          <cell r="AG141">
            <v>1.2000000000000002</v>
          </cell>
          <cell r="AJ141">
            <v>0.74400000000000011</v>
          </cell>
          <cell r="AK141">
            <v>1</v>
          </cell>
          <cell r="AL141">
            <v>0.74400000000000011</v>
          </cell>
          <cell r="AM141">
            <v>0.74400000000000011</v>
          </cell>
          <cell r="AN141">
            <v>0.74400000000000011</v>
          </cell>
          <cell r="AO141">
            <v>1</v>
          </cell>
        </row>
        <row r="142">
          <cell r="A142" t="str">
            <v>수주후</v>
          </cell>
          <cell r="B142" t="str">
            <v>수주잔</v>
          </cell>
          <cell r="C142" t="str">
            <v>SVC</v>
          </cell>
          <cell r="D142" t="str">
            <v>LG증권 상계</v>
          </cell>
          <cell r="E142" t="str">
            <v>중앙경비보장</v>
          </cell>
          <cell r="G142" t="str">
            <v>서비스사업팀</v>
          </cell>
          <cell r="H142" t="str">
            <v>최대원</v>
          </cell>
          <cell r="M142">
            <v>0.62</v>
          </cell>
          <cell r="O142">
            <v>0.62</v>
          </cell>
          <cell r="P142">
            <v>0.62</v>
          </cell>
          <cell r="Q142">
            <v>0.62</v>
          </cell>
          <cell r="R142">
            <v>0.62</v>
          </cell>
          <cell r="S142">
            <v>0.62</v>
          </cell>
          <cell r="U142">
            <v>0.4</v>
          </cell>
          <cell r="V142">
            <v>0.4</v>
          </cell>
          <cell r="W142">
            <v>0.4</v>
          </cell>
          <cell r="AG142">
            <v>1.2000000000000002</v>
          </cell>
          <cell r="AJ142">
            <v>0.74400000000000011</v>
          </cell>
          <cell r="AK142">
            <v>1</v>
          </cell>
          <cell r="AL142">
            <v>0.74400000000000011</v>
          </cell>
          <cell r="AM142">
            <v>0.74400000000000011</v>
          </cell>
          <cell r="AN142">
            <v>0.74400000000000011</v>
          </cell>
          <cell r="AO142">
            <v>1</v>
          </cell>
        </row>
        <row r="143">
          <cell r="A143" t="str">
            <v>수주후</v>
          </cell>
          <cell r="B143" t="str">
            <v>수주잔</v>
          </cell>
          <cell r="C143" t="str">
            <v>SVC</v>
          </cell>
          <cell r="D143" t="str">
            <v>LG증권 대구</v>
          </cell>
          <cell r="G143" t="str">
            <v>서비스사업팀</v>
          </cell>
          <cell r="H143" t="str">
            <v>최대원</v>
          </cell>
          <cell r="M143">
            <v>0.62</v>
          </cell>
          <cell r="O143">
            <v>0.62</v>
          </cell>
          <cell r="P143">
            <v>0.62</v>
          </cell>
          <cell r="Q143">
            <v>0.62</v>
          </cell>
          <cell r="R143">
            <v>0.62</v>
          </cell>
          <cell r="S143">
            <v>0.62</v>
          </cell>
          <cell r="U143">
            <v>0.4</v>
          </cell>
          <cell r="V143">
            <v>0.4</v>
          </cell>
          <cell r="W143">
            <v>0.4</v>
          </cell>
          <cell r="AG143">
            <v>1.2000000000000002</v>
          </cell>
          <cell r="AJ143">
            <v>0.74400000000000011</v>
          </cell>
          <cell r="AK143">
            <v>1</v>
          </cell>
          <cell r="AL143">
            <v>0.74400000000000011</v>
          </cell>
          <cell r="AM143">
            <v>0.74400000000000011</v>
          </cell>
          <cell r="AN143">
            <v>0.74400000000000011</v>
          </cell>
          <cell r="AO143">
            <v>1</v>
          </cell>
        </row>
        <row r="144">
          <cell r="A144" t="str">
            <v>수주후</v>
          </cell>
          <cell r="B144" t="str">
            <v>수주잔</v>
          </cell>
          <cell r="C144" t="str">
            <v>SVC</v>
          </cell>
          <cell r="D144" t="str">
            <v>LG증권 광주</v>
          </cell>
          <cell r="E144" t="str">
            <v>순일기업</v>
          </cell>
          <cell r="G144" t="str">
            <v>서비스사업팀</v>
          </cell>
          <cell r="H144" t="str">
            <v>최대원</v>
          </cell>
          <cell r="M144">
            <v>0.62</v>
          </cell>
          <cell r="O144">
            <v>0.62</v>
          </cell>
          <cell r="P144">
            <v>0.62</v>
          </cell>
          <cell r="Q144">
            <v>0.62</v>
          </cell>
          <cell r="R144">
            <v>0.62</v>
          </cell>
          <cell r="S144">
            <v>0.62</v>
          </cell>
          <cell r="U144">
            <v>0.4</v>
          </cell>
          <cell r="V144">
            <v>0.4</v>
          </cell>
          <cell r="W144">
            <v>0.4</v>
          </cell>
          <cell r="AG144">
            <v>1.2000000000000002</v>
          </cell>
          <cell r="AJ144">
            <v>0.74400000000000011</v>
          </cell>
          <cell r="AK144">
            <v>1</v>
          </cell>
          <cell r="AL144">
            <v>0.74400000000000011</v>
          </cell>
          <cell r="AM144">
            <v>0.74400000000000011</v>
          </cell>
          <cell r="AN144">
            <v>0.74400000000000011</v>
          </cell>
          <cell r="AO144">
            <v>1</v>
          </cell>
        </row>
        <row r="145">
          <cell r="A145" t="str">
            <v>수주후</v>
          </cell>
          <cell r="B145" t="str">
            <v>수주잔</v>
          </cell>
          <cell r="C145" t="str">
            <v>SVC</v>
          </cell>
          <cell r="D145" t="str">
            <v>영등포 우체국</v>
          </cell>
          <cell r="G145" t="str">
            <v>서비스사업팀</v>
          </cell>
          <cell r="H145" t="str">
            <v>최대원</v>
          </cell>
          <cell r="M145">
            <v>0.62</v>
          </cell>
          <cell r="O145">
            <v>0.62</v>
          </cell>
          <cell r="P145">
            <v>0.62</v>
          </cell>
          <cell r="Q145">
            <v>0.62</v>
          </cell>
          <cell r="R145">
            <v>0.62</v>
          </cell>
          <cell r="S145">
            <v>0.62</v>
          </cell>
          <cell r="U145">
            <v>0.5</v>
          </cell>
          <cell r="V145">
            <v>0.5</v>
          </cell>
          <cell r="AG145">
            <v>1</v>
          </cell>
          <cell r="AJ145">
            <v>0.62</v>
          </cell>
          <cell r="AK145">
            <v>1</v>
          </cell>
          <cell r="AL145">
            <v>0.62</v>
          </cell>
          <cell r="AM145">
            <v>0.62</v>
          </cell>
          <cell r="AN145">
            <v>0.62</v>
          </cell>
          <cell r="AO145">
            <v>1</v>
          </cell>
        </row>
        <row r="146">
          <cell r="A146" t="str">
            <v>수주후</v>
          </cell>
          <cell r="B146" t="str">
            <v>수주잔</v>
          </cell>
          <cell r="C146" t="str">
            <v>SVC</v>
          </cell>
          <cell r="D146" t="str">
            <v>LG증권 수영</v>
          </cell>
          <cell r="G146" t="str">
            <v>서비스사업팀</v>
          </cell>
          <cell r="H146" t="str">
            <v>최대원</v>
          </cell>
          <cell r="M146">
            <v>0.62</v>
          </cell>
          <cell r="O146">
            <v>0.62</v>
          </cell>
          <cell r="P146">
            <v>0.62</v>
          </cell>
          <cell r="Q146">
            <v>0.62</v>
          </cell>
          <cell r="R146">
            <v>0.62</v>
          </cell>
          <cell r="S146">
            <v>0.62</v>
          </cell>
          <cell r="U146">
            <v>0.3</v>
          </cell>
          <cell r="V146">
            <v>0.3</v>
          </cell>
          <cell r="W146">
            <v>0.3</v>
          </cell>
          <cell r="AG146">
            <v>0.89999999999999991</v>
          </cell>
          <cell r="AJ146">
            <v>0.55799999999999994</v>
          </cell>
          <cell r="AK146">
            <v>1</v>
          </cell>
          <cell r="AL146">
            <v>0.55799999999999994</v>
          </cell>
          <cell r="AM146">
            <v>0.55799999999999994</v>
          </cell>
          <cell r="AN146">
            <v>0.55799999999999994</v>
          </cell>
          <cell r="AO146">
            <v>1</v>
          </cell>
        </row>
        <row r="147">
          <cell r="A147" t="str">
            <v>수주후</v>
          </cell>
          <cell r="B147" t="str">
            <v>수주잔</v>
          </cell>
          <cell r="C147" t="str">
            <v>SVC</v>
          </cell>
          <cell r="D147" t="str">
            <v>대통령 경호실</v>
          </cell>
          <cell r="G147" t="str">
            <v>서비스사업팀</v>
          </cell>
          <cell r="H147" t="str">
            <v>조민제</v>
          </cell>
          <cell r="M147">
            <v>0.6</v>
          </cell>
          <cell r="O147">
            <v>0.62</v>
          </cell>
          <cell r="P147">
            <v>0.6</v>
          </cell>
          <cell r="Q147">
            <v>0.6</v>
          </cell>
          <cell r="R147">
            <v>0.6</v>
          </cell>
          <cell r="S147">
            <v>0.62</v>
          </cell>
          <cell r="U147">
            <v>0.8</v>
          </cell>
          <cell r="AG147">
            <v>0.8</v>
          </cell>
          <cell r="AJ147">
            <v>0.496</v>
          </cell>
          <cell r="AK147">
            <v>1</v>
          </cell>
          <cell r="AL147">
            <v>0.48</v>
          </cell>
          <cell r="AM147">
            <v>0.48</v>
          </cell>
          <cell r="AN147">
            <v>0.48</v>
          </cell>
          <cell r="AO147">
            <v>1</v>
          </cell>
        </row>
        <row r="148">
          <cell r="A148" t="str">
            <v>수주후</v>
          </cell>
          <cell r="B148" t="str">
            <v>수주잔</v>
          </cell>
          <cell r="C148" t="str">
            <v>SVC</v>
          </cell>
          <cell r="D148" t="str">
            <v>LG전자 창원  2공장</v>
          </cell>
          <cell r="G148" t="str">
            <v>서비스사업팀</v>
          </cell>
          <cell r="H148" t="str">
            <v>정원태</v>
          </cell>
          <cell r="M148">
            <v>0.62</v>
          </cell>
          <cell r="O148">
            <v>0.62</v>
          </cell>
          <cell r="P148">
            <v>0.62</v>
          </cell>
          <cell r="Q148">
            <v>0.62</v>
          </cell>
          <cell r="R148">
            <v>0.62</v>
          </cell>
          <cell r="S148">
            <v>0.62</v>
          </cell>
          <cell r="U148">
            <v>0.7</v>
          </cell>
          <cell r="AG148">
            <v>0.7</v>
          </cell>
          <cell r="AJ148">
            <v>0.434</v>
          </cell>
          <cell r="AK148">
            <v>1</v>
          </cell>
          <cell r="AL148">
            <v>0.434</v>
          </cell>
          <cell r="AM148">
            <v>0.434</v>
          </cell>
          <cell r="AN148">
            <v>0.434</v>
          </cell>
          <cell r="AO148">
            <v>1</v>
          </cell>
        </row>
        <row r="149">
          <cell r="A149" t="str">
            <v>수주잔</v>
          </cell>
          <cell r="B149" t="str">
            <v>수주잔</v>
          </cell>
          <cell r="C149" t="str">
            <v>SVC</v>
          </cell>
          <cell r="D149" t="str">
            <v>국립중앙도서관</v>
          </cell>
          <cell r="G149" t="str">
            <v>서비스사업팀</v>
          </cell>
          <cell r="H149" t="str">
            <v>이연식</v>
          </cell>
          <cell r="M149">
            <v>0.62</v>
          </cell>
          <cell r="O149">
            <v>0.62</v>
          </cell>
          <cell r="P149">
            <v>0.62</v>
          </cell>
          <cell r="Q149">
            <v>0.62</v>
          </cell>
          <cell r="R149">
            <v>0.62</v>
          </cell>
          <cell r="S149">
            <v>0.62</v>
          </cell>
          <cell r="AG149">
            <v>0</v>
          </cell>
          <cell r="AJ149">
            <v>0</v>
          </cell>
          <cell r="AL149">
            <v>0</v>
          </cell>
          <cell r="AM149">
            <v>0</v>
          </cell>
          <cell r="AN149">
            <v>0</v>
          </cell>
        </row>
        <row r="150">
          <cell r="A150" t="str">
            <v>수주후</v>
          </cell>
          <cell r="B150" t="str">
            <v>수주후</v>
          </cell>
          <cell r="C150" t="str">
            <v>SEC</v>
          </cell>
          <cell r="G150" t="str">
            <v>방범마케팅</v>
          </cell>
          <cell r="M150">
            <v>0.87</v>
          </cell>
          <cell r="P150">
            <v>0.87</v>
          </cell>
          <cell r="Q150">
            <v>0.89</v>
          </cell>
          <cell r="R150">
            <v>0.87</v>
          </cell>
          <cell r="S150">
            <v>0.89</v>
          </cell>
          <cell r="U150">
            <v>357.565</v>
          </cell>
          <cell r="V150">
            <v>583.30499999999995</v>
          </cell>
          <cell r="W150">
            <v>525.92200000000003</v>
          </cell>
          <cell r="X150">
            <v>570.24950000000001</v>
          </cell>
          <cell r="Y150">
            <v>833.19200000000001</v>
          </cell>
          <cell r="Z150">
            <v>587.38699999999994</v>
          </cell>
          <cell r="AA150">
            <v>685.44</v>
          </cell>
          <cell r="AB150">
            <v>545.024</v>
          </cell>
          <cell r="AC150">
            <v>778</v>
          </cell>
          <cell r="AD150">
            <v>814.11500000000001</v>
          </cell>
          <cell r="AE150">
            <v>773.61500000000001</v>
          </cell>
          <cell r="AF150">
            <v>577.70749999999998</v>
          </cell>
          <cell r="AG150">
            <v>7631.521999999999</v>
          </cell>
          <cell r="AJ150">
            <v>6792.0545799999991</v>
          </cell>
          <cell r="AK150">
            <v>1</v>
          </cell>
          <cell r="AL150">
            <v>6639.4241399999992</v>
          </cell>
          <cell r="AM150">
            <v>6792.0545799999991</v>
          </cell>
          <cell r="AN150">
            <v>6639.4241399999992</v>
          </cell>
          <cell r="AO150">
            <v>1</v>
          </cell>
        </row>
        <row r="151">
          <cell r="A151" t="str">
            <v>수주후</v>
          </cell>
          <cell r="B151" t="str">
            <v>수주후</v>
          </cell>
          <cell r="C151" t="str">
            <v>SEC</v>
          </cell>
          <cell r="G151" t="str">
            <v>방범특판팀</v>
          </cell>
          <cell r="M151">
            <v>0.8</v>
          </cell>
          <cell r="P151">
            <v>0.8</v>
          </cell>
          <cell r="Q151">
            <v>0.82</v>
          </cell>
          <cell r="R151">
            <v>0.8</v>
          </cell>
          <cell r="S151">
            <v>0.82</v>
          </cell>
          <cell r="U151">
            <v>280</v>
          </cell>
          <cell r="V151">
            <v>280</v>
          </cell>
          <cell r="W151">
            <v>410</v>
          </cell>
          <cell r="X151">
            <v>410</v>
          </cell>
          <cell r="Y151">
            <v>450</v>
          </cell>
          <cell r="Z151">
            <v>580</v>
          </cell>
          <cell r="AA151">
            <v>320</v>
          </cell>
          <cell r="AB151">
            <v>320</v>
          </cell>
          <cell r="AC151">
            <v>570</v>
          </cell>
          <cell r="AD151">
            <v>570</v>
          </cell>
          <cell r="AE151">
            <v>620</v>
          </cell>
          <cell r="AF151">
            <v>690</v>
          </cell>
          <cell r="AG151">
            <v>5500</v>
          </cell>
          <cell r="AJ151">
            <v>4510</v>
          </cell>
          <cell r="AK151">
            <v>1</v>
          </cell>
          <cell r="AL151">
            <v>4400</v>
          </cell>
          <cell r="AM151">
            <v>4510</v>
          </cell>
          <cell r="AN151">
            <v>4400</v>
          </cell>
          <cell r="AO151">
            <v>1</v>
          </cell>
        </row>
        <row r="152">
          <cell r="A152" t="str">
            <v>99수주후</v>
          </cell>
          <cell r="B152" t="str">
            <v>수주후</v>
          </cell>
          <cell r="C152" t="str">
            <v>SEC</v>
          </cell>
          <cell r="D152" t="str">
            <v>LG강남타워 추가</v>
          </cell>
          <cell r="E152" t="str">
            <v>LG유통</v>
          </cell>
          <cell r="F152" t="str">
            <v>LG건설</v>
          </cell>
          <cell r="G152" t="str">
            <v>방범시스템팀</v>
          </cell>
          <cell r="H152" t="str">
            <v>김형덕</v>
          </cell>
          <cell r="J152">
            <v>556</v>
          </cell>
          <cell r="K152">
            <v>0.9</v>
          </cell>
          <cell r="L152">
            <v>500</v>
          </cell>
          <cell r="M152">
            <v>0.44</v>
          </cell>
          <cell r="P152">
            <v>0.44</v>
          </cell>
          <cell r="Q152">
            <v>0.44</v>
          </cell>
          <cell r="R152">
            <v>0.44</v>
          </cell>
          <cell r="S152">
            <v>0.44</v>
          </cell>
          <cell r="T152">
            <v>6</v>
          </cell>
          <cell r="AC152">
            <v>500</v>
          </cell>
          <cell r="AG152">
            <v>500</v>
          </cell>
          <cell r="AI152">
            <v>0</v>
          </cell>
          <cell r="AJ152">
            <v>220</v>
          </cell>
          <cell r="AK152">
            <v>1</v>
          </cell>
          <cell r="AL152">
            <v>220</v>
          </cell>
          <cell r="AM152">
            <v>220</v>
          </cell>
          <cell r="AN152">
            <v>220</v>
          </cell>
          <cell r="AO152">
            <v>1</v>
          </cell>
        </row>
        <row r="153">
          <cell r="A153" t="str">
            <v>99수주후</v>
          </cell>
          <cell r="B153" t="str">
            <v>수주후</v>
          </cell>
          <cell r="C153" t="str">
            <v>SEC</v>
          </cell>
          <cell r="D153" t="str">
            <v>ABU DHABI TRADE CENTER</v>
          </cell>
          <cell r="E153" t="str">
            <v>UAE</v>
          </cell>
          <cell r="F153" t="str">
            <v>LG건설</v>
          </cell>
          <cell r="G153" t="str">
            <v>방범시스템팀</v>
          </cell>
          <cell r="H153" t="str">
            <v>홍봉기</v>
          </cell>
          <cell r="J153">
            <v>600</v>
          </cell>
          <cell r="K153">
            <v>0.6</v>
          </cell>
          <cell r="L153">
            <v>360</v>
          </cell>
          <cell r="M153">
            <v>0.74</v>
          </cell>
          <cell r="P153">
            <v>0.74</v>
          </cell>
          <cell r="Q153">
            <v>0.74</v>
          </cell>
          <cell r="R153">
            <v>0.74</v>
          </cell>
          <cell r="S153">
            <v>0.74</v>
          </cell>
          <cell r="T153">
            <v>8</v>
          </cell>
          <cell r="AC153">
            <v>30</v>
          </cell>
          <cell r="AE153">
            <v>50</v>
          </cell>
          <cell r="AF153">
            <v>70</v>
          </cell>
          <cell r="AG153">
            <v>150</v>
          </cell>
          <cell r="AH153">
            <v>210</v>
          </cell>
          <cell r="AI153">
            <v>0</v>
          </cell>
          <cell r="AJ153">
            <v>111</v>
          </cell>
          <cell r="AK153">
            <v>1</v>
          </cell>
          <cell r="AL153">
            <v>111</v>
          </cell>
          <cell r="AM153">
            <v>111</v>
          </cell>
          <cell r="AN153">
            <v>111</v>
          </cell>
          <cell r="AO153">
            <v>1</v>
          </cell>
        </row>
        <row r="154">
          <cell r="A154" t="str">
            <v>99수주후</v>
          </cell>
          <cell r="B154" t="str">
            <v>수주후</v>
          </cell>
          <cell r="C154" t="str">
            <v>SEC</v>
          </cell>
          <cell r="D154" t="str">
            <v>부산소방서 산불감시시스템</v>
          </cell>
          <cell r="E154" t="str">
            <v>부산소방서</v>
          </cell>
          <cell r="F154" t="str">
            <v>부산소방서</v>
          </cell>
          <cell r="G154" t="str">
            <v>방범시스템팀</v>
          </cell>
          <cell r="H154" t="str">
            <v>김형덕</v>
          </cell>
          <cell r="J154">
            <v>300</v>
          </cell>
          <cell r="K154">
            <v>0.7</v>
          </cell>
          <cell r="L154">
            <v>210</v>
          </cell>
          <cell r="M154">
            <v>0.75</v>
          </cell>
          <cell r="P154">
            <v>0.75</v>
          </cell>
          <cell r="Q154">
            <v>0.75</v>
          </cell>
          <cell r="R154">
            <v>0.75</v>
          </cell>
          <cell r="S154">
            <v>0.75</v>
          </cell>
          <cell r="T154">
            <v>5</v>
          </cell>
          <cell r="AC154">
            <v>100</v>
          </cell>
          <cell r="AE154">
            <v>50</v>
          </cell>
          <cell r="AG154">
            <v>150</v>
          </cell>
          <cell r="AH154">
            <v>60</v>
          </cell>
          <cell r="AI154">
            <v>0</v>
          </cell>
          <cell r="AJ154">
            <v>112.5</v>
          </cell>
          <cell r="AK154">
            <v>1</v>
          </cell>
          <cell r="AL154">
            <v>112.5</v>
          </cell>
          <cell r="AM154">
            <v>112.5</v>
          </cell>
          <cell r="AN154">
            <v>112.5</v>
          </cell>
          <cell r="AO154">
            <v>1</v>
          </cell>
        </row>
        <row r="155">
          <cell r="A155" t="str">
            <v>99수주후</v>
          </cell>
          <cell r="B155" t="str">
            <v>수주후</v>
          </cell>
          <cell r="C155" t="str">
            <v>SEC</v>
          </cell>
          <cell r="D155" t="str">
            <v>여수공항 통신시설</v>
          </cell>
          <cell r="E155" t="str">
            <v>부산지방항공청</v>
          </cell>
          <cell r="F155" t="str">
            <v>영남정보통신</v>
          </cell>
          <cell r="G155" t="str">
            <v>방범시스템팀</v>
          </cell>
          <cell r="H155" t="str">
            <v>김 종 국</v>
          </cell>
          <cell r="J155">
            <v>2500</v>
          </cell>
          <cell r="K155">
            <v>0.3</v>
          </cell>
          <cell r="L155">
            <v>750</v>
          </cell>
          <cell r="M155">
            <v>0.83699999999999997</v>
          </cell>
          <cell r="P155">
            <v>0.83699999999999997</v>
          </cell>
          <cell r="Q155">
            <v>0.83699999999999997</v>
          </cell>
          <cell r="R155">
            <v>0.83699999999999997</v>
          </cell>
          <cell r="S155">
            <v>0.83699999999999997</v>
          </cell>
          <cell r="T155">
            <v>5</v>
          </cell>
          <cell r="AE155">
            <v>150</v>
          </cell>
          <cell r="AG155">
            <v>150</v>
          </cell>
          <cell r="AH155">
            <v>400</v>
          </cell>
          <cell r="AI155">
            <v>200</v>
          </cell>
          <cell r="AJ155">
            <v>125.55</v>
          </cell>
          <cell r="AK155">
            <v>1</v>
          </cell>
          <cell r="AL155">
            <v>125.55</v>
          </cell>
          <cell r="AM155">
            <v>125.55</v>
          </cell>
          <cell r="AN155">
            <v>125.55</v>
          </cell>
          <cell r="AO155">
            <v>1</v>
          </cell>
        </row>
        <row r="156">
          <cell r="A156" t="str">
            <v>99수주후</v>
          </cell>
          <cell r="B156" t="str">
            <v>수주후</v>
          </cell>
          <cell r="C156" t="str">
            <v>SEC</v>
          </cell>
          <cell r="D156" t="str">
            <v>LG정유 여천 OFF-SITE 공사</v>
          </cell>
          <cell r="E156" t="str">
            <v>LG정유</v>
          </cell>
          <cell r="F156" t="str">
            <v>LG정유</v>
          </cell>
          <cell r="G156" t="str">
            <v>방범시스템팀</v>
          </cell>
          <cell r="H156" t="str">
            <v>서덕원</v>
          </cell>
          <cell r="J156">
            <v>150</v>
          </cell>
          <cell r="K156">
            <v>0.8</v>
          </cell>
          <cell r="L156">
            <v>120</v>
          </cell>
          <cell r="M156">
            <v>0.74139999999999995</v>
          </cell>
          <cell r="P156">
            <v>0.74139999999999995</v>
          </cell>
          <cell r="Q156">
            <v>0.74139999999999995</v>
          </cell>
          <cell r="R156">
            <v>0.74139999999999995</v>
          </cell>
          <cell r="S156">
            <v>0.74139999999999995</v>
          </cell>
          <cell r="T156">
            <v>4</v>
          </cell>
          <cell r="Z156">
            <v>50</v>
          </cell>
          <cell r="AB156">
            <v>70</v>
          </cell>
          <cell r="AG156">
            <v>120</v>
          </cell>
          <cell r="AI156">
            <v>0</v>
          </cell>
          <cell r="AJ156">
            <v>88.967999999999989</v>
          </cell>
          <cell r="AK156">
            <v>1</v>
          </cell>
          <cell r="AL156">
            <v>88.967999999999989</v>
          </cell>
          <cell r="AM156">
            <v>88.967999999999989</v>
          </cell>
          <cell r="AN156">
            <v>88.967999999999989</v>
          </cell>
          <cell r="AO156">
            <v>1</v>
          </cell>
        </row>
        <row r="157">
          <cell r="A157" t="str">
            <v>99수주후</v>
          </cell>
          <cell r="B157" t="str">
            <v>수주후</v>
          </cell>
          <cell r="C157" t="str">
            <v>SEC</v>
          </cell>
          <cell r="D157" t="str">
            <v>LG정유 대덕 연구소 CCTV</v>
          </cell>
          <cell r="E157" t="str">
            <v>LG정유</v>
          </cell>
          <cell r="F157" t="str">
            <v>LG정유</v>
          </cell>
          <cell r="G157" t="str">
            <v>방범시스템팀</v>
          </cell>
          <cell r="H157" t="str">
            <v>서덕원</v>
          </cell>
          <cell r="J157">
            <v>150</v>
          </cell>
          <cell r="K157">
            <v>0.8</v>
          </cell>
          <cell r="L157">
            <v>120</v>
          </cell>
          <cell r="M157">
            <v>0.73329999999999995</v>
          </cell>
          <cell r="P157">
            <v>0.73329999999999995</v>
          </cell>
          <cell r="Q157">
            <v>0.73329999999999995</v>
          </cell>
          <cell r="R157">
            <v>0.73329999999999995</v>
          </cell>
          <cell r="S157">
            <v>0.73329999999999995</v>
          </cell>
          <cell r="T157">
            <v>6</v>
          </cell>
          <cell r="AA157">
            <v>80</v>
          </cell>
          <cell r="AB157">
            <v>40</v>
          </cell>
          <cell r="AG157">
            <v>120</v>
          </cell>
          <cell r="AI157">
            <v>0</v>
          </cell>
          <cell r="AJ157">
            <v>87.995999999999995</v>
          </cell>
          <cell r="AK157">
            <v>1</v>
          </cell>
          <cell r="AL157">
            <v>87.995999999999995</v>
          </cell>
          <cell r="AM157">
            <v>87.995999999999995</v>
          </cell>
          <cell r="AN157">
            <v>87.995999999999995</v>
          </cell>
          <cell r="AO157">
            <v>1</v>
          </cell>
        </row>
        <row r="158">
          <cell r="A158" t="str">
            <v>99수주후</v>
          </cell>
          <cell r="B158" t="str">
            <v>수주후</v>
          </cell>
          <cell r="C158" t="str">
            <v>SEC</v>
          </cell>
          <cell r="D158" t="str">
            <v>봉화산터널</v>
          </cell>
          <cell r="E158" t="str">
            <v>경남기업</v>
          </cell>
          <cell r="F158" t="str">
            <v>경남기업</v>
          </cell>
          <cell r="G158" t="str">
            <v>방범시스템팀</v>
          </cell>
          <cell r="H158" t="str">
            <v>김형덕</v>
          </cell>
          <cell r="J158">
            <v>150</v>
          </cell>
          <cell r="K158">
            <v>0.8</v>
          </cell>
          <cell r="L158">
            <v>120</v>
          </cell>
          <cell r="M158">
            <v>0.75</v>
          </cell>
          <cell r="P158">
            <v>0.75</v>
          </cell>
          <cell r="Q158">
            <v>0.75</v>
          </cell>
          <cell r="R158">
            <v>0.75</v>
          </cell>
          <cell r="S158">
            <v>0.75</v>
          </cell>
          <cell r="T158">
            <v>9</v>
          </cell>
          <cell r="AE158">
            <v>50</v>
          </cell>
          <cell r="AF158">
            <v>51</v>
          </cell>
          <cell r="AG158">
            <v>101</v>
          </cell>
          <cell r="AH158">
            <v>19</v>
          </cell>
          <cell r="AI158">
            <v>0</v>
          </cell>
          <cell r="AJ158">
            <v>75.75</v>
          </cell>
          <cell r="AK158">
            <v>1</v>
          </cell>
          <cell r="AL158">
            <v>75.75</v>
          </cell>
          <cell r="AM158">
            <v>75.75</v>
          </cell>
          <cell r="AN158">
            <v>75.75</v>
          </cell>
          <cell r="AO158">
            <v>1</v>
          </cell>
        </row>
        <row r="159">
          <cell r="A159" t="str">
            <v>99수주후</v>
          </cell>
          <cell r="B159" t="str">
            <v>수주후</v>
          </cell>
          <cell r="C159" t="str">
            <v>SEC</v>
          </cell>
          <cell r="D159" t="str">
            <v>LG정유 여천 사포부두 CCTV</v>
          </cell>
          <cell r="E159" t="str">
            <v>LG정유</v>
          </cell>
          <cell r="F159" t="str">
            <v>LG정유</v>
          </cell>
          <cell r="G159" t="str">
            <v>방범시스템팀</v>
          </cell>
          <cell r="H159" t="str">
            <v>서덕원</v>
          </cell>
          <cell r="J159">
            <v>125</v>
          </cell>
          <cell r="K159">
            <v>0.8</v>
          </cell>
          <cell r="L159">
            <v>100</v>
          </cell>
          <cell r="M159">
            <v>0.73</v>
          </cell>
          <cell r="P159">
            <v>0.73</v>
          </cell>
          <cell r="Q159">
            <v>0.73</v>
          </cell>
          <cell r="R159">
            <v>0.73</v>
          </cell>
          <cell r="S159">
            <v>0.73</v>
          </cell>
          <cell r="T159">
            <v>4</v>
          </cell>
          <cell r="Y159">
            <v>70</v>
          </cell>
          <cell r="Z159">
            <v>30</v>
          </cell>
          <cell r="AG159">
            <v>100</v>
          </cell>
          <cell r="AI159">
            <v>0</v>
          </cell>
          <cell r="AJ159">
            <v>73</v>
          </cell>
          <cell r="AK159">
            <v>1</v>
          </cell>
          <cell r="AL159">
            <v>73</v>
          </cell>
          <cell r="AM159">
            <v>73</v>
          </cell>
          <cell r="AN159">
            <v>73</v>
          </cell>
          <cell r="AO159">
            <v>1</v>
          </cell>
        </row>
        <row r="160">
          <cell r="A160" t="str">
            <v>99수주후</v>
          </cell>
          <cell r="B160" t="str">
            <v>수주후</v>
          </cell>
          <cell r="C160" t="str">
            <v>SEC</v>
          </cell>
          <cell r="D160" t="str">
            <v>정부종합신청사 CCTV</v>
          </cell>
          <cell r="G160" t="str">
            <v>방범시스템팀</v>
          </cell>
          <cell r="H160" t="str">
            <v>박 진 상</v>
          </cell>
          <cell r="J160">
            <v>300</v>
          </cell>
          <cell r="K160">
            <v>0.5</v>
          </cell>
          <cell r="L160">
            <v>150</v>
          </cell>
          <cell r="M160">
            <v>0.76</v>
          </cell>
          <cell r="P160">
            <v>0.76</v>
          </cell>
          <cell r="Q160">
            <v>0.76</v>
          </cell>
          <cell r="R160">
            <v>0.76</v>
          </cell>
          <cell r="S160">
            <v>0.76</v>
          </cell>
          <cell r="T160">
            <v>3</v>
          </cell>
          <cell r="AC160">
            <v>50</v>
          </cell>
          <cell r="AE160">
            <v>50</v>
          </cell>
          <cell r="AG160">
            <v>100</v>
          </cell>
          <cell r="AI160">
            <v>50</v>
          </cell>
          <cell r="AJ160">
            <v>76</v>
          </cell>
          <cell r="AK160">
            <v>1</v>
          </cell>
          <cell r="AL160">
            <v>76</v>
          </cell>
          <cell r="AM160">
            <v>76</v>
          </cell>
          <cell r="AN160">
            <v>76</v>
          </cell>
          <cell r="AO160">
            <v>1</v>
          </cell>
        </row>
        <row r="161">
          <cell r="A161" t="str">
            <v>99수주후</v>
          </cell>
          <cell r="B161" t="str">
            <v>수주후</v>
          </cell>
          <cell r="C161" t="str">
            <v>SEC</v>
          </cell>
          <cell r="D161" t="str">
            <v>철도청영상전송시스템</v>
          </cell>
          <cell r="E161" t="str">
            <v>LG산전</v>
          </cell>
          <cell r="F161" t="str">
            <v>LG산전</v>
          </cell>
          <cell r="G161" t="str">
            <v>방범시스템팀</v>
          </cell>
          <cell r="H161" t="str">
            <v>김형덕</v>
          </cell>
          <cell r="J161">
            <v>300</v>
          </cell>
          <cell r="K161">
            <v>0.8</v>
          </cell>
          <cell r="L161">
            <v>240</v>
          </cell>
          <cell r="M161">
            <v>0.75</v>
          </cell>
          <cell r="P161">
            <v>0.75</v>
          </cell>
          <cell r="Q161">
            <v>0.75</v>
          </cell>
          <cell r="R161">
            <v>0.75</v>
          </cell>
          <cell r="S161">
            <v>0.75</v>
          </cell>
          <cell r="T161">
            <v>4</v>
          </cell>
          <cell r="AD161">
            <v>50</v>
          </cell>
          <cell r="AF161">
            <v>50</v>
          </cell>
          <cell r="AG161">
            <v>100</v>
          </cell>
          <cell r="AH161">
            <v>140</v>
          </cell>
          <cell r="AI161">
            <v>0</v>
          </cell>
          <cell r="AJ161">
            <v>75</v>
          </cell>
          <cell r="AK161">
            <v>1</v>
          </cell>
          <cell r="AL161">
            <v>75</v>
          </cell>
          <cell r="AM161">
            <v>75</v>
          </cell>
          <cell r="AN161">
            <v>75</v>
          </cell>
          <cell r="AO161">
            <v>1</v>
          </cell>
        </row>
        <row r="162">
          <cell r="A162" t="str">
            <v>99수주후</v>
          </cell>
          <cell r="B162" t="str">
            <v>수주후</v>
          </cell>
          <cell r="C162" t="str">
            <v>SEC</v>
          </cell>
          <cell r="D162" t="str">
            <v>광주종합철도사령실</v>
          </cell>
          <cell r="E162" t="str">
            <v>조달청</v>
          </cell>
          <cell r="G162" t="str">
            <v>방범시스템팀</v>
          </cell>
          <cell r="H162" t="str">
            <v>김형덕</v>
          </cell>
          <cell r="J162">
            <v>300</v>
          </cell>
          <cell r="K162">
            <v>0.9</v>
          </cell>
          <cell r="L162">
            <v>270</v>
          </cell>
          <cell r="M162">
            <v>0.7</v>
          </cell>
          <cell r="P162">
            <v>0.7</v>
          </cell>
          <cell r="Q162">
            <v>0.7</v>
          </cell>
          <cell r="R162">
            <v>0.7</v>
          </cell>
          <cell r="S162">
            <v>0.7</v>
          </cell>
          <cell r="T162">
            <v>6</v>
          </cell>
          <cell r="AE162">
            <v>50</v>
          </cell>
          <cell r="AF162">
            <v>50</v>
          </cell>
          <cell r="AG162">
            <v>100</v>
          </cell>
          <cell r="AH162">
            <v>100</v>
          </cell>
          <cell r="AI162">
            <v>70</v>
          </cell>
          <cell r="AJ162">
            <v>70</v>
          </cell>
          <cell r="AK162">
            <v>1</v>
          </cell>
          <cell r="AL162">
            <v>70</v>
          </cell>
          <cell r="AM162">
            <v>70</v>
          </cell>
          <cell r="AN162">
            <v>70</v>
          </cell>
          <cell r="AO162">
            <v>1</v>
          </cell>
        </row>
        <row r="163">
          <cell r="A163" t="str">
            <v>99수주후</v>
          </cell>
          <cell r="B163" t="str">
            <v>수주후</v>
          </cell>
          <cell r="C163" t="str">
            <v>SEC</v>
          </cell>
          <cell r="D163" t="str">
            <v>LG반도체 공정 감시 CCTV</v>
          </cell>
          <cell r="E163" t="str">
            <v>LG반도체</v>
          </cell>
          <cell r="F163" t="str">
            <v>LG반도체</v>
          </cell>
          <cell r="G163" t="str">
            <v>방범시스템팀</v>
          </cell>
          <cell r="H163" t="str">
            <v>서덕원</v>
          </cell>
          <cell r="J163">
            <v>100</v>
          </cell>
          <cell r="K163">
            <v>0.8</v>
          </cell>
          <cell r="L163">
            <v>80</v>
          </cell>
          <cell r="M163">
            <v>0.72499999999999998</v>
          </cell>
          <cell r="P163">
            <v>0.72499999999999998</v>
          </cell>
          <cell r="Q163">
            <v>0.72499999999999998</v>
          </cell>
          <cell r="R163">
            <v>0.72499999999999998</v>
          </cell>
          <cell r="S163">
            <v>0.72499999999999998</v>
          </cell>
          <cell r="T163">
            <v>9</v>
          </cell>
          <cell r="AE163">
            <v>40</v>
          </cell>
          <cell r="AF163">
            <v>40</v>
          </cell>
          <cell r="AG163">
            <v>80</v>
          </cell>
          <cell r="AI163">
            <v>0</v>
          </cell>
          <cell r="AJ163">
            <v>58</v>
          </cell>
          <cell r="AK163">
            <v>1</v>
          </cell>
          <cell r="AL163">
            <v>58</v>
          </cell>
          <cell r="AM163">
            <v>58</v>
          </cell>
          <cell r="AN163">
            <v>58</v>
          </cell>
          <cell r="AO163">
            <v>1</v>
          </cell>
        </row>
        <row r="164">
          <cell r="A164" t="str">
            <v>99수주후</v>
          </cell>
          <cell r="B164" t="str">
            <v>수주후</v>
          </cell>
          <cell r="C164" t="str">
            <v>SEC</v>
          </cell>
          <cell r="D164" t="str">
            <v>한국전력 방범</v>
          </cell>
          <cell r="E164" t="str">
            <v>한국전력</v>
          </cell>
          <cell r="F164" t="str">
            <v>한국전력</v>
          </cell>
          <cell r="G164" t="str">
            <v>방범시스템팀</v>
          </cell>
          <cell r="H164" t="str">
            <v>김형덕</v>
          </cell>
          <cell r="J164">
            <v>100</v>
          </cell>
          <cell r="K164">
            <v>0.8</v>
          </cell>
          <cell r="L164">
            <v>80</v>
          </cell>
          <cell r="M164">
            <v>0.75</v>
          </cell>
          <cell r="P164">
            <v>0.75</v>
          </cell>
          <cell r="Q164">
            <v>0.75</v>
          </cell>
          <cell r="R164">
            <v>0.75</v>
          </cell>
          <cell r="S164">
            <v>0.75</v>
          </cell>
          <cell r="T164">
            <v>8</v>
          </cell>
          <cell r="AB164">
            <v>80</v>
          </cell>
          <cell r="AG164">
            <v>80</v>
          </cell>
          <cell r="AI164">
            <v>0</v>
          </cell>
          <cell r="AJ164">
            <v>60</v>
          </cell>
          <cell r="AK164">
            <v>1</v>
          </cell>
          <cell r="AL164">
            <v>60</v>
          </cell>
          <cell r="AM164">
            <v>60</v>
          </cell>
          <cell r="AN164">
            <v>60</v>
          </cell>
          <cell r="AO164">
            <v>1</v>
          </cell>
        </row>
        <row r="165">
          <cell r="A165" t="str">
            <v>99수주후</v>
          </cell>
          <cell r="B165" t="str">
            <v>수주후</v>
          </cell>
          <cell r="C165" t="str">
            <v>SEC</v>
          </cell>
          <cell r="D165" t="str">
            <v>LG정유 OO   저유소 CCTV</v>
          </cell>
          <cell r="E165" t="str">
            <v>LG정유</v>
          </cell>
          <cell r="F165" t="str">
            <v>LG정유</v>
          </cell>
          <cell r="G165" t="str">
            <v>방범시스템팀</v>
          </cell>
          <cell r="H165" t="str">
            <v>서덕원</v>
          </cell>
          <cell r="J165">
            <v>150</v>
          </cell>
          <cell r="K165">
            <v>0.7</v>
          </cell>
          <cell r="L165">
            <v>105</v>
          </cell>
          <cell r="M165">
            <v>0.7167</v>
          </cell>
          <cell r="P165">
            <v>0.7167</v>
          </cell>
          <cell r="Q165">
            <v>0.7167</v>
          </cell>
          <cell r="R165">
            <v>0.7167</v>
          </cell>
          <cell r="S165">
            <v>0.7167</v>
          </cell>
          <cell r="T165">
            <v>10</v>
          </cell>
          <cell r="AE165">
            <v>70</v>
          </cell>
          <cell r="AG165">
            <v>70</v>
          </cell>
          <cell r="AH165">
            <v>35</v>
          </cell>
          <cell r="AI165">
            <v>0</v>
          </cell>
          <cell r="AJ165">
            <v>50.168999999999997</v>
          </cell>
          <cell r="AK165">
            <v>1</v>
          </cell>
          <cell r="AL165">
            <v>50.168999999999997</v>
          </cell>
          <cell r="AM165">
            <v>50.168999999999997</v>
          </cell>
          <cell r="AN165">
            <v>50.168999999999997</v>
          </cell>
          <cell r="AO165">
            <v>1</v>
          </cell>
        </row>
        <row r="166">
          <cell r="A166" t="str">
            <v>99수주후</v>
          </cell>
          <cell r="B166" t="str">
            <v>수주후</v>
          </cell>
          <cell r="C166" t="str">
            <v>SEC</v>
          </cell>
          <cell r="D166" t="str">
            <v>명동연합빌딩</v>
          </cell>
          <cell r="F166" t="str">
            <v>(주)대우</v>
          </cell>
          <cell r="G166" t="str">
            <v>방범시스템팀</v>
          </cell>
          <cell r="H166" t="str">
            <v>손 정 호</v>
          </cell>
          <cell r="J166">
            <v>200</v>
          </cell>
          <cell r="K166">
            <v>0.5</v>
          </cell>
          <cell r="L166">
            <v>100</v>
          </cell>
          <cell r="M166">
            <v>0.74099999999999999</v>
          </cell>
          <cell r="P166">
            <v>0.74099999999999999</v>
          </cell>
          <cell r="Q166">
            <v>0.74099999999999999</v>
          </cell>
          <cell r="R166">
            <v>0.74099999999999999</v>
          </cell>
          <cell r="S166">
            <v>0.74099999999999999</v>
          </cell>
          <cell r="T166">
            <v>5</v>
          </cell>
          <cell r="AC166">
            <v>30</v>
          </cell>
          <cell r="AE166">
            <v>30</v>
          </cell>
          <cell r="AG166">
            <v>60</v>
          </cell>
          <cell r="AH166">
            <v>40</v>
          </cell>
          <cell r="AI166">
            <v>0</v>
          </cell>
          <cell r="AJ166">
            <v>44.46</v>
          </cell>
          <cell r="AK166">
            <v>1</v>
          </cell>
          <cell r="AL166">
            <v>44.46</v>
          </cell>
          <cell r="AM166">
            <v>44.46</v>
          </cell>
          <cell r="AN166">
            <v>44.46</v>
          </cell>
          <cell r="AO166">
            <v>1</v>
          </cell>
        </row>
        <row r="167">
          <cell r="A167" t="str">
            <v>99수주후</v>
          </cell>
          <cell r="B167" t="str">
            <v>수주후</v>
          </cell>
          <cell r="C167" t="str">
            <v>SEC</v>
          </cell>
          <cell r="D167" t="str">
            <v>매일경제신문사옥</v>
          </cell>
          <cell r="E167" t="str">
            <v>매일경제신문사</v>
          </cell>
          <cell r="F167" t="str">
            <v>(주)대우</v>
          </cell>
          <cell r="G167" t="str">
            <v>방범시스템팀</v>
          </cell>
          <cell r="H167" t="str">
            <v>손 정 호</v>
          </cell>
          <cell r="J167">
            <v>200</v>
          </cell>
          <cell r="K167">
            <v>0.5</v>
          </cell>
          <cell r="L167">
            <v>100</v>
          </cell>
          <cell r="M167">
            <v>0.71499999999999997</v>
          </cell>
          <cell r="P167">
            <v>0.71499999999999997</v>
          </cell>
          <cell r="Q167">
            <v>0.71499999999999997</v>
          </cell>
          <cell r="R167">
            <v>0.71499999999999997</v>
          </cell>
          <cell r="S167">
            <v>0.71499999999999997</v>
          </cell>
          <cell r="T167">
            <v>3</v>
          </cell>
          <cell r="AB167">
            <v>20</v>
          </cell>
          <cell r="AD167">
            <v>20</v>
          </cell>
          <cell r="AF167">
            <v>20</v>
          </cell>
          <cell r="AG167">
            <v>60</v>
          </cell>
          <cell r="AH167">
            <v>40</v>
          </cell>
          <cell r="AI167">
            <v>0</v>
          </cell>
          <cell r="AJ167">
            <v>42.9</v>
          </cell>
          <cell r="AK167">
            <v>1</v>
          </cell>
          <cell r="AL167">
            <v>42.9</v>
          </cell>
          <cell r="AM167">
            <v>42.9</v>
          </cell>
          <cell r="AN167">
            <v>42.9</v>
          </cell>
          <cell r="AO167">
            <v>1</v>
          </cell>
        </row>
        <row r="168">
          <cell r="A168" t="str">
            <v>99수주후</v>
          </cell>
          <cell r="B168" t="str">
            <v>수주후</v>
          </cell>
          <cell r="C168" t="str">
            <v>SEC</v>
          </cell>
          <cell r="D168" t="str">
            <v>LG가스 인천 외곽    CCTV</v>
          </cell>
          <cell r="E168" t="str">
            <v>LG가스</v>
          </cell>
          <cell r="F168" t="str">
            <v>LG가스</v>
          </cell>
          <cell r="G168" t="str">
            <v>방범시스템팀</v>
          </cell>
          <cell r="H168" t="str">
            <v>서덕원</v>
          </cell>
          <cell r="J168">
            <v>80</v>
          </cell>
          <cell r="K168">
            <v>0.75</v>
          </cell>
          <cell r="L168">
            <v>60</v>
          </cell>
          <cell r="M168">
            <v>0.74170000000000003</v>
          </cell>
          <cell r="P168">
            <v>0.74170000000000003</v>
          </cell>
          <cell r="Q168">
            <v>0.74170000000000003</v>
          </cell>
          <cell r="R168">
            <v>0.74170000000000003</v>
          </cell>
          <cell r="S168">
            <v>0.74170000000000003</v>
          </cell>
          <cell r="T168">
            <v>6</v>
          </cell>
          <cell r="AB168">
            <v>60</v>
          </cell>
          <cell r="AG168">
            <v>60</v>
          </cell>
          <cell r="AI168">
            <v>0</v>
          </cell>
          <cell r="AJ168">
            <v>44.502000000000002</v>
          </cell>
          <cell r="AK168">
            <v>1</v>
          </cell>
          <cell r="AL168">
            <v>44.502000000000002</v>
          </cell>
          <cell r="AM168">
            <v>44.502000000000002</v>
          </cell>
          <cell r="AN168">
            <v>44.502000000000002</v>
          </cell>
          <cell r="AO168">
            <v>1</v>
          </cell>
        </row>
        <row r="169">
          <cell r="A169" t="str">
            <v>99수주후</v>
          </cell>
          <cell r="B169" t="str">
            <v>수주후</v>
          </cell>
          <cell r="C169" t="str">
            <v>SEC</v>
          </cell>
          <cell r="D169" t="str">
            <v>우송산업교육연구원 방범</v>
          </cell>
          <cell r="E169" t="str">
            <v>우송산업대</v>
          </cell>
          <cell r="F169" t="str">
            <v>우송산업대</v>
          </cell>
          <cell r="G169" t="str">
            <v>방범시스템팀</v>
          </cell>
          <cell r="H169" t="str">
            <v>박 진 상</v>
          </cell>
          <cell r="J169">
            <v>80</v>
          </cell>
          <cell r="K169">
            <v>0.75</v>
          </cell>
          <cell r="L169">
            <v>60</v>
          </cell>
          <cell r="M169">
            <v>0.73</v>
          </cell>
          <cell r="P169">
            <v>0.73</v>
          </cell>
          <cell r="Q169">
            <v>0.73</v>
          </cell>
          <cell r="R169">
            <v>0.73</v>
          </cell>
          <cell r="S169">
            <v>0.73</v>
          </cell>
          <cell r="T169">
            <v>2</v>
          </cell>
          <cell r="W169">
            <v>30</v>
          </cell>
          <cell r="X169">
            <v>30</v>
          </cell>
          <cell r="AG169">
            <v>60</v>
          </cell>
          <cell r="AI169">
            <v>0</v>
          </cell>
          <cell r="AJ169">
            <v>43.8</v>
          </cell>
          <cell r="AK169">
            <v>1</v>
          </cell>
          <cell r="AL169">
            <v>43.8</v>
          </cell>
          <cell r="AM169">
            <v>43.8</v>
          </cell>
          <cell r="AN169">
            <v>43.8</v>
          </cell>
          <cell r="AO169">
            <v>1</v>
          </cell>
        </row>
        <row r="170">
          <cell r="A170" t="str">
            <v>99수주후</v>
          </cell>
          <cell r="B170" t="str">
            <v>수주후</v>
          </cell>
          <cell r="C170" t="str">
            <v>SEC</v>
          </cell>
          <cell r="D170" t="str">
            <v>봉천3구역재개발아파트 CCTV</v>
          </cell>
          <cell r="F170" t="str">
            <v>동아건설산업</v>
          </cell>
          <cell r="G170" t="str">
            <v>방범시스템팀</v>
          </cell>
          <cell r="H170" t="str">
            <v>손 정 호</v>
          </cell>
          <cell r="J170">
            <v>200</v>
          </cell>
          <cell r="K170">
            <v>0.5</v>
          </cell>
          <cell r="L170">
            <v>100</v>
          </cell>
          <cell r="M170">
            <v>0.75600000000000001</v>
          </cell>
          <cell r="P170">
            <v>0.75600000000000001</v>
          </cell>
          <cell r="Q170">
            <v>0.75600000000000001</v>
          </cell>
          <cell r="R170">
            <v>0.75600000000000001</v>
          </cell>
          <cell r="S170">
            <v>0.75600000000000001</v>
          </cell>
          <cell r="T170">
            <v>3</v>
          </cell>
          <cell r="AE170">
            <v>20</v>
          </cell>
          <cell r="AF170">
            <v>30</v>
          </cell>
          <cell r="AG170">
            <v>50</v>
          </cell>
          <cell r="AH170">
            <v>50</v>
          </cell>
          <cell r="AI170">
            <v>0</v>
          </cell>
          <cell r="AJ170">
            <v>37.799999999999997</v>
          </cell>
          <cell r="AK170">
            <v>1</v>
          </cell>
          <cell r="AL170">
            <v>37.799999999999997</v>
          </cell>
          <cell r="AM170">
            <v>37.799999999999997</v>
          </cell>
          <cell r="AN170">
            <v>37.799999999999997</v>
          </cell>
          <cell r="AO170">
            <v>1</v>
          </cell>
        </row>
        <row r="171">
          <cell r="A171" t="str">
            <v>99수주후</v>
          </cell>
          <cell r="B171" t="str">
            <v>수주후</v>
          </cell>
          <cell r="C171" t="str">
            <v>SEC</v>
          </cell>
          <cell r="D171" t="str">
            <v>데이콤대전국사</v>
          </cell>
          <cell r="E171" t="str">
            <v>(주)데이콤</v>
          </cell>
          <cell r="G171" t="str">
            <v>방범시스템팀</v>
          </cell>
          <cell r="H171" t="str">
            <v>손 정 호</v>
          </cell>
          <cell r="J171">
            <v>150</v>
          </cell>
          <cell r="K171">
            <v>0.5</v>
          </cell>
          <cell r="L171">
            <v>75</v>
          </cell>
          <cell r="M171">
            <v>0.73899999999999999</v>
          </cell>
          <cell r="P171">
            <v>0.73899999999999999</v>
          </cell>
          <cell r="Q171">
            <v>0.73899999999999999</v>
          </cell>
          <cell r="R171">
            <v>0.73899999999999999</v>
          </cell>
          <cell r="S171">
            <v>0.73899999999999999</v>
          </cell>
          <cell r="T171">
            <v>9</v>
          </cell>
          <cell r="AE171">
            <v>20</v>
          </cell>
          <cell r="AF171">
            <v>30</v>
          </cell>
          <cell r="AG171">
            <v>50</v>
          </cell>
          <cell r="AH171">
            <v>25</v>
          </cell>
          <cell r="AI171">
            <v>0</v>
          </cell>
          <cell r="AJ171">
            <v>36.950000000000003</v>
          </cell>
          <cell r="AK171">
            <v>1</v>
          </cell>
          <cell r="AL171">
            <v>36.950000000000003</v>
          </cell>
          <cell r="AM171">
            <v>36.950000000000003</v>
          </cell>
          <cell r="AN171">
            <v>36.950000000000003</v>
          </cell>
          <cell r="AO171">
            <v>1</v>
          </cell>
        </row>
        <row r="172">
          <cell r="A172" t="str">
            <v>99수주후</v>
          </cell>
          <cell r="B172" t="str">
            <v>수주후</v>
          </cell>
          <cell r="C172" t="str">
            <v>SEC</v>
          </cell>
          <cell r="D172" t="str">
            <v>LG정유 제주 저유소 CCTV</v>
          </cell>
          <cell r="E172" t="str">
            <v>LG정유</v>
          </cell>
          <cell r="F172" t="str">
            <v>LG정유</v>
          </cell>
          <cell r="G172" t="str">
            <v>방범시스템팀</v>
          </cell>
          <cell r="H172" t="str">
            <v>서덕원</v>
          </cell>
          <cell r="J172">
            <v>62</v>
          </cell>
          <cell r="K172">
            <v>0.8</v>
          </cell>
          <cell r="L172">
            <v>50</v>
          </cell>
          <cell r="M172">
            <v>0.74</v>
          </cell>
          <cell r="P172">
            <v>0.74</v>
          </cell>
          <cell r="Q172">
            <v>0.74</v>
          </cell>
          <cell r="R172">
            <v>0.74</v>
          </cell>
          <cell r="S172">
            <v>0.74</v>
          </cell>
          <cell r="T172">
            <v>7</v>
          </cell>
          <cell r="AB172">
            <v>50</v>
          </cell>
          <cell r="AG172">
            <v>50</v>
          </cell>
          <cell r="AI172">
            <v>0</v>
          </cell>
          <cell r="AJ172">
            <v>37</v>
          </cell>
          <cell r="AK172">
            <v>1</v>
          </cell>
          <cell r="AL172">
            <v>37</v>
          </cell>
          <cell r="AM172">
            <v>37</v>
          </cell>
          <cell r="AN172">
            <v>37</v>
          </cell>
          <cell r="AO172">
            <v>1</v>
          </cell>
        </row>
        <row r="173">
          <cell r="A173" t="str">
            <v>99수주후</v>
          </cell>
          <cell r="B173" t="str">
            <v>수주후</v>
          </cell>
          <cell r="C173" t="str">
            <v>SEC</v>
          </cell>
          <cell r="D173" t="str">
            <v>LG정유 마산 저유소 CCTV</v>
          </cell>
          <cell r="E173" t="str">
            <v>LG정유</v>
          </cell>
          <cell r="F173" t="str">
            <v>LGENG</v>
          </cell>
          <cell r="G173" t="str">
            <v>방범시스템팀</v>
          </cell>
          <cell r="H173" t="str">
            <v>서덕원</v>
          </cell>
          <cell r="J173">
            <v>62</v>
          </cell>
          <cell r="K173">
            <v>0.8</v>
          </cell>
          <cell r="L173">
            <v>50</v>
          </cell>
          <cell r="M173">
            <v>0.73</v>
          </cell>
          <cell r="P173">
            <v>0.73</v>
          </cell>
          <cell r="Q173">
            <v>0.73</v>
          </cell>
          <cell r="R173">
            <v>0.73</v>
          </cell>
          <cell r="S173">
            <v>0.73</v>
          </cell>
          <cell r="T173">
            <v>5</v>
          </cell>
          <cell r="Z173">
            <v>50</v>
          </cell>
          <cell r="AG173">
            <v>50</v>
          </cell>
          <cell r="AI173">
            <v>0</v>
          </cell>
          <cell r="AJ173">
            <v>36.5</v>
          </cell>
          <cell r="AK173">
            <v>1</v>
          </cell>
          <cell r="AL173">
            <v>36.5</v>
          </cell>
          <cell r="AM173">
            <v>36.5</v>
          </cell>
          <cell r="AN173">
            <v>36.5</v>
          </cell>
          <cell r="AO173">
            <v>1</v>
          </cell>
        </row>
        <row r="174">
          <cell r="A174" t="str">
            <v>99수주후</v>
          </cell>
          <cell r="B174" t="str">
            <v>수주후</v>
          </cell>
          <cell r="C174" t="str">
            <v>SEC</v>
          </cell>
          <cell r="D174" t="str">
            <v>정부종합신청사 ACS</v>
          </cell>
          <cell r="G174" t="str">
            <v>방범시스템팀</v>
          </cell>
          <cell r="H174" t="str">
            <v>박 진 상</v>
          </cell>
          <cell r="J174">
            <v>300</v>
          </cell>
          <cell r="K174">
            <v>0.5</v>
          </cell>
          <cell r="L174">
            <v>150</v>
          </cell>
          <cell r="M174">
            <v>0.76</v>
          </cell>
          <cell r="P174">
            <v>0.76</v>
          </cell>
          <cell r="Q174">
            <v>0.76</v>
          </cell>
          <cell r="R174">
            <v>0.76</v>
          </cell>
          <cell r="S174">
            <v>0.76</v>
          </cell>
          <cell r="T174">
            <v>9</v>
          </cell>
          <cell r="AF174">
            <v>50</v>
          </cell>
          <cell r="AG174">
            <v>50</v>
          </cell>
          <cell r="AH174">
            <v>100</v>
          </cell>
          <cell r="AI174">
            <v>0</v>
          </cell>
          <cell r="AJ174">
            <v>38</v>
          </cell>
          <cell r="AK174">
            <v>1</v>
          </cell>
          <cell r="AL174">
            <v>38</v>
          </cell>
          <cell r="AM174">
            <v>38</v>
          </cell>
          <cell r="AN174">
            <v>38</v>
          </cell>
          <cell r="AO174">
            <v>1</v>
          </cell>
        </row>
        <row r="175">
          <cell r="A175" t="str">
            <v>99수주후</v>
          </cell>
          <cell r="B175" t="str">
            <v>수주후</v>
          </cell>
          <cell r="C175" t="str">
            <v>SEC</v>
          </cell>
          <cell r="D175" t="str">
            <v>도로교통</v>
          </cell>
          <cell r="E175" t="str">
            <v>경찰청</v>
          </cell>
          <cell r="G175" t="str">
            <v>방범시스템팀</v>
          </cell>
          <cell r="H175" t="str">
            <v>박 진 상</v>
          </cell>
          <cell r="J175">
            <v>100</v>
          </cell>
          <cell r="K175">
            <v>0.5</v>
          </cell>
          <cell r="L175">
            <v>50</v>
          </cell>
          <cell r="M175">
            <v>0.76</v>
          </cell>
          <cell r="P175">
            <v>0.76</v>
          </cell>
          <cell r="Q175">
            <v>0.76</v>
          </cell>
          <cell r="R175">
            <v>0.76</v>
          </cell>
          <cell r="S175">
            <v>0.76</v>
          </cell>
          <cell r="T175">
            <v>5</v>
          </cell>
          <cell r="AB175">
            <v>30</v>
          </cell>
          <cell r="AD175">
            <v>20</v>
          </cell>
          <cell r="AG175">
            <v>50</v>
          </cell>
          <cell r="AI175">
            <v>0</v>
          </cell>
          <cell r="AJ175">
            <v>38</v>
          </cell>
          <cell r="AK175">
            <v>1</v>
          </cell>
          <cell r="AL175">
            <v>38</v>
          </cell>
          <cell r="AM175">
            <v>38</v>
          </cell>
          <cell r="AN175">
            <v>38</v>
          </cell>
          <cell r="AO175">
            <v>1</v>
          </cell>
        </row>
        <row r="176">
          <cell r="A176" t="str">
            <v>99수주후</v>
          </cell>
          <cell r="B176" t="str">
            <v>수주후</v>
          </cell>
          <cell r="C176" t="str">
            <v>SEC</v>
          </cell>
          <cell r="D176" t="str">
            <v>도시가스영상전송시스템</v>
          </cell>
          <cell r="E176" t="str">
            <v>도시가스</v>
          </cell>
          <cell r="F176" t="str">
            <v>LG소프트</v>
          </cell>
          <cell r="G176" t="str">
            <v>방범시스템팀</v>
          </cell>
          <cell r="H176" t="str">
            <v>박 진 상</v>
          </cell>
          <cell r="J176">
            <v>100</v>
          </cell>
          <cell r="K176">
            <v>0.5</v>
          </cell>
          <cell r="L176">
            <v>50</v>
          </cell>
          <cell r="M176">
            <v>0.74</v>
          </cell>
          <cell r="P176">
            <v>0.74</v>
          </cell>
          <cell r="Q176">
            <v>0.74</v>
          </cell>
          <cell r="R176">
            <v>0.74</v>
          </cell>
          <cell r="S176">
            <v>0.74</v>
          </cell>
          <cell r="T176">
            <v>2</v>
          </cell>
          <cell r="Y176">
            <v>50</v>
          </cell>
          <cell r="AG176">
            <v>50</v>
          </cell>
          <cell r="AI176">
            <v>0</v>
          </cell>
          <cell r="AJ176">
            <v>37</v>
          </cell>
          <cell r="AK176">
            <v>1</v>
          </cell>
          <cell r="AL176">
            <v>37</v>
          </cell>
          <cell r="AM176">
            <v>37</v>
          </cell>
          <cell r="AN176">
            <v>37</v>
          </cell>
          <cell r="AO176">
            <v>1</v>
          </cell>
        </row>
        <row r="177">
          <cell r="A177" t="str">
            <v>99수주후</v>
          </cell>
          <cell r="B177" t="str">
            <v>수주후</v>
          </cell>
          <cell r="C177" t="str">
            <v>SEC</v>
          </cell>
          <cell r="D177" t="str">
            <v>경기제2청사</v>
          </cell>
          <cell r="E177" t="str">
            <v>경기도청</v>
          </cell>
          <cell r="G177" t="str">
            <v>방범시스템팀</v>
          </cell>
          <cell r="H177" t="str">
            <v>박 진 상</v>
          </cell>
          <cell r="J177">
            <v>200</v>
          </cell>
          <cell r="K177">
            <v>0.75</v>
          </cell>
          <cell r="L177">
            <v>150</v>
          </cell>
          <cell r="M177">
            <v>0.74</v>
          </cell>
          <cell r="P177">
            <v>0.74</v>
          </cell>
          <cell r="Q177">
            <v>0.74</v>
          </cell>
          <cell r="R177">
            <v>0.74</v>
          </cell>
          <cell r="S177">
            <v>0.74</v>
          </cell>
          <cell r="T177">
            <v>7</v>
          </cell>
          <cell r="AE177">
            <v>50</v>
          </cell>
          <cell r="AG177">
            <v>50</v>
          </cell>
          <cell r="AH177">
            <v>100</v>
          </cell>
          <cell r="AI177">
            <v>0</v>
          </cell>
          <cell r="AJ177">
            <v>37</v>
          </cell>
          <cell r="AK177">
            <v>1</v>
          </cell>
          <cell r="AL177">
            <v>37</v>
          </cell>
          <cell r="AM177">
            <v>37</v>
          </cell>
          <cell r="AN177">
            <v>37</v>
          </cell>
          <cell r="AO177">
            <v>1</v>
          </cell>
        </row>
        <row r="178">
          <cell r="A178" t="str">
            <v>99수주후</v>
          </cell>
          <cell r="B178" t="str">
            <v>수주후</v>
          </cell>
          <cell r="C178" t="str">
            <v>SEC</v>
          </cell>
          <cell r="D178" t="str">
            <v>강릉시청사 CCTV</v>
          </cell>
          <cell r="E178" t="str">
            <v>강릉시청</v>
          </cell>
          <cell r="G178" t="str">
            <v>방범시스템팀</v>
          </cell>
          <cell r="H178" t="str">
            <v>박 진 상</v>
          </cell>
          <cell r="J178">
            <v>100</v>
          </cell>
          <cell r="K178">
            <v>0.5</v>
          </cell>
          <cell r="L178">
            <v>50</v>
          </cell>
          <cell r="M178">
            <v>0.74</v>
          </cell>
          <cell r="P178">
            <v>0.74</v>
          </cell>
          <cell r="Q178">
            <v>0.74</v>
          </cell>
          <cell r="R178">
            <v>0.74</v>
          </cell>
          <cell r="S178">
            <v>0.74</v>
          </cell>
          <cell r="T178">
            <v>1</v>
          </cell>
          <cell r="Z178">
            <v>50</v>
          </cell>
          <cell r="AG178">
            <v>50</v>
          </cell>
          <cell r="AI178">
            <v>0</v>
          </cell>
          <cell r="AJ178">
            <v>37</v>
          </cell>
          <cell r="AK178">
            <v>1</v>
          </cell>
          <cell r="AL178">
            <v>37</v>
          </cell>
          <cell r="AM178">
            <v>37</v>
          </cell>
          <cell r="AN178">
            <v>37</v>
          </cell>
          <cell r="AO178">
            <v>1</v>
          </cell>
        </row>
        <row r="179">
          <cell r="A179" t="str">
            <v>99수주후</v>
          </cell>
          <cell r="B179" t="str">
            <v>수주후</v>
          </cell>
          <cell r="C179" t="str">
            <v>SEC</v>
          </cell>
          <cell r="D179" t="str">
            <v>김해공항 확장</v>
          </cell>
          <cell r="E179" t="str">
            <v>부산지방항공청</v>
          </cell>
          <cell r="F179" t="str">
            <v>조달청</v>
          </cell>
          <cell r="G179" t="str">
            <v>방범시스템팀</v>
          </cell>
          <cell r="H179" t="str">
            <v>김 종 국</v>
          </cell>
          <cell r="J179">
            <v>1800</v>
          </cell>
          <cell r="K179">
            <v>0.13</v>
          </cell>
          <cell r="L179">
            <v>234</v>
          </cell>
          <cell r="M179">
            <v>0.8</v>
          </cell>
          <cell r="P179">
            <v>0.8</v>
          </cell>
          <cell r="Q179">
            <v>0.8</v>
          </cell>
          <cell r="R179">
            <v>0.8</v>
          </cell>
          <cell r="S179">
            <v>0.8</v>
          </cell>
          <cell r="T179">
            <v>12</v>
          </cell>
          <cell r="AF179">
            <v>50</v>
          </cell>
          <cell r="AG179">
            <v>50</v>
          </cell>
          <cell r="AH179">
            <v>100</v>
          </cell>
          <cell r="AI179">
            <v>84</v>
          </cell>
          <cell r="AJ179">
            <v>40</v>
          </cell>
          <cell r="AK179">
            <v>1</v>
          </cell>
          <cell r="AL179">
            <v>40</v>
          </cell>
          <cell r="AM179">
            <v>40</v>
          </cell>
          <cell r="AN179">
            <v>40</v>
          </cell>
          <cell r="AO179">
            <v>1</v>
          </cell>
        </row>
        <row r="180">
          <cell r="A180" t="str">
            <v>99수주후</v>
          </cell>
          <cell r="B180" t="str">
            <v>수주후</v>
          </cell>
          <cell r="C180" t="str">
            <v>SEC</v>
          </cell>
          <cell r="D180" t="str">
            <v>일산 백병원 방범</v>
          </cell>
          <cell r="E180" t="str">
            <v>인제대</v>
          </cell>
          <cell r="F180" t="str">
            <v>범건축</v>
          </cell>
          <cell r="G180" t="str">
            <v>방범시스템팀</v>
          </cell>
          <cell r="H180" t="str">
            <v>홍봉기</v>
          </cell>
          <cell r="J180">
            <v>250</v>
          </cell>
          <cell r="K180">
            <v>0.3</v>
          </cell>
          <cell r="L180">
            <v>75</v>
          </cell>
          <cell r="M180">
            <v>0.75</v>
          </cell>
          <cell r="P180">
            <v>0.75</v>
          </cell>
          <cell r="Q180">
            <v>0.75</v>
          </cell>
          <cell r="R180">
            <v>0.75</v>
          </cell>
          <cell r="S180">
            <v>0.75</v>
          </cell>
          <cell r="T180">
            <v>3</v>
          </cell>
          <cell r="AD180">
            <v>40</v>
          </cell>
          <cell r="AG180">
            <v>40</v>
          </cell>
          <cell r="AH180">
            <v>35</v>
          </cell>
          <cell r="AI180">
            <v>0</v>
          </cell>
          <cell r="AJ180">
            <v>30</v>
          </cell>
          <cell r="AK180">
            <v>1</v>
          </cell>
          <cell r="AL180">
            <v>30</v>
          </cell>
          <cell r="AM180">
            <v>30</v>
          </cell>
          <cell r="AN180">
            <v>30</v>
          </cell>
          <cell r="AO180">
            <v>1</v>
          </cell>
        </row>
        <row r="181">
          <cell r="A181" t="str">
            <v>99수주후</v>
          </cell>
          <cell r="B181" t="str">
            <v>수주후</v>
          </cell>
          <cell r="C181" t="str">
            <v>SEC</v>
          </cell>
          <cell r="D181" t="str">
            <v>공릉재개발아파트</v>
          </cell>
          <cell r="F181" t="str">
            <v>두산건설</v>
          </cell>
          <cell r="G181" t="str">
            <v>방범시스템팀</v>
          </cell>
          <cell r="H181" t="str">
            <v>손 정 호</v>
          </cell>
          <cell r="J181">
            <v>80</v>
          </cell>
          <cell r="K181">
            <v>0.5</v>
          </cell>
          <cell r="L181">
            <v>40</v>
          </cell>
          <cell r="M181">
            <v>0.73499999999999999</v>
          </cell>
          <cell r="P181">
            <v>0.73499999999999999</v>
          </cell>
          <cell r="Q181">
            <v>0.73499999999999999</v>
          </cell>
          <cell r="R181">
            <v>0.73499999999999999</v>
          </cell>
          <cell r="S181">
            <v>0.73499999999999999</v>
          </cell>
          <cell r="T181">
            <v>2</v>
          </cell>
          <cell r="Y181">
            <v>40</v>
          </cell>
          <cell r="AG181">
            <v>40</v>
          </cell>
          <cell r="AI181">
            <v>0</v>
          </cell>
          <cell r="AJ181">
            <v>29.4</v>
          </cell>
          <cell r="AK181">
            <v>1</v>
          </cell>
          <cell r="AL181">
            <v>29.4</v>
          </cell>
          <cell r="AM181">
            <v>29.4</v>
          </cell>
          <cell r="AN181">
            <v>29.4</v>
          </cell>
          <cell r="AO181">
            <v>1</v>
          </cell>
        </row>
        <row r="182">
          <cell r="A182" t="str">
            <v>99수주후</v>
          </cell>
          <cell r="B182" t="str">
            <v>수주후</v>
          </cell>
          <cell r="C182" t="str">
            <v>SEC</v>
          </cell>
          <cell r="D182" t="str">
            <v>동아미디어센터</v>
          </cell>
          <cell r="F182" t="str">
            <v>(주)대우</v>
          </cell>
          <cell r="G182" t="str">
            <v>방범시스템팀</v>
          </cell>
          <cell r="H182" t="str">
            <v>손 정 호</v>
          </cell>
          <cell r="J182">
            <v>156</v>
          </cell>
          <cell r="K182">
            <v>0.5</v>
          </cell>
          <cell r="L182">
            <v>78</v>
          </cell>
          <cell r="M182">
            <v>0.75900000000000001</v>
          </cell>
          <cell r="P182">
            <v>0.75900000000000001</v>
          </cell>
          <cell r="Q182">
            <v>0.75900000000000001</v>
          </cell>
          <cell r="R182">
            <v>0.75900000000000001</v>
          </cell>
          <cell r="S182">
            <v>0.75900000000000001</v>
          </cell>
          <cell r="T182">
            <v>7</v>
          </cell>
          <cell r="AD182">
            <v>37</v>
          </cell>
          <cell r="AG182">
            <v>37</v>
          </cell>
          <cell r="AH182">
            <v>41</v>
          </cell>
          <cell r="AI182">
            <v>0</v>
          </cell>
          <cell r="AJ182">
            <v>28.083000000000002</v>
          </cell>
          <cell r="AK182">
            <v>1</v>
          </cell>
          <cell r="AL182">
            <v>28.083000000000002</v>
          </cell>
          <cell r="AM182">
            <v>28.083000000000002</v>
          </cell>
          <cell r="AN182">
            <v>28.083000000000002</v>
          </cell>
          <cell r="AO182">
            <v>1</v>
          </cell>
        </row>
        <row r="183">
          <cell r="A183" t="str">
            <v>99수주후</v>
          </cell>
          <cell r="B183" t="str">
            <v>수주후</v>
          </cell>
          <cell r="C183" t="str">
            <v>SEC</v>
          </cell>
          <cell r="D183" t="str">
            <v>환경감시</v>
          </cell>
          <cell r="E183" t="str">
            <v>국토관리청</v>
          </cell>
          <cell r="G183" t="str">
            <v>방범시스템팀</v>
          </cell>
          <cell r="H183" t="str">
            <v>박 진 상</v>
          </cell>
          <cell r="J183">
            <v>100</v>
          </cell>
          <cell r="K183">
            <v>0.5</v>
          </cell>
          <cell r="L183">
            <v>50</v>
          </cell>
          <cell r="M183">
            <v>0.76</v>
          </cell>
          <cell r="P183">
            <v>0.76</v>
          </cell>
          <cell r="Q183">
            <v>0.76</v>
          </cell>
          <cell r="R183">
            <v>0.76</v>
          </cell>
          <cell r="S183">
            <v>0.76</v>
          </cell>
          <cell r="T183">
            <v>5</v>
          </cell>
          <cell r="AE183">
            <v>31</v>
          </cell>
          <cell r="AG183">
            <v>31</v>
          </cell>
          <cell r="AH183">
            <v>19</v>
          </cell>
          <cell r="AI183">
            <v>0</v>
          </cell>
          <cell r="AJ183">
            <v>23.56</v>
          </cell>
          <cell r="AK183">
            <v>1</v>
          </cell>
          <cell r="AL183">
            <v>23.56</v>
          </cell>
          <cell r="AM183">
            <v>23.56</v>
          </cell>
          <cell r="AN183">
            <v>23.56</v>
          </cell>
          <cell r="AO183">
            <v>1</v>
          </cell>
        </row>
        <row r="184">
          <cell r="A184" t="str">
            <v>99수주후</v>
          </cell>
          <cell r="B184" t="str">
            <v>수주후</v>
          </cell>
          <cell r="C184" t="str">
            <v>SEC</v>
          </cell>
          <cell r="D184" t="str">
            <v>신공항 KAL HOTEL</v>
          </cell>
          <cell r="E184" t="str">
            <v>대한항공</v>
          </cell>
          <cell r="F184" t="str">
            <v>한진정보통신</v>
          </cell>
          <cell r="G184" t="str">
            <v>방범시스템팀</v>
          </cell>
          <cell r="H184" t="str">
            <v>홍봉기</v>
          </cell>
          <cell r="J184">
            <v>250</v>
          </cell>
          <cell r="K184">
            <v>0.5</v>
          </cell>
          <cell r="L184">
            <v>125</v>
          </cell>
          <cell r="M184">
            <v>0.75</v>
          </cell>
          <cell r="P184">
            <v>0.75</v>
          </cell>
          <cell r="Q184">
            <v>0.75</v>
          </cell>
          <cell r="R184">
            <v>0.75</v>
          </cell>
          <cell r="S184">
            <v>0.75</v>
          </cell>
          <cell r="T184">
            <v>7</v>
          </cell>
          <cell r="AE184">
            <v>10</v>
          </cell>
          <cell r="AF184">
            <v>20</v>
          </cell>
          <cell r="AG184">
            <v>30</v>
          </cell>
          <cell r="AH184">
            <v>95</v>
          </cell>
          <cell r="AI184">
            <v>0</v>
          </cell>
          <cell r="AJ184">
            <v>22.5</v>
          </cell>
          <cell r="AK184">
            <v>1</v>
          </cell>
          <cell r="AL184">
            <v>22.5</v>
          </cell>
          <cell r="AM184">
            <v>22.5</v>
          </cell>
          <cell r="AN184">
            <v>22.5</v>
          </cell>
          <cell r="AO184">
            <v>1</v>
          </cell>
        </row>
        <row r="185">
          <cell r="A185" t="str">
            <v>99수주후</v>
          </cell>
          <cell r="B185" t="str">
            <v>수주후</v>
          </cell>
          <cell r="C185" t="str">
            <v>SEC</v>
          </cell>
          <cell r="D185" t="str">
            <v>신공항 KAL CARGO</v>
          </cell>
          <cell r="E185" t="str">
            <v>대한항공</v>
          </cell>
          <cell r="F185" t="str">
            <v>한진정보통신</v>
          </cell>
          <cell r="G185" t="str">
            <v>방범시스템팀</v>
          </cell>
          <cell r="H185" t="str">
            <v>홍봉기</v>
          </cell>
          <cell r="J185">
            <v>150</v>
          </cell>
          <cell r="K185">
            <v>0.5</v>
          </cell>
          <cell r="L185">
            <v>75</v>
          </cell>
          <cell r="M185">
            <v>0.75</v>
          </cell>
          <cell r="P185">
            <v>0.75</v>
          </cell>
          <cell r="Q185">
            <v>0.75</v>
          </cell>
          <cell r="R185">
            <v>0.75</v>
          </cell>
          <cell r="S185">
            <v>0.75</v>
          </cell>
          <cell r="T185">
            <v>5</v>
          </cell>
          <cell r="AD185">
            <v>10</v>
          </cell>
          <cell r="AF185">
            <v>20</v>
          </cell>
          <cell r="AG185">
            <v>30</v>
          </cell>
          <cell r="AH185">
            <v>45</v>
          </cell>
          <cell r="AI185">
            <v>0</v>
          </cell>
          <cell r="AJ185">
            <v>22.5</v>
          </cell>
          <cell r="AK185">
            <v>1</v>
          </cell>
          <cell r="AL185">
            <v>22.5</v>
          </cell>
          <cell r="AM185">
            <v>22.5</v>
          </cell>
          <cell r="AN185">
            <v>22.5</v>
          </cell>
          <cell r="AO185">
            <v>1</v>
          </cell>
        </row>
        <row r="186">
          <cell r="A186" t="str">
            <v>99수주후</v>
          </cell>
          <cell r="B186" t="str">
            <v>수주후</v>
          </cell>
          <cell r="C186" t="str">
            <v>SEC</v>
          </cell>
          <cell r="D186" t="str">
            <v>분당 금곡 오피스텔</v>
          </cell>
          <cell r="E186" t="str">
            <v>코오롱 건설</v>
          </cell>
          <cell r="F186" t="str">
            <v>코오롱 건설</v>
          </cell>
          <cell r="G186" t="str">
            <v>방범시스템팀</v>
          </cell>
          <cell r="H186" t="str">
            <v>홍봉기</v>
          </cell>
          <cell r="J186">
            <v>300</v>
          </cell>
          <cell r="K186">
            <v>0.3</v>
          </cell>
          <cell r="L186">
            <v>90</v>
          </cell>
          <cell r="M186">
            <v>0.75</v>
          </cell>
          <cell r="P186">
            <v>0.75</v>
          </cell>
          <cell r="Q186">
            <v>0.75</v>
          </cell>
          <cell r="R186">
            <v>0.75</v>
          </cell>
          <cell r="S186">
            <v>0.75</v>
          </cell>
          <cell r="T186">
            <v>11</v>
          </cell>
          <cell r="AE186">
            <v>20</v>
          </cell>
          <cell r="AF186">
            <v>10</v>
          </cell>
          <cell r="AG186">
            <v>30</v>
          </cell>
          <cell r="AH186">
            <v>60</v>
          </cell>
          <cell r="AI186">
            <v>0</v>
          </cell>
          <cell r="AJ186">
            <v>22.5</v>
          </cell>
          <cell r="AK186">
            <v>1</v>
          </cell>
          <cell r="AL186">
            <v>22.5</v>
          </cell>
          <cell r="AM186">
            <v>22.5</v>
          </cell>
          <cell r="AN186">
            <v>22.5</v>
          </cell>
          <cell r="AO186">
            <v>1</v>
          </cell>
        </row>
        <row r="187">
          <cell r="A187" t="str">
            <v>99수주후</v>
          </cell>
          <cell r="B187" t="str">
            <v>수주후</v>
          </cell>
          <cell r="C187" t="str">
            <v>SEC</v>
          </cell>
          <cell r="D187" t="str">
            <v>중동 OO PJT</v>
          </cell>
          <cell r="E187" t="str">
            <v>중동(?)</v>
          </cell>
          <cell r="F187" t="str">
            <v>신화건설</v>
          </cell>
          <cell r="G187" t="str">
            <v>방범시스템팀</v>
          </cell>
          <cell r="H187" t="str">
            <v>홍봉기</v>
          </cell>
          <cell r="J187">
            <v>400</v>
          </cell>
          <cell r="K187">
            <v>0.3</v>
          </cell>
          <cell r="L187">
            <v>120</v>
          </cell>
          <cell r="M187">
            <v>0.74</v>
          </cell>
          <cell r="P187">
            <v>0.74</v>
          </cell>
          <cell r="Q187">
            <v>0.74</v>
          </cell>
          <cell r="R187">
            <v>0.74</v>
          </cell>
          <cell r="S187">
            <v>0.74</v>
          </cell>
          <cell r="T187">
            <v>4</v>
          </cell>
          <cell r="AE187">
            <v>10</v>
          </cell>
          <cell r="AF187">
            <v>20</v>
          </cell>
          <cell r="AG187">
            <v>30</v>
          </cell>
          <cell r="AH187">
            <v>90</v>
          </cell>
          <cell r="AI187">
            <v>0</v>
          </cell>
          <cell r="AJ187">
            <v>22.2</v>
          </cell>
          <cell r="AK187">
            <v>1</v>
          </cell>
          <cell r="AL187">
            <v>22.2</v>
          </cell>
          <cell r="AM187">
            <v>22.2</v>
          </cell>
          <cell r="AN187">
            <v>22.2</v>
          </cell>
          <cell r="AO187">
            <v>1</v>
          </cell>
        </row>
        <row r="188">
          <cell r="A188" t="str">
            <v>99수주후</v>
          </cell>
          <cell r="B188" t="str">
            <v>수주후</v>
          </cell>
          <cell r="C188" t="str">
            <v>SEC</v>
          </cell>
          <cell r="D188" t="str">
            <v>도개공신투리APT3단지 CCTV</v>
          </cell>
          <cell r="E188" t="str">
            <v>도시개발공사</v>
          </cell>
          <cell r="F188" t="str">
            <v>금산통신</v>
          </cell>
          <cell r="G188" t="str">
            <v>방범시스템팀</v>
          </cell>
          <cell r="H188" t="str">
            <v>박 진 상</v>
          </cell>
          <cell r="J188">
            <v>100</v>
          </cell>
          <cell r="K188">
            <v>0.5</v>
          </cell>
          <cell r="L188">
            <v>50</v>
          </cell>
          <cell r="M188">
            <v>0.74</v>
          </cell>
          <cell r="P188">
            <v>0.74</v>
          </cell>
          <cell r="Q188">
            <v>0.74</v>
          </cell>
          <cell r="R188">
            <v>0.74</v>
          </cell>
          <cell r="S188">
            <v>0.74</v>
          </cell>
          <cell r="T188">
            <v>4</v>
          </cell>
          <cell r="AA188">
            <v>30</v>
          </cell>
          <cell r="AG188">
            <v>30</v>
          </cell>
          <cell r="AH188">
            <v>20</v>
          </cell>
          <cell r="AI188">
            <v>0</v>
          </cell>
          <cell r="AJ188">
            <v>22.2</v>
          </cell>
          <cell r="AK188">
            <v>1</v>
          </cell>
          <cell r="AL188">
            <v>22.2</v>
          </cell>
          <cell r="AM188">
            <v>22.2</v>
          </cell>
          <cell r="AN188">
            <v>22.2</v>
          </cell>
          <cell r="AO188">
            <v>1</v>
          </cell>
        </row>
        <row r="189">
          <cell r="A189" t="str">
            <v>99수주후</v>
          </cell>
          <cell r="B189" t="str">
            <v>수주후</v>
          </cell>
          <cell r="C189" t="str">
            <v>SEC</v>
          </cell>
          <cell r="D189" t="str">
            <v>시립서대문병원 방범</v>
          </cell>
          <cell r="E189" t="str">
            <v>서울시청</v>
          </cell>
          <cell r="G189" t="str">
            <v>방범시스템팀</v>
          </cell>
          <cell r="H189" t="str">
            <v>박 진 상</v>
          </cell>
          <cell r="J189">
            <v>60</v>
          </cell>
          <cell r="K189">
            <v>0.5</v>
          </cell>
          <cell r="L189">
            <v>30</v>
          </cell>
          <cell r="M189">
            <v>0.73</v>
          </cell>
          <cell r="P189">
            <v>0.73</v>
          </cell>
          <cell r="Q189">
            <v>0.73</v>
          </cell>
          <cell r="R189">
            <v>0.73</v>
          </cell>
          <cell r="S189">
            <v>0.73</v>
          </cell>
          <cell r="T189">
            <v>6</v>
          </cell>
          <cell r="AC189">
            <v>10</v>
          </cell>
          <cell r="AF189">
            <v>20</v>
          </cell>
          <cell r="AG189">
            <v>30</v>
          </cell>
          <cell r="AI189">
            <v>0</v>
          </cell>
          <cell r="AJ189">
            <v>21.9</v>
          </cell>
          <cell r="AK189">
            <v>1</v>
          </cell>
          <cell r="AL189">
            <v>21.9</v>
          </cell>
          <cell r="AM189">
            <v>21.9</v>
          </cell>
          <cell r="AN189">
            <v>21.9</v>
          </cell>
          <cell r="AO189">
            <v>1</v>
          </cell>
        </row>
        <row r="190">
          <cell r="A190" t="str">
            <v>99수주후</v>
          </cell>
          <cell r="B190" t="str">
            <v>수주후</v>
          </cell>
          <cell r="C190" t="str">
            <v>SEC</v>
          </cell>
          <cell r="D190" t="str">
            <v>분당제생병원별관</v>
          </cell>
          <cell r="E190" t="str">
            <v>대순진리교</v>
          </cell>
          <cell r="G190" t="str">
            <v>방범시스템팀</v>
          </cell>
          <cell r="H190" t="str">
            <v>김 종 국</v>
          </cell>
          <cell r="J190">
            <v>60</v>
          </cell>
          <cell r="K190">
            <v>0.5</v>
          </cell>
          <cell r="L190">
            <v>30</v>
          </cell>
          <cell r="M190">
            <v>0.74</v>
          </cell>
          <cell r="P190">
            <v>0.74</v>
          </cell>
          <cell r="Q190">
            <v>0.74</v>
          </cell>
          <cell r="R190">
            <v>0.74</v>
          </cell>
          <cell r="S190">
            <v>0.74</v>
          </cell>
          <cell r="T190">
            <v>4</v>
          </cell>
          <cell r="AD190">
            <v>30</v>
          </cell>
          <cell r="AG190">
            <v>30</v>
          </cell>
          <cell r="AI190">
            <v>0</v>
          </cell>
          <cell r="AJ190">
            <v>22.2</v>
          </cell>
          <cell r="AK190">
            <v>1</v>
          </cell>
          <cell r="AL190">
            <v>22.2</v>
          </cell>
          <cell r="AM190">
            <v>22.2</v>
          </cell>
          <cell r="AN190">
            <v>22.2</v>
          </cell>
          <cell r="AO190">
            <v>1</v>
          </cell>
        </row>
        <row r="191">
          <cell r="A191" t="str">
            <v>99수주후</v>
          </cell>
          <cell r="B191" t="str">
            <v>수주후</v>
          </cell>
          <cell r="C191" t="str">
            <v>SEC</v>
          </cell>
          <cell r="D191" t="str">
            <v>수원 민자역사</v>
          </cell>
          <cell r="E191" t="str">
            <v>수원민자역사</v>
          </cell>
          <cell r="F191" t="str">
            <v>수원민자역사</v>
          </cell>
          <cell r="G191" t="str">
            <v>방범시스템팀</v>
          </cell>
          <cell r="H191" t="str">
            <v>홍봉기</v>
          </cell>
          <cell r="J191">
            <v>250</v>
          </cell>
          <cell r="K191">
            <v>0.3</v>
          </cell>
          <cell r="L191">
            <v>75</v>
          </cell>
          <cell r="M191">
            <v>0.76</v>
          </cell>
          <cell r="P191">
            <v>0.76</v>
          </cell>
          <cell r="Q191">
            <v>0.76</v>
          </cell>
          <cell r="R191">
            <v>0.76</v>
          </cell>
          <cell r="S191">
            <v>0.76</v>
          </cell>
          <cell r="T191">
            <v>8</v>
          </cell>
          <cell r="AF191">
            <v>20</v>
          </cell>
          <cell r="AG191">
            <v>20</v>
          </cell>
          <cell r="AH191">
            <v>40</v>
          </cell>
          <cell r="AI191">
            <v>15</v>
          </cell>
          <cell r="AJ191">
            <v>15.2</v>
          </cell>
          <cell r="AK191">
            <v>1</v>
          </cell>
          <cell r="AL191">
            <v>15.2</v>
          </cell>
          <cell r="AM191">
            <v>15.2</v>
          </cell>
          <cell r="AN191">
            <v>15.2</v>
          </cell>
          <cell r="AO191">
            <v>1</v>
          </cell>
        </row>
        <row r="192">
          <cell r="A192" t="str">
            <v>99수주후</v>
          </cell>
          <cell r="B192" t="str">
            <v>수주후</v>
          </cell>
          <cell r="C192" t="str">
            <v>SEC</v>
          </cell>
          <cell r="D192" t="str">
            <v>신공항 KAL HANGAR</v>
          </cell>
          <cell r="E192" t="str">
            <v>대한항공</v>
          </cell>
          <cell r="F192" t="str">
            <v>한진정보통신</v>
          </cell>
          <cell r="G192" t="str">
            <v>방범시스템팀</v>
          </cell>
          <cell r="H192" t="str">
            <v>홍봉기</v>
          </cell>
          <cell r="J192">
            <v>100</v>
          </cell>
          <cell r="K192">
            <v>0.5</v>
          </cell>
          <cell r="L192">
            <v>50</v>
          </cell>
          <cell r="M192">
            <v>0.75</v>
          </cell>
          <cell r="P192">
            <v>0.75</v>
          </cell>
          <cell r="Q192">
            <v>0.75</v>
          </cell>
          <cell r="R192">
            <v>0.75</v>
          </cell>
          <cell r="S192">
            <v>0.75</v>
          </cell>
          <cell r="T192">
            <v>9</v>
          </cell>
          <cell r="AF192">
            <v>20</v>
          </cell>
          <cell r="AG192">
            <v>20</v>
          </cell>
          <cell r="AH192">
            <v>30</v>
          </cell>
          <cell r="AI192">
            <v>0</v>
          </cell>
          <cell r="AJ192">
            <v>15</v>
          </cell>
          <cell r="AK192">
            <v>1</v>
          </cell>
          <cell r="AL192">
            <v>15</v>
          </cell>
          <cell r="AM192">
            <v>15</v>
          </cell>
          <cell r="AN192">
            <v>15</v>
          </cell>
          <cell r="AO192">
            <v>1</v>
          </cell>
        </row>
        <row r="193">
          <cell r="A193" t="str">
            <v>99수주후</v>
          </cell>
          <cell r="B193" t="str">
            <v>수주후</v>
          </cell>
          <cell r="C193" t="str">
            <v>SEC</v>
          </cell>
          <cell r="D193" t="str">
            <v>신공항 KAL 지상조업시설</v>
          </cell>
          <cell r="E193" t="str">
            <v>한국공항</v>
          </cell>
          <cell r="F193" t="str">
            <v>한진정보통신</v>
          </cell>
          <cell r="G193" t="str">
            <v>방범시스템팀</v>
          </cell>
          <cell r="H193" t="str">
            <v>홍봉기</v>
          </cell>
          <cell r="J193">
            <v>70</v>
          </cell>
          <cell r="K193">
            <v>0.5</v>
          </cell>
          <cell r="L193">
            <v>35</v>
          </cell>
          <cell r="M193">
            <v>0.75</v>
          </cell>
          <cell r="P193">
            <v>0.75</v>
          </cell>
          <cell r="Q193">
            <v>0.75</v>
          </cell>
          <cell r="R193">
            <v>0.75</v>
          </cell>
          <cell r="S193">
            <v>0.75</v>
          </cell>
          <cell r="T193">
            <v>10</v>
          </cell>
          <cell r="AF193">
            <v>20</v>
          </cell>
          <cell r="AG193">
            <v>20</v>
          </cell>
          <cell r="AH193">
            <v>15</v>
          </cell>
          <cell r="AI193">
            <v>0</v>
          </cell>
          <cell r="AJ193">
            <v>15</v>
          </cell>
          <cell r="AK193">
            <v>1</v>
          </cell>
          <cell r="AL193">
            <v>15</v>
          </cell>
          <cell r="AM193">
            <v>15</v>
          </cell>
          <cell r="AN193">
            <v>15</v>
          </cell>
          <cell r="AO193">
            <v>1</v>
          </cell>
        </row>
        <row r="194">
          <cell r="A194" t="str">
            <v>99수주후</v>
          </cell>
          <cell r="B194" t="str">
            <v>수주후</v>
          </cell>
          <cell r="C194" t="str">
            <v>SEC</v>
          </cell>
          <cell r="D194" t="str">
            <v>신공항 항공 교통 관제소</v>
          </cell>
          <cell r="E194" t="str">
            <v>신공항 건설공단</v>
          </cell>
          <cell r="F194" t="str">
            <v>한진정보통신</v>
          </cell>
          <cell r="G194" t="str">
            <v>방범시스템팀</v>
          </cell>
          <cell r="H194" t="str">
            <v>홍봉기</v>
          </cell>
          <cell r="J194">
            <v>100</v>
          </cell>
          <cell r="K194">
            <v>0.3</v>
          </cell>
          <cell r="L194">
            <v>30</v>
          </cell>
          <cell r="M194">
            <v>0.76</v>
          </cell>
          <cell r="P194">
            <v>0.76</v>
          </cell>
          <cell r="Q194">
            <v>0.76</v>
          </cell>
          <cell r="R194">
            <v>0.76</v>
          </cell>
          <cell r="S194">
            <v>0.76</v>
          </cell>
          <cell r="T194">
            <v>9</v>
          </cell>
          <cell r="AF194">
            <v>10</v>
          </cell>
          <cell r="AG194">
            <v>10</v>
          </cell>
          <cell r="AH194">
            <v>20</v>
          </cell>
          <cell r="AI194">
            <v>0</v>
          </cell>
          <cell r="AJ194">
            <v>7.6</v>
          </cell>
          <cell r="AK194">
            <v>1</v>
          </cell>
          <cell r="AL194">
            <v>7.6</v>
          </cell>
          <cell r="AM194">
            <v>7.6</v>
          </cell>
          <cell r="AN194">
            <v>7.6</v>
          </cell>
          <cell r="AO194">
            <v>1</v>
          </cell>
        </row>
        <row r="195">
          <cell r="A195" t="str">
            <v>99수주후</v>
          </cell>
          <cell r="B195" t="str">
            <v>수주후</v>
          </cell>
          <cell r="C195" t="str">
            <v>SEC</v>
          </cell>
          <cell r="D195" t="str">
            <v>LG건설 강매 차량기지</v>
          </cell>
          <cell r="F195" t="str">
            <v>LG건설</v>
          </cell>
          <cell r="G195" t="str">
            <v>방범시스템팀</v>
          </cell>
          <cell r="H195" t="str">
            <v>조형선</v>
          </cell>
          <cell r="J195">
            <v>1000</v>
          </cell>
          <cell r="K195">
            <v>0.5</v>
          </cell>
          <cell r="L195">
            <v>500</v>
          </cell>
          <cell r="M195">
            <v>0.76800000000000002</v>
          </cell>
          <cell r="P195">
            <v>0.76800000000000002</v>
          </cell>
          <cell r="Q195">
            <v>0.76800000000000002</v>
          </cell>
          <cell r="R195">
            <v>0.76800000000000002</v>
          </cell>
          <cell r="S195">
            <v>0.76800000000000002</v>
          </cell>
          <cell r="T195">
            <v>10</v>
          </cell>
          <cell r="AG195">
            <v>0</v>
          </cell>
          <cell r="AH195">
            <v>500</v>
          </cell>
          <cell r="AI195">
            <v>0</v>
          </cell>
          <cell r="AJ195">
            <v>0</v>
          </cell>
          <cell r="AL195">
            <v>0</v>
          </cell>
          <cell r="AM195">
            <v>0</v>
          </cell>
          <cell r="AN195">
            <v>0</v>
          </cell>
        </row>
        <row r="196">
          <cell r="A196" t="str">
            <v>99수주후</v>
          </cell>
          <cell r="B196" t="str">
            <v>수주후</v>
          </cell>
          <cell r="C196" t="str">
            <v>SEC</v>
          </cell>
          <cell r="D196" t="str">
            <v>LG건설 서초동 빌딩</v>
          </cell>
          <cell r="F196" t="str">
            <v>LG건설</v>
          </cell>
          <cell r="G196" t="str">
            <v>방범시스템팀</v>
          </cell>
          <cell r="H196" t="str">
            <v>조형선</v>
          </cell>
          <cell r="J196">
            <v>100</v>
          </cell>
          <cell r="K196">
            <v>0.8</v>
          </cell>
          <cell r="L196">
            <v>80</v>
          </cell>
          <cell r="M196">
            <v>0.73399999999999999</v>
          </cell>
          <cell r="P196">
            <v>0.73399999999999999</v>
          </cell>
          <cell r="Q196">
            <v>0.73399999999999999</v>
          </cell>
          <cell r="R196">
            <v>0.73399999999999999</v>
          </cell>
          <cell r="S196">
            <v>0.73399999999999999</v>
          </cell>
          <cell r="T196">
            <v>8</v>
          </cell>
          <cell r="AG196">
            <v>0</v>
          </cell>
          <cell r="AH196">
            <v>80</v>
          </cell>
          <cell r="AI196">
            <v>0</v>
          </cell>
          <cell r="AJ196">
            <v>0</v>
          </cell>
          <cell r="AL196">
            <v>0</v>
          </cell>
          <cell r="AM196">
            <v>0</v>
          </cell>
          <cell r="AN196">
            <v>0</v>
          </cell>
        </row>
        <row r="197">
          <cell r="A197" t="str">
            <v>99수주후</v>
          </cell>
          <cell r="B197" t="str">
            <v>수주후</v>
          </cell>
          <cell r="C197" t="str">
            <v>SEC</v>
          </cell>
          <cell r="D197" t="str">
            <v>LG건설 부산 용호동 APT</v>
          </cell>
          <cell r="F197" t="str">
            <v>LG건설</v>
          </cell>
          <cell r="G197" t="str">
            <v>방범시스템팀</v>
          </cell>
          <cell r="H197" t="str">
            <v>조형선</v>
          </cell>
          <cell r="J197">
            <v>310</v>
          </cell>
          <cell r="K197">
            <v>0.8</v>
          </cell>
          <cell r="L197">
            <v>248</v>
          </cell>
          <cell r="M197">
            <v>0.73399999999999999</v>
          </cell>
          <cell r="P197">
            <v>0.73399999999999999</v>
          </cell>
          <cell r="Q197">
            <v>0.73399999999999999</v>
          </cell>
          <cell r="R197">
            <v>0.73399999999999999</v>
          </cell>
          <cell r="S197">
            <v>0.73399999999999999</v>
          </cell>
          <cell r="T197">
            <v>9</v>
          </cell>
          <cell r="AG197">
            <v>0</v>
          </cell>
          <cell r="AH197">
            <v>248</v>
          </cell>
          <cell r="AI197">
            <v>0</v>
          </cell>
          <cell r="AJ197">
            <v>0</v>
          </cell>
          <cell r="AL197">
            <v>0</v>
          </cell>
          <cell r="AM197">
            <v>0</v>
          </cell>
          <cell r="AN197">
            <v>0</v>
          </cell>
        </row>
        <row r="198">
          <cell r="A198" t="str">
            <v>99수주후</v>
          </cell>
          <cell r="B198" t="str">
            <v>수주후</v>
          </cell>
          <cell r="C198" t="str">
            <v>SEC</v>
          </cell>
          <cell r="D198" t="str">
            <v>LG건설 용인 수지 APT</v>
          </cell>
          <cell r="F198" t="str">
            <v>LG건설</v>
          </cell>
          <cell r="G198" t="str">
            <v>방범시스템팀</v>
          </cell>
          <cell r="H198" t="str">
            <v>조형선</v>
          </cell>
          <cell r="J198">
            <v>125</v>
          </cell>
          <cell r="K198">
            <v>0.8</v>
          </cell>
          <cell r="L198">
            <v>100</v>
          </cell>
          <cell r="M198">
            <v>0.72399999999999998</v>
          </cell>
          <cell r="P198">
            <v>0.72399999999999998</v>
          </cell>
          <cell r="Q198">
            <v>0.72399999999999998</v>
          </cell>
          <cell r="R198">
            <v>0.72399999999999998</v>
          </cell>
          <cell r="S198">
            <v>0.72399999999999998</v>
          </cell>
          <cell r="T198">
            <v>2</v>
          </cell>
          <cell r="AG198">
            <v>0</v>
          </cell>
          <cell r="AH198">
            <v>100</v>
          </cell>
          <cell r="AI198">
            <v>0</v>
          </cell>
          <cell r="AJ198">
            <v>0</v>
          </cell>
          <cell r="AL198">
            <v>0</v>
          </cell>
          <cell r="AM198">
            <v>0</v>
          </cell>
          <cell r="AN198">
            <v>0</v>
          </cell>
        </row>
        <row r="199">
          <cell r="A199" t="str">
            <v>99수주후</v>
          </cell>
          <cell r="B199" t="str">
            <v>수주후</v>
          </cell>
          <cell r="C199" t="str">
            <v>SEC</v>
          </cell>
          <cell r="D199" t="str">
            <v>대우전자연구소</v>
          </cell>
          <cell r="F199" t="str">
            <v>(주)대우</v>
          </cell>
          <cell r="G199" t="str">
            <v>방범시스템팀</v>
          </cell>
          <cell r="H199" t="str">
            <v>손 정 호</v>
          </cell>
          <cell r="J199">
            <v>500</v>
          </cell>
          <cell r="K199">
            <v>0.25</v>
          </cell>
          <cell r="L199">
            <v>125</v>
          </cell>
          <cell r="M199">
            <v>0.76</v>
          </cell>
          <cell r="P199">
            <v>0.76</v>
          </cell>
          <cell r="Q199">
            <v>0.76</v>
          </cell>
          <cell r="R199">
            <v>0.76</v>
          </cell>
          <cell r="S199">
            <v>0.76</v>
          </cell>
          <cell r="T199">
            <v>11</v>
          </cell>
          <cell r="AG199">
            <v>0</v>
          </cell>
          <cell r="AH199">
            <v>125</v>
          </cell>
          <cell r="AI199">
            <v>0</v>
          </cell>
          <cell r="AJ199">
            <v>0</v>
          </cell>
          <cell r="AL199">
            <v>0</v>
          </cell>
          <cell r="AM199">
            <v>0</v>
          </cell>
          <cell r="AN199">
            <v>0</v>
          </cell>
        </row>
        <row r="200">
          <cell r="A200" t="str">
            <v>99수주후</v>
          </cell>
          <cell r="B200" t="str">
            <v>수주후</v>
          </cell>
          <cell r="C200" t="str">
            <v>SEC</v>
          </cell>
          <cell r="D200" t="str">
            <v>국민은행신축사옥</v>
          </cell>
          <cell r="E200" t="str">
            <v>국민은행</v>
          </cell>
          <cell r="G200" t="str">
            <v>방범시스템팀</v>
          </cell>
          <cell r="H200" t="str">
            <v>손 정 호</v>
          </cell>
          <cell r="J200">
            <v>1500</v>
          </cell>
          <cell r="K200">
            <v>0.15</v>
          </cell>
          <cell r="L200">
            <v>225</v>
          </cell>
          <cell r="M200">
            <v>0.76</v>
          </cell>
          <cell r="P200">
            <v>0.76</v>
          </cell>
          <cell r="Q200">
            <v>0.76</v>
          </cell>
          <cell r="R200">
            <v>0.76</v>
          </cell>
          <cell r="S200">
            <v>0.76</v>
          </cell>
          <cell r="T200">
            <v>12</v>
          </cell>
          <cell r="AG200">
            <v>0</v>
          </cell>
          <cell r="AH200">
            <v>225</v>
          </cell>
          <cell r="AI200">
            <v>0</v>
          </cell>
          <cell r="AJ200">
            <v>0</v>
          </cell>
          <cell r="AL200">
            <v>0</v>
          </cell>
          <cell r="AM200">
            <v>0</v>
          </cell>
          <cell r="AN200">
            <v>0</v>
          </cell>
        </row>
        <row r="201">
          <cell r="A201" t="str">
            <v>99수주후</v>
          </cell>
          <cell r="B201" t="str">
            <v>수주후</v>
          </cell>
          <cell r="C201" t="str">
            <v>SEC</v>
          </cell>
          <cell r="D201" t="str">
            <v>광주신청사 방범</v>
          </cell>
          <cell r="E201" t="str">
            <v>광주시청</v>
          </cell>
          <cell r="G201" t="str">
            <v>방범시스템팀</v>
          </cell>
          <cell r="H201" t="str">
            <v>박 진 상</v>
          </cell>
          <cell r="J201">
            <v>350</v>
          </cell>
          <cell r="K201">
            <v>0.5</v>
          </cell>
          <cell r="L201">
            <v>175</v>
          </cell>
          <cell r="M201">
            <v>0.72</v>
          </cell>
          <cell r="P201">
            <v>0.72</v>
          </cell>
          <cell r="Q201">
            <v>0.72</v>
          </cell>
          <cell r="R201">
            <v>0.72</v>
          </cell>
          <cell r="S201">
            <v>0.72</v>
          </cell>
          <cell r="T201">
            <v>12</v>
          </cell>
          <cell r="AG201">
            <v>0</v>
          </cell>
          <cell r="AH201">
            <v>175</v>
          </cell>
          <cell r="AI201">
            <v>0</v>
          </cell>
          <cell r="AJ201">
            <v>0</v>
          </cell>
          <cell r="AL201">
            <v>0</v>
          </cell>
          <cell r="AM201">
            <v>0</v>
          </cell>
          <cell r="AN201">
            <v>0</v>
          </cell>
        </row>
        <row r="202">
          <cell r="A202" t="str">
            <v>99수주후</v>
          </cell>
          <cell r="B202" t="str">
            <v>수주후</v>
          </cell>
          <cell r="C202" t="str">
            <v>SEC</v>
          </cell>
          <cell r="D202" t="str">
            <v>김해삼계정수장확장</v>
          </cell>
          <cell r="E202" t="str">
            <v>LG산전</v>
          </cell>
          <cell r="F202" t="str">
            <v>LG산전</v>
          </cell>
          <cell r="G202" t="str">
            <v>방범시스템팀</v>
          </cell>
          <cell r="H202" t="str">
            <v>김형덕</v>
          </cell>
          <cell r="J202">
            <v>100</v>
          </cell>
          <cell r="K202">
            <v>0.7</v>
          </cell>
          <cell r="L202">
            <v>70</v>
          </cell>
          <cell r="M202">
            <v>0.73</v>
          </cell>
          <cell r="P202">
            <v>0.73</v>
          </cell>
          <cell r="Q202">
            <v>0.73</v>
          </cell>
          <cell r="R202">
            <v>0.73</v>
          </cell>
          <cell r="S202">
            <v>0.73</v>
          </cell>
          <cell r="T202">
            <v>12</v>
          </cell>
          <cell r="AG202">
            <v>0</v>
          </cell>
          <cell r="AH202">
            <v>70</v>
          </cell>
          <cell r="AI202">
            <v>0</v>
          </cell>
          <cell r="AJ202">
            <v>0</v>
          </cell>
          <cell r="AL202">
            <v>0</v>
          </cell>
          <cell r="AM202">
            <v>0</v>
          </cell>
          <cell r="AN202">
            <v>0</v>
          </cell>
        </row>
        <row r="203">
          <cell r="A203" t="str">
            <v>99수주후</v>
          </cell>
          <cell r="B203" t="str">
            <v>수주후</v>
          </cell>
          <cell r="C203" t="str">
            <v>SEC</v>
          </cell>
          <cell r="D203" t="str">
            <v>안민터널 2차 추가방범</v>
          </cell>
          <cell r="E203" t="str">
            <v>SK건설</v>
          </cell>
          <cell r="F203" t="str">
            <v>SK건설</v>
          </cell>
          <cell r="G203" t="str">
            <v>방범시스템팀</v>
          </cell>
          <cell r="H203" t="str">
            <v>김형덕</v>
          </cell>
          <cell r="J203">
            <v>100</v>
          </cell>
          <cell r="K203">
            <v>0.9</v>
          </cell>
          <cell r="L203">
            <v>90</v>
          </cell>
          <cell r="M203">
            <v>0.72</v>
          </cell>
          <cell r="P203">
            <v>0.72</v>
          </cell>
          <cell r="Q203">
            <v>0.72</v>
          </cell>
          <cell r="R203">
            <v>0.72</v>
          </cell>
          <cell r="S203">
            <v>0.72</v>
          </cell>
          <cell r="T203">
            <v>10</v>
          </cell>
          <cell r="AG203">
            <v>0</v>
          </cell>
          <cell r="AH203">
            <v>80</v>
          </cell>
          <cell r="AI203">
            <v>10</v>
          </cell>
          <cell r="AJ203">
            <v>0</v>
          </cell>
          <cell r="AL203">
            <v>0</v>
          </cell>
          <cell r="AM203">
            <v>0</v>
          </cell>
          <cell r="AN203">
            <v>0</v>
          </cell>
        </row>
        <row r="204">
          <cell r="A204">
            <v>1186690</v>
          </cell>
          <cell r="B204" t="str">
            <v>수주잔</v>
          </cell>
          <cell r="C204" t="str">
            <v>SEC</v>
          </cell>
          <cell r="D204" t="str">
            <v>LG강남타워</v>
          </cell>
          <cell r="E204" t="str">
            <v>LG유통</v>
          </cell>
          <cell r="F204" t="str">
            <v>LG건설</v>
          </cell>
          <cell r="G204" t="str">
            <v>방범시스템팀</v>
          </cell>
          <cell r="H204" t="str">
            <v>홍후표</v>
          </cell>
          <cell r="I204">
            <v>930</v>
          </cell>
          <cell r="L204">
            <v>0</v>
          </cell>
          <cell r="M204">
            <v>0.83899999999999997</v>
          </cell>
          <cell r="N204">
            <v>0.92</v>
          </cell>
          <cell r="P204">
            <v>0.83899999999999997</v>
          </cell>
          <cell r="Q204">
            <v>0.92</v>
          </cell>
          <cell r="R204">
            <v>0.83899999999999997</v>
          </cell>
          <cell r="S204">
            <v>0.92</v>
          </cell>
          <cell r="U204">
            <v>60</v>
          </cell>
          <cell r="V204">
            <v>110</v>
          </cell>
          <cell r="W204">
            <v>110</v>
          </cell>
          <cell r="X204">
            <v>110</v>
          </cell>
          <cell r="Y204">
            <v>110</v>
          </cell>
          <cell r="Z204">
            <v>110</v>
          </cell>
          <cell r="AA204">
            <v>110</v>
          </cell>
          <cell r="AB204">
            <v>110</v>
          </cell>
          <cell r="AC204">
            <v>100</v>
          </cell>
          <cell r="AG204">
            <v>930</v>
          </cell>
          <cell r="AI204">
            <v>0</v>
          </cell>
          <cell r="AJ204">
            <v>855.6</v>
          </cell>
          <cell r="AK204">
            <v>1</v>
          </cell>
          <cell r="AL204">
            <v>780.27</v>
          </cell>
          <cell r="AM204">
            <v>855.6</v>
          </cell>
          <cell r="AN204">
            <v>780.27</v>
          </cell>
          <cell r="AO204">
            <v>1</v>
          </cell>
        </row>
        <row r="205">
          <cell r="A205" t="str">
            <v>98B/L</v>
          </cell>
          <cell r="B205" t="str">
            <v>수주잔</v>
          </cell>
          <cell r="C205" t="str">
            <v>SEC</v>
          </cell>
          <cell r="D205" t="str">
            <v>LG건설 ASEM HOTEL</v>
          </cell>
          <cell r="F205" t="str">
            <v>LG건설</v>
          </cell>
          <cell r="G205" t="str">
            <v>방범시스템팀</v>
          </cell>
          <cell r="H205" t="str">
            <v>조형선</v>
          </cell>
          <cell r="I205">
            <v>316</v>
          </cell>
          <cell r="L205">
            <v>0</v>
          </cell>
          <cell r="M205">
            <v>0.747</v>
          </cell>
          <cell r="P205">
            <v>0.747</v>
          </cell>
          <cell r="Q205">
            <v>0.747</v>
          </cell>
          <cell r="R205">
            <v>0.747</v>
          </cell>
          <cell r="S205">
            <v>0.747</v>
          </cell>
          <cell r="AC205">
            <v>50</v>
          </cell>
          <cell r="AD205">
            <v>200</v>
          </cell>
          <cell r="AE205">
            <v>66</v>
          </cell>
          <cell r="AG205">
            <v>316</v>
          </cell>
          <cell r="AI205">
            <v>0</v>
          </cell>
          <cell r="AJ205">
            <v>236.05199999999999</v>
          </cell>
          <cell r="AK205">
            <v>1</v>
          </cell>
          <cell r="AL205">
            <v>236.05199999999999</v>
          </cell>
          <cell r="AM205">
            <v>236.05199999999999</v>
          </cell>
          <cell r="AN205">
            <v>236.05199999999999</v>
          </cell>
          <cell r="AO205">
            <v>1</v>
          </cell>
        </row>
        <row r="206">
          <cell r="A206" t="str">
            <v>98B/L</v>
          </cell>
          <cell r="B206" t="str">
            <v>수주잔</v>
          </cell>
          <cell r="C206" t="str">
            <v>SEC</v>
          </cell>
          <cell r="D206" t="str">
            <v>소방본부 교통감시시스템</v>
          </cell>
          <cell r="E206" t="str">
            <v>LG-EDS</v>
          </cell>
          <cell r="F206" t="str">
            <v>LG-EDS</v>
          </cell>
          <cell r="G206" t="str">
            <v>방범시스템팀</v>
          </cell>
          <cell r="H206" t="str">
            <v>김형덕</v>
          </cell>
          <cell r="I206">
            <v>250</v>
          </cell>
          <cell r="L206">
            <v>0</v>
          </cell>
          <cell r="M206">
            <v>0.76880000000000004</v>
          </cell>
          <cell r="P206">
            <v>0.76880000000000004</v>
          </cell>
          <cell r="Q206">
            <v>0.76880000000000004</v>
          </cell>
          <cell r="R206">
            <v>0.76880000000000004</v>
          </cell>
          <cell r="S206">
            <v>0.76880000000000004</v>
          </cell>
          <cell r="U206">
            <v>150</v>
          </cell>
          <cell r="V206">
            <v>50</v>
          </cell>
          <cell r="W206">
            <v>50</v>
          </cell>
          <cell r="AG206">
            <v>250</v>
          </cell>
          <cell r="AI206">
            <v>0</v>
          </cell>
          <cell r="AJ206">
            <v>192.20000000000002</v>
          </cell>
          <cell r="AK206">
            <v>1</v>
          </cell>
          <cell r="AL206">
            <v>192.20000000000002</v>
          </cell>
          <cell r="AM206">
            <v>192.20000000000002</v>
          </cell>
          <cell r="AN206">
            <v>192.20000000000002</v>
          </cell>
          <cell r="AO206">
            <v>1</v>
          </cell>
        </row>
        <row r="207">
          <cell r="A207">
            <v>1179301</v>
          </cell>
          <cell r="B207" t="str">
            <v>수주잔</v>
          </cell>
          <cell r="C207" t="str">
            <v>SEC</v>
          </cell>
          <cell r="D207" t="str">
            <v>LG문래 사옥 방범</v>
          </cell>
          <cell r="E207" t="str">
            <v>LG유통</v>
          </cell>
          <cell r="F207" t="str">
            <v>LG정보통신</v>
          </cell>
          <cell r="G207" t="str">
            <v>방범시스템팀</v>
          </cell>
          <cell r="H207" t="str">
            <v>홍봉기</v>
          </cell>
          <cell r="I207">
            <v>248</v>
          </cell>
          <cell r="L207">
            <v>0</v>
          </cell>
          <cell r="M207">
            <v>0.77910000000000001</v>
          </cell>
          <cell r="N207">
            <v>0.78</v>
          </cell>
          <cell r="P207">
            <v>0.77910000000000001</v>
          </cell>
          <cell r="Q207">
            <v>0.78</v>
          </cell>
          <cell r="R207">
            <v>0.77910000000000001</v>
          </cell>
          <cell r="S207">
            <v>0.78</v>
          </cell>
          <cell r="U207">
            <v>50</v>
          </cell>
          <cell r="V207">
            <v>100</v>
          </cell>
          <cell r="W207">
            <v>98</v>
          </cell>
          <cell r="AG207">
            <v>248</v>
          </cell>
          <cell r="AI207">
            <v>0</v>
          </cell>
          <cell r="AJ207">
            <v>193.44</v>
          </cell>
          <cell r="AK207">
            <v>1</v>
          </cell>
          <cell r="AL207">
            <v>193.21680000000001</v>
          </cell>
          <cell r="AM207">
            <v>193.44</v>
          </cell>
          <cell r="AN207">
            <v>193.21680000000001</v>
          </cell>
          <cell r="AO207">
            <v>1</v>
          </cell>
        </row>
        <row r="208">
          <cell r="A208" t="str">
            <v>98B/L</v>
          </cell>
          <cell r="B208" t="str">
            <v>수주잔</v>
          </cell>
          <cell r="C208" t="str">
            <v>SEC</v>
          </cell>
          <cell r="D208" t="str">
            <v>봉천8구역재개발아파트 CCTV</v>
          </cell>
          <cell r="F208" t="str">
            <v>두산건설</v>
          </cell>
          <cell r="G208" t="str">
            <v>방범시스템팀</v>
          </cell>
          <cell r="H208" t="str">
            <v>손 정 호</v>
          </cell>
          <cell r="I208">
            <v>200</v>
          </cell>
          <cell r="L208">
            <v>0</v>
          </cell>
          <cell r="M208">
            <v>0.76100000000000001</v>
          </cell>
          <cell r="P208">
            <v>0.76100000000000001</v>
          </cell>
          <cell r="Q208">
            <v>0.76100000000000001</v>
          </cell>
          <cell r="R208">
            <v>0.76100000000000001</v>
          </cell>
          <cell r="S208">
            <v>0.76100000000000001</v>
          </cell>
          <cell r="AC208">
            <v>30</v>
          </cell>
          <cell r="AD208">
            <v>40</v>
          </cell>
          <cell r="AE208">
            <v>50</v>
          </cell>
          <cell r="AF208">
            <v>80</v>
          </cell>
          <cell r="AG208">
            <v>200</v>
          </cell>
          <cell r="AI208">
            <v>0</v>
          </cell>
          <cell r="AJ208">
            <v>152.19999999999999</v>
          </cell>
          <cell r="AK208">
            <v>1</v>
          </cell>
          <cell r="AL208">
            <v>152.19999999999999</v>
          </cell>
          <cell r="AM208">
            <v>152.19999999999999</v>
          </cell>
          <cell r="AN208">
            <v>152.19999999999999</v>
          </cell>
          <cell r="AO208">
            <v>1</v>
          </cell>
        </row>
        <row r="209">
          <cell r="A209" t="str">
            <v>98B/L</v>
          </cell>
          <cell r="B209" t="str">
            <v>수주잔</v>
          </cell>
          <cell r="C209" t="str">
            <v>SEC</v>
          </cell>
          <cell r="D209" t="str">
            <v>용인구성동아아파트</v>
          </cell>
          <cell r="F209" t="str">
            <v>동아건설산업</v>
          </cell>
          <cell r="G209" t="str">
            <v>방범시스템팀</v>
          </cell>
          <cell r="H209" t="str">
            <v>손 정 호</v>
          </cell>
          <cell r="I209">
            <v>350</v>
          </cell>
          <cell r="L209">
            <v>0</v>
          </cell>
          <cell r="M209">
            <v>0.69699999999999995</v>
          </cell>
          <cell r="P209">
            <v>0.69699999999999995</v>
          </cell>
          <cell r="Q209">
            <v>0.69699999999999995</v>
          </cell>
          <cell r="R209">
            <v>0.69699999999999995</v>
          </cell>
          <cell r="S209">
            <v>0.69699999999999995</v>
          </cell>
          <cell r="AD209">
            <v>50</v>
          </cell>
          <cell r="AE209">
            <v>50</v>
          </cell>
          <cell r="AF209">
            <v>100</v>
          </cell>
          <cell r="AG209">
            <v>200</v>
          </cell>
          <cell r="AH209">
            <v>150</v>
          </cell>
          <cell r="AI209">
            <v>0</v>
          </cell>
          <cell r="AJ209">
            <v>139.39999999999998</v>
          </cell>
          <cell r="AK209">
            <v>1</v>
          </cell>
          <cell r="AL209">
            <v>139.39999999999998</v>
          </cell>
          <cell r="AM209">
            <v>139.39999999999998</v>
          </cell>
          <cell r="AN209">
            <v>139.39999999999998</v>
          </cell>
          <cell r="AO209">
            <v>1</v>
          </cell>
        </row>
        <row r="210">
          <cell r="A210" t="str">
            <v>4/4수주</v>
          </cell>
          <cell r="B210" t="str">
            <v>수주잔</v>
          </cell>
          <cell r="C210" t="str">
            <v>SEC</v>
          </cell>
          <cell r="D210" t="str">
            <v>LG강남타워 아트홀</v>
          </cell>
          <cell r="E210" t="str">
            <v>LG유통</v>
          </cell>
          <cell r="F210" t="str">
            <v>LG건설</v>
          </cell>
          <cell r="G210" t="str">
            <v>방범시스템팀</v>
          </cell>
          <cell r="H210" t="str">
            <v>김형덕</v>
          </cell>
          <cell r="I210">
            <v>200</v>
          </cell>
          <cell r="L210">
            <v>0</v>
          </cell>
          <cell r="M210">
            <v>0.72</v>
          </cell>
          <cell r="P210">
            <v>0.72</v>
          </cell>
          <cell r="Q210">
            <v>0.72</v>
          </cell>
          <cell r="R210">
            <v>0.72</v>
          </cell>
          <cell r="S210">
            <v>0.72</v>
          </cell>
          <cell r="V210">
            <v>50</v>
          </cell>
          <cell r="W210">
            <v>50</v>
          </cell>
          <cell r="X210">
            <v>50</v>
          </cell>
          <cell r="Y210">
            <v>50</v>
          </cell>
          <cell r="AG210">
            <v>200</v>
          </cell>
          <cell r="AI210">
            <v>0</v>
          </cell>
          <cell r="AJ210">
            <v>144</v>
          </cell>
          <cell r="AK210">
            <v>1</v>
          </cell>
          <cell r="AL210">
            <v>144</v>
          </cell>
          <cell r="AM210">
            <v>144</v>
          </cell>
          <cell r="AN210">
            <v>144</v>
          </cell>
          <cell r="AO210">
            <v>1</v>
          </cell>
        </row>
        <row r="211">
          <cell r="A211">
            <v>1186970</v>
          </cell>
          <cell r="B211" t="str">
            <v>수주잔</v>
          </cell>
          <cell r="C211" t="str">
            <v>SEC</v>
          </cell>
          <cell r="D211" t="str">
            <v>천안역사-S</v>
          </cell>
          <cell r="E211" t="str">
            <v>LG건설</v>
          </cell>
          <cell r="F211" t="str">
            <v>LG건설</v>
          </cell>
          <cell r="G211" t="str">
            <v>방범시스템팀</v>
          </cell>
          <cell r="H211" t="str">
            <v>김형덕</v>
          </cell>
          <cell r="I211">
            <v>296</v>
          </cell>
          <cell r="L211">
            <v>0</v>
          </cell>
          <cell r="M211">
            <v>0.91220000000000001</v>
          </cell>
          <cell r="N211">
            <v>0.95096959459459462</v>
          </cell>
          <cell r="P211">
            <v>0.91220000000000001</v>
          </cell>
          <cell r="Q211">
            <v>0.95096959459459462</v>
          </cell>
          <cell r="R211">
            <v>0.91220000000000001</v>
          </cell>
          <cell r="S211">
            <v>0.95096959459459462</v>
          </cell>
          <cell r="AC211">
            <v>50</v>
          </cell>
          <cell r="AD211">
            <v>50</v>
          </cell>
          <cell r="AE211">
            <v>50</v>
          </cell>
          <cell r="AF211">
            <v>46</v>
          </cell>
          <cell r="AG211">
            <v>196</v>
          </cell>
          <cell r="AH211">
            <v>100</v>
          </cell>
          <cell r="AI211">
            <v>0</v>
          </cell>
          <cell r="AJ211">
            <v>186.39004054054055</v>
          </cell>
          <cell r="AK211">
            <v>1</v>
          </cell>
          <cell r="AL211">
            <v>178.7912</v>
          </cell>
          <cell r="AM211">
            <v>186.39004054054055</v>
          </cell>
          <cell r="AN211">
            <v>178.7912</v>
          </cell>
          <cell r="AO211">
            <v>1</v>
          </cell>
        </row>
        <row r="212">
          <cell r="A212" t="str">
            <v>98B/L</v>
          </cell>
          <cell r="B212" t="str">
            <v>수주잔</v>
          </cell>
          <cell r="C212" t="str">
            <v>SEC</v>
          </cell>
          <cell r="D212" t="str">
            <v>아산만공업용수 방범</v>
          </cell>
          <cell r="E212" t="str">
            <v>LG산전</v>
          </cell>
          <cell r="F212" t="str">
            <v>LG산전</v>
          </cell>
          <cell r="G212" t="str">
            <v>방범시스템팀</v>
          </cell>
          <cell r="H212" t="str">
            <v>김형덕</v>
          </cell>
          <cell r="I212">
            <v>150</v>
          </cell>
          <cell r="L212">
            <v>0</v>
          </cell>
          <cell r="M212">
            <v>0.76</v>
          </cell>
          <cell r="P212">
            <v>0.76</v>
          </cell>
          <cell r="Q212">
            <v>0.76</v>
          </cell>
          <cell r="R212">
            <v>0.76</v>
          </cell>
          <cell r="S212">
            <v>0.76</v>
          </cell>
          <cell r="V212">
            <v>50</v>
          </cell>
          <cell r="W212">
            <v>50</v>
          </cell>
          <cell r="X212">
            <v>50</v>
          </cell>
          <cell r="AG212">
            <v>150</v>
          </cell>
          <cell r="AI212">
            <v>0</v>
          </cell>
          <cell r="AJ212">
            <v>114</v>
          </cell>
          <cell r="AK212">
            <v>1</v>
          </cell>
          <cell r="AL212">
            <v>114</v>
          </cell>
          <cell r="AM212">
            <v>114</v>
          </cell>
          <cell r="AN212">
            <v>114</v>
          </cell>
          <cell r="AO212">
            <v>1</v>
          </cell>
        </row>
        <row r="213">
          <cell r="A213" t="str">
            <v>98B/L</v>
          </cell>
          <cell r="B213" t="str">
            <v>수주잔</v>
          </cell>
          <cell r="C213" t="str">
            <v>SEC</v>
          </cell>
          <cell r="D213" t="str">
            <v>신공항 탑승교</v>
          </cell>
          <cell r="E213" t="str">
            <v>신공항건설공단</v>
          </cell>
          <cell r="F213" t="str">
            <v>LG산전</v>
          </cell>
          <cell r="G213" t="str">
            <v>방범시스템팀</v>
          </cell>
          <cell r="H213" t="str">
            <v>김 종 국</v>
          </cell>
          <cell r="I213">
            <v>130</v>
          </cell>
          <cell r="L213">
            <v>0</v>
          </cell>
          <cell r="M213">
            <v>0.69599999999999995</v>
          </cell>
          <cell r="P213">
            <v>0.69599999999999995</v>
          </cell>
          <cell r="Q213">
            <v>0.69599999999999995</v>
          </cell>
          <cell r="R213">
            <v>0.69599999999999995</v>
          </cell>
          <cell r="S213">
            <v>0.69599999999999995</v>
          </cell>
          <cell r="W213">
            <v>50</v>
          </cell>
          <cell r="Z213">
            <v>50</v>
          </cell>
          <cell r="AC213">
            <v>30</v>
          </cell>
          <cell r="AG213">
            <v>130</v>
          </cell>
          <cell r="AI213">
            <v>0</v>
          </cell>
          <cell r="AJ213">
            <v>90.47999999999999</v>
          </cell>
          <cell r="AK213">
            <v>1</v>
          </cell>
          <cell r="AL213">
            <v>90.47999999999999</v>
          </cell>
          <cell r="AM213">
            <v>90.47999999999999</v>
          </cell>
          <cell r="AN213">
            <v>90.47999999999999</v>
          </cell>
          <cell r="AO213">
            <v>1</v>
          </cell>
        </row>
        <row r="214">
          <cell r="A214">
            <v>1172101</v>
          </cell>
          <cell r="B214" t="str">
            <v>수주잔</v>
          </cell>
          <cell r="C214" t="str">
            <v>SEC</v>
          </cell>
          <cell r="D214" t="str">
            <v>상업은행 방범</v>
          </cell>
          <cell r="E214" t="str">
            <v>상업은행</v>
          </cell>
          <cell r="F214" t="str">
            <v>상업은행</v>
          </cell>
          <cell r="G214" t="str">
            <v>방범시스템팀</v>
          </cell>
          <cell r="H214" t="str">
            <v>홍봉기</v>
          </cell>
          <cell r="I214">
            <v>119</v>
          </cell>
          <cell r="L214">
            <v>0</v>
          </cell>
          <cell r="M214">
            <v>0.78300000000000003</v>
          </cell>
          <cell r="P214">
            <v>0.78300000000000003</v>
          </cell>
          <cell r="Q214">
            <v>0.78300000000000003</v>
          </cell>
          <cell r="R214">
            <v>0.78300000000000003</v>
          </cell>
          <cell r="S214">
            <v>0.78300000000000003</v>
          </cell>
          <cell r="U214">
            <v>50</v>
          </cell>
          <cell r="V214">
            <v>69</v>
          </cell>
          <cell r="AG214">
            <v>119</v>
          </cell>
          <cell r="AI214">
            <v>0</v>
          </cell>
          <cell r="AJ214">
            <v>93.177000000000007</v>
          </cell>
          <cell r="AK214">
            <v>1</v>
          </cell>
          <cell r="AL214">
            <v>93.177000000000007</v>
          </cell>
          <cell r="AM214">
            <v>93.177000000000007</v>
          </cell>
          <cell r="AN214">
            <v>93.177000000000007</v>
          </cell>
          <cell r="AO214">
            <v>1</v>
          </cell>
        </row>
        <row r="215">
          <cell r="A215" t="str">
            <v>98B/L</v>
          </cell>
          <cell r="B215" t="str">
            <v>수주잔</v>
          </cell>
          <cell r="C215" t="str">
            <v>SEC</v>
          </cell>
          <cell r="D215" t="str">
            <v>의료보험관리공단일산병원E/L ACS</v>
          </cell>
          <cell r="E215" t="str">
            <v>의료보험관리공단</v>
          </cell>
          <cell r="F215" t="str">
            <v>LG산전</v>
          </cell>
          <cell r="G215" t="str">
            <v>방범시스템팀</v>
          </cell>
          <cell r="H215" t="str">
            <v>박 진 상</v>
          </cell>
          <cell r="I215">
            <v>100</v>
          </cell>
          <cell r="L215">
            <v>0</v>
          </cell>
          <cell r="M215">
            <v>0.71599999999999997</v>
          </cell>
          <cell r="P215">
            <v>0.71599999999999997</v>
          </cell>
          <cell r="Q215">
            <v>0.71599999999999997</v>
          </cell>
          <cell r="R215">
            <v>0.71599999999999997</v>
          </cell>
          <cell r="S215">
            <v>0.71599999999999997</v>
          </cell>
          <cell r="U215">
            <v>50</v>
          </cell>
          <cell r="V215">
            <v>50</v>
          </cell>
          <cell r="AG215">
            <v>100</v>
          </cell>
          <cell r="AI215">
            <v>0</v>
          </cell>
          <cell r="AJ215">
            <v>71.599999999999994</v>
          </cell>
          <cell r="AK215">
            <v>1</v>
          </cell>
          <cell r="AL215">
            <v>71.599999999999994</v>
          </cell>
          <cell r="AM215">
            <v>71.599999999999994</v>
          </cell>
          <cell r="AN215">
            <v>71.599999999999994</v>
          </cell>
          <cell r="AO215">
            <v>1</v>
          </cell>
        </row>
        <row r="216">
          <cell r="A216">
            <v>1174220</v>
          </cell>
          <cell r="B216" t="str">
            <v>수주잔</v>
          </cell>
          <cell r="C216" t="str">
            <v>SEC</v>
          </cell>
          <cell r="D216" t="str">
            <v>LG건설 연산동 APT</v>
          </cell>
          <cell r="F216" t="str">
            <v>LG건설</v>
          </cell>
          <cell r="G216" t="str">
            <v>방범시스템팀</v>
          </cell>
          <cell r="H216" t="str">
            <v>조형선</v>
          </cell>
          <cell r="I216">
            <v>88</v>
          </cell>
          <cell r="L216">
            <v>0</v>
          </cell>
          <cell r="M216">
            <v>0.82299999999999995</v>
          </cell>
          <cell r="N216">
            <v>0.72545238095238096</v>
          </cell>
          <cell r="P216">
            <v>0.82299999999999995</v>
          </cell>
          <cell r="Q216">
            <v>0.72545238095238096</v>
          </cell>
          <cell r="R216">
            <v>0.72545238095238096</v>
          </cell>
          <cell r="S216">
            <v>0.82299999999999995</v>
          </cell>
          <cell r="U216">
            <v>20</v>
          </cell>
          <cell r="V216">
            <v>20</v>
          </cell>
          <cell r="W216">
            <v>48</v>
          </cell>
          <cell r="AG216">
            <v>88</v>
          </cell>
          <cell r="AI216">
            <v>0</v>
          </cell>
          <cell r="AJ216">
            <v>72.423999999999992</v>
          </cell>
          <cell r="AK216">
            <v>1</v>
          </cell>
          <cell r="AL216">
            <v>72.423999999999992</v>
          </cell>
          <cell r="AM216">
            <v>63.839809523809521</v>
          </cell>
          <cell r="AN216">
            <v>63.839809523809521</v>
          </cell>
          <cell r="AO216">
            <v>1</v>
          </cell>
        </row>
        <row r="217">
          <cell r="A217">
            <v>1186620</v>
          </cell>
          <cell r="B217" t="str">
            <v>수주잔</v>
          </cell>
          <cell r="C217" t="str">
            <v>SEC</v>
          </cell>
          <cell r="D217" t="str">
            <v>대웅제약 GMP</v>
          </cell>
          <cell r="E217" t="str">
            <v>대웅제약</v>
          </cell>
          <cell r="F217" t="str">
            <v>인성정보시스템</v>
          </cell>
          <cell r="G217" t="str">
            <v>방범시스템팀</v>
          </cell>
          <cell r="H217" t="str">
            <v>홍봉기</v>
          </cell>
          <cell r="I217">
            <v>75</v>
          </cell>
          <cell r="L217">
            <v>0</v>
          </cell>
          <cell r="M217">
            <v>0.76739999999999997</v>
          </cell>
          <cell r="P217">
            <v>0.76739999999999997</v>
          </cell>
          <cell r="Q217">
            <v>0.76739999999999997</v>
          </cell>
          <cell r="R217">
            <v>0.76739999999999997</v>
          </cell>
          <cell r="S217">
            <v>0.76739999999999997</v>
          </cell>
          <cell r="V217">
            <v>30</v>
          </cell>
          <cell r="X217">
            <v>45</v>
          </cell>
          <cell r="AG217">
            <v>75</v>
          </cell>
          <cell r="AI217">
            <v>0</v>
          </cell>
          <cell r="AJ217">
            <v>57.555</v>
          </cell>
          <cell r="AK217">
            <v>1</v>
          </cell>
          <cell r="AL217">
            <v>57.555</v>
          </cell>
          <cell r="AM217">
            <v>57.555</v>
          </cell>
          <cell r="AN217">
            <v>57.555</v>
          </cell>
          <cell r="AO217">
            <v>1</v>
          </cell>
        </row>
        <row r="218">
          <cell r="A218" t="str">
            <v>98B/L</v>
          </cell>
          <cell r="B218" t="str">
            <v>수주잔</v>
          </cell>
          <cell r="C218" t="str">
            <v>SEC</v>
          </cell>
          <cell r="D218" t="str">
            <v>안민터널 TOLL BOOTH</v>
          </cell>
          <cell r="E218" t="str">
            <v>SK건설</v>
          </cell>
          <cell r="F218" t="str">
            <v>SK건설</v>
          </cell>
          <cell r="G218" t="str">
            <v>방범시스템팀</v>
          </cell>
          <cell r="H218" t="str">
            <v>김형덕</v>
          </cell>
          <cell r="I218">
            <v>70</v>
          </cell>
          <cell r="L218">
            <v>0</v>
          </cell>
          <cell r="M218">
            <v>0.69289999999999996</v>
          </cell>
          <cell r="P218">
            <v>0.69289999999999996</v>
          </cell>
          <cell r="Q218">
            <v>0.69289999999999996</v>
          </cell>
          <cell r="R218">
            <v>0.69289999999999996</v>
          </cell>
          <cell r="S218">
            <v>0.69289999999999996</v>
          </cell>
          <cell r="Y218">
            <v>50</v>
          </cell>
          <cell r="Z218">
            <v>20</v>
          </cell>
          <cell r="AG218">
            <v>70</v>
          </cell>
          <cell r="AI218">
            <v>0</v>
          </cell>
          <cell r="AJ218">
            <v>48.503</v>
          </cell>
          <cell r="AK218">
            <v>1</v>
          </cell>
          <cell r="AL218">
            <v>48.503</v>
          </cell>
          <cell r="AM218">
            <v>48.503</v>
          </cell>
          <cell r="AN218">
            <v>48.503</v>
          </cell>
          <cell r="AO218">
            <v>1</v>
          </cell>
        </row>
        <row r="219">
          <cell r="A219" t="str">
            <v>98B/L</v>
          </cell>
          <cell r="B219" t="str">
            <v>수주잔</v>
          </cell>
          <cell r="C219" t="str">
            <v>SEC</v>
          </cell>
          <cell r="D219" t="str">
            <v>광주KBS CCTV</v>
          </cell>
          <cell r="E219" t="str">
            <v>광주KBS</v>
          </cell>
          <cell r="F219" t="str">
            <v>LG기공</v>
          </cell>
          <cell r="G219" t="str">
            <v>방범시스템팀</v>
          </cell>
          <cell r="H219" t="str">
            <v>박 진 상</v>
          </cell>
          <cell r="I219">
            <v>64</v>
          </cell>
          <cell r="L219">
            <v>0</v>
          </cell>
          <cell r="M219">
            <v>0.75</v>
          </cell>
          <cell r="P219">
            <v>0.75</v>
          </cell>
          <cell r="Q219">
            <v>0.75</v>
          </cell>
          <cell r="R219">
            <v>0.75</v>
          </cell>
          <cell r="S219">
            <v>0.75</v>
          </cell>
          <cell r="W219">
            <v>34</v>
          </cell>
          <cell r="Y219">
            <v>30</v>
          </cell>
          <cell r="AG219">
            <v>64</v>
          </cell>
          <cell r="AI219">
            <v>0</v>
          </cell>
          <cell r="AJ219">
            <v>48</v>
          </cell>
          <cell r="AK219">
            <v>1</v>
          </cell>
          <cell r="AL219">
            <v>48</v>
          </cell>
          <cell r="AM219">
            <v>48</v>
          </cell>
          <cell r="AN219">
            <v>48</v>
          </cell>
          <cell r="AO219">
            <v>1</v>
          </cell>
        </row>
        <row r="220">
          <cell r="A220">
            <v>1186651</v>
          </cell>
          <cell r="B220" t="str">
            <v>수주잔</v>
          </cell>
          <cell r="C220" t="str">
            <v>SEC</v>
          </cell>
          <cell r="D220" t="str">
            <v>LG건설 사당 LG APT</v>
          </cell>
          <cell r="F220" t="str">
            <v>LG건설</v>
          </cell>
          <cell r="G220" t="str">
            <v>방범시스템팀</v>
          </cell>
          <cell r="H220" t="str">
            <v>조형선</v>
          </cell>
          <cell r="I220">
            <v>61</v>
          </cell>
          <cell r="L220">
            <v>0</v>
          </cell>
          <cell r="M220">
            <v>0.59499999999999997</v>
          </cell>
          <cell r="N220">
            <v>0.59480327868852456</v>
          </cell>
          <cell r="P220">
            <v>0.59499999999999997</v>
          </cell>
          <cell r="Q220">
            <v>0.59480327868852456</v>
          </cell>
          <cell r="R220">
            <v>0.59480327868852456</v>
          </cell>
          <cell r="S220">
            <v>0.59480327868852456</v>
          </cell>
          <cell r="AC220">
            <v>15</v>
          </cell>
          <cell r="AD220">
            <v>35</v>
          </cell>
          <cell r="AE220">
            <v>11</v>
          </cell>
          <cell r="AG220">
            <v>61</v>
          </cell>
          <cell r="AI220">
            <v>0</v>
          </cell>
          <cell r="AJ220">
            <v>36.283000000000001</v>
          </cell>
          <cell r="AK220">
            <v>1</v>
          </cell>
          <cell r="AL220">
            <v>36.295000000000002</v>
          </cell>
          <cell r="AM220">
            <v>36.283000000000001</v>
          </cell>
          <cell r="AN220">
            <v>36.283000000000001</v>
          </cell>
          <cell r="AO220">
            <v>1</v>
          </cell>
        </row>
        <row r="221">
          <cell r="A221" t="str">
            <v>98B/L</v>
          </cell>
          <cell r="B221" t="str">
            <v>수주잔</v>
          </cell>
          <cell r="C221" t="str">
            <v>SEC</v>
          </cell>
          <cell r="D221" t="str">
            <v>신공항 승강설비</v>
          </cell>
          <cell r="E221" t="str">
            <v>신공항건설공단</v>
          </cell>
          <cell r="F221" t="str">
            <v>LG산전</v>
          </cell>
          <cell r="G221" t="str">
            <v>방범시스템팀</v>
          </cell>
          <cell r="H221" t="str">
            <v>김 종 국</v>
          </cell>
          <cell r="I221">
            <v>50</v>
          </cell>
          <cell r="L221">
            <v>0</v>
          </cell>
          <cell r="M221">
            <v>0.65100000000000002</v>
          </cell>
          <cell r="P221">
            <v>0.65100000000000002</v>
          </cell>
          <cell r="Q221">
            <v>0.65100000000000002</v>
          </cell>
          <cell r="R221">
            <v>0.65100000000000002</v>
          </cell>
          <cell r="S221">
            <v>0.65100000000000002</v>
          </cell>
          <cell r="V221">
            <v>10</v>
          </cell>
          <cell r="X221">
            <v>10</v>
          </cell>
          <cell r="Z221">
            <v>10</v>
          </cell>
          <cell r="AB221">
            <v>10</v>
          </cell>
          <cell r="AE221">
            <v>10</v>
          </cell>
          <cell r="AG221">
            <v>50</v>
          </cell>
          <cell r="AI221">
            <v>0</v>
          </cell>
          <cell r="AJ221">
            <v>32.550000000000004</v>
          </cell>
          <cell r="AK221">
            <v>1</v>
          </cell>
          <cell r="AL221">
            <v>32.550000000000004</v>
          </cell>
          <cell r="AM221">
            <v>32.550000000000004</v>
          </cell>
          <cell r="AN221">
            <v>32.550000000000004</v>
          </cell>
          <cell r="AO221">
            <v>1</v>
          </cell>
        </row>
        <row r="222">
          <cell r="A222">
            <v>1171120</v>
          </cell>
          <cell r="B222" t="str">
            <v>수주잔</v>
          </cell>
          <cell r="C222" t="str">
            <v>SEC</v>
          </cell>
          <cell r="D222" t="str">
            <v>LG건설 신개금 APT 2차</v>
          </cell>
          <cell r="F222" t="str">
            <v>LG건설</v>
          </cell>
          <cell r="G222" t="str">
            <v>방범시스템팀</v>
          </cell>
          <cell r="H222" t="str">
            <v>조형선</v>
          </cell>
          <cell r="I222">
            <v>48</v>
          </cell>
          <cell r="L222">
            <v>0</v>
          </cell>
          <cell r="M222">
            <v>0.68899999999999995</v>
          </cell>
          <cell r="N222">
            <v>0.58049494949494951</v>
          </cell>
          <cell r="P222">
            <v>0.68899999999999995</v>
          </cell>
          <cell r="Q222">
            <v>0.58049494949494951</v>
          </cell>
          <cell r="R222">
            <v>0.58049494949494951</v>
          </cell>
          <cell r="S222">
            <v>0.68899999999999995</v>
          </cell>
          <cell r="V222">
            <v>20</v>
          </cell>
          <cell r="W222">
            <v>28</v>
          </cell>
          <cell r="AG222">
            <v>48</v>
          </cell>
          <cell r="AI222">
            <v>0</v>
          </cell>
          <cell r="AJ222">
            <v>33.071999999999996</v>
          </cell>
          <cell r="AK222">
            <v>1</v>
          </cell>
          <cell r="AL222">
            <v>33.071999999999996</v>
          </cell>
          <cell r="AM222">
            <v>27.863757575757575</v>
          </cell>
          <cell r="AN222">
            <v>27.863757575757575</v>
          </cell>
          <cell r="AO222">
            <v>1</v>
          </cell>
        </row>
        <row r="223">
          <cell r="A223">
            <v>1186680</v>
          </cell>
          <cell r="B223" t="str">
            <v>수주잔</v>
          </cell>
          <cell r="C223" t="str">
            <v>SEC</v>
          </cell>
          <cell r="D223" t="str">
            <v>흥국생명 방범</v>
          </cell>
          <cell r="E223" t="str">
            <v>흥국생명</v>
          </cell>
          <cell r="F223" t="str">
            <v>LG정보통신</v>
          </cell>
          <cell r="G223" t="str">
            <v>방범시스템팀</v>
          </cell>
          <cell r="H223" t="str">
            <v>홍봉기</v>
          </cell>
          <cell r="I223">
            <v>80</v>
          </cell>
          <cell r="L223">
            <v>0</v>
          </cell>
          <cell r="M223">
            <v>0.7631</v>
          </cell>
          <cell r="P223">
            <v>0.7631</v>
          </cell>
          <cell r="Q223">
            <v>0.7631</v>
          </cell>
          <cell r="R223">
            <v>0.7631</v>
          </cell>
          <cell r="S223">
            <v>0.7631</v>
          </cell>
          <cell r="Z223">
            <v>10</v>
          </cell>
          <cell r="AB223">
            <v>10</v>
          </cell>
          <cell r="AD223">
            <v>10</v>
          </cell>
          <cell r="AF223">
            <v>10</v>
          </cell>
          <cell r="AG223">
            <v>40</v>
          </cell>
          <cell r="AH223">
            <v>40</v>
          </cell>
          <cell r="AI223">
            <v>0</v>
          </cell>
          <cell r="AJ223">
            <v>30.524000000000001</v>
          </cell>
          <cell r="AK223">
            <v>1</v>
          </cell>
          <cell r="AL223">
            <v>30.524000000000001</v>
          </cell>
          <cell r="AM223">
            <v>30.524000000000001</v>
          </cell>
          <cell r="AN223">
            <v>30.524000000000001</v>
          </cell>
          <cell r="AO223">
            <v>1</v>
          </cell>
        </row>
        <row r="224">
          <cell r="A224">
            <v>1186614</v>
          </cell>
          <cell r="B224" t="str">
            <v>수주잔</v>
          </cell>
          <cell r="C224" t="str">
            <v>SEC</v>
          </cell>
          <cell r="D224" t="str">
            <v>데이콤 동대구국사</v>
          </cell>
          <cell r="E224" t="str">
            <v>(주)데이콤</v>
          </cell>
          <cell r="F224" t="str">
            <v>대우자판건설</v>
          </cell>
          <cell r="G224" t="str">
            <v>방범시스템팀</v>
          </cell>
          <cell r="H224" t="str">
            <v>손 정 호</v>
          </cell>
          <cell r="I224">
            <v>38</v>
          </cell>
          <cell r="L224">
            <v>0</v>
          </cell>
          <cell r="M224">
            <v>0.83899999999999997</v>
          </cell>
          <cell r="N224">
            <v>0.40491428571428573</v>
          </cell>
          <cell r="P224">
            <v>0.83899999999999997</v>
          </cell>
          <cell r="Q224">
            <v>0.40491428571428573</v>
          </cell>
          <cell r="R224">
            <v>0.40491428571428573</v>
          </cell>
          <cell r="S224">
            <v>0.83899999999999997</v>
          </cell>
          <cell r="AB224">
            <v>38</v>
          </cell>
          <cell r="AG224">
            <v>38</v>
          </cell>
          <cell r="AH224">
            <v>0</v>
          </cell>
          <cell r="AI224">
            <v>0</v>
          </cell>
          <cell r="AJ224">
            <v>31.881999999999998</v>
          </cell>
          <cell r="AK224">
            <v>1</v>
          </cell>
          <cell r="AL224">
            <v>31.881999999999998</v>
          </cell>
          <cell r="AM224">
            <v>15.386742857142858</v>
          </cell>
          <cell r="AN224">
            <v>15.386742857142858</v>
          </cell>
          <cell r="AO224">
            <v>1</v>
          </cell>
        </row>
        <row r="225">
          <cell r="A225">
            <v>1186646</v>
          </cell>
          <cell r="B225" t="str">
            <v>수주잔</v>
          </cell>
          <cell r="C225" t="str">
            <v>SEC</v>
          </cell>
          <cell r="D225" t="str">
            <v>LG건설 동교동 오피스텔</v>
          </cell>
          <cell r="F225" t="str">
            <v>LG건설</v>
          </cell>
          <cell r="G225" t="str">
            <v>방범시스템팀</v>
          </cell>
          <cell r="H225" t="str">
            <v>조형선</v>
          </cell>
          <cell r="I225">
            <v>37.700000000000003</v>
          </cell>
          <cell r="L225">
            <v>0</v>
          </cell>
          <cell r="M225">
            <v>0.65100000000000002</v>
          </cell>
          <cell r="N225">
            <v>0.65092838196286473</v>
          </cell>
          <cell r="P225">
            <v>0.65100000000000002</v>
          </cell>
          <cell r="Q225">
            <v>0.65092838196286473</v>
          </cell>
          <cell r="R225">
            <v>0.65092838196286473</v>
          </cell>
          <cell r="S225">
            <v>0.65092838196286473</v>
          </cell>
          <cell r="T225" t="str">
            <v xml:space="preserve"> </v>
          </cell>
          <cell r="AA225">
            <v>12</v>
          </cell>
          <cell r="AB225">
            <v>25.7</v>
          </cell>
          <cell r="AG225">
            <v>37.700000000000003</v>
          </cell>
          <cell r="AH225" t="str">
            <v xml:space="preserve"> </v>
          </cell>
          <cell r="AI225">
            <v>0</v>
          </cell>
          <cell r="AJ225">
            <v>24.540000000000003</v>
          </cell>
          <cell r="AK225">
            <v>1</v>
          </cell>
          <cell r="AL225">
            <v>24.542700000000004</v>
          </cell>
          <cell r="AM225">
            <v>24.540000000000003</v>
          </cell>
          <cell r="AN225">
            <v>24.540000000000003</v>
          </cell>
          <cell r="AO225">
            <v>1</v>
          </cell>
        </row>
        <row r="226">
          <cell r="A226">
            <v>1186611</v>
          </cell>
          <cell r="B226" t="str">
            <v>수주잔</v>
          </cell>
          <cell r="C226" t="str">
            <v>SEC</v>
          </cell>
          <cell r="D226" t="str">
            <v>LG건설 서강 APT</v>
          </cell>
          <cell r="F226" t="str">
            <v>LG건설</v>
          </cell>
          <cell r="G226" t="str">
            <v>방범시스템팀</v>
          </cell>
          <cell r="H226" t="str">
            <v>조형선</v>
          </cell>
          <cell r="I226">
            <v>36</v>
          </cell>
          <cell r="L226">
            <v>0</v>
          </cell>
          <cell r="M226">
            <v>0.72799999999999998</v>
          </cell>
          <cell r="N226">
            <v>0.72822535211267603</v>
          </cell>
          <cell r="P226">
            <v>0.72799999999999998</v>
          </cell>
          <cell r="Q226">
            <v>0.72822535211267603</v>
          </cell>
          <cell r="R226">
            <v>0.72799999999999998</v>
          </cell>
          <cell r="S226">
            <v>0.72822535211267603</v>
          </cell>
          <cell r="V226">
            <v>10</v>
          </cell>
          <cell r="W226">
            <v>10</v>
          </cell>
          <cell r="Y226">
            <v>16</v>
          </cell>
          <cell r="AG226">
            <v>36</v>
          </cell>
          <cell r="AI226">
            <v>0</v>
          </cell>
          <cell r="AJ226">
            <v>26.216112676056337</v>
          </cell>
          <cell r="AK226">
            <v>1</v>
          </cell>
          <cell r="AL226">
            <v>26.207999999999998</v>
          </cell>
          <cell r="AM226">
            <v>26.216112676056337</v>
          </cell>
          <cell r="AN226">
            <v>26.207999999999998</v>
          </cell>
          <cell r="AO226">
            <v>1</v>
          </cell>
        </row>
        <row r="227">
          <cell r="A227">
            <v>1186616</v>
          </cell>
          <cell r="B227" t="str">
            <v>수주잔</v>
          </cell>
          <cell r="C227" t="str">
            <v>SEC</v>
          </cell>
          <cell r="D227" t="str">
            <v>LG건설 쌍문동 빌라</v>
          </cell>
          <cell r="F227" t="str">
            <v>LG건설</v>
          </cell>
          <cell r="G227" t="str">
            <v>방범시스템팀</v>
          </cell>
          <cell r="H227" t="str">
            <v>조형선</v>
          </cell>
          <cell r="I227">
            <v>30</v>
          </cell>
          <cell r="L227">
            <v>0</v>
          </cell>
          <cell r="M227">
            <v>0.65300000000000002</v>
          </cell>
          <cell r="N227">
            <v>0.74461016949152548</v>
          </cell>
          <cell r="P227">
            <v>0.65300000000000002</v>
          </cell>
          <cell r="Q227">
            <v>0.74461016949152548</v>
          </cell>
          <cell r="R227">
            <v>0.65300000000000002</v>
          </cell>
          <cell r="S227">
            <v>0.74461016949152548</v>
          </cell>
          <cell r="V227">
            <v>10</v>
          </cell>
          <cell r="W227">
            <v>20</v>
          </cell>
          <cell r="AG227">
            <v>30</v>
          </cell>
          <cell r="AI227">
            <v>0</v>
          </cell>
          <cell r="AJ227">
            <v>22.338305084745762</v>
          </cell>
          <cell r="AK227">
            <v>1</v>
          </cell>
          <cell r="AL227">
            <v>19.59</v>
          </cell>
          <cell r="AM227">
            <v>22.338305084745762</v>
          </cell>
          <cell r="AN227">
            <v>19.59</v>
          </cell>
          <cell r="AO227">
            <v>1</v>
          </cell>
        </row>
        <row r="228">
          <cell r="A228" t="str">
            <v>98B/L</v>
          </cell>
          <cell r="B228" t="str">
            <v>수주잔</v>
          </cell>
          <cell r="C228" t="str">
            <v>SEC</v>
          </cell>
          <cell r="D228" t="str">
            <v>부산도시가스영상전송시스템</v>
          </cell>
          <cell r="E228" t="str">
            <v>부산도시가스</v>
          </cell>
          <cell r="F228" t="str">
            <v>LG소프트</v>
          </cell>
          <cell r="G228" t="str">
            <v>방범시스템팀</v>
          </cell>
          <cell r="H228" t="str">
            <v>박 진 상</v>
          </cell>
          <cell r="I228">
            <v>30</v>
          </cell>
          <cell r="L228">
            <v>0</v>
          </cell>
          <cell r="M228">
            <v>0.76200000000000001</v>
          </cell>
          <cell r="P228">
            <v>0.76200000000000001</v>
          </cell>
          <cell r="Q228">
            <v>0.76200000000000001</v>
          </cell>
          <cell r="R228">
            <v>0.76200000000000001</v>
          </cell>
          <cell r="S228">
            <v>0.76200000000000001</v>
          </cell>
          <cell r="V228">
            <v>30</v>
          </cell>
          <cell r="AG228">
            <v>30</v>
          </cell>
          <cell r="AI228">
            <v>0</v>
          </cell>
          <cell r="AJ228">
            <v>22.86</v>
          </cell>
          <cell r="AK228">
            <v>1</v>
          </cell>
          <cell r="AL228">
            <v>22.86</v>
          </cell>
          <cell r="AM228">
            <v>22.86</v>
          </cell>
          <cell r="AN228">
            <v>22.86</v>
          </cell>
          <cell r="AO228">
            <v>1</v>
          </cell>
        </row>
        <row r="229">
          <cell r="A229" t="str">
            <v>98B/L</v>
          </cell>
          <cell r="B229" t="str">
            <v>수주잔</v>
          </cell>
          <cell r="C229" t="str">
            <v>SEC</v>
          </cell>
          <cell r="D229" t="str">
            <v>초고속정보통신관</v>
          </cell>
          <cell r="E229" t="str">
            <v>세원통신</v>
          </cell>
          <cell r="F229" t="str">
            <v>세원통신</v>
          </cell>
          <cell r="G229" t="str">
            <v>방범시스템팀</v>
          </cell>
          <cell r="H229" t="str">
            <v>김형덕</v>
          </cell>
          <cell r="I229">
            <v>30</v>
          </cell>
          <cell r="L229">
            <v>0</v>
          </cell>
          <cell r="M229">
            <v>0.75</v>
          </cell>
          <cell r="P229">
            <v>0.75</v>
          </cell>
          <cell r="Q229">
            <v>0.75</v>
          </cell>
          <cell r="R229">
            <v>0.75</v>
          </cell>
          <cell r="S229">
            <v>0.75</v>
          </cell>
          <cell r="AD229">
            <v>30</v>
          </cell>
          <cell r="AG229">
            <v>30</v>
          </cell>
          <cell r="AI229">
            <v>0</v>
          </cell>
          <cell r="AJ229">
            <v>22.5</v>
          </cell>
          <cell r="AK229">
            <v>1</v>
          </cell>
          <cell r="AL229">
            <v>22.5</v>
          </cell>
          <cell r="AM229">
            <v>22.5</v>
          </cell>
          <cell r="AN229">
            <v>22.5</v>
          </cell>
          <cell r="AO229">
            <v>1</v>
          </cell>
        </row>
        <row r="230">
          <cell r="A230">
            <v>1186656</v>
          </cell>
          <cell r="B230" t="str">
            <v>수주잔</v>
          </cell>
          <cell r="C230" t="str">
            <v>SEC</v>
          </cell>
          <cell r="D230" t="str">
            <v>삼양화학 709 PJT</v>
          </cell>
          <cell r="E230" t="str">
            <v>ADD</v>
          </cell>
          <cell r="F230" t="str">
            <v>상양화학</v>
          </cell>
          <cell r="G230" t="str">
            <v>방범시스템팀</v>
          </cell>
          <cell r="H230" t="str">
            <v>홍봉기</v>
          </cell>
          <cell r="I230">
            <v>28</v>
          </cell>
          <cell r="L230">
            <v>0</v>
          </cell>
          <cell r="M230">
            <v>0.76</v>
          </cell>
          <cell r="N230">
            <v>0.7</v>
          </cell>
          <cell r="P230">
            <v>0.76</v>
          </cell>
          <cell r="Q230">
            <v>0.7</v>
          </cell>
          <cell r="R230">
            <v>0.7</v>
          </cell>
          <cell r="S230">
            <v>0.76</v>
          </cell>
          <cell r="W230">
            <v>28</v>
          </cell>
          <cell r="AG230">
            <v>28</v>
          </cell>
          <cell r="AI230">
            <v>0</v>
          </cell>
          <cell r="AJ230">
            <v>21.28</v>
          </cell>
          <cell r="AK230">
            <v>1</v>
          </cell>
          <cell r="AL230">
            <v>21.28</v>
          </cell>
          <cell r="AM230">
            <v>19.599999999999998</v>
          </cell>
          <cell r="AN230">
            <v>19.599999999999998</v>
          </cell>
          <cell r="AO230">
            <v>1</v>
          </cell>
        </row>
        <row r="231">
          <cell r="A231">
            <v>1186643</v>
          </cell>
          <cell r="B231" t="str">
            <v>수주잔</v>
          </cell>
          <cell r="C231" t="str">
            <v>SEC</v>
          </cell>
          <cell r="D231" t="str">
            <v>SK텔레콤 대구국사 CCTV</v>
          </cell>
          <cell r="E231" t="str">
            <v>SK텔레콤</v>
          </cell>
          <cell r="F231" t="str">
            <v>세원통신</v>
          </cell>
          <cell r="G231" t="str">
            <v>방범시스템팀</v>
          </cell>
          <cell r="H231" t="str">
            <v>홍봉기</v>
          </cell>
          <cell r="I231">
            <v>24</v>
          </cell>
          <cell r="L231">
            <v>0</v>
          </cell>
          <cell r="M231">
            <v>0.76139999999999997</v>
          </cell>
          <cell r="N231">
            <v>0.76879166666666665</v>
          </cell>
          <cell r="P231">
            <v>0.76139999999999997</v>
          </cell>
          <cell r="Q231">
            <v>0.76879166666666665</v>
          </cell>
          <cell r="R231">
            <v>0.76139999999999997</v>
          </cell>
          <cell r="S231">
            <v>0.76879166666666665</v>
          </cell>
          <cell r="V231">
            <v>24</v>
          </cell>
          <cell r="AG231">
            <v>24</v>
          </cell>
          <cell r="AI231">
            <v>0</v>
          </cell>
          <cell r="AJ231">
            <v>18.451000000000001</v>
          </cell>
          <cell r="AK231">
            <v>1</v>
          </cell>
          <cell r="AL231">
            <v>18.273599999999998</v>
          </cell>
          <cell r="AM231">
            <v>18.451000000000001</v>
          </cell>
          <cell r="AN231">
            <v>18.273599999999998</v>
          </cell>
          <cell r="AO231">
            <v>1</v>
          </cell>
        </row>
        <row r="232">
          <cell r="A232">
            <v>1186655</v>
          </cell>
          <cell r="B232" t="str">
            <v>수주잔</v>
          </cell>
          <cell r="C232" t="str">
            <v>SEC</v>
          </cell>
          <cell r="D232" t="str">
            <v>LG건설 남부민동 주상복합</v>
          </cell>
          <cell r="F232" t="str">
            <v>LG건설</v>
          </cell>
          <cell r="G232" t="str">
            <v>방범시스템팀</v>
          </cell>
          <cell r="H232" t="str">
            <v>조형선</v>
          </cell>
          <cell r="I232">
            <v>20</v>
          </cell>
          <cell r="L232">
            <v>0</v>
          </cell>
          <cell r="M232">
            <v>0.69499999999999995</v>
          </cell>
          <cell r="N232">
            <v>0.7</v>
          </cell>
          <cell r="P232">
            <v>0.69499999999999995</v>
          </cell>
          <cell r="Q232">
            <v>0.7</v>
          </cell>
          <cell r="R232">
            <v>0.69499999999999995</v>
          </cell>
          <cell r="S232">
            <v>0.7</v>
          </cell>
          <cell r="AD232">
            <v>20</v>
          </cell>
          <cell r="AG232">
            <v>20</v>
          </cell>
          <cell r="AI232">
            <v>0</v>
          </cell>
          <cell r="AJ232">
            <v>14</v>
          </cell>
          <cell r="AK232">
            <v>1</v>
          </cell>
          <cell r="AL232">
            <v>13.899999999999999</v>
          </cell>
          <cell r="AM232">
            <v>14</v>
          </cell>
          <cell r="AN232">
            <v>13.899999999999999</v>
          </cell>
          <cell r="AO232">
            <v>1</v>
          </cell>
        </row>
        <row r="233">
          <cell r="A233">
            <v>1186700</v>
          </cell>
          <cell r="B233" t="str">
            <v>수주잔</v>
          </cell>
          <cell r="C233" t="str">
            <v>SEC</v>
          </cell>
          <cell r="D233" t="str">
            <v>LG건설 용인구성 APT</v>
          </cell>
          <cell r="F233" t="str">
            <v>LG건설</v>
          </cell>
          <cell r="G233" t="str">
            <v>방범시스템팀</v>
          </cell>
          <cell r="H233" t="str">
            <v>조형선</v>
          </cell>
          <cell r="I233">
            <v>54</v>
          </cell>
          <cell r="L233">
            <v>0</v>
          </cell>
          <cell r="M233">
            <v>0.75</v>
          </cell>
          <cell r="N233">
            <v>0.69422222222222219</v>
          </cell>
          <cell r="P233">
            <v>0.75</v>
          </cell>
          <cell r="Q233">
            <v>0.69422222222222219</v>
          </cell>
          <cell r="R233">
            <v>0.69422222222222219</v>
          </cell>
          <cell r="S233">
            <v>0.75</v>
          </cell>
          <cell r="AE233">
            <v>20</v>
          </cell>
          <cell r="AG233">
            <v>20</v>
          </cell>
          <cell r="AH233">
            <v>34</v>
          </cell>
          <cell r="AI233">
            <v>0</v>
          </cell>
          <cell r="AJ233">
            <v>15</v>
          </cell>
          <cell r="AK233">
            <v>1</v>
          </cell>
          <cell r="AL233">
            <v>15</v>
          </cell>
          <cell r="AM233">
            <v>13.884444444444444</v>
          </cell>
          <cell r="AN233">
            <v>13.884444444444444</v>
          </cell>
          <cell r="AO233">
            <v>1</v>
          </cell>
        </row>
        <row r="234">
          <cell r="A234" t="str">
            <v>98B/L</v>
          </cell>
          <cell r="B234" t="str">
            <v>수주잔</v>
          </cell>
          <cell r="C234" t="str">
            <v>SEC</v>
          </cell>
          <cell r="D234" t="str">
            <v>LG건설 문정동 주상복합</v>
          </cell>
          <cell r="F234" t="str">
            <v>LG건설</v>
          </cell>
          <cell r="G234" t="str">
            <v>방범시스템팀</v>
          </cell>
          <cell r="H234" t="str">
            <v>조형선</v>
          </cell>
          <cell r="I234">
            <v>62</v>
          </cell>
          <cell r="L234">
            <v>0</v>
          </cell>
          <cell r="M234">
            <v>0.72399999999999998</v>
          </cell>
          <cell r="P234">
            <v>0.72399999999999998</v>
          </cell>
          <cell r="Q234">
            <v>0.72399999999999998</v>
          </cell>
          <cell r="R234">
            <v>0.72399999999999998</v>
          </cell>
          <cell r="S234">
            <v>0.72399999999999998</v>
          </cell>
          <cell r="AF234">
            <v>20</v>
          </cell>
          <cell r="AG234">
            <v>20</v>
          </cell>
          <cell r="AH234">
            <v>42</v>
          </cell>
          <cell r="AI234">
            <v>0</v>
          </cell>
          <cell r="AJ234">
            <v>14.48</v>
          </cell>
          <cell r="AK234">
            <v>1</v>
          </cell>
          <cell r="AL234">
            <v>14.48</v>
          </cell>
          <cell r="AM234">
            <v>14.48</v>
          </cell>
          <cell r="AN234">
            <v>14.48</v>
          </cell>
          <cell r="AO234">
            <v>1</v>
          </cell>
        </row>
        <row r="235">
          <cell r="A235" t="str">
            <v>98B/L</v>
          </cell>
          <cell r="B235" t="str">
            <v>수주잔</v>
          </cell>
          <cell r="C235" t="str">
            <v>SEC</v>
          </cell>
          <cell r="D235" t="str">
            <v>LG화재 구미사옥</v>
          </cell>
          <cell r="F235" t="str">
            <v>LG건설</v>
          </cell>
          <cell r="G235" t="str">
            <v>방범시스템팀</v>
          </cell>
          <cell r="H235" t="str">
            <v>조형선</v>
          </cell>
          <cell r="I235">
            <v>15</v>
          </cell>
          <cell r="L235">
            <v>0</v>
          </cell>
          <cell r="M235">
            <v>0.75800000000000001</v>
          </cell>
          <cell r="P235">
            <v>0.75800000000000001</v>
          </cell>
          <cell r="Q235">
            <v>0.75800000000000001</v>
          </cell>
          <cell r="R235">
            <v>0.75800000000000001</v>
          </cell>
          <cell r="S235">
            <v>0.75800000000000001</v>
          </cell>
          <cell r="W235">
            <v>15</v>
          </cell>
          <cell r="AG235">
            <v>15</v>
          </cell>
          <cell r="AI235">
            <v>0</v>
          </cell>
          <cell r="AJ235">
            <v>11.370000000000001</v>
          </cell>
          <cell r="AK235">
            <v>1</v>
          </cell>
          <cell r="AL235">
            <v>11.370000000000001</v>
          </cell>
          <cell r="AM235">
            <v>11.370000000000001</v>
          </cell>
          <cell r="AN235">
            <v>11.370000000000001</v>
          </cell>
          <cell r="AO235">
            <v>1</v>
          </cell>
        </row>
        <row r="236">
          <cell r="A236">
            <v>1186655</v>
          </cell>
          <cell r="B236" t="str">
            <v>수주잔</v>
          </cell>
          <cell r="C236" t="str">
            <v>SEC</v>
          </cell>
          <cell r="D236" t="str">
            <v>LG건설 부산 부곡 APT</v>
          </cell>
          <cell r="F236" t="str">
            <v>LG건설</v>
          </cell>
          <cell r="G236" t="str">
            <v>방범시스템팀</v>
          </cell>
          <cell r="H236" t="str">
            <v>조형선</v>
          </cell>
          <cell r="I236">
            <v>13.5</v>
          </cell>
          <cell r="L236">
            <v>0</v>
          </cell>
          <cell r="M236">
            <v>0.66200000000000003</v>
          </cell>
          <cell r="N236">
            <v>0.7</v>
          </cell>
          <cell r="P236">
            <v>0.66200000000000003</v>
          </cell>
          <cell r="Q236">
            <v>0.7</v>
          </cell>
          <cell r="R236">
            <v>0.66200000000000003</v>
          </cell>
          <cell r="S236">
            <v>0.7</v>
          </cell>
          <cell r="U236">
            <v>13.5</v>
          </cell>
          <cell r="AG236">
            <v>13.5</v>
          </cell>
          <cell r="AI236">
            <v>0</v>
          </cell>
          <cell r="AJ236">
            <v>9.4499999999999993</v>
          </cell>
          <cell r="AK236">
            <v>1</v>
          </cell>
          <cell r="AL236">
            <v>8.9370000000000012</v>
          </cell>
          <cell r="AM236">
            <v>9.4499999999999993</v>
          </cell>
          <cell r="AN236">
            <v>8.9370000000000012</v>
          </cell>
          <cell r="AO236">
            <v>1</v>
          </cell>
        </row>
        <row r="237">
          <cell r="A237">
            <v>1186657</v>
          </cell>
          <cell r="B237" t="str">
            <v>수주잔</v>
          </cell>
          <cell r="C237" t="str">
            <v>SEC</v>
          </cell>
          <cell r="D237" t="str">
            <v>LG건설 고대 국제관</v>
          </cell>
          <cell r="F237" t="str">
            <v>LG건설</v>
          </cell>
          <cell r="G237" t="str">
            <v>방범시스템팀</v>
          </cell>
          <cell r="H237" t="str">
            <v>조형선</v>
          </cell>
          <cell r="I237">
            <v>10</v>
          </cell>
          <cell r="L237">
            <v>0</v>
          </cell>
          <cell r="M237">
            <v>0.73799999999999999</v>
          </cell>
          <cell r="N237">
            <v>0.7</v>
          </cell>
          <cell r="P237">
            <v>0.73799999999999999</v>
          </cell>
          <cell r="Q237">
            <v>0.7</v>
          </cell>
          <cell r="R237">
            <v>0.7</v>
          </cell>
          <cell r="S237">
            <v>0.73799999999999999</v>
          </cell>
          <cell r="X237">
            <v>10</v>
          </cell>
          <cell r="AG237">
            <v>10</v>
          </cell>
          <cell r="AI237">
            <v>0</v>
          </cell>
          <cell r="AJ237">
            <v>7.38</v>
          </cell>
          <cell r="AK237">
            <v>1</v>
          </cell>
          <cell r="AL237">
            <v>7.38</v>
          </cell>
          <cell r="AM237">
            <v>7</v>
          </cell>
          <cell r="AN237">
            <v>7</v>
          </cell>
          <cell r="AO237">
            <v>1</v>
          </cell>
        </row>
        <row r="238">
          <cell r="A238">
            <v>1186615</v>
          </cell>
          <cell r="B238" t="str">
            <v>수주잔</v>
          </cell>
          <cell r="C238" t="str">
            <v>SEC</v>
          </cell>
          <cell r="D238" t="str">
            <v>경원대 M동 CCTV</v>
          </cell>
          <cell r="E238" t="str">
            <v>경원대</v>
          </cell>
          <cell r="F238" t="str">
            <v>대양기전</v>
          </cell>
          <cell r="G238" t="str">
            <v>방범시스템팀</v>
          </cell>
          <cell r="H238" t="str">
            <v>홍봉기</v>
          </cell>
          <cell r="I238">
            <v>7.5</v>
          </cell>
          <cell r="L238">
            <v>0</v>
          </cell>
          <cell r="M238">
            <v>0.72299999999999998</v>
          </cell>
          <cell r="N238">
            <v>0.54693333333333338</v>
          </cell>
          <cell r="P238">
            <v>0.72299999999999998</v>
          </cell>
          <cell r="Q238">
            <v>0.54693333333333338</v>
          </cell>
          <cell r="R238">
            <v>0.54693333333333338</v>
          </cell>
          <cell r="S238">
            <v>0.72299999999999998</v>
          </cell>
          <cell r="Y238">
            <v>7.5</v>
          </cell>
          <cell r="AG238">
            <v>7.5</v>
          </cell>
          <cell r="AI238">
            <v>0</v>
          </cell>
          <cell r="AJ238">
            <v>5.4224999999999994</v>
          </cell>
          <cell r="AK238">
            <v>1</v>
          </cell>
          <cell r="AL238">
            <v>5.4224999999999994</v>
          </cell>
          <cell r="AM238">
            <v>4.1020000000000003</v>
          </cell>
          <cell r="AN238">
            <v>4.1020000000000003</v>
          </cell>
          <cell r="AO238">
            <v>1</v>
          </cell>
        </row>
        <row r="239">
          <cell r="A239" t="str">
            <v>98B/L</v>
          </cell>
          <cell r="B239" t="str">
            <v>수주잔</v>
          </cell>
          <cell r="C239" t="str">
            <v>SEC</v>
          </cell>
          <cell r="D239" t="str">
            <v>LG건설 구로 벤쳐빌딩</v>
          </cell>
          <cell r="F239" t="str">
            <v>LG건설</v>
          </cell>
          <cell r="G239" t="str">
            <v>방범시스템팀</v>
          </cell>
          <cell r="H239" t="str">
            <v>조형선</v>
          </cell>
          <cell r="I239">
            <v>70</v>
          </cell>
          <cell r="L239">
            <v>0</v>
          </cell>
          <cell r="M239">
            <v>0.74099999999999999</v>
          </cell>
          <cell r="P239">
            <v>0.74099999999999999</v>
          </cell>
          <cell r="Q239">
            <v>0.74099999999999999</v>
          </cell>
          <cell r="R239">
            <v>0.74099999999999999</v>
          </cell>
          <cell r="S239">
            <v>0.74099999999999999</v>
          </cell>
          <cell r="AF239">
            <v>6</v>
          </cell>
          <cell r="AG239">
            <v>6</v>
          </cell>
          <cell r="AH239">
            <v>64</v>
          </cell>
          <cell r="AI239">
            <v>0</v>
          </cell>
          <cell r="AJ239">
            <v>4.4459999999999997</v>
          </cell>
          <cell r="AK239">
            <v>1</v>
          </cell>
          <cell r="AL239">
            <v>4.4459999999999997</v>
          </cell>
          <cell r="AM239">
            <v>4.4459999999999997</v>
          </cell>
          <cell r="AN239">
            <v>4.4459999999999997</v>
          </cell>
          <cell r="AO239">
            <v>1</v>
          </cell>
        </row>
        <row r="240">
          <cell r="A240">
            <v>1186960</v>
          </cell>
          <cell r="B240" t="str">
            <v>수주잔</v>
          </cell>
          <cell r="C240" t="str">
            <v>SEC</v>
          </cell>
          <cell r="D240" t="str">
            <v>경남지방경찰청 유지보수</v>
          </cell>
          <cell r="E240" t="str">
            <v>경남지방경찰청</v>
          </cell>
          <cell r="F240" t="str">
            <v>경남지방경찰청</v>
          </cell>
          <cell r="G240" t="str">
            <v>방범시스템팀</v>
          </cell>
          <cell r="H240" t="str">
            <v>박 진 상</v>
          </cell>
          <cell r="I240">
            <v>5.0504499999999997</v>
          </cell>
          <cell r="L240">
            <v>0</v>
          </cell>
          <cell r="M240">
            <v>0.72</v>
          </cell>
          <cell r="P240">
            <v>0.72</v>
          </cell>
          <cell r="Q240">
            <v>0.72</v>
          </cell>
          <cell r="R240">
            <v>0.72</v>
          </cell>
          <cell r="S240">
            <v>0.72</v>
          </cell>
          <cell r="U240">
            <v>5.0504499999999997</v>
          </cell>
          <cell r="AG240">
            <v>5.0504499999999997</v>
          </cell>
          <cell r="AI240">
            <v>0</v>
          </cell>
          <cell r="AJ240">
            <v>3.6363239999999997</v>
          </cell>
          <cell r="AK240">
            <v>1</v>
          </cell>
          <cell r="AL240">
            <v>3.6363239999999997</v>
          </cell>
          <cell r="AM240">
            <v>3.6363239999999997</v>
          </cell>
          <cell r="AN240">
            <v>3.6363239999999997</v>
          </cell>
          <cell r="AO240">
            <v>1</v>
          </cell>
        </row>
        <row r="241">
          <cell r="A241">
            <v>1186647</v>
          </cell>
          <cell r="B241" t="str">
            <v>수주잔</v>
          </cell>
          <cell r="C241" t="str">
            <v>SEC</v>
          </cell>
          <cell r="D241" t="str">
            <v>LG건설 상진 빌딩</v>
          </cell>
          <cell r="F241" t="str">
            <v>LG건설</v>
          </cell>
          <cell r="G241" t="str">
            <v>방범시스템팀</v>
          </cell>
          <cell r="H241" t="str">
            <v>조형선</v>
          </cell>
          <cell r="I241">
            <v>4.8</v>
          </cell>
          <cell r="L241">
            <v>0</v>
          </cell>
          <cell r="M241">
            <v>0.68700000000000006</v>
          </cell>
          <cell r="N241">
            <v>0.68666666666666665</v>
          </cell>
          <cell r="P241">
            <v>0.68700000000000006</v>
          </cell>
          <cell r="Q241">
            <v>0.68666666666666665</v>
          </cell>
          <cell r="R241">
            <v>0.68666666666666665</v>
          </cell>
          <cell r="S241">
            <v>0.68666666666666665</v>
          </cell>
          <cell r="V241">
            <v>4.8</v>
          </cell>
          <cell r="AG241">
            <v>4.8</v>
          </cell>
          <cell r="AI241">
            <v>0</v>
          </cell>
          <cell r="AJ241">
            <v>3.2959999999999998</v>
          </cell>
          <cell r="AK241">
            <v>1</v>
          </cell>
          <cell r="AL241">
            <v>3.2976000000000001</v>
          </cell>
          <cell r="AM241">
            <v>3.2959999999999998</v>
          </cell>
          <cell r="AN241">
            <v>3.2959999999999998</v>
          </cell>
          <cell r="AO241">
            <v>1</v>
          </cell>
        </row>
        <row r="242">
          <cell r="A242" t="str">
            <v>수주후</v>
          </cell>
          <cell r="B242" t="str">
            <v>수주후</v>
          </cell>
          <cell r="C242" t="str">
            <v>FIRE</v>
          </cell>
          <cell r="D242" t="str">
            <v>영동선 통합</v>
          </cell>
          <cell r="E242" t="str">
            <v>도로공사</v>
          </cell>
          <cell r="F242" t="str">
            <v>도로공사</v>
          </cell>
          <cell r="G242" t="str">
            <v>방재사업팀</v>
          </cell>
          <cell r="H242" t="str">
            <v>이응우</v>
          </cell>
          <cell r="I242">
            <v>0</v>
          </cell>
          <cell r="J242">
            <v>2500</v>
          </cell>
          <cell r="K242">
            <v>0.25</v>
          </cell>
          <cell r="L242">
            <v>625</v>
          </cell>
          <cell r="M242">
            <v>0.8</v>
          </cell>
          <cell r="P242">
            <v>0.8</v>
          </cell>
          <cell r="Q242">
            <v>0.8</v>
          </cell>
          <cell r="R242">
            <v>0.8</v>
          </cell>
          <cell r="S242">
            <v>0.8</v>
          </cell>
          <cell r="T242" t="str">
            <v>1월</v>
          </cell>
          <cell r="AD242">
            <v>50</v>
          </cell>
          <cell r="AE242">
            <v>100</v>
          </cell>
          <cell r="AF242">
            <v>150</v>
          </cell>
          <cell r="AG242">
            <v>300</v>
          </cell>
          <cell r="AH242">
            <v>325</v>
          </cell>
          <cell r="AI242">
            <v>0</v>
          </cell>
          <cell r="AJ242">
            <v>240</v>
          </cell>
          <cell r="AK242">
            <v>1</v>
          </cell>
          <cell r="AL242">
            <v>240</v>
          </cell>
          <cell r="AM242">
            <v>240</v>
          </cell>
          <cell r="AN242">
            <v>240</v>
          </cell>
          <cell r="AO242">
            <v>1</v>
          </cell>
        </row>
        <row r="243">
          <cell r="A243" t="str">
            <v>수주후</v>
          </cell>
          <cell r="B243" t="str">
            <v>수주후</v>
          </cell>
          <cell r="C243" t="str">
            <v>FIRE</v>
          </cell>
          <cell r="D243" t="str">
            <v>부산용호동APT-F</v>
          </cell>
          <cell r="E243" t="str">
            <v>LG건설</v>
          </cell>
          <cell r="F243" t="str">
            <v>LG건설</v>
          </cell>
          <cell r="G243" t="str">
            <v>방재사업팀</v>
          </cell>
          <cell r="H243" t="str">
            <v>이지수</v>
          </cell>
          <cell r="J243">
            <v>150</v>
          </cell>
          <cell r="K243">
            <v>0.5</v>
          </cell>
          <cell r="L243">
            <v>75</v>
          </cell>
          <cell r="M243">
            <v>0.85</v>
          </cell>
          <cell r="P243">
            <v>0.85</v>
          </cell>
          <cell r="Q243">
            <v>0.85</v>
          </cell>
          <cell r="R243">
            <v>0.85</v>
          </cell>
          <cell r="S243">
            <v>0.85</v>
          </cell>
          <cell r="T243" t="str">
            <v>9월</v>
          </cell>
          <cell r="AF243">
            <v>20</v>
          </cell>
          <cell r="AG243">
            <v>20</v>
          </cell>
          <cell r="AH243">
            <v>55</v>
          </cell>
          <cell r="AI243">
            <v>0</v>
          </cell>
          <cell r="AJ243">
            <v>17</v>
          </cell>
          <cell r="AK243">
            <v>1</v>
          </cell>
          <cell r="AL243">
            <v>17</v>
          </cell>
          <cell r="AM243">
            <v>17</v>
          </cell>
          <cell r="AN243">
            <v>17</v>
          </cell>
          <cell r="AO243">
            <v>1</v>
          </cell>
        </row>
        <row r="244">
          <cell r="A244" t="str">
            <v>수주후</v>
          </cell>
          <cell r="B244" t="str">
            <v>수주후</v>
          </cell>
          <cell r="C244" t="str">
            <v>FIRE</v>
          </cell>
          <cell r="D244" t="str">
            <v>산본GMS</v>
          </cell>
          <cell r="E244" t="str">
            <v>언더우드건설</v>
          </cell>
          <cell r="F244" t="str">
            <v>언더우드건설</v>
          </cell>
          <cell r="G244" t="str">
            <v>방재사업팀</v>
          </cell>
          <cell r="H244" t="str">
            <v>김종빈</v>
          </cell>
          <cell r="J244">
            <v>150</v>
          </cell>
          <cell r="K244">
            <v>0.25</v>
          </cell>
          <cell r="L244">
            <v>37.5</v>
          </cell>
          <cell r="M244">
            <v>0.74</v>
          </cell>
          <cell r="P244">
            <v>0.74</v>
          </cell>
          <cell r="Q244">
            <v>0.74</v>
          </cell>
          <cell r="R244">
            <v>0.74</v>
          </cell>
          <cell r="S244">
            <v>0.74</v>
          </cell>
          <cell r="T244" t="str">
            <v>5월</v>
          </cell>
          <cell r="AF244">
            <v>20</v>
          </cell>
          <cell r="AG244">
            <v>20</v>
          </cell>
          <cell r="AH244">
            <v>17.5</v>
          </cell>
          <cell r="AI244">
            <v>0</v>
          </cell>
          <cell r="AJ244">
            <v>14.8</v>
          </cell>
          <cell r="AK244">
            <v>1</v>
          </cell>
          <cell r="AL244">
            <v>14.8</v>
          </cell>
          <cell r="AM244">
            <v>14.8</v>
          </cell>
          <cell r="AN244">
            <v>14.8</v>
          </cell>
          <cell r="AO244">
            <v>1</v>
          </cell>
        </row>
        <row r="245">
          <cell r="A245" t="str">
            <v>수주후</v>
          </cell>
          <cell r="B245" t="str">
            <v>수주후</v>
          </cell>
          <cell r="C245" t="str">
            <v>FIRE</v>
          </cell>
          <cell r="D245" t="str">
            <v>열병합발전소</v>
          </cell>
          <cell r="F245" t="str">
            <v>금호ENG</v>
          </cell>
          <cell r="G245" t="str">
            <v>방재사업팀</v>
          </cell>
          <cell r="H245" t="str">
            <v>김병대</v>
          </cell>
          <cell r="J245">
            <v>80</v>
          </cell>
          <cell r="K245">
            <v>0.5</v>
          </cell>
          <cell r="L245">
            <v>40</v>
          </cell>
          <cell r="M245">
            <v>0.8</v>
          </cell>
          <cell r="P245">
            <v>0.8</v>
          </cell>
          <cell r="Q245">
            <v>0.8</v>
          </cell>
          <cell r="R245">
            <v>0.8</v>
          </cell>
          <cell r="S245">
            <v>0.8</v>
          </cell>
          <cell r="T245" t="str">
            <v>1월</v>
          </cell>
          <cell r="W245">
            <v>20</v>
          </cell>
          <cell r="AG245">
            <v>20</v>
          </cell>
          <cell r="AH245">
            <v>20</v>
          </cell>
          <cell r="AI245">
            <v>0</v>
          </cell>
          <cell r="AJ245">
            <v>16</v>
          </cell>
          <cell r="AK245">
            <v>1</v>
          </cell>
          <cell r="AL245">
            <v>16</v>
          </cell>
          <cell r="AM245">
            <v>16</v>
          </cell>
          <cell r="AN245">
            <v>16</v>
          </cell>
          <cell r="AO245">
            <v>1</v>
          </cell>
        </row>
        <row r="246">
          <cell r="A246" t="str">
            <v>수주후</v>
          </cell>
          <cell r="B246" t="str">
            <v>수주후</v>
          </cell>
          <cell r="C246" t="str">
            <v>FIRE</v>
          </cell>
          <cell r="D246" t="str">
            <v>광주월드컵경기장</v>
          </cell>
          <cell r="F246" t="str">
            <v>금호건설</v>
          </cell>
          <cell r="G246" t="str">
            <v>방재사업팀</v>
          </cell>
          <cell r="H246" t="str">
            <v>김병대</v>
          </cell>
          <cell r="J246">
            <v>80</v>
          </cell>
          <cell r="K246">
            <v>0.5</v>
          </cell>
          <cell r="L246">
            <v>40</v>
          </cell>
          <cell r="M246">
            <v>0.8</v>
          </cell>
          <cell r="P246">
            <v>0.8</v>
          </cell>
          <cell r="Q246">
            <v>0.8</v>
          </cell>
          <cell r="R246">
            <v>0.8</v>
          </cell>
          <cell r="S246">
            <v>0.8</v>
          </cell>
          <cell r="T246" t="str">
            <v>11월</v>
          </cell>
          <cell r="AF246">
            <v>20</v>
          </cell>
          <cell r="AG246">
            <v>20</v>
          </cell>
          <cell r="AH246">
            <v>20</v>
          </cell>
          <cell r="AI246">
            <v>0</v>
          </cell>
          <cell r="AJ246">
            <v>16</v>
          </cell>
          <cell r="AK246">
            <v>1</v>
          </cell>
          <cell r="AL246">
            <v>16</v>
          </cell>
          <cell r="AM246">
            <v>16</v>
          </cell>
          <cell r="AN246">
            <v>16</v>
          </cell>
          <cell r="AO246">
            <v>1</v>
          </cell>
        </row>
        <row r="247">
          <cell r="A247" t="str">
            <v>수주후</v>
          </cell>
          <cell r="B247" t="str">
            <v>수주후</v>
          </cell>
          <cell r="C247" t="str">
            <v>FIRE</v>
          </cell>
          <cell r="D247" t="str">
            <v>신공항화물터미널C.D</v>
          </cell>
          <cell r="F247" t="str">
            <v>금호건설</v>
          </cell>
          <cell r="G247" t="str">
            <v>방재사업팀</v>
          </cell>
          <cell r="H247" t="str">
            <v>김병대</v>
          </cell>
          <cell r="J247">
            <v>70</v>
          </cell>
          <cell r="K247">
            <v>0.5</v>
          </cell>
          <cell r="L247">
            <v>35</v>
          </cell>
          <cell r="M247">
            <v>0.8</v>
          </cell>
          <cell r="P247">
            <v>0.8</v>
          </cell>
          <cell r="Q247">
            <v>0.8</v>
          </cell>
          <cell r="R247">
            <v>0.8</v>
          </cell>
          <cell r="S247">
            <v>0.8</v>
          </cell>
          <cell r="T247" t="str">
            <v>3월</v>
          </cell>
          <cell r="Y247">
            <v>17.5</v>
          </cell>
          <cell r="AG247">
            <v>17.5</v>
          </cell>
          <cell r="AH247">
            <v>17.5</v>
          </cell>
          <cell r="AI247">
            <v>0</v>
          </cell>
          <cell r="AJ247">
            <v>14</v>
          </cell>
          <cell r="AK247">
            <v>1</v>
          </cell>
          <cell r="AL247">
            <v>14</v>
          </cell>
          <cell r="AM247">
            <v>14</v>
          </cell>
          <cell r="AN247">
            <v>14</v>
          </cell>
          <cell r="AO247">
            <v>1</v>
          </cell>
        </row>
        <row r="248">
          <cell r="A248" t="str">
            <v>수주후</v>
          </cell>
          <cell r="B248" t="str">
            <v>수주후</v>
          </cell>
          <cell r="C248" t="str">
            <v>FIRE</v>
          </cell>
          <cell r="D248" t="str">
            <v>구미마이크론S동-F</v>
          </cell>
          <cell r="E248" t="str">
            <v>LG건설</v>
          </cell>
          <cell r="F248" t="str">
            <v>LG건설</v>
          </cell>
          <cell r="G248" t="str">
            <v>방재사업팀</v>
          </cell>
          <cell r="H248" t="str">
            <v>이지수</v>
          </cell>
          <cell r="J248">
            <v>80</v>
          </cell>
          <cell r="K248">
            <v>0.5</v>
          </cell>
          <cell r="L248">
            <v>40</v>
          </cell>
          <cell r="M248">
            <v>0.8</v>
          </cell>
          <cell r="P248">
            <v>0.8</v>
          </cell>
          <cell r="Q248">
            <v>0.8</v>
          </cell>
          <cell r="R248">
            <v>0.8</v>
          </cell>
          <cell r="S248">
            <v>0.8</v>
          </cell>
          <cell r="T248" t="str">
            <v>4월</v>
          </cell>
          <cell r="Y248">
            <v>3</v>
          </cell>
          <cell r="AA248">
            <v>5</v>
          </cell>
          <cell r="AC248">
            <v>3</v>
          </cell>
          <cell r="AF248">
            <v>5</v>
          </cell>
          <cell r="AG248">
            <v>16</v>
          </cell>
          <cell r="AH248">
            <v>24</v>
          </cell>
          <cell r="AI248">
            <v>0</v>
          </cell>
          <cell r="AJ248">
            <v>12.8</v>
          </cell>
          <cell r="AK248">
            <v>1</v>
          </cell>
          <cell r="AL248">
            <v>12.8</v>
          </cell>
          <cell r="AM248">
            <v>12.8</v>
          </cell>
          <cell r="AN248">
            <v>12.8</v>
          </cell>
          <cell r="AO248">
            <v>1</v>
          </cell>
        </row>
        <row r="249">
          <cell r="A249" t="str">
            <v>수주후</v>
          </cell>
          <cell r="B249" t="str">
            <v>수주후</v>
          </cell>
          <cell r="C249" t="str">
            <v>FIRE</v>
          </cell>
          <cell r="D249" t="str">
            <v>신공항화물터미널B</v>
          </cell>
          <cell r="F249" t="str">
            <v>아시아나공항개발</v>
          </cell>
          <cell r="G249" t="str">
            <v>방재사업팀</v>
          </cell>
          <cell r="H249" t="str">
            <v>김병대</v>
          </cell>
          <cell r="J249">
            <v>60</v>
          </cell>
          <cell r="K249">
            <v>0.5</v>
          </cell>
          <cell r="L249">
            <v>30</v>
          </cell>
          <cell r="M249">
            <v>0.8</v>
          </cell>
          <cell r="P249">
            <v>0.8</v>
          </cell>
          <cell r="Q249">
            <v>0.8</v>
          </cell>
          <cell r="R249">
            <v>0.8</v>
          </cell>
          <cell r="S249">
            <v>0.8</v>
          </cell>
          <cell r="T249" t="str">
            <v>3월</v>
          </cell>
          <cell r="Y249">
            <v>15</v>
          </cell>
          <cell r="AG249">
            <v>15</v>
          </cell>
          <cell r="AH249">
            <v>15</v>
          </cell>
          <cell r="AI249">
            <v>0</v>
          </cell>
          <cell r="AJ249">
            <v>12</v>
          </cell>
          <cell r="AK249">
            <v>1</v>
          </cell>
          <cell r="AL249">
            <v>12</v>
          </cell>
          <cell r="AM249">
            <v>12</v>
          </cell>
          <cell r="AN249">
            <v>12</v>
          </cell>
          <cell r="AO249">
            <v>1</v>
          </cell>
        </row>
        <row r="250">
          <cell r="A250" t="str">
            <v>수주후</v>
          </cell>
          <cell r="B250" t="str">
            <v>수주후</v>
          </cell>
          <cell r="C250" t="str">
            <v>FIRE</v>
          </cell>
          <cell r="D250" t="str">
            <v>신공항화물터미널A</v>
          </cell>
          <cell r="F250" t="str">
            <v>한진건설</v>
          </cell>
          <cell r="G250" t="str">
            <v>방재사업팀</v>
          </cell>
          <cell r="H250" t="str">
            <v>김병대</v>
          </cell>
          <cell r="J250">
            <v>60</v>
          </cell>
          <cell r="K250">
            <v>0.5</v>
          </cell>
          <cell r="L250">
            <v>30</v>
          </cell>
          <cell r="M250">
            <v>0.8</v>
          </cell>
          <cell r="P250">
            <v>0.8</v>
          </cell>
          <cell r="Q250">
            <v>0.8</v>
          </cell>
          <cell r="R250">
            <v>0.8</v>
          </cell>
          <cell r="S250">
            <v>0.8</v>
          </cell>
          <cell r="T250" t="str">
            <v>2월</v>
          </cell>
          <cell r="Y250">
            <v>15</v>
          </cell>
          <cell r="AG250">
            <v>15</v>
          </cell>
          <cell r="AH250">
            <v>15</v>
          </cell>
          <cell r="AI250">
            <v>0</v>
          </cell>
          <cell r="AJ250">
            <v>12</v>
          </cell>
          <cell r="AK250">
            <v>1</v>
          </cell>
          <cell r="AL250">
            <v>12</v>
          </cell>
          <cell r="AM250">
            <v>12</v>
          </cell>
          <cell r="AN250">
            <v>12</v>
          </cell>
          <cell r="AO250">
            <v>1</v>
          </cell>
        </row>
        <row r="251">
          <cell r="A251" t="str">
            <v>수주후</v>
          </cell>
          <cell r="B251" t="str">
            <v>수주후</v>
          </cell>
          <cell r="C251" t="str">
            <v>FIRE</v>
          </cell>
          <cell r="D251" t="str">
            <v>수리/수암터널 방재</v>
          </cell>
          <cell r="E251" t="str">
            <v>우성건설</v>
          </cell>
          <cell r="F251" t="str">
            <v>우성건설</v>
          </cell>
          <cell r="G251" t="str">
            <v>방재사업팀</v>
          </cell>
          <cell r="H251" t="str">
            <v>최성태</v>
          </cell>
          <cell r="J251">
            <v>100</v>
          </cell>
          <cell r="K251">
            <v>0.5</v>
          </cell>
          <cell r="L251">
            <v>50</v>
          </cell>
          <cell r="M251">
            <v>0.8</v>
          </cell>
          <cell r="P251">
            <v>0.8</v>
          </cell>
          <cell r="Q251">
            <v>0.8</v>
          </cell>
          <cell r="R251">
            <v>0.8</v>
          </cell>
          <cell r="S251">
            <v>0.8</v>
          </cell>
          <cell r="T251" t="str">
            <v>1월</v>
          </cell>
          <cell r="AD251">
            <v>2</v>
          </cell>
          <cell r="AE251">
            <v>4</v>
          </cell>
          <cell r="AF251">
            <v>7</v>
          </cell>
          <cell r="AG251">
            <v>13</v>
          </cell>
          <cell r="AH251">
            <v>37</v>
          </cell>
          <cell r="AI251">
            <v>0</v>
          </cell>
          <cell r="AJ251">
            <v>10.4</v>
          </cell>
          <cell r="AK251">
            <v>1</v>
          </cell>
          <cell r="AL251">
            <v>10.4</v>
          </cell>
          <cell r="AM251">
            <v>10.4</v>
          </cell>
          <cell r="AN251">
            <v>10.4</v>
          </cell>
          <cell r="AO251">
            <v>1</v>
          </cell>
        </row>
        <row r="252">
          <cell r="A252" t="str">
            <v>수주후</v>
          </cell>
          <cell r="B252" t="str">
            <v>수주후</v>
          </cell>
          <cell r="C252" t="str">
            <v>FIRE</v>
          </cell>
          <cell r="D252" t="str">
            <v>모란/마석터널 방재</v>
          </cell>
          <cell r="E252" t="str">
            <v>한진건설</v>
          </cell>
          <cell r="F252" t="str">
            <v>한진건설</v>
          </cell>
          <cell r="G252" t="str">
            <v>방재사업팀</v>
          </cell>
          <cell r="H252" t="str">
            <v>최성태</v>
          </cell>
          <cell r="J252">
            <v>100</v>
          </cell>
          <cell r="K252">
            <v>0.25</v>
          </cell>
          <cell r="L252">
            <v>25</v>
          </cell>
          <cell r="M252">
            <v>0.8</v>
          </cell>
          <cell r="P252">
            <v>0.8</v>
          </cell>
          <cell r="Q252">
            <v>0.8</v>
          </cell>
          <cell r="R252">
            <v>0.8</v>
          </cell>
          <cell r="S252">
            <v>0.8</v>
          </cell>
          <cell r="T252" t="str">
            <v>9월</v>
          </cell>
          <cell r="AD252">
            <v>2</v>
          </cell>
          <cell r="AE252">
            <v>4</v>
          </cell>
          <cell r="AF252">
            <v>7</v>
          </cell>
          <cell r="AG252">
            <v>13</v>
          </cell>
          <cell r="AH252">
            <v>12</v>
          </cell>
          <cell r="AI252">
            <v>0</v>
          </cell>
          <cell r="AJ252">
            <v>10.4</v>
          </cell>
          <cell r="AK252">
            <v>1</v>
          </cell>
          <cell r="AL252">
            <v>10.4</v>
          </cell>
          <cell r="AM252">
            <v>10.4</v>
          </cell>
          <cell r="AN252">
            <v>10.4</v>
          </cell>
          <cell r="AO252">
            <v>1</v>
          </cell>
        </row>
        <row r="253">
          <cell r="A253" t="str">
            <v>수주후</v>
          </cell>
          <cell r="B253" t="str">
            <v>수주후</v>
          </cell>
          <cell r="C253" t="str">
            <v>FIRE</v>
          </cell>
          <cell r="D253" t="str">
            <v>현대화재해상보험</v>
          </cell>
          <cell r="F253" t="str">
            <v>현대산업개발</v>
          </cell>
          <cell r="G253" t="str">
            <v>방재사업팀</v>
          </cell>
          <cell r="H253" t="str">
            <v>김병대</v>
          </cell>
          <cell r="J253">
            <v>50</v>
          </cell>
          <cell r="K253">
            <v>0.25</v>
          </cell>
          <cell r="L253">
            <v>12.5</v>
          </cell>
          <cell r="M253">
            <v>0.8</v>
          </cell>
          <cell r="P253">
            <v>0.8</v>
          </cell>
          <cell r="Q253">
            <v>0.8</v>
          </cell>
          <cell r="R253">
            <v>0.8</v>
          </cell>
          <cell r="S253">
            <v>0.8</v>
          </cell>
          <cell r="T253" t="str">
            <v>10월</v>
          </cell>
          <cell r="AE253">
            <v>13</v>
          </cell>
          <cell r="AG253">
            <v>13</v>
          </cell>
          <cell r="AH253">
            <v>-0.5</v>
          </cell>
          <cell r="AI253">
            <v>0</v>
          </cell>
          <cell r="AJ253">
            <v>10.4</v>
          </cell>
          <cell r="AK253">
            <v>1</v>
          </cell>
          <cell r="AL253">
            <v>10.4</v>
          </cell>
          <cell r="AM253">
            <v>10.4</v>
          </cell>
          <cell r="AN253">
            <v>10.4</v>
          </cell>
          <cell r="AO253">
            <v>1</v>
          </cell>
        </row>
        <row r="254">
          <cell r="A254" t="str">
            <v>수주후</v>
          </cell>
          <cell r="B254" t="str">
            <v>수주후</v>
          </cell>
          <cell r="C254" t="str">
            <v>FIRE</v>
          </cell>
          <cell r="D254" t="str">
            <v>구미농수산물시장</v>
          </cell>
          <cell r="G254" t="str">
            <v>방재사업팀</v>
          </cell>
          <cell r="H254" t="str">
            <v>김병대</v>
          </cell>
          <cell r="J254">
            <v>50</v>
          </cell>
          <cell r="K254">
            <v>0.25</v>
          </cell>
          <cell r="L254">
            <v>12.5</v>
          </cell>
          <cell r="M254">
            <v>0.8</v>
          </cell>
          <cell r="P254">
            <v>0.8</v>
          </cell>
          <cell r="Q254">
            <v>0.8</v>
          </cell>
          <cell r="R254">
            <v>0.8</v>
          </cell>
          <cell r="S254">
            <v>0.8</v>
          </cell>
          <cell r="T254" t="str">
            <v>9월</v>
          </cell>
          <cell r="AD254">
            <v>13</v>
          </cell>
          <cell r="AG254">
            <v>13</v>
          </cell>
          <cell r="AH254">
            <v>-0.5</v>
          </cell>
          <cell r="AI254">
            <v>0</v>
          </cell>
          <cell r="AJ254">
            <v>10.4</v>
          </cell>
          <cell r="AK254">
            <v>1</v>
          </cell>
          <cell r="AL254">
            <v>10.4</v>
          </cell>
          <cell r="AM254">
            <v>10.4</v>
          </cell>
          <cell r="AN254">
            <v>10.4</v>
          </cell>
          <cell r="AO254">
            <v>1</v>
          </cell>
        </row>
        <row r="255">
          <cell r="A255" t="str">
            <v>수주후</v>
          </cell>
          <cell r="B255" t="str">
            <v>수주후</v>
          </cell>
          <cell r="C255" t="str">
            <v>FIRE</v>
          </cell>
          <cell r="D255" t="str">
            <v>급유시설</v>
          </cell>
          <cell r="F255" t="str">
            <v>한진건설</v>
          </cell>
          <cell r="G255" t="str">
            <v>방재사업팀</v>
          </cell>
          <cell r="H255" t="str">
            <v>김병대</v>
          </cell>
          <cell r="J255">
            <v>50</v>
          </cell>
          <cell r="K255">
            <v>0.25</v>
          </cell>
          <cell r="L255">
            <v>12.5</v>
          </cell>
          <cell r="M255">
            <v>0.8</v>
          </cell>
          <cell r="P255">
            <v>0.8</v>
          </cell>
          <cell r="Q255">
            <v>0.8</v>
          </cell>
          <cell r="R255">
            <v>0.8</v>
          </cell>
          <cell r="S255">
            <v>0.8</v>
          </cell>
          <cell r="T255" t="str">
            <v>4월</v>
          </cell>
          <cell r="AA255">
            <v>12.5</v>
          </cell>
          <cell r="AG255">
            <v>12.5</v>
          </cell>
          <cell r="AH255">
            <v>0</v>
          </cell>
          <cell r="AI255">
            <v>0</v>
          </cell>
          <cell r="AJ255">
            <v>10</v>
          </cell>
          <cell r="AK255">
            <v>1</v>
          </cell>
          <cell r="AL255">
            <v>10</v>
          </cell>
          <cell r="AM255">
            <v>10</v>
          </cell>
          <cell r="AN255">
            <v>10</v>
          </cell>
          <cell r="AO255">
            <v>1</v>
          </cell>
        </row>
        <row r="256">
          <cell r="A256" t="str">
            <v>수주후</v>
          </cell>
          <cell r="B256" t="str">
            <v>수주후</v>
          </cell>
          <cell r="C256" t="str">
            <v>FIRE</v>
          </cell>
          <cell r="D256" t="str">
            <v>금호동대우아파트</v>
          </cell>
          <cell r="E256" t="str">
            <v>대우건설</v>
          </cell>
          <cell r="F256" t="str">
            <v>종합/우일/승기</v>
          </cell>
          <cell r="G256" t="str">
            <v>방재사업팀</v>
          </cell>
          <cell r="H256" t="str">
            <v>박영철</v>
          </cell>
          <cell r="J256">
            <v>100</v>
          </cell>
          <cell r="K256">
            <v>0.5</v>
          </cell>
          <cell r="L256">
            <v>50</v>
          </cell>
          <cell r="M256">
            <v>0.75</v>
          </cell>
          <cell r="P256">
            <v>0.75</v>
          </cell>
          <cell r="Q256">
            <v>0.75</v>
          </cell>
          <cell r="R256">
            <v>0.75</v>
          </cell>
          <cell r="S256">
            <v>0.75</v>
          </cell>
          <cell r="T256">
            <v>7</v>
          </cell>
          <cell r="AF256">
            <v>10</v>
          </cell>
          <cell r="AG256">
            <v>10</v>
          </cell>
          <cell r="AH256">
            <v>40</v>
          </cell>
          <cell r="AI256">
            <v>0</v>
          </cell>
          <cell r="AJ256">
            <v>7.5</v>
          </cell>
          <cell r="AK256">
            <v>1</v>
          </cell>
          <cell r="AL256">
            <v>7.5</v>
          </cell>
          <cell r="AM256">
            <v>7.5</v>
          </cell>
          <cell r="AN256">
            <v>7.5</v>
          </cell>
          <cell r="AO256">
            <v>1</v>
          </cell>
        </row>
        <row r="257">
          <cell r="A257" t="str">
            <v>수주후</v>
          </cell>
          <cell r="B257" t="str">
            <v>수주후</v>
          </cell>
          <cell r="C257" t="str">
            <v>FIRE</v>
          </cell>
          <cell r="D257" t="str">
            <v>면목동아파트</v>
          </cell>
          <cell r="E257" t="str">
            <v>두산건설</v>
          </cell>
          <cell r="F257" t="str">
            <v>두산건설</v>
          </cell>
          <cell r="G257" t="str">
            <v>방재사업팀</v>
          </cell>
          <cell r="H257" t="str">
            <v>김종빈</v>
          </cell>
          <cell r="J257">
            <v>40</v>
          </cell>
          <cell r="K257">
            <v>0.25</v>
          </cell>
          <cell r="L257">
            <v>10</v>
          </cell>
          <cell r="M257">
            <v>0.75</v>
          </cell>
          <cell r="P257">
            <v>0.75</v>
          </cell>
          <cell r="Q257">
            <v>0.75</v>
          </cell>
          <cell r="R257">
            <v>0.75</v>
          </cell>
          <cell r="S257">
            <v>0.75</v>
          </cell>
          <cell r="T257" t="str">
            <v>5월</v>
          </cell>
          <cell r="AA257">
            <v>10</v>
          </cell>
          <cell r="AG257">
            <v>10</v>
          </cell>
          <cell r="AH257">
            <v>0</v>
          </cell>
          <cell r="AI257">
            <v>0</v>
          </cell>
          <cell r="AJ257">
            <v>7.5</v>
          </cell>
          <cell r="AK257">
            <v>1</v>
          </cell>
          <cell r="AL257">
            <v>7.5</v>
          </cell>
          <cell r="AM257">
            <v>7.5</v>
          </cell>
          <cell r="AN257">
            <v>7.5</v>
          </cell>
          <cell r="AO257">
            <v>1</v>
          </cell>
        </row>
        <row r="258">
          <cell r="A258" t="str">
            <v>수주후</v>
          </cell>
          <cell r="B258" t="str">
            <v>수주후</v>
          </cell>
          <cell r="C258" t="str">
            <v>FIRE</v>
          </cell>
          <cell r="D258" t="str">
            <v>LG텔레콤 대전-F</v>
          </cell>
          <cell r="E258" t="str">
            <v>LG건설</v>
          </cell>
          <cell r="F258" t="str">
            <v>LG건설</v>
          </cell>
          <cell r="G258" t="str">
            <v>방재사업팀</v>
          </cell>
          <cell r="H258" t="str">
            <v>이지수</v>
          </cell>
          <cell r="J258">
            <v>80</v>
          </cell>
          <cell r="K258">
            <v>0.5</v>
          </cell>
          <cell r="L258">
            <v>40</v>
          </cell>
          <cell r="M258">
            <v>0.8</v>
          </cell>
          <cell r="P258">
            <v>0.8</v>
          </cell>
          <cell r="Q258">
            <v>0.8</v>
          </cell>
          <cell r="R258">
            <v>0.8</v>
          </cell>
          <cell r="S258">
            <v>0.8</v>
          </cell>
          <cell r="T258" t="str">
            <v>6월</v>
          </cell>
          <cell r="AB258">
            <v>4</v>
          </cell>
          <cell r="AE258">
            <v>5</v>
          </cell>
          <cell r="AG258">
            <v>9</v>
          </cell>
          <cell r="AH258">
            <v>31</v>
          </cell>
          <cell r="AI258">
            <v>0</v>
          </cell>
          <cell r="AJ258">
            <v>7.2</v>
          </cell>
          <cell r="AK258">
            <v>1</v>
          </cell>
          <cell r="AL258">
            <v>7.2</v>
          </cell>
          <cell r="AM258">
            <v>7.2</v>
          </cell>
          <cell r="AN258">
            <v>7.2</v>
          </cell>
          <cell r="AO258">
            <v>1</v>
          </cell>
        </row>
        <row r="259">
          <cell r="A259" t="str">
            <v>수주후</v>
          </cell>
          <cell r="B259" t="str">
            <v>수주후</v>
          </cell>
          <cell r="C259" t="str">
            <v>FIRE</v>
          </cell>
          <cell r="D259" t="str">
            <v>대구지하철2호선대실역사</v>
          </cell>
          <cell r="E259" t="str">
            <v>극동건설</v>
          </cell>
          <cell r="F259" t="str">
            <v>극동건설</v>
          </cell>
          <cell r="G259" t="str">
            <v>방재사업팀</v>
          </cell>
          <cell r="H259" t="str">
            <v>김종빈</v>
          </cell>
          <cell r="J259">
            <v>18</v>
          </cell>
          <cell r="K259">
            <v>0.5</v>
          </cell>
          <cell r="L259">
            <v>9</v>
          </cell>
          <cell r="M259">
            <v>0.72</v>
          </cell>
          <cell r="P259">
            <v>0.72</v>
          </cell>
          <cell r="Q259">
            <v>0.72</v>
          </cell>
          <cell r="R259">
            <v>0.72</v>
          </cell>
          <cell r="S259">
            <v>0.72</v>
          </cell>
          <cell r="T259" t="str">
            <v>8월</v>
          </cell>
          <cell r="AD259">
            <v>9</v>
          </cell>
          <cell r="AG259">
            <v>9</v>
          </cell>
          <cell r="AH259">
            <v>0</v>
          </cell>
          <cell r="AI259">
            <v>0</v>
          </cell>
          <cell r="AJ259">
            <v>6.4799999999999995</v>
          </cell>
          <cell r="AK259">
            <v>1</v>
          </cell>
          <cell r="AL259">
            <v>6.4799999999999995</v>
          </cell>
          <cell r="AM259">
            <v>6.4799999999999995</v>
          </cell>
          <cell r="AN259">
            <v>6.4799999999999995</v>
          </cell>
          <cell r="AO259">
            <v>1</v>
          </cell>
        </row>
        <row r="260">
          <cell r="A260" t="str">
            <v>수주후</v>
          </cell>
          <cell r="B260" t="str">
            <v>수주후</v>
          </cell>
          <cell r="C260" t="str">
            <v>FIRE</v>
          </cell>
          <cell r="D260" t="str">
            <v>살재터널 방재</v>
          </cell>
          <cell r="E260" t="str">
            <v>동아건설</v>
          </cell>
          <cell r="F260" t="str">
            <v>동아건설</v>
          </cell>
          <cell r="G260" t="str">
            <v>방재사업팀</v>
          </cell>
          <cell r="H260" t="str">
            <v>최성태</v>
          </cell>
          <cell r="J260">
            <v>60</v>
          </cell>
          <cell r="K260">
            <v>0.25</v>
          </cell>
          <cell r="L260">
            <v>15</v>
          </cell>
          <cell r="M260">
            <v>0.75</v>
          </cell>
          <cell r="P260">
            <v>0.75</v>
          </cell>
          <cell r="Q260">
            <v>0.75</v>
          </cell>
          <cell r="R260">
            <v>0.75</v>
          </cell>
          <cell r="S260">
            <v>0.75</v>
          </cell>
          <cell r="T260" t="str">
            <v>9월</v>
          </cell>
          <cell r="AD260">
            <v>1</v>
          </cell>
          <cell r="AE260">
            <v>2</v>
          </cell>
          <cell r="AF260">
            <v>5</v>
          </cell>
          <cell r="AG260">
            <v>8</v>
          </cell>
          <cell r="AH260">
            <v>7</v>
          </cell>
          <cell r="AI260">
            <v>0</v>
          </cell>
          <cell r="AJ260">
            <v>6</v>
          </cell>
          <cell r="AK260">
            <v>1</v>
          </cell>
          <cell r="AL260">
            <v>6</v>
          </cell>
          <cell r="AM260">
            <v>6</v>
          </cell>
          <cell r="AN260">
            <v>6</v>
          </cell>
          <cell r="AO260">
            <v>1</v>
          </cell>
        </row>
        <row r="261">
          <cell r="A261" t="str">
            <v>수주후</v>
          </cell>
          <cell r="B261" t="str">
            <v>수주후</v>
          </cell>
          <cell r="C261" t="str">
            <v>FIRE</v>
          </cell>
          <cell r="D261" t="str">
            <v>LG텔레콤 대구-F</v>
          </cell>
          <cell r="E261" t="str">
            <v>LG건설</v>
          </cell>
          <cell r="F261" t="str">
            <v>LG건설</v>
          </cell>
          <cell r="G261" t="str">
            <v>방재사업팀</v>
          </cell>
          <cell r="H261" t="str">
            <v>이지수</v>
          </cell>
          <cell r="J261">
            <v>40</v>
          </cell>
          <cell r="K261">
            <v>0.5</v>
          </cell>
          <cell r="L261">
            <v>20</v>
          </cell>
          <cell r="M261">
            <v>0.89</v>
          </cell>
          <cell r="P261">
            <v>0.89</v>
          </cell>
          <cell r="Q261">
            <v>0.89</v>
          </cell>
          <cell r="R261">
            <v>0.89</v>
          </cell>
          <cell r="S261">
            <v>0.89</v>
          </cell>
          <cell r="T261" t="str">
            <v>6월</v>
          </cell>
          <cell r="AC261">
            <v>3</v>
          </cell>
          <cell r="AF261">
            <v>5</v>
          </cell>
          <cell r="AG261">
            <v>8</v>
          </cell>
          <cell r="AH261">
            <v>12</v>
          </cell>
          <cell r="AI261">
            <v>0</v>
          </cell>
          <cell r="AJ261">
            <v>7.12</v>
          </cell>
          <cell r="AK261">
            <v>1</v>
          </cell>
          <cell r="AL261">
            <v>7.12</v>
          </cell>
          <cell r="AM261">
            <v>7.12</v>
          </cell>
          <cell r="AN261">
            <v>7.12</v>
          </cell>
          <cell r="AO261">
            <v>1</v>
          </cell>
        </row>
        <row r="262">
          <cell r="A262" t="str">
            <v>수주후</v>
          </cell>
          <cell r="B262" t="str">
            <v>수주후</v>
          </cell>
          <cell r="C262" t="str">
            <v>FIRE</v>
          </cell>
          <cell r="D262" t="str">
            <v>대구지하철2호선다사역사</v>
          </cell>
          <cell r="E262" t="str">
            <v>극동건설</v>
          </cell>
          <cell r="F262" t="str">
            <v>극동건설</v>
          </cell>
          <cell r="G262" t="str">
            <v>방재사업팀</v>
          </cell>
          <cell r="H262" t="str">
            <v>김종빈</v>
          </cell>
          <cell r="J262">
            <v>16</v>
          </cell>
          <cell r="K262">
            <v>0.5</v>
          </cell>
          <cell r="L262">
            <v>8</v>
          </cell>
          <cell r="M262">
            <v>0.73</v>
          </cell>
          <cell r="P262">
            <v>0.73</v>
          </cell>
          <cell r="Q262">
            <v>0.73</v>
          </cell>
          <cell r="R262">
            <v>0.73</v>
          </cell>
          <cell r="S262">
            <v>0.73</v>
          </cell>
          <cell r="T262" t="str">
            <v>8월</v>
          </cell>
          <cell r="AD262">
            <v>8</v>
          </cell>
          <cell r="AG262">
            <v>8</v>
          </cell>
          <cell r="AH262">
            <v>0</v>
          </cell>
          <cell r="AI262">
            <v>0</v>
          </cell>
          <cell r="AJ262">
            <v>5.84</v>
          </cell>
          <cell r="AK262">
            <v>1</v>
          </cell>
          <cell r="AL262">
            <v>5.84</v>
          </cell>
          <cell r="AM262">
            <v>5.84</v>
          </cell>
          <cell r="AN262">
            <v>5.84</v>
          </cell>
          <cell r="AO262">
            <v>1</v>
          </cell>
        </row>
        <row r="263">
          <cell r="A263" t="str">
            <v>수주후</v>
          </cell>
          <cell r="B263" t="str">
            <v>수주후</v>
          </cell>
          <cell r="C263" t="str">
            <v>FIRE</v>
          </cell>
          <cell r="D263" t="str">
            <v>LG텔레콤 광주-F</v>
          </cell>
          <cell r="E263" t="str">
            <v>LG건설</v>
          </cell>
          <cell r="F263" t="str">
            <v>LG건설</v>
          </cell>
          <cell r="G263" t="str">
            <v>방재사업팀</v>
          </cell>
          <cell r="H263" t="str">
            <v>이지수</v>
          </cell>
          <cell r="J263">
            <v>40</v>
          </cell>
          <cell r="K263">
            <v>0.5</v>
          </cell>
          <cell r="L263">
            <v>20</v>
          </cell>
          <cell r="M263">
            <v>0.85</v>
          </cell>
          <cell r="P263">
            <v>0.85</v>
          </cell>
          <cell r="Q263">
            <v>0.85</v>
          </cell>
          <cell r="R263">
            <v>0.85</v>
          </cell>
          <cell r="S263">
            <v>0.85</v>
          </cell>
          <cell r="T263" t="str">
            <v>5월</v>
          </cell>
          <cell r="AC263">
            <v>2</v>
          </cell>
          <cell r="AF263">
            <v>5</v>
          </cell>
          <cell r="AG263">
            <v>7</v>
          </cell>
          <cell r="AH263">
            <v>13</v>
          </cell>
          <cell r="AI263">
            <v>0</v>
          </cell>
          <cell r="AJ263">
            <v>5.95</v>
          </cell>
          <cell r="AK263">
            <v>1</v>
          </cell>
          <cell r="AL263">
            <v>5.95</v>
          </cell>
          <cell r="AM263">
            <v>5.95</v>
          </cell>
          <cell r="AN263">
            <v>5.95</v>
          </cell>
          <cell r="AO263">
            <v>1</v>
          </cell>
        </row>
        <row r="264">
          <cell r="A264" t="str">
            <v>수주후</v>
          </cell>
          <cell r="B264" t="str">
            <v>수주후</v>
          </cell>
          <cell r="C264" t="str">
            <v>FIRE</v>
          </cell>
          <cell r="D264" t="str">
            <v>종암아파트</v>
          </cell>
          <cell r="E264" t="str">
            <v>극동건설</v>
          </cell>
          <cell r="F264" t="str">
            <v>극동건설</v>
          </cell>
          <cell r="G264" t="str">
            <v>방재사업팀</v>
          </cell>
          <cell r="H264" t="str">
            <v>김종빈</v>
          </cell>
          <cell r="J264">
            <v>15</v>
          </cell>
          <cell r="K264">
            <v>0.5</v>
          </cell>
          <cell r="L264">
            <v>7</v>
          </cell>
          <cell r="M264">
            <v>0.73</v>
          </cell>
          <cell r="P264">
            <v>0.73</v>
          </cell>
          <cell r="Q264">
            <v>0.73</v>
          </cell>
          <cell r="R264">
            <v>0.73</v>
          </cell>
          <cell r="S264">
            <v>0.73</v>
          </cell>
          <cell r="T264" t="str">
            <v>4월</v>
          </cell>
          <cell r="AA264">
            <v>7</v>
          </cell>
          <cell r="AG264">
            <v>7</v>
          </cell>
          <cell r="AH264">
            <v>0</v>
          </cell>
          <cell r="AI264">
            <v>0</v>
          </cell>
          <cell r="AJ264">
            <v>5.1099999999999994</v>
          </cell>
          <cell r="AK264">
            <v>1</v>
          </cell>
          <cell r="AL264">
            <v>5.1099999999999994</v>
          </cell>
          <cell r="AM264">
            <v>5.1099999999999994</v>
          </cell>
          <cell r="AN264">
            <v>5.1099999999999994</v>
          </cell>
          <cell r="AO264">
            <v>1</v>
          </cell>
        </row>
        <row r="265">
          <cell r="A265" t="str">
            <v>수주후</v>
          </cell>
          <cell r="B265" t="str">
            <v>수주후</v>
          </cell>
          <cell r="C265" t="str">
            <v>FIRE</v>
          </cell>
          <cell r="D265" t="str">
            <v>항공정비시설B</v>
          </cell>
          <cell r="F265" t="str">
            <v>아시아나공항개발</v>
          </cell>
          <cell r="G265" t="str">
            <v>방재사업팀</v>
          </cell>
          <cell r="H265" t="str">
            <v>김병대</v>
          </cell>
          <cell r="J265">
            <v>25</v>
          </cell>
          <cell r="K265">
            <v>0.25</v>
          </cell>
          <cell r="L265">
            <v>6.25</v>
          </cell>
          <cell r="M265">
            <v>0.8</v>
          </cell>
          <cell r="P265">
            <v>0.8</v>
          </cell>
          <cell r="Q265">
            <v>0.8</v>
          </cell>
          <cell r="R265">
            <v>0.8</v>
          </cell>
          <cell r="S265">
            <v>0.8</v>
          </cell>
          <cell r="T265" t="str">
            <v>5월</v>
          </cell>
          <cell r="AC265">
            <v>6</v>
          </cell>
          <cell r="AG265">
            <v>6</v>
          </cell>
          <cell r="AH265">
            <v>0.25</v>
          </cell>
          <cell r="AI265">
            <v>0</v>
          </cell>
          <cell r="AJ265">
            <v>4.8000000000000007</v>
          </cell>
          <cell r="AK265">
            <v>1</v>
          </cell>
          <cell r="AL265">
            <v>4.8000000000000007</v>
          </cell>
          <cell r="AM265">
            <v>4.8000000000000007</v>
          </cell>
          <cell r="AN265">
            <v>4.8000000000000007</v>
          </cell>
          <cell r="AO265">
            <v>1</v>
          </cell>
        </row>
        <row r="266">
          <cell r="A266" t="str">
            <v>수주후</v>
          </cell>
          <cell r="B266" t="str">
            <v>수주후</v>
          </cell>
          <cell r="C266" t="str">
            <v>FIRE</v>
          </cell>
          <cell r="D266" t="str">
            <v>항공정비시설A</v>
          </cell>
          <cell r="F266" t="str">
            <v>한진건설</v>
          </cell>
          <cell r="G266" t="str">
            <v>방재사업팀</v>
          </cell>
          <cell r="H266" t="str">
            <v>김병대</v>
          </cell>
          <cell r="J266">
            <v>25</v>
          </cell>
          <cell r="K266">
            <v>0.25</v>
          </cell>
          <cell r="L266">
            <v>6.25</v>
          </cell>
          <cell r="M266">
            <v>0.8</v>
          </cell>
          <cell r="P266">
            <v>0.8</v>
          </cell>
          <cell r="Q266">
            <v>0.8</v>
          </cell>
          <cell r="R266">
            <v>0.8</v>
          </cell>
          <cell r="S266">
            <v>0.8</v>
          </cell>
          <cell r="T266" t="str">
            <v>5월</v>
          </cell>
          <cell r="AC266">
            <v>6</v>
          </cell>
          <cell r="AG266">
            <v>6</v>
          </cell>
          <cell r="AH266">
            <v>0.25</v>
          </cell>
          <cell r="AI266">
            <v>0</v>
          </cell>
          <cell r="AJ266">
            <v>4.8000000000000007</v>
          </cell>
          <cell r="AK266">
            <v>1</v>
          </cell>
          <cell r="AL266">
            <v>4.8000000000000007</v>
          </cell>
          <cell r="AM266">
            <v>4.8000000000000007</v>
          </cell>
          <cell r="AN266">
            <v>4.8000000000000007</v>
          </cell>
          <cell r="AO266">
            <v>1</v>
          </cell>
        </row>
        <row r="267">
          <cell r="A267" t="str">
            <v>수주후</v>
          </cell>
          <cell r="B267" t="str">
            <v>수주후</v>
          </cell>
          <cell r="C267" t="str">
            <v>FIRE</v>
          </cell>
          <cell r="D267" t="str">
            <v>기내식시설B</v>
          </cell>
          <cell r="F267" t="str">
            <v>아시아나공항개발</v>
          </cell>
          <cell r="G267" t="str">
            <v>방재사업팀</v>
          </cell>
          <cell r="H267" t="str">
            <v>김병대</v>
          </cell>
          <cell r="J267">
            <v>25</v>
          </cell>
          <cell r="K267">
            <v>0.25</v>
          </cell>
          <cell r="L267">
            <v>6.25</v>
          </cell>
          <cell r="M267">
            <v>0.8</v>
          </cell>
          <cell r="P267">
            <v>0.8</v>
          </cell>
          <cell r="Q267">
            <v>0.8</v>
          </cell>
          <cell r="R267">
            <v>0.8</v>
          </cell>
          <cell r="S267">
            <v>0.8</v>
          </cell>
          <cell r="T267" t="str">
            <v>5월</v>
          </cell>
          <cell r="AC267">
            <v>6</v>
          </cell>
          <cell r="AG267">
            <v>6</v>
          </cell>
          <cell r="AH267">
            <v>0.25</v>
          </cell>
          <cell r="AI267">
            <v>0</v>
          </cell>
          <cell r="AJ267">
            <v>4.8000000000000007</v>
          </cell>
          <cell r="AK267">
            <v>1</v>
          </cell>
          <cell r="AL267">
            <v>4.8000000000000007</v>
          </cell>
          <cell r="AM267">
            <v>4.8000000000000007</v>
          </cell>
          <cell r="AN267">
            <v>4.8000000000000007</v>
          </cell>
          <cell r="AO267">
            <v>1</v>
          </cell>
        </row>
        <row r="268">
          <cell r="A268" t="str">
            <v>수주후</v>
          </cell>
          <cell r="B268" t="str">
            <v>수주후</v>
          </cell>
          <cell r="C268" t="str">
            <v>FIRE</v>
          </cell>
          <cell r="D268" t="str">
            <v>기내식시설A</v>
          </cell>
          <cell r="F268" t="str">
            <v>한진건설</v>
          </cell>
          <cell r="G268" t="str">
            <v>방재사업팀</v>
          </cell>
          <cell r="H268" t="str">
            <v>김병대</v>
          </cell>
          <cell r="J268">
            <v>25</v>
          </cell>
          <cell r="K268">
            <v>0.25</v>
          </cell>
          <cell r="L268">
            <v>6.25</v>
          </cell>
          <cell r="M268">
            <v>0.8</v>
          </cell>
          <cell r="P268">
            <v>0.8</v>
          </cell>
          <cell r="Q268">
            <v>0.8</v>
          </cell>
          <cell r="R268">
            <v>0.8</v>
          </cell>
          <cell r="S268">
            <v>0.8</v>
          </cell>
          <cell r="T268" t="str">
            <v>5월</v>
          </cell>
          <cell r="AC268">
            <v>6</v>
          </cell>
          <cell r="AG268">
            <v>6</v>
          </cell>
          <cell r="AH268">
            <v>0.25</v>
          </cell>
          <cell r="AI268">
            <v>0</v>
          </cell>
          <cell r="AJ268">
            <v>4.8000000000000007</v>
          </cell>
          <cell r="AK268">
            <v>1</v>
          </cell>
          <cell r="AL268">
            <v>4.8000000000000007</v>
          </cell>
          <cell r="AM268">
            <v>4.8000000000000007</v>
          </cell>
          <cell r="AN268">
            <v>4.8000000000000007</v>
          </cell>
          <cell r="AO268">
            <v>1</v>
          </cell>
        </row>
        <row r="269">
          <cell r="A269" t="str">
            <v>수주후</v>
          </cell>
          <cell r="B269" t="str">
            <v>수주후</v>
          </cell>
          <cell r="C269" t="str">
            <v>FIRE</v>
          </cell>
          <cell r="D269" t="str">
            <v>성수동연합조합</v>
          </cell>
          <cell r="E269" t="str">
            <v>우방</v>
          </cell>
          <cell r="F269" t="str">
            <v>우방</v>
          </cell>
          <cell r="G269" t="str">
            <v>방재사업팀</v>
          </cell>
          <cell r="H269" t="str">
            <v>김종빈</v>
          </cell>
          <cell r="J269">
            <v>15</v>
          </cell>
          <cell r="K269">
            <v>0.25</v>
          </cell>
          <cell r="L269">
            <v>3.75</v>
          </cell>
          <cell r="M269">
            <v>0.78</v>
          </cell>
          <cell r="P269">
            <v>0.78</v>
          </cell>
          <cell r="Q269">
            <v>0.78</v>
          </cell>
          <cell r="R269">
            <v>0.78</v>
          </cell>
          <cell r="S269">
            <v>0.78</v>
          </cell>
          <cell r="T269" t="str">
            <v>3월</v>
          </cell>
          <cell r="Z269">
            <v>4</v>
          </cell>
          <cell r="AG269">
            <v>4</v>
          </cell>
          <cell r="AH269">
            <v>-0.25</v>
          </cell>
          <cell r="AI269">
            <v>0</v>
          </cell>
          <cell r="AJ269">
            <v>3.12</v>
          </cell>
          <cell r="AK269">
            <v>1</v>
          </cell>
          <cell r="AL269">
            <v>3.12</v>
          </cell>
          <cell r="AM269">
            <v>3.12</v>
          </cell>
          <cell r="AN269">
            <v>3.12</v>
          </cell>
          <cell r="AO269">
            <v>1</v>
          </cell>
        </row>
        <row r="270">
          <cell r="A270" t="str">
            <v>수주후</v>
          </cell>
          <cell r="B270" t="str">
            <v>수주후</v>
          </cell>
          <cell r="C270" t="str">
            <v>FIRE</v>
          </cell>
          <cell r="D270" t="str">
            <v>성수동아파트</v>
          </cell>
          <cell r="E270" t="str">
            <v>동양시멘트건설</v>
          </cell>
          <cell r="F270" t="str">
            <v>동양시멘트건설</v>
          </cell>
          <cell r="G270" t="str">
            <v>방재사업팀</v>
          </cell>
          <cell r="H270" t="str">
            <v>김종빈</v>
          </cell>
          <cell r="J270">
            <v>15</v>
          </cell>
          <cell r="K270">
            <v>0.25</v>
          </cell>
          <cell r="L270">
            <v>3.75</v>
          </cell>
          <cell r="M270">
            <v>0.78</v>
          </cell>
          <cell r="P270">
            <v>0.78</v>
          </cell>
          <cell r="Q270">
            <v>0.78</v>
          </cell>
          <cell r="R270">
            <v>0.78</v>
          </cell>
          <cell r="S270">
            <v>0.78</v>
          </cell>
          <cell r="T270" t="str">
            <v>6월</v>
          </cell>
          <cell r="AE270">
            <v>4</v>
          </cell>
          <cell r="AG270">
            <v>4</v>
          </cell>
          <cell r="AH270">
            <v>-0.25</v>
          </cell>
          <cell r="AI270">
            <v>0</v>
          </cell>
          <cell r="AJ270">
            <v>3.12</v>
          </cell>
          <cell r="AK270">
            <v>1</v>
          </cell>
          <cell r="AL270">
            <v>3.12</v>
          </cell>
          <cell r="AM270">
            <v>3.12</v>
          </cell>
          <cell r="AN270">
            <v>3.12</v>
          </cell>
          <cell r="AO270">
            <v>1</v>
          </cell>
        </row>
        <row r="271">
          <cell r="A271" t="str">
            <v>수주후</v>
          </cell>
          <cell r="B271" t="str">
            <v>수주후</v>
          </cell>
          <cell r="C271" t="str">
            <v>FIRE</v>
          </cell>
          <cell r="D271" t="str">
            <v>문학산터널 방재</v>
          </cell>
          <cell r="E271" t="str">
            <v>일성종건</v>
          </cell>
          <cell r="F271" t="str">
            <v>일성종건</v>
          </cell>
          <cell r="G271" t="str">
            <v>방재사업팀</v>
          </cell>
          <cell r="H271" t="str">
            <v>최성태</v>
          </cell>
          <cell r="J271">
            <v>60</v>
          </cell>
          <cell r="K271">
            <v>0.25</v>
          </cell>
          <cell r="L271">
            <v>15</v>
          </cell>
          <cell r="M271">
            <v>0.75</v>
          </cell>
          <cell r="P271">
            <v>0.75</v>
          </cell>
          <cell r="Q271">
            <v>0.75</v>
          </cell>
          <cell r="R271">
            <v>0.75</v>
          </cell>
          <cell r="S271">
            <v>0.75</v>
          </cell>
          <cell r="T271" t="str">
            <v>10월</v>
          </cell>
          <cell r="AE271">
            <v>1</v>
          </cell>
          <cell r="AF271">
            <v>2</v>
          </cell>
          <cell r="AG271">
            <v>3</v>
          </cell>
          <cell r="AH271">
            <v>12</v>
          </cell>
          <cell r="AI271">
            <v>0</v>
          </cell>
          <cell r="AJ271">
            <v>2.25</v>
          </cell>
          <cell r="AK271">
            <v>1</v>
          </cell>
          <cell r="AL271">
            <v>2.25</v>
          </cell>
          <cell r="AM271">
            <v>2.25</v>
          </cell>
          <cell r="AN271">
            <v>2.25</v>
          </cell>
          <cell r="AO271">
            <v>1</v>
          </cell>
        </row>
        <row r="272">
          <cell r="A272" t="str">
            <v>수주후</v>
          </cell>
          <cell r="B272" t="str">
            <v>수주후</v>
          </cell>
          <cell r="C272" t="str">
            <v>FIRE</v>
          </cell>
          <cell r="D272" t="str">
            <v>용인보정리APT-F</v>
          </cell>
          <cell r="E272" t="str">
            <v>LG건설</v>
          </cell>
          <cell r="F272" t="str">
            <v>LG건설</v>
          </cell>
          <cell r="G272" t="str">
            <v>방재사업팀</v>
          </cell>
          <cell r="H272" t="str">
            <v>이지수</v>
          </cell>
          <cell r="J272">
            <v>30</v>
          </cell>
          <cell r="K272">
            <v>0.5</v>
          </cell>
          <cell r="L272">
            <v>15</v>
          </cell>
          <cell r="M272">
            <v>0.89</v>
          </cell>
          <cell r="P272">
            <v>0.89</v>
          </cell>
          <cell r="Q272">
            <v>0.89</v>
          </cell>
          <cell r="R272">
            <v>0.89</v>
          </cell>
          <cell r="S272">
            <v>0.89</v>
          </cell>
          <cell r="T272" t="str">
            <v>10월</v>
          </cell>
          <cell r="AG272">
            <v>0</v>
          </cell>
          <cell r="AH272">
            <v>15</v>
          </cell>
          <cell r="AI272">
            <v>0</v>
          </cell>
          <cell r="AJ272">
            <v>0</v>
          </cell>
          <cell r="AL272">
            <v>0</v>
          </cell>
          <cell r="AM272">
            <v>0</v>
          </cell>
          <cell r="AN272">
            <v>0</v>
          </cell>
        </row>
        <row r="273">
          <cell r="A273" t="str">
            <v>수주후</v>
          </cell>
          <cell r="B273" t="str">
            <v>수주후</v>
          </cell>
          <cell r="C273" t="str">
            <v>FIRE</v>
          </cell>
          <cell r="D273" t="str">
            <v>오금동 오피스텔신축-F</v>
          </cell>
          <cell r="E273" t="str">
            <v>LG건설</v>
          </cell>
          <cell r="F273" t="str">
            <v>LG건설</v>
          </cell>
          <cell r="G273" t="str">
            <v>방재사업팀</v>
          </cell>
          <cell r="H273" t="str">
            <v>이지수</v>
          </cell>
          <cell r="J273">
            <v>100</v>
          </cell>
          <cell r="K273">
            <v>0.5</v>
          </cell>
          <cell r="L273">
            <v>50</v>
          </cell>
          <cell r="M273">
            <v>0.89</v>
          </cell>
          <cell r="P273">
            <v>0.89</v>
          </cell>
          <cell r="Q273">
            <v>0.89</v>
          </cell>
          <cell r="R273">
            <v>0.89</v>
          </cell>
          <cell r="S273">
            <v>0.89</v>
          </cell>
          <cell r="T273" t="str">
            <v>7월</v>
          </cell>
          <cell r="AG273">
            <v>0</v>
          </cell>
          <cell r="AH273">
            <v>50</v>
          </cell>
          <cell r="AI273">
            <v>0</v>
          </cell>
          <cell r="AJ273">
            <v>0</v>
          </cell>
          <cell r="AL273">
            <v>0</v>
          </cell>
          <cell r="AM273">
            <v>0</v>
          </cell>
          <cell r="AN273">
            <v>0</v>
          </cell>
        </row>
        <row r="274">
          <cell r="A274" t="str">
            <v>수주후</v>
          </cell>
          <cell r="B274" t="str">
            <v>수주후</v>
          </cell>
          <cell r="C274" t="str">
            <v>FIRE</v>
          </cell>
          <cell r="D274" t="str">
            <v>역삼동 LG금융빌딩-F</v>
          </cell>
          <cell r="E274" t="str">
            <v>LG건설</v>
          </cell>
          <cell r="F274" t="str">
            <v>LG건설</v>
          </cell>
          <cell r="G274" t="str">
            <v>방재사업팀</v>
          </cell>
          <cell r="H274" t="str">
            <v>이지수</v>
          </cell>
          <cell r="J274">
            <v>100</v>
          </cell>
          <cell r="K274">
            <v>0.5</v>
          </cell>
          <cell r="L274">
            <v>50</v>
          </cell>
          <cell r="M274">
            <v>0.89</v>
          </cell>
          <cell r="P274">
            <v>0.89</v>
          </cell>
          <cell r="Q274">
            <v>0.89</v>
          </cell>
          <cell r="R274">
            <v>0.89</v>
          </cell>
          <cell r="S274">
            <v>0.89</v>
          </cell>
          <cell r="T274" t="str">
            <v>8월</v>
          </cell>
          <cell r="AG274">
            <v>0</v>
          </cell>
          <cell r="AH274">
            <v>50</v>
          </cell>
          <cell r="AI274">
            <v>0</v>
          </cell>
          <cell r="AJ274">
            <v>0</v>
          </cell>
          <cell r="AL274">
            <v>0</v>
          </cell>
          <cell r="AM274">
            <v>0</v>
          </cell>
          <cell r="AN274">
            <v>0</v>
          </cell>
        </row>
        <row r="275">
          <cell r="A275" t="str">
            <v>수주후</v>
          </cell>
          <cell r="B275" t="str">
            <v>수주후</v>
          </cell>
          <cell r="C275" t="str">
            <v>FIRE</v>
          </cell>
          <cell r="D275" t="str">
            <v>대구황금주공APT-F</v>
          </cell>
          <cell r="E275" t="str">
            <v>LG건설</v>
          </cell>
          <cell r="F275" t="str">
            <v>LG건설</v>
          </cell>
          <cell r="G275" t="str">
            <v>방재사업팀</v>
          </cell>
          <cell r="H275" t="str">
            <v>이지수</v>
          </cell>
          <cell r="J275">
            <v>40</v>
          </cell>
          <cell r="K275">
            <v>0.5</v>
          </cell>
          <cell r="L275">
            <v>20</v>
          </cell>
          <cell r="M275">
            <v>0.89</v>
          </cell>
          <cell r="P275">
            <v>0.89</v>
          </cell>
          <cell r="Q275">
            <v>0.89</v>
          </cell>
          <cell r="R275">
            <v>0.89</v>
          </cell>
          <cell r="S275">
            <v>0.89</v>
          </cell>
          <cell r="T275" t="str">
            <v>11월</v>
          </cell>
          <cell r="AG275">
            <v>0</v>
          </cell>
          <cell r="AH275">
            <v>20</v>
          </cell>
          <cell r="AI275">
            <v>0</v>
          </cell>
          <cell r="AJ275">
            <v>0</v>
          </cell>
          <cell r="AL275">
            <v>0</v>
          </cell>
          <cell r="AM275">
            <v>0</v>
          </cell>
          <cell r="AN275">
            <v>0</v>
          </cell>
        </row>
        <row r="276">
          <cell r="A276" t="str">
            <v>수주후</v>
          </cell>
          <cell r="B276" t="str">
            <v>수주후</v>
          </cell>
          <cell r="C276" t="str">
            <v>FIRE</v>
          </cell>
          <cell r="D276" t="str">
            <v>안양석수동APT재건축-F</v>
          </cell>
          <cell r="E276" t="str">
            <v>LG건설</v>
          </cell>
          <cell r="F276" t="str">
            <v>LG건설</v>
          </cell>
          <cell r="G276" t="str">
            <v>방재사업팀</v>
          </cell>
          <cell r="H276" t="str">
            <v>이지수</v>
          </cell>
          <cell r="J276">
            <v>150</v>
          </cell>
          <cell r="K276">
            <v>0.5</v>
          </cell>
          <cell r="L276">
            <v>75</v>
          </cell>
          <cell r="M276">
            <v>0.85</v>
          </cell>
          <cell r="P276">
            <v>0.85</v>
          </cell>
          <cell r="Q276">
            <v>0.85</v>
          </cell>
          <cell r="R276">
            <v>0.85</v>
          </cell>
          <cell r="S276">
            <v>0.85</v>
          </cell>
          <cell r="T276" t="str">
            <v>3월</v>
          </cell>
          <cell r="AG276">
            <v>0</v>
          </cell>
          <cell r="AH276">
            <v>75</v>
          </cell>
          <cell r="AI276">
            <v>0</v>
          </cell>
          <cell r="AJ276">
            <v>0</v>
          </cell>
          <cell r="AL276">
            <v>0</v>
          </cell>
          <cell r="AM276">
            <v>0</v>
          </cell>
          <cell r="AN276">
            <v>0</v>
          </cell>
        </row>
        <row r="277">
          <cell r="A277" t="str">
            <v>수주후</v>
          </cell>
          <cell r="B277" t="str">
            <v>수주후</v>
          </cell>
          <cell r="C277" t="str">
            <v>FIRE</v>
          </cell>
          <cell r="D277" t="str">
            <v>부산용호동APT-F</v>
          </cell>
          <cell r="E277" t="str">
            <v>중앙건설</v>
          </cell>
          <cell r="F277" t="str">
            <v>중앙건설</v>
          </cell>
          <cell r="G277" t="str">
            <v>방재사업팀</v>
          </cell>
          <cell r="H277" t="str">
            <v>이지수</v>
          </cell>
          <cell r="J277">
            <v>50</v>
          </cell>
          <cell r="K277">
            <v>0.25</v>
          </cell>
          <cell r="L277">
            <v>12.5</v>
          </cell>
          <cell r="M277">
            <v>0.85</v>
          </cell>
          <cell r="P277">
            <v>0.85</v>
          </cell>
          <cell r="Q277">
            <v>0.85</v>
          </cell>
          <cell r="R277">
            <v>0.85</v>
          </cell>
          <cell r="S277">
            <v>0.85</v>
          </cell>
          <cell r="T277" t="str">
            <v>9월</v>
          </cell>
          <cell r="AG277">
            <v>0</v>
          </cell>
          <cell r="AH277">
            <v>12.5</v>
          </cell>
          <cell r="AI277">
            <v>0</v>
          </cell>
          <cell r="AJ277">
            <v>0</v>
          </cell>
          <cell r="AL277">
            <v>0</v>
          </cell>
          <cell r="AM277">
            <v>0</v>
          </cell>
          <cell r="AN277">
            <v>0</v>
          </cell>
        </row>
        <row r="278">
          <cell r="A278" t="str">
            <v>수주후</v>
          </cell>
          <cell r="B278" t="str">
            <v>수주후</v>
          </cell>
          <cell r="C278" t="str">
            <v>FIRE</v>
          </cell>
          <cell r="D278" t="str">
            <v>경희대아태국제대학원-F</v>
          </cell>
          <cell r="E278" t="str">
            <v>LG건설</v>
          </cell>
          <cell r="F278" t="str">
            <v>LG건설</v>
          </cell>
          <cell r="G278" t="str">
            <v>방재사업팀</v>
          </cell>
          <cell r="H278" t="str">
            <v>이지수</v>
          </cell>
          <cell r="J278">
            <v>50</v>
          </cell>
          <cell r="K278">
            <v>0.5</v>
          </cell>
          <cell r="L278">
            <v>25</v>
          </cell>
          <cell r="M278">
            <v>0.75</v>
          </cell>
          <cell r="P278">
            <v>0.75</v>
          </cell>
          <cell r="Q278">
            <v>0.75</v>
          </cell>
          <cell r="R278">
            <v>0.75</v>
          </cell>
          <cell r="S278">
            <v>0.75</v>
          </cell>
          <cell r="T278" t="str">
            <v>9월</v>
          </cell>
          <cell r="AG278">
            <v>0</v>
          </cell>
          <cell r="AH278">
            <v>25</v>
          </cell>
          <cell r="AI278">
            <v>0</v>
          </cell>
          <cell r="AJ278">
            <v>0</v>
          </cell>
          <cell r="AL278">
            <v>0</v>
          </cell>
          <cell r="AM278">
            <v>0</v>
          </cell>
          <cell r="AN278">
            <v>0</v>
          </cell>
        </row>
        <row r="279">
          <cell r="A279" t="str">
            <v>수주후</v>
          </cell>
          <cell r="B279" t="str">
            <v>수주후</v>
          </cell>
          <cell r="C279" t="str">
            <v>FIRE</v>
          </cell>
          <cell r="D279" t="str">
            <v>신규프로젝트 발굴(2)</v>
          </cell>
          <cell r="G279" t="str">
            <v>방재사업팀</v>
          </cell>
          <cell r="H279" t="str">
            <v>박영철</v>
          </cell>
          <cell r="J279">
            <v>150</v>
          </cell>
          <cell r="K279">
            <v>0.25</v>
          </cell>
          <cell r="L279">
            <v>37.5</v>
          </cell>
          <cell r="M279">
            <v>0.8</v>
          </cell>
          <cell r="P279">
            <v>0.8</v>
          </cell>
          <cell r="Q279">
            <v>0.8</v>
          </cell>
          <cell r="R279">
            <v>0.8</v>
          </cell>
          <cell r="S279">
            <v>0.8</v>
          </cell>
          <cell r="T279">
            <v>12</v>
          </cell>
          <cell r="AG279">
            <v>0</v>
          </cell>
          <cell r="AH279">
            <v>37.5</v>
          </cell>
          <cell r="AI279">
            <v>0</v>
          </cell>
          <cell r="AJ279">
            <v>0</v>
          </cell>
          <cell r="AL279">
            <v>0</v>
          </cell>
          <cell r="AM279">
            <v>0</v>
          </cell>
          <cell r="AN279">
            <v>0</v>
          </cell>
        </row>
        <row r="280">
          <cell r="A280" t="str">
            <v>수주후</v>
          </cell>
          <cell r="B280" t="str">
            <v>수주후</v>
          </cell>
          <cell r="C280" t="str">
            <v>FIRE</v>
          </cell>
          <cell r="D280" t="str">
            <v>신규프로젝트 발굴(1)</v>
          </cell>
          <cell r="G280" t="str">
            <v>방재사업팀</v>
          </cell>
          <cell r="H280" t="str">
            <v>박영철</v>
          </cell>
          <cell r="J280">
            <v>150</v>
          </cell>
          <cell r="K280">
            <v>0.25</v>
          </cell>
          <cell r="L280">
            <v>37.5</v>
          </cell>
          <cell r="M280">
            <v>0.8</v>
          </cell>
          <cell r="P280">
            <v>0.8</v>
          </cell>
          <cell r="Q280">
            <v>0.8</v>
          </cell>
          <cell r="R280">
            <v>0.8</v>
          </cell>
          <cell r="S280">
            <v>0.8</v>
          </cell>
          <cell r="T280">
            <v>6</v>
          </cell>
          <cell r="AG280">
            <v>0</v>
          </cell>
          <cell r="AH280">
            <v>37.5</v>
          </cell>
          <cell r="AI280">
            <v>0</v>
          </cell>
          <cell r="AJ280">
            <v>0</v>
          </cell>
          <cell r="AL280">
            <v>0</v>
          </cell>
          <cell r="AM280">
            <v>0</v>
          </cell>
          <cell r="AN280">
            <v>0</v>
          </cell>
        </row>
        <row r="281">
          <cell r="A281" t="str">
            <v>수주후</v>
          </cell>
          <cell r="B281" t="str">
            <v>수주후</v>
          </cell>
          <cell r="C281" t="str">
            <v>FIRE</v>
          </cell>
          <cell r="D281" t="str">
            <v>도곡동체육시설</v>
          </cell>
          <cell r="E281" t="str">
            <v>현대건설</v>
          </cell>
          <cell r="F281" t="str">
            <v>현대건설</v>
          </cell>
          <cell r="G281" t="str">
            <v>방재사업팀</v>
          </cell>
          <cell r="H281" t="str">
            <v>박영철</v>
          </cell>
          <cell r="J281">
            <v>60</v>
          </cell>
          <cell r="K281">
            <v>0.25</v>
          </cell>
          <cell r="L281">
            <v>15</v>
          </cell>
          <cell r="M281">
            <v>0.78</v>
          </cell>
          <cell r="P281">
            <v>0.78</v>
          </cell>
          <cell r="Q281">
            <v>0.78</v>
          </cell>
          <cell r="R281">
            <v>0.78</v>
          </cell>
          <cell r="S281">
            <v>0.78</v>
          </cell>
          <cell r="T281">
            <v>12</v>
          </cell>
          <cell r="AG281">
            <v>0</v>
          </cell>
          <cell r="AH281">
            <v>15</v>
          </cell>
          <cell r="AI281">
            <v>0</v>
          </cell>
          <cell r="AJ281">
            <v>0</v>
          </cell>
          <cell r="AL281">
            <v>0</v>
          </cell>
          <cell r="AM281">
            <v>0</v>
          </cell>
          <cell r="AN281">
            <v>0</v>
          </cell>
        </row>
        <row r="282">
          <cell r="A282" t="str">
            <v>수주후</v>
          </cell>
          <cell r="B282" t="str">
            <v>수주후</v>
          </cell>
          <cell r="C282" t="str">
            <v>FIRE</v>
          </cell>
          <cell r="D282" t="str">
            <v>대구 무역전시관</v>
          </cell>
          <cell r="E282" t="str">
            <v>화성산업</v>
          </cell>
          <cell r="F282" t="str">
            <v>화성산업</v>
          </cell>
          <cell r="G282" t="str">
            <v>방재사업팀</v>
          </cell>
          <cell r="H282" t="str">
            <v>박영철</v>
          </cell>
          <cell r="J282">
            <v>80</v>
          </cell>
          <cell r="K282">
            <v>0.25</v>
          </cell>
          <cell r="L282">
            <v>20</v>
          </cell>
          <cell r="M282">
            <v>0.78</v>
          </cell>
          <cell r="P282">
            <v>0.78</v>
          </cell>
          <cell r="Q282">
            <v>0.78</v>
          </cell>
          <cell r="R282">
            <v>0.78</v>
          </cell>
          <cell r="S282">
            <v>0.78</v>
          </cell>
          <cell r="T282">
            <v>10</v>
          </cell>
          <cell r="AG282">
            <v>0</v>
          </cell>
          <cell r="AH282">
            <v>20</v>
          </cell>
          <cell r="AI282">
            <v>0</v>
          </cell>
          <cell r="AJ282">
            <v>0</v>
          </cell>
          <cell r="AL282">
            <v>0</v>
          </cell>
          <cell r="AM282">
            <v>0</v>
          </cell>
          <cell r="AN282">
            <v>0</v>
          </cell>
        </row>
        <row r="283">
          <cell r="A283" t="str">
            <v>수주후</v>
          </cell>
          <cell r="B283" t="str">
            <v>수주후</v>
          </cell>
          <cell r="C283" t="str">
            <v>FIRE</v>
          </cell>
          <cell r="D283" t="str">
            <v>코오롱 과천 제 2사옥</v>
          </cell>
          <cell r="E283" t="str">
            <v>코오롱 건설</v>
          </cell>
          <cell r="F283" t="str">
            <v>코오롱건설</v>
          </cell>
          <cell r="G283" t="str">
            <v>방재사업팀</v>
          </cell>
          <cell r="H283" t="str">
            <v>박영철</v>
          </cell>
          <cell r="J283">
            <v>50</v>
          </cell>
          <cell r="K283">
            <v>0.25</v>
          </cell>
          <cell r="L283">
            <v>12.5</v>
          </cell>
          <cell r="M283">
            <v>0.75</v>
          </cell>
          <cell r="P283">
            <v>0.75</v>
          </cell>
          <cell r="Q283">
            <v>0.75</v>
          </cell>
          <cell r="R283">
            <v>0.75</v>
          </cell>
          <cell r="S283">
            <v>0.75</v>
          </cell>
          <cell r="T283">
            <v>12</v>
          </cell>
          <cell r="AG283">
            <v>0</v>
          </cell>
          <cell r="AH283">
            <v>12.5</v>
          </cell>
          <cell r="AI283">
            <v>0</v>
          </cell>
          <cell r="AJ283">
            <v>0</v>
          </cell>
          <cell r="AL283">
            <v>0</v>
          </cell>
          <cell r="AM283">
            <v>0</v>
          </cell>
          <cell r="AN283">
            <v>0</v>
          </cell>
        </row>
        <row r="284">
          <cell r="A284" t="str">
            <v>수주후</v>
          </cell>
          <cell r="B284" t="str">
            <v>수주후</v>
          </cell>
          <cell r="C284" t="str">
            <v>FIRE</v>
          </cell>
          <cell r="D284" t="str">
            <v>대교 안성임대아파트</v>
          </cell>
          <cell r="E284" t="str">
            <v>대교/건설</v>
          </cell>
          <cell r="F284" t="str">
            <v>대교/건설</v>
          </cell>
          <cell r="G284" t="str">
            <v>방재사업팀</v>
          </cell>
          <cell r="H284" t="str">
            <v>박영철</v>
          </cell>
          <cell r="J284">
            <v>50</v>
          </cell>
          <cell r="K284">
            <v>0.25</v>
          </cell>
          <cell r="L284">
            <v>12.5</v>
          </cell>
          <cell r="M284">
            <v>0.75</v>
          </cell>
          <cell r="P284">
            <v>0.75</v>
          </cell>
          <cell r="Q284">
            <v>0.75</v>
          </cell>
          <cell r="R284">
            <v>0.75</v>
          </cell>
          <cell r="S284">
            <v>0.75</v>
          </cell>
          <cell r="T284">
            <v>5</v>
          </cell>
          <cell r="AG284">
            <v>0</v>
          </cell>
          <cell r="AH284">
            <v>12.5</v>
          </cell>
          <cell r="AI284">
            <v>0</v>
          </cell>
          <cell r="AJ284">
            <v>0</v>
          </cell>
          <cell r="AL284">
            <v>0</v>
          </cell>
          <cell r="AM284">
            <v>0</v>
          </cell>
          <cell r="AN284">
            <v>0</v>
          </cell>
        </row>
        <row r="285">
          <cell r="A285" t="str">
            <v>수주후</v>
          </cell>
          <cell r="B285" t="str">
            <v>수주후</v>
          </cell>
          <cell r="C285" t="str">
            <v>FIRE</v>
          </cell>
          <cell r="D285" t="str">
            <v>고양삼환아파트</v>
          </cell>
          <cell r="E285" t="str">
            <v>삼환기업</v>
          </cell>
          <cell r="F285" t="str">
            <v>삼환기업</v>
          </cell>
          <cell r="G285" t="str">
            <v>방재사업팀</v>
          </cell>
          <cell r="H285" t="str">
            <v>박영철</v>
          </cell>
          <cell r="J285">
            <v>50</v>
          </cell>
          <cell r="K285">
            <v>0.25</v>
          </cell>
          <cell r="L285">
            <v>12.5</v>
          </cell>
          <cell r="M285">
            <v>0.75</v>
          </cell>
          <cell r="P285">
            <v>0.75</v>
          </cell>
          <cell r="Q285">
            <v>0.75</v>
          </cell>
          <cell r="R285">
            <v>0.75</v>
          </cell>
          <cell r="S285">
            <v>0.75</v>
          </cell>
          <cell r="T285">
            <v>4</v>
          </cell>
          <cell r="AG285">
            <v>0</v>
          </cell>
          <cell r="AH285">
            <v>12.5</v>
          </cell>
          <cell r="AI285">
            <v>0</v>
          </cell>
          <cell r="AJ285">
            <v>0</v>
          </cell>
          <cell r="AL285">
            <v>0</v>
          </cell>
          <cell r="AM285">
            <v>0</v>
          </cell>
          <cell r="AN285">
            <v>0</v>
          </cell>
        </row>
        <row r="286">
          <cell r="A286" t="str">
            <v>수주후</v>
          </cell>
          <cell r="B286" t="str">
            <v>수주후</v>
          </cell>
          <cell r="C286" t="str">
            <v>FIRE</v>
          </cell>
          <cell r="D286" t="str">
            <v>일산 현대오피스텔</v>
          </cell>
          <cell r="E286" t="str">
            <v>고려산업</v>
          </cell>
          <cell r="F286" t="str">
            <v>고려산업</v>
          </cell>
          <cell r="G286" t="str">
            <v>방재사업팀</v>
          </cell>
          <cell r="H286" t="str">
            <v>박영철</v>
          </cell>
          <cell r="J286">
            <v>50</v>
          </cell>
          <cell r="K286">
            <v>0.25</v>
          </cell>
          <cell r="L286">
            <v>12.5</v>
          </cell>
          <cell r="M286">
            <v>0.74</v>
          </cell>
          <cell r="P286">
            <v>0.74</v>
          </cell>
          <cell r="Q286">
            <v>0.74</v>
          </cell>
          <cell r="R286">
            <v>0.74</v>
          </cell>
          <cell r="S286">
            <v>0.74</v>
          </cell>
          <cell r="T286">
            <v>5</v>
          </cell>
          <cell r="AG286">
            <v>0</v>
          </cell>
          <cell r="AH286">
            <v>12.5</v>
          </cell>
          <cell r="AI286">
            <v>0</v>
          </cell>
          <cell r="AJ286">
            <v>0</v>
          </cell>
          <cell r="AL286">
            <v>0</v>
          </cell>
          <cell r="AM286">
            <v>0</v>
          </cell>
          <cell r="AN286">
            <v>0</v>
          </cell>
        </row>
        <row r="287">
          <cell r="A287" t="str">
            <v>수주후</v>
          </cell>
          <cell r="B287" t="str">
            <v>수주후</v>
          </cell>
          <cell r="C287" t="str">
            <v>FIRE</v>
          </cell>
          <cell r="D287" t="str">
            <v>양주덕정 주공아파트</v>
          </cell>
          <cell r="E287" t="str">
            <v>주택공사</v>
          </cell>
          <cell r="F287" t="str">
            <v>경우기업</v>
          </cell>
          <cell r="G287" t="str">
            <v>방재사업팀</v>
          </cell>
          <cell r="H287" t="str">
            <v>박영철</v>
          </cell>
          <cell r="J287">
            <v>50</v>
          </cell>
          <cell r="K287">
            <v>0.25</v>
          </cell>
          <cell r="L287">
            <v>12.5</v>
          </cell>
          <cell r="M287">
            <v>0.73</v>
          </cell>
          <cell r="P287">
            <v>0.73</v>
          </cell>
          <cell r="Q287">
            <v>0.73</v>
          </cell>
          <cell r="R287">
            <v>0.73</v>
          </cell>
          <cell r="S287">
            <v>0.73</v>
          </cell>
          <cell r="T287">
            <v>11</v>
          </cell>
          <cell r="AG287">
            <v>0</v>
          </cell>
          <cell r="AH287">
            <v>12.5</v>
          </cell>
          <cell r="AI287">
            <v>0</v>
          </cell>
          <cell r="AJ287">
            <v>0</v>
          </cell>
          <cell r="AL287">
            <v>0</v>
          </cell>
          <cell r="AM287">
            <v>0</v>
          </cell>
          <cell r="AN287">
            <v>0</v>
          </cell>
        </row>
        <row r="288">
          <cell r="A288" t="str">
            <v>수주후</v>
          </cell>
          <cell r="B288" t="str">
            <v>수주후</v>
          </cell>
          <cell r="C288" t="str">
            <v>FIRE</v>
          </cell>
          <cell r="D288" t="str">
            <v>코오롱 분당오피스텔</v>
          </cell>
          <cell r="E288" t="str">
            <v>코오롱 건설</v>
          </cell>
          <cell r="F288" t="str">
            <v>코오롱건설</v>
          </cell>
          <cell r="G288" t="str">
            <v>방재사업팀</v>
          </cell>
          <cell r="H288" t="str">
            <v>박영철</v>
          </cell>
          <cell r="J288">
            <v>200</v>
          </cell>
          <cell r="K288">
            <v>0.5</v>
          </cell>
          <cell r="L288">
            <v>100</v>
          </cell>
          <cell r="M288">
            <v>0.72</v>
          </cell>
          <cell r="P288">
            <v>0.72</v>
          </cell>
          <cell r="Q288">
            <v>0.72</v>
          </cell>
          <cell r="R288">
            <v>0.72</v>
          </cell>
          <cell r="S288">
            <v>0.72</v>
          </cell>
          <cell r="T288">
            <v>8</v>
          </cell>
          <cell r="AG288">
            <v>0</v>
          </cell>
          <cell r="AH288">
            <v>100</v>
          </cell>
          <cell r="AI288">
            <v>0</v>
          </cell>
          <cell r="AJ288">
            <v>0</v>
          </cell>
          <cell r="AL288">
            <v>0</v>
          </cell>
          <cell r="AM288">
            <v>0</v>
          </cell>
          <cell r="AN288">
            <v>0</v>
          </cell>
        </row>
        <row r="289">
          <cell r="A289" t="str">
            <v>수주후</v>
          </cell>
          <cell r="B289" t="str">
            <v>수주후</v>
          </cell>
          <cell r="C289" t="str">
            <v>FIRE</v>
          </cell>
          <cell r="D289" t="str">
            <v>신규프로젝트 발굴(2)</v>
          </cell>
          <cell r="G289" t="str">
            <v>방재사업팀</v>
          </cell>
          <cell r="H289" t="str">
            <v>김종빈</v>
          </cell>
          <cell r="J289">
            <v>200</v>
          </cell>
          <cell r="K289">
            <v>0.25</v>
          </cell>
          <cell r="L289">
            <v>50</v>
          </cell>
          <cell r="M289">
            <v>0.8</v>
          </cell>
          <cell r="P289">
            <v>0.8</v>
          </cell>
          <cell r="Q289">
            <v>0.8</v>
          </cell>
          <cell r="R289">
            <v>0.8</v>
          </cell>
          <cell r="S289">
            <v>0.8</v>
          </cell>
          <cell r="T289" t="str">
            <v>12월</v>
          </cell>
          <cell r="AG289">
            <v>0</v>
          </cell>
          <cell r="AH289">
            <v>50</v>
          </cell>
          <cell r="AI289">
            <v>0</v>
          </cell>
          <cell r="AJ289">
            <v>0</v>
          </cell>
          <cell r="AL289">
            <v>0</v>
          </cell>
          <cell r="AM289">
            <v>0</v>
          </cell>
          <cell r="AN289">
            <v>0</v>
          </cell>
        </row>
        <row r="290">
          <cell r="A290" t="str">
            <v>수주후</v>
          </cell>
          <cell r="B290" t="str">
            <v>수주후</v>
          </cell>
          <cell r="C290" t="str">
            <v>FIRE</v>
          </cell>
          <cell r="D290" t="str">
            <v>신규프로젝트 발굴(1)</v>
          </cell>
          <cell r="G290" t="str">
            <v>방재사업팀</v>
          </cell>
          <cell r="H290" t="str">
            <v>김종빈</v>
          </cell>
          <cell r="J290">
            <v>200</v>
          </cell>
          <cell r="K290">
            <v>0.25</v>
          </cell>
          <cell r="L290">
            <v>50</v>
          </cell>
          <cell r="M290">
            <v>0.8</v>
          </cell>
          <cell r="P290">
            <v>0.8</v>
          </cell>
          <cell r="Q290">
            <v>0.8</v>
          </cell>
          <cell r="R290">
            <v>0.8</v>
          </cell>
          <cell r="S290">
            <v>0.8</v>
          </cell>
          <cell r="T290" t="str">
            <v>9월</v>
          </cell>
          <cell r="AG290">
            <v>0</v>
          </cell>
          <cell r="AH290">
            <v>50</v>
          </cell>
          <cell r="AI290">
            <v>0</v>
          </cell>
          <cell r="AJ290">
            <v>0</v>
          </cell>
          <cell r="AL290">
            <v>0</v>
          </cell>
          <cell r="AM290">
            <v>0</v>
          </cell>
          <cell r="AN290">
            <v>0</v>
          </cell>
        </row>
        <row r="291">
          <cell r="A291" t="str">
            <v>수주후</v>
          </cell>
          <cell r="B291" t="str">
            <v>수주후</v>
          </cell>
          <cell r="C291" t="str">
            <v>FIRE</v>
          </cell>
          <cell r="D291" t="str">
            <v>답십리9구역재개발아파트</v>
          </cell>
          <cell r="E291" t="str">
            <v>두산건설</v>
          </cell>
          <cell r="F291" t="str">
            <v>두산건설</v>
          </cell>
          <cell r="G291" t="str">
            <v>방재사업팀</v>
          </cell>
          <cell r="H291" t="str">
            <v>김종빈</v>
          </cell>
          <cell r="J291">
            <v>50</v>
          </cell>
          <cell r="K291">
            <v>0.25</v>
          </cell>
          <cell r="L291">
            <v>12.5</v>
          </cell>
          <cell r="M291">
            <v>0.8</v>
          </cell>
          <cell r="P291">
            <v>0.8</v>
          </cell>
          <cell r="Q291">
            <v>0.8</v>
          </cell>
          <cell r="R291">
            <v>0.8</v>
          </cell>
          <cell r="S291">
            <v>0.8</v>
          </cell>
          <cell r="T291" t="str">
            <v>7월</v>
          </cell>
          <cell r="AG291">
            <v>0</v>
          </cell>
          <cell r="AH291">
            <v>12.5</v>
          </cell>
          <cell r="AI291">
            <v>0</v>
          </cell>
          <cell r="AJ291">
            <v>0</v>
          </cell>
          <cell r="AL291">
            <v>0</v>
          </cell>
          <cell r="AM291">
            <v>0</v>
          </cell>
          <cell r="AN291">
            <v>0</v>
          </cell>
        </row>
        <row r="292">
          <cell r="A292" t="str">
            <v>수주후</v>
          </cell>
          <cell r="B292" t="str">
            <v>수주후</v>
          </cell>
          <cell r="C292" t="str">
            <v>FIRE</v>
          </cell>
          <cell r="D292" t="str">
            <v>대우전자목동사옥</v>
          </cell>
          <cell r="E292" t="str">
            <v>대우전자</v>
          </cell>
          <cell r="F292" t="str">
            <v>경남기업</v>
          </cell>
          <cell r="G292" t="str">
            <v>방재사업팀</v>
          </cell>
          <cell r="H292" t="str">
            <v>김영주</v>
          </cell>
          <cell r="J292">
            <v>200</v>
          </cell>
          <cell r="K292">
            <v>0.25</v>
          </cell>
          <cell r="L292">
            <v>50</v>
          </cell>
          <cell r="M292">
            <v>0.85</v>
          </cell>
          <cell r="P292">
            <v>0.85</v>
          </cell>
          <cell r="Q292">
            <v>0.85</v>
          </cell>
          <cell r="R292">
            <v>0.85</v>
          </cell>
          <cell r="S292">
            <v>0.85</v>
          </cell>
          <cell r="T292" t="str">
            <v>3월</v>
          </cell>
          <cell r="AG292">
            <v>0</v>
          </cell>
          <cell r="AH292">
            <v>50</v>
          </cell>
          <cell r="AI292">
            <v>0</v>
          </cell>
          <cell r="AJ292">
            <v>0</v>
          </cell>
          <cell r="AL292">
            <v>0</v>
          </cell>
          <cell r="AM292">
            <v>0</v>
          </cell>
          <cell r="AN292">
            <v>0</v>
          </cell>
        </row>
        <row r="293">
          <cell r="A293" t="str">
            <v>수주후</v>
          </cell>
          <cell r="B293" t="str">
            <v>수주후</v>
          </cell>
          <cell r="C293" t="str">
            <v>FIRE</v>
          </cell>
          <cell r="D293" t="str">
            <v>한국중공업사옥</v>
          </cell>
          <cell r="E293" t="str">
            <v>한국중공업</v>
          </cell>
          <cell r="G293" t="str">
            <v>방재사업팀</v>
          </cell>
          <cell r="H293" t="str">
            <v>김영주</v>
          </cell>
          <cell r="J293">
            <v>375</v>
          </cell>
          <cell r="K293">
            <v>0.5</v>
          </cell>
          <cell r="L293">
            <v>187.5</v>
          </cell>
          <cell r="M293">
            <v>0.8</v>
          </cell>
          <cell r="P293">
            <v>0.8</v>
          </cell>
          <cell r="Q293">
            <v>0.8</v>
          </cell>
          <cell r="R293">
            <v>0.8</v>
          </cell>
          <cell r="S293">
            <v>0.8</v>
          </cell>
          <cell r="T293" t="str">
            <v>10월</v>
          </cell>
          <cell r="AG293">
            <v>0</v>
          </cell>
          <cell r="AH293">
            <v>187.5</v>
          </cell>
          <cell r="AI293">
            <v>0</v>
          </cell>
          <cell r="AJ293">
            <v>0</v>
          </cell>
          <cell r="AL293">
            <v>0</v>
          </cell>
          <cell r="AM293">
            <v>0</v>
          </cell>
          <cell r="AN293">
            <v>0</v>
          </cell>
        </row>
        <row r="294">
          <cell r="A294" t="str">
            <v>수주후</v>
          </cell>
          <cell r="B294" t="str">
            <v>수주후</v>
          </cell>
          <cell r="C294" t="str">
            <v>FIRE</v>
          </cell>
          <cell r="D294" t="str">
            <v>신제주관광호텔</v>
          </cell>
          <cell r="F294" t="str">
            <v>태흥건설</v>
          </cell>
          <cell r="G294" t="str">
            <v>방재사업팀</v>
          </cell>
          <cell r="H294" t="str">
            <v>김영주</v>
          </cell>
          <cell r="J294">
            <v>225</v>
          </cell>
          <cell r="K294">
            <v>0.5</v>
          </cell>
          <cell r="L294">
            <v>112.5</v>
          </cell>
          <cell r="M294">
            <v>0.8</v>
          </cell>
          <cell r="P294">
            <v>0.8</v>
          </cell>
          <cell r="Q294">
            <v>0.8</v>
          </cell>
          <cell r="R294">
            <v>0.8</v>
          </cell>
          <cell r="S294">
            <v>0.8</v>
          </cell>
          <cell r="T294" t="str">
            <v>9월</v>
          </cell>
          <cell r="AG294">
            <v>0</v>
          </cell>
          <cell r="AH294">
            <v>112.5</v>
          </cell>
          <cell r="AI294">
            <v>0</v>
          </cell>
          <cell r="AJ294">
            <v>0</v>
          </cell>
          <cell r="AL294">
            <v>0</v>
          </cell>
          <cell r="AM294">
            <v>0</v>
          </cell>
          <cell r="AN294">
            <v>0</v>
          </cell>
        </row>
        <row r="295">
          <cell r="A295" t="str">
            <v>수주후</v>
          </cell>
          <cell r="B295" t="str">
            <v>수주후</v>
          </cell>
          <cell r="C295" t="str">
            <v>FIRE</v>
          </cell>
          <cell r="D295" t="str">
            <v>수원민자역사</v>
          </cell>
          <cell r="E295" t="str">
            <v>수원역사㈜</v>
          </cell>
          <cell r="F295" t="str">
            <v>수원역사㈜</v>
          </cell>
          <cell r="G295" t="str">
            <v>방재사업팀</v>
          </cell>
          <cell r="H295" t="str">
            <v>김영주</v>
          </cell>
          <cell r="J295">
            <v>100</v>
          </cell>
          <cell r="K295">
            <v>0.25</v>
          </cell>
          <cell r="L295">
            <v>25</v>
          </cell>
          <cell r="M295">
            <v>0.8</v>
          </cell>
          <cell r="P295">
            <v>0.8</v>
          </cell>
          <cell r="Q295">
            <v>0.8</v>
          </cell>
          <cell r="R295">
            <v>0.8</v>
          </cell>
          <cell r="S295">
            <v>0.8</v>
          </cell>
          <cell r="T295" t="str">
            <v>5월</v>
          </cell>
          <cell r="AG295">
            <v>0</v>
          </cell>
          <cell r="AH295">
            <v>25</v>
          </cell>
          <cell r="AI295">
            <v>0</v>
          </cell>
          <cell r="AJ295">
            <v>0</v>
          </cell>
          <cell r="AL295">
            <v>0</v>
          </cell>
          <cell r="AM295">
            <v>0</v>
          </cell>
          <cell r="AN295">
            <v>0</v>
          </cell>
        </row>
        <row r="296">
          <cell r="A296" t="str">
            <v>수주후</v>
          </cell>
          <cell r="B296" t="str">
            <v>수주후</v>
          </cell>
          <cell r="C296" t="str">
            <v>FIRE</v>
          </cell>
          <cell r="D296" t="str">
            <v>산업은행본점</v>
          </cell>
          <cell r="E296" t="str">
            <v>산업은행</v>
          </cell>
          <cell r="F296" t="str">
            <v>대우건설</v>
          </cell>
          <cell r="G296" t="str">
            <v>방재사업팀</v>
          </cell>
          <cell r="H296" t="str">
            <v>김영주</v>
          </cell>
          <cell r="J296">
            <v>150</v>
          </cell>
          <cell r="K296">
            <v>0.25</v>
          </cell>
          <cell r="L296">
            <v>37.5</v>
          </cell>
          <cell r="M296">
            <v>0.8</v>
          </cell>
          <cell r="P296">
            <v>0.8</v>
          </cell>
          <cell r="Q296">
            <v>0.8</v>
          </cell>
          <cell r="R296">
            <v>0.8</v>
          </cell>
          <cell r="S296">
            <v>0.8</v>
          </cell>
          <cell r="T296" t="str">
            <v>8월</v>
          </cell>
          <cell r="AG296">
            <v>0</v>
          </cell>
          <cell r="AH296">
            <v>37.5</v>
          </cell>
          <cell r="AI296">
            <v>0</v>
          </cell>
          <cell r="AJ296">
            <v>0</v>
          </cell>
          <cell r="AL296">
            <v>0</v>
          </cell>
          <cell r="AM296">
            <v>0</v>
          </cell>
          <cell r="AN296">
            <v>0</v>
          </cell>
        </row>
        <row r="297">
          <cell r="A297" t="str">
            <v>수주후</v>
          </cell>
          <cell r="B297" t="str">
            <v>수주후</v>
          </cell>
          <cell r="C297" t="str">
            <v>FIRE</v>
          </cell>
          <cell r="D297" t="str">
            <v>동해주상복합빌딩</v>
          </cell>
          <cell r="F297" t="str">
            <v>쌍용건설</v>
          </cell>
          <cell r="G297" t="str">
            <v>방재사업팀</v>
          </cell>
          <cell r="H297" t="str">
            <v>김영주</v>
          </cell>
          <cell r="J297">
            <v>227</v>
          </cell>
          <cell r="K297">
            <v>0.25</v>
          </cell>
          <cell r="L297">
            <v>56.75</v>
          </cell>
          <cell r="M297">
            <v>0.8</v>
          </cell>
          <cell r="P297">
            <v>0.8</v>
          </cell>
          <cell r="Q297">
            <v>0.8</v>
          </cell>
          <cell r="R297">
            <v>0.8</v>
          </cell>
          <cell r="S297">
            <v>0.8</v>
          </cell>
          <cell r="T297" t="str">
            <v>7월</v>
          </cell>
          <cell r="AG297">
            <v>0</v>
          </cell>
          <cell r="AH297">
            <v>56.75</v>
          </cell>
          <cell r="AI297">
            <v>0</v>
          </cell>
          <cell r="AJ297">
            <v>0</v>
          </cell>
          <cell r="AL297">
            <v>0</v>
          </cell>
          <cell r="AM297">
            <v>0</v>
          </cell>
          <cell r="AN297">
            <v>0</v>
          </cell>
        </row>
        <row r="298">
          <cell r="A298" t="str">
            <v>수주후</v>
          </cell>
          <cell r="B298" t="str">
            <v>수주후</v>
          </cell>
          <cell r="C298" t="str">
            <v>FIRE</v>
          </cell>
          <cell r="D298" t="str">
            <v>농수산물무역진흥센타</v>
          </cell>
          <cell r="E298" t="str">
            <v>농수산물유통</v>
          </cell>
          <cell r="G298" t="str">
            <v>방재사업팀</v>
          </cell>
          <cell r="H298" t="str">
            <v>김영주</v>
          </cell>
          <cell r="J298">
            <v>130</v>
          </cell>
          <cell r="K298">
            <v>0.25</v>
          </cell>
          <cell r="L298">
            <v>32.5</v>
          </cell>
          <cell r="M298">
            <v>0.8</v>
          </cell>
          <cell r="P298">
            <v>0.8</v>
          </cell>
          <cell r="Q298">
            <v>0.8</v>
          </cell>
          <cell r="R298">
            <v>0.8</v>
          </cell>
          <cell r="S298">
            <v>0.8</v>
          </cell>
          <cell r="T298" t="str">
            <v>8월</v>
          </cell>
          <cell r="AG298">
            <v>0</v>
          </cell>
          <cell r="AH298">
            <v>32.5</v>
          </cell>
          <cell r="AI298">
            <v>0</v>
          </cell>
          <cell r="AJ298">
            <v>0</v>
          </cell>
          <cell r="AL298">
            <v>0</v>
          </cell>
          <cell r="AM298">
            <v>0</v>
          </cell>
          <cell r="AN298">
            <v>0</v>
          </cell>
        </row>
        <row r="299">
          <cell r="A299" t="str">
            <v>수주후</v>
          </cell>
          <cell r="B299" t="str">
            <v>수주후</v>
          </cell>
          <cell r="C299" t="str">
            <v>FIRE</v>
          </cell>
          <cell r="D299" t="str">
            <v>한국에너지그린빌딩</v>
          </cell>
          <cell r="E299" t="str">
            <v>한국에너지</v>
          </cell>
          <cell r="F299" t="str">
            <v>한국에너지</v>
          </cell>
          <cell r="G299" t="str">
            <v>방재사업팀</v>
          </cell>
          <cell r="H299" t="str">
            <v>김영주</v>
          </cell>
          <cell r="J299">
            <v>66</v>
          </cell>
          <cell r="K299">
            <v>0.75</v>
          </cell>
          <cell r="L299">
            <v>49.5</v>
          </cell>
          <cell r="M299">
            <v>0.75</v>
          </cell>
          <cell r="P299">
            <v>0.75</v>
          </cell>
          <cell r="Q299">
            <v>0.75</v>
          </cell>
          <cell r="R299">
            <v>0.75</v>
          </cell>
          <cell r="S299">
            <v>0.75</v>
          </cell>
          <cell r="T299" t="str">
            <v>10월</v>
          </cell>
          <cell r="AG299">
            <v>0</v>
          </cell>
          <cell r="AH299">
            <v>49.5</v>
          </cell>
          <cell r="AI299">
            <v>0</v>
          </cell>
          <cell r="AJ299">
            <v>0</v>
          </cell>
          <cell r="AL299">
            <v>0</v>
          </cell>
          <cell r="AM299">
            <v>0</v>
          </cell>
          <cell r="AN299">
            <v>0</v>
          </cell>
        </row>
        <row r="300">
          <cell r="A300" t="str">
            <v>수주후</v>
          </cell>
          <cell r="B300" t="str">
            <v>수주후</v>
          </cell>
          <cell r="C300" t="str">
            <v>FIRE</v>
          </cell>
          <cell r="D300" t="str">
            <v>원자력환경기술원대덕기반시설</v>
          </cell>
          <cell r="E300" t="str">
            <v>원자력환경기술</v>
          </cell>
          <cell r="F300" t="str">
            <v>원자력환경기술원</v>
          </cell>
          <cell r="G300" t="str">
            <v>방재사업팀</v>
          </cell>
          <cell r="H300" t="str">
            <v>김영주</v>
          </cell>
          <cell r="J300">
            <v>60</v>
          </cell>
          <cell r="K300">
            <v>0.25</v>
          </cell>
          <cell r="L300">
            <v>15</v>
          </cell>
          <cell r="M300">
            <v>0.75</v>
          </cell>
          <cell r="P300">
            <v>0.75</v>
          </cell>
          <cell r="Q300">
            <v>0.75</v>
          </cell>
          <cell r="R300">
            <v>0.75</v>
          </cell>
          <cell r="S300">
            <v>0.75</v>
          </cell>
          <cell r="T300" t="str">
            <v>6월</v>
          </cell>
          <cell r="AG300">
            <v>0</v>
          </cell>
          <cell r="AH300">
            <v>15</v>
          </cell>
          <cell r="AI300">
            <v>0</v>
          </cell>
          <cell r="AJ300">
            <v>0</v>
          </cell>
          <cell r="AL300">
            <v>0</v>
          </cell>
          <cell r="AM300">
            <v>0</v>
          </cell>
          <cell r="AN300">
            <v>0</v>
          </cell>
        </row>
        <row r="301">
          <cell r="A301" t="str">
            <v>수주후</v>
          </cell>
          <cell r="B301" t="str">
            <v>수주후</v>
          </cell>
          <cell r="C301" t="str">
            <v>FIRE</v>
          </cell>
          <cell r="D301" t="str">
            <v>울릉도비치파라다이스호텔</v>
          </cell>
          <cell r="E301" t="str">
            <v>한모기술</v>
          </cell>
          <cell r="F301" t="str">
            <v>한모기술</v>
          </cell>
          <cell r="G301" t="str">
            <v>방재사업팀</v>
          </cell>
          <cell r="H301" t="str">
            <v>김영주</v>
          </cell>
          <cell r="J301">
            <v>76</v>
          </cell>
          <cell r="K301">
            <v>0.5</v>
          </cell>
          <cell r="L301">
            <v>38</v>
          </cell>
          <cell r="M301">
            <v>0.75</v>
          </cell>
          <cell r="P301">
            <v>0.75</v>
          </cell>
          <cell r="Q301">
            <v>0.75</v>
          </cell>
          <cell r="R301">
            <v>0.75</v>
          </cell>
          <cell r="S301">
            <v>0.75</v>
          </cell>
          <cell r="T301" t="str">
            <v>6월</v>
          </cell>
          <cell r="AG301">
            <v>0</v>
          </cell>
          <cell r="AH301">
            <v>38</v>
          </cell>
          <cell r="AI301">
            <v>0</v>
          </cell>
          <cell r="AJ301">
            <v>0</v>
          </cell>
          <cell r="AL301">
            <v>0</v>
          </cell>
          <cell r="AM301">
            <v>0</v>
          </cell>
          <cell r="AN301">
            <v>0</v>
          </cell>
        </row>
        <row r="302">
          <cell r="A302" t="str">
            <v>수주후</v>
          </cell>
          <cell r="B302" t="str">
            <v>수주후</v>
          </cell>
          <cell r="C302" t="str">
            <v>FIRE</v>
          </cell>
          <cell r="D302" t="str">
            <v>농어촌진흥공사사옥</v>
          </cell>
          <cell r="E302" t="str">
            <v>농어촌진흥공사</v>
          </cell>
          <cell r="F302" t="str">
            <v>농어촌진흥공사</v>
          </cell>
          <cell r="G302" t="str">
            <v>방재사업팀</v>
          </cell>
          <cell r="H302" t="str">
            <v>김영주</v>
          </cell>
          <cell r="J302">
            <v>124</v>
          </cell>
          <cell r="K302">
            <v>0.5</v>
          </cell>
          <cell r="L302">
            <v>62</v>
          </cell>
          <cell r="M302">
            <v>0.75</v>
          </cell>
          <cell r="P302">
            <v>0.75</v>
          </cell>
          <cell r="Q302">
            <v>0.75</v>
          </cell>
          <cell r="R302">
            <v>0.75</v>
          </cell>
          <cell r="S302">
            <v>0.75</v>
          </cell>
          <cell r="T302" t="str">
            <v>8월</v>
          </cell>
          <cell r="AG302">
            <v>0</v>
          </cell>
          <cell r="AH302">
            <v>62</v>
          </cell>
          <cell r="AI302">
            <v>0</v>
          </cell>
          <cell r="AJ302">
            <v>0</v>
          </cell>
          <cell r="AL302">
            <v>0</v>
          </cell>
          <cell r="AM302">
            <v>0</v>
          </cell>
          <cell r="AN302">
            <v>0</v>
          </cell>
        </row>
        <row r="303">
          <cell r="A303" t="str">
            <v>수주후</v>
          </cell>
          <cell r="B303" t="str">
            <v>수주후</v>
          </cell>
          <cell r="C303" t="str">
            <v>FIRE</v>
          </cell>
          <cell r="D303" t="str">
            <v>동부증권사옥</v>
          </cell>
          <cell r="F303" t="str">
            <v>동부건설</v>
          </cell>
          <cell r="G303" t="str">
            <v>방재사업팀</v>
          </cell>
          <cell r="H303" t="str">
            <v>김병대</v>
          </cell>
          <cell r="J303">
            <v>200</v>
          </cell>
          <cell r="K303">
            <v>0.5</v>
          </cell>
          <cell r="L303">
            <v>100</v>
          </cell>
          <cell r="M303">
            <v>0.85</v>
          </cell>
          <cell r="P303">
            <v>0.85</v>
          </cell>
          <cell r="Q303">
            <v>0.85</v>
          </cell>
          <cell r="R303">
            <v>0.85</v>
          </cell>
          <cell r="S303">
            <v>0.85</v>
          </cell>
          <cell r="T303" t="str">
            <v>12월</v>
          </cell>
          <cell r="AG303">
            <v>0</v>
          </cell>
          <cell r="AH303">
            <v>50</v>
          </cell>
          <cell r="AI303">
            <v>50</v>
          </cell>
          <cell r="AJ303">
            <v>0</v>
          </cell>
          <cell r="AL303">
            <v>0</v>
          </cell>
          <cell r="AM303">
            <v>0</v>
          </cell>
          <cell r="AN303">
            <v>0</v>
          </cell>
        </row>
        <row r="304">
          <cell r="A304" t="str">
            <v>수주후</v>
          </cell>
          <cell r="B304" t="str">
            <v>수주후</v>
          </cell>
          <cell r="C304" t="str">
            <v>FIRE</v>
          </cell>
          <cell r="D304" t="str">
            <v>PROJECT발굴(2)</v>
          </cell>
          <cell r="G304" t="str">
            <v>방재사업팀</v>
          </cell>
          <cell r="H304" t="str">
            <v>김병대</v>
          </cell>
          <cell r="J304">
            <v>200</v>
          </cell>
          <cell r="K304">
            <v>0.25</v>
          </cell>
          <cell r="L304">
            <v>50</v>
          </cell>
          <cell r="M304">
            <v>0.8</v>
          </cell>
          <cell r="P304">
            <v>0.8</v>
          </cell>
          <cell r="Q304">
            <v>0.8</v>
          </cell>
          <cell r="R304">
            <v>0.8</v>
          </cell>
          <cell r="S304">
            <v>0.8</v>
          </cell>
          <cell r="T304" t="str">
            <v>11월</v>
          </cell>
          <cell r="AG304">
            <v>0</v>
          </cell>
          <cell r="AH304">
            <v>50</v>
          </cell>
          <cell r="AI304">
            <v>0</v>
          </cell>
          <cell r="AJ304">
            <v>0</v>
          </cell>
          <cell r="AL304">
            <v>0</v>
          </cell>
          <cell r="AM304">
            <v>0</v>
          </cell>
          <cell r="AN304">
            <v>0</v>
          </cell>
        </row>
        <row r="305">
          <cell r="A305" t="str">
            <v>수주후</v>
          </cell>
          <cell r="B305" t="str">
            <v>수주후</v>
          </cell>
          <cell r="C305" t="str">
            <v>FIRE</v>
          </cell>
          <cell r="D305" t="str">
            <v>PROJECT발굴(1)</v>
          </cell>
          <cell r="G305" t="str">
            <v>방재사업팀</v>
          </cell>
          <cell r="H305" t="str">
            <v>김병대</v>
          </cell>
          <cell r="J305">
            <v>200</v>
          </cell>
          <cell r="K305">
            <v>0.25</v>
          </cell>
          <cell r="L305">
            <v>50</v>
          </cell>
          <cell r="M305">
            <v>0.8</v>
          </cell>
          <cell r="P305">
            <v>0.8</v>
          </cell>
          <cell r="Q305">
            <v>0.8</v>
          </cell>
          <cell r="R305">
            <v>0.8</v>
          </cell>
          <cell r="S305">
            <v>0.8</v>
          </cell>
          <cell r="T305" t="str">
            <v>6월</v>
          </cell>
          <cell r="AG305">
            <v>0</v>
          </cell>
          <cell r="AH305">
            <v>50</v>
          </cell>
          <cell r="AI305">
            <v>0</v>
          </cell>
          <cell r="AJ305">
            <v>0</v>
          </cell>
          <cell r="AL305">
            <v>0</v>
          </cell>
          <cell r="AM305">
            <v>0</v>
          </cell>
          <cell r="AN305">
            <v>0</v>
          </cell>
        </row>
        <row r="306">
          <cell r="A306" t="str">
            <v>수주후</v>
          </cell>
          <cell r="B306" t="str">
            <v>수주후</v>
          </cell>
          <cell r="C306" t="str">
            <v>FIRE</v>
          </cell>
          <cell r="D306" t="str">
            <v>신규 프로젝트 발굴</v>
          </cell>
          <cell r="G306" t="str">
            <v>방재사업팀</v>
          </cell>
          <cell r="J306">
            <v>200</v>
          </cell>
          <cell r="K306">
            <v>0.5</v>
          </cell>
          <cell r="L306">
            <v>100</v>
          </cell>
          <cell r="M306">
            <v>0.8</v>
          </cell>
          <cell r="P306">
            <v>0.8</v>
          </cell>
          <cell r="Q306">
            <v>0.8</v>
          </cell>
          <cell r="R306">
            <v>0.8</v>
          </cell>
          <cell r="S306">
            <v>0.8</v>
          </cell>
          <cell r="T306" t="str">
            <v>12월</v>
          </cell>
          <cell r="AG306">
            <v>0</v>
          </cell>
          <cell r="AH306">
            <v>100</v>
          </cell>
          <cell r="AI306">
            <v>0</v>
          </cell>
          <cell r="AJ306">
            <v>0</v>
          </cell>
          <cell r="AL306">
            <v>0</v>
          </cell>
          <cell r="AM306">
            <v>0</v>
          </cell>
          <cell r="AN306">
            <v>0</v>
          </cell>
        </row>
        <row r="307">
          <cell r="A307">
            <v>1188660</v>
          </cell>
          <cell r="B307" t="str">
            <v>수주잔</v>
          </cell>
          <cell r="C307" t="str">
            <v>FIRE</v>
          </cell>
          <cell r="D307" t="str">
            <v>LG중앙연구소개보수-F</v>
          </cell>
          <cell r="E307" t="str">
            <v>LG정보통신</v>
          </cell>
          <cell r="F307" t="str">
            <v>LG정보통신</v>
          </cell>
          <cell r="G307" t="str">
            <v>방재사업팀</v>
          </cell>
          <cell r="H307" t="str">
            <v>이지수</v>
          </cell>
          <cell r="I307">
            <v>180</v>
          </cell>
          <cell r="M307">
            <v>0.8</v>
          </cell>
          <cell r="N307">
            <v>0.75600000000000001</v>
          </cell>
          <cell r="P307">
            <v>0.8</v>
          </cell>
          <cell r="Q307">
            <v>0.75600000000000001</v>
          </cell>
          <cell r="R307">
            <v>0.75600000000000001</v>
          </cell>
          <cell r="S307">
            <v>0.8</v>
          </cell>
          <cell r="T307" t="str">
            <v>수주예상</v>
          </cell>
          <cell r="U307">
            <v>30</v>
          </cell>
          <cell r="V307">
            <v>40</v>
          </cell>
          <cell r="W307">
            <v>30</v>
          </cell>
          <cell r="X307">
            <v>80</v>
          </cell>
          <cell r="AG307">
            <v>180</v>
          </cell>
          <cell r="AH307">
            <v>0</v>
          </cell>
          <cell r="AI307">
            <v>0</v>
          </cell>
          <cell r="AJ307">
            <v>144</v>
          </cell>
          <cell r="AK307">
            <v>1</v>
          </cell>
          <cell r="AL307">
            <v>144</v>
          </cell>
          <cell r="AM307">
            <v>136.08000000000001</v>
          </cell>
          <cell r="AN307">
            <v>136.08000000000001</v>
          </cell>
          <cell r="AO307">
            <v>1</v>
          </cell>
        </row>
        <row r="308">
          <cell r="A308" t="str">
            <v>4/4수주</v>
          </cell>
          <cell r="B308" t="str">
            <v>수주잔</v>
          </cell>
          <cell r="C308" t="str">
            <v>FIRE</v>
          </cell>
          <cell r="D308" t="str">
            <v>ASEM컨벤션센타</v>
          </cell>
          <cell r="E308" t="str">
            <v>K.I.T.A</v>
          </cell>
          <cell r="F308" t="str">
            <v>ASEM J/V</v>
          </cell>
          <cell r="G308" t="str">
            <v>방재사업팀</v>
          </cell>
          <cell r="H308" t="str">
            <v>김영주</v>
          </cell>
          <cell r="I308">
            <v>125</v>
          </cell>
          <cell r="M308">
            <v>0.85</v>
          </cell>
          <cell r="P308">
            <v>0.85</v>
          </cell>
          <cell r="Q308">
            <v>0.85</v>
          </cell>
          <cell r="R308">
            <v>0.85</v>
          </cell>
          <cell r="S308">
            <v>0.85</v>
          </cell>
          <cell r="T308" t="str">
            <v>수주예상</v>
          </cell>
          <cell r="W308">
            <v>10</v>
          </cell>
          <cell r="X308">
            <v>10</v>
          </cell>
          <cell r="Y308">
            <v>10</v>
          </cell>
          <cell r="Z308">
            <v>10</v>
          </cell>
          <cell r="AA308">
            <v>10</v>
          </cell>
          <cell r="AB308">
            <v>10</v>
          </cell>
          <cell r="AC308">
            <v>10</v>
          </cell>
          <cell r="AD308">
            <v>55</v>
          </cell>
          <cell r="AG308">
            <v>125</v>
          </cell>
          <cell r="AH308">
            <v>0</v>
          </cell>
          <cell r="AI308">
            <v>0</v>
          </cell>
          <cell r="AJ308">
            <v>106.25</v>
          </cell>
          <cell r="AK308">
            <v>1</v>
          </cell>
          <cell r="AL308">
            <v>106.25</v>
          </cell>
          <cell r="AM308">
            <v>106.25</v>
          </cell>
          <cell r="AN308">
            <v>106.25</v>
          </cell>
          <cell r="AO308">
            <v>1</v>
          </cell>
        </row>
        <row r="309">
          <cell r="A309">
            <v>1188630</v>
          </cell>
          <cell r="B309" t="str">
            <v>수주잔</v>
          </cell>
          <cell r="C309" t="str">
            <v>FIRE</v>
          </cell>
          <cell r="D309" t="str">
            <v>동교동오피스텔LOCAL-F</v>
          </cell>
          <cell r="E309" t="str">
            <v>LG건설</v>
          </cell>
          <cell r="F309" t="str">
            <v>LG건설</v>
          </cell>
          <cell r="G309" t="str">
            <v>방재사업팀</v>
          </cell>
          <cell r="H309" t="str">
            <v>이지수</v>
          </cell>
          <cell r="I309">
            <v>124</v>
          </cell>
          <cell r="M309">
            <v>0.89</v>
          </cell>
          <cell r="N309">
            <v>0.89</v>
          </cell>
          <cell r="P309">
            <v>0.89</v>
          </cell>
          <cell r="Q309">
            <v>0.89</v>
          </cell>
          <cell r="R309">
            <v>0.89</v>
          </cell>
          <cell r="S309">
            <v>0.89</v>
          </cell>
          <cell r="T309" t="str">
            <v>98'수주</v>
          </cell>
          <cell r="U309">
            <v>4</v>
          </cell>
          <cell r="V309">
            <v>4</v>
          </cell>
          <cell r="W309">
            <v>5</v>
          </cell>
          <cell r="X309">
            <v>5</v>
          </cell>
          <cell r="Y309">
            <v>6</v>
          </cell>
          <cell r="Z309">
            <v>10</v>
          </cell>
          <cell r="AA309">
            <v>10</v>
          </cell>
          <cell r="AB309">
            <v>20</v>
          </cell>
          <cell r="AC309">
            <v>20</v>
          </cell>
          <cell r="AE309">
            <v>40</v>
          </cell>
          <cell r="AG309">
            <v>124</v>
          </cell>
          <cell r="AH309">
            <v>0</v>
          </cell>
          <cell r="AI309">
            <v>0</v>
          </cell>
          <cell r="AJ309">
            <v>110.36</v>
          </cell>
          <cell r="AK309">
            <v>1</v>
          </cell>
          <cell r="AL309">
            <v>110.36</v>
          </cell>
          <cell r="AM309">
            <v>110.36</v>
          </cell>
          <cell r="AN309">
            <v>110.36</v>
          </cell>
          <cell r="AO309">
            <v>1</v>
          </cell>
        </row>
        <row r="310">
          <cell r="A310" t="str">
            <v>4/4수주</v>
          </cell>
          <cell r="B310" t="str">
            <v>수주잔</v>
          </cell>
          <cell r="C310" t="str">
            <v>FIRE</v>
          </cell>
          <cell r="D310" t="str">
            <v>서울터미널</v>
          </cell>
          <cell r="E310" t="str">
            <v>서울터미널</v>
          </cell>
          <cell r="F310" t="str">
            <v>센트랄건설</v>
          </cell>
          <cell r="G310" t="str">
            <v>방재사업팀</v>
          </cell>
          <cell r="H310" t="str">
            <v>김영주</v>
          </cell>
          <cell r="I310">
            <v>188</v>
          </cell>
          <cell r="M310">
            <v>0.85</v>
          </cell>
          <cell r="P310">
            <v>0.85</v>
          </cell>
          <cell r="Q310">
            <v>0.85</v>
          </cell>
          <cell r="R310">
            <v>0.85</v>
          </cell>
          <cell r="S310">
            <v>0.85</v>
          </cell>
          <cell r="T310" t="str">
            <v>수주예상</v>
          </cell>
          <cell r="Z310">
            <v>30</v>
          </cell>
          <cell r="AA310">
            <v>30</v>
          </cell>
          <cell r="AB310">
            <v>30</v>
          </cell>
          <cell r="AC310">
            <v>30</v>
          </cell>
          <cell r="AG310">
            <v>120</v>
          </cell>
          <cell r="AH310">
            <v>68</v>
          </cell>
          <cell r="AI310">
            <v>0</v>
          </cell>
          <cell r="AJ310">
            <v>102</v>
          </cell>
          <cell r="AK310">
            <v>1</v>
          </cell>
          <cell r="AL310">
            <v>102</v>
          </cell>
          <cell r="AM310">
            <v>102</v>
          </cell>
          <cell r="AN310">
            <v>102</v>
          </cell>
          <cell r="AO310">
            <v>1</v>
          </cell>
        </row>
        <row r="311">
          <cell r="A311" t="str">
            <v>4/4수주</v>
          </cell>
          <cell r="B311" t="str">
            <v>수주잔</v>
          </cell>
          <cell r="C311" t="str">
            <v>FIRE</v>
          </cell>
          <cell r="D311" t="str">
            <v>한국에너지연구소</v>
          </cell>
          <cell r="E311" t="str">
            <v>한국에너지연구</v>
          </cell>
          <cell r="F311" t="str">
            <v>한국에너지연구소</v>
          </cell>
          <cell r="G311" t="str">
            <v>방재사업팀</v>
          </cell>
          <cell r="H311" t="str">
            <v>김영주</v>
          </cell>
          <cell r="I311">
            <v>100</v>
          </cell>
          <cell r="M311">
            <v>0.75</v>
          </cell>
          <cell r="P311">
            <v>0.75</v>
          </cell>
          <cell r="Q311">
            <v>0.75</v>
          </cell>
          <cell r="R311">
            <v>0.75</v>
          </cell>
          <cell r="S311">
            <v>0.75</v>
          </cell>
          <cell r="T311" t="str">
            <v>수주예상</v>
          </cell>
          <cell r="V311">
            <v>100</v>
          </cell>
          <cell r="AG311">
            <v>100</v>
          </cell>
          <cell r="AH311">
            <v>0</v>
          </cell>
          <cell r="AI311">
            <v>0</v>
          </cell>
          <cell r="AJ311">
            <v>75</v>
          </cell>
          <cell r="AK311">
            <v>1</v>
          </cell>
          <cell r="AL311">
            <v>75</v>
          </cell>
          <cell r="AM311">
            <v>75</v>
          </cell>
          <cell r="AN311">
            <v>75</v>
          </cell>
          <cell r="AO311">
            <v>1</v>
          </cell>
        </row>
        <row r="312">
          <cell r="A312" t="str">
            <v>4/4수주</v>
          </cell>
          <cell r="B312" t="str">
            <v>수주잔</v>
          </cell>
          <cell r="C312" t="str">
            <v>FIRE</v>
          </cell>
          <cell r="D312" t="str">
            <v>방이동대우오피스텔</v>
          </cell>
          <cell r="E312" t="str">
            <v>대우건설</v>
          </cell>
          <cell r="F312" t="str">
            <v>우일전설</v>
          </cell>
          <cell r="G312" t="str">
            <v>방재사업팀</v>
          </cell>
          <cell r="H312" t="str">
            <v>박영철</v>
          </cell>
          <cell r="I312">
            <v>88</v>
          </cell>
          <cell r="L312">
            <v>0</v>
          </cell>
          <cell r="M312">
            <v>0.60699999999999998</v>
          </cell>
          <cell r="P312">
            <v>0.60699999999999998</v>
          </cell>
          <cell r="Q312">
            <v>0.60699999999999998</v>
          </cell>
          <cell r="R312">
            <v>0.60699999999999998</v>
          </cell>
          <cell r="S312">
            <v>0.60699999999999998</v>
          </cell>
          <cell r="T312" t="str">
            <v>98년</v>
          </cell>
          <cell r="W312">
            <v>40</v>
          </cell>
          <cell r="Y312">
            <v>20</v>
          </cell>
          <cell r="Z312">
            <v>28</v>
          </cell>
          <cell r="AG312">
            <v>88</v>
          </cell>
          <cell r="AH312">
            <v>0</v>
          </cell>
          <cell r="AI312">
            <v>0</v>
          </cell>
          <cell r="AJ312">
            <v>53.415999999999997</v>
          </cell>
          <cell r="AK312">
            <v>1</v>
          </cell>
          <cell r="AL312">
            <v>53.415999999999997</v>
          </cell>
          <cell r="AM312">
            <v>53.415999999999997</v>
          </cell>
          <cell r="AN312">
            <v>53.415999999999997</v>
          </cell>
          <cell r="AO312">
            <v>1</v>
          </cell>
        </row>
        <row r="313">
          <cell r="A313">
            <v>1188640</v>
          </cell>
          <cell r="B313" t="str">
            <v>수주잔</v>
          </cell>
          <cell r="C313" t="str">
            <v>FIRE</v>
          </cell>
          <cell r="D313" t="str">
            <v>동교동오피스텔SYSTEM-F</v>
          </cell>
          <cell r="E313" t="str">
            <v>LG건설</v>
          </cell>
          <cell r="F313" t="str">
            <v>LG건설</v>
          </cell>
          <cell r="G313" t="str">
            <v>방재사업팀</v>
          </cell>
          <cell r="H313" t="str">
            <v>이지수</v>
          </cell>
          <cell r="I313">
            <v>76</v>
          </cell>
          <cell r="M313">
            <v>0.64</v>
          </cell>
          <cell r="N313">
            <v>0.64</v>
          </cell>
          <cell r="P313">
            <v>0.64</v>
          </cell>
          <cell r="Q313">
            <v>0.64</v>
          </cell>
          <cell r="R313">
            <v>0.64</v>
          </cell>
          <cell r="S313">
            <v>0.64</v>
          </cell>
          <cell r="T313" t="str">
            <v>98'수주</v>
          </cell>
          <cell r="AA313">
            <v>30</v>
          </cell>
          <cell r="AE313">
            <v>46</v>
          </cell>
          <cell r="AG313">
            <v>76</v>
          </cell>
          <cell r="AH313">
            <v>0</v>
          </cell>
          <cell r="AI313">
            <v>0</v>
          </cell>
          <cell r="AJ313">
            <v>48.64</v>
          </cell>
          <cell r="AK313">
            <v>1</v>
          </cell>
          <cell r="AL313">
            <v>48.64</v>
          </cell>
          <cell r="AM313">
            <v>48.64</v>
          </cell>
          <cell r="AN313">
            <v>48.64</v>
          </cell>
          <cell r="AO313">
            <v>1</v>
          </cell>
        </row>
        <row r="314">
          <cell r="A314">
            <v>1188840</v>
          </cell>
          <cell r="B314" t="str">
            <v>수주잔</v>
          </cell>
          <cell r="C314" t="str">
            <v>FIRE</v>
          </cell>
          <cell r="D314" t="str">
            <v>LG화재구미사옥</v>
          </cell>
          <cell r="F314" t="str">
            <v>태진전공</v>
          </cell>
          <cell r="G314" t="str">
            <v>방재사업팀</v>
          </cell>
          <cell r="H314" t="str">
            <v>김병대</v>
          </cell>
          <cell r="I314">
            <v>71</v>
          </cell>
          <cell r="M314">
            <v>0.73399999999999999</v>
          </cell>
          <cell r="N314">
            <v>0.73399999999999999</v>
          </cell>
          <cell r="P314">
            <v>0.73399999999999999</v>
          </cell>
          <cell r="Q314">
            <v>0.73399999999999999</v>
          </cell>
          <cell r="R314">
            <v>0.73399999999999999</v>
          </cell>
          <cell r="S314">
            <v>0.73399999999999999</v>
          </cell>
          <cell r="T314" t="str">
            <v>수주</v>
          </cell>
          <cell r="Z314">
            <v>68</v>
          </cell>
          <cell r="AB314">
            <v>3</v>
          </cell>
          <cell r="AG314">
            <v>71</v>
          </cell>
          <cell r="AH314">
            <v>0</v>
          </cell>
          <cell r="AI314">
            <v>0</v>
          </cell>
          <cell r="AJ314">
            <v>52.113999999999997</v>
          </cell>
          <cell r="AK314">
            <v>1</v>
          </cell>
          <cell r="AL314">
            <v>52.113999999999997</v>
          </cell>
          <cell r="AM314">
            <v>52.113999999999997</v>
          </cell>
          <cell r="AN314">
            <v>52.113999999999997</v>
          </cell>
          <cell r="AO314">
            <v>1</v>
          </cell>
        </row>
        <row r="315">
          <cell r="A315">
            <v>1188636</v>
          </cell>
          <cell r="B315" t="str">
            <v>수주잔</v>
          </cell>
          <cell r="C315" t="str">
            <v>FIRE</v>
          </cell>
          <cell r="D315" t="str">
            <v>분당LG트윈텔</v>
          </cell>
          <cell r="E315" t="str">
            <v>LG건설</v>
          </cell>
          <cell r="F315" t="str">
            <v>LG건설</v>
          </cell>
          <cell r="G315" t="str">
            <v>방재사업팀</v>
          </cell>
          <cell r="H315" t="str">
            <v>이지수</v>
          </cell>
          <cell r="I315">
            <v>62</v>
          </cell>
          <cell r="M315">
            <v>0.75</v>
          </cell>
          <cell r="N315">
            <v>0.75</v>
          </cell>
          <cell r="P315">
            <v>0.75</v>
          </cell>
          <cell r="Q315">
            <v>0.75</v>
          </cell>
          <cell r="R315">
            <v>0.75</v>
          </cell>
          <cell r="S315">
            <v>0.75</v>
          </cell>
          <cell r="T315" t="str">
            <v>98'수주</v>
          </cell>
          <cell r="AC315">
            <v>5</v>
          </cell>
          <cell r="AD315">
            <v>15</v>
          </cell>
          <cell r="AE315">
            <v>12</v>
          </cell>
          <cell r="AF315">
            <v>30</v>
          </cell>
          <cell r="AG315">
            <v>62</v>
          </cell>
          <cell r="AH315">
            <v>0</v>
          </cell>
          <cell r="AI315">
            <v>0</v>
          </cell>
          <cell r="AJ315">
            <v>46.5</v>
          </cell>
          <cell r="AK315">
            <v>1</v>
          </cell>
          <cell r="AL315">
            <v>46.5</v>
          </cell>
          <cell r="AM315">
            <v>46.5</v>
          </cell>
          <cell r="AN315">
            <v>46.5</v>
          </cell>
          <cell r="AO315">
            <v>1</v>
          </cell>
        </row>
        <row r="316">
          <cell r="A316">
            <v>1175090</v>
          </cell>
          <cell r="B316" t="str">
            <v>수주잔</v>
          </cell>
          <cell r="C316" t="str">
            <v>FIRE</v>
          </cell>
          <cell r="D316" t="str">
            <v>LG서강APT-F</v>
          </cell>
          <cell r="E316" t="str">
            <v>LG건설</v>
          </cell>
          <cell r="F316" t="str">
            <v>LG건설</v>
          </cell>
          <cell r="G316" t="str">
            <v>방재사업팀</v>
          </cell>
          <cell r="H316" t="str">
            <v>이지수</v>
          </cell>
          <cell r="I316">
            <v>57</v>
          </cell>
          <cell r="M316">
            <v>0.93</v>
          </cell>
          <cell r="N316">
            <v>0.93</v>
          </cell>
          <cell r="P316">
            <v>0.93</v>
          </cell>
          <cell r="Q316">
            <v>0.93</v>
          </cell>
          <cell r="R316">
            <v>0.93</v>
          </cell>
          <cell r="S316">
            <v>0.93</v>
          </cell>
          <cell r="T316" t="str">
            <v>96'수주</v>
          </cell>
          <cell r="V316">
            <v>7</v>
          </cell>
          <cell r="X316">
            <v>20</v>
          </cell>
          <cell r="Y316">
            <v>30</v>
          </cell>
          <cell r="AG316">
            <v>57</v>
          </cell>
          <cell r="AH316">
            <v>0</v>
          </cell>
          <cell r="AI316">
            <v>0</v>
          </cell>
          <cell r="AJ316">
            <v>53.010000000000005</v>
          </cell>
          <cell r="AK316">
            <v>1</v>
          </cell>
          <cell r="AL316">
            <v>53.010000000000005</v>
          </cell>
          <cell r="AM316">
            <v>53.010000000000005</v>
          </cell>
          <cell r="AN316">
            <v>53.010000000000005</v>
          </cell>
          <cell r="AO316">
            <v>1</v>
          </cell>
        </row>
        <row r="317">
          <cell r="A317" t="str">
            <v>4/4수주</v>
          </cell>
          <cell r="B317" t="str">
            <v>수주잔</v>
          </cell>
          <cell r="C317" t="str">
            <v>FIRE</v>
          </cell>
          <cell r="D317" t="str">
            <v>평택합정아파트</v>
          </cell>
          <cell r="E317" t="str">
            <v>경남/화성</v>
          </cell>
          <cell r="F317" t="str">
            <v>경남/화성</v>
          </cell>
          <cell r="G317" t="str">
            <v>방재사업팀</v>
          </cell>
          <cell r="H317" t="str">
            <v>박영철</v>
          </cell>
          <cell r="I317">
            <v>50</v>
          </cell>
          <cell r="M317">
            <v>0.78</v>
          </cell>
          <cell r="P317">
            <v>0.78</v>
          </cell>
          <cell r="Q317">
            <v>0.78</v>
          </cell>
          <cell r="R317">
            <v>0.78</v>
          </cell>
          <cell r="S317">
            <v>0.78</v>
          </cell>
          <cell r="T317" t="str">
            <v>98년</v>
          </cell>
          <cell r="AB317">
            <v>20</v>
          </cell>
          <cell r="AD317">
            <v>30</v>
          </cell>
          <cell r="AG317">
            <v>50</v>
          </cell>
          <cell r="AH317">
            <v>0</v>
          </cell>
          <cell r="AI317">
            <v>0</v>
          </cell>
          <cell r="AJ317">
            <v>39</v>
          </cell>
          <cell r="AK317">
            <v>1</v>
          </cell>
          <cell r="AL317">
            <v>39</v>
          </cell>
          <cell r="AM317">
            <v>39</v>
          </cell>
          <cell r="AN317">
            <v>39</v>
          </cell>
          <cell r="AO317">
            <v>1</v>
          </cell>
        </row>
        <row r="318">
          <cell r="A318">
            <v>1188610</v>
          </cell>
          <cell r="B318" t="str">
            <v>수주잔</v>
          </cell>
          <cell r="C318" t="str">
            <v>FIRE</v>
          </cell>
          <cell r="D318" t="str">
            <v>삼성동오피스텔-F</v>
          </cell>
          <cell r="E318" t="str">
            <v>LG건설</v>
          </cell>
          <cell r="F318" t="str">
            <v>LG건설</v>
          </cell>
          <cell r="G318" t="str">
            <v>방재사업팀</v>
          </cell>
          <cell r="H318" t="str">
            <v>이지수</v>
          </cell>
          <cell r="I318">
            <v>315</v>
          </cell>
          <cell r="M318">
            <v>0.8</v>
          </cell>
          <cell r="N318">
            <v>0.8</v>
          </cell>
          <cell r="P318">
            <v>0.8</v>
          </cell>
          <cell r="Q318">
            <v>0.8</v>
          </cell>
          <cell r="R318">
            <v>0.8</v>
          </cell>
          <cell r="S318">
            <v>0.8</v>
          </cell>
          <cell r="T318" t="str">
            <v>98'수주</v>
          </cell>
          <cell r="Z318">
            <v>2</v>
          </cell>
          <cell r="AB318">
            <v>2</v>
          </cell>
          <cell r="AC318">
            <v>5</v>
          </cell>
          <cell r="AD318">
            <v>10</v>
          </cell>
          <cell r="AE318">
            <v>6</v>
          </cell>
          <cell r="AF318">
            <v>15</v>
          </cell>
          <cell r="AG318">
            <v>40</v>
          </cell>
          <cell r="AH318">
            <v>275</v>
          </cell>
          <cell r="AI318">
            <v>0</v>
          </cell>
          <cell r="AJ318">
            <v>32</v>
          </cell>
          <cell r="AK318">
            <v>1</v>
          </cell>
          <cell r="AL318">
            <v>32</v>
          </cell>
          <cell r="AM318">
            <v>32</v>
          </cell>
          <cell r="AN318">
            <v>32</v>
          </cell>
          <cell r="AO318">
            <v>1</v>
          </cell>
        </row>
        <row r="319">
          <cell r="A319" t="str">
            <v>4/4수주</v>
          </cell>
          <cell r="B319" t="str">
            <v>수주잔</v>
          </cell>
          <cell r="C319" t="str">
            <v>FIRE</v>
          </cell>
          <cell r="D319" t="str">
            <v>일산백병원</v>
          </cell>
          <cell r="E319" t="str">
            <v>백병원</v>
          </cell>
          <cell r="F319" t="str">
            <v>대선기공</v>
          </cell>
          <cell r="G319" t="str">
            <v>방재사업팀</v>
          </cell>
          <cell r="H319" t="str">
            <v>박영철</v>
          </cell>
          <cell r="I319">
            <v>40</v>
          </cell>
          <cell r="M319">
            <v>0.75</v>
          </cell>
          <cell r="P319">
            <v>0.75</v>
          </cell>
          <cell r="Q319">
            <v>0.75</v>
          </cell>
          <cell r="R319">
            <v>0.75</v>
          </cell>
          <cell r="S319">
            <v>0.75</v>
          </cell>
          <cell r="T319" t="str">
            <v>98년</v>
          </cell>
          <cell r="Z319">
            <v>20</v>
          </cell>
          <cell r="AA319">
            <v>20</v>
          </cell>
          <cell r="AF319" t="str">
            <v xml:space="preserve"> </v>
          </cell>
          <cell r="AG319">
            <v>40</v>
          </cell>
          <cell r="AH319">
            <v>0</v>
          </cell>
          <cell r="AI319">
            <v>0</v>
          </cell>
          <cell r="AJ319">
            <v>30</v>
          </cell>
          <cell r="AK319">
            <v>1</v>
          </cell>
          <cell r="AL319">
            <v>30</v>
          </cell>
          <cell r="AM319">
            <v>30</v>
          </cell>
          <cell r="AN319">
            <v>30</v>
          </cell>
          <cell r="AO319">
            <v>1</v>
          </cell>
        </row>
        <row r="320">
          <cell r="A320">
            <v>1188632</v>
          </cell>
          <cell r="B320" t="str">
            <v>수주잔</v>
          </cell>
          <cell r="C320" t="str">
            <v>FIRE</v>
          </cell>
          <cell r="D320" t="str">
            <v>경희대대강당-F</v>
          </cell>
          <cell r="E320" t="str">
            <v>LG건설</v>
          </cell>
          <cell r="F320" t="str">
            <v>LG건설</v>
          </cell>
          <cell r="G320" t="str">
            <v>방재사업팀</v>
          </cell>
          <cell r="H320" t="str">
            <v>이지수</v>
          </cell>
          <cell r="I320">
            <v>33</v>
          </cell>
          <cell r="M320">
            <v>0.86</v>
          </cell>
          <cell r="N320">
            <v>0.86</v>
          </cell>
          <cell r="P320">
            <v>0.86</v>
          </cell>
          <cell r="Q320">
            <v>0.86</v>
          </cell>
          <cell r="R320">
            <v>0.86</v>
          </cell>
          <cell r="S320">
            <v>0.86</v>
          </cell>
          <cell r="T320" t="str">
            <v>98'수주</v>
          </cell>
          <cell r="V320">
            <v>3</v>
          </cell>
          <cell r="W320">
            <v>4</v>
          </cell>
          <cell r="X320">
            <v>5</v>
          </cell>
          <cell r="Y320">
            <v>8</v>
          </cell>
          <cell r="Z320">
            <v>10</v>
          </cell>
          <cell r="AA320">
            <v>3</v>
          </cell>
          <cell r="AG320">
            <v>33</v>
          </cell>
          <cell r="AH320">
            <v>0</v>
          </cell>
          <cell r="AI320">
            <v>0</v>
          </cell>
          <cell r="AJ320">
            <v>28.38</v>
          </cell>
          <cell r="AK320">
            <v>1</v>
          </cell>
          <cell r="AL320">
            <v>28.38</v>
          </cell>
          <cell r="AM320">
            <v>28.38</v>
          </cell>
          <cell r="AN320">
            <v>28.38</v>
          </cell>
          <cell r="AO320">
            <v>1</v>
          </cell>
        </row>
        <row r="321">
          <cell r="A321" t="str">
            <v>4/4수주</v>
          </cell>
          <cell r="B321" t="str">
            <v>수주잔</v>
          </cell>
          <cell r="C321" t="str">
            <v>FIRE</v>
          </cell>
          <cell r="D321" t="str">
            <v>성수동대우아파트</v>
          </cell>
          <cell r="E321" t="str">
            <v>대우건설</v>
          </cell>
          <cell r="F321" t="str">
            <v>우일전설</v>
          </cell>
          <cell r="G321" t="str">
            <v>방재사업팀</v>
          </cell>
          <cell r="H321" t="str">
            <v>박영철</v>
          </cell>
          <cell r="I321">
            <v>25</v>
          </cell>
          <cell r="L321">
            <v>0</v>
          </cell>
          <cell r="M321">
            <v>0.85</v>
          </cell>
          <cell r="P321">
            <v>0.85</v>
          </cell>
          <cell r="Q321">
            <v>0.85</v>
          </cell>
          <cell r="R321">
            <v>0.85</v>
          </cell>
          <cell r="S321">
            <v>0.85</v>
          </cell>
          <cell r="T321" t="str">
            <v>98년</v>
          </cell>
          <cell r="X321">
            <v>10</v>
          </cell>
          <cell r="Z321">
            <v>15</v>
          </cell>
          <cell r="AB321" t="str">
            <v xml:space="preserve"> </v>
          </cell>
          <cell r="AG321">
            <v>25</v>
          </cell>
          <cell r="AH321">
            <v>0</v>
          </cell>
          <cell r="AI321">
            <v>0</v>
          </cell>
          <cell r="AJ321">
            <v>21.25</v>
          </cell>
          <cell r="AK321">
            <v>1</v>
          </cell>
          <cell r="AL321">
            <v>21.25</v>
          </cell>
          <cell r="AM321">
            <v>21.25</v>
          </cell>
          <cell r="AN321">
            <v>21.25</v>
          </cell>
          <cell r="AO321">
            <v>1</v>
          </cell>
        </row>
        <row r="322">
          <cell r="A322" t="str">
            <v>4/4수주</v>
          </cell>
          <cell r="B322" t="str">
            <v>수주잔</v>
          </cell>
          <cell r="C322" t="str">
            <v>FIRE</v>
          </cell>
          <cell r="D322" t="str">
            <v>하월곡동복합빌딩</v>
          </cell>
          <cell r="E322" t="str">
            <v>세왕종건</v>
          </cell>
          <cell r="F322" t="str">
            <v>세왕종건</v>
          </cell>
          <cell r="G322" t="str">
            <v>방재사업팀</v>
          </cell>
          <cell r="H322" t="str">
            <v>김종빈</v>
          </cell>
          <cell r="I322">
            <v>25</v>
          </cell>
          <cell r="M322">
            <v>0.75</v>
          </cell>
          <cell r="P322">
            <v>0.75</v>
          </cell>
          <cell r="Q322">
            <v>0.75</v>
          </cell>
          <cell r="R322">
            <v>0.75</v>
          </cell>
          <cell r="S322">
            <v>0.75</v>
          </cell>
          <cell r="T322" t="str">
            <v>98년</v>
          </cell>
          <cell r="AC322">
            <v>25</v>
          </cell>
          <cell r="AG322">
            <v>25</v>
          </cell>
          <cell r="AI322" t="str">
            <v xml:space="preserve"> </v>
          </cell>
          <cell r="AJ322">
            <v>18.75</v>
          </cell>
          <cell r="AK322">
            <v>1</v>
          </cell>
          <cell r="AL322">
            <v>18.75</v>
          </cell>
          <cell r="AM322">
            <v>18.75</v>
          </cell>
          <cell r="AN322">
            <v>18.75</v>
          </cell>
          <cell r="AO322">
            <v>1</v>
          </cell>
        </row>
        <row r="323">
          <cell r="A323" t="str">
            <v>4/4수주</v>
          </cell>
          <cell r="B323" t="str">
            <v>수주잔</v>
          </cell>
          <cell r="C323" t="str">
            <v>FIRE</v>
          </cell>
          <cell r="D323" t="str">
            <v>산본여성병원</v>
          </cell>
          <cell r="E323" t="str">
            <v>이화전설</v>
          </cell>
          <cell r="F323" t="str">
            <v>이화전설</v>
          </cell>
          <cell r="G323" t="str">
            <v>방재사업팀</v>
          </cell>
          <cell r="H323" t="str">
            <v>김종빈</v>
          </cell>
          <cell r="I323">
            <v>23</v>
          </cell>
          <cell r="M323">
            <v>0.74</v>
          </cell>
          <cell r="P323">
            <v>0.74</v>
          </cell>
          <cell r="Q323">
            <v>0.74</v>
          </cell>
          <cell r="R323">
            <v>0.74</v>
          </cell>
          <cell r="S323">
            <v>0.74</v>
          </cell>
          <cell r="T323" t="str">
            <v>98년</v>
          </cell>
          <cell r="W323">
            <v>23</v>
          </cell>
          <cell r="AG323">
            <v>23</v>
          </cell>
          <cell r="AI323" t="str">
            <v xml:space="preserve"> </v>
          </cell>
          <cell r="AJ323">
            <v>17.02</v>
          </cell>
          <cell r="AK323">
            <v>1</v>
          </cell>
          <cell r="AL323">
            <v>17.02</v>
          </cell>
          <cell r="AM323">
            <v>17.02</v>
          </cell>
          <cell r="AN323">
            <v>17.02</v>
          </cell>
          <cell r="AO323">
            <v>1</v>
          </cell>
        </row>
        <row r="324">
          <cell r="A324">
            <v>1188680</v>
          </cell>
          <cell r="B324" t="str">
            <v>수주잔</v>
          </cell>
          <cell r="C324" t="str">
            <v>FIRE</v>
          </cell>
          <cell r="D324" t="str">
            <v>용인수지APT-F</v>
          </cell>
          <cell r="E324" t="str">
            <v>LG건설</v>
          </cell>
          <cell r="F324" t="str">
            <v>LG건설</v>
          </cell>
          <cell r="G324" t="str">
            <v>방재사업팀</v>
          </cell>
          <cell r="H324" t="str">
            <v>이지수</v>
          </cell>
          <cell r="I324">
            <v>75</v>
          </cell>
          <cell r="M324">
            <v>0.8</v>
          </cell>
          <cell r="P324">
            <v>0.8</v>
          </cell>
          <cell r="Q324">
            <v>0.8</v>
          </cell>
          <cell r="R324">
            <v>0.8</v>
          </cell>
          <cell r="S324">
            <v>0.8</v>
          </cell>
          <cell r="T324" t="str">
            <v>수주예상</v>
          </cell>
          <cell r="AC324">
            <v>10</v>
          </cell>
          <cell r="AF324">
            <v>10</v>
          </cell>
          <cell r="AG324">
            <v>20</v>
          </cell>
          <cell r="AH324">
            <v>55</v>
          </cell>
          <cell r="AI324">
            <v>0</v>
          </cell>
          <cell r="AJ324">
            <v>16</v>
          </cell>
          <cell r="AK324">
            <v>1</v>
          </cell>
          <cell r="AL324">
            <v>16</v>
          </cell>
          <cell r="AM324">
            <v>16</v>
          </cell>
          <cell r="AN324">
            <v>16</v>
          </cell>
          <cell r="AO324">
            <v>1</v>
          </cell>
        </row>
        <row r="325">
          <cell r="A325" t="str">
            <v>4/4수주</v>
          </cell>
          <cell r="B325" t="str">
            <v>수주잔</v>
          </cell>
          <cell r="C325" t="str">
            <v>FIRE</v>
          </cell>
          <cell r="D325" t="str">
            <v>매일경제사옥</v>
          </cell>
          <cell r="E325" t="str">
            <v>매일경제신문</v>
          </cell>
          <cell r="F325" t="str">
            <v>종합전기</v>
          </cell>
          <cell r="G325" t="str">
            <v>방재사업팀</v>
          </cell>
          <cell r="H325" t="str">
            <v>김영주</v>
          </cell>
          <cell r="I325">
            <v>50</v>
          </cell>
          <cell r="M325">
            <v>0.75</v>
          </cell>
          <cell r="P325">
            <v>0.75</v>
          </cell>
          <cell r="Q325">
            <v>0.75</v>
          </cell>
          <cell r="R325">
            <v>0.75</v>
          </cell>
          <cell r="S325">
            <v>0.75</v>
          </cell>
          <cell r="T325" t="str">
            <v>수주예상</v>
          </cell>
          <cell r="AE325">
            <v>10</v>
          </cell>
          <cell r="AF325">
            <v>10</v>
          </cell>
          <cell r="AG325">
            <v>20</v>
          </cell>
          <cell r="AH325">
            <v>30</v>
          </cell>
          <cell r="AI325">
            <v>0</v>
          </cell>
          <cell r="AJ325">
            <v>15</v>
          </cell>
          <cell r="AK325">
            <v>1</v>
          </cell>
          <cell r="AL325">
            <v>15</v>
          </cell>
          <cell r="AM325">
            <v>15</v>
          </cell>
          <cell r="AN325">
            <v>15</v>
          </cell>
          <cell r="AO325">
            <v>1</v>
          </cell>
        </row>
        <row r="326">
          <cell r="A326">
            <v>1188635</v>
          </cell>
          <cell r="B326" t="str">
            <v>수주잔</v>
          </cell>
          <cell r="C326" t="str">
            <v>FIRE</v>
          </cell>
          <cell r="D326" t="str">
            <v>용인구성APT-F</v>
          </cell>
          <cell r="E326" t="str">
            <v>LG건설</v>
          </cell>
          <cell r="F326" t="str">
            <v>LG건설</v>
          </cell>
          <cell r="G326" t="str">
            <v>방재사업팀</v>
          </cell>
          <cell r="H326" t="str">
            <v>이지수</v>
          </cell>
          <cell r="I326">
            <v>32</v>
          </cell>
          <cell r="M326">
            <v>0.89</v>
          </cell>
          <cell r="N326">
            <v>0.89</v>
          </cell>
          <cell r="P326">
            <v>0.89</v>
          </cell>
          <cell r="Q326">
            <v>0.89</v>
          </cell>
          <cell r="R326">
            <v>0.89</v>
          </cell>
          <cell r="S326">
            <v>0.89</v>
          </cell>
          <cell r="T326" t="str">
            <v>98'수주</v>
          </cell>
          <cell r="AB326">
            <v>5</v>
          </cell>
          <cell r="AC326">
            <v>4</v>
          </cell>
          <cell r="AE326">
            <v>5</v>
          </cell>
          <cell r="AF326">
            <v>5</v>
          </cell>
          <cell r="AG326">
            <v>19</v>
          </cell>
          <cell r="AH326">
            <v>13</v>
          </cell>
          <cell r="AI326">
            <v>0</v>
          </cell>
          <cell r="AJ326">
            <v>16.91</v>
          </cell>
          <cell r="AK326">
            <v>1</v>
          </cell>
          <cell r="AL326">
            <v>16.91</v>
          </cell>
          <cell r="AM326">
            <v>16.91</v>
          </cell>
          <cell r="AN326">
            <v>16.91</v>
          </cell>
          <cell r="AO326">
            <v>1</v>
          </cell>
        </row>
        <row r="327">
          <cell r="A327">
            <v>1188634</v>
          </cell>
          <cell r="B327" t="str">
            <v>수주잔</v>
          </cell>
          <cell r="C327" t="str">
            <v>FIRE</v>
          </cell>
          <cell r="D327" t="str">
            <v>국민연금복지타운</v>
          </cell>
          <cell r="E327" t="str">
            <v>국민연금공단</v>
          </cell>
          <cell r="F327" t="str">
            <v>화성방재</v>
          </cell>
          <cell r="G327" t="str">
            <v>방재사업팀</v>
          </cell>
          <cell r="H327" t="str">
            <v>김영주</v>
          </cell>
          <cell r="I327">
            <v>17</v>
          </cell>
          <cell r="M327">
            <v>0.78500000000000003</v>
          </cell>
          <cell r="N327">
            <v>0.78500000000000003</v>
          </cell>
          <cell r="P327">
            <v>0.78500000000000003</v>
          </cell>
          <cell r="Q327">
            <v>0.78500000000000003</v>
          </cell>
          <cell r="R327">
            <v>0.78500000000000003</v>
          </cell>
          <cell r="S327">
            <v>0.78500000000000003</v>
          </cell>
          <cell r="T327" t="str">
            <v>98'수주</v>
          </cell>
          <cell r="AE327">
            <v>17</v>
          </cell>
          <cell r="AG327">
            <v>17</v>
          </cell>
          <cell r="AH327">
            <v>0</v>
          </cell>
          <cell r="AI327">
            <v>0</v>
          </cell>
          <cell r="AJ327">
            <v>13.345000000000001</v>
          </cell>
          <cell r="AK327">
            <v>1</v>
          </cell>
          <cell r="AL327">
            <v>13.345000000000001</v>
          </cell>
          <cell r="AM327">
            <v>13.345000000000001</v>
          </cell>
          <cell r="AN327">
            <v>13.345000000000001</v>
          </cell>
          <cell r="AO327">
            <v>1</v>
          </cell>
        </row>
        <row r="328">
          <cell r="A328">
            <v>1188612</v>
          </cell>
          <cell r="B328" t="str">
            <v>수주잔</v>
          </cell>
          <cell r="C328" t="str">
            <v>FIRE</v>
          </cell>
          <cell r="D328" t="str">
            <v>흥국생명사옥LOCAL-F</v>
          </cell>
          <cell r="E328" t="str">
            <v>LG건설</v>
          </cell>
          <cell r="F328" t="str">
            <v>LG건설</v>
          </cell>
          <cell r="G328" t="str">
            <v>방재사업팀</v>
          </cell>
          <cell r="H328" t="str">
            <v>이지수</v>
          </cell>
          <cell r="I328">
            <v>59</v>
          </cell>
          <cell r="M328">
            <v>0.8</v>
          </cell>
          <cell r="N328">
            <v>0.8</v>
          </cell>
          <cell r="P328">
            <v>0.8</v>
          </cell>
          <cell r="Q328">
            <v>0.8</v>
          </cell>
          <cell r="R328">
            <v>0.8</v>
          </cell>
          <cell r="S328">
            <v>0.8</v>
          </cell>
          <cell r="T328" t="str">
            <v>98'수주</v>
          </cell>
          <cell r="AC328">
            <v>2</v>
          </cell>
          <cell r="AD328">
            <v>6</v>
          </cell>
          <cell r="AF328">
            <v>6</v>
          </cell>
          <cell r="AG328">
            <v>14</v>
          </cell>
          <cell r="AH328">
            <v>45</v>
          </cell>
          <cell r="AI328">
            <v>0</v>
          </cell>
          <cell r="AJ328">
            <v>11.200000000000001</v>
          </cell>
          <cell r="AK328">
            <v>1</v>
          </cell>
          <cell r="AL328">
            <v>11.200000000000001</v>
          </cell>
          <cell r="AM328">
            <v>11.200000000000001</v>
          </cell>
          <cell r="AN328">
            <v>11.200000000000001</v>
          </cell>
          <cell r="AO328">
            <v>1</v>
          </cell>
        </row>
        <row r="329">
          <cell r="A329" t="str">
            <v>4/4수주</v>
          </cell>
          <cell r="B329" t="str">
            <v>수주잔</v>
          </cell>
          <cell r="C329" t="str">
            <v>FIRE</v>
          </cell>
          <cell r="D329" t="str">
            <v>하왕5구역아파트</v>
          </cell>
          <cell r="E329" t="str">
            <v>극동건설</v>
          </cell>
          <cell r="F329" t="str">
            <v>극동건설</v>
          </cell>
          <cell r="G329" t="str">
            <v>방재사업팀</v>
          </cell>
          <cell r="H329" t="str">
            <v>김종빈</v>
          </cell>
          <cell r="I329">
            <v>13</v>
          </cell>
          <cell r="M329">
            <v>0.84</v>
          </cell>
          <cell r="P329">
            <v>0.84</v>
          </cell>
          <cell r="Q329">
            <v>0.84</v>
          </cell>
          <cell r="R329">
            <v>0.84</v>
          </cell>
          <cell r="S329">
            <v>0.84</v>
          </cell>
          <cell r="T329" t="str">
            <v>98년</v>
          </cell>
          <cell r="AB329">
            <v>13</v>
          </cell>
          <cell r="AG329">
            <v>13</v>
          </cell>
          <cell r="AI329" t="str">
            <v xml:space="preserve"> </v>
          </cell>
          <cell r="AJ329">
            <v>10.92</v>
          </cell>
          <cell r="AK329">
            <v>1</v>
          </cell>
          <cell r="AL329">
            <v>10.92</v>
          </cell>
          <cell r="AM329">
            <v>10.92</v>
          </cell>
          <cell r="AN329">
            <v>10.92</v>
          </cell>
          <cell r="AO329">
            <v>1</v>
          </cell>
        </row>
        <row r="330">
          <cell r="A330" t="str">
            <v>4/4수주</v>
          </cell>
          <cell r="B330" t="str">
            <v>수주잔</v>
          </cell>
          <cell r="C330" t="str">
            <v>FIRE</v>
          </cell>
          <cell r="D330" t="str">
            <v>하왕1-3재개발</v>
          </cell>
          <cell r="F330" t="str">
            <v>금호건설</v>
          </cell>
          <cell r="G330" t="str">
            <v>방재사업팀</v>
          </cell>
          <cell r="H330" t="str">
            <v>김병대</v>
          </cell>
          <cell r="I330">
            <v>13</v>
          </cell>
          <cell r="M330">
            <v>0.8</v>
          </cell>
          <cell r="P330">
            <v>0.8</v>
          </cell>
          <cell r="Q330">
            <v>0.8</v>
          </cell>
          <cell r="R330">
            <v>0.8</v>
          </cell>
          <cell r="S330">
            <v>0.8</v>
          </cell>
          <cell r="AC330">
            <v>12.5</v>
          </cell>
          <cell r="AG330">
            <v>12.5</v>
          </cell>
          <cell r="AH330">
            <v>0</v>
          </cell>
          <cell r="AI330">
            <v>0.5</v>
          </cell>
          <cell r="AJ330">
            <v>10</v>
          </cell>
          <cell r="AK330">
            <v>1</v>
          </cell>
          <cell r="AL330">
            <v>10</v>
          </cell>
          <cell r="AM330">
            <v>10</v>
          </cell>
          <cell r="AN330">
            <v>10</v>
          </cell>
          <cell r="AO330">
            <v>1</v>
          </cell>
        </row>
        <row r="331">
          <cell r="A331" t="str">
            <v>4/4수주</v>
          </cell>
          <cell r="B331" t="str">
            <v>수주잔</v>
          </cell>
          <cell r="C331" t="str">
            <v>FIRE</v>
          </cell>
          <cell r="D331" t="str">
            <v>휴먼터치주상복합</v>
          </cell>
          <cell r="F331" t="str">
            <v>삼영방재</v>
          </cell>
          <cell r="G331" t="str">
            <v>방재사업팀</v>
          </cell>
          <cell r="H331" t="str">
            <v>김병대</v>
          </cell>
          <cell r="I331">
            <v>13</v>
          </cell>
          <cell r="M331">
            <v>0.78</v>
          </cell>
          <cell r="P331">
            <v>0.78</v>
          </cell>
          <cell r="Q331">
            <v>0.78</v>
          </cell>
          <cell r="R331">
            <v>0.78</v>
          </cell>
          <cell r="S331">
            <v>0.78</v>
          </cell>
          <cell r="X331">
            <v>12.5</v>
          </cell>
          <cell r="AG331">
            <v>12.5</v>
          </cell>
          <cell r="AH331">
            <v>0</v>
          </cell>
          <cell r="AI331">
            <v>0.5</v>
          </cell>
          <cell r="AJ331">
            <v>9.75</v>
          </cell>
          <cell r="AK331">
            <v>1</v>
          </cell>
          <cell r="AL331">
            <v>9.75</v>
          </cell>
          <cell r="AM331">
            <v>9.75</v>
          </cell>
          <cell r="AN331">
            <v>9.75</v>
          </cell>
          <cell r="AO331">
            <v>1</v>
          </cell>
        </row>
        <row r="332">
          <cell r="A332">
            <v>1188613</v>
          </cell>
          <cell r="B332" t="str">
            <v>수주잔</v>
          </cell>
          <cell r="C332" t="str">
            <v>FIRE</v>
          </cell>
          <cell r="D332" t="str">
            <v>흥국생명사옥SYSTEM-F</v>
          </cell>
          <cell r="E332" t="str">
            <v>LG건설</v>
          </cell>
          <cell r="F332" t="str">
            <v>LG건설</v>
          </cell>
          <cell r="G332" t="str">
            <v>방재사업팀</v>
          </cell>
          <cell r="H332" t="str">
            <v>이지수</v>
          </cell>
          <cell r="I332">
            <v>40</v>
          </cell>
          <cell r="M332">
            <v>0.75</v>
          </cell>
          <cell r="N332">
            <v>0.75</v>
          </cell>
          <cell r="P332">
            <v>0.75</v>
          </cell>
          <cell r="Q332">
            <v>0.75</v>
          </cell>
          <cell r="R332">
            <v>0.75</v>
          </cell>
          <cell r="S332">
            <v>0.75</v>
          </cell>
          <cell r="T332" t="str">
            <v>98'수주</v>
          </cell>
          <cell r="AF332">
            <v>10</v>
          </cell>
          <cell r="AG332">
            <v>10</v>
          </cell>
          <cell r="AH332">
            <v>30</v>
          </cell>
          <cell r="AI332">
            <v>0</v>
          </cell>
          <cell r="AJ332">
            <v>7.5</v>
          </cell>
          <cell r="AK332">
            <v>1</v>
          </cell>
          <cell r="AL332">
            <v>7.5</v>
          </cell>
          <cell r="AM332">
            <v>7.5</v>
          </cell>
          <cell r="AN332">
            <v>7.5</v>
          </cell>
          <cell r="AO332">
            <v>1</v>
          </cell>
        </row>
        <row r="333">
          <cell r="A333" t="str">
            <v>4/4수주</v>
          </cell>
          <cell r="B333" t="str">
            <v>수주잔</v>
          </cell>
          <cell r="C333" t="str">
            <v>FIRE</v>
          </cell>
          <cell r="D333" t="str">
            <v>대구용산1차아파트</v>
          </cell>
          <cell r="E333" t="str">
            <v>대구도개공</v>
          </cell>
          <cell r="F333" t="str">
            <v>보국전공</v>
          </cell>
          <cell r="G333" t="str">
            <v>방재사업팀</v>
          </cell>
          <cell r="H333" t="str">
            <v>박영철</v>
          </cell>
          <cell r="I333">
            <v>10</v>
          </cell>
          <cell r="M333">
            <v>0.8</v>
          </cell>
          <cell r="P333">
            <v>0.8</v>
          </cell>
          <cell r="Q333">
            <v>0.8</v>
          </cell>
          <cell r="R333">
            <v>0.8</v>
          </cell>
          <cell r="S333">
            <v>0.8</v>
          </cell>
          <cell r="T333" t="str">
            <v>98년</v>
          </cell>
          <cell r="Y333">
            <v>10</v>
          </cell>
          <cell r="AG333">
            <v>10</v>
          </cell>
          <cell r="AH333">
            <v>0</v>
          </cell>
          <cell r="AI333">
            <v>0</v>
          </cell>
          <cell r="AJ333">
            <v>8</v>
          </cell>
          <cell r="AK333">
            <v>1</v>
          </cell>
          <cell r="AL333">
            <v>8</v>
          </cell>
          <cell r="AM333">
            <v>8</v>
          </cell>
          <cell r="AN333">
            <v>8</v>
          </cell>
          <cell r="AO333">
            <v>1</v>
          </cell>
        </row>
        <row r="334">
          <cell r="A334" t="str">
            <v>4/4수주</v>
          </cell>
          <cell r="B334" t="str">
            <v>수주잔</v>
          </cell>
          <cell r="C334" t="str">
            <v>FIRE</v>
          </cell>
          <cell r="D334" t="str">
            <v>KBS광주사옥</v>
          </cell>
          <cell r="E334" t="str">
            <v>한국방송공사</v>
          </cell>
          <cell r="F334" t="str">
            <v>LG기공</v>
          </cell>
          <cell r="G334" t="str">
            <v>방재사업팀</v>
          </cell>
          <cell r="H334" t="str">
            <v>김영주</v>
          </cell>
          <cell r="I334">
            <v>40</v>
          </cell>
          <cell r="M334">
            <v>0.75</v>
          </cell>
          <cell r="P334">
            <v>0.75</v>
          </cell>
          <cell r="Q334">
            <v>0.75</v>
          </cell>
          <cell r="R334">
            <v>0.75</v>
          </cell>
          <cell r="S334">
            <v>0.75</v>
          </cell>
          <cell r="T334" t="str">
            <v>수주예상</v>
          </cell>
          <cell r="AF334">
            <v>10</v>
          </cell>
          <cell r="AG334">
            <v>10</v>
          </cell>
          <cell r="AH334">
            <v>30</v>
          </cell>
          <cell r="AI334">
            <v>0</v>
          </cell>
          <cell r="AJ334">
            <v>7.5</v>
          </cell>
          <cell r="AK334">
            <v>1</v>
          </cell>
          <cell r="AL334">
            <v>7.5</v>
          </cell>
          <cell r="AM334">
            <v>7.5</v>
          </cell>
          <cell r="AN334">
            <v>7.5</v>
          </cell>
          <cell r="AO334">
            <v>1</v>
          </cell>
        </row>
        <row r="335">
          <cell r="A335" t="str">
            <v>4/4수주</v>
          </cell>
          <cell r="B335" t="str">
            <v>수주잔</v>
          </cell>
          <cell r="C335" t="str">
            <v>FIRE</v>
          </cell>
          <cell r="D335" t="str">
            <v>교원공제회제주호텔</v>
          </cell>
          <cell r="E335" t="str">
            <v>교원공제회</v>
          </cell>
          <cell r="F335" t="str">
            <v>교원공제회</v>
          </cell>
          <cell r="G335" t="str">
            <v>방재사업팀</v>
          </cell>
          <cell r="H335" t="str">
            <v>김영주</v>
          </cell>
          <cell r="I335">
            <v>63</v>
          </cell>
          <cell r="M335">
            <v>0.75</v>
          </cell>
          <cell r="P335">
            <v>0.75</v>
          </cell>
          <cell r="Q335">
            <v>0.75</v>
          </cell>
          <cell r="R335">
            <v>0.75</v>
          </cell>
          <cell r="S335">
            <v>0.75</v>
          </cell>
          <cell r="T335" t="str">
            <v>수주예상</v>
          </cell>
          <cell r="AF335">
            <v>10</v>
          </cell>
          <cell r="AG335">
            <v>10</v>
          </cell>
          <cell r="AH335">
            <v>53</v>
          </cell>
          <cell r="AI335">
            <v>0</v>
          </cell>
          <cell r="AJ335">
            <v>7.5</v>
          </cell>
          <cell r="AK335">
            <v>1</v>
          </cell>
          <cell r="AL335">
            <v>7.5</v>
          </cell>
          <cell r="AM335">
            <v>7.5</v>
          </cell>
          <cell r="AN335">
            <v>7.5</v>
          </cell>
          <cell r="AO335">
            <v>1</v>
          </cell>
        </row>
        <row r="336">
          <cell r="A336" t="str">
            <v>4/4수주</v>
          </cell>
          <cell r="B336" t="str">
            <v>수주잔</v>
          </cell>
          <cell r="C336" t="str">
            <v>FIRE</v>
          </cell>
          <cell r="D336" t="str">
            <v>계룡휴양소</v>
          </cell>
          <cell r="E336" t="str">
            <v>국방부</v>
          </cell>
          <cell r="F336" t="str">
            <v>대교종건</v>
          </cell>
          <cell r="G336" t="str">
            <v>방재사업팀</v>
          </cell>
          <cell r="H336" t="str">
            <v>김영주</v>
          </cell>
          <cell r="I336">
            <v>50</v>
          </cell>
          <cell r="M336">
            <v>0.75</v>
          </cell>
          <cell r="P336">
            <v>0.75</v>
          </cell>
          <cell r="Q336">
            <v>0.75</v>
          </cell>
          <cell r="R336">
            <v>0.75</v>
          </cell>
          <cell r="S336">
            <v>0.75</v>
          </cell>
          <cell r="T336" t="str">
            <v>수주예상</v>
          </cell>
          <cell r="AF336">
            <v>10</v>
          </cell>
          <cell r="AG336">
            <v>10</v>
          </cell>
          <cell r="AH336">
            <v>40</v>
          </cell>
          <cell r="AI336">
            <v>0</v>
          </cell>
          <cell r="AJ336">
            <v>7.5</v>
          </cell>
          <cell r="AK336">
            <v>1</v>
          </cell>
          <cell r="AL336">
            <v>7.5</v>
          </cell>
          <cell r="AM336">
            <v>7.5</v>
          </cell>
          <cell r="AN336">
            <v>7.5</v>
          </cell>
          <cell r="AO336">
            <v>1</v>
          </cell>
        </row>
        <row r="337">
          <cell r="A337">
            <v>1188670</v>
          </cell>
          <cell r="B337" t="str">
            <v>수주잔</v>
          </cell>
          <cell r="C337" t="str">
            <v>FIRE</v>
          </cell>
          <cell r="D337" t="str">
            <v>구로벤쳐빌딩</v>
          </cell>
          <cell r="E337" t="str">
            <v>LG건설</v>
          </cell>
          <cell r="F337" t="str">
            <v>LG건설</v>
          </cell>
          <cell r="G337" t="str">
            <v>방재사업팀</v>
          </cell>
          <cell r="H337" t="str">
            <v>이지수</v>
          </cell>
          <cell r="I337">
            <v>12</v>
          </cell>
          <cell r="M337">
            <v>0.85</v>
          </cell>
          <cell r="P337">
            <v>0.85</v>
          </cell>
          <cell r="Q337">
            <v>0.85</v>
          </cell>
          <cell r="R337">
            <v>0.85</v>
          </cell>
          <cell r="S337">
            <v>0.85</v>
          </cell>
          <cell r="T337" t="str">
            <v>수주예상</v>
          </cell>
          <cell r="AA337">
            <v>2</v>
          </cell>
          <cell r="AD337">
            <v>2</v>
          </cell>
          <cell r="AF337">
            <v>3</v>
          </cell>
          <cell r="AG337">
            <v>7</v>
          </cell>
          <cell r="AH337">
            <v>5</v>
          </cell>
          <cell r="AI337">
            <v>0</v>
          </cell>
          <cell r="AJ337">
            <v>5.95</v>
          </cell>
          <cell r="AK337">
            <v>1</v>
          </cell>
          <cell r="AL337">
            <v>5.95</v>
          </cell>
          <cell r="AM337">
            <v>5.95</v>
          </cell>
          <cell r="AN337">
            <v>5.95</v>
          </cell>
          <cell r="AO337">
            <v>1</v>
          </cell>
        </row>
        <row r="338">
          <cell r="A338" t="str">
            <v>4/4수주</v>
          </cell>
          <cell r="B338" t="str">
            <v>수주잔</v>
          </cell>
          <cell r="C338" t="str">
            <v>FIRE</v>
          </cell>
          <cell r="D338" t="str">
            <v>봉천동재개발</v>
          </cell>
          <cell r="F338" t="str">
            <v>국제공영</v>
          </cell>
          <cell r="G338" t="str">
            <v>방재사업팀</v>
          </cell>
          <cell r="H338" t="str">
            <v>김병대</v>
          </cell>
          <cell r="I338">
            <v>6</v>
          </cell>
          <cell r="M338">
            <v>0.8</v>
          </cell>
          <cell r="P338">
            <v>0.8</v>
          </cell>
          <cell r="Q338">
            <v>0.8</v>
          </cell>
          <cell r="R338">
            <v>0.8</v>
          </cell>
          <cell r="S338">
            <v>0.8</v>
          </cell>
          <cell r="AF338">
            <v>6</v>
          </cell>
          <cell r="AG338">
            <v>6</v>
          </cell>
          <cell r="AH338">
            <v>0</v>
          </cell>
          <cell r="AI338">
            <v>0</v>
          </cell>
          <cell r="AJ338">
            <v>4.8000000000000007</v>
          </cell>
          <cell r="AK338">
            <v>1</v>
          </cell>
          <cell r="AL338">
            <v>4.8000000000000007</v>
          </cell>
          <cell r="AM338">
            <v>4.8000000000000007</v>
          </cell>
          <cell r="AN338">
            <v>4.8000000000000007</v>
          </cell>
          <cell r="AO338">
            <v>1</v>
          </cell>
        </row>
        <row r="339">
          <cell r="A339" t="str">
            <v>4/4수주</v>
          </cell>
          <cell r="B339" t="str">
            <v>수주잔</v>
          </cell>
          <cell r="C339" t="str">
            <v>FIRE</v>
          </cell>
          <cell r="D339" t="str">
            <v>힌돌마을아파트</v>
          </cell>
          <cell r="E339" t="str">
            <v>대교건설</v>
          </cell>
          <cell r="F339" t="str">
            <v>대교건설</v>
          </cell>
          <cell r="G339" t="str">
            <v>방재사업팀</v>
          </cell>
          <cell r="H339" t="str">
            <v>박영철</v>
          </cell>
          <cell r="I339">
            <v>5</v>
          </cell>
          <cell r="M339">
            <v>0.7</v>
          </cell>
          <cell r="P339">
            <v>0.7</v>
          </cell>
          <cell r="Q339">
            <v>0.7</v>
          </cell>
          <cell r="R339">
            <v>0.7</v>
          </cell>
          <cell r="S339">
            <v>0.7</v>
          </cell>
          <cell r="T339" t="str">
            <v>98년</v>
          </cell>
          <cell r="X339">
            <v>5</v>
          </cell>
          <cell r="AG339">
            <v>5</v>
          </cell>
          <cell r="AH339">
            <v>0</v>
          </cell>
          <cell r="AI339">
            <v>0</v>
          </cell>
          <cell r="AJ339">
            <v>3.5</v>
          </cell>
          <cell r="AK339">
            <v>1</v>
          </cell>
          <cell r="AL339">
            <v>3.5</v>
          </cell>
          <cell r="AM339">
            <v>3.5</v>
          </cell>
          <cell r="AN339">
            <v>3.5</v>
          </cell>
          <cell r="AO339">
            <v>1</v>
          </cell>
        </row>
        <row r="340">
          <cell r="A340" t="str">
            <v>4/4수주</v>
          </cell>
          <cell r="B340" t="str">
            <v>수주잔</v>
          </cell>
          <cell r="C340" t="str">
            <v>FIRE</v>
          </cell>
          <cell r="D340" t="str">
            <v>부천중동아파트개보수</v>
          </cell>
          <cell r="E340" t="str">
            <v>산과내</v>
          </cell>
          <cell r="F340" t="str">
            <v>산과내</v>
          </cell>
          <cell r="G340" t="str">
            <v>방재사업팀</v>
          </cell>
          <cell r="H340" t="str">
            <v>박영철</v>
          </cell>
          <cell r="I340">
            <v>5</v>
          </cell>
          <cell r="M340">
            <v>0.7</v>
          </cell>
          <cell r="P340">
            <v>0.7</v>
          </cell>
          <cell r="Q340">
            <v>0.7</v>
          </cell>
          <cell r="R340">
            <v>0.7</v>
          </cell>
          <cell r="S340">
            <v>0.7</v>
          </cell>
          <cell r="T340" t="str">
            <v>98년</v>
          </cell>
          <cell r="W340">
            <v>5</v>
          </cell>
          <cell r="AG340">
            <v>5</v>
          </cell>
          <cell r="AH340">
            <v>0</v>
          </cell>
          <cell r="AI340">
            <v>0</v>
          </cell>
          <cell r="AJ340">
            <v>3.5</v>
          </cell>
          <cell r="AK340">
            <v>1</v>
          </cell>
          <cell r="AL340">
            <v>3.5</v>
          </cell>
          <cell r="AM340">
            <v>3.5</v>
          </cell>
          <cell r="AN340">
            <v>3.5</v>
          </cell>
          <cell r="AO340">
            <v>1</v>
          </cell>
        </row>
        <row r="341">
          <cell r="A341" t="str">
            <v>4/4수주</v>
          </cell>
          <cell r="B341" t="str">
            <v>수주잔</v>
          </cell>
          <cell r="C341" t="str">
            <v>FIRE</v>
          </cell>
          <cell r="D341" t="str">
            <v>국립중앙박물관VESDA</v>
          </cell>
          <cell r="F341" t="str">
            <v>명전사</v>
          </cell>
          <cell r="G341" t="str">
            <v>방재사업팀</v>
          </cell>
          <cell r="H341" t="str">
            <v>김병대</v>
          </cell>
          <cell r="I341">
            <v>150</v>
          </cell>
          <cell r="M341">
            <v>0.75</v>
          </cell>
          <cell r="P341">
            <v>0.75</v>
          </cell>
          <cell r="Q341">
            <v>0.75</v>
          </cell>
          <cell r="R341">
            <v>0.75</v>
          </cell>
          <cell r="S341">
            <v>0.75</v>
          </cell>
          <cell r="AG341">
            <v>0</v>
          </cell>
          <cell r="AH341">
            <v>0</v>
          </cell>
          <cell r="AI341">
            <v>150</v>
          </cell>
          <cell r="AJ341">
            <v>0</v>
          </cell>
          <cell r="AL341">
            <v>0</v>
          </cell>
          <cell r="AM341">
            <v>0</v>
          </cell>
          <cell r="AN341">
            <v>0</v>
          </cell>
        </row>
        <row r="342">
          <cell r="A342" t="str">
            <v>수주</v>
          </cell>
          <cell r="B342" t="str">
            <v>수주후</v>
          </cell>
          <cell r="C342" t="str">
            <v>BAS</v>
          </cell>
          <cell r="D342" t="str">
            <v>강남 ART HALL</v>
          </cell>
          <cell r="F342" t="str">
            <v>LG건설</v>
          </cell>
          <cell r="G342" t="str">
            <v>특판팀</v>
          </cell>
          <cell r="H342" t="str">
            <v>홍승</v>
          </cell>
          <cell r="M342">
            <v>0.63</v>
          </cell>
          <cell r="P342">
            <v>0.63</v>
          </cell>
          <cell r="Q342">
            <v>0.63</v>
          </cell>
          <cell r="R342">
            <v>0.63</v>
          </cell>
          <cell r="S342">
            <v>0.63</v>
          </cell>
          <cell r="T342" t="str">
            <v>98.11</v>
          </cell>
          <cell r="U342">
            <v>0</v>
          </cell>
          <cell r="V342">
            <v>0</v>
          </cell>
          <cell r="W342">
            <v>500</v>
          </cell>
          <cell r="X342">
            <v>0</v>
          </cell>
          <cell r="Y342">
            <v>0</v>
          </cell>
          <cell r="Z342">
            <v>0</v>
          </cell>
          <cell r="AA342">
            <v>0</v>
          </cell>
          <cell r="AB342">
            <v>0</v>
          </cell>
          <cell r="AC342">
            <v>0</v>
          </cell>
          <cell r="AD342">
            <v>0</v>
          </cell>
          <cell r="AE342">
            <v>0</v>
          </cell>
          <cell r="AF342">
            <v>0</v>
          </cell>
          <cell r="AG342">
            <v>500</v>
          </cell>
          <cell r="AJ342">
            <v>315</v>
          </cell>
          <cell r="AK342">
            <v>1</v>
          </cell>
          <cell r="AL342">
            <v>315</v>
          </cell>
          <cell r="AM342">
            <v>315</v>
          </cell>
          <cell r="AN342">
            <v>315</v>
          </cell>
          <cell r="AO342">
            <v>1</v>
          </cell>
        </row>
        <row r="343">
          <cell r="A343" t="str">
            <v>수주후</v>
          </cell>
          <cell r="B343" t="str">
            <v>수주후</v>
          </cell>
          <cell r="C343" t="str">
            <v>BAS</v>
          </cell>
          <cell r="D343" t="str">
            <v>한국전력문화회관</v>
          </cell>
          <cell r="E343" t="str">
            <v>한국전력</v>
          </cell>
          <cell r="F343" t="str">
            <v>한전정보</v>
          </cell>
          <cell r="G343" t="str">
            <v>영업2팀</v>
          </cell>
          <cell r="H343" t="str">
            <v>안영환</v>
          </cell>
          <cell r="I343" t="str">
            <v xml:space="preserve"> </v>
          </cell>
          <cell r="J343">
            <v>1200</v>
          </cell>
          <cell r="K343">
            <v>0.7</v>
          </cell>
          <cell r="L343">
            <v>840</v>
          </cell>
          <cell r="O343">
            <v>0.67</v>
          </cell>
          <cell r="P343">
            <v>0.67</v>
          </cell>
          <cell r="Q343">
            <v>0.67</v>
          </cell>
          <cell r="R343">
            <v>0.67</v>
          </cell>
          <cell r="S343">
            <v>0.67</v>
          </cell>
          <cell r="T343">
            <v>6</v>
          </cell>
          <cell r="AB343">
            <v>50</v>
          </cell>
          <cell r="AC343">
            <v>50</v>
          </cell>
          <cell r="AE343">
            <v>150</v>
          </cell>
          <cell r="AF343">
            <v>100</v>
          </cell>
          <cell r="AG343">
            <v>350</v>
          </cell>
          <cell r="AH343">
            <v>490</v>
          </cell>
          <cell r="AJ343">
            <v>234.5</v>
          </cell>
          <cell r="AK343">
            <v>1</v>
          </cell>
          <cell r="AL343">
            <v>234.5</v>
          </cell>
          <cell r="AM343">
            <v>234.5</v>
          </cell>
          <cell r="AN343">
            <v>234.5</v>
          </cell>
          <cell r="AO343">
            <v>1</v>
          </cell>
        </row>
        <row r="344">
          <cell r="A344" t="str">
            <v>수주후</v>
          </cell>
          <cell r="B344" t="str">
            <v>수주후</v>
          </cell>
          <cell r="C344" t="str">
            <v>BAS</v>
          </cell>
          <cell r="D344" t="str">
            <v>S/C 3.0 수출</v>
          </cell>
          <cell r="E344" t="str">
            <v>HCI</v>
          </cell>
          <cell r="F344" t="str">
            <v>HCI</v>
          </cell>
          <cell r="G344" t="str">
            <v>마케팅</v>
          </cell>
          <cell r="H344" t="str">
            <v>이기택</v>
          </cell>
          <cell r="I344">
            <v>17</v>
          </cell>
          <cell r="J344">
            <v>380</v>
          </cell>
          <cell r="K344">
            <v>0.85</v>
          </cell>
          <cell r="L344">
            <v>323</v>
          </cell>
          <cell r="M344">
            <v>0.65</v>
          </cell>
          <cell r="P344">
            <v>0.65</v>
          </cell>
          <cell r="Q344">
            <v>0.65</v>
          </cell>
          <cell r="R344">
            <v>0.65</v>
          </cell>
          <cell r="S344">
            <v>0.65</v>
          </cell>
          <cell r="T344" t="str">
            <v>각 월</v>
          </cell>
          <cell r="U344">
            <v>17</v>
          </cell>
          <cell r="V344">
            <v>22</v>
          </cell>
          <cell r="W344">
            <v>15</v>
          </cell>
          <cell r="X344">
            <v>17</v>
          </cell>
          <cell r="Y344">
            <v>20</v>
          </cell>
          <cell r="Z344">
            <v>25</v>
          </cell>
          <cell r="AA344">
            <v>25</v>
          </cell>
          <cell r="AB344">
            <v>30</v>
          </cell>
          <cell r="AC344">
            <v>30</v>
          </cell>
          <cell r="AD344">
            <v>35</v>
          </cell>
          <cell r="AE344">
            <v>35</v>
          </cell>
          <cell r="AF344">
            <v>35</v>
          </cell>
          <cell r="AG344">
            <v>306</v>
          </cell>
          <cell r="AH344">
            <v>282</v>
          </cell>
          <cell r="AI344">
            <v>41</v>
          </cell>
          <cell r="AJ344">
            <v>198.9</v>
          </cell>
          <cell r="AK344">
            <v>1</v>
          </cell>
          <cell r="AL344">
            <v>198.9</v>
          </cell>
          <cell r="AM344">
            <v>198.9</v>
          </cell>
          <cell r="AN344">
            <v>198.9</v>
          </cell>
          <cell r="AO344">
            <v>1</v>
          </cell>
        </row>
        <row r="345">
          <cell r="A345" t="str">
            <v>수주</v>
          </cell>
          <cell r="B345" t="str">
            <v>수주후</v>
          </cell>
          <cell r="C345" t="str">
            <v>BAS</v>
          </cell>
          <cell r="D345" t="str">
            <v>ASSEM H/T(E)</v>
          </cell>
          <cell r="F345" t="str">
            <v>LG건설</v>
          </cell>
          <cell r="G345" t="str">
            <v>특판팀</v>
          </cell>
          <cell r="H345" t="str">
            <v>홍승</v>
          </cell>
          <cell r="M345">
            <v>0.63</v>
          </cell>
          <cell r="P345">
            <v>0.63</v>
          </cell>
          <cell r="Q345">
            <v>0.63</v>
          </cell>
          <cell r="R345">
            <v>0.63</v>
          </cell>
          <cell r="S345">
            <v>0.63</v>
          </cell>
          <cell r="T345" t="str">
            <v>98.10</v>
          </cell>
          <cell r="U345">
            <v>0</v>
          </cell>
          <cell r="V345">
            <v>0</v>
          </cell>
          <cell r="W345">
            <v>20</v>
          </cell>
          <cell r="X345">
            <v>0</v>
          </cell>
          <cell r="Y345">
            <v>30</v>
          </cell>
          <cell r="Z345">
            <v>0</v>
          </cell>
          <cell r="AA345">
            <v>30</v>
          </cell>
          <cell r="AB345">
            <v>0</v>
          </cell>
          <cell r="AC345">
            <v>30</v>
          </cell>
          <cell r="AD345">
            <v>30</v>
          </cell>
          <cell r="AE345">
            <v>30</v>
          </cell>
          <cell r="AF345">
            <v>30</v>
          </cell>
          <cell r="AG345">
            <v>200</v>
          </cell>
          <cell r="AJ345">
            <v>126</v>
          </cell>
          <cell r="AK345">
            <v>1</v>
          </cell>
          <cell r="AL345">
            <v>126</v>
          </cell>
          <cell r="AM345">
            <v>126</v>
          </cell>
          <cell r="AN345">
            <v>126</v>
          </cell>
          <cell r="AO345">
            <v>1</v>
          </cell>
        </row>
        <row r="346">
          <cell r="A346" t="str">
            <v>수주후</v>
          </cell>
          <cell r="B346" t="str">
            <v>수주후</v>
          </cell>
          <cell r="C346" t="str">
            <v>BAS</v>
          </cell>
          <cell r="D346" t="str">
            <v>기  타</v>
          </cell>
          <cell r="G346" t="str">
            <v>특수PJT</v>
          </cell>
          <cell r="H346" t="str">
            <v>양선준</v>
          </cell>
          <cell r="J346">
            <v>200</v>
          </cell>
          <cell r="K346">
            <v>0.6</v>
          </cell>
          <cell r="L346">
            <v>120</v>
          </cell>
          <cell r="M346">
            <v>0.65</v>
          </cell>
          <cell r="P346">
            <v>0.65</v>
          </cell>
          <cell r="Q346">
            <v>0.65</v>
          </cell>
          <cell r="R346">
            <v>0.65</v>
          </cell>
          <cell r="S346">
            <v>0.65</v>
          </cell>
          <cell r="Z346">
            <v>10</v>
          </cell>
          <cell r="AA346">
            <v>10</v>
          </cell>
          <cell r="AB346">
            <v>10</v>
          </cell>
          <cell r="AC346">
            <v>10</v>
          </cell>
          <cell r="AD346">
            <v>20</v>
          </cell>
          <cell r="AE346">
            <v>20</v>
          </cell>
          <cell r="AF346">
            <v>40</v>
          </cell>
          <cell r="AG346">
            <v>120</v>
          </cell>
          <cell r="AI346">
            <v>0</v>
          </cell>
          <cell r="AJ346">
            <v>78</v>
          </cell>
          <cell r="AK346">
            <v>1</v>
          </cell>
          <cell r="AL346">
            <v>78</v>
          </cell>
          <cell r="AM346">
            <v>78</v>
          </cell>
          <cell r="AN346">
            <v>78</v>
          </cell>
          <cell r="AO346">
            <v>1</v>
          </cell>
        </row>
        <row r="347">
          <cell r="A347" t="str">
            <v>수주</v>
          </cell>
          <cell r="B347" t="str">
            <v>수주후</v>
          </cell>
          <cell r="C347" t="str">
            <v>BAS</v>
          </cell>
          <cell r="D347" t="str">
            <v>LG둔산타워(설비)</v>
          </cell>
          <cell r="F347" t="str">
            <v>LG건설</v>
          </cell>
          <cell r="G347" t="str">
            <v>특판팀</v>
          </cell>
          <cell r="H347" t="str">
            <v>홍 승</v>
          </cell>
          <cell r="M347">
            <v>0.65</v>
          </cell>
          <cell r="P347">
            <v>0.65</v>
          </cell>
          <cell r="Q347">
            <v>0.65</v>
          </cell>
          <cell r="R347">
            <v>0.65</v>
          </cell>
          <cell r="S347">
            <v>0.65</v>
          </cell>
          <cell r="T347" t="str">
            <v>99.05</v>
          </cell>
          <cell r="U347">
            <v>0</v>
          </cell>
          <cell r="V347">
            <v>0</v>
          </cell>
          <cell r="W347">
            <v>0</v>
          </cell>
          <cell r="X347">
            <v>0</v>
          </cell>
          <cell r="Y347">
            <v>0</v>
          </cell>
          <cell r="Z347">
            <v>0</v>
          </cell>
          <cell r="AA347">
            <v>20</v>
          </cell>
          <cell r="AB347">
            <v>0</v>
          </cell>
          <cell r="AC347">
            <v>30</v>
          </cell>
          <cell r="AD347">
            <v>0</v>
          </cell>
          <cell r="AE347">
            <v>50</v>
          </cell>
          <cell r="AF347">
            <v>0</v>
          </cell>
          <cell r="AG347">
            <v>100</v>
          </cell>
          <cell r="AJ347">
            <v>65</v>
          </cell>
          <cell r="AK347">
            <v>1</v>
          </cell>
          <cell r="AL347">
            <v>65</v>
          </cell>
          <cell r="AM347">
            <v>65</v>
          </cell>
          <cell r="AN347">
            <v>65</v>
          </cell>
          <cell r="AO347">
            <v>1</v>
          </cell>
        </row>
        <row r="348">
          <cell r="A348" t="str">
            <v>수주</v>
          </cell>
          <cell r="B348" t="str">
            <v>수주후</v>
          </cell>
          <cell r="C348" t="str">
            <v>BAS</v>
          </cell>
          <cell r="D348" t="str">
            <v>고대보건전문대 실험동</v>
          </cell>
          <cell r="F348" t="str">
            <v>LG건설</v>
          </cell>
          <cell r="G348" t="str">
            <v>특판팀</v>
          </cell>
          <cell r="H348" t="str">
            <v>서경민</v>
          </cell>
          <cell r="M348">
            <v>0.65</v>
          </cell>
          <cell r="P348">
            <v>0.65</v>
          </cell>
          <cell r="Q348">
            <v>0.65</v>
          </cell>
          <cell r="R348">
            <v>0.65</v>
          </cell>
          <cell r="S348">
            <v>0.65</v>
          </cell>
          <cell r="T348" t="str">
            <v>99.03</v>
          </cell>
          <cell r="U348">
            <v>0</v>
          </cell>
          <cell r="V348">
            <v>0</v>
          </cell>
          <cell r="W348">
            <v>0</v>
          </cell>
          <cell r="X348">
            <v>0</v>
          </cell>
          <cell r="Y348">
            <v>0</v>
          </cell>
          <cell r="Z348">
            <v>20</v>
          </cell>
          <cell r="AA348">
            <v>0</v>
          </cell>
          <cell r="AB348">
            <v>20</v>
          </cell>
          <cell r="AC348">
            <v>0</v>
          </cell>
          <cell r="AD348">
            <v>20</v>
          </cell>
          <cell r="AE348">
            <v>0</v>
          </cell>
          <cell r="AF348">
            <v>40</v>
          </cell>
          <cell r="AG348">
            <v>100</v>
          </cell>
          <cell r="AJ348">
            <v>65</v>
          </cell>
          <cell r="AK348">
            <v>1</v>
          </cell>
          <cell r="AL348">
            <v>65</v>
          </cell>
          <cell r="AM348">
            <v>65</v>
          </cell>
          <cell r="AN348">
            <v>65</v>
          </cell>
          <cell r="AO348">
            <v>1</v>
          </cell>
        </row>
        <row r="349">
          <cell r="A349" t="str">
            <v>수주</v>
          </cell>
          <cell r="B349" t="str">
            <v>수주후</v>
          </cell>
          <cell r="C349" t="str">
            <v>BAS</v>
          </cell>
          <cell r="D349" t="str">
            <v>경희대 대강당(E)</v>
          </cell>
          <cell r="F349" t="str">
            <v>LG건설</v>
          </cell>
          <cell r="G349" t="str">
            <v>특판팀</v>
          </cell>
          <cell r="H349" t="str">
            <v>서경민</v>
          </cell>
          <cell r="M349">
            <v>0.63</v>
          </cell>
          <cell r="P349">
            <v>0.63</v>
          </cell>
          <cell r="Q349">
            <v>0.63</v>
          </cell>
          <cell r="R349">
            <v>0.63</v>
          </cell>
          <cell r="S349">
            <v>0.63</v>
          </cell>
          <cell r="T349" t="str">
            <v>98.12</v>
          </cell>
          <cell r="U349">
            <v>20</v>
          </cell>
          <cell r="V349">
            <v>40</v>
          </cell>
          <cell r="W349">
            <v>40</v>
          </cell>
          <cell r="X349">
            <v>0</v>
          </cell>
          <cell r="Y349">
            <v>0</v>
          </cell>
          <cell r="Z349">
            <v>0</v>
          </cell>
          <cell r="AA349">
            <v>0</v>
          </cell>
          <cell r="AB349">
            <v>0</v>
          </cell>
          <cell r="AC349">
            <v>0</v>
          </cell>
          <cell r="AD349">
            <v>0</v>
          </cell>
          <cell r="AE349">
            <v>0</v>
          </cell>
          <cell r="AF349">
            <v>0</v>
          </cell>
          <cell r="AG349">
            <v>100</v>
          </cell>
          <cell r="AJ349">
            <v>63</v>
          </cell>
          <cell r="AK349">
            <v>1</v>
          </cell>
          <cell r="AL349">
            <v>63</v>
          </cell>
          <cell r="AM349">
            <v>63</v>
          </cell>
          <cell r="AN349">
            <v>63</v>
          </cell>
          <cell r="AO349">
            <v>1</v>
          </cell>
        </row>
        <row r="350">
          <cell r="A350" t="str">
            <v>수주</v>
          </cell>
          <cell r="B350" t="str">
            <v>수주후</v>
          </cell>
          <cell r="C350" t="str">
            <v>BAS</v>
          </cell>
          <cell r="D350" t="str">
            <v>삼성동O/T 2(H)</v>
          </cell>
          <cell r="F350" t="str">
            <v>LG건설</v>
          </cell>
          <cell r="G350" t="str">
            <v>특판팀</v>
          </cell>
          <cell r="H350" t="str">
            <v>김철호</v>
          </cell>
          <cell r="M350">
            <v>0.63</v>
          </cell>
          <cell r="P350">
            <v>0.63</v>
          </cell>
          <cell r="Q350">
            <v>0.63</v>
          </cell>
          <cell r="R350">
            <v>0.63</v>
          </cell>
          <cell r="S350">
            <v>0.63</v>
          </cell>
          <cell r="T350" t="str">
            <v>98.10</v>
          </cell>
          <cell r="U350">
            <v>0</v>
          </cell>
          <cell r="V350">
            <v>0</v>
          </cell>
          <cell r="W350">
            <v>0</v>
          </cell>
          <cell r="X350">
            <v>0</v>
          </cell>
          <cell r="Y350">
            <v>10</v>
          </cell>
          <cell r="Z350">
            <v>0</v>
          </cell>
          <cell r="AA350">
            <v>10</v>
          </cell>
          <cell r="AB350">
            <v>0</v>
          </cell>
          <cell r="AC350">
            <v>20</v>
          </cell>
          <cell r="AD350">
            <v>20</v>
          </cell>
          <cell r="AE350">
            <v>20</v>
          </cell>
          <cell r="AF350">
            <v>20</v>
          </cell>
          <cell r="AG350">
            <v>100</v>
          </cell>
          <cell r="AJ350">
            <v>63</v>
          </cell>
          <cell r="AK350">
            <v>1</v>
          </cell>
          <cell r="AL350">
            <v>63</v>
          </cell>
          <cell r="AM350">
            <v>63</v>
          </cell>
          <cell r="AN350">
            <v>63</v>
          </cell>
          <cell r="AO350">
            <v>1</v>
          </cell>
        </row>
        <row r="351">
          <cell r="A351" t="str">
            <v>수주후</v>
          </cell>
          <cell r="B351" t="str">
            <v>수주후</v>
          </cell>
          <cell r="C351" t="str">
            <v>BAS</v>
          </cell>
          <cell r="D351" t="str">
            <v>인천연수동스포츠C/T</v>
          </cell>
          <cell r="F351" t="str">
            <v>인보건설</v>
          </cell>
          <cell r="G351" t="str">
            <v>영업5팀</v>
          </cell>
          <cell r="H351" t="str">
            <v>이장수</v>
          </cell>
          <cell r="J351">
            <v>200</v>
          </cell>
          <cell r="K351">
            <v>0.5</v>
          </cell>
          <cell r="L351">
            <v>100</v>
          </cell>
          <cell r="O351">
            <v>0.67</v>
          </cell>
          <cell r="P351">
            <v>0.67</v>
          </cell>
          <cell r="Q351">
            <v>0.67</v>
          </cell>
          <cell r="R351">
            <v>0.67</v>
          </cell>
          <cell r="S351">
            <v>0.67</v>
          </cell>
          <cell r="T351">
            <v>3</v>
          </cell>
          <cell r="AC351">
            <v>30</v>
          </cell>
          <cell r="AE351">
            <v>50</v>
          </cell>
          <cell r="AF351">
            <v>20</v>
          </cell>
          <cell r="AG351">
            <v>100</v>
          </cell>
          <cell r="AJ351">
            <v>67</v>
          </cell>
          <cell r="AK351">
            <v>1</v>
          </cell>
          <cell r="AL351">
            <v>67</v>
          </cell>
          <cell r="AM351">
            <v>67</v>
          </cell>
          <cell r="AN351">
            <v>67</v>
          </cell>
          <cell r="AO351">
            <v>1</v>
          </cell>
        </row>
        <row r="352">
          <cell r="A352" t="str">
            <v>수주후</v>
          </cell>
          <cell r="B352" t="str">
            <v>수주후</v>
          </cell>
          <cell r="C352" t="str">
            <v>BAS</v>
          </cell>
          <cell r="D352" t="str">
            <v>서울지하철6호선</v>
          </cell>
          <cell r="E352" t="str">
            <v>서울지하철</v>
          </cell>
          <cell r="G352" t="str">
            <v>영업2팀</v>
          </cell>
          <cell r="H352" t="str">
            <v>안영환</v>
          </cell>
          <cell r="J352">
            <v>1000</v>
          </cell>
          <cell r="K352">
            <v>0.4</v>
          </cell>
          <cell r="L352">
            <v>400</v>
          </cell>
          <cell r="O352">
            <v>0.67</v>
          </cell>
          <cell r="P352">
            <v>0.67</v>
          </cell>
          <cell r="Q352">
            <v>0.67</v>
          </cell>
          <cell r="R352">
            <v>0.67</v>
          </cell>
          <cell r="S352">
            <v>0.67</v>
          </cell>
          <cell r="T352">
            <v>7</v>
          </cell>
          <cell r="AB352">
            <v>50</v>
          </cell>
          <cell r="AD352">
            <v>50</v>
          </cell>
          <cell r="AG352">
            <v>100</v>
          </cell>
          <cell r="AH352">
            <v>200</v>
          </cell>
          <cell r="AI352">
            <v>100</v>
          </cell>
          <cell r="AJ352">
            <v>67</v>
          </cell>
          <cell r="AK352">
            <v>1</v>
          </cell>
          <cell r="AL352">
            <v>67</v>
          </cell>
          <cell r="AM352">
            <v>67</v>
          </cell>
          <cell r="AN352">
            <v>67</v>
          </cell>
          <cell r="AO352">
            <v>1</v>
          </cell>
        </row>
        <row r="353">
          <cell r="A353" t="str">
            <v>수주후</v>
          </cell>
          <cell r="B353" t="str">
            <v>수주후</v>
          </cell>
          <cell r="C353" t="str">
            <v>BAS</v>
          </cell>
          <cell r="D353" t="str">
            <v>KAL 호텔</v>
          </cell>
          <cell r="E353" t="str">
            <v>한진건설</v>
          </cell>
          <cell r="F353" t="str">
            <v>한진건설</v>
          </cell>
          <cell r="G353" t="str">
            <v>영1팀</v>
          </cell>
          <cell r="H353" t="str">
            <v>김태형</v>
          </cell>
          <cell r="I353">
            <v>315</v>
          </cell>
          <cell r="J353">
            <v>350</v>
          </cell>
          <cell r="K353">
            <v>0.9</v>
          </cell>
          <cell r="L353">
            <v>315</v>
          </cell>
          <cell r="M353">
            <v>0.67</v>
          </cell>
          <cell r="P353">
            <v>0.67</v>
          </cell>
          <cell r="Q353">
            <v>0.67</v>
          </cell>
          <cell r="R353">
            <v>0.67</v>
          </cell>
          <cell r="S353">
            <v>0.67</v>
          </cell>
          <cell r="T353" t="str">
            <v>3월</v>
          </cell>
          <cell r="AD353">
            <v>50</v>
          </cell>
          <cell r="AE353">
            <v>50</v>
          </cell>
          <cell r="AG353">
            <v>100</v>
          </cell>
          <cell r="AH353">
            <v>215</v>
          </cell>
          <cell r="AJ353">
            <v>67</v>
          </cell>
          <cell r="AK353">
            <v>1</v>
          </cell>
          <cell r="AL353">
            <v>67</v>
          </cell>
          <cell r="AM353">
            <v>67</v>
          </cell>
          <cell r="AN353">
            <v>67</v>
          </cell>
          <cell r="AO353">
            <v>1</v>
          </cell>
        </row>
        <row r="354">
          <cell r="A354" t="str">
            <v>수주</v>
          </cell>
          <cell r="B354" t="str">
            <v>수주후</v>
          </cell>
          <cell r="C354" t="str">
            <v>BAS</v>
          </cell>
          <cell r="D354" t="str">
            <v>강서구배수장 원격감시</v>
          </cell>
          <cell r="E354" t="str">
            <v>강서구청</v>
          </cell>
          <cell r="F354" t="str">
            <v>강서구청</v>
          </cell>
          <cell r="G354" t="str">
            <v>부산사무소</v>
          </cell>
          <cell r="H354" t="str">
            <v>김재규</v>
          </cell>
          <cell r="J354">
            <v>200</v>
          </cell>
          <cell r="K354">
            <v>0.5</v>
          </cell>
          <cell r="L354">
            <v>100</v>
          </cell>
          <cell r="O354">
            <v>0.64</v>
          </cell>
          <cell r="P354">
            <v>0.64</v>
          </cell>
          <cell r="Q354">
            <v>0.64</v>
          </cell>
          <cell r="R354">
            <v>0.64</v>
          </cell>
          <cell r="S354">
            <v>0.64</v>
          </cell>
          <cell r="T354">
            <v>4</v>
          </cell>
          <cell r="Z354">
            <v>100</v>
          </cell>
          <cell r="AG354">
            <v>100</v>
          </cell>
          <cell r="AH354">
            <v>0</v>
          </cell>
          <cell r="AI354">
            <v>0</v>
          </cell>
          <cell r="AJ354">
            <v>64</v>
          </cell>
          <cell r="AK354">
            <v>1</v>
          </cell>
          <cell r="AL354">
            <v>64</v>
          </cell>
          <cell r="AM354">
            <v>64</v>
          </cell>
          <cell r="AN354">
            <v>64</v>
          </cell>
          <cell r="AO354">
            <v>1</v>
          </cell>
        </row>
        <row r="355">
          <cell r="A355" t="str">
            <v>수주후</v>
          </cell>
          <cell r="B355" t="str">
            <v>수주후</v>
          </cell>
          <cell r="C355" t="str">
            <v>BAS</v>
          </cell>
          <cell r="D355" t="str">
            <v>서울대연구공원공동지원</v>
          </cell>
          <cell r="E355" t="str">
            <v>서울대</v>
          </cell>
          <cell r="F355" t="str">
            <v>한영cont</v>
          </cell>
          <cell r="G355" t="str">
            <v>영업2팀</v>
          </cell>
          <cell r="H355" t="str">
            <v>안영환</v>
          </cell>
          <cell r="I355">
            <v>125</v>
          </cell>
          <cell r="O355">
            <v>0.67</v>
          </cell>
          <cell r="P355">
            <v>0.67</v>
          </cell>
          <cell r="Q355">
            <v>0.67</v>
          </cell>
          <cell r="R355">
            <v>0.67</v>
          </cell>
          <cell r="S355">
            <v>0.67</v>
          </cell>
          <cell r="X355">
            <v>20</v>
          </cell>
          <cell r="Z355">
            <v>30</v>
          </cell>
          <cell r="AB355">
            <v>30</v>
          </cell>
          <cell r="AD355">
            <v>15</v>
          </cell>
          <cell r="AG355">
            <v>95</v>
          </cell>
          <cell r="AH355">
            <v>30</v>
          </cell>
          <cell r="AJ355">
            <v>63.650000000000006</v>
          </cell>
          <cell r="AK355">
            <v>1</v>
          </cell>
          <cell r="AL355">
            <v>63.650000000000006</v>
          </cell>
          <cell r="AM355">
            <v>63.650000000000006</v>
          </cell>
          <cell r="AN355">
            <v>63.650000000000006</v>
          </cell>
          <cell r="AO355">
            <v>1</v>
          </cell>
        </row>
        <row r="356">
          <cell r="A356" t="str">
            <v>수주후</v>
          </cell>
          <cell r="B356" t="str">
            <v>수주후</v>
          </cell>
          <cell r="C356" t="str">
            <v>BAS</v>
          </cell>
          <cell r="D356" t="str">
            <v>기  타</v>
          </cell>
          <cell r="G356" t="str">
            <v>영1팀</v>
          </cell>
          <cell r="H356" t="str">
            <v>이영종</v>
          </cell>
          <cell r="I356">
            <v>280</v>
          </cell>
          <cell r="J356">
            <v>400</v>
          </cell>
          <cell r="K356">
            <v>0.7</v>
          </cell>
          <cell r="L356">
            <v>280</v>
          </cell>
          <cell r="M356">
            <v>0.7</v>
          </cell>
          <cell r="P356">
            <v>0.7</v>
          </cell>
          <cell r="Q356">
            <v>0.7</v>
          </cell>
          <cell r="R356">
            <v>0.7</v>
          </cell>
          <cell r="S356">
            <v>0.7</v>
          </cell>
          <cell r="W356">
            <v>10</v>
          </cell>
          <cell r="Y356">
            <v>20</v>
          </cell>
          <cell r="AA356">
            <v>20</v>
          </cell>
          <cell r="AC356">
            <v>20</v>
          </cell>
          <cell r="AE356">
            <v>20</v>
          </cell>
          <cell r="AG356">
            <v>90</v>
          </cell>
          <cell r="AH356">
            <v>190</v>
          </cell>
          <cell r="AJ356">
            <v>62.999999999999993</v>
          </cell>
          <cell r="AK356">
            <v>1</v>
          </cell>
          <cell r="AL356">
            <v>62.999999999999993</v>
          </cell>
          <cell r="AM356">
            <v>62.999999999999993</v>
          </cell>
          <cell r="AN356">
            <v>62.999999999999993</v>
          </cell>
          <cell r="AO356">
            <v>1</v>
          </cell>
        </row>
        <row r="357">
          <cell r="A357" t="str">
            <v>수주후</v>
          </cell>
          <cell r="B357" t="str">
            <v>수주후</v>
          </cell>
          <cell r="C357" t="str">
            <v>BAS</v>
          </cell>
          <cell r="D357" t="str">
            <v>KT중앙연수원기숙시설(E)</v>
          </cell>
          <cell r="E357" t="str">
            <v>한국통신</v>
          </cell>
          <cell r="G357" t="str">
            <v>영업2팀</v>
          </cell>
          <cell r="H357" t="str">
            <v>이유재</v>
          </cell>
          <cell r="I357">
            <v>85</v>
          </cell>
          <cell r="L357">
            <v>85</v>
          </cell>
          <cell r="O357">
            <v>0.67</v>
          </cell>
          <cell r="P357">
            <v>0.67</v>
          </cell>
          <cell r="Q357">
            <v>0.67</v>
          </cell>
          <cell r="R357">
            <v>0.67</v>
          </cell>
          <cell r="S357">
            <v>0.67</v>
          </cell>
          <cell r="T357">
            <v>2</v>
          </cell>
          <cell r="X357">
            <v>5</v>
          </cell>
          <cell r="Y357">
            <v>20</v>
          </cell>
          <cell r="AA357">
            <v>20</v>
          </cell>
          <cell r="AD357">
            <v>40</v>
          </cell>
          <cell r="AG357">
            <v>85</v>
          </cell>
          <cell r="AI357">
            <v>0</v>
          </cell>
          <cell r="AJ357">
            <v>56.95</v>
          </cell>
          <cell r="AK357">
            <v>1</v>
          </cell>
          <cell r="AL357">
            <v>56.95</v>
          </cell>
          <cell r="AM357">
            <v>56.95</v>
          </cell>
          <cell r="AN357">
            <v>56.95</v>
          </cell>
          <cell r="AO357">
            <v>1</v>
          </cell>
        </row>
        <row r="358">
          <cell r="A358" t="str">
            <v>수주</v>
          </cell>
          <cell r="B358" t="str">
            <v>수주후</v>
          </cell>
          <cell r="C358" t="str">
            <v>BAS</v>
          </cell>
          <cell r="D358" t="str">
            <v>LG둔산타워(전/조)</v>
          </cell>
          <cell r="F358" t="str">
            <v>LG건설</v>
          </cell>
          <cell r="G358" t="str">
            <v>특판팀</v>
          </cell>
          <cell r="H358" t="str">
            <v>홍 승</v>
          </cell>
          <cell r="M358">
            <v>0.6</v>
          </cell>
          <cell r="P358">
            <v>0.6</v>
          </cell>
          <cell r="Q358">
            <v>0.6</v>
          </cell>
          <cell r="R358">
            <v>0.6</v>
          </cell>
          <cell r="S358">
            <v>0.6</v>
          </cell>
          <cell r="T358" t="str">
            <v>99.07</v>
          </cell>
          <cell r="U358">
            <v>0</v>
          </cell>
          <cell r="V358">
            <v>0</v>
          </cell>
          <cell r="W358">
            <v>0</v>
          </cell>
          <cell r="X358">
            <v>0</v>
          </cell>
          <cell r="Y358">
            <v>0</v>
          </cell>
          <cell r="Z358">
            <v>0</v>
          </cell>
          <cell r="AA358">
            <v>0</v>
          </cell>
          <cell r="AB358">
            <v>0</v>
          </cell>
          <cell r="AC358">
            <v>30</v>
          </cell>
          <cell r="AD358">
            <v>0</v>
          </cell>
          <cell r="AE358">
            <v>30</v>
          </cell>
          <cell r="AF358">
            <v>20</v>
          </cell>
          <cell r="AG358">
            <v>80</v>
          </cell>
          <cell r="AJ358">
            <v>48</v>
          </cell>
          <cell r="AK358">
            <v>1</v>
          </cell>
          <cell r="AL358">
            <v>48</v>
          </cell>
          <cell r="AM358">
            <v>48</v>
          </cell>
          <cell r="AN358">
            <v>48</v>
          </cell>
          <cell r="AO358">
            <v>1</v>
          </cell>
        </row>
        <row r="359">
          <cell r="A359" t="str">
            <v>수주</v>
          </cell>
          <cell r="B359" t="str">
            <v>수주후</v>
          </cell>
          <cell r="C359" t="str">
            <v>BAS</v>
          </cell>
          <cell r="D359" t="str">
            <v>성남농수산물(H)</v>
          </cell>
          <cell r="F359" t="str">
            <v>한국중공업</v>
          </cell>
          <cell r="G359" t="str">
            <v>특판팀</v>
          </cell>
          <cell r="H359" t="str">
            <v>이재경</v>
          </cell>
          <cell r="M359">
            <v>0.69</v>
          </cell>
          <cell r="P359">
            <v>0.69</v>
          </cell>
          <cell r="Q359">
            <v>0.69</v>
          </cell>
          <cell r="R359">
            <v>0.69</v>
          </cell>
          <cell r="S359">
            <v>0.69</v>
          </cell>
          <cell r="T359" t="str">
            <v>98.12</v>
          </cell>
          <cell r="U359">
            <v>0</v>
          </cell>
          <cell r="V359">
            <v>0</v>
          </cell>
          <cell r="W359">
            <v>20</v>
          </cell>
          <cell r="X359">
            <v>0</v>
          </cell>
          <cell r="Y359">
            <v>0</v>
          </cell>
          <cell r="Z359">
            <v>20</v>
          </cell>
          <cell r="AA359">
            <v>0</v>
          </cell>
          <cell r="AB359">
            <v>0</v>
          </cell>
          <cell r="AC359">
            <v>40</v>
          </cell>
          <cell r="AD359">
            <v>0</v>
          </cell>
          <cell r="AE359">
            <v>0</v>
          </cell>
          <cell r="AF359">
            <v>0</v>
          </cell>
          <cell r="AG359">
            <v>80</v>
          </cell>
          <cell r="AJ359">
            <v>55.199999999999996</v>
          </cell>
          <cell r="AK359">
            <v>1</v>
          </cell>
          <cell r="AL359">
            <v>55.199999999999996</v>
          </cell>
          <cell r="AM359">
            <v>55.199999999999996</v>
          </cell>
          <cell r="AN359">
            <v>55.199999999999996</v>
          </cell>
          <cell r="AO359">
            <v>1</v>
          </cell>
        </row>
        <row r="360">
          <cell r="A360" t="str">
            <v>수주</v>
          </cell>
          <cell r="B360" t="str">
            <v>수주후</v>
          </cell>
          <cell r="C360" t="str">
            <v>BAS</v>
          </cell>
          <cell r="D360" t="str">
            <v>성남농수산물(E)</v>
          </cell>
          <cell r="F360" t="str">
            <v>태림개발</v>
          </cell>
          <cell r="G360" t="str">
            <v>특판팀</v>
          </cell>
          <cell r="H360" t="str">
            <v>이재경</v>
          </cell>
          <cell r="M360">
            <v>0.69</v>
          </cell>
          <cell r="P360">
            <v>0.69</v>
          </cell>
          <cell r="Q360">
            <v>0.69</v>
          </cell>
          <cell r="R360">
            <v>0.69</v>
          </cell>
          <cell r="S360">
            <v>0.69</v>
          </cell>
          <cell r="T360" t="str">
            <v>98.12</v>
          </cell>
          <cell r="U360">
            <v>0</v>
          </cell>
          <cell r="V360">
            <v>0</v>
          </cell>
          <cell r="W360">
            <v>20</v>
          </cell>
          <cell r="X360">
            <v>0</v>
          </cell>
          <cell r="Y360">
            <v>0</v>
          </cell>
          <cell r="Z360">
            <v>20</v>
          </cell>
          <cell r="AA360">
            <v>0</v>
          </cell>
          <cell r="AB360">
            <v>0</v>
          </cell>
          <cell r="AC360">
            <v>40</v>
          </cell>
          <cell r="AD360">
            <v>0</v>
          </cell>
          <cell r="AE360">
            <v>0</v>
          </cell>
          <cell r="AF360">
            <v>0</v>
          </cell>
          <cell r="AG360">
            <v>80</v>
          </cell>
          <cell r="AJ360">
            <v>55.199999999999996</v>
          </cell>
          <cell r="AK360">
            <v>1</v>
          </cell>
          <cell r="AL360">
            <v>55.199999999999996</v>
          </cell>
          <cell r="AM360">
            <v>55.199999999999996</v>
          </cell>
          <cell r="AN360">
            <v>55.199999999999996</v>
          </cell>
          <cell r="AO360">
            <v>1</v>
          </cell>
        </row>
        <row r="361">
          <cell r="A361" t="str">
            <v>수주</v>
          </cell>
          <cell r="B361" t="str">
            <v>수주후</v>
          </cell>
          <cell r="C361" t="str">
            <v>BAS</v>
          </cell>
          <cell r="D361" t="str">
            <v>기타</v>
          </cell>
          <cell r="G361" t="str">
            <v>특판팀</v>
          </cell>
          <cell r="H361" t="str">
            <v>손영호</v>
          </cell>
          <cell r="M361">
            <v>0.64</v>
          </cell>
          <cell r="P361">
            <v>0.64</v>
          </cell>
          <cell r="Q361">
            <v>0.64</v>
          </cell>
          <cell r="R361">
            <v>0.64</v>
          </cell>
          <cell r="S361">
            <v>0.64</v>
          </cell>
          <cell r="T361" t="str">
            <v>99.03</v>
          </cell>
          <cell r="U361">
            <v>0</v>
          </cell>
          <cell r="V361">
            <v>0</v>
          </cell>
          <cell r="W361">
            <v>0</v>
          </cell>
          <cell r="X361">
            <v>0</v>
          </cell>
          <cell r="Y361">
            <v>10</v>
          </cell>
          <cell r="Z361">
            <v>20</v>
          </cell>
          <cell r="AA361">
            <v>0</v>
          </cell>
          <cell r="AB361">
            <v>0</v>
          </cell>
          <cell r="AC361">
            <v>20</v>
          </cell>
          <cell r="AD361">
            <v>10</v>
          </cell>
          <cell r="AE361">
            <v>0</v>
          </cell>
          <cell r="AF361">
            <v>20</v>
          </cell>
          <cell r="AG361">
            <v>80</v>
          </cell>
          <cell r="AJ361">
            <v>51.2</v>
          </cell>
          <cell r="AK361">
            <v>1</v>
          </cell>
          <cell r="AL361">
            <v>51.2</v>
          </cell>
          <cell r="AM361">
            <v>51.2</v>
          </cell>
          <cell r="AN361">
            <v>51.2</v>
          </cell>
          <cell r="AO361">
            <v>1</v>
          </cell>
        </row>
        <row r="362">
          <cell r="A362" t="str">
            <v>수주</v>
          </cell>
          <cell r="B362" t="str">
            <v>수주후</v>
          </cell>
          <cell r="C362" t="str">
            <v>BAS</v>
          </cell>
          <cell r="D362" t="str">
            <v>LGT 광주국사</v>
          </cell>
          <cell r="F362" t="str">
            <v>LG정보통신</v>
          </cell>
          <cell r="G362" t="str">
            <v>특판팀</v>
          </cell>
          <cell r="H362" t="str">
            <v>서경민</v>
          </cell>
          <cell r="M362">
            <v>0.65</v>
          </cell>
          <cell r="P362">
            <v>0.65</v>
          </cell>
          <cell r="Q362">
            <v>0.65</v>
          </cell>
          <cell r="R362">
            <v>0.65</v>
          </cell>
          <cell r="S362">
            <v>0.65</v>
          </cell>
          <cell r="T362" t="str">
            <v>99.03</v>
          </cell>
          <cell r="U362">
            <v>0</v>
          </cell>
          <cell r="V362">
            <v>0</v>
          </cell>
          <cell r="W362">
            <v>0</v>
          </cell>
          <cell r="X362">
            <v>0</v>
          </cell>
          <cell r="Y362">
            <v>30</v>
          </cell>
          <cell r="Z362">
            <v>0</v>
          </cell>
          <cell r="AA362">
            <v>0</v>
          </cell>
          <cell r="AB362">
            <v>0</v>
          </cell>
          <cell r="AC362">
            <v>0</v>
          </cell>
          <cell r="AD362">
            <v>0</v>
          </cell>
          <cell r="AE362">
            <v>50</v>
          </cell>
          <cell r="AF362">
            <v>0</v>
          </cell>
          <cell r="AG362">
            <v>80</v>
          </cell>
          <cell r="AJ362">
            <v>52</v>
          </cell>
          <cell r="AK362">
            <v>1</v>
          </cell>
          <cell r="AL362">
            <v>52</v>
          </cell>
          <cell r="AM362">
            <v>52</v>
          </cell>
          <cell r="AN362">
            <v>52</v>
          </cell>
          <cell r="AO362">
            <v>1</v>
          </cell>
        </row>
        <row r="363">
          <cell r="A363" t="str">
            <v>수주후</v>
          </cell>
          <cell r="B363" t="str">
            <v>수주후</v>
          </cell>
          <cell r="C363" t="str">
            <v>BAS</v>
          </cell>
          <cell r="D363" t="str">
            <v>광주지하철종합사령실</v>
          </cell>
          <cell r="F363" t="str">
            <v>자동제어조합</v>
          </cell>
          <cell r="G363" t="str">
            <v>광주사무소</v>
          </cell>
          <cell r="H363" t="str">
            <v>강안또니오</v>
          </cell>
          <cell r="J363">
            <v>600</v>
          </cell>
          <cell r="K363">
            <v>0.75</v>
          </cell>
          <cell r="L363">
            <v>450</v>
          </cell>
          <cell r="M363">
            <v>0.6</v>
          </cell>
          <cell r="P363">
            <v>0.6</v>
          </cell>
          <cell r="Q363">
            <v>0.6</v>
          </cell>
          <cell r="R363">
            <v>0.6</v>
          </cell>
          <cell r="S363">
            <v>0.6</v>
          </cell>
          <cell r="T363">
            <v>7</v>
          </cell>
          <cell r="AC363">
            <v>20</v>
          </cell>
          <cell r="AD363">
            <v>10</v>
          </cell>
          <cell r="AE363">
            <v>20</v>
          </cell>
          <cell r="AF363">
            <v>30</v>
          </cell>
          <cell r="AG363">
            <v>80</v>
          </cell>
          <cell r="AH363">
            <v>420</v>
          </cell>
          <cell r="AJ363">
            <v>48</v>
          </cell>
          <cell r="AK363">
            <v>1</v>
          </cell>
          <cell r="AL363">
            <v>48</v>
          </cell>
          <cell r="AM363">
            <v>48</v>
          </cell>
          <cell r="AN363">
            <v>48</v>
          </cell>
          <cell r="AO363">
            <v>1</v>
          </cell>
        </row>
        <row r="364">
          <cell r="A364" t="str">
            <v>수주후</v>
          </cell>
          <cell r="B364" t="str">
            <v>수주후</v>
          </cell>
          <cell r="C364" t="str">
            <v>BAS</v>
          </cell>
          <cell r="D364" t="str">
            <v>S/C 3.0 수출</v>
          </cell>
          <cell r="E364" t="str">
            <v>HSEA</v>
          </cell>
          <cell r="F364" t="str">
            <v>HSEA</v>
          </cell>
          <cell r="G364" t="str">
            <v>마케팅</v>
          </cell>
          <cell r="H364" t="str">
            <v>이기택</v>
          </cell>
          <cell r="I364">
            <v>0</v>
          </cell>
          <cell r="J364">
            <v>125</v>
          </cell>
          <cell r="K364">
            <v>0.7</v>
          </cell>
          <cell r="L364">
            <v>87.5</v>
          </cell>
          <cell r="M364">
            <v>0.65</v>
          </cell>
          <cell r="P364">
            <v>0.65</v>
          </cell>
          <cell r="Q364">
            <v>0.65</v>
          </cell>
          <cell r="R364">
            <v>0.65</v>
          </cell>
          <cell r="S364">
            <v>0.65</v>
          </cell>
          <cell r="U364">
            <v>0</v>
          </cell>
          <cell r="V364">
            <v>0</v>
          </cell>
          <cell r="W364">
            <v>5</v>
          </cell>
          <cell r="X364">
            <v>7</v>
          </cell>
          <cell r="Y364">
            <v>0</v>
          </cell>
          <cell r="Z364">
            <v>0</v>
          </cell>
          <cell r="AA364">
            <v>10</v>
          </cell>
          <cell r="AB364">
            <v>10</v>
          </cell>
          <cell r="AC364">
            <v>10</v>
          </cell>
          <cell r="AD364">
            <v>12</v>
          </cell>
          <cell r="AE364">
            <v>12</v>
          </cell>
          <cell r="AF364">
            <v>12</v>
          </cell>
          <cell r="AG364">
            <v>78</v>
          </cell>
          <cell r="AI364">
            <v>9.5</v>
          </cell>
          <cell r="AJ364">
            <v>50.7</v>
          </cell>
          <cell r="AK364">
            <v>1</v>
          </cell>
          <cell r="AL364">
            <v>50.7</v>
          </cell>
          <cell r="AM364">
            <v>50.7</v>
          </cell>
          <cell r="AN364">
            <v>50.7</v>
          </cell>
          <cell r="AO364">
            <v>1</v>
          </cell>
        </row>
        <row r="365">
          <cell r="A365" t="str">
            <v>수주후</v>
          </cell>
          <cell r="B365" t="str">
            <v>수주후</v>
          </cell>
          <cell r="C365" t="str">
            <v>BAS</v>
          </cell>
          <cell r="D365" t="str">
            <v>재생병원별관</v>
          </cell>
          <cell r="E365" t="str">
            <v>재생병원</v>
          </cell>
          <cell r="F365" t="str">
            <v>보현건설</v>
          </cell>
          <cell r="G365" t="str">
            <v>영업5팀</v>
          </cell>
          <cell r="H365" t="str">
            <v>이장수</v>
          </cell>
          <cell r="J365">
            <v>150</v>
          </cell>
          <cell r="K365">
            <v>0.5</v>
          </cell>
          <cell r="L365">
            <v>75</v>
          </cell>
          <cell r="O365">
            <v>0.67</v>
          </cell>
          <cell r="P365">
            <v>0.67</v>
          </cell>
          <cell r="Q365">
            <v>0.67</v>
          </cell>
          <cell r="R365">
            <v>0.67</v>
          </cell>
          <cell r="S365">
            <v>0.67</v>
          </cell>
          <cell r="T365">
            <v>4</v>
          </cell>
          <cell r="Z365">
            <v>15</v>
          </cell>
          <cell r="AC365">
            <v>20</v>
          </cell>
          <cell r="AD365">
            <v>40</v>
          </cell>
          <cell r="AG365">
            <v>75</v>
          </cell>
          <cell r="AJ365">
            <v>50.25</v>
          </cell>
          <cell r="AK365">
            <v>1</v>
          </cell>
          <cell r="AL365">
            <v>50.25</v>
          </cell>
          <cell r="AM365">
            <v>50.25</v>
          </cell>
          <cell r="AN365">
            <v>50.25</v>
          </cell>
          <cell r="AO365">
            <v>1</v>
          </cell>
        </row>
        <row r="366">
          <cell r="A366" t="str">
            <v>수주후</v>
          </cell>
          <cell r="B366" t="str">
            <v>수주후</v>
          </cell>
          <cell r="C366" t="str">
            <v>BAS</v>
          </cell>
          <cell r="D366" t="str">
            <v>명곡 주공아파트</v>
          </cell>
          <cell r="E366" t="str">
            <v>주공</v>
          </cell>
          <cell r="F366" t="str">
            <v>공개입찰</v>
          </cell>
          <cell r="G366" t="str">
            <v>영업5팀</v>
          </cell>
          <cell r="H366" t="str">
            <v>오경호</v>
          </cell>
          <cell r="J366">
            <v>150</v>
          </cell>
          <cell r="K366">
            <v>0.5</v>
          </cell>
          <cell r="L366">
            <v>75</v>
          </cell>
          <cell r="O366">
            <v>0.67</v>
          </cell>
          <cell r="P366">
            <v>0.67</v>
          </cell>
          <cell r="Q366">
            <v>0.67</v>
          </cell>
          <cell r="R366">
            <v>0.67</v>
          </cell>
          <cell r="S366">
            <v>0.67</v>
          </cell>
          <cell r="T366">
            <v>3</v>
          </cell>
          <cell r="Z366">
            <v>20</v>
          </cell>
          <cell r="AD366">
            <v>20</v>
          </cell>
          <cell r="AE366">
            <v>35</v>
          </cell>
          <cell r="AG366">
            <v>75</v>
          </cell>
          <cell r="AI366">
            <v>0</v>
          </cell>
          <cell r="AJ366">
            <v>50.25</v>
          </cell>
          <cell r="AK366">
            <v>1</v>
          </cell>
          <cell r="AL366">
            <v>50.25</v>
          </cell>
          <cell r="AM366">
            <v>50.25</v>
          </cell>
          <cell r="AN366">
            <v>50.25</v>
          </cell>
          <cell r="AO366">
            <v>1</v>
          </cell>
        </row>
        <row r="367">
          <cell r="A367" t="str">
            <v>수주</v>
          </cell>
          <cell r="B367" t="str">
            <v>수주후</v>
          </cell>
          <cell r="C367" t="str">
            <v>BAS</v>
          </cell>
          <cell r="D367" t="str">
            <v>용인수지 APT</v>
          </cell>
          <cell r="F367" t="str">
            <v>LG건설</v>
          </cell>
          <cell r="G367" t="str">
            <v>특판팀</v>
          </cell>
          <cell r="H367" t="str">
            <v>김철호</v>
          </cell>
          <cell r="M367">
            <v>0.75</v>
          </cell>
          <cell r="P367">
            <v>0.75</v>
          </cell>
          <cell r="Q367">
            <v>0.75</v>
          </cell>
          <cell r="R367">
            <v>0.75</v>
          </cell>
          <cell r="S367">
            <v>0.75</v>
          </cell>
          <cell r="T367" t="str">
            <v>99.02</v>
          </cell>
          <cell r="U367">
            <v>0</v>
          </cell>
          <cell r="V367">
            <v>0</v>
          </cell>
          <cell r="W367">
            <v>0</v>
          </cell>
          <cell r="X367">
            <v>0</v>
          </cell>
          <cell r="Y367">
            <v>10</v>
          </cell>
          <cell r="Z367">
            <v>0</v>
          </cell>
          <cell r="AA367">
            <v>0</v>
          </cell>
          <cell r="AB367">
            <v>20</v>
          </cell>
          <cell r="AC367">
            <v>0</v>
          </cell>
          <cell r="AD367">
            <v>20</v>
          </cell>
          <cell r="AE367">
            <v>0</v>
          </cell>
          <cell r="AF367">
            <v>20</v>
          </cell>
          <cell r="AG367">
            <v>70</v>
          </cell>
          <cell r="AJ367">
            <v>52.5</v>
          </cell>
          <cell r="AK367">
            <v>1</v>
          </cell>
          <cell r="AL367">
            <v>52.5</v>
          </cell>
          <cell r="AM367">
            <v>52.5</v>
          </cell>
          <cell r="AN367">
            <v>52.5</v>
          </cell>
          <cell r="AO367">
            <v>1</v>
          </cell>
        </row>
        <row r="368">
          <cell r="A368" t="str">
            <v>수주후</v>
          </cell>
          <cell r="B368" t="str">
            <v>수주후</v>
          </cell>
          <cell r="C368" t="str">
            <v>BAS</v>
          </cell>
          <cell r="D368" t="str">
            <v>유성어반텔</v>
          </cell>
          <cell r="E368" t="str">
            <v>POSEC</v>
          </cell>
          <cell r="F368" t="str">
            <v>POSEC</v>
          </cell>
          <cell r="G368" t="str">
            <v>영업5팀</v>
          </cell>
          <cell r="H368" t="str">
            <v>이장수</v>
          </cell>
          <cell r="J368">
            <v>200</v>
          </cell>
          <cell r="K368">
            <v>0.5</v>
          </cell>
          <cell r="L368">
            <v>100</v>
          </cell>
          <cell r="O368">
            <v>0.67</v>
          </cell>
          <cell r="P368">
            <v>0.67</v>
          </cell>
          <cell r="Q368">
            <v>0.67</v>
          </cell>
          <cell r="R368">
            <v>0.67</v>
          </cell>
          <cell r="S368">
            <v>0.67</v>
          </cell>
          <cell r="T368">
            <v>6</v>
          </cell>
          <cell r="AC368">
            <v>20</v>
          </cell>
          <cell r="AE368">
            <v>30</v>
          </cell>
          <cell r="AF368">
            <v>20</v>
          </cell>
          <cell r="AG368">
            <v>70</v>
          </cell>
          <cell r="AJ368">
            <v>46.900000000000006</v>
          </cell>
          <cell r="AK368">
            <v>1</v>
          </cell>
          <cell r="AL368">
            <v>46.900000000000006</v>
          </cell>
          <cell r="AM368">
            <v>46.900000000000006</v>
          </cell>
          <cell r="AN368">
            <v>46.900000000000006</v>
          </cell>
          <cell r="AO368">
            <v>1</v>
          </cell>
        </row>
        <row r="369">
          <cell r="A369" t="str">
            <v>수주후</v>
          </cell>
          <cell r="B369" t="str">
            <v>수주후</v>
          </cell>
          <cell r="C369" t="str">
            <v>BAS</v>
          </cell>
          <cell r="D369" t="str">
            <v>인천공항복합교통C/T(H)</v>
          </cell>
          <cell r="E369" t="str">
            <v>신공항건설공단</v>
          </cell>
          <cell r="G369" t="str">
            <v>영업2팀</v>
          </cell>
          <cell r="H369" t="str">
            <v>김광집</v>
          </cell>
          <cell r="K369">
            <v>0.6</v>
          </cell>
          <cell r="L369">
            <v>650</v>
          </cell>
          <cell r="M369">
            <v>0.75</v>
          </cell>
          <cell r="P369">
            <v>0.75</v>
          </cell>
          <cell r="Q369">
            <v>0.75</v>
          </cell>
          <cell r="R369">
            <v>0.75</v>
          </cell>
          <cell r="S369">
            <v>0.75</v>
          </cell>
          <cell r="T369">
            <v>4</v>
          </cell>
          <cell r="Y369">
            <v>10</v>
          </cell>
          <cell r="AB369">
            <v>20</v>
          </cell>
          <cell r="AD369">
            <v>20</v>
          </cell>
          <cell r="AF369">
            <v>20</v>
          </cell>
          <cell r="AG369">
            <v>70</v>
          </cell>
          <cell r="AH369">
            <v>580</v>
          </cell>
          <cell r="AI369">
            <v>0</v>
          </cell>
          <cell r="AJ369">
            <v>52.5</v>
          </cell>
          <cell r="AK369">
            <v>1</v>
          </cell>
          <cell r="AL369">
            <v>52.5</v>
          </cell>
          <cell r="AM369">
            <v>52.5</v>
          </cell>
          <cell r="AN369">
            <v>52.5</v>
          </cell>
          <cell r="AO369">
            <v>1</v>
          </cell>
        </row>
        <row r="370">
          <cell r="A370" t="str">
            <v>수주후</v>
          </cell>
          <cell r="B370" t="str">
            <v>수주후</v>
          </cell>
          <cell r="C370" t="str">
            <v>BAS</v>
          </cell>
          <cell r="D370" t="str">
            <v>분당금곡오피스텔</v>
          </cell>
          <cell r="E370" t="str">
            <v>코오롱건설</v>
          </cell>
          <cell r="F370" t="str">
            <v>코오롱건설</v>
          </cell>
          <cell r="G370" t="str">
            <v>영1팀</v>
          </cell>
          <cell r="H370" t="str">
            <v>최진수</v>
          </cell>
          <cell r="I370">
            <v>250</v>
          </cell>
          <cell r="J370">
            <v>500</v>
          </cell>
          <cell r="K370">
            <v>0.5</v>
          </cell>
          <cell r="L370">
            <v>250</v>
          </cell>
          <cell r="M370">
            <v>0.75</v>
          </cell>
          <cell r="P370">
            <v>0.75</v>
          </cell>
          <cell r="Q370">
            <v>0.75</v>
          </cell>
          <cell r="R370">
            <v>0.75</v>
          </cell>
          <cell r="S370">
            <v>0.75</v>
          </cell>
          <cell r="T370">
            <v>5</v>
          </cell>
          <cell r="AC370">
            <v>20</v>
          </cell>
          <cell r="AE370">
            <v>20</v>
          </cell>
          <cell r="AF370">
            <v>30</v>
          </cell>
          <cell r="AG370">
            <v>70</v>
          </cell>
          <cell r="AH370">
            <v>180</v>
          </cell>
          <cell r="AJ370">
            <v>52.5</v>
          </cell>
          <cell r="AK370">
            <v>1</v>
          </cell>
          <cell r="AL370">
            <v>52.5</v>
          </cell>
          <cell r="AM370">
            <v>52.5</v>
          </cell>
          <cell r="AN370">
            <v>52.5</v>
          </cell>
          <cell r="AO370">
            <v>1</v>
          </cell>
        </row>
        <row r="371">
          <cell r="A371" t="str">
            <v>수주후</v>
          </cell>
          <cell r="B371" t="str">
            <v>수주후</v>
          </cell>
          <cell r="C371" t="str">
            <v>BAS</v>
          </cell>
          <cell r="D371" t="str">
            <v>산단공벤쳐센타H</v>
          </cell>
          <cell r="E371" t="str">
            <v>산업단지공단</v>
          </cell>
          <cell r="F371" t="str">
            <v>LG기공</v>
          </cell>
          <cell r="G371" t="str">
            <v>영업2팀</v>
          </cell>
          <cell r="H371" t="str">
            <v>이유재</v>
          </cell>
          <cell r="I371">
            <v>100</v>
          </cell>
          <cell r="L371">
            <v>100</v>
          </cell>
          <cell r="O371">
            <v>0.67</v>
          </cell>
          <cell r="P371">
            <v>0.67</v>
          </cell>
          <cell r="Q371">
            <v>0.67</v>
          </cell>
          <cell r="R371">
            <v>0.67</v>
          </cell>
          <cell r="S371">
            <v>0.67</v>
          </cell>
          <cell r="T371">
            <v>2</v>
          </cell>
          <cell r="Y371">
            <v>5</v>
          </cell>
          <cell r="AA371">
            <v>10</v>
          </cell>
          <cell r="AD371">
            <v>20</v>
          </cell>
          <cell r="AF371">
            <v>30</v>
          </cell>
          <cell r="AG371">
            <v>65</v>
          </cell>
          <cell r="AH371">
            <v>35</v>
          </cell>
          <cell r="AI371">
            <v>0</v>
          </cell>
          <cell r="AJ371">
            <v>43.550000000000004</v>
          </cell>
          <cell r="AK371">
            <v>1</v>
          </cell>
          <cell r="AL371">
            <v>43.550000000000004</v>
          </cell>
          <cell r="AM371">
            <v>43.550000000000004</v>
          </cell>
          <cell r="AN371">
            <v>43.550000000000004</v>
          </cell>
          <cell r="AO371">
            <v>1</v>
          </cell>
        </row>
        <row r="372">
          <cell r="A372" t="str">
            <v>수주후</v>
          </cell>
          <cell r="B372" t="str">
            <v>수주후</v>
          </cell>
          <cell r="C372" t="str">
            <v>BAS</v>
          </cell>
          <cell r="D372" t="str">
            <v>부곡차량기지</v>
          </cell>
          <cell r="E372" t="str">
            <v>철도청</v>
          </cell>
          <cell r="F372" t="str">
            <v>동양제어</v>
          </cell>
          <cell r="G372" t="str">
            <v>영업2팀</v>
          </cell>
          <cell r="H372" t="str">
            <v>안영환</v>
          </cell>
          <cell r="I372">
            <v>65</v>
          </cell>
          <cell r="O372">
            <v>0.67</v>
          </cell>
          <cell r="P372">
            <v>0.67</v>
          </cell>
          <cell r="Q372">
            <v>0.67</v>
          </cell>
          <cell r="R372">
            <v>0.67</v>
          </cell>
          <cell r="S372">
            <v>0.67</v>
          </cell>
          <cell r="Y372">
            <v>10</v>
          </cell>
          <cell r="Z372">
            <v>10</v>
          </cell>
          <cell r="AB372">
            <v>20</v>
          </cell>
          <cell r="AD372">
            <v>25</v>
          </cell>
          <cell r="AG372">
            <v>65</v>
          </cell>
          <cell r="AJ372">
            <v>43.550000000000004</v>
          </cell>
          <cell r="AK372">
            <v>1</v>
          </cell>
          <cell r="AL372">
            <v>43.550000000000004</v>
          </cell>
          <cell r="AM372">
            <v>43.550000000000004</v>
          </cell>
          <cell r="AN372">
            <v>43.550000000000004</v>
          </cell>
          <cell r="AO372">
            <v>1</v>
          </cell>
        </row>
        <row r="373">
          <cell r="A373" t="str">
            <v>99년 수주분</v>
          </cell>
          <cell r="B373" t="str">
            <v>수주후</v>
          </cell>
          <cell r="C373" t="str">
            <v>BAS</v>
          </cell>
          <cell r="D373" t="str">
            <v>천안중부물류쎈타</v>
          </cell>
          <cell r="E373" t="str">
            <v>계룡건설</v>
          </cell>
          <cell r="F373" t="str">
            <v>강신기전</v>
          </cell>
          <cell r="G373" t="str">
            <v>대전사무소</v>
          </cell>
          <cell r="H373" t="str">
            <v>손영호</v>
          </cell>
          <cell r="J373">
            <v>65</v>
          </cell>
          <cell r="K373">
            <v>0.7</v>
          </cell>
          <cell r="L373">
            <v>65</v>
          </cell>
          <cell r="M373">
            <v>0.6</v>
          </cell>
          <cell r="P373">
            <v>0.6</v>
          </cell>
          <cell r="Q373">
            <v>0.6</v>
          </cell>
          <cell r="R373">
            <v>0.6</v>
          </cell>
          <cell r="S373">
            <v>0.6</v>
          </cell>
          <cell r="T373" t="str">
            <v>99/01</v>
          </cell>
          <cell r="Y373">
            <v>10</v>
          </cell>
          <cell r="Z373">
            <v>10</v>
          </cell>
          <cell r="AB373">
            <v>15</v>
          </cell>
          <cell r="AF373">
            <v>30</v>
          </cell>
          <cell r="AG373">
            <v>65</v>
          </cell>
          <cell r="AJ373">
            <v>39</v>
          </cell>
          <cell r="AK373">
            <v>1</v>
          </cell>
          <cell r="AL373">
            <v>39</v>
          </cell>
          <cell r="AM373">
            <v>39</v>
          </cell>
          <cell r="AN373">
            <v>39</v>
          </cell>
          <cell r="AO373">
            <v>1</v>
          </cell>
        </row>
        <row r="374">
          <cell r="A374" t="str">
            <v>수주</v>
          </cell>
          <cell r="B374" t="str">
            <v>수주후</v>
          </cell>
          <cell r="C374" t="str">
            <v>BAS</v>
          </cell>
          <cell r="D374" t="str">
            <v>한양대정보관</v>
          </cell>
          <cell r="F374" t="str">
            <v>LG건설</v>
          </cell>
          <cell r="G374" t="str">
            <v>특판팀</v>
          </cell>
          <cell r="H374" t="str">
            <v>홍 승</v>
          </cell>
          <cell r="M374">
            <v>0.75</v>
          </cell>
          <cell r="P374">
            <v>0.75</v>
          </cell>
          <cell r="Q374">
            <v>0.75</v>
          </cell>
          <cell r="R374">
            <v>0.75</v>
          </cell>
          <cell r="S374">
            <v>0.75</v>
          </cell>
          <cell r="T374" t="str">
            <v>99.06</v>
          </cell>
          <cell r="U374">
            <v>0</v>
          </cell>
          <cell r="V374">
            <v>0</v>
          </cell>
          <cell r="W374">
            <v>0</v>
          </cell>
          <cell r="X374">
            <v>0</v>
          </cell>
          <cell r="Y374">
            <v>0</v>
          </cell>
          <cell r="Z374">
            <v>0</v>
          </cell>
          <cell r="AA374">
            <v>0</v>
          </cell>
          <cell r="AB374">
            <v>20</v>
          </cell>
          <cell r="AC374">
            <v>0</v>
          </cell>
          <cell r="AD374">
            <v>20</v>
          </cell>
          <cell r="AE374">
            <v>0</v>
          </cell>
          <cell r="AF374">
            <v>20</v>
          </cell>
          <cell r="AG374">
            <v>60</v>
          </cell>
          <cell r="AJ374">
            <v>45</v>
          </cell>
          <cell r="AK374">
            <v>1</v>
          </cell>
          <cell r="AL374">
            <v>45</v>
          </cell>
          <cell r="AM374">
            <v>45</v>
          </cell>
          <cell r="AN374">
            <v>45</v>
          </cell>
          <cell r="AO374">
            <v>1</v>
          </cell>
        </row>
        <row r="375">
          <cell r="A375" t="str">
            <v>수주</v>
          </cell>
          <cell r="B375" t="str">
            <v>수주후</v>
          </cell>
          <cell r="C375" t="str">
            <v>BAS</v>
          </cell>
          <cell r="D375" t="str">
            <v>기타</v>
          </cell>
          <cell r="G375" t="str">
            <v>특판팀</v>
          </cell>
          <cell r="H375" t="str">
            <v>권영규</v>
          </cell>
          <cell r="M375">
            <v>0.64</v>
          </cell>
          <cell r="P375">
            <v>0.64</v>
          </cell>
          <cell r="Q375">
            <v>0.64</v>
          </cell>
          <cell r="R375">
            <v>0.64</v>
          </cell>
          <cell r="S375">
            <v>0.64</v>
          </cell>
          <cell r="T375" t="str">
            <v>99.03</v>
          </cell>
          <cell r="U375">
            <v>0</v>
          </cell>
          <cell r="V375">
            <v>0</v>
          </cell>
          <cell r="W375">
            <v>0</v>
          </cell>
          <cell r="X375">
            <v>0</v>
          </cell>
          <cell r="Y375">
            <v>20</v>
          </cell>
          <cell r="Z375">
            <v>0</v>
          </cell>
          <cell r="AA375">
            <v>0</v>
          </cell>
          <cell r="AB375">
            <v>0</v>
          </cell>
          <cell r="AC375">
            <v>40</v>
          </cell>
          <cell r="AD375">
            <v>0</v>
          </cell>
          <cell r="AE375">
            <v>0</v>
          </cell>
          <cell r="AF375">
            <v>0</v>
          </cell>
          <cell r="AG375">
            <v>60</v>
          </cell>
          <cell r="AJ375">
            <v>38.4</v>
          </cell>
          <cell r="AK375">
            <v>1</v>
          </cell>
          <cell r="AL375">
            <v>38.4</v>
          </cell>
          <cell r="AM375">
            <v>38.4</v>
          </cell>
          <cell r="AN375">
            <v>38.4</v>
          </cell>
          <cell r="AO375">
            <v>1</v>
          </cell>
        </row>
        <row r="376">
          <cell r="A376" t="str">
            <v>수주후</v>
          </cell>
          <cell r="B376" t="str">
            <v>수주후</v>
          </cell>
          <cell r="C376" t="str">
            <v>BAS</v>
          </cell>
          <cell r="D376" t="str">
            <v>KT중앙연수원기숙시설(H)</v>
          </cell>
          <cell r="E376" t="str">
            <v>한국통신</v>
          </cell>
          <cell r="F376" t="str">
            <v>광장설비</v>
          </cell>
          <cell r="G376" t="str">
            <v>영업2팀</v>
          </cell>
          <cell r="H376" t="str">
            <v>이유재</v>
          </cell>
          <cell r="I376">
            <v>60</v>
          </cell>
          <cell r="L376">
            <v>60</v>
          </cell>
          <cell r="O376">
            <v>0.67</v>
          </cell>
          <cell r="P376">
            <v>0.67</v>
          </cell>
          <cell r="Q376">
            <v>0.67</v>
          </cell>
          <cell r="R376">
            <v>0.67</v>
          </cell>
          <cell r="S376">
            <v>0.67</v>
          </cell>
          <cell r="T376">
            <v>2</v>
          </cell>
          <cell r="X376">
            <v>5</v>
          </cell>
          <cell r="Z376">
            <v>10</v>
          </cell>
          <cell r="AB376">
            <v>20</v>
          </cell>
          <cell r="AD376">
            <v>25</v>
          </cell>
          <cell r="AG376">
            <v>60</v>
          </cell>
          <cell r="AI376">
            <v>0</v>
          </cell>
          <cell r="AJ376">
            <v>40.200000000000003</v>
          </cell>
          <cell r="AK376">
            <v>1</v>
          </cell>
          <cell r="AL376">
            <v>40.200000000000003</v>
          </cell>
          <cell r="AM376">
            <v>40.200000000000003</v>
          </cell>
          <cell r="AN376">
            <v>40.200000000000003</v>
          </cell>
          <cell r="AO376">
            <v>1</v>
          </cell>
        </row>
        <row r="377">
          <cell r="A377" t="str">
            <v>99년 수주분</v>
          </cell>
          <cell r="B377" t="str">
            <v>수주후</v>
          </cell>
          <cell r="C377" t="str">
            <v>BAS</v>
          </cell>
          <cell r="D377" t="str">
            <v>기타(소형PROJECT 발굴)</v>
          </cell>
          <cell r="F377" t="str">
            <v>강신기전</v>
          </cell>
          <cell r="G377" t="str">
            <v>대전사무소</v>
          </cell>
          <cell r="H377" t="str">
            <v>손영호</v>
          </cell>
          <cell r="J377">
            <v>60</v>
          </cell>
          <cell r="K377">
            <v>0.5</v>
          </cell>
          <cell r="L377">
            <v>60</v>
          </cell>
          <cell r="M377">
            <v>0.6</v>
          </cell>
          <cell r="P377">
            <v>0.6</v>
          </cell>
          <cell r="Q377">
            <v>0.6</v>
          </cell>
          <cell r="R377">
            <v>0.6</v>
          </cell>
          <cell r="S377">
            <v>0.6</v>
          </cell>
          <cell r="T377" t="str">
            <v>99/01</v>
          </cell>
          <cell r="U377">
            <v>5</v>
          </cell>
          <cell r="V377">
            <v>5</v>
          </cell>
          <cell r="W377">
            <v>5</v>
          </cell>
          <cell r="X377">
            <v>5</v>
          </cell>
          <cell r="Y377">
            <v>5</v>
          </cell>
          <cell r="Z377">
            <v>5</v>
          </cell>
          <cell r="AA377">
            <v>5</v>
          </cell>
          <cell r="AB377">
            <v>5</v>
          </cell>
          <cell r="AC377">
            <v>5</v>
          </cell>
          <cell r="AD377">
            <v>5</v>
          </cell>
          <cell r="AE377">
            <v>5</v>
          </cell>
          <cell r="AF377">
            <v>5</v>
          </cell>
          <cell r="AG377">
            <v>60</v>
          </cell>
          <cell r="AJ377">
            <v>36</v>
          </cell>
          <cell r="AK377">
            <v>1</v>
          </cell>
          <cell r="AL377">
            <v>36</v>
          </cell>
          <cell r="AM377">
            <v>36</v>
          </cell>
          <cell r="AN377">
            <v>36</v>
          </cell>
          <cell r="AO377">
            <v>1</v>
          </cell>
        </row>
        <row r="378">
          <cell r="A378" t="str">
            <v>수주후</v>
          </cell>
          <cell r="B378" t="str">
            <v>수주후</v>
          </cell>
          <cell r="C378" t="str">
            <v>BAS</v>
          </cell>
          <cell r="D378" t="str">
            <v>황제E-MART</v>
          </cell>
          <cell r="E378" t="str">
            <v>황제예식장</v>
          </cell>
          <cell r="F378" t="str">
            <v>태왕주택</v>
          </cell>
          <cell r="G378" t="str">
            <v>대구</v>
          </cell>
          <cell r="H378" t="str">
            <v>이수만</v>
          </cell>
          <cell r="I378">
            <v>60</v>
          </cell>
          <cell r="J378">
            <v>120</v>
          </cell>
          <cell r="K378">
            <v>0.5</v>
          </cell>
          <cell r="L378">
            <v>60</v>
          </cell>
          <cell r="M378">
            <v>0.55000000000000004</v>
          </cell>
          <cell r="P378">
            <v>0.55000000000000004</v>
          </cell>
          <cell r="Q378">
            <v>0.55000000000000004</v>
          </cell>
          <cell r="R378">
            <v>0.55000000000000004</v>
          </cell>
          <cell r="S378">
            <v>0.55000000000000004</v>
          </cell>
          <cell r="T378">
            <v>1</v>
          </cell>
          <cell r="AB378">
            <v>30</v>
          </cell>
          <cell r="AD378">
            <v>30</v>
          </cell>
          <cell r="AG378">
            <v>60</v>
          </cell>
          <cell r="AI378">
            <v>0</v>
          </cell>
          <cell r="AJ378">
            <v>33</v>
          </cell>
          <cell r="AK378">
            <v>1</v>
          </cell>
          <cell r="AL378">
            <v>33</v>
          </cell>
          <cell r="AM378">
            <v>33</v>
          </cell>
          <cell r="AN378">
            <v>33</v>
          </cell>
          <cell r="AO378">
            <v>1</v>
          </cell>
        </row>
        <row r="379">
          <cell r="A379" t="str">
            <v>수주후</v>
          </cell>
          <cell r="B379" t="str">
            <v>수주후</v>
          </cell>
          <cell r="C379" t="str">
            <v>BAS</v>
          </cell>
          <cell r="D379" t="str">
            <v>수성하이츠</v>
          </cell>
          <cell r="E379" t="str">
            <v>화성산업</v>
          </cell>
          <cell r="F379" t="str">
            <v>화성산업</v>
          </cell>
          <cell r="G379" t="str">
            <v>대구</v>
          </cell>
          <cell r="H379" t="str">
            <v>김성섭</v>
          </cell>
          <cell r="I379">
            <v>80</v>
          </cell>
          <cell r="J379">
            <v>160</v>
          </cell>
          <cell r="K379">
            <v>0.5</v>
          </cell>
          <cell r="L379">
            <v>80</v>
          </cell>
          <cell r="M379">
            <v>0.75</v>
          </cell>
          <cell r="P379">
            <v>0.75</v>
          </cell>
          <cell r="Q379">
            <v>0.75</v>
          </cell>
          <cell r="R379">
            <v>0.75</v>
          </cell>
          <cell r="S379">
            <v>0.75</v>
          </cell>
          <cell r="T379">
            <v>3</v>
          </cell>
          <cell r="Z379">
            <v>20</v>
          </cell>
          <cell r="AB379">
            <v>20</v>
          </cell>
          <cell r="AE379">
            <v>20</v>
          </cell>
          <cell r="AG379">
            <v>60</v>
          </cell>
          <cell r="AH379">
            <v>20</v>
          </cell>
          <cell r="AI379">
            <v>0</v>
          </cell>
          <cell r="AJ379">
            <v>45</v>
          </cell>
          <cell r="AK379">
            <v>1</v>
          </cell>
          <cell r="AL379">
            <v>45</v>
          </cell>
          <cell r="AM379">
            <v>45</v>
          </cell>
          <cell r="AN379">
            <v>45</v>
          </cell>
          <cell r="AO379">
            <v>1</v>
          </cell>
        </row>
        <row r="380">
          <cell r="A380" t="str">
            <v>수주후</v>
          </cell>
          <cell r="B380" t="str">
            <v>수주후</v>
          </cell>
          <cell r="C380" t="str">
            <v>BAS</v>
          </cell>
          <cell r="D380" t="str">
            <v>조선생명사옥(추가)</v>
          </cell>
          <cell r="E380" t="str">
            <v>조선생명</v>
          </cell>
          <cell r="G380" t="str">
            <v>영1팀</v>
          </cell>
          <cell r="H380" t="str">
            <v>주재천</v>
          </cell>
          <cell r="I380">
            <v>108</v>
          </cell>
          <cell r="J380">
            <v>120</v>
          </cell>
          <cell r="K380">
            <v>0.9</v>
          </cell>
          <cell r="L380">
            <v>108</v>
          </cell>
          <cell r="M380">
            <v>0.65</v>
          </cell>
          <cell r="P380">
            <v>0.65</v>
          </cell>
          <cell r="Q380">
            <v>0.65</v>
          </cell>
          <cell r="R380">
            <v>0.65</v>
          </cell>
          <cell r="S380">
            <v>0.65</v>
          </cell>
          <cell r="T380">
            <v>2</v>
          </cell>
          <cell r="V380">
            <v>2</v>
          </cell>
          <cell r="W380">
            <v>10</v>
          </cell>
          <cell r="X380">
            <v>10</v>
          </cell>
          <cell r="Y380">
            <v>16</v>
          </cell>
          <cell r="Z380">
            <v>10</v>
          </cell>
          <cell r="AA380">
            <v>10</v>
          </cell>
          <cell r="AG380">
            <v>58</v>
          </cell>
          <cell r="AH380">
            <v>50</v>
          </cell>
          <cell r="AI380">
            <v>0</v>
          </cell>
          <cell r="AJ380">
            <v>37.700000000000003</v>
          </cell>
          <cell r="AK380">
            <v>1</v>
          </cell>
          <cell r="AL380">
            <v>37.700000000000003</v>
          </cell>
          <cell r="AM380">
            <v>37.700000000000003</v>
          </cell>
          <cell r="AN380">
            <v>37.700000000000003</v>
          </cell>
          <cell r="AO380">
            <v>1</v>
          </cell>
        </row>
        <row r="381">
          <cell r="A381" t="str">
            <v>수주후</v>
          </cell>
          <cell r="B381" t="str">
            <v>수주후</v>
          </cell>
          <cell r="C381" t="str">
            <v>BAS</v>
          </cell>
          <cell r="D381" t="str">
            <v>서울대제2공학관</v>
          </cell>
          <cell r="E381" t="str">
            <v>서울대</v>
          </cell>
          <cell r="F381" t="str">
            <v>현대산업개발</v>
          </cell>
          <cell r="G381" t="str">
            <v>영업2팀</v>
          </cell>
          <cell r="H381" t="str">
            <v>안영환</v>
          </cell>
          <cell r="J381">
            <v>70</v>
          </cell>
          <cell r="K381">
            <v>0.8</v>
          </cell>
          <cell r="L381">
            <v>56</v>
          </cell>
          <cell r="O381">
            <v>0.67</v>
          </cell>
          <cell r="P381">
            <v>0.67</v>
          </cell>
          <cell r="Q381">
            <v>0.67</v>
          </cell>
          <cell r="R381">
            <v>0.67</v>
          </cell>
          <cell r="S381">
            <v>0.67</v>
          </cell>
          <cell r="T381">
            <v>10</v>
          </cell>
          <cell r="AD381">
            <v>30</v>
          </cell>
          <cell r="AE381">
            <v>20</v>
          </cell>
          <cell r="AF381">
            <v>6</v>
          </cell>
          <cell r="AG381">
            <v>56</v>
          </cell>
          <cell r="AJ381">
            <v>37.520000000000003</v>
          </cell>
          <cell r="AK381">
            <v>1</v>
          </cell>
          <cell r="AL381">
            <v>37.520000000000003</v>
          </cell>
          <cell r="AM381">
            <v>37.520000000000003</v>
          </cell>
          <cell r="AN381">
            <v>37.520000000000003</v>
          </cell>
          <cell r="AO381">
            <v>1</v>
          </cell>
        </row>
        <row r="382">
          <cell r="A382" t="str">
            <v>수주후</v>
          </cell>
          <cell r="B382" t="str">
            <v>수주후</v>
          </cell>
          <cell r="C382" t="str">
            <v>BAS</v>
          </cell>
          <cell r="D382" t="str">
            <v>양산물금 아파트</v>
          </cell>
          <cell r="E382" t="str">
            <v>주공</v>
          </cell>
          <cell r="F382" t="str">
            <v>고려개발</v>
          </cell>
          <cell r="G382" t="str">
            <v>영업5팀</v>
          </cell>
          <cell r="H382" t="str">
            <v>오경호</v>
          </cell>
          <cell r="J382">
            <v>150</v>
          </cell>
          <cell r="K382">
            <v>0.5</v>
          </cell>
          <cell r="L382">
            <v>75</v>
          </cell>
          <cell r="O382">
            <v>0.67</v>
          </cell>
          <cell r="P382">
            <v>0.67</v>
          </cell>
          <cell r="Q382">
            <v>0.67</v>
          </cell>
          <cell r="R382">
            <v>0.67</v>
          </cell>
          <cell r="S382">
            <v>0.67</v>
          </cell>
          <cell r="T382">
            <v>3</v>
          </cell>
          <cell r="Z382">
            <v>15</v>
          </cell>
          <cell r="AC382">
            <v>20</v>
          </cell>
          <cell r="AD382">
            <v>20</v>
          </cell>
          <cell r="AG382">
            <v>55</v>
          </cell>
          <cell r="AH382">
            <v>20</v>
          </cell>
          <cell r="AI382">
            <v>0</v>
          </cell>
          <cell r="AJ382">
            <v>36.85</v>
          </cell>
          <cell r="AK382">
            <v>1</v>
          </cell>
          <cell r="AL382">
            <v>36.85</v>
          </cell>
          <cell r="AM382">
            <v>36.85</v>
          </cell>
          <cell r="AN382">
            <v>36.85</v>
          </cell>
          <cell r="AO382">
            <v>1</v>
          </cell>
        </row>
        <row r="383">
          <cell r="A383" t="str">
            <v>수주</v>
          </cell>
          <cell r="B383" t="str">
            <v>수주후</v>
          </cell>
          <cell r="C383" t="str">
            <v>BAS</v>
          </cell>
          <cell r="D383" t="str">
            <v>기타</v>
          </cell>
          <cell r="G383" t="str">
            <v>특판팀</v>
          </cell>
          <cell r="H383" t="str">
            <v>홍정훈</v>
          </cell>
          <cell r="M383">
            <v>0.64</v>
          </cell>
          <cell r="P383">
            <v>0.64</v>
          </cell>
          <cell r="Q383">
            <v>0.64</v>
          </cell>
          <cell r="R383">
            <v>0.64</v>
          </cell>
          <cell r="S383">
            <v>0.64</v>
          </cell>
          <cell r="T383" t="str">
            <v>99.05</v>
          </cell>
          <cell r="U383">
            <v>0</v>
          </cell>
          <cell r="V383">
            <v>0</v>
          </cell>
          <cell r="W383">
            <v>0</v>
          </cell>
          <cell r="X383">
            <v>0</v>
          </cell>
          <cell r="Y383">
            <v>10</v>
          </cell>
          <cell r="Z383">
            <v>0</v>
          </cell>
          <cell r="AA383">
            <v>0</v>
          </cell>
          <cell r="AB383">
            <v>0</v>
          </cell>
          <cell r="AC383">
            <v>10</v>
          </cell>
          <cell r="AD383">
            <v>30</v>
          </cell>
          <cell r="AE383">
            <v>0</v>
          </cell>
          <cell r="AF383">
            <v>0</v>
          </cell>
          <cell r="AG383">
            <v>50</v>
          </cell>
          <cell r="AJ383">
            <v>32</v>
          </cell>
          <cell r="AK383">
            <v>1</v>
          </cell>
          <cell r="AL383">
            <v>32</v>
          </cell>
          <cell r="AM383">
            <v>32</v>
          </cell>
          <cell r="AN383">
            <v>32</v>
          </cell>
          <cell r="AO383">
            <v>1</v>
          </cell>
        </row>
        <row r="384">
          <cell r="A384" t="str">
            <v>수주</v>
          </cell>
          <cell r="B384" t="str">
            <v>수주후</v>
          </cell>
          <cell r="C384" t="str">
            <v>BAS</v>
          </cell>
          <cell r="D384" t="str">
            <v>부산용호동APT</v>
          </cell>
          <cell r="F384" t="str">
            <v>LG건설</v>
          </cell>
          <cell r="G384" t="str">
            <v>특판팀</v>
          </cell>
          <cell r="H384" t="str">
            <v>홍 승</v>
          </cell>
          <cell r="M384">
            <v>0.65</v>
          </cell>
          <cell r="P384">
            <v>0.65</v>
          </cell>
          <cell r="Q384">
            <v>0.65</v>
          </cell>
          <cell r="R384">
            <v>0.65</v>
          </cell>
          <cell r="S384">
            <v>0.65</v>
          </cell>
          <cell r="T384" t="str">
            <v>99.09</v>
          </cell>
          <cell r="U384">
            <v>0</v>
          </cell>
          <cell r="V384">
            <v>0</v>
          </cell>
          <cell r="W384">
            <v>0</v>
          </cell>
          <cell r="X384">
            <v>0</v>
          </cell>
          <cell r="Y384">
            <v>0</v>
          </cell>
          <cell r="Z384">
            <v>0</v>
          </cell>
          <cell r="AA384">
            <v>0</v>
          </cell>
          <cell r="AB384">
            <v>0</v>
          </cell>
          <cell r="AC384">
            <v>0</v>
          </cell>
          <cell r="AD384">
            <v>0</v>
          </cell>
          <cell r="AE384">
            <v>20</v>
          </cell>
          <cell r="AF384">
            <v>30</v>
          </cell>
          <cell r="AG384">
            <v>50</v>
          </cell>
          <cell r="AJ384">
            <v>32.5</v>
          </cell>
          <cell r="AK384">
            <v>1</v>
          </cell>
          <cell r="AL384">
            <v>32.5</v>
          </cell>
          <cell r="AM384">
            <v>32.5</v>
          </cell>
          <cell r="AN384">
            <v>32.5</v>
          </cell>
          <cell r="AO384">
            <v>1</v>
          </cell>
        </row>
        <row r="385">
          <cell r="A385" t="str">
            <v>수주</v>
          </cell>
          <cell r="B385" t="str">
            <v>수주후</v>
          </cell>
          <cell r="C385" t="str">
            <v>BAS</v>
          </cell>
          <cell r="D385" t="str">
            <v>성남제2시립도서관(H)</v>
          </cell>
          <cell r="E385" t="str">
            <v>성남시청</v>
          </cell>
          <cell r="F385" t="str">
            <v>동부건설</v>
          </cell>
          <cell r="G385" t="str">
            <v>특판팀</v>
          </cell>
          <cell r="H385" t="str">
            <v>최길호</v>
          </cell>
          <cell r="M385">
            <v>0.69</v>
          </cell>
          <cell r="P385">
            <v>0.69</v>
          </cell>
          <cell r="Q385">
            <v>0.69</v>
          </cell>
          <cell r="R385">
            <v>0.69</v>
          </cell>
          <cell r="S385">
            <v>0.69</v>
          </cell>
          <cell r="T385" t="str">
            <v>99.04</v>
          </cell>
          <cell r="U385">
            <v>0</v>
          </cell>
          <cell r="V385">
            <v>0</v>
          </cell>
          <cell r="W385">
            <v>0</v>
          </cell>
          <cell r="X385">
            <v>0</v>
          </cell>
          <cell r="Y385">
            <v>0</v>
          </cell>
          <cell r="Z385">
            <v>10</v>
          </cell>
          <cell r="AA385">
            <v>0</v>
          </cell>
          <cell r="AB385">
            <v>0</v>
          </cell>
          <cell r="AC385">
            <v>10</v>
          </cell>
          <cell r="AD385">
            <v>30</v>
          </cell>
          <cell r="AE385">
            <v>0</v>
          </cell>
          <cell r="AF385">
            <v>0</v>
          </cell>
          <cell r="AG385">
            <v>50</v>
          </cell>
          <cell r="AJ385">
            <v>34.5</v>
          </cell>
          <cell r="AK385">
            <v>1</v>
          </cell>
          <cell r="AL385">
            <v>34.5</v>
          </cell>
          <cell r="AM385">
            <v>34.5</v>
          </cell>
          <cell r="AN385">
            <v>34.5</v>
          </cell>
          <cell r="AO385">
            <v>1</v>
          </cell>
        </row>
        <row r="386">
          <cell r="A386" t="str">
            <v>수주</v>
          </cell>
          <cell r="B386" t="str">
            <v>수주후</v>
          </cell>
          <cell r="C386" t="str">
            <v>BAS</v>
          </cell>
          <cell r="D386" t="str">
            <v>진주농수산물(E)</v>
          </cell>
          <cell r="F386" t="str">
            <v>삼성기전</v>
          </cell>
          <cell r="G386" t="str">
            <v>특판팀</v>
          </cell>
          <cell r="H386" t="str">
            <v>이주엽</v>
          </cell>
          <cell r="M386">
            <v>0.69</v>
          </cell>
          <cell r="P386">
            <v>0.69</v>
          </cell>
          <cell r="Q386">
            <v>0.69</v>
          </cell>
          <cell r="R386">
            <v>0.69</v>
          </cell>
          <cell r="S386">
            <v>0.69</v>
          </cell>
          <cell r="T386" t="str">
            <v>98.10</v>
          </cell>
          <cell r="U386">
            <v>0</v>
          </cell>
          <cell r="V386">
            <v>0</v>
          </cell>
          <cell r="W386">
            <v>10</v>
          </cell>
          <cell r="X386">
            <v>0</v>
          </cell>
          <cell r="Y386">
            <v>10</v>
          </cell>
          <cell r="Z386">
            <v>0</v>
          </cell>
          <cell r="AA386">
            <v>0</v>
          </cell>
          <cell r="AB386">
            <v>0</v>
          </cell>
          <cell r="AC386">
            <v>0</v>
          </cell>
          <cell r="AD386">
            <v>30</v>
          </cell>
          <cell r="AE386">
            <v>0</v>
          </cell>
          <cell r="AF386">
            <v>0</v>
          </cell>
          <cell r="AG386">
            <v>50</v>
          </cell>
          <cell r="AJ386">
            <v>34.5</v>
          </cell>
          <cell r="AK386">
            <v>1</v>
          </cell>
          <cell r="AL386">
            <v>34.5</v>
          </cell>
          <cell r="AM386">
            <v>34.5</v>
          </cell>
          <cell r="AN386">
            <v>34.5</v>
          </cell>
          <cell r="AO386">
            <v>1</v>
          </cell>
        </row>
        <row r="387">
          <cell r="A387" t="str">
            <v>수주</v>
          </cell>
          <cell r="B387" t="str">
            <v>수주후</v>
          </cell>
          <cell r="C387" t="str">
            <v>BAS</v>
          </cell>
          <cell r="D387" t="str">
            <v>공릉7단지</v>
          </cell>
          <cell r="F387" t="str">
            <v>서전ENG</v>
          </cell>
          <cell r="G387" t="str">
            <v>특판팀</v>
          </cell>
          <cell r="H387" t="str">
            <v>이주엽</v>
          </cell>
          <cell r="M387">
            <v>0.64</v>
          </cell>
          <cell r="P387">
            <v>0.64</v>
          </cell>
          <cell r="Q387">
            <v>0.64</v>
          </cell>
          <cell r="R387">
            <v>0.64</v>
          </cell>
          <cell r="S387">
            <v>0.64</v>
          </cell>
          <cell r="T387" t="str">
            <v>98.10</v>
          </cell>
          <cell r="U387">
            <v>0</v>
          </cell>
          <cell r="V387">
            <v>0</v>
          </cell>
          <cell r="W387">
            <v>0</v>
          </cell>
          <cell r="X387">
            <v>0</v>
          </cell>
          <cell r="Y387">
            <v>0</v>
          </cell>
          <cell r="Z387">
            <v>3</v>
          </cell>
          <cell r="AA387">
            <v>0</v>
          </cell>
          <cell r="AB387">
            <v>7</v>
          </cell>
          <cell r="AC387">
            <v>0</v>
          </cell>
          <cell r="AD387">
            <v>15</v>
          </cell>
          <cell r="AE387">
            <v>0</v>
          </cell>
          <cell r="AF387">
            <v>25</v>
          </cell>
          <cell r="AG387">
            <v>50</v>
          </cell>
          <cell r="AJ387">
            <v>32</v>
          </cell>
          <cell r="AK387">
            <v>1</v>
          </cell>
          <cell r="AL387">
            <v>32</v>
          </cell>
          <cell r="AM387">
            <v>32</v>
          </cell>
          <cell r="AN387">
            <v>32</v>
          </cell>
          <cell r="AO387">
            <v>1</v>
          </cell>
        </row>
        <row r="388">
          <cell r="A388" t="str">
            <v>수주</v>
          </cell>
          <cell r="B388" t="str">
            <v>수주후</v>
          </cell>
          <cell r="C388" t="str">
            <v>BAS</v>
          </cell>
          <cell r="D388" t="str">
            <v>기타</v>
          </cell>
          <cell r="G388" t="str">
            <v>특판팀</v>
          </cell>
          <cell r="H388" t="str">
            <v>손영호</v>
          </cell>
          <cell r="M388">
            <v>0.64</v>
          </cell>
          <cell r="P388">
            <v>0.64</v>
          </cell>
          <cell r="Q388">
            <v>0.64</v>
          </cell>
          <cell r="R388">
            <v>0.64</v>
          </cell>
          <cell r="S388">
            <v>0.64</v>
          </cell>
          <cell r="T388" t="str">
            <v>99.04</v>
          </cell>
          <cell r="U388">
            <v>0</v>
          </cell>
          <cell r="V388">
            <v>0</v>
          </cell>
          <cell r="W388">
            <v>0</v>
          </cell>
          <cell r="X388">
            <v>0</v>
          </cell>
          <cell r="Y388">
            <v>0</v>
          </cell>
          <cell r="Z388">
            <v>5</v>
          </cell>
          <cell r="AA388">
            <v>0</v>
          </cell>
          <cell r="AB388">
            <v>0</v>
          </cell>
          <cell r="AC388">
            <v>10</v>
          </cell>
          <cell r="AD388">
            <v>0</v>
          </cell>
          <cell r="AE388">
            <v>15</v>
          </cell>
          <cell r="AF388">
            <v>20</v>
          </cell>
          <cell r="AG388">
            <v>50</v>
          </cell>
          <cell r="AJ388">
            <v>32</v>
          </cell>
          <cell r="AK388">
            <v>1</v>
          </cell>
          <cell r="AL388">
            <v>32</v>
          </cell>
          <cell r="AM388">
            <v>32</v>
          </cell>
          <cell r="AN388">
            <v>32</v>
          </cell>
          <cell r="AO388">
            <v>1</v>
          </cell>
        </row>
        <row r="389">
          <cell r="A389" t="str">
            <v>수주</v>
          </cell>
          <cell r="B389" t="str">
            <v>수주후</v>
          </cell>
          <cell r="C389" t="str">
            <v>BAS</v>
          </cell>
          <cell r="D389" t="str">
            <v>LGT 대구국사</v>
          </cell>
          <cell r="F389" t="str">
            <v>LG정보통신</v>
          </cell>
          <cell r="G389" t="str">
            <v>특판팀</v>
          </cell>
          <cell r="H389" t="str">
            <v>서경민</v>
          </cell>
          <cell r="M389">
            <v>0.65</v>
          </cell>
          <cell r="P389">
            <v>0.65</v>
          </cell>
          <cell r="Q389">
            <v>0.65</v>
          </cell>
          <cell r="R389">
            <v>0.65</v>
          </cell>
          <cell r="S389">
            <v>0.65</v>
          </cell>
          <cell r="T389" t="str">
            <v>99.07</v>
          </cell>
          <cell r="U389">
            <v>0</v>
          </cell>
          <cell r="V389">
            <v>0</v>
          </cell>
          <cell r="W389">
            <v>0</v>
          </cell>
          <cell r="X389">
            <v>0</v>
          </cell>
          <cell r="Y389">
            <v>0</v>
          </cell>
          <cell r="Z389">
            <v>0</v>
          </cell>
          <cell r="AA389">
            <v>0</v>
          </cell>
          <cell r="AB389">
            <v>0</v>
          </cell>
          <cell r="AC389">
            <v>0</v>
          </cell>
          <cell r="AD389">
            <v>0</v>
          </cell>
          <cell r="AE389">
            <v>50</v>
          </cell>
          <cell r="AF389">
            <v>0</v>
          </cell>
          <cell r="AG389">
            <v>50</v>
          </cell>
          <cell r="AJ389">
            <v>32.5</v>
          </cell>
          <cell r="AK389">
            <v>1</v>
          </cell>
          <cell r="AL389">
            <v>32.5</v>
          </cell>
          <cell r="AM389">
            <v>32.5</v>
          </cell>
          <cell r="AN389">
            <v>32.5</v>
          </cell>
          <cell r="AO389">
            <v>1</v>
          </cell>
        </row>
        <row r="390">
          <cell r="A390" t="str">
            <v>수주</v>
          </cell>
          <cell r="B390" t="str">
            <v>수주후</v>
          </cell>
          <cell r="C390" t="str">
            <v>BAS</v>
          </cell>
          <cell r="D390" t="str">
            <v>문정동 O/T(E)</v>
          </cell>
          <cell r="F390" t="str">
            <v>LG건설</v>
          </cell>
          <cell r="G390" t="str">
            <v>특판팀</v>
          </cell>
          <cell r="H390" t="str">
            <v>서경민</v>
          </cell>
          <cell r="M390">
            <v>0.63</v>
          </cell>
          <cell r="P390">
            <v>0.63</v>
          </cell>
          <cell r="Q390">
            <v>0.63</v>
          </cell>
          <cell r="R390">
            <v>0.63</v>
          </cell>
          <cell r="S390">
            <v>0.63</v>
          </cell>
          <cell r="T390" t="str">
            <v>98.12</v>
          </cell>
          <cell r="U390">
            <v>0</v>
          </cell>
          <cell r="V390">
            <v>0</v>
          </cell>
          <cell r="W390">
            <v>0</v>
          </cell>
          <cell r="X390">
            <v>0</v>
          </cell>
          <cell r="Y390">
            <v>0</v>
          </cell>
          <cell r="Z390">
            <v>0</v>
          </cell>
          <cell r="AA390">
            <v>0</v>
          </cell>
          <cell r="AB390">
            <v>0</v>
          </cell>
          <cell r="AC390">
            <v>0</v>
          </cell>
          <cell r="AD390">
            <v>10</v>
          </cell>
          <cell r="AE390">
            <v>20</v>
          </cell>
          <cell r="AF390">
            <v>20</v>
          </cell>
          <cell r="AG390">
            <v>50</v>
          </cell>
          <cell r="AJ390">
            <v>31.5</v>
          </cell>
          <cell r="AK390">
            <v>1</v>
          </cell>
          <cell r="AL390">
            <v>31.5</v>
          </cell>
          <cell r="AM390">
            <v>31.5</v>
          </cell>
          <cell r="AN390">
            <v>31.5</v>
          </cell>
          <cell r="AO390">
            <v>1</v>
          </cell>
        </row>
        <row r="391">
          <cell r="A391" t="str">
            <v>수주</v>
          </cell>
          <cell r="B391" t="str">
            <v>수주후</v>
          </cell>
          <cell r="C391" t="str">
            <v>BAS</v>
          </cell>
          <cell r="D391" t="str">
            <v>LGT 대전국사</v>
          </cell>
          <cell r="F391" t="str">
            <v>LG정보통신</v>
          </cell>
          <cell r="G391" t="str">
            <v>특판팀</v>
          </cell>
          <cell r="H391" t="str">
            <v>김철호</v>
          </cell>
          <cell r="M391">
            <v>0.65</v>
          </cell>
          <cell r="P391">
            <v>0.65</v>
          </cell>
          <cell r="Q391">
            <v>0.65</v>
          </cell>
          <cell r="R391">
            <v>0.65</v>
          </cell>
          <cell r="S391">
            <v>0.65</v>
          </cell>
          <cell r="T391" t="str">
            <v>99.05</v>
          </cell>
          <cell r="U391">
            <v>0</v>
          </cell>
          <cell r="V391">
            <v>0</v>
          </cell>
          <cell r="W391">
            <v>0</v>
          </cell>
          <cell r="X391">
            <v>0</v>
          </cell>
          <cell r="Y391">
            <v>0</v>
          </cell>
          <cell r="Z391">
            <v>0</v>
          </cell>
          <cell r="AA391">
            <v>0</v>
          </cell>
          <cell r="AB391">
            <v>0</v>
          </cell>
          <cell r="AC391">
            <v>50</v>
          </cell>
          <cell r="AD391">
            <v>0</v>
          </cell>
          <cell r="AE391">
            <v>0</v>
          </cell>
          <cell r="AF391">
            <v>0</v>
          </cell>
          <cell r="AG391">
            <v>50</v>
          </cell>
          <cell r="AJ391">
            <v>32.5</v>
          </cell>
          <cell r="AK391">
            <v>1</v>
          </cell>
          <cell r="AL391">
            <v>32.5</v>
          </cell>
          <cell r="AM391">
            <v>32.5</v>
          </cell>
          <cell r="AN391">
            <v>32.5</v>
          </cell>
          <cell r="AO391">
            <v>1</v>
          </cell>
        </row>
        <row r="392">
          <cell r="A392" t="str">
            <v>수주</v>
          </cell>
          <cell r="B392" t="str">
            <v>수주후</v>
          </cell>
          <cell r="C392" t="str">
            <v>BAS</v>
          </cell>
          <cell r="D392" t="str">
            <v>삼성동 O/T 차 (E)</v>
          </cell>
          <cell r="F392" t="str">
            <v>LG건설</v>
          </cell>
          <cell r="G392" t="str">
            <v>특판팀</v>
          </cell>
          <cell r="H392" t="str">
            <v>김철호</v>
          </cell>
          <cell r="M392">
            <v>0.65</v>
          </cell>
          <cell r="P392">
            <v>0.65</v>
          </cell>
          <cell r="Q392">
            <v>0.65</v>
          </cell>
          <cell r="R392">
            <v>0.65</v>
          </cell>
          <cell r="S392">
            <v>0.65</v>
          </cell>
          <cell r="T392" t="str">
            <v>99.06</v>
          </cell>
          <cell r="U392">
            <v>0</v>
          </cell>
          <cell r="V392">
            <v>0</v>
          </cell>
          <cell r="W392">
            <v>0</v>
          </cell>
          <cell r="X392">
            <v>0</v>
          </cell>
          <cell r="Y392">
            <v>0</v>
          </cell>
          <cell r="Z392">
            <v>0</v>
          </cell>
          <cell r="AA392">
            <v>0</v>
          </cell>
          <cell r="AB392">
            <v>0</v>
          </cell>
          <cell r="AC392">
            <v>20</v>
          </cell>
          <cell r="AD392">
            <v>0</v>
          </cell>
          <cell r="AE392">
            <v>30</v>
          </cell>
          <cell r="AF392">
            <v>0</v>
          </cell>
          <cell r="AG392">
            <v>50</v>
          </cell>
          <cell r="AJ392">
            <v>32.5</v>
          </cell>
          <cell r="AK392">
            <v>1</v>
          </cell>
          <cell r="AL392">
            <v>32.5</v>
          </cell>
          <cell r="AM392">
            <v>32.5</v>
          </cell>
          <cell r="AN392">
            <v>32.5</v>
          </cell>
          <cell r="AO392">
            <v>1</v>
          </cell>
        </row>
        <row r="393">
          <cell r="A393" t="str">
            <v>수주</v>
          </cell>
          <cell r="B393" t="str">
            <v>수주후</v>
          </cell>
          <cell r="C393" t="str">
            <v>BAS</v>
          </cell>
          <cell r="D393" t="str">
            <v>연수쇼핑센타</v>
          </cell>
          <cell r="F393" t="str">
            <v>대양기전</v>
          </cell>
          <cell r="G393" t="str">
            <v>특판팀</v>
          </cell>
          <cell r="H393" t="str">
            <v>권영규</v>
          </cell>
          <cell r="M393">
            <v>0.64</v>
          </cell>
          <cell r="P393">
            <v>0.64</v>
          </cell>
          <cell r="Q393">
            <v>0.64</v>
          </cell>
          <cell r="R393">
            <v>0.64</v>
          </cell>
          <cell r="S393">
            <v>0.64</v>
          </cell>
          <cell r="T393" t="str">
            <v>99.06</v>
          </cell>
          <cell r="U393">
            <v>0</v>
          </cell>
          <cell r="V393">
            <v>0</v>
          </cell>
          <cell r="W393">
            <v>0</v>
          </cell>
          <cell r="X393">
            <v>0</v>
          </cell>
          <cell r="Y393">
            <v>20</v>
          </cell>
          <cell r="Z393">
            <v>0</v>
          </cell>
          <cell r="AA393">
            <v>0</v>
          </cell>
          <cell r="AB393">
            <v>30</v>
          </cell>
          <cell r="AC393">
            <v>0</v>
          </cell>
          <cell r="AD393">
            <v>0</v>
          </cell>
          <cell r="AE393">
            <v>0</v>
          </cell>
          <cell r="AF393">
            <v>0</v>
          </cell>
          <cell r="AG393">
            <v>50</v>
          </cell>
          <cell r="AJ393">
            <v>32</v>
          </cell>
          <cell r="AK393">
            <v>1</v>
          </cell>
          <cell r="AL393">
            <v>32</v>
          </cell>
          <cell r="AM393">
            <v>32</v>
          </cell>
          <cell r="AN393">
            <v>32</v>
          </cell>
          <cell r="AO393">
            <v>1</v>
          </cell>
        </row>
        <row r="394">
          <cell r="A394" t="str">
            <v>수주</v>
          </cell>
          <cell r="B394" t="str">
            <v>수주후</v>
          </cell>
          <cell r="C394" t="str">
            <v>BAS</v>
          </cell>
          <cell r="D394" t="str">
            <v>기타</v>
          </cell>
          <cell r="G394" t="str">
            <v>특판팀</v>
          </cell>
          <cell r="H394" t="str">
            <v>권영규</v>
          </cell>
          <cell r="M394">
            <v>0.64</v>
          </cell>
          <cell r="P394">
            <v>0.64</v>
          </cell>
          <cell r="Q394">
            <v>0.64</v>
          </cell>
          <cell r="R394">
            <v>0.64</v>
          </cell>
          <cell r="S394">
            <v>0.64</v>
          </cell>
          <cell r="T394" t="str">
            <v>99.04</v>
          </cell>
          <cell r="U394">
            <v>0</v>
          </cell>
          <cell r="V394">
            <v>0</v>
          </cell>
          <cell r="W394">
            <v>0</v>
          </cell>
          <cell r="X394">
            <v>0</v>
          </cell>
          <cell r="Y394">
            <v>0</v>
          </cell>
          <cell r="Z394">
            <v>10</v>
          </cell>
          <cell r="AA394">
            <v>0</v>
          </cell>
          <cell r="AB394">
            <v>10</v>
          </cell>
          <cell r="AC394">
            <v>0</v>
          </cell>
          <cell r="AD394">
            <v>30</v>
          </cell>
          <cell r="AE394">
            <v>0</v>
          </cell>
          <cell r="AF394">
            <v>0</v>
          </cell>
          <cell r="AG394">
            <v>50</v>
          </cell>
          <cell r="AJ394">
            <v>32</v>
          </cell>
          <cell r="AK394">
            <v>1</v>
          </cell>
          <cell r="AL394">
            <v>32</v>
          </cell>
          <cell r="AM394">
            <v>32</v>
          </cell>
          <cell r="AN394">
            <v>32</v>
          </cell>
          <cell r="AO394">
            <v>1</v>
          </cell>
        </row>
        <row r="395">
          <cell r="A395" t="str">
            <v>수주</v>
          </cell>
          <cell r="B395" t="str">
            <v>수주후</v>
          </cell>
          <cell r="C395" t="str">
            <v>BAS</v>
          </cell>
          <cell r="D395" t="str">
            <v>기타</v>
          </cell>
          <cell r="G395" t="str">
            <v>특판팀</v>
          </cell>
          <cell r="H395" t="str">
            <v>권영규</v>
          </cell>
          <cell r="M395">
            <v>0.64</v>
          </cell>
          <cell r="P395">
            <v>0.64</v>
          </cell>
          <cell r="Q395">
            <v>0.64</v>
          </cell>
          <cell r="R395">
            <v>0.64</v>
          </cell>
          <cell r="S395">
            <v>0.64</v>
          </cell>
          <cell r="T395" t="str">
            <v>99.05</v>
          </cell>
          <cell r="U395">
            <v>0</v>
          </cell>
          <cell r="V395">
            <v>0</v>
          </cell>
          <cell r="W395">
            <v>0</v>
          </cell>
          <cell r="X395">
            <v>0</v>
          </cell>
          <cell r="Y395">
            <v>0</v>
          </cell>
          <cell r="Z395">
            <v>10</v>
          </cell>
          <cell r="AA395">
            <v>10</v>
          </cell>
          <cell r="AB395">
            <v>0</v>
          </cell>
          <cell r="AC395">
            <v>0</v>
          </cell>
          <cell r="AD395">
            <v>20</v>
          </cell>
          <cell r="AE395">
            <v>10</v>
          </cell>
          <cell r="AF395">
            <v>0</v>
          </cell>
          <cell r="AG395">
            <v>50</v>
          </cell>
          <cell r="AJ395">
            <v>32</v>
          </cell>
          <cell r="AK395">
            <v>1</v>
          </cell>
          <cell r="AL395">
            <v>32</v>
          </cell>
          <cell r="AM395">
            <v>32</v>
          </cell>
          <cell r="AN395">
            <v>32</v>
          </cell>
          <cell r="AO395">
            <v>1</v>
          </cell>
        </row>
        <row r="396">
          <cell r="A396" t="str">
            <v>수주</v>
          </cell>
          <cell r="B396" t="str">
            <v>수주후</v>
          </cell>
          <cell r="C396" t="str">
            <v>BAS</v>
          </cell>
          <cell r="D396" t="str">
            <v>기타</v>
          </cell>
          <cell r="G396" t="str">
            <v>특판팀</v>
          </cell>
          <cell r="H396" t="str">
            <v>권영규</v>
          </cell>
          <cell r="M396">
            <v>0.64</v>
          </cell>
          <cell r="P396">
            <v>0.64</v>
          </cell>
          <cell r="Q396">
            <v>0.64</v>
          </cell>
          <cell r="R396">
            <v>0.64</v>
          </cell>
          <cell r="S396">
            <v>0.64</v>
          </cell>
          <cell r="T396" t="str">
            <v>99.06</v>
          </cell>
          <cell r="U396">
            <v>0</v>
          </cell>
          <cell r="V396">
            <v>0</v>
          </cell>
          <cell r="W396">
            <v>0</v>
          </cell>
          <cell r="X396">
            <v>0</v>
          </cell>
          <cell r="Y396">
            <v>0</v>
          </cell>
          <cell r="Z396">
            <v>0</v>
          </cell>
          <cell r="AA396">
            <v>0</v>
          </cell>
          <cell r="AB396">
            <v>10</v>
          </cell>
          <cell r="AC396">
            <v>0</v>
          </cell>
          <cell r="AD396">
            <v>20</v>
          </cell>
          <cell r="AE396">
            <v>20</v>
          </cell>
          <cell r="AF396">
            <v>0</v>
          </cell>
          <cell r="AG396">
            <v>50</v>
          </cell>
          <cell r="AJ396">
            <v>32</v>
          </cell>
          <cell r="AK396">
            <v>1</v>
          </cell>
          <cell r="AL396">
            <v>32</v>
          </cell>
          <cell r="AM396">
            <v>32</v>
          </cell>
          <cell r="AN396">
            <v>32</v>
          </cell>
          <cell r="AO396">
            <v>1</v>
          </cell>
        </row>
        <row r="397">
          <cell r="A397" t="str">
            <v>수주후</v>
          </cell>
          <cell r="B397" t="str">
            <v>수주후</v>
          </cell>
          <cell r="C397" t="str">
            <v>BAS</v>
          </cell>
          <cell r="D397" t="str">
            <v>안산세명월드</v>
          </cell>
          <cell r="E397" t="str">
            <v>세명월드</v>
          </cell>
          <cell r="F397" t="str">
            <v>인보건설</v>
          </cell>
          <cell r="G397" t="str">
            <v>영업5팀</v>
          </cell>
          <cell r="H397" t="str">
            <v>이장수</v>
          </cell>
          <cell r="J397">
            <v>100</v>
          </cell>
          <cell r="K397">
            <v>0.5</v>
          </cell>
          <cell r="L397">
            <v>50</v>
          </cell>
          <cell r="O397">
            <v>0.67</v>
          </cell>
          <cell r="P397">
            <v>0.67</v>
          </cell>
          <cell r="Q397">
            <v>0.67</v>
          </cell>
          <cell r="R397">
            <v>0.67</v>
          </cell>
          <cell r="S397">
            <v>0.67</v>
          </cell>
          <cell r="T397">
            <v>2</v>
          </cell>
          <cell r="Y397">
            <v>10</v>
          </cell>
          <cell r="AB397">
            <v>20</v>
          </cell>
          <cell r="AC397">
            <v>20</v>
          </cell>
          <cell r="AG397">
            <v>50</v>
          </cell>
          <cell r="AJ397">
            <v>33.5</v>
          </cell>
          <cell r="AK397">
            <v>1</v>
          </cell>
          <cell r="AL397">
            <v>33.5</v>
          </cell>
          <cell r="AM397">
            <v>33.5</v>
          </cell>
          <cell r="AN397">
            <v>33.5</v>
          </cell>
          <cell r="AO397">
            <v>1</v>
          </cell>
        </row>
        <row r="398">
          <cell r="A398" t="str">
            <v>수주후</v>
          </cell>
          <cell r="B398" t="str">
            <v>수주후</v>
          </cell>
          <cell r="C398" t="str">
            <v>BAS</v>
          </cell>
          <cell r="D398" t="str">
            <v>밀양그랜드H/T</v>
          </cell>
          <cell r="E398" t="str">
            <v>그랜드호텔</v>
          </cell>
          <cell r="F398" t="str">
            <v>성웅기공</v>
          </cell>
          <cell r="G398" t="str">
            <v>영업5팀</v>
          </cell>
          <cell r="H398" t="str">
            <v>이장수</v>
          </cell>
          <cell r="J398">
            <v>100</v>
          </cell>
          <cell r="K398">
            <v>0.5</v>
          </cell>
          <cell r="L398">
            <v>50</v>
          </cell>
          <cell r="O398">
            <v>0.67</v>
          </cell>
          <cell r="P398">
            <v>0.67</v>
          </cell>
          <cell r="Q398">
            <v>0.67</v>
          </cell>
          <cell r="R398">
            <v>0.67</v>
          </cell>
          <cell r="S398">
            <v>0.67</v>
          </cell>
          <cell r="T398">
            <v>5</v>
          </cell>
          <cell r="AB398">
            <v>10</v>
          </cell>
          <cell r="AD398">
            <v>20</v>
          </cell>
          <cell r="AF398">
            <v>20</v>
          </cell>
          <cell r="AG398">
            <v>50</v>
          </cell>
          <cell r="AJ398">
            <v>33.5</v>
          </cell>
          <cell r="AK398">
            <v>1</v>
          </cell>
          <cell r="AL398">
            <v>33.5</v>
          </cell>
          <cell r="AM398">
            <v>33.5</v>
          </cell>
          <cell r="AN398">
            <v>33.5</v>
          </cell>
          <cell r="AO398">
            <v>1</v>
          </cell>
        </row>
        <row r="399">
          <cell r="A399" t="str">
            <v>수주후</v>
          </cell>
          <cell r="B399" t="str">
            <v>수주후</v>
          </cell>
          <cell r="C399" t="str">
            <v>BAS</v>
          </cell>
          <cell r="D399" t="str">
            <v>둔산파크텔</v>
          </cell>
          <cell r="E399" t="str">
            <v>한국토지신탁</v>
          </cell>
          <cell r="F399" t="str">
            <v>경남기업</v>
          </cell>
          <cell r="G399" t="str">
            <v>영업5팀</v>
          </cell>
          <cell r="H399" t="str">
            <v>이광훈</v>
          </cell>
          <cell r="J399">
            <v>100</v>
          </cell>
          <cell r="K399">
            <v>0.5</v>
          </cell>
          <cell r="L399">
            <v>50</v>
          </cell>
          <cell r="O399">
            <v>0.67</v>
          </cell>
          <cell r="P399">
            <v>0.67</v>
          </cell>
          <cell r="Q399">
            <v>0.67</v>
          </cell>
          <cell r="R399">
            <v>0.67</v>
          </cell>
          <cell r="S399">
            <v>0.67</v>
          </cell>
          <cell r="T399">
            <v>5</v>
          </cell>
          <cell r="AA399">
            <v>10</v>
          </cell>
          <cell r="AB399">
            <v>20</v>
          </cell>
          <cell r="AC399">
            <v>20</v>
          </cell>
          <cell r="AG399">
            <v>50</v>
          </cell>
          <cell r="AI399">
            <v>0</v>
          </cell>
          <cell r="AJ399">
            <v>33.5</v>
          </cell>
          <cell r="AK399">
            <v>1</v>
          </cell>
          <cell r="AL399">
            <v>33.5</v>
          </cell>
          <cell r="AM399">
            <v>33.5</v>
          </cell>
          <cell r="AN399">
            <v>33.5</v>
          </cell>
          <cell r="AO399">
            <v>1</v>
          </cell>
        </row>
        <row r="400">
          <cell r="A400" t="str">
            <v>수주후</v>
          </cell>
          <cell r="B400" t="str">
            <v>수주후</v>
          </cell>
          <cell r="C400" t="str">
            <v>BAS</v>
          </cell>
          <cell r="D400" t="str">
            <v>나드리화장품 공장</v>
          </cell>
          <cell r="E400" t="str">
            <v>나드리화장품</v>
          </cell>
          <cell r="F400" t="str">
            <v>덕호건설</v>
          </cell>
          <cell r="G400" t="str">
            <v>영업5팀</v>
          </cell>
          <cell r="H400" t="str">
            <v>이광훈</v>
          </cell>
          <cell r="J400">
            <v>100</v>
          </cell>
          <cell r="K400">
            <v>0.5</v>
          </cell>
          <cell r="L400">
            <v>50</v>
          </cell>
          <cell r="O400">
            <v>0.67</v>
          </cell>
          <cell r="P400">
            <v>0.67</v>
          </cell>
          <cell r="Q400">
            <v>0.67</v>
          </cell>
          <cell r="R400">
            <v>0.67</v>
          </cell>
          <cell r="S400">
            <v>0.67</v>
          </cell>
          <cell r="T400">
            <v>6</v>
          </cell>
          <cell r="AC400">
            <v>20</v>
          </cell>
          <cell r="AE400">
            <v>30</v>
          </cell>
          <cell r="AG400">
            <v>50</v>
          </cell>
          <cell r="AI400">
            <v>0</v>
          </cell>
          <cell r="AJ400">
            <v>33.5</v>
          </cell>
          <cell r="AK400">
            <v>1</v>
          </cell>
          <cell r="AL400">
            <v>33.5</v>
          </cell>
          <cell r="AM400">
            <v>33.5</v>
          </cell>
          <cell r="AN400">
            <v>33.5</v>
          </cell>
          <cell r="AO400">
            <v>1</v>
          </cell>
        </row>
        <row r="401">
          <cell r="A401" t="str">
            <v>수주후</v>
          </cell>
          <cell r="B401" t="str">
            <v>수주후</v>
          </cell>
          <cell r="C401" t="str">
            <v>BAS</v>
          </cell>
          <cell r="D401" t="str">
            <v>강남우체국</v>
          </cell>
          <cell r="E401" t="str">
            <v>정통부</v>
          </cell>
          <cell r="F401" t="str">
            <v>공개입찰</v>
          </cell>
          <cell r="G401" t="str">
            <v>영업5팀</v>
          </cell>
          <cell r="H401" t="str">
            <v>오경호</v>
          </cell>
          <cell r="J401">
            <v>100</v>
          </cell>
          <cell r="K401">
            <v>0.5</v>
          </cell>
          <cell r="L401">
            <v>50</v>
          </cell>
          <cell r="O401">
            <v>0.67</v>
          </cell>
          <cell r="P401">
            <v>0.67</v>
          </cell>
          <cell r="Q401">
            <v>0.67</v>
          </cell>
          <cell r="R401">
            <v>0.67</v>
          </cell>
          <cell r="S401">
            <v>0.67</v>
          </cell>
          <cell r="T401">
            <v>6</v>
          </cell>
          <cell r="AC401">
            <v>20</v>
          </cell>
          <cell r="AD401">
            <v>20</v>
          </cell>
          <cell r="AE401">
            <v>10</v>
          </cell>
          <cell r="AG401">
            <v>50</v>
          </cell>
          <cell r="AI401">
            <v>0</v>
          </cell>
          <cell r="AJ401">
            <v>33.5</v>
          </cell>
          <cell r="AK401">
            <v>1</v>
          </cell>
          <cell r="AL401">
            <v>33.5</v>
          </cell>
          <cell r="AM401">
            <v>33.5</v>
          </cell>
          <cell r="AN401">
            <v>33.5</v>
          </cell>
          <cell r="AO401">
            <v>1</v>
          </cell>
        </row>
        <row r="402">
          <cell r="A402" t="str">
            <v>수주후</v>
          </cell>
          <cell r="B402" t="str">
            <v>수주후</v>
          </cell>
          <cell r="C402" t="str">
            <v>BAS</v>
          </cell>
          <cell r="D402" t="str">
            <v>KT조치원</v>
          </cell>
          <cell r="E402" t="str">
            <v>한국통신</v>
          </cell>
          <cell r="F402" t="str">
            <v>한양건영</v>
          </cell>
          <cell r="G402" t="str">
            <v>영업2팀</v>
          </cell>
          <cell r="H402" t="str">
            <v>이유재</v>
          </cell>
          <cell r="I402">
            <v>50</v>
          </cell>
          <cell r="L402">
            <v>50</v>
          </cell>
          <cell r="O402">
            <v>0.67</v>
          </cell>
          <cell r="P402">
            <v>0.67</v>
          </cell>
          <cell r="Q402">
            <v>0.67</v>
          </cell>
          <cell r="R402">
            <v>0.67</v>
          </cell>
          <cell r="S402">
            <v>0.67</v>
          </cell>
          <cell r="T402">
            <v>4</v>
          </cell>
          <cell r="Y402">
            <v>5</v>
          </cell>
          <cell r="AA402">
            <v>10</v>
          </cell>
          <cell r="AC402">
            <v>10</v>
          </cell>
          <cell r="AE402">
            <v>25</v>
          </cell>
          <cell r="AG402">
            <v>50</v>
          </cell>
          <cell r="AI402">
            <v>0</v>
          </cell>
          <cell r="AJ402">
            <v>33.5</v>
          </cell>
          <cell r="AK402">
            <v>1</v>
          </cell>
          <cell r="AL402">
            <v>33.5</v>
          </cell>
          <cell r="AM402">
            <v>33.5</v>
          </cell>
          <cell r="AN402">
            <v>33.5</v>
          </cell>
          <cell r="AO402">
            <v>1</v>
          </cell>
        </row>
        <row r="403">
          <cell r="A403" t="str">
            <v>수주후</v>
          </cell>
          <cell r="B403" t="str">
            <v>수주후</v>
          </cell>
          <cell r="C403" t="str">
            <v>BAS</v>
          </cell>
          <cell r="D403" t="str">
            <v>KT대구건설국</v>
          </cell>
          <cell r="E403" t="str">
            <v>한국통신</v>
          </cell>
          <cell r="F403" t="str">
            <v>파라다이스건설</v>
          </cell>
          <cell r="G403" t="str">
            <v>영업2팀</v>
          </cell>
          <cell r="H403" t="str">
            <v>이유재</v>
          </cell>
          <cell r="I403">
            <v>50</v>
          </cell>
          <cell r="L403">
            <v>50</v>
          </cell>
          <cell r="O403">
            <v>0.67</v>
          </cell>
          <cell r="P403">
            <v>0.67</v>
          </cell>
          <cell r="Q403">
            <v>0.67</v>
          </cell>
          <cell r="R403">
            <v>0.67</v>
          </cell>
          <cell r="S403">
            <v>0.67</v>
          </cell>
          <cell r="T403">
            <v>3</v>
          </cell>
          <cell r="Z403">
            <v>5</v>
          </cell>
          <cell r="AC403">
            <v>10</v>
          </cell>
          <cell r="AE403">
            <v>10</v>
          </cell>
          <cell r="AF403">
            <v>25</v>
          </cell>
          <cell r="AG403">
            <v>50</v>
          </cell>
          <cell r="AI403">
            <v>0</v>
          </cell>
          <cell r="AJ403">
            <v>33.5</v>
          </cell>
          <cell r="AK403">
            <v>1</v>
          </cell>
          <cell r="AL403">
            <v>33.5</v>
          </cell>
          <cell r="AM403">
            <v>33.5</v>
          </cell>
          <cell r="AN403">
            <v>33.5</v>
          </cell>
          <cell r="AO403">
            <v>1</v>
          </cell>
        </row>
        <row r="404">
          <cell r="A404" t="str">
            <v>수주후</v>
          </cell>
          <cell r="B404" t="str">
            <v>수주후</v>
          </cell>
          <cell r="C404" t="str">
            <v>BAS</v>
          </cell>
          <cell r="D404" t="str">
            <v>제주박물관</v>
          </cell>
          <cell r="E404" t="str">
            <v>문화관광부</v>
          </cell>
          <cell r="F404" t="str">
            <v>한라계장</v>
          </cell>
          <cell r="G404" t="str">
            <v>영업2팀</v>
          </cell>
          <cell r="H404" t="str">
            <v>안영환</v>
          </cell>
          <cell r="I404">
            <v>168</v>
          </cell>
          <cell r="O404">
            <v>0.67</v>
          </cell>
          <cell r="P404">
            <v>0.67</v>
          </cell>
          <cell r="Q404">
            <v>0.67</v>
          </cell>
          <cell r="R404">
            <v>0.67</v>
          </cell>
          <cell r="S404">
            <v>0.67</v>
          </cell>
          <cell r="AC404">
            <v>30</v>
          </cell>
          <cell r="AE404">
            <v>20</v>
          </cell>
          <cell r="AG404">
            <v>50</v>
          </cell>
          <cell r="AH404">
            <v>50</v>
          </cell>
          <cell r="AI404">
            <v>68</v>
          </cell>
          <cell r="AJ404">
            <v>33.5</v>
          </cell>
          <cell r="AK404">
            <v>1</v>
          </cell>
          <cell r="AL404">
            <v>33.5</v>
          </cell>
          <cell r="AM404">
            <v>33.5</v>
          </cell>
          <cell r="AN404">
            <v>33.5</v>
          </cell>
          <cell r="AO404">
            <v>1</v>
          </cell>
        </row>
        <row r="405">
          <cell r="A405" t="str">
            <v>수주후</v>
          </cell>
          <cell r="B405" t="str">
            <v>수주후</v>
          </cell>
          <cell r="C405" t="str">
            <v>BAS</v>
          </cell>
          <cell r="D405" t="str">
            <v>국립중앙도서관</v>
          </cell>
          <cell r="E405" t="str">
            <v>문화관광부</v>
          </cell>
          <cell r="F405" t="str">
            <v>경향건설</v>
          </cell>
          <cell r="G405" t="str">
            <v>영업2팀</v>
          </cell>
          <cell r="H405" t="str">
            <v>안영환</v>
          </cell>
          <cell r="J405">
            <v>150</v>
          </cell>
          <cell r="K405">
            <v>0.7</v>
          </cell>
          <cell r="L405">
            <v>105</v>
          </cell>
          <cell r="O405">
            <v>0.67</v>
          </cell>
          <cell r="P405">
            <v>0.67</v>
          </cell>
          <cell r="Q405">
            <v>0.67</v>
          </cell>
          <cell r="R405">
            <v>0.67</v>
          </cell>
          <cell r="S405">
            <v>0.67</v>
          </cell>
          <cell r="T405">
            <v>8</v>
          </cell>
          <cell r="AC405">
            <v>20</v>
          </cell>
          <cell r="AE405">
            <v>30</v>
          </cell>
          <cell r="AG405">
            <v>50</v>
          </cell>
          <cell r="AH405">
            <v>55</v>
          </cell>
          <cell r="AJ405">
            <v>33.5</v>
          </cell>
          <cell r="AK405">
            <v>1</v>
          </cell>
          <cell r="AL405">
            <v>33.5</v>
          </cell>
          <cell r="AM405">
            <v>33.5</v>
          </cell>
          <cell r="AN405">
            <v>33.5</v>
          </cell>
          <cell r="AO405">
            <v>1</v>
          </cell>
        </row>
        <row r="406">
          <cell r="A406" t="str">
            <v>수주후</v>
          </cell>
          <cell r="B406" t="str">
            <v>수주후</v>
          </cell>
          <cell r="C406" t="str">
            <v>BAS</v>
          </cell>
          <cell r="D406" t="str">
            <v>롯데제주</v>
          </cell>
          <cell r="F406" t="str">
            <v>롯데건설</v>
          </cell>
          <cell r="G406" t="str">
            <v>영1팀</v>
          </cell>
          <cell r="H406" t="str">
            <v>이영종</v>
          </cell>
          <cell r="I406">
            <v>50</v>
          </cell>
          <cell r="J406">
            <v>200</v>
          </cell>
          <cell r="K406">
            <v>0.25</v>
          </cell>
          <cell r="L406">
            <v>50</v>
          </cell>
          <cell r="M406">
            <v>0.8</v>
          </cell>
          <cell r="P406">
            <v>0.8</v>
          </cell>
          <cell r="Q406">
            <v>0.8</v>
          </cell>
          <cell r="R406">
            <v>0.8</v>
          </cell>
          <cell r="S406">
            <v>0.8</v>
          </cell>
          <cell r="T406">
            <v>2</v>
          </cell>
          <cell r="Y406">
            <v>20</v>
          </cell>
          <cell r="AA406">
            <v>10</v>
          </cell>
          <cell r="AD406">
            <v>20</v>
          </cell>
          <cell r="AG406">
            <v>50</v>
          </cell>
          <cell r="AH406">
            <v>0</v>
          </cell>
          <cell r="AJ406">
            <v>40</v>
          </cell>
          <cell r="AK406">
            <v>1</v>
          </cell>
          <cell r="AL406">
            <v>40</v>
          </cell>
          <cell r="AM406">
            <v>40</v>
          </cell>
          <cell r="AN406">
            <v>40</v>
          </cell>
          <cell r="AO406">
            <v>1</v>
          </cell>
        </row>
        <row r="407">
          <cell r="A407" t="str">
            <v>수주후</v>
          </cell>
          <cell r="B407" t="str">
            <v>수주후</v>
          </cell>
          <cell r="C407" t="str">
            <v>BAS</v>
          </cell>
          <cell r="D407" t="str">
            <v>세창프라자 추가</v>
          </cell>
          <cell r="F407" t="str">
            <v>롯데건설</v>
          </cell>
          <cell r="G407" t="str">
            <v>영1팀</v>
          </cell>
          <cell r="H407" t="str">
            <v>이영종</v>
          </cell>
          <cell r="I407">
            <v>150</v>
          </cell>
          <cell r="J407">
            <v>300</v>
          </cell>
          <cell r="K407">
            <v>0.5</v>
          </cell>
          <cell r="L407">
            <v>150</v>
          </cell>
          <cell r="M407">
            <v>0.75</v>
          </cell>
          <cell r="P407">
            <v>0.75</v>
          </cell>
          <cell r="Q407">
            <v>0.75</v>
          </cell>
          <cell r="R407">
            <v>0.75</v>
          </cell>
          <cell r="S407">
            <v>0.75</v>
          </cell>
          <cell r="T407">
            <v>5</v>
          </cell>
          <cell r="AD407">
            <v>50</v>
          </cell>
          <cell r="AG407">
            <v>50</v>
          </cell>
          <cell r="AH407">
            <v>100</v>
          </cell>
          <cell r="AJ407">
            <v>37.5</v>
          </cell>
          <cell r="AK407">
            <v>1</v>
          </cell>
          <cell r="AL407">
            <v>37.5</v>
          </cell>
          <cell r="AM407">
            <v>37.5</v>
          </cell>
          <cell r="AN407">
            <v>37.5</v>
          </cell>
          <cell r="AO407">
            <v>1</v>
          </cell>
        </row>
        <row r="408">
          <cell r="A408" t="str">
            <v>수주후</v>
          </cell>
          <cell r="B408" t="str">
            <v>수주후</v>
          </cell>
          <cell r="C408" t="str">
            <v>BAS</v>
          </cell>
          <cell r="D408" t="str">
            <v>SK유통인천</v>
          </cell>
          <cell r="F408" t="str">
            <v>SK건설</v>
          </cell>
          <cell r="G408" t="str">
            <v>영1팀</v>
          </cell>
          <cell r="H408" t="str">
            <v>이영종</v>
          </cell>
          <cell r="I408">
            <v>50</v>
          </cell>
          <cell r="J408">
            <v>100</v>
          </cell>
          <cell r="K408">
            <v>0.5</v>
          </cell>
          <cell r="L408">
            <v>50</v>
          </cell>
          <cell r="M408">
            <v>0.7</v>
          </cell>
          <cell r="P408">
            <v>0.7</v>
          </cell>
          <cell r="Q408">
            <v>0.7</v>
          </cell>
          <cell r="R408">
            <v>0.7</v>
          </cell>
          <cell r="S408">
            <v>0.7</v>
          </cell>
          <cell r="T408">
            <v>3</v>
          </cell>
          <cell r="Z408">
            <v>10</v>
          </cell>
          <cell r="AB408">
            <v>20</v>
          </cell>
          <cell r="AD408">
            <v>20</v>
          </cell>
          <cell r="AG408">
            <v>50</v>
          </cell>
          <cell r="AH408">
            <v>0</v>
          </cell>
          <cell r="AJ408">
            <v>35</v>
          </cell>
          <cell r="AK408">
            <v>1</v>
          </cell>
          <cell r="AL408">
            <v>35</v>
          </cell>
          <cell r="AM408">
            <v>35</v>
          </cell>
          <cell r="AN408">
            <v>35</v>
          </cell>
          <cell r="AO408">
            <v>1</v>
          </cell>
        </row>
        <row r="409">
          <cell r="A409" t="str">
            <v>수주후</v>
          </cell>
          <cell r="B409" t="str">
            <v>수주후</v>
          </cell>
          <cell r="C409" t="str">
            <v>BAS</v>
          </cell>
          <cell r="D409" t="str">
            <v>방화동에어뷰2</v>
          </cell>
          <cell r="E409" t="str">
            <v>금화건설</v>
          </cell>
          <cell r="F409" t="str">
            <v>신우ENC</v>
          </cell>
          <cell r="G409" t="str">
            <v>영1팀</v>
          </cell>
          <cell r="H409" t="str">
            <v>박현석</v>
          </cell>
          <cell r="I409">
            <v>50</v>
          </cell>
          <cell r="J409">
            <v>100</v>
          </cell>
          <cell r="K409">
            <v>0.5</v>
          </cell>
          <cell r="L409">
            <v>50</v>
          </cell>
          <cell r="M409">
            <v>0.65</v>
          </cell>
          <cell r="P409">
            <v>0.65</v>
          </cell>
          <cell r="Q409">
            <v>0.65</v>
          </cell>
          <cell r="R409">
            <v>0.65</v>
          </cell>
          <cell r="S409">
            <v>0.65</v>
          </cell>
          <cell r="T409">
            <v>3</v>
          </cell>
          <cell r="Y409">
            <v>10</v>
          </cell>
          <cell r="AA409">
            <v>10</v>
          </cell>
          <cell r="AC409">
            <v>15</v>
          </cell>
          <cell r="AE409">
            <v>15</v>
          </cell>
          <cell r="AG409">
            <v>50</v>
          </cell>
          <cell r="AH409">
            <v>0</v>
          </cell>
          <cell r="AJ409">
            <v>32.5</v>
          </cell>
          <cell r="AK409">
            <v>1</v>
          </cell>
          <cell r="AL409">
            <v>32.5</v>
          </cell>
          <cell r="AM409">
            <v>32.5</v>
          </cell>
          <cell r="AN409">
            <v>32.5</v>
          </cell>
          <cell r="AO409">
            <v>1</v>
          </cell>
        </row>
        <row r="410">
          <cell r="A410" t="str">
            <v>수주후</v>
          </cell>
          <cell r="B410" t="str">
            <v>수주후</v>
          </cell>
          <cell r="C410" t="str">
            <v>BAS</v>
          </cell>
          <cell r="D410" t="str">
            <v>일산백병원 전,조</v>
          </cell>
          <cell r="E410" t="str">
            <v>범건축</v>
          </cell>
          <cell r="F410" t="str">
            <v>범건축</v>
          </cell>
          <cell r="G410" t="str">
            <v>영1팀</v>
          </cell>
          <cell r="H410" t="str">
            <v>김태형</v>
          </cell>
          <cell r="I410">
            <v>54</v>
          </cell>
          <cell r="J410">
            <v>60</v>
          </cell>
          <cell r="K410">
            <v>0.9</v>
          </cell>
          <cell r="L410">
            <v>54</v>
          </cell>
          <cell r="M410">
            <v>0.65</v>
          </cell>
          <cell r="P410">
            <v>0.65</v>
          </cell>
          <cell r="Q410">
            <v>0.65</v>
          </cell>
          <cell r="R410">
            <v>0.65</v>
          </cell>
          <cell r="S410">
            <v>0.65</v>
          </cell>
          <cell r="T410" t="str">
            <v>2월</v>
          </cell>
          <cell r="AC410">
            <v>20</v>
          </cell>
          <cell r="AE410">
            <v>30</v>
          </cell>
          <cell r="AG410">
            <v>50</v>
          </cell>
          <cell r="AH410">
            <v>4</v>
          </cell>
          <cell r="AJ410">
            <v>32.5</v>
          </cell>
          <cell r="AK410">
            <v>1</v>
          </cell>
          <cell r="AL410">
            <v>32.5</v>
          </cell>
          <cell r="AM410">
            <v>32.5</v>
          </cell>
          <cell r="AN410">
            <v>32.5</v>
          </cell>
          <cell r="AO410">
            <v>1</v>
          </cell>
        </row>
        <row r="411">
          <cell r="A411" t="str">
            <v>수주후</v>
          </cell>
          <cell r="B411" t="str">
            <v>수주후</v>
          </cell>
          <cell r="C411" t="str">
            <v>BAS</v>
          </cell>
          <cell r="D411" t="str">
            <v>동양화재부천 설비</v>
          </cell>
          <cell r="E411" t="str">
            <v>한진건설</v>
          </cell>
          <cell r="F411" t="str">
            <v>한진건설</v>
          </cell>
          <cell r="G411" t="str">
            <v>영1팀</v>
          </cell>
          <cell r="H411" t="str">
            <v>김태형</v>
          </cell>
          <cell r="I411">
            <v>72</v>
          </cell>
          <cell r="J411">
            <v>80</v>
          </cell>
          <cell r="K411">
            <v>0.9</v>
          </cell>
          <cell r="L411">
            <v>72</v>
          </cell>
          <cell r="M411">
            <v>0.65</v>
          </cell>
          <cell r="P411">
            <v>0.65</v>
          </cell>
          <cell r="Q411">
            <v>0.65</v>
          </cell>
          <cell r="R411">
            <v>0.65</v>
          </cell>
          <cell r="S411">
            <v>0.65</v>
          </cell>
          <cell r="T411" t="str">
            <v>5월</v>
          </cell>
          <cell r="AA411">
            <v>10</v>
          </cell>
          <cell r="AC411">
            <v>10</v>
          </cell>
          <cell r="AE411">
            <v>30</v>
          </cell>
          <cell r="AG411">
            <v>50</v>
          </cell>
          <cell r="AH411">
            <v>22</v>
          </cell>
          <cell r="AJ411">
            <v>32.5</v>
          </cell>
          <cell r="AK411">
            <v>1</v>
          </cell>
          <cell r="AL411">
            <v>32.5</v>
          </cell>
          <cell r="AM411">
            <v>32.5</v>
          </cell>
          <cell r="AN411">
            <v>32.5</v>
          </cell>
          <cell r="AO411">
            <v>1</v>
          </cell>
        </row>
        <row r="412">
          <cell r="A412" t="str">
            <v>수주</v>
          </cell>
          <cell r="B412" t="str">
            <v>수주후</v>
          </cell>
          <cell r="C412" t="str">
            <v>BAS</v>
          </cell>
          <cell r="D412" t="str">
            <v>창원 경륜장</v>
          </cell>
          <cell r="E412" t="str">
            <v>창원시</v>
          </cell>
          <cell r="F412" t="str">
            <v>현대건설</v>
          </cell>
          <cell r="G412" t="str">
            <v>부산사무소</v>
          </cell>
          <cell r="H412" t="str">
            <v>김정호</v>
          </cell>
          <cell r="J412">
            <v>100</v>
          </cell>
          <cell r="K412">
            <v>0.5</v>
          </cell>
          <cell r="L412">
            <v>50</v>
          </cell>
          <cell r="O412">
            <v>0.64</v>
          </cell>
          <cell r="P412">
            <v>0.64</v>
          </cell>
          <cell r="Q412">
            <v>0.64</v>
          </cell>
          <cell r="R412">
            <v>0.64</v>
          </cell>
          <cell r="S412">
            <v>0.64</v>
          </cell>
          <cell r="T412">
            <v>3</v>
          </cell>
          <cell r="AA412">
            <v>30</v>
          </cell>
          <cell r="AB412">
            <v>20</v>
          </cell>
          <cell r="AG412">
            <v>50</v>
          </cell>
          <cell r="AH412">
            <v>0</v>
          </cell>
          <cell r="AI412">
            <v>0</v>
          </cell>
          <cell r="AJ412">
            <v>32</v>
          </cell>
          <cell r="AK412">
            <v>1</v>
          </cell>
          <cell r="AL412">
            <v>32</v>
          </cell>
          <cell r="AM412">
            <v>32</v>
          </cell>
          <cell r="AN412">
            <v>32</v>
          </cell>
          <cell r="AO412">
            <v>1</v>
          </cell>
        </row>
        <row r="413">
          <cell r="A413" t="str">
            <v>수주</v>
          </cell>
          <cell r="B413" t="str">
            <v>수주후</v>
          </cell>
          <cell r="C413" t="str">
            <v>BAS</v>
          </cell>
          <cell r="D413" t="str">
            <v>장유신도시 1-3 블록</v>
          </cell>
          <cell r="E413" t="str">
            <v>㈜대동</v>
          </cell>
          <cell r="F413" t="str">
            <v>삼성기전</v>
          </cell>
          <cell r="G413" t="str">
            <v>부산사무소</v>
          </cell>
          <cell r="H413" t="str">
            <v>김정호</v>
          </cell>
          <cell r="J413">
            <v>50</v>
          </cell>
          <cell r="K413">
            <v>1</v>
          </cell>
          <cell r="L413">
            <v>50</v>
          </cell>
          <cell r="O413">
            <v>0.64</v>
          </cell>
          <cell r="P413">
            <v>0.64</v>
          </cell>
          <cell r="Q413">
            <v>0.64</v>
          </cell>
          <cell r="R413">
            <v>0.64</v>
          </cell>
          <cell r="S413">
            <v>0.64</v>
          </cell>
          <cell r="T413">
            <v>5</v>
          </cell>
          <cell r="Y413">
            <v>25</v>
          </cell>
          <cell r="AE413">
            <v>25</v>
          </cell>
          <cell r="AG413">
            <v>50</v>
          </cell>
          <cell r="AH413">
            <v>0</v>
          </cell>
          <cell r="AI413">
            <v>0</v>
          </cell>
          <cell r="AJ413">
            <v>32</v>
          </cell>
          <cell r="AK413">
            <v>1</v>
          </cell>
          <cell r="AL413">
            <v>32</v>
          </cell>
          <cell r="AM413">
            <v>32</v>
          </cell>
          <cell r="AN413">
            <v>32</v>
          </cell>
          <cell r="AO413">
            <v>1</v>
          </cell>
        </row>
        <row r="414">
          <cell r="A414" t="str">
            <v>수주</v>
          </cell>
          <cell r="B414" t="str">
            <v>수주후</v>
          </cell>
          <cell r="C414" t="str">
            <v>BAS</v>
          </cell>
          <cell r="D414" t="str">
            <v>아동시립병원</v>
          </cell>
          <cell r="E414" t="str">
            <v>-</v>
          </cell>
          <cell r="F414" t="str">
            <v>삼성기전</v>
          </cell>
          <cell r="G414" t="str">
            <v>부산사무소</v>
          </cell>
          <cell r="H414" t="str">
            <v>김정호</v>
          </cell>
          <cell r="J414">
            <v>100</v>
          </cell>
          <cell r="K414">
            <v>0.5</v>
          </cell>
          <cell r="L414">
            <v>50</v>
          </cell>
          <cell r="O414">
            <v>0.64</v>
          </cell>
          <cell r="P414">
            <v>0.64</v>
          </cell>
          <cell r="Q414">
            <v>0.64</v>
          </cell>
          <cell r="R414">
            <v>0.64</v>
          </cell>
          <cell r="S414">
            <v>0.64</v>
          </cell>
          <cell r="T414">
            <v>1</v>
          </cell>
          <cell r="X414">
            <v>20</v>
          </cell>
          <cell r="AF414">
            <v>30</v>
          </cell>
          <cell r="AG414">
            <v>50</v>
          </cell>
          <cell r="AH414">
            <v>0</v>
          </cell>
          <cell r="AI414">
            <v>0</v>
          </cell>
          <cell r="AJ414">
            <v>32</v>
          </cell>
          <cell r="AK414">
            <v>1</v>
          </cell>
          <cell r="AL414">
            <v>32</v>
          </cell>
          <cell r="AM414">
            <v>32</v>
          </cell>
          <cell r="AN414">
            <v>32</v>
          </cell>
          <cell r="AO414">
            <v>1</v>
          </cell>
        </row>
        <row r="415">
          <cell r="A415" t="str">
            <v>수주</v>
          </cell>
          <cell r="B415" t="str">
            <v>수주후</v>
          </cell>
          <cell r="C415" t="str">
            <v>BAS</v>
          </cell>
          <cell r="D415" t="str">
            <v>부산시 연제구청</v>
          </cell>
          <cell r="E415" t="str">
            <v>연제구청</v>
          </cell>
          <cell r="F415" t="str">
            <v>연제구청</v>
          </cell>
          <cell r="G415" t="str">
            <v>부산사무소</v>
          </cell>
          <cell r="H415" t="str">
            <v>김재규</v>
          </cell>
          <cell r="J415">
            <v>100</v>
          </cell>
          <cell r="K415">
            <v>0.5</v>
          </cell>
          <cell r="L415">
            <v>50</v>
          </cell>
          <cell r="O415">
            <v>0.64</v>
          </cell>
          <cell r="P415">
            <v>0.64</v>
          </cell>
          <cell r="Q415">
            <v>0.64</v>
          </cell>
          <cell r="R415">
            <v>0.64</v>
          </cell>
          <cell r="S415">
            <v>0.64</v>
          </cell>
          <cell r="T415">
            <v>10</v>
          </cell>
          <cell r="AF415">
            <v>50</v>
          </cell>
          <cell r="AG415">
            <v>50</v>
          </cell>
          <cell r="AH415">
            <v>0</v>
          </cell>
          <cell r="AI415">
            <v>0</v>
          </cell>
          <cell r="AJ415">
            <v>32</v>
          </cell>
          <cell r="AK415">
            <v>1</v>
          </cell>
          <cell r="AL415">
            <v>32</v>
          </cell>
          <cell r="AM415">
            <v>32</v>
          </cell>
          <cell r="AN415">
            <v>32</v>
          </cell>
          <cell r="AO415">
            <v>1</v>
          </cell>
        </row>
        <row r="416">
          <cell r="A416" t="str">
            <v>수주</v>
          </cell>
          <cell r="B416" t="str">
            <v>수주후</v>
          </cell>
          <cell r="C416" t="str">
            <v>BAS</v>
          </cell>
          <cell r="D416" t="str">
            <v>고잔APT</v>
          </cell>
          <cell r="E416" t="str">
            <v>주택공사</v>
          </cell>
          <cell r="F416" t="str">
            <v>남성계장</v>
          </cell>
          <cell r="G416" t="str">
            <v>부산사무소</v>
          </cell>
          <cell r="H416" t="str">
            <v>김재규</v>
          </cell>
          <cell r="J416">
            <v>100</v>
          </cell>
          <cell r="K416">
            <v>0.5</v>
          </cell>
          <cell r="L416">
            <v>50</v>
          </cell>
          <cell r="O416">
            <v>0.64</v>
          </cell>
          <cell r="P416">
            <v>0.64</v>
          </cell>
          <cell r="Q416">
            <v>0.64</v>
          </cell>
          <cell r="R416">
            <v>0.64</v>
          </cell>
          <cell r="S416">
            <v>0.64</v>
          </cell>
          <cell r="T416">
            <v>7</v>
          </cell>
          <cell r="AC416">
            <v>50</v>
          </cell>
          <cell r="AG416">
            <v>50</v>
          </cell>
          <cell r="AH416">
            <v>0</v>
          </cell>
          <cell r="AI416">
            <v>0</v>
          </cell>
          <cell r="AJ416">
            <v>32</v>
          </cell>
          <cell r="AK416">
            <v>1</v>
          </cell>
          <cell r="AL416">
            <v>32</v>
          </cell>
          <cell r="AM416">
            <v>32</v>
          </cell>
          <cell r="AN416">
            <v>32</v>
          </cell>
          <cell r="AO416">
            <v>1</v>
          </cell>
        </row>
        <row r="417">
          <cell r="A417" t="str">
            <v>수주</v>
          </cell>
          <cell r="B417" t="str">
            <v>수주후</v>
          </cell>
          <cell r="C417" t="str">
            <v>BAS</v>
          </cell>
          <cell r="D417" t="str">
            <v>강원공제회관</v>
          </cell>
          <cell r="E417" t="str">
            <v>교원공제회</v>
          </cell>
          <cell r="F417" t="str">
            <v>국제토건</v>
          </cell>
          <cell r="G417" t="str">
            <v>부산사무소</v>
          </cell>
          <cell r="H417" t="str">
            <v>김재규</v>
          </cell>
          <cell r="J417">
            <v>100</v>
          </cell>
          <cell r="K417">
            <v>0.5</v>
          </cell>
          <cell r="L417">
            <v>50</v>
          </cell>
          <cell r="O417">
            <v>0.64</v>
          </cell>
          <cell r="P417">
            <v>0.64</v>
          </cell>
          <cell r="Q417">
            <v>0.64</v>
          </cell>
          <cell r="R417">
            <v>0.64</v>
          </cell>
          <cell r="S417">
            <v>0.64</v>
          </cell>
          <cell r="T417">
            <v>8</v>
          </cell>
          <cell r="AD417">
            <v>50</v>
          </cell>
          <cell r="AG417">
            <v>50</v>
          </cell>
          <cell r="AH417">
            <v>0</v>
          </cell>
          <cell r="AI417">
            <v>0</v>
          </cell>
          <cell r="AJ417">
            <v>32</v>
          </cell>
          <cell r="AK417">
            <v>1</v>
          </cell>
          <cell r="AL417">
            <v>32</v>
          </cell>
          <cell r="AM417">
            <v>32</v>
          </cell>
          <cell r="AN417">
            <v>32</v>
          </cell>
          <cell r="AO417">
            <v>1</v>
          </cell>
        </row>
        <row r="418">
          <cell r="A418" t="str">
            <v>수주후</v>
          </cell>
          <cell r="B418" t="str">
            <v>수주후</v>
          </cell>
          <cell r="C418" t="str">
            <v>BAS</v>
          </cell>
          <cell r="D418" t="str">
            <v>축산물도축장</v>
          </cell>
          <cell r="E418" t="str">
            <v>대구시</v>
          </cell>
          <cell r="F418" t="str">
            <v>화성산업</v>
          </cell>
          <cell r="G418" t="str">
            <v>대구</v>
          </cell>
          <cell r="H418" t="str">
            <v>김성섭</v>
          </cell>
          <cell r="I418">
            <v>50</v>
          </cell>
          <cell r="J418">
            <v>100</v>
          </cell>
          <cell r="K418">
            <v>0.5</v>
          </cell>
          <cell r="L418">
            <v>50</v>
          </cell>
          <cell r="M418">
            <v>0.75</v>
          </cell>
          <cell r="P418">
            <v>0.75</v>
          </cell>
          <cell r="Q418">
            <v>0.75</v>
          </cell>
          <cell r="R418">
            <v>0.75</v>
          </cell>
          <cell r="S418">
            <v>0.75</v>
          </cell>
          <cell r="T418">
            <v>2</v>
          </cell>
          <cell r="AC418">
            <v>20</v>
          </cell>
          <cell r="AE418">
            <v>30</v>
          </cell>
          <cell r="AG418">
            <v>50</v>
          </cell>
          <cell r="AI418">
            <v>0</v>
          </cell>
          <cell r="AJ418">
            <v>37.5</v>
          </cell>
          <cell r="AK418">
            <v>1</v>
          </cell>
          <cell r="AL418">
            <v>37.5</v>
          </cell>
          <cell r="AM418">
            <v>37.5</v>
          </cell>
          <cell r="AN418">
            <v>37.5</v>
          </cell>
          <cell r="AO418">
            <v>1</v>
          </cell>
        </row>
        <row r="419">
          <cell r="A419" t="str">
            <v>수주후</v>
          </cell>
          <cell r="B419" t="str">
            <v>수주후</v>
          </cell>
          <cell r="C419" t="str">
            <v>BAS</v>
          </cell>
          <cell r="D419" t="str">
            <v>정화여중.고</v>
          </cell>
          <cell r="E419" t="str">
            <v>우방</v>
          </cell>
          <cell r="F419" t="str">
            <v>우방</v>
          </cell>
          <cell r="G419" t="str">
            <v>대구</v>
          </cell>
          <cell r="H419" t="str">
            <v>김성섭</v>
          </cell>
          <cell r="I419">
            <v>50</v>
          </cell>
          <cell r="J419">
            <v>100</v>
          </cell>
          <cell r="K419">
            <v>0.5</v>
          </cell>
          <cell r="L419">
            <v>50</v>
          </cell>
          <cell r="M419">
            <v>0.75</v>
          </cell>
          <cell r="P419">
            <v>0.75</v>
          </cell>
          <cell r="Q419">
            <v>0.75</v>
          </cell>
          <cell r="R419">
            <v>0.75</v>
          </cell>
          <cell r="S419">
            <v>0.75</v>
          </cell>
          <cell r="T419">
            <v>1</v>
          </cell>
          <cell r="W419">
            <v>30</v>
          </cell>
          <cell r="AA419">
            <v>20</v>
          </cell>
          <cell r="AG419">
            <v>50</v>
          </cell>
          <cell r="AI419">
            <v>0</v>
          </cell>
          <cell r="AJ419">
            <v>37.5</v>
          </cell>
          <cell r="AK419">
            <v>1</v>
          </cell>
          <cell r="AL419">
            <v>37.5</v>
          </cell>
          <cell r="AM419">
            <v>37.5</v>
          </cell>
          <cell r="AN419">
            <v>37.5</v>
          </cell>
          <cell r="AO419">
            <v>1</v>
          </cell>
        </row>
        <row r="420">
          <cell r="A420" t="str">
            <v>수주후</v>
          </cell>
          <cell r="B420" t="str">
            <v>수주후</v>
          </cell>
          <cell r="C420" t="str">
            <v>BAS</v>
          </cell>
          <cell r="D420" t="str">
            <v>국립전주박물관</v>
          </cell>
          <cell r="F420" t="str">
            <v>흥건사</v>
          </cell>
          <cell r="G420" t="str">
            <v>광주사무소</v>
          </cell>
          <cell r="H420" t="str">
            <v>강안또니오</v>
          </cell>
          <cell r="J420">
            <v>100</v>
          </cell>
          <cell r="K420">
            <v>0.5</v>
          </cell>
          <cell r="L420">
            <v>50</v>
          </cell>
          <cell r="M420">
            <v>0.57999999999999996</v>
          </cell>
          <cell r="P420">
            <v>0.57999999999999996</v>
          </cell>
          <cell r="Q420">
            <v>0.57999999999999996</v>
          </cell>
          <cell r="R420">
            <v>0.57999999999999996</v>
          </cell>
          <cell r="S420">
            <v>0.57999999999999996</v>
          </cell>
          <cell r="T420">
            <v>6</v>
          </cell>
          <cell r="X420">
            <v>10</v>
          </cell>
          <cell r="Y420">
            <v>20</v>
          </cell>
          <cell r="Z420">
            <v>20</v>
          </cell>
          <cell r="AG420">
            <v>50</v>
          </cell>
          <cell r="AH420">
            <v>0</v>
          </cell>
          <cell r="AJ420">
            <v>28.999999999999996</v>
          </cell>
          <cell r="AK420">
            <v>1</v>
          </cell>
          <cell r="AL420">
            <v>28.999999999999996</v>
          </cell>
          <cell r="AM420">
            <v>28.999999999999996</v>
          </cell>
          <cell r="AN420">
            <v>28.999999999999996</v>
          </cell>
          <cell r="AO420">
            <v>1</v>
          </cell>
        </row>
        <row r="421">
          <cell r="A421" t="str">
            <v>수주후</v>
          </cell>
          <cell r="B421" t="str">
            <v>수주후</v>
          </cell>
          <cell r="C421" t="str">
            <v>BAS</v>
          </cell>
          <cell r="D421" t="str">
            <v>ASEM 씨네마</v>
          </cell>
          <cell r="E421" t="str">
            <v>대우</v>
          </cell>
          <cell r="F421" t="str">
            <v>대우정보</v>
          </cell>
          <cell r="G421" t="str">
            <v>영1팀</v>
          </cell>
          <cell r="H421" t="str">
            <v>김태형</v>
          </cell>
          <cell r="I421">
            <v>45</v>
          </cell>
          <cell r="J421">
            <v>150</v>
          </cell>
          <cell r="K421">
            <v>0.3</v>
          </cell>
          <cell r="L421">
            <v>45</v>
          </cell>
          <cell r="M421">
            <v>0.69</v>
          </cell>
          <cell r="P421">
            <v>0.69</v>
          </cell>
          <cell r="Q421">
            <v>0.69</v>
          </cell>
          <cell r="R421">
            <v>0.69</v>
          </cell>
          <cell r="S421">
            <v>0.69</v>
          </cell>
          <cell r="T421" t="str">
            <v>7월</v>
          </cell>
          <cell r="AC421">
            <v>15</v>
          </cell>
          <cell r="AD421">
            <v>30</v>
          </cell>
          <cell r="AG421">
            <v>45</v>
          </cell>
          <cell r="AH421">
            <v>0</v>
          </cell>
          <cell r="AJ421">
            <v>31.049999999999997</v>
          </cell>
          <cell r="AK421">
            <v>1</v>
          </cell>
          <cell r="AL421">
            <v>31.049999999999997</v>
          </cell>
          <cell r="AM421">
            <v>31.049999999999997</v>
          </cell>
          <cell r="AN421">
            <v>31.049999999999997</v>
          </cell>
          <cell r="AO421">
            <v>1</v>
          </cell>
        </row>
        <row r="422">
          <cell r="A422" t="str">
            <v>수주후</v>
          </cell>
          <cell r="B422" t="str">
            <v>수주후</v>
          </cell>
          <cell r="C422" t="str">
            <v>BAS</v>
          </cell>
          <cell r="D422" t="str">
            <v>ASEM 갤러리아</v>
          </cell>
          <cell r="E422" t="str">
            <v>금호건설</v>
          </cell>
          <cell r="F422" t="str">
            <v>금호건설</v>
          </cell>
          <cell r="G422" t="str">
            <v>영1팀</v>
          </cell>
          <cell r="H422" t="str">
            <v>김태형</v>
          </cell>
          <cell r="I422">
            <v>45</v>
          </cell>
          <cell r="J422">
            <v>150</v>
          </cell>
          <cell r="K422">
            <v>0.3</v>
          </cell>
          <cell r="L422">
            <v>45</v>
          </cell>
          <cell r="M422">
            <v>0.69</v>
          </cell>
          <cell r="P422">
            <v>0.69</v>
          </cell>
          <cell r="Q422">
            <v>0.69</v>
          </cell>
          <cell r="R422">
            <v>0.69</v>
          </cell>
          <cell r="S422">
            <v>0.69</v>
          </cell>
          <cell r="T422" t="str">
            <v>8월</v>
          </cell>
          <cell r="AC422">
            <v>15</v>
          </cell>
          <cell r="AD422">
            <v>30</v>
          </cell>
          <cell r="AG422">
            <v>45</v>
          </cell>
          <cell r="AH422">
            <v>0</v>
          </cell>
          <cell r="AJ422">
            <v>31.049999999999997</v>
          </cell>
          <cell r="AK422">
            <v>1</v>
          </cell>
          <cell r="AL422">
            <v>31.049999999999997</v>
          </cell>
          <cell r="AM422">
            <v>31.049999999999997</v>
          </cell>
          <cell r="AN422">
            <v>31.049999999999997</v>
          </cell>
          <cell r="AO422">
            <v>1</v>
          </cell>
        </row>
        <row r="423">
          <cell r="A423" t="str">
            <v>수주후</v>
          </cell>
          <cell r="B423" t="str">
            <v>수주후</v>
          </cell>
          <cell r="C423" t="str">
            <v>BAS</v>
          </cell>
          <cell r="D423" t="str">
            <v>분당터미널</v>
          </cell>
          <cell r="E423" t="str">
            <v>삼성중공업</v>
          </cell>
          <cell r="F423" t="str">
            <v>삼성중공업</v>
          </cell>
          <cell r="G423" t="str">
            <v>영1팀</v>
          </cell>
          <cell r="H423" t="str">
            <v>김태형</v>
          </cell>
          <cell r="I423">
            <v>60</v>
          </cell>
          <cell r="J423">
            <v>200</v>
          </cell>
          <cell r="K423">
            <v>0.3</v>
          </cell>
          <cell r="L423">
            <v>60</v>
          </cell>
          <cell r="M423">
            <v>0.69</v>
          </cell>
          <cell r="P423">
            <v>0.69</v>
          </cell>
          <cell r="Q423">
            <v>0.69</v>
          </cell>
          <cell r="R423">
            <v>0.69</v>
          </cell>
          <cell r="S423">
            <v>0.69</v>
          </cell>
          <cell r="T423" t="str">
            <v>4월</v>
          </cell>
          <cell r="AB423">
            <v>25</v>
          </cell>
          <cell r="AC423">
            <v>20</v>
          </cell>
          <cell r="AG423">
            <v>45</v>
          </cell>
          <cell r="AH423">
            <v>15</v>
          </cell>
          <cell r="AJ423">
            <v>31.049999999999997</v>
          </cell>
          <cell r="AK423">
            <v>1</v>
          </cell>
          <cell r="AL423">
            <v>31.049999999999997</v>
          </cell>
          <cell r="AM423">
            <v>31.049999999999997</v>
          </cell>
          <cell r="AN423">
            <v>31.049999999999997</v>
          </cell>
          <cell r="AO423">
            <v>1</v>
          </cell>
        </row>
        <row r="424">
          <cell r="A424" t="str">
            <v>99년 수주분</v>
          </cell>
          <cell r="B424" t="str">
            <v>수주후</v>
          </cell>
          <cell r="C424" t="str">
            <v>BAS</v>
          </cell>
          <cell r="D424" t="str">
            <v>계룡시청사(전력/조명)</v>
          </cell>
          <cell r="E424" t="str">
            <v>계룡출장소</v>
          </cell>
          <cell r="F424" t="str">
            <v>홍인건설</v>
          </cell>
          <cell r="G424" t="str">
            <v>대전사무소</v>
          </cell>
          <cell r="H424" t="str">
            <v>황동석</v>
          </cell>
          <cell r="J424">
            <v>42</v>
          </cell>
          <cell r="K424">
            <v>0.5</v>
          </cell>
          <cell r="L424">
            <v>42</v>
          </cell>
          <cell r="M424">
            <v>0.65</v>
          </cell>
          <cell r="P424">
            <v>0.65</v>
          </cell>
          <cell r="Q424">
            <v>0.65</v>
          </cell>
          <cell r="R424">
            <v>0.65</v>
          </cell>
          <cell r="S424">
            <v>0.65</v>
          </cell>
          <cell r="T424" t="str">
            <v>99/02</v>
          </cell>
          <cell r="Y424">
            <v>12</v>
          </cell>
          <cell r="AA424">
            <v>30</v>
          </cell>
          <cell r="AG424">
            <v>42</v>
          </cell>
          <cell r="AJ424">
            <v>27.3</v>
          </cell>
          <cell r="AK424">
            <v>1</v>
          </cell>
          <cell r="AL424">
            <v>27.3</v>
          </cell>
          <cell r="AM424">
            <v>27.3</v>
          </cell>
          <cell r="AN424">
            <v>27.3</v>
          </cell>
          <cell r="AO424">
            <v>1</v>
          </cell>
        </row>
        <row r="425">
          <cell r="A425" t="str">
            <v>수주</v>
          </cell>
          <cell r="B425" t="str">
            <v>수주후</v>
          </cell>
          <cell r="C425" t="str">
            <v>BAS</v>
          </cell>
          <cell r="D425" t="str">
            <v>기타</v>
          </cell>
          <cell r="G425" t="str">
            <v>특판팀</v>
          </cell>
          <cell r="H425" t="str">
            <v>홍정훈</v>
          </cell>
          <cell r="M425">
            <v>0.64</v>
          </cell>
          <cell r="P425">
            <v>0.64</v>
          </cell>
          <cell r="Q425">
            <v>0.64</v>
          </cell>
          <cell r="R425">
            <v>0.64</v>
          </cell>
          <cell r="S425">
            <v>0.64</v>
          </cell>
          <cell r="T425" t="str">
            <v>99.02</v>
          </cell>
          <cell r="U425">
            <v>0</v>
          </cell>
          <cell r="V425">
            <v>0</v>
          </cell>
          <cell r="W425">
            <v>0</v>
          </cell>
          <cell r="X425">
            <v>20</v>
          </cell>
          <cell r="Y425">
            <v>0</v>
          </cell>
          <cell r="Z425">
            <v>20</v>
          </cell>
          <cell r="AA425">
            <v>0</v>
          </cell>
          <cell r="AB425">
            <v>0</v>
          </cell>
          <cell r="AC425">
            <v>0</v>
          </cell>
          <cell r="AD425">
            <v>0</v>
          </cell>
          <cell r="AE425">
            <v>0</v>
          </cell>
          <cell r="AF425">
            <v>0</v>
          </cell>
          <cell r="AG425">
            <v>40</v>
          </cell>
          <cell r="AJ425">
            <v>25.6</v>
          </cell>
          <cell r="AK425">
            <v>1</v>
          </cell>
          <cell r="AL425">
            <v>25.6</v>
          </cell>
          <cell r="AM425">
            <v>25.6</v>
          </cell>
          <cell r="AN425">
            <v>25.6</v>
          </cell>
          <cell r="AO425">
            <v>1</v>
          </cell>
        </row>
        <row r="426">
          <cell r="A426" t="str">
            <v>수주</v>
          </cell>
          <cell r="B426" t="str">
            <v>수주후</v>
          </cell>
          <cell r="C426" t="str">
            <v>BAS</v>
          </cell>
          <cell r="D426" t="str">
            <v>기타</v>
          </cell>
          <cell r="G426" t="str">
            <v>특판팀</v>
          </cell>
          <cell r="H426" t="str">
            <v>홍정훈</v>
          </cell>
          <cell r="M426">
            <v>0.64</v>
          </cell>
          <cell r="P426">
            <v>0.64</v>
          </cell>
          <cell r="Q426">
            <v>0.64</v>
          </cell>
          <cell r="R426">
            <v>0.64</v>
          </cell>
          <cell r="S426">
            <v>0.64</v>
          </cell>
          <cell r="T426" t="str">
            <v>99.03</v>
          </cell>
          <cell r="U426">
            <v>0</v>
          </cell>
          <cell r="V426">
            <v>0</v>
          </cell>
          <cell r="W426">
            <v>0</v>
          </cell>
          <cell r="X426">
            <v>0</v>
          </cell>
          <cell r="Y426">
            <v>20</v>
          </cell>
          <cell r="Z426">
            <v>0</v>
          </cell>
          <cell r="AA426">
            <v>10</v>
          </cell>
          <cell r="AB426">
            <v>10</v>
          </cell>
          <cell r="AC426">
            <v>0</v>
          </cell>
          <cell r="AD426">
            <v>0</v>
          </cell>
          <cell r="AE426">
            <v>0</v>
          </cell>
          <cell r="AF426">
            <v>0</v>
          </cell>
          <cell r="AG426">
            <v>40</v>
          </cell>
          <cell r="AJ426">
            <v>25.6</v>
          </cell>
          <cell r="AK426">
            <v>1</v>
          </cell>
          <cell r="AL426">
            <v>25.6</v>
          </cell>
          <cell r="AM426">
            <v>25.6</v>
          </cell>
          <cell r="AN426">
            <v>25.6</v>
          </cell>
          <cell r="AO426">
            <v>1</v>
          </cell>
        </row>
        <row r="427">
          <cell r="A427" t="str">
            <v>수주</v>
          </cell>
          <cell r="B427" t="str">
            <v>수주후</v>
          </cell>
          <cell r="C427" t="str">
            <v>BAS</v>
          </cell>
          <cell r="D427" t="str">
            <v>기타</v>
          </cell>
          <cell r="G427" t="str">
            <v>특판팀</v>
          </cell>
          <cell r="H427" t="str">
            <v>홍정훈</v>
          </cell>
          <cell r="M427">
            <v>0.64</v>
          </cell>
          <cell r="P427">
            <v>0.64</v>
          </cell>
          <cell r="Q427">
            <v>0.64</v>
          </cell>
          <cell r="R427">
            <v>0.64</v>
          </cell>
          <cell r="S427">
            <v>0.64</v>
          </cell>
          <cell r="T427" t="str">
            <v>99.04</v>
          </cell>
          <cell r="U427">
            <v>0</v>
          </cell>
          <cell r="V427">
            <v>0</v>
          </cell>
          <cell r="W427">
            <v>0</v>
          </cell>
          <cell r="X427">
            <v>0</v>
          </cell>
          <cell r="Y427">
            <v>0</v>
          </cell>
          <cell r="Z427">
            <v>10</v>
          </cell>
          <cell r="AA427">
            <v>0</v>
          </cell>
          <cell r="AB427">
            <v>0</v>
          </cell>
          <cell r="AC427">
            <v>30</v>
          </cell>
          <cell r="AD427">
            <v>0</v>
          </cell>
          <cell r="AE427">
            <v>0</v>
          </cell>
          <cell r="AF427">
            <v>0</v>
          </cell>
          <cell r="AG427">
            <v>40</v>
          </cell>
          <cell r="AJ427">
            <v>25.6</v>
          </cell>
          <cell r="AK427">
            <v>1</v>
          </cell>
          <cell r="AL427">
            <v>25.6</v>
          </cell>
          <cell r="AM427">
            <v>25.6</v>
          </cell>
          <cell r="AN427">
            <v>25.6</v>
          </cell>
          <cell r="AO427">
            <v>1</v>
          </cell>
        </row>
        <row r="428">
          <cell r="A428" t="str">
            <v>수주</v>
          </cell>
          <cell r="B428" t="str">
            <v>수주후</v>
          </cell>
          <cell r="C428" t="str">
            <v>BAS</v>
          </cell>
          <cell r="D428" t="str">
            <v>기타</v>
          </cell>
          <cell r="G428" t="str">
            <v>특판팀</v>
          </cell>
          <cell r="H428" t="str">
            <v>홍정훈</v>
          </cell>
          <cell r="M428">
            <v>0.64</v>
          </cell>
          <cell r="P428">
            <v>0.64</v>
          </cell>
          <cell r="Q428">
            <v>0.64</v>
          </cell>
          <cell r="R428">
            <v>0.64</v>
          </cell>
          <cell r="S428">
            <v>0.64</v>
          </cell>
          <cell r="T428" t="str">
            <v>99.06</v>
          </cell>
          <cell r="U428">
            <v>0</v>
          </cell>
          <cell r="V428">
            <v>0</v>
          </cell>
          <cell r="W428">
            <v>0</v>
          </cell>
          <cell r="X428">
            <v>0</v>
          </cell>
          <cell r="Y428">
            <v>0</v>
          </cell>
          <cell r="Z428">
            <v>0</v>
          </cell>
          <cell r="AA428">
            <v>10</v>
          </cell>
          <cell r="AB428">
            <v>0</v>
          </cell>
          <cell r="AC428">
            <v>10</v>
          </cell>
          <cell r="AD428">
            <v>0</v>
          </cell>
          <cell r="AE428">
            <v>20</v>
          </cell>
          <cell r="AF428">
            <v>0</v>
          </cell>
          <cell r="AG428">
            <v>40</v>
          </cell>
          <cell r="AJ428">
            <v>25.6</v>
          </cell>
          <cell r="AK428">
            <v>1</v>
          </cell>
          <cell r="AL428">
            <v>25.6</v>
          </cell>
          <cell r="AM428">
            <v>25.6</v>
          </cell>
          <cell r="AN428">
            <v>25.6</v>
          </cell>
          <cell r="AO428">
            <v>1</v>
          </cell>
        </row>
        <row r="429">
          <cell r="A429" t="str">
            <v>수주</v>
          </cell>
          <cell r="B429" t="str">
            <v>수주후</v>
          </cell>
          <cell r="C429" t="str">
            <v>BAS</v>
          </cell>
          <cell r="D429" t="str">
            <v>고양시여성복지회관(H)</v>
          </cell>
          <cell r="E429" t="str">
            <v>고양시청</v>
          </cell>
          <cell r="G429" t="str">
            <v>특판팀</v>
          </cell>
          <cell r="H429" t="str">
            <v>최길호</v>
          </cell>
          <cell r="M429">
            <v>0.64</v>
          </cell>
          <cell r="P429">
            <v>0.64</v>
          </cell>
          <cell r="Q429">
            <v>0.64</v>
          </cell>
          <cell r="R429">
            <v>0.64</v>
          </cell>
          <cell r="S429">
            <v>0.64</v>
          </cell>
          <cell r="T429" t="str">
            <v>99.10</v>
          </cell>
          <cell r="U429">
            <v>0</v>
          </cell>
          <cell r="V429">
            <v>0</v>
          </cell>
          <cell r="W429">
            <v>0</v>
          </cell>
          <cell r="X429">
            <v>0</v>
          </cell>
          <cell r="Y429">
            <v>0</v>
          </cell>
          <cell r="Z429">
            <v>0</v>
          </cell>
          <cell r="AA429">
            <v>0</v>
          </cell>
          <cell r="AB429">
            <v>0</v>
          </cell>
          <cell r="AC429">
            <v>0</v>
          </cell>
          <cell r="AD429">
            <v>0</v>
          </cell>
          <cell r="AE429">
            <v>10</v>
          </cell>
          <cell r="AF429">
            <v>30</v>
          </cell>
          <cell r="AG429">
            <v>40</v>
          </cell>
          <cell r="AJ429">
            <v>25.6</v>
          </cell>
          <cell r="AK429">
            <v>1</v>
          </cell>
          <cell r="AL429">
            <v>25.6</v>
          </cell>
          <cell r="AM429">
            <v>25.6</v>
          </cell>
          <cell r="AN429">
            <v>25.6</v>
          </cell>
          <cell r="AO429">
            <v>1</v>
          </cell>
        </row>
        <row r="430">
          <cell r="A430" t="str">
            <v>수주</v>
          </cell>
          <cell r="B430" t="str">
            <v>수주후</v>
          </cell>
          <cell r="C430" t="str">
            <v>BAS</v>
          </cell>
          <cell r="D430" t="str">
            <v>99강원도국제박람회</v>
          </cell>
          <cell r="E430" t="str">
            <v>강원도청</v>
          </cell>
          <cell r="G430" t="str">
            <v>특판팀</v>
          </cell>
          <cell r="H430" t="str">
            <v>최길호</v>
          </cell>
          <cell r="M430">
            <v>0.64</v>
          </cell>
          <cell r="P430">
            <v>0.64</v>
          </cell>
          <cell r="Q430">
            <v>0.64</v>
          </cell>
          <cell r="R430">
            <v>0.64</v>
          </cell>
          <cell r="S430">
            <v>0.64</v>
          </cell>
          <cell r="T430" t="str">
            <v>99.04</v>
          </cell>
          <cell r="U430">
            <v>0</v>
          </cell>
          <cell r="V430">
            <v>0</v>
          </cell>
          <cell r="W430">
            <v>0</v>
          </cell>
          <cell r="X430">
            <v>0</v>
          </cell>
          <cell r="Y430">
            <v>0</v>
          </cell>
          <cell r="Z430">
            <v>10</v>
          </cell>
          <cell r="AA430">
            <v>0</v>
          </cell>
          <cell r="AB430">
            <v>0</v>
          </cell>
          <cell r="AC430">
            <v>10</v>
          </cell>
          <cell r="AD430">
            <v>20</v>
          </cell>
          <cell r="AE430">
            <v>0</v>
          </cell>
          <cell r="AF430">
            <v>0</v>
          </cell>
          <cell r="AG430">
            <v>40</v>
          </cell>
          <cell r="AJ430">
            <v>25.6</v>
          </cell>
          <cell r="AK430">
            <v>1</v>
          </cell>
          <cell r="AL430">
            <v>25.6</v>
          </cell>
          <cell r="AM430">
            <v>25.6</v>
          </cell>
          <cell r="AN430">
            <v>25.6</v>
          </cell>
          <cell r="AO430">
            <v>1</v>
          </cell>
        </row>
        <row r="431">
          <cell r="A431" t="str">
            <v>수주</v>
          </cell>
          <cell r="B431" t="str">
            <v>수주후</v>
          </cell>
          <cell r="C431" t="str">
            <v>BAS</v>
          </cell>
          <cell r="D431" t="str">
            <v>성북구의회청사</v>
          </cell>
          <cell r="E431" t="str">
            <v>성북구청</v>
          </cell>
          <cell r="F431" t="str">
            <v>형제건설</v>
          </cell>
          <cell r="G431" t="str">
            <v>특판팀</v>
          </cell>
          <cell r="H431" t="str">
            <v>이주엽</v>
          </cell>
          <cell r="M431">
            <v>0.64</v>
          </cell>
          <cell r="P431">
            <v>0.64</v>
          </cell>
          <cell r="Q431">
            <v>0.64</v>
          </cell>
          <cell r="R431">
            <v>0.64</v>
          </cell>
          <cell r="S431">
            <v>0.64</v>
          </cell>
          <cell r="T431" t="str">
            <v>99.03</v>
          </cell>
          <cell r="U431">
            <v>0</v>
          </cell>
          <cell r="V431">
            <v>6</v>
          </cell>
          <cell r="W431">
            <v>0</v>
          </cell>
          <cell r="X431">
            <v>4</v>
          </cell>
          <cell r="Y431">
            <v>0</v>
          </cell>
          <cell r="Z431">
            <v>10</v>
          </cell>
          <cell r="AA431">
            <v>0</v>
          </cell>
          <cell r="AB431">
            <v>20</v>
          </cell>
          <cell r="AC431">
            <v>0</v>
          </cell>
          <cell r="AD431">
            <v>0</v>
          </cell>
          <cell r="AE431">
            <v>0</v>
          </cell>
          <cell r="AF431">
            <v>0</v>
          </cell>
          <cell r="AG431">
            <v>40</v>
          </cell>
          <cell r="AJ431">
            <v>25.6</v>
          </cell>
          <cell r="AK431">
            <v>1</v>
          </cell>
          <cell r="AL431">
            <v>25.6</v>
          </cell>
          <cell r="AM431">
            <v>25.6</v>
          </cell>
          <cell r="AN431">
            <v>25.6</v>
          </cell>
          <cell r="AO431">
            <v>1</v>
          </cell>
        </row>
        <row r="432">
          <cell r="A432" t="str">
            <v>수주</v>
          </cell>
          <cell r="B432" t="str">
            <v>수주후</v>
          </cell>
          <cell r="C432" t="str">
            <v>BAS</v>
          </cell>
          <cell r="D432" t="str">
            <v>동대문구제2사회복지관</v>
          </cell>
          <cell r="E432" t="str">
            <v>동대문구청</v>
          </cell>
          <cell r="F432" t="str">
            <v>우신건설</v>
          </cell>
          <cell r="G432" t="str">
            <v>특판팀</v>
          </cell>
          <cell r="H432" t="str">
            <v>이주엽</v>
          </cell>
          <cell r="M432">
            <v>0.64</v>
          </cell>
          <cell r="P432">
            <v>0.64</v>
          </cell>
          <cell r="Q432">
            <v>0.64</v>
          </cell>
          <cell r="R432">
            <v>0.64</v>
          </cell>
          <cell r="S432">
            <v>0.64</v>
          </cell>
          <cell r="T432" t="str">
            <v>99.05</v>
          </cell>
          <cell r="U432">
            <v>0</v>
          </cell>
          <cell r="V432">
            <v>0</v>
          </cell>
          <cell r="W432">
            <v>0</v>
          </cell>
          <cell r="X432">
            <v>0</v>
          </cell>
          <cell r="Y432">
            <v>0</v>
          </cell>
          <cell r="Z432">
            <v>0</v>
          </cell>
          <cell r="AA432">
            <v>6.5</v>
          </cell>
          <cell r="AB432">
            <v>8.5</v>
          </cell>
          <cell r="AC432">
            <v>10</v>
          </cell>
          <cell r="AD432">
            <v>15</v>
          </cell>
          <cell r="AE432">
            <v>0</v>
          </cell>
          <cell r="AF432">
            <v>0</v>
          </cell>
          <cell r="AG432">
            <v>40</v>
          </cell>
          <cell r="AJ432">
            <v>25.6</v>
          </cell>
          <cell r="AK432">
            <v>1</v>
          </cell>
          <cell r="AL432">
            <v>25.6</v>
          </cell>
          <cell r="AM432">
            <v>25.6</v>
          </cell>
          <cell r="AN432">
            <v>25.6</v>
          </cell>
          <cell r="AO432">
            <v>1</v>
          </cell>
        </row>
        <row r="433">
          <cell r="A433" t="str">
            <v>수주</v>
          </cell>
          <cell r="B433" t="str">
            <v>수주후</v>
          </cell>
          <cell r="C433" t="str">
            <v>BAS</v>
          </cell>
          <cell r="D433" t="str">
            <v>서울대농업생명과학대</v>
          </cell>
          <cell r="F433" t="str">
            <v>LG건설</v>
          </cell>
          <cell r="G433" t="str">
            <v>특판팀</v>
          </cell>
          <cell r="H433" t="str">
            <v>서경민</v>
          </cell>
          <cell r="M433">
            <v>0.65</v>
          </cell>
          <cell r="P433">
            <v>0.65</v>
          </cell>
          <cell r="Q433">
            <v>0.65</v>
          </cell>
          <cell r="R433">
            <v>0.65</v>
          </cell>
          <cell r="S433">
            <v>0.65</v>
          </cell>
          <cell r="T433" t="str">
            <v>99.09</v>
          </cell>
          <cell r="U433">
            <v>0</v>
          </cell>
          <cell r="V433">
            <v>0</v>
          </cell>
          <cell r="W433">
            <v>0</v>
          </cell>
          <cell r="X433">
            <v>0</v>
          </cell>
          <cell r="Y433">
            <v>0</v>
          </cell>
          <cell r="Z433">
            <v>0</v>
          </cell>
          <cell r="AA433">
            <v>0</v>
          </cell>
          <cell r="AB433">
            <v>0</v>
          </cell>
          <cell r="AC433">
            <v>0</v>
          </cell>
          <cell r="AD433">
            <v>10</v>
          </cell>
          <cell r="AE433">
            <v>10</v>
          </cell>
          <cell r="AF433">
            <v>20</v>
          </cell>
          <cell r="AG433">
            <v>40</v>
          </cell>
          <cell r="AJ433">
            <v>26</v>
          </cell>
          <cell r="AK433">
            <v>1</v>
          </cell>
          <cell r="AL433">
            <v>26</v>
          </cell>
          <cell r="AM433">
            <v>26</v>
          </cell>
          <cell r="AN433">
            <v>26</v>
          </cell>
          <cell r="AO433">
            <v>1</v>
          </cell>
        </row>
        <row r="434">
          <cell r="A434" t="str">
            <v>수주</v>
          </cell>
          <cell r="B434" t="str">
            <v>수주후</v>
          </cell>
          <cell r="C434" t="str">
            <v>BAS</v>
          </cell>
          <cell r="D434" t="str">
            <v>구미실내체육관(전력,조명)</v>
          </cell>
          <cell r="E434" t="str">
            <v>구미시</v>
          </cell>
          <cell r="G434" t="str">
            <v>특판팀</v>
          </cell>
          <cell r="H434" t="str">
            <v>권영규</v>
          </cell>
          <cell r="M434">
            <v>0.64</v>
          </cell>
          <cell r="P434">
            <v>0.64</v>
          </cell>
          <cell r="Q434">
            <v>0.64</v>
          </cell>
          <cell r="R434">
            <v>0.64</v>
          </cell>
          <cell r="S434">
            <v>0.64</v>
          </cell>
          <cell r="T434" t="str">
            <v>99.03</v>
          </cell>
          <cell r="U434">
            <v>0</v>
          </cell>
          <cell r="V434">
            <v>0</v>
          </cell>
          <cell r="W434">
            <v>0</v>
          </cell>
          <cell r="X434">
            <v>20</v>
          </cell>
          <cell r="Y434">
            <v>0</v>
          </cell>
          <cell r="Z434">
            <v>0</v>
          </cell>
          <cell r="AA434">
            <v>20</v>
          </cell>
          <cell r="AB434">
            <v>0</v>
          </cell>
          <cell r="AC434">
            <v>0</v>
          </cell>
          <cell r="AD434">
            <v>0</v>
          </cell>
          <cell r="AE434">
            <v>0</v>
          </cell>
          <cell r="AF434">
            <v>0</v>
          </cell>
          <cell r="AG434">
            <v>40</v>
          </cell>
          <cell r="AJ434">
            <v>25.6</v>
          </cell>
          <cell r="AK434">
            <v>1</v>
          </cell>
          <cell r="AL434">
            <v>25.6</v>
          </cell>
          <cell r="AM434">
            <v>25.6</v>
          </cell>
          <cell r="AN434">
            <v>25.6</v>
          </cell>
          <cell r="AO434">
            <v>1</v>
          </cell>
        </row>
        <row r="435">
          <cell r="A435" t="str">
            <v>수주후</v>
          </cell>
          <cell r="B435" t="str">
            <v>수주후</v>
          </cell>
          <cell r="C435" t="str">
            <v>BAS</v>
          </cell>
          <cell r="D435" t="str">
            <v>화랑교회(부평)</v>
          </cell>
          <cell r="E435" t="str">
            <v>화랑교회</v>
          </cell>
          <cell r="G435" t="str">
            <v>영업5팀</v>
          </cell>
          <cell r="H435" t="str">
            <v>이광훈</v>
          </cell>
          <cell r="J435">
            <v>80</v>
          </cell>
          <cell r="K435">
            <v>0.5</v>
          </cell>
          <cell r="L435">
            <v>40</v>
          </cell>
          <cell r="O435">
            <v>0.67</v>
          </cell>
          <cell r="P435">
            <v>0.67</v>
          </cell>
          <cell r="Q435">
            <v>0.67</v>
          </cell>
          <cell r="R435">
            <v>0.67</v>
          </cell>
          <cell r="S435">
            <v>0.67</v>
          </cell>
          <cell r="T435">
            <v>6</v>
          </cell>
          <cell r="AB435">
            <v>10</v>
          </cell>
          <cell r="AC435">
            <v>10</v>
          </cell>
          <cell r="AD435">
            <v>20</v>
          </cell>
          <cell r="AG435">
            <v>40</v>
          </cell>
          <cell r="AI435">
            <v>0</v>
          </cell>
          <cell r="AJ435">
            <v>26.8</v>
          </cell>
          <cell r="AK435">
            <v>1</v>
          </cell>
          <cell r="AL435">
            <v>26.8</v>
          </cell>
          <cell r="AM435">
            <v>26.8</v>
          </cell>
          <cell r="AN435">
            <v>26.8</v>
          </cell>
          <cell r="AO435">
            <v>1</v>
          </cell>
        </row>
        <row r="436">
          <cell r="A436" t="str">
            <v>수주후</v>
          </cell>
          <cell r="B436" t="str">
            <v>수주후</v>
          </cell>
          <cell r="C436" t="str">
            <v>BAS</v>
          </cell>
          <cell r="D436" t="str">
            <v>원당감리교회</v>
          </cell>
          <cell r="E436" t="str">
            <v>감리교회</v>
          </cell>
          <cell r="F436" t="str">
            <v>이호건설</v>
          </cell>
          <cell r="G436" t="str">
            <v>영업5팀</v>
          </cell>
          <cell r="H436" t="str">
            <v>이광훈</v>
          </cell>
          <cell r="J436">
            <v>80</v>
          </cell>
          <cell r="K436">
            <v>0.5</v>
          </cell>
          <cell r="L436">
            <v>40</v>
          </cell>
          <cell r="O436">
            <v>0.67</v>
          </cell>
          <cell r="P436">
            <v>0.67</v>
          </cell>
          <cell r="Q436">
            <v>0.67</v>
          </cell>
          <cell r="R436">
            <v>0.67</v>
          </cell>
          <cell r="S436">
            <v>0.67</v>
          </cell>
          <cell r="T436">
            <v>8</v>
          </cell>
          <cell r="AD436">
            <v>20</v>
          </cell>
          <cell r="AE436">
            <v>10</v>
          </cell>
          <cell r="AF436">
            <v>10</v>
          </cell>
          <cell r="AG436">
            <v>40</v>
          </cell>
          <cell r="AI436">
            <v>0</v>
          </cell>
          <cell r="AJ436">
            <v>26.8</v>
          </cell>
          <cell r="AK436">
            <v>1</v>
          </cell>
          <cell r="AL436">
            <v>26.8</v>
          </cell>
          <cell r="AM436">
            <v>26.8</v>
          </cell>
          <cell r="AN436">
            <v>26.8</v>
          </cell>
          <cell r="AO436">
            <v>1</v>
          </cell>
        </row>
        <row r="437">
          <cell r="A437" t="str">
            <v>수주후</v>
          </cell>
          <cell r="B437" t="str">
            <v>수주후</v>
          </cell>
          <cell r="C437" t="str">
            <v>BAS</v>
          </cell>
          <cell r="D437" t="str">
            <v>수유제일교회</v>
          </cell>
          <cell r="E437" t="str">
            <v>수유제일교회</v>
          </cell>
          <cell r="G437" t="str">
            <v>영업5팀</v>
          </cell>
          <cell r="H437" t="str">
            <v>이광훈</v>
          </cell>
          <cell r="J437">
            <v>80</v>
          </cell>
          <cell r="K437">
            <v>0.5</v>
          </cell>
          <cell r="L437">
            <v>40</v>
          </cell>
          <cell r="O437">
            <v>0.67</v>
          </cell>
          <cell r="P437">
            <v>0.67</v>
          </cell>
          <cell r="Q437">
            <v>0.67</v>
          </cell>
          <cell r="R437">
            <v>0.67</v>
          </cell>
          <cell r="S437">
            <v>0.67</v>
          </cell>
          <cell r="T437">
            <v>5</v>
          </cell>
          <cell r="AA437">
            <v>10</v>
          </cell>
          <cell r="AB437">
            <v>10</v>
          </cell>
          <cell r="AC437">
            <v>20</v>
          </cell>
          <cell r="AG437">
            <v>40</v>
          </cell>
          <cell r="AI437">
            <v>0</v>
          </cell>
          <cell r="AJ437">
            <v>26.8</v>
          </cell>
          <cell r="AK437">
            <v>1</v>
          </cell>
          <cell r="AL437">
            <v>26.8</v>
          </cell>
          <cell r="AM437">
            <v>26.8</v>
          </cell>
          <cell r="AN437">
            <v>26.8</v>
          </cell>
          <cell r="AO437">
            <v>1</v>
          </cell>
        </row>
        <row r="438">
          <cell r="A438" t="str">
            <v>수주후</v>
          </cell>
          <cell r="B438" t="str">
            <v>수주후</v>
          </cell>
          <cell r="C438" t="str">
            <v>BAS</v>
          </cell>
          <cell r="D438" t="str">
            <v>선린교회</v>
          </cell>
          <cell r="E438" t="str">
            <v>선린교회</v>
          </cell>
          <cell r="G438" t="str">
            <v>영업5팀</v>
          </cell>
          <cell r="H438" t="str">
            <v>이광훈</v>
          </cell>
          <cell r="J438">
            <v>80</v>
          </cell>
          <cell r="K438">
            <v>0.5</v>
          </cell>
          <cell r="L438">
            <v>40</v>
          </cell>
          <cell r="O438">
            <v>0.67</v>
          </cell>
          <cell r="P438">
            <v>0.67</v>
          </cell>
          <cell r="Q438">
            <v>0.67</v>
          </cell>
          <cell r="R438">
            <v>0.67</v>
          </cell>
          <cell r="S438">
            <v>0.67</v>
          </cell>
          <cell r="T438">
            <v>6</v>
          </cell>
          <cell r="AB438">
            <v>10</v>
          </cell>
          <cell r="AC438">
            <v>10</v>
          </cell>
          <cell r="AD438">
            <v>20</v>
          </cell>
          <cell r="AG438">
            <v>40</v>
          </cell>
          <cell r="AI438">
            <v>0</v>
          </cell>
          <cell r="AJ438">
            <v>26.8</v>
          </cell>
          <cell r="AK438">
            <v>1</v>
          </cell>
          <cell r="AL438">
            <v>26.8</v>
          </cell>
          <cell r="AM438">
            <v>26.8</v>
          </cell>
          <cell r="AN438">
            <v>26.8</v>
          </cell>
          <cell r="AO438">
            <v>1</v>
          </cell>
        </row>
        <row r="439">
          <cell r="A439" t="str">
            <v>수주후</v>
          </cell>
          <cell r="B439" t="str">
            <v>수주후</v>
          </cell>
          <cell r="C439" t="str">
            <v>BAS</v>
          </cell>
          <cell r="D439" t="str">
            <v>분당시니어타운</v>
          </cell>
          <cell r="E439" t="str">
            <v>경남기업</v>
          </cell>
          <cell r="F439" t="str">
            <v>경남기업</v>
          </cell>
          <cell r="G439" t="str">
            <v>영업5팀</v>
          </cell>
          <cell r="H439" t="str">
            <v>이광훈</v>
          </cell>
          <cell r="J439">
            <v>150</v>
          </cell>
          <cell r="K439">
            <v>0.5</v>
          </cell>
          <cell r="L439">
            <v>75</v>
          </cell>
          <cell r="O439">
            <v>0.67</v>
          </cell>
          <cell r="P439">
            <v>0.67</v>
          </cell>
          <cell r="Q439">
            <v>0.67</v>
          </cell>
          <cell r="R439">
            <v>0.67</v>
          </cell>
          <cell r="S439">
            <v>0.67</v>
          </cell>
          <cell r="T439">
            <v>3</v>
          </cell>
          <cell r="AB439">
            <v>10</v>
          </cell>
          <cell r="AC439">
            <v>20</v>
          </cell>
          <cell r="AE439">
            <v>10</v>
          </cell>
          <cell r="AG439">
            <v>40</v>
          </cell>
          <cell r="AH439">
            <v>35</v>
          </cell>
          <cell r="AI439">
            <v>0</v>
          </cell>
          <cell r="AJ439">
            <v>26.8</v>
          </cell>
          <cell r="AK439">
            <v>1</v>
          </cell>
          <cell r="AL439">
            <v>26.8</v>
          </cell>
          <cell r="AM439">
            <v>26.8</v>
          </cell>
          <cell r="AN439">
            <v>26.8</v>
          </cell>
          <cell r="AO439">
            <v>1</v>
          </cell>
        </row>
        <row r="440">
          <cell r="A440" t="str">
            <v>수주후</v>
          </cell>
          <cell r="B440" t="str">
            <v>수주후</v>
          </cell>
          <cell r="C440" t="str">
            <v>BAS</v>
          </cell>
          <cell r="D440" t="str">
            <v>인천 삼산 아파트</v>
          </cell>
          <cell r="E440" t="str">
            <v>주공</v>
          </cell>
          <cell r="F440" t="str">
            <v>공개입찰</v>
          </cell>
          <cell r="G440" t="str">
            <v>영업5팀</v>
          </cell>
          <cell r="H440" t="str">
            <v>오경호</v>
          </cell>
          <cell r="J440">
            <v>150</v>
          </cell>
          <cell r="K440">
            <v>0.5</v>
          </cell>
          <cell r="L440">
            <v>75</v>
          </cell>
          <cell r="O440">
            <v>0.67</v>
          </cell>
          <cell r="P440">
            <v>0.67</v>
          </cell>
          <cell r="Q440">
            <v>0.67</v>
          </cell>
          <cell r="R440">
            <v>0.67</v>
          </cell>
          <cell r="S440">
            <v>0.67</v>
          </cell>
          <cell r="T440">
            <v>7</v>
          </cell>
          <cell r="AE440">
            <v>20</v>
          </cell>
          <cell r="AF440">
            <v>20</v>
          </cell>
          <cell r="AG440">
            <v>40</v>
          </cell>
          <cell r="AH440">
            <v>35</v>
          </cell>
          <cell r="AI440">
            <v>0</v>
          </cell>
          <cell r="AJ440">
            <v>26.8</v>
          </cell>
          <cell r="AK440">
            <v>1</v>
          </cell>
          <cell r="AL440">
            <v>26.8</v>
          </cell>
          <cell r="AM440">
            <v>26.8</v>
          </cell>
          <cell r="AN440">
            <v>26.8</v>
          </cell>
          <cell r="AO440">
            <v>1</v>
          </cell>
        </row>
        <row r="441">
          <cell r="A441" t="str">
            <v>수주후</v>
          </cell>
          <cell r="B441" t="str">
            <v>수주후</v>
          </cell>
          <cell r="C441" t="str">
            <v>BAS</v>
          </cell>
          <cell r="D441" t="str">
            <v>덕정주공 아파트</v>
          </cell>
          <cell r="E441" t="str">
            <v>주공</v>
          </cell>
          <cell r="F441" t="str">
            <v>공개입찰</v>
          </cell>
          <cell r="G441" t="str">
            <v>영업5팀</v>
          </cell>
          <cell r="H441" t="str">
            <v>오경호</v>
          </cell>
          <cell r="J441">
            <v>180</v>
          </cell>
          <cell r="K441">
            <v>0.5</v>
          </cell>
          <cell r="L441">
            <v>90</v>
          </cell>
          <cell r="O441">
            <v>0.67</v>
          </cell>
          <cell r="P441">
            <v>0.67</v>
          </cell>
          <cell r="Q441">
            <v>0.67</v>
          </cell>
          <cell r="R441">
            <v>0.67</v>
          </cell>
          <cell r="S441">
            <v>0.67</v>
          </cell>
          <cell r="T441">
            <v>5</v>
          </cell>
          <cell r="AC441">
            <v>20</v>
          </cell>
          <cell r="AE441">
            <v>20</v>
          </cell>
          <cell r="AG441">
            <v>40</v>
          </cell>
          <cell r="AH441">
            <v>50</v>
          </cell>
          <cell r="AI441">
            <v>0</v>
          </cell>
          <cell r="AJ441">
            <v>26.8</v>
          </cell>
          <cell r="AK441">
            <v>1</v>
          </cell>
          <cell r="AL441">
            <v>26.8</v>
          </cell>
          <cell r="AM441">
            <v>26.8</v>
          </cell>
          <cell r="AN441">
            <v>26.8</v>
          </cell>
          <cell r="AO441">
            <v>1</v>
          </cell>
        </row>
        <row r="442">
          <cell r="A442" t="str">
            <v>수주후</v>
          </cell>
          <cell r="B442" t="str">
            <v>수주후</v>
          </cell>
          <cell r="C442" t="str">
            <v>BAS</v>
          </cell>
          <cell r="D442" t="str">
            <v>대전지하철 판암차량기지</v>
          </cell>
          <cell r="E442" t="str">
            <v>대전지하철</v>
          </cell>
          <cell r="F442" t="str">
            <v>대보건설</v>
          </cell>
          <cell r="G442" t="str">
            <v>영업2팀</v>
          </cell>
          <cell r="H442" t="str">
            <v>안영환</v>
          </cell>
          <cell r="J442">
            <v>140</v>
          </cell>
          <cell r="K442">
            <v>0.65</v>
          </cell>
          <cell r="L442">
            <v>91</v>
          </cell>
          <cell r="O442">
            <v>0.67</v>
          </cell>
          <cell r="P442">
            <v>0.67</v>
          </cell>
          <cell r="Q442">
            <v>0.67</v>
          </cell>
          <cell r="R442">
            <v>0.67</v>
          </cell>
          <cell r="S442">
            <v>0.67</v>
          </cell>
          <cell r="T442">
            <v>5</v>
          </cell>
          <cell r="AC442">
            <v>10</v>
          </cell>
          <cell r="AF442">
            <v>30</v>
          </cell>
          <cell r="AG442">
            <v>40</v>
          </cell>
          <cell r="AH442">
            <v>51</v>
          </cell>
          <cell r="AJ442">
            <v>26.8</v>
          </cell>
          <cell r="AK442">
            <v>1</v>
          </cell>
          <cell r="AL442">
            <v>26.8</v>
          </cell>
          <cell r="AM442">
            <v>26.8</v>
          </cell>
          <cell r="AN442">
            <v>26.8</v>
          </cell>
          <cell r="AO442">
            <v>1</v>
          </cell>
        </row>
        <row r="443">
          <cell r="A443" t="str">
            <v>수주후</v>
          </cell>
          <cell r="B443" t="str">
            <v>수주후</v>
          </cell>
          <cell r="C443" t="str">
            <v>BAS</v>
          </cell>
          <cell r="D443" t="str">
            <v>서울대병원 분당병원(H)</v>
          </cell>
          <cell r="E443" t="str">
            <v>서울대병원</v>
          </cell>
          <cell r="G443" t="str">
            <v>영업2팀</v>
          </cell>
          <cell r="H443" t="str">
            <v>김광집</v>
          </cell>
          <cell r="K443">
            <v>0.7</v>
          </cell>
          <cell r="L443">
            <v>1000</v>
          </cell>
          <cell r="M443">
            <v>0.69199999999999995</v>
          </cell>
          <cell r="P443">
            <v>0.69199999999999995</v>
          </cell>
          <cell r="Q443">
            <v>0.69199999999999995</v>
          </cell>
          <cell r="R443">
            <v>0.69199999999999995</v>
          </cell>
          <cell r="S443">
            <v>0.69199999999999995</v>
          </cell>
          <cell r="T443">
            <v>4</v>
          </cell>
          <cell r="Y443">
            <v>10</v>
          </cell>
          <cell r="AB443">
            <v>10</v>
          </cell>
          <cell r="AD443">
            <v>10</v>
          </cell>
          <cell r="AF443">
            <v>10</v>
          </cell>
          <cell r="AG443">
            <v>40</v>
          </cell>
          <cell r="AH443">
            <v>700</v>
          </cell>
          <cell r="AI443">
            <v>260</v>
          </cell>
          <cell r="AJ443">
            <v>27.68</v>
          </cell>
          <cell r="AK443">
            <v>1</v>
          </cell>
          <cell r="AL443">
            <v>27.68</v>
          </cell>
          <cell r="AM443">
            <v>27.68</v>
          </cell>
          <cell r="AN443">
            <v>27.68</v>
          </cell>
          <cell r="AO443">
            <v>1</v>
          </cell>
        </row>
        <row r="444">
          <cell r="A444" t="str">
            <v>수주후</v>
          </cell>
          <cell r="B444" t="str">
            <v>수주후</v>
          </cell>
          <cell r="C444" t="str">
            <v>BAS</v>
          </cell>
          <cell r="D444" t="str">
            <v>신세기통신강남2</v>
          </cell>
          <cell r="E444" t="str">
            <v>신세기통신</v>
          </cell>
          <cell r="G444" t="str">
            <v>영1팀</v>
          </cell>
          <cell r="H444" t="str">
            <v>최진수</v>
          </cell>
          <cell r="I444">
            <v>100</v>
          </cell>
          <cell r="J444">
            <v>200</v>
          </cell>
          <cell r="K444">
            <v>0.5</v>
          </cell>
          <cell r="L444">
            <v>100</v>
          </cell>
          <cell r="M444">
            <v>0.7</v>
          </cell>
          <cell r="P444">
            <v>0.7</v>
          </cell>
          <cell r="Q444">
            <v>0.7</v>
          </cell>
          <cell r="R444">
            <v>0.7</v>
          </cell>
          <cell r="S444">
            <v>0.7</v>
          </cell>
          <cell r="T444">
            <v>6</v>
          </cell>
          <cell r="AD444">
            <v>20</v>
          </cell>
          <cell r="AF444">
            <v>20</v>
          </cell>
          <cell r="AG444">
            <v>40</v>
          </cell>
          <cell r="AH444">
            <v>60</v>
          </cell>
          <cell r="AJ444">
            <v>28</v>
          </cell>
          <cell r="AK444">
            <v>1</v>
          </cell>
          <cell r="AL444">
            <v>28</v>
          </cell>
          <cell r="AM444">
            <v>28</v>
          </cell>
          <cell r="AN444">
            <v>28</v>
          </cell>
          <cell r="AO444">
            <v>1</v>
          </cell>
        </row>
        <row r="445">
          <cell r="A445" t="str">
            <v>수주후</v>
          </cell>
          <cell r="B445" t="str">
            <v>수주후</v>
          </cell>
          <cell r="C445" t="str">
            <v>BAS</v>
          </cell>
          <cell r="D445" t="str">
            <v>명지빌딩</v>
          </cell>
          <cell r="G445" t="str">
            <v>영1팀</v>
          </cell>
          <cell r="H445" t="str">
            <v>이영종</v>
          </cell>
          <cell r="I445">
            <v>100</v>
          </cell>
          <cell r="J445">
            <v>200</v>
          </cell>
          <cell r="K445">
            <v>0.5</v>
          </cell>
          <cell r="L445">
            <v>100</v>
          </cell>
          <cell r="M445">
            <v>0.65</v>
          </cell>
          <cell r="P445">
            <v>0.65</v>
          </cell>
          <cell r="Q445">
            <v>0.65</v>
          </cell>
          <cell r="R445">
            <v>0.65</v>
          </cell>
          <cell r="S445">
            <v>0.65</v>
          </cell>
          <cell r="T445">
            <v>7</v>
          </cell>
          <cell r="AC445">
            <v>20</v>
          </cell>
          <cell r="AE445">
            <v>20</v>
          </cell>
          <cell r="AG445">
            <v>40</v>
          </cell>
          <cell r="AH445">
            <v>60</v>
          </cell>
          <cell r="AJ445">
            <v>26</v>
          </cell>
          <cell r="AK445">
            <v>1</v>
          </cell>
          <cell r="AL445">
            <v>26</v>
          </cell>
          <cell r="AM445">
            <v>26</v>
          </cell>
          <cell r="AN445">
            <v>26</v>
          </cell>
          <cell r="AO445">
            <v>1</v>
          </cell>
        </row>
        <row r="446">
          <cell r="A446" t="str">
            <v>수주후</v>
          </cell>
          <cell r="B446" t="str">
            <v>수주후</v>
          </cell>
          <cell r="C446" t="str">
            <v>BAS</v>
          </cell>
          <cell r="D446" t="str">
            <v>하월곡동복합빌딩</v>
          </cell>
          <cell r="E446" t="str">
            <v>영원무역</v>
          </cell>
          <cell r="G446" t="str">
            <v>영1팀</v>
          </cell>
          <cell r="H446" t="str">
            <v>배성호</v>
          </cell>
          <cell r="I446">
            <v>70</v>
          </cell>
          <cell r="J446">
            <v>140</v>
          </cell>
          <cell r="K446">
            <v>0.5</v>
          </cell>
          <cell r="L446">
            <v>70</v>
          </cell>
          <cell r="M446">
            <v>0.65</v>
          </cell>
          <cell r="P446">
            <v>0.65</v>
          </cell>
          <cell r="Q446">
            <v>0.65</v>
          </cell>
          <cell r="R446">
            <v>0.65</v>
          </cell>
          <cell r="S446">
            <v>0.65</v>
          </cell>
          <cell r="T446">
            <v>3</v>
          </cell>
          <cell r="AC446">
            <v>20</v>
          </cell>
          <cell r="AF446">
            <v>20</v>
          </cell>
          <cell r="AG446">
            <v>40</v>
          </cell>
          <cell r="AH446">
            <v>30</v>
          </cell>
          <cell r="AJ446">
            <v>26</v>
          </cell>
          <cell r="AK446">
            <v>1</v>
          </cell>
          <cell r="AL446">
            <v>26</v>
          </cell>
          <cell r="AM446">
            <v>26</v>
          </cell>
          <cell r="AN446">
            <v>26</v>
          </cell>
          <cell r="AO446">
            <v>1</v>
          </cell>
        </row>
        <row r="447">
          <cell r="A447" t="str">
            <v>수주후</v>
          </cell>
          <cell r="B447" t="str">
            <v>수주후</v>
          </cell>
          <cell r="C447" t="str">
            <v>BAS</v>
          </cell>
          <cell r="D447" t="str">
            <v>광안비치힐</v>
          </cell>
          <cell r="E447" t="str">
            <v>경납진흥</v>
          </cell>
          <cell r="G447" t="str">
            <v>영1팀</v>
          </cell>
          <cell r="H447" t="str">
            <v>배성호</v>
          </cell>
          <cell r="I447">
            <v>200</v>
          </cell>
          <cell r="J447">
            <v>400</v>
          </cell>
          <cell r="K447">
            <v>0.5</v>
          </cell>
          <cell r="L447">
            <v>200</v>
          </cell>
          <cell r="M447">
            <v>0.65</v>
          </cell>
          <cell r="P447">
            <v>0.65</v>
          </cell>
          <cell r="Q447">
            <v>0.65</v>
          </cell>
          <cell r="R447">
            <v>0.65</v>
          </cell>
          <cell r="S447">
            <v>0.65</v>
          </cell>
          <cell r="T447">
            <v>4</v>
          </cell>
          <cell r="AD447">
            <v>40</v>
          </cell>
          <cell r="AG447">
            <v>40</v>
          </cell>
          <cell r="AH447">
            <v>160</v>
          </cell>
          <cell r="AJ447">
            <v>26</v>
          </cell>
          <cell r="AK447">
            <v>1</v>
          </cell>
          <cell r="AL447">
            <v>26</v>
          </cell>
          <cell r="AM447">
            <v>26</v>
          </cell>
          <cell r="AN447">
            <v>26</v>
          </cell>
          <cell r="AO447">
            <v>1</v>
          </cell>
        </row>
        <row r="448">
          <cell r="A448" t="str">
            <v>수주</v>
          </cell>
          <cell r="B448" t="str">
            <v>수주후</v>
          </cell>
          <cell r="C448" t="str">
            <v>BAS</v>
          </cell>
          <cell r="D448" t="str">
            <v>한진부산사옥</v>
          </cell>
          <cell r="E448" t="str">
            <v>한진건설</v>
          </cell>
          <cell r="F448" t="str">
            <v>-</v>
          </cell>
          <cell r="G448" t="str">
            <v>부산사무소</v>
          </cell>
          <cell r="H448" t="str">
            <v>김정호</v>
          </cell>
          <cell r="J448">
            <v>80</v>
          </cell>
          <cell r="K448">
            <v>0.5</v>
          </cell>
          <cell r="L448">
            <v>40</v>
          </cell>
          <cell r="O448">
            <v>0.64</v>
          </cell>
          <cell r="P448">
            <v>0.64</v>
          </cell>
          <cell r="Q448">
            <v>0.64</v>
          </cell>
          <cell r="R448">
            <v>0.64</v>
          </cell>
          <cell r="S448">
            <v>0.64</v>
          </cell>
          <cell r="T448">
            <v>7</v>
          </cell>
          <cell r="AD448">
            <v>20</v>
          </cell>
          <cell r="AE448">
            <v>20</v>
          </cell>
          <cell r="AG448">
            <v>40</v>
          </cell>
          <cell r="AH448">
            <v>0</v>
          </cell>
          <cell r="AI448">
            <v>0</v>
          </cell>
          <cell r="AJ448">
            <v>25.6</v>
          </cell>
          <cell r="AK448">
            <v>1</v>
          </cell>
          <cell r="AL448">
            <v>25.6</v>
          </cell>
          <cell r="AM448">
            <v>25.6</v>
          </cell>
          <cell r="AN448">
            <v>25.6</v>
          </cell>
          <cell r="AO448">
            <v>1</v>
          </cell>
        </row>
        <row r="449">
          <cell r="A449" t="str">
            <v>수주</v>
          </cell>
          <cell r="B449" t="str">
            <v>수주후</v>
          </cell>
          <cell r="C449" t="str">
            <v>BAS</v>
          </cell>
          <cell r="D449" t="str">
            <v>지오텔</v>
          </cell>
          <cell r="E449" t="str">
            <v>-</v>
          </cell>
          <cell r="F449" t="str">
            <v>대우건설</v>
          </cell>
          <cell r="G449" t="str">
            <v>부산사무소</v>
          </cell>
          <cell r="H449" t="str">
            <v>김정호</v>
          </cell>
          <cell r="J449">
            <v>80</v>
          </cell>
          <cell r="K449">
            <v>0.5</v>
          </cell>
          <cell r="L449">
            <v>40</v>
          </cell>
          <cell r="O449">
            <v>0.64</v>
          </cell>
          <cell r="P449">
            <v>0.64</v>
          </cell>
          <cell r="Q449">
            <v>0.64</v>
          </cell>
          <cell r="R449">
            <v>0.64</v>
          </cell>
          <cell r="S449">
            <v>0.64</v>
          </cell>
          <cell r="T449">
            <v>9</v>
          </cell>
          <cell r="AD449">
            <v>20</v>
          </cell>
          <cell r="AF449">
            <v>20</v>
          </cell>
          <cell r="AG449">
            <v>40</v>
          </cell>
          <cell r="AH449">
            <v>0</v>
          </cell>
          <cell r="AI449">
            <v>0</v>
          </cell>
          <cell r="AJ449">
            <v>25.6</v>
          </cell>
          <cell r="AK449">
            <v>1</v>
          </cell>
          <cell r="AL449">
            <v>25.6</v>
          </cell>
          <cell r="AM449">
            <v>25.6</v>
          </cell>
          <cell r="AN449">
            <v>25.6</v>
          </cell>
          <cell r="AO449">
            <v>1</v>
          </cell>
        </row>
        <row r="450">
          <cell r="A450" t="str">
            <v>수주</v>
          </cell>
          <cell r="B450" t="str">
            <v>수주후</v>
          </cell>
          <cell r="C450" t="str">
            <v>BAS</v>
          </cell>
          <cell r="D450" t="str">
            <v>사천 문화회관</v>
          </cell>
          <cell r="E450" t="str">
            <v>사천시</v>
          </cell>
          <cell r="F450" t="str">
            <v>동양계장</v>
          </cell>
          <cell r="G450" t="str">
            <v>부산사무소</v>
          </cell>
          <cell r="H450" t="str">
            <v>김재규</v>
          </cell>
          <cell r="J450">
            <v>80</v>
          </cell>
          <cell r="K450">
            <v>0.5</v>
          </cell>
          <cell r="L450">
            <v>40</v>
          </cell>
          <cell r="O450">
            <v>0.64</v>
          </cell>
          <cell r="P450">
            <v>0.64</v>
          </cell>
          <cell r="Q450">
            <v>0.64</v>
          </cell>
          <cell r="R450">
            <v>0.64</v>
          </cell>
          <cell r="S450">
            <v>0.64</v>
          </cell>
          <cell r="T450">
            <v>2</v>
          </cell>
          <cell r="AA450">
            <v>40</v>
          </cell>
          <cell r="AG450">
            <v>40</v>
          </cell>
          <cell r="AH450">
            <v>0</v>
          </cell>
          <cell r="AI450">
            <v>0</v>
          </cell>
          <cell r="AJ450">
            <v>25.6</v>
          </cell>
          <cell r="AK450">
            <v>1</v>
          </cell>
          <cell r="AL450">
            <v>25.6</v>
          </cell>
          <cell r="AM450">
            <v>25.6</v>
          </cell>
          <cell r="AN450">
            <v>25.6</v>
          </cell>
          <cell r="AO450">
            <v>1</v>
          </cell>
        </row>
        <row r="451">
          <cell r="A451" t="str">
            <v>수주후</v>
          </cell>
          <cell r="B451" t="str">
            <v>수주후</v>
          </cell>
          <cell r="C451" t="str">
            <v>BAS</v>
          </cell>
          <cell r="D451" t="str">
            <v>금오공대</v>
          </cell>
          <cell r="E451" t="str">
            <v>금오공대</v>
          </cell>
          <cell r="F451" t="str">
            <v>서한</v>
          </cell>
          <cell r="G451" t="str">
            <v>대구</v>
          </cell>
          <cell r="H451" t="str">
            <v>이수만</v>
          </cell>
          <cell r="I451">
            <v>50</v>
          </cell>
          <cell r="J451">
            <v>50</v>
          </cell>
          <cell r="K451">
            <v>1</v>
          </cell>
          <cell r="L451">
            <v>50</v>
          </cell>
          <cell r="M451">
            <v>0.75</v>
          </cell>
          <cell r="P451">
            <v>0.75</v>
          </cell>
          <cell r="Q451">
            <v>0.75</v>
          </cell>
          <cell r="R451">
            <v>0.75</v>
          </cell>
          <cell r="S451">
            <v>0.75</v>
          </cell>
          <cell r="T451">
            <v>5</v>
          </cell>
          <cell r="Y451">
            <v>10</v>
          </cell>
          <cell r="AC451">
            <v>20</v>
          </cell>
          <cell r="AE451">
            <v>10</v>
          </cell>
          <cell r="AG451">
            <v>40</v>
          </cell>
          <cell r="AH451">
            <v>10</v>
          </cell>
          <cell r="AI451">
            <v>0</v>
          </cell>
          <cell r="AJ451">
            <v>30</v>
          </cell>
          <cell r="AK451">
            <v>1</v>
          </cell>
          <cell r="AL451">
            <v>30</v>
          </cell>
          <cell r="AM451">
            <v>30</v>
          </cell>
          <cell r="AN451">
            <v>30</v>
          </cell>
          <cell r="AO451">
            <v>1</v>
          </cell>
        </row>
        <row r="452">
          <cell r="A452" t="str">
            <v>수주후</v>
          </cell>
          <cell r="B452" t="str">
            <v>수주후</v>
          </cell>
          <cell r="C452" t="str">
            <v>BAS</v>
          </cell>
          <cell r="D452" t="str">
            <v>동양화재부천 전기</v>
          </cell>
          <cell r="E452" t="str">
            <v>한진건설</v>
          </cell>
          <cell r="F452" t="str">
            <v>한진건설</v>
          </cell>
          <cell r="G452" t="str">
            <v>영1팀</v>
          </cell>
          <cell r="H452" t="str">
            <v>김태형</v>
          </cell>
          <cell r="I452">
            <v>54</v>
          </cell>
          <cell r="J452">
            <v>60</v>
          </cell>
          <cell r="K452">
            <v>0.9</v>
          </cell>
          <cell r="L452">
            <v>54</v>
          </cell>
          <cell r="M452">
            <v>0.65</v>
          </cell>
          <cell r="P452">
            <v>0.65</v>
          </cell>
          <cell r="Q452">
            <v>0.65</v>
          </cell>
          <cell r="R452">
            <v>0.65</v>
          </cell>
          <cell r="S452">
            <v>0.65</v>
          </cell>
          <cell r="T452" t="str">
            <v>6월</v>
          </cell>
          <cell r="AC452">
            <v>10</v>
          </cell>
          <cell r="AE452">
            <v>26</v>
          </cell>
          <cell r="AG452">
            <v>36</v>
          </cell>
          <cell r="AH452">
            <v>18</v>
          </cell>
          <cell r="AJ452">
            <v>23.400000000000002</v>
          </cell>
          <cell r="AK452">
            <v>1</v>
          </cell>
          <cell r="AL452">
            <v>23.400000000000002</v>
          </cell>
          <cell r="AM452">
            <v>23.400000000000002</v>
          </cell>
          <cell r="AN452">
            <v>23.400000000000002</v>
          </cell>
          <cell r="AO452">
            <v>1</v>
          </cell>
        </row>
        <row r="453">
          <cell r="A453" t="str">
            <v>수주후</v>
          </cell>
          <cell r="B453" t="str">
            <v>수주후</v>
          </cell>
          <cell r="C453" t="str">
            <v>BAS</v>
          </cell>
          <cell r="D453" t="str">
            <v>SK TELECOM마산(H)</v>
          </cell>
          <cell r="E453" t="str">
            <v>SK TELECOM</v>
          </cell>
          <cell r="G453" t="str">
            <v>영업2팀</v>
          </cell>
          <cell r="H453" t="str">
            <v>이유재</v>
          </cell>
          <cell r="I453">
            <v>70</v>
          </cell>
          <cell r="L453">
            <v>70</v>
          </cell>
          <cell r="O453">
            <v>0.67</v>
          </cell>
          <cell r="P453">
            <v>0.67</v>
          </cell>
          <cell r="Q453">
            <v>0.67</v>
          </cell>
          <cell r="R453">
            <v>0.67</v>
          </cell>
          <cell r="S453">
            <v>0.67</v>
          </cell>
          <cell r="T453">
            <v>4</v>
          </cell>
          <cell r="AC453">
            <v>5</v>
          </cell>
          <cell r="AD453">
            <v>10</v>
          </cell>
          <cell r="AF453">
            <v>20</v>
          </cell>
          <cell r="AG453">
            <v>35</v>
          </cell>
          <cell r="AH453">
            <v>35</v>
          </cell>
          <cell r="AI453">
            <v>0</v>
          </cell>
          <cell r="AJ453">
            <v>23.450000000000003</v>
          </cell>
          <cell r="AK453">
            <v>1</v>
          </cell>
          <cell r="AL453">
            <v>23.450000000000003</v>
          </cell>
          <cell r="AM453">
            <v>23.450000000000003</v>
          </cell>
          <cell r="AN453">
            <v>23.450000000000003</v>
          </cell>
          <cell r="AO453">
            <v>1</v>
          </cell>
        </row>
        <row r="454">
          <cell r="A454" t="str">
            <v>수주후</v>
          </cell>
          <cell r="B454" t="str">
            <v>수주후</v>
          </cell>
          <cell r="C454" t="str">
            <v>BAS</v>
          </cell>
          <cell r="D454" t="str">
            <v>서울대수의과대학</v>
          </cell>
          <cell r="E454" t="str">
            <v>서울대</v>
          </cell>
          <cell r="G454" t="str">
            <v>영업2팀</v>
          </cell>
          <cell r="H454" t="str">
            <v>안영환</v>
          </cell>
          <cell r="J454">
            <v>50</v>
          </cell>
          <cell r="K454">
            <v>0.7</v>
          </cell>
          <cell r="L454">
            <v>35</v>
          </cell>
          <cell r="O454">
            <v>0.67</v>
          </cell>
          <cell r="P454">
            <v>0.67</v>
          </cell>
          <cell r="Q454">
            <v>0.67</v>
          </cell>
          <cell r="R454">
            <v>0.67</v>
          </cell>
          <cell r="S454">
            <v>0.67</v>
          </cell>
          <cell r="T454">
            <v>4</v>
          </cell>
          <cell r="X454">
            <v>10</v>
          </cell>
          <cell r="Z454">
            <v>10</v>
          </cell>
          <cell r="AB454">
            <v>15</v>
          </cell>
          <cell r="AG454">
            <v>35</v>
          </cell>
          <cell r="AJ454">
            <v>23.450000000000003</v>
          </cell>
          <cell r="AK454">
            <v>1</v>
          </cell>
          <cell r="AL454">
            <v>23.450000000000003</v>
          </cell>
          <cell r="AM454">
            <v>23.450000000000003</v>
          </cell>
          <cell r="AN454">
            <v>23.450000000000003</v>
          </cell>
          <cell r="AO454">
            <v>1</v>
          </cell>
        </row>
        <row r="455">
          <cell r="A455" t="str">
            <v>수주후</v>
          </cell>
          <cell r="B455" t="str">
            <v>수주후</v>
          </cell>
          <cell r="C455" t="str">
            <v>BAS</v>
          </cell>
          <cell r="D455" t="str">
            <v>인천공항복합교통C/T(E)</v>
          </cell>
          <cell r="E455" t="str">
            <v>신공항건설공단</v>
          </cell>
          <cell r="G455" t="str">
            <v>영업2팀</v>
          </cell>
          <cell r="H455" t="str">
            <v>김광집</v>
          </cell>
          <cell r="K455">
            <v>0.6</v>
          </cell>
          <cell r="L455">
            <v>490</v>
          </cell>
          <cell r="M455">
            <v>0.75</v>
          </cell>
          <cell r="P455">
            <v>0.75</v>
          </cell>
          <cell r="Q455">
            <v>0.75</v>
          </cell>
          <cell r="R455">
            <v>0.75</v>
          </cell>
          <cell r="S455">
            <v>0.75</v>
          </cell>
          <cell r="T455">
            <v>6</v>
          </cell>
          <cell r="AA455">
            <v>5</v>
          </cell>
          <cell r="AC455">
            <v>10</v>
          </cell>
          <cell r="AF455">
            <v>20</v>
          </cell>
          <cell r="AG455">
            <v>35</v>
          </cell>
          <cell r="AH455">
            <v>455</v>
          </cell>
          <cell r="AI455">
            <v>0</v>
          </cell>
          <cell r="AJ455">
            <v>26.25</v>
          </cell>
          <cell r="AK455">
            <v>1</v>
          </cell>
          <cell r="AL455">
            <v>26.25</v>
          </cell>
          <cell r="AM455">
            <v>26.25</v>
          </cell>
          <cell r="AN455">
            <v>26.25</v>
          </cell>
          <cell r="AO455">
            <v>1</v>
          </cell>
        </row>
        <row r="456">
          <cell r="A456" t="str">
            <v>수주</v>
          </cell>
          <cell r="B456" t="str">
            <v>수주후</v>
          </cell>
          <cell r="C456" t="str">
            <v>BAS</v>
          </cell>
          <cell r="D456" t="str">
            <v>도개공 상계2지구</v>
          </cell>
          <cell r="E456" t="str">
            <v>도개공</v>
          </cell>
          <cell r="F456" t="str">
            <v>동양계장</v>
          </cell>
          <cell r="G456" t="str">
            <v>부산사무소</v>
          </cell>
          <cell r="H456" t="str">
            <v>김재규</v>
          </cell>
          <cell r="J456">
            <v>70</v>
          </cell>
          <cell r="K456">
            <v>0.5</v>
          </cell>
          <cell r="L456">
            <v>35</v>
          </cell>
          <cell r="O456">
            <v>0.64</v>
          </cell>
          <cell r="P456">
            <v>0.64</v>
          </cell>
          <cell r="Q456">
            <v>0.64</v>
          </cell>
          <cell r="R456">
            <v>0.64</v>
          </cell>
          <cell r="S456">
            <v>0.64</v>
          </cell>
          <cell r="T456">
            <v>7</v>
          </cell>
          <cell r="AC456">
            <v>35</v>
          </cell>
          <cell r="AG456">
            <v>35</v>
          </cell>
          <cell r="AH456">
            <v>0</v>
          </cell>
          <cell r="AI456">
            <v>0</v>
          </cell>
          <cell r="AJ456">
            <v>22.400000000000002</v>
          </cell>
          <cell r="AK456">
            <v>1</v>
          </cell>
          <cell r="AL456">
            <v>22.400000000000002</v>
          </cell>
          <cell r="AM456">
            <v>22.400000000000002</v>
          </cell>
          <cell r="AN456">
            <v>22.400000000000002</v>
          </cell>
          <cell r="AO456">
            <v>1</v>
          </cell>
        </row>
        <row r="457">
          <cell r="A457" t="str">
            <v>수주</v>
          </cell>
          <cell r="B457" t="str">
            <v>수주후</v>
          </cell>
          <cell r="C457" t="str">
            <v>BAS</v>
          </cell>
          <cell r="D457" t="str">
            <v>기타</v>
          </cell>
          <cell r="G457" t="str">
            <v>특판팀</v>
          </cell>
          <cell r="H457" t="str">
            <v>홍정훈</v>
          </cell>
          <cell r="M457">
            <v>0.64</v>
          </cell>
          <cell r="P457">
            <v>0.64</v>
          </cell>
          <cell r="Q457">
            <v>0.64</v>
          </cell>
          <cell r="R457">
            <v>0.64</v>
          </cell>
          <cell r="S457">
            <v>0.64</v>
          </cell>
          <cell r="T457" t="str">
            <v>99.09</v>
          </cell>
          <cell r="U457">
            <v>0</v>
          </cell>
          <cell r="V457">
            <v>0</v>
          </cell>
          <cell r="W457">
            <v>0</v>
          </cell>
          <cell r="X457">
            <v>0</v>
          </cell>
          <cell r="Y457">
            <v>0</v>
          </cell>
          <cell r="Z457">
            <v>0</v>
          </cell>
          <cell r="AA457">
            <v>0</v>
          </cell>
          <cell r="AB457">
            <v>0</v>
          </cell>
          <cell r="AC457">
            <v>0</v>
          </cell>
          <cell r="AD457">
            <v>0</v>
          </cell>
          <cell r="AE457">
            <v>10</v>
          </cell>
          <cell r="AF457">
            <v>20</v>
          </cell>
          <cell r="AG457">
            <v>30</v>
          </cell>
          <cell r="AJ457">
            <v>19.2</v>
          </cell>
          <cell r="AK457">
            <v>1</v>
          </cell>
          <cell r="AL457">
            <v>19.2</v>
          </cell>
          <cell r="AM457">
            <v>19.2</v>
          </cell>
          <cell r="AN457">
            <v>19.2</v>
          </cell>
          <cell r="AO457">
            <v>1</v>
          </cell>
        </row>
        <row r="458">
          <cell r="A458" t="str">
            <v>수주</v>
          </cell>
          <cell r="B458" t="str">
            <v>수주후</v>
          </cell>
          <cell r="C458" t="str">
            <v>BAS</v>
          </cell>
          <cell r="D458" t="str">
            <v>A/D PROJECT(해외)</v>
          </cell>
          <cell r="F458" t="str">
            <v>LG건설</v>
          </cell>
          <cell r="G458" t="str">
            <v>특판팀</v>
          </cell>
          <cell r="H458" t="str">
            <v>홍 승</v>
          </cell>
          <cell r="M458">
            <v>0.7</v>
          </cell>
          <cell r="P458">
            <v>0.7</v>
          </cell>
          <cell r="Q458">
            <v>0.7</v>
          </cell>
          <cell r="R458">
            <v>0.7</v>
          </cell>
          <cell r="S458">
            <v>0.7</v>
          </cell>
          <cell r="T458" t="str">
            <v>99.09</v>
          </cell>
          <cell r="U458">
            <v>0</v>
          </cell>
          <cell r="V458">
            <v>0</v>
          </cell>
          <cell r="W458">
            <v>0</v>
          </cell>
          <cell r="X458">
            <v>0</v>
          </cell>
          <cell r="Y458">
            <v>0</v>
          </cell>
          <cell r="Z458">
            <v>0</v>
          </cell>
          <cell r="AA458">
            <v>0</v>
          </cell>
          <cell r="AB458">
            <v>0</v>
          </cell>
          <cell r="AC458">
            <v>0</v>
          </cell>
          <cell r="AD458">
            <v>0</v>
          </cell>
          <cell r="AE458">
            <v>0</v>
          </cell>
          <cell r="AF458">
            <v>30</v>
          </cell>
          <cell r="AG458">
            <v>30</v>
          </cell>
          <cell r="AJ458">
            <v>21</v>
          </cell>
          <cell r="AK458">
            <v>1</v>
          </cell>
          <cell r="AL458">
            <v>21</v>
          </cell>
          <cell r="AM458">
            <v>21</v>
          </cell>
          <cell r="AN458">
            <v>21</v>
          </cell>
          <cell r="AO458">
            <v>1</v>
          </cell>
        </row>
        <row r="459">
          <cell r="A459" t="str">
            <v>수주</v>
          </cell>
          <cell r="B459" t="str">
            <v>수주후</v>
          </cell>
          <cell r="C459" t="str">
            <v>BAS</v>
          </cell>
          <cell r="D459" t="str">
            <v>일죽초등학교</v>
          </cell>
          <cell r="E459" t="str">
            <v>경기교육청</v>
          </cell>
          <cell r="F459" t="str">
            <v>관급</v>
          </cell>
          <cell r="G459" t="str">
            <v>특판팀</v>
          </cell>
          <cell r="H459" t="str">
            <v>최길호</v>
          </cell>
          <cell r="M459">
            <v>0.69</v>
          </cell>
          <cell r="P459">
            <v>0.69</v>
          </cell>
          <cell r="Q459">
            <v>0.69</v>
          </cell>
          <cell r="R459">
            <v>0.69</v>
          </cell>
          <cell r="S459">
            <v>0.69</v>
          </cell>
          <cell r="T459" t="str">
            <v>99.09</v>
          </cell>
          <cell r="U459">
            <v>0</v>
          </cell>
          <cell r="V459">
            <v>0</v>
          </cell>
          <cell r="W459">
            <v>0</v>
          </cell>
          <cell r="X459">
            <v>0</v>
          </cell>
          <cell r="Y459">
            <v>0</v>
          </cell>
          <cell r="Z459">
            <v>0</v>
          </cell>
          <cell r="AA459">
            <v>0</v>
          </cell>
          <cell r="AB459">
            <v>0</v>
          </cell>
          <cell r="AC459">
            <v>0</v>
          </cell>
          <cell r="AD459">
            <v>10</v>
          </cell>
          <cell r="AE459">
            <v>0</v>
          </cell>
          <cell r="AF459">
            <v>20</v>
          </cell>
          <cell r="AG459">
            <v>30</v>
          </cell>
          <cell r="AJ459">
            <v>20.7</v>
          </cell>
          <cell r="AK459">
            <v>1</v>
          </cell>
          <cell r="AL459">
            <v>20.7</v>
          </cell>
          <cell r="AM459">
            <v>20.7</v>
          </cell>
          <cell r="AN459">
            <v>20.7</v>
          </cell>
          <cell r="AO459">
            <v>1</v>
          </cell>
        </row>
        <row r="460">
          <cell r="A460" t="str">
            <v>수주</v>
          </cell>
          <cell r="B460" t="str">
            <v>수주후</v>
          </cell>
          <cell r="C460" t="str">
            <v>BAS</v>
          </cell>
          <cell r="D460" t="str">
            <v>기타</v>
          </cell>
          <cell r="G460" t="str">
            <v>특판팀</v>
          </cell>
          <cell r="H460" t="str">
            <v>손영호</v>
          </cell>
          <cell r="M460">
            <v>0.64</v>
          </cell>
          <cell r="P460">
            <v>0.64</v>
          </cell>
          <cell r="Q460">
            <v>0.64</v>
          </cell>
          <cell r="R460">
            <v>0.64</v>
          </cell>
          <cell r="S460">
            <v>0.64</v>
          </cell>
          <cell r="T460" t="str">
            <v>99.06</v>
          </cell>
          <cell r="U460">
            <v>0</v>
          </cell>
          <cell r="V460">
            <v>0</v>
          </cell>
          <cell r="W460">
            <v>0</v>
          </cell>
          <cell r="X460">
            <v>0</v>
          </cell>
          <cell r="Y460">
            <v>0</v>
          </cell>
          <cell r="Z460">
            <v>0</v>
          </cell>
          <cell r="AA460">
            <v>0</v>
          </cell>
          <cell r="AB460">
            <v>10</v>
          </cell>
          <cell r="AC460">
            <v>0</v>
          </cell>
          <cell r="AD460">
            <v>0</v>
          </cell>
          <cell r="AE460">
            <v>10</v>
          </cell>
          <cell r="AF460">
            <v>10</v>
          </cell>
          <cell r="AG460">
            <v>30</v>
          </cell>
          <cell r="AJ460">
            <v>19.2</v>
          </cell>
          <cell r="AK460">
            <v>1</v>
          </cell>
          <cell r="AL460">
            <v>19.2</v>
          </cell>
          <cell r="AM460">
            <v>19.2</v>
          </cell>
          <cell r="AN460">
            <v>19.2</v>
          </cell>
          <cell r="AO460">
            <v>1</v>
          </cell>
        </row>
        <row r="461">
          <cell r="A461" t="str">
            <v>수주</v>
          </cell>
          <cell r="B461" t="str">
            <v>수주후</v>
          </cell>
          <cell r="C461" t="str">
            <v>BAS</v>
          </cell>
          <cell r="D461" t="str">
            <v>평촌터미널</v>
          </cell>
          <cell r="F461" t="str">
            <v>LG건설</v>
          </cell>
          <cell r="G461" t="str">
            <v>특판팀</v>
          </cell>
          <cell r="H461" t="str">
            <v>서경민</v>
          </cell>
          <cell r="M461">
            <v>0.7</v>
          </cell>
          <cell r="P461">
            <v>0.7</v>
          </cell>
          <cell r="Q461">
            <v>0.7</v>
          </cell>
          <cell r="R461">
            <v>0.7</v>
          </cell>
          <cell r="S461">
            <v>0.7</v>
          </cell>
          <cell r="T461" t="str">
            <v>99.09</v>
          </cell>
          <cell r="U461">
            <v>0</v>
          </cell>
          <cell r="V461">
            <v>0</v>
          </cell>
          <cell r="W461">
            <v>0</v>
          </cell>
          <cell r="X461">
            <v>0</v>
          </cell>
          <cell r="Y461">
            <v>0</v>
          </cell>
          <cell r="Z461">
            <v>0</v>
          </cell>
          <cell r="AA461">
            <v>0</v>
          </cell>
          <cell r="AB461">
            <v>0</v>
          </cell>
          <cell r="AC461">
            <v>0</v>
          </cell>
          <cell r="AD461">
            <v>0</v>
          </cell>
          <cell r="AE461">
            <v>0</v>
          </cell>
          <cell r="AF461">
            <v>30</v>
          </cell>
          <cell r="AG461">
            <v>30</v>
          </cell>
          <cell r="AJ461">
            <v>21</v>
          </cell>
          <cell r="AK461">
            <v>1</v>
          </cell>
          <cell r="AL461">
            <v>21</v>
          </cell>
          <cell r="AM461">
            <v>21</v>
          </cell>
          <cell r="AN461">
            <v>21</v>
          </cell>
          <cell r="AO461">
            <v>1</v>
          </cell>
        </row>
        <row r="462">
          <cell r="A462" t="str">
            <v>수주</v>
          </cell>
          <cell r="B462" t="str">
            <v>수주후</v>
          </cell>
          <cell r="C462" t="str">
            <v>BAS</v>
          </cell>
          <cell r="D462" t="str">
            <v>LG건설 익산</v>
          </cell>
          <cell r="F462" t="str">
            <v>LGEN㈜</v>
          </cell>
          <cell r="G462" t="str">
            <v>특판팀</v>
          </cell>
          <cell r="H462" t="str">
            <v>김철호</v>
          </cell>
          <cell r="M462">
            <v>0.63</v>
          </cell>
          <cell r="P462">
            <v>0.63</v>
          </cell>
          <cell r="Q462">
            <v>0.63</v>
          </cell>
          <cell r="R462">
            <v>0.63</v>
          </cell>
          <cell r="S462">
            <v>0.63</v>
          </cell>
          <cell r="T462" t="str">
            <v>98.10</v>
          </cell>
          <cell r="U462">
            <v>20</v>
          </cell>
          <cell r="V462">
            <v>10</v>
          </cell>
          <cell r="W462">
            <v>0</v>
          </cell>
          <cell r="X462">
            <v>0</v>
          </cell>
          <cell r="Y462">
            <v>0</v>
          </cell>
          <cell r="Z462">
            <v>0</v>
          </cell>
          <cell r="AA462">
            <v>0</v>
          </cell>
          <cell r="AB462">
            <v>0</v>
          </cell>
          <cell r="AC462">
            <v>0</v>
          </cell>
          <cell r="AD462">
            <v>0</v>
          </cell>
          <cell r="AE462">
            <v>0</v>
          </cell>
          <cell r="AF462">
            <v>0</v>
          </cell>
          <cell r="AG462">
            <v>30</v>
          </cell>
          <cell r="AJ462">
            <v>18.899999999999999</v>
          </cell>
          <cell r="AK462">
            <v>1</v>
          </cell>
          <cell r="AL462">
            <v>18.899999999999999</v>
          </cell>
          <cell r="AM462">
            <v>18.899999999999999</v>
          </cell>
          <cell r="AN462">
            <v>18.899999999999999</v>
          </cell>
          <cell r="AO462">
            <v>1</v>
          </cell>
        </row>
        <row r="463">
          <cell r="A463" t="str">
            <v>수주</v>
          </cell>
          <cell r="B463" t="str">
            <v>수주후</v>
          </cell>
          <cell r="C463" t="str">
            <v>BAS</v>
          </cell>
          <cell r="D463" t="str">
            <v>삼성동O/T 1(E)</v>
          </cell>
          <cell r="F463" t="str">
            <v>LG건설</v>
          </cell>
          <cell r="G463" t="str">
            <v>특판팀</v>
          </cell>
          <cell r="H463" t="str">
            <v>김철호</v>
          </cell>
          <cell r="M463">
            <v>0.63</v>
          </cell>
          <cell r="P463">
            <v>0.63</v>
          </cell>
          <cell r="Q463">
            <v>0.63</v>
          </cell>
          <cell r="R463">
            <v>0.63</v>
          </cell>
          <cell r="S463">
            <v>0.63</v>
          </cell>
          <cell r="T463" t="str">
            <v>98.10</v>
          </cell>
          <cell r="U463">
            <v>0</v>
          </cell>
          <cell r="V463">
            <v>0</v>
          </cell>
          <cell r="W463">
            <v>0</v>
          </cell>
          <cell r="X463">
            <v>0</v>
          </cell>
          <cell r="Y463">
            <v>0</v>
          </cell>
          <cell r="Z463">
            <v>0</v>
          </cell>
          <cell r="AA463">
            <v>0</v>
          </cell>
          <cell r="AB463">
            <v>0</v>
          </cell>
          <cell r="AC463">
            <v>10</v>
          </cell>
          <cell r="AD463">
            <v>0</v>
          </cell>
          <cell r="AE463">
            <v>10</v>
          </cell>
          <cell r="AF463">
            <v>10</v>
          </cell>
          <cell r="AG463">
            <v>30</v>
          </cell>
          <cell r="AJ463">
            <v>18.899999999999999</v>
          </cell>
          <cell r="AK463">
            <v>1</v>
          </cell>
          <cell r="AL463">
            <v>18.899999999999999</v>
          </cell>
          <cell r="AM463">
            <v>18.899999999999999</v>
          </cell>
          <cell r="AN463">
            <v>18.899999999999999</v>
          </cell>
          <cell r="AO463">
            <v>1</v>
          </cell>
        </row>
        <row r="464">
          <cell r="A464" t="str">
            <v>수주</v>
          </cell>
          <cell r="B464" t="str">
            <v>수주후</v>
          </cell>
          <cell r="C464" t="str">
            <v>BAS</v>
          </cell>
          <cell r="D464" t="str">
            <v>프린스호텔</v>
          </cell>
          <cell r="F464" t="str">
            <v>부민공영</v>
          </cell>
          <cell r="G464" t="str">
            <v>특판팀</v>
          </cell>
          <cell r="H464" t="str">
            <v>권영규</v>
          </cell>
          <cell r="M464">
            <v>0.64</v>
          </cell>
          <cell r="P464">
            <v>0.64</v>
          </cell>
          <cell r="Q464">
            <v>0.64</v>
          </cell>
          <cell r="R464">
            <v>0.64</v>
          </cell>
          <cell r="S464">
            <v>0.64</v>
          </cell>
          <cell r="T464" t="str">
            <v>98.11</v>
          </cell>
          <cell r="U464">
            <v>0</v>
          </cell>
          <cell r="V464">
            <v>0</v>
          </cell>
          <cell r="W464">
            <v>0</v>
          </cell>
          <cell r="X464">
            <v>15</v>
          </cell>
          <cell r="Y464">
            <v>0</v>
          </cell>
          <cell r="Z464">
            <v>0</v>
          </cell>
          <cell r="AA464">
            <v>15</v>
          </cell>
          <cell r="AB464">
            <v>0</v>
          </cell>
          <cell r="AC464">
            <v>0</v>
          </cell>
          <cell r="AD464">
            <v>0</v>
          </cell>
          <cell r="AE464">
            <v>0</v>
          </cell>
          <cell r="AF464">
            <v>0</v>
          </cell>
          <cell r="AG464">
            <v>30</v>
          </cell>
          <cell r="AJ464">
            <v>19.2</v>
          </cell>
          <cell r="AK464">
            <v>1</v>
          </cell>
          <cell r="AL464">
            <v>19.2</v>
          </cell>
          <cell r="AM464">
            <v>19.2</v>
          </cell>
          <cell r="AN464">
            <v>19.2</v>
          </cell>
          <cell r="AO464">
            <v>1</v>
          </cell>
        </row>
        <row r="465">
          <cell r="A465" t="str">
            <v>수주후</v>
          </cell>
          <cell r="B465" t="str">
            <v>수주후</v>
          </cell>
          <cell r="C465" t="str">
            <v>BAS</v>
          </cell>
          <cell r="D465" t="str">
            <v>인덕원오피스텔</v>
          </cell>
          <cell r="E465" t="str">
            <v>창덕종건</v>
          </cell>
          <cell r="F465" t="str">
            <v>창덕종건</v>
          </cell>
          <cell r="G465" t="str">
            <v>영업5팀</v>
          </cell>
          <cell r="H465" t="str">
            <v>이광훈</v>
          </cell>
          <cell r="J465">
            <v>100</v>
          </cell>
          <cell r="K465">
            <v>0.5</v>
          </cell>
          <cell r="L465">
            <v>50</v>
          </cell>
          <cell r="O465">
            <v>0.67</v>
          </cell>
          <cell r="P465">
            <v>0.67</v>
          </cell>
          <cell r="Q465">
            <v>0.67</v>
          </cell>
          <cell r="R465">
            <v>0.67</v>
          </cell>
          <cell r="S465">
            <v>0.67</v>
          </cell>
          <cell r="T465">
            <v>4</v>
          </cell>
          <cell r="Z465">
            <v>10</v>
          </cell>
          <cell r="AB465">
            <v>20</v>
          </cell>
          <cell r="AG465">
            <v>30</v>
          </cell>
          <cell r="AH465">
            <v>20</v>
          </cell>
          <cell r="AI465">
            <v>0</v>
          </cell>
          <cell r="AJ465">
            <v>20.100000000000001</v>
          </cell>
          <cell r="AK465">
            <v>1</v>
          </cell>
          <cell r="AL465">
            <v>20.100000000000001</v>
          </cell>
          <cell r="AM465">
            <v>20.100000000000001</v>
          </cell>
          <cell r="AN465">
            <v>20.100000000000001</v>
          </cell>
          <cell r="AO465">
            <v>1</v>
          </cell>
        </row>
        <row r="466">
          <cell r="A466" t="str">
            <v>수주후</v>
          </cell>
          <cell r="B466" t="str">
            <v>수주후</v>
          </cell>
          <cell r="C466" t="str">
            <v>BAS</v>
          </cell>
          <cell r="D466" t="str">
            <v>한전북부지사</v>
          </cell>
          <cell r="E466" t="str">
            <v>한국전력</v>
          </cell>
          <cell r="G466" t="str">
            <v>영업2팀</v>
          </cell>
          <cell r="H466" t="str">
            <v>안영환</v>
          </cell>
          <cell r="J466">
            <v>70</v>
          </cell>
          <cell r="K466">
            <v>0.7</v>
          </cell>
          <cell r="L466">
            <v>49</v>
          </cell>
          <cell r="O466">
            <v>0.67</v>
          </cell>
          <cell r="P466">
            <v>0.67</v>
          </cell>
          <cell r="Q466">
            <v>0.67</v>
          </cell>
          <cell r="R466">
            <v>0.67</v>
          </cell>
          <cell r="S466">
            <v>0.67</v>
          </cell>
          <cell r="T466">
            <v>9</v>
          </cell>
          <cell r="AE466">
            <v>10</v>
          </cell>
          <cell r="AF466">
            <v>20</v>
          </cell>
          <cell r="AG466">
            <v>30</v>
          </cell>
          <cell r="AH466">
            <v>19</v>
          </cell>
          <cell r="AJ466">
            <v>20.100000000000001</v>
          </cell>
          <cell r="AK466">
            <v>1</v>
          </cell>
          <cell r="AL466">
            <v>20.100000000000001</v>
          </cell>
          <cell r="AM466">
            <v>20.100000000000001</v>
          </cell>
          <cell r="AN466">
            <v>20.100000000000001</v>
          </cell>
          <cell r="AO466">
            <v>1</v>
          </cell>
        </row>
        <row r="467">
          <cell r="A467" t="str">
            <v>수주후</v>
          </cell>
          <cell r="B467" t="str">
            <v>수주후</v>
          </cell>
          <cell r="C467" t="str">
            <v>BAS</v>
          </cell>
          <cell r="D467" t="str">
            <v>익산보석박물관</v>
          </cell>
          <cell r="E467" t="str">
            <v>문화관광부</v>
          </cell>
          <cell r="G467" t="str">
            <v>영업2팀</v>
          </cell>
          <cell r="H467" t="str">
            <v>안영환</v>
          </cell>
          <cell r="J467">
            <v>50</v>
          </cell>
          <cell r="K467">
            <v>0.6</v>
          </cell>
          <cell r="L467">
            <v>30</v>
          </cell>
          <cell r="O467">
            <v>0.67</v>
          </cell>
          <cell r="P467">
            <v>0.67</v>
          </cell>
          <cell r="Q467">
            <v>0.67</v>
          </cell>
          <cell r="R467">
            <v>0.67</v>
          </cell>
          <cell r="S467">
            <v>0.67</v>
          </cell>
          <cell r="T467">
            <v>9</v>
          </cell>
          <cell r="U467" t="str">
            <v xml:space="preserve"> </v>
          </cell>
          <cell r="AC467">
            <v>10</v>
          </cell>
          <cell r="AD467">
            <v>10</v>
          </cell>
          <cell r="AE467">
            <v>10</v>
          </cell>
          <cell r="AG467">
            <v>30</v>
          </cell>
          <cell r="AJ467">
            <v>20.100000000000001</v>
          </cell>
          <cell r="AK467">
            <v>1</v>
          </cell>
          <cell r="AL467">
            <v>20.100000000000001</v>
          </cell>
          <cell r="AM467">
            <v>20.100000000000001</v>
          </cell>
          <cell r="AN467">
            <v>20.100000000000001</v>
          </cell>
          <cell r="AO467">
            <v>1</v>
          </cell>
        </row>
        <row r="468">
          <cell r="A468" t="str">
            <v>수주후</v>
          </cell>
          <cell r="B468" t="str">
            <v>수주후</v>
          </cell>
          <cell r="C468" t="str">
            <v>BAS</v>
          </cell>
          <cell r="D468" t="str">
            <v>금오공대제1공과대학</v>
          </cell>
          <cell r="E468" t="str">
            <v>금오공대</v>
          </cell>
          <cell r="G468" t="str">
            <v>영업2팀</v>
          </cell>
          <cell r="H468" t="str">
            <v>안영환</v>
          </cell>
          <cell r="J468">
            <v>50</v>
          </cell>
          <cell r="K468">
            <v>0.6</v>
          </cell>
          <cell r="L468">
            <v>30</v>
          </cell>
          <cell r="O468">
            <v>0.67</v>
          </cell>
          <cell r="P468">
            <v>0.67</v>
          </cell>
          <cell r="Q468">
            <v>0.67</v>
          </cell>
          <cell r="R468">
            <v>0.67</v>
          </cell>
          <cell r="S468">
            <v>0.67</v>
          </cell>
          <cell r="T468">
            <v>3</v>
          </cell>
          <cell r="W468">
            <v>10</v>
          </cell>
          <cell r="Y468">
            <v>10</v>
          </cell>
          <cell r="AA468">
            <v>10</v>
          </cell>
          <cell r="AG468">
            <v>30</v>
          </cell>
          <cell r="AJ468">
            <v>20.100000000000001</v>
          </cell>
          <cell r="AK468">
            <v>1</v>
          </cell>
          <cell r="AL468">
            <v>20.100000000000001</v>
          </cell>
          <cell r="AM468">
            <v>20.100000000000001</v>
          </cell>
          <cell r="AN468">
            <v>20.100000000000001</v>
          </cell>
          <cell r="AO468">
            <v>1</v>
          </cell>
        </row>
        <row r="469">
          <cell r="A469" t="str">
            <v>수주후</v>
          </cell>
          <cell r="B469" t="str">
            <v>수주후</v>
          </cell>
          <cell r="C469" t="str">
            <v>BAS</v>
          </cell>
          <cell r="D469" t="str">
            <v>대구공항(H)</v>
          </cell>
          <cell r="E469" t="str">
            <v>부산지방항공청</v>
          </cell>
          <cell r="G469" t="str">
            <v>영업2팀</v>
          </cell>
          <cell r="H469" t="str">
            <v>김광집</v>
          </cell>
          <cell r="K469">
            <v>0.7</v>
          </cell>
          <cell r="L469">
            <v>200</v>
          </cell>
          <cell r="M469">
            <v>0.69199999999999995</v>
          </cell>
          <cell r="P469">
            <v>0.69199999999999995</v>
          </cell>
          <cell r="Q469">
            <v>0.69199999999999995</v>
          </cell>
          <cell r="R469">
            <v>0.69199999999999995</v>
          </cell>
          <cell r="S469">
            <v>0.69199999999999995</v>
          </cell>
          <cell r="T469">
            <v>9</v>
          </cell>
          <cell r="AB469" t="str">
            <v xml:space="preserve"> </v>
          </cell>
          <cell r="AD469">
            <v>10</v>
          </cell>
          <cell r="AE469">
            <v>10</v>
          </cell>
          <cell r="AF469">
            <v>10</v>
          </cell>
          <cell r="AG469">
            <v>30</v>
          </cell>
          <cell r="AH469">
            <v>100</v>
          </cell>
          <cell r="AI469">
            <v>70</v>
          </cell>
          <cell r="AJ469">
            <v>20.759999999999998</v>
          </cell>
          <cell r="AK469">
            <v>1</v>
          </cell>
          <cell r="AL469">
            <v>20.759999999999998</v>
          </cell>
          <cell r="AM469">
            <v>20.759999999999998</v>
          </cell>
          <cell r="AN469">
            <v>20.759999999999998</v>
          </cell>
          <cell r="AO469">
            <v>1</v>
          </cell>
        </row>
        <row r="470">
          <cell r="A470" t="str">
            <v>수주후</v>
          </cell>
          <cell r="B470" t="str">
            <v>수주후</v>
          </cell>
          <cell r="C470" t="str">
            <v>BAS</v>
          </cell>
          <cell r="D470" t="str">
            <v>인천지검(H)</v>
          </cell>
          <cell r="E470" t="str">
            <v>법무부</v>
          </cell>
          <cell r="G470" t="str">
            <v>영업2팀</v>
          </cell>
          <cell r="H470" t="str">
            <v>김광집</v>
          </cell>
          <cell r="K470">
            <v>0.7</v>
          </cell>
          <cell r="L470">
            <v>240</v>
          </cell>
          <cell r="M470">
            <v>0.61</v>
          </cell>
          <cell r="P470">
            <v>0.61</v>
          </cell>
          <cell r="Q470">
            <v>0.61</v>
          </cell>
          <cell r="R470">
            <v>0.61</v>
          </cell>
          <cell r="S470">
            <v>0.61</v>
          </cell>
          <cell r="T470">
            <v>8</v>
          </cell>
          <cell r="AC470" t="str">
            <v xml:space="preserve"> </v>
          </cell>
          <cell r="AD470">
            <v>10</v>
          </cell>
          <cell r="AE470">
            <v>10</v>
          </cell>
          <cell r="AF470">
            <v>10</v>
          </cell>
          <cell r="AG470">
            <v>30</v>
          </cell>
          <cell r="AH470">
            <v>100</v>
          </cell>
          <cell r="AI470">
            <v>110</v>
          </cell>
          <cell r="AJ470">
            <v>18.3</v>
          </cell>
          <cell r="AK470">
            <v>1</v>
          </cell>
          <cell r="AL470">
            <v>18.3</v>
          </cell>
          <cell r="AM470">
            <v>18.3</v>
          </cell>
          <cell r="AN470">
            <v>18.3</v>
          </cell>
          <cell r="AO470">
            <v>1</v>
          </cell>
        </row>
        <row r="471">
          <cell r="A471" t="str">
            <v>수주후</v>
          </cell>
          <cell r="B471" t="str">
            <v>수주후</v>
          </cell>
          <cell r="C471" t="str">
            <v>BAS</v>
          </cell>
          <cell r="D471" t="str">
            <v>창원 E-MART</v>
          </cell>
          <cell r="E471" t="str">
            <v>신세계</v>
          </cell>
          <cell r="G471" t="str">
            <v>영1팀</v>
          </cell>
          <cell r="H471" t="str">
            <v>최진수</v>
          </cell>
          <cell r="I471">
            <v>50</v>
          </cell>
          <cell r="J471">
            <v>100</v>
          </cell>
          <cell r="K471">
            <v>0.5</v>
          </cell>
          <cell r="L471">
            <v>50</v>
          </cell>
          <cell r="M471">
            <v>0.7</v>
          </cell>
          <cell r="P471">
            <v>0.7</v>
          </cell>
          <cell r="Q471">
            <v>0.7</v>
          </cell>
          <cell r="R471">
            <v>0.7</v>
          </cell>
          <cell r="S471">
            <v>0.7</v>
          </cell>
          <cell r="T471">
            <v>2</v>
          </cell>
          <cell r="Z471">
            <v>10</v>
          </cell>
          <cell r="AD471">
            <v>20</v>
          </cell>
          <cell r="AG471">
            <v>30</v>
          </cell>
          <cell r="AH471">
            <v>20</v>
          </cell>
          <cell r="AJ471">
            <v>21</v>
          </cell>
          <cell r="AK471">
            <v>1</v>
          </cell>
          <cell r="AL471">
            <v>21</v>
          </cell>
          <cell r="AM471">
            <v>21</v>
          </cell>
          <cell r="AN471">
            <v>21</v>
          </cell>
          <cell r="AO471">
            <v>1</v>
          </cell>
        </row>
        <row r="472">
          <cell r="A472" t="str">
            <v>수주후</v>
          </cell>
          <cell r="B472" t="str">
            <v>수주후</v>
          </cell>
          <cell r="C472" t="str">
            <v>BAS</v>
          </cell>
          <cell r="D472" t="str">
            <v>롯데일산</v>
          </cell>
          <cell r="E472" t="str">
            <v>롯데백화점</v>
          </cell>
          <cell r="F472" t="str">
            <v>롯데건설</v>
          </cell>
          <cell r="G472" t="str">
            <v>영1팀</v>
          </cell>
          <cell r="H472" t="str">
            <v>이영종</v>
          </cell>
          <cell r="I472">
            <v>100</v>
          </cell>
          <cell r="J472">
            <v>200</v>
          </cell>
          <cell r="K472">
            <v>0.5</v>
          </cell>
          <cell r="L472">
            <v>100</v>
          </cell>
          <cell r="M472">
            <v>0.8</v>
          </cell>
          <cell r="P472">
            <v>0.8</v>
          </cell>
          <cell r="Q472">
            <v>0.8</v>
          </cell>
          <cell r="R472">
            <v>0.8</v>
          </cell>
          <cell r="S472">
            <v>0.8</v>
          </cell>
          <cell r="T472">
            <v>9</v>
          </cell>
          <cell r="AF472">
            <v>30</v>
          </cell>
          <cell r="AG472">
            <v>30</v>
          </cell>
          <cell r="AH472">
            <v>70</v>
          </cell>
          <cell r="AJ472">
            <v>24</v>
          </cell>
          <cell r="AK472">
            <v>1</v>
          </cell>
          <cell r="AL472">
            <v>24</v>
          </cell>
          <cell r="AM472">
            <v>24</v>
          </cell>
          <cell r="AN472">
            <v>24</v>
          </cell>
          <cell r="AO472">
            <v>1</v>
          </cell>
        </row>
        <row r="473">
          <cell r="A473" t="str">
            <v>수주후</v>
          </cell>
          <cell r="B473" t="str">
            <v>수주후</v>
          </cell>
          <cell r="C473" t="str">
            <v>BAS</v>
          </cell>
          <cell r="D473" t="str">
            <v>선문대본관동</v>
          </cell>
          <cell r="E473" t="str">
            <v>선문대</v>
          </cell>
          <cell r="F473" t="str">
            <v>동아기전</v>
          </cell>
          <cell r="G473" t="str">
            <v>영1팀</v>
          </cell>
          <cell r="H473" t="str">
            <v>이영종</v>
          </cell>
          <cell r="I473">
            <v>50</v>
          </cell>
          <cell r="J473">
            <v>200</v>
          </cell>
          <cell r="K473">
            <v>0.25</v>
          </cell>
          <cell r="L473">
            <v>50</v>
          </cell>
          <cell r="M473">
            <v>0.65</v>
          </cell>
          <cell r="P473">
            <v>0.65</v>
          </cell>
          <cell r="Q473">
            <v>0.65</v>
          </cell>
          <cell r="R473">
            <v>0.65</v>
          </cell>
          <cell r="S473">
            <v>0.65</v>
          </cell>
          <cell r="T473">
            <v>4</v>
          </cell>
          <cell r="AA473">
            <v>10</v>
          </cell>
          <cell r="AC473">
            <v>10</v>
          </cell>
          <cell r="AE473">
            <v>10</v>
          </cell>
          <cell r="AG473">
            <v>30</v>
          </cell>
          <cell r="AH473">
            <v>20</v>
          </cell>
          <cell r="AJ473">
            <v>19.5</v>
          </cell>
          <cell r="AK473">
            <v>1</v>
          </cell>
          <cell r="AL473">
            <v>19.5</v>
          </cell>
          <cell r="AM473">
            <v>19.5</v>
          </cell>
          <cell r="AN473">
            <v>19.5</v>
          </cell>
          <cell r="AO473">
            <v>1</v>
          </cell>
        </row>
        <row r="474">
          <cell r="A474" t="str">
            <v>수주후</v>
          </cell>
          <cell r="B474" t="str">
            <v>수주후</v>
          </cell>
          <cell r="C474" t="str">
            <v>BAS</v>
          </cell>
          <cell r="D474" t="str">
            <v>상월곡동아APT</v>
          </cell>
          <cell r="F474" t="str">
            <v>동아건설</v>
          </cell>
          <cell r="G474" t="str">
            <v>영1팀</v>
          </cell>
          <cell r="H474" t="str">
            <v>이영종</v>
          </cell>
          <cell r="I474">
            <v>50</v>
          </cell>
          <cell r="J474">
            <v>200</v>
          </cell>
          <cell r="K474">
            <v>0.25</v>
          </cell>
          <cell r="L474">
            <v>50</v>
          </cell>
          <cell r="M474">
            <v>0.65</v>
          </cell>
          <cell r="P474">
            <v>0.65</v>
          </cell>
          <cell r="Q474">
            <v>0.65</v>
          </cell>
          <cell r="R474">
            <v>0.65</v>
          </cell>
          <cell r="S474">
            <v>0.65</v>
          </cell>
          <cell r="T474">
            <v>6</v>
          </cell>
          <cell r="AD474">
            <v>10</v>
          </cell>
          <cell r="AF474">
            <v>20</v>
          </cell>
          <cell r="AG474">
            <v>30</v>
          </cell>
          <cell r="AH474">
            <v>20</v>
          </cell>
          <cell r="AJ474">
            <v>19.5</v>
          </cell>
          <cell r="AK474">
            <v>1</v>
          </cell>
          <cell r="AL474">
            <v>19.5</v>
          </cell>
          <cell r="AM474">
            <v>19.5</v>
          </cell>
          <cell r="AN474">
            <v>19.5</v>
          </cell>
          <cell r="AO474">
            <v>1</v>
          </cell>
        </row>
        <row r="475">
          <cell r="A475" t="str">
            <v>수주후</v>
          </cell>
          <cell r="B475" t="str">
            <v>수주후</v>
          </cell>
          <cell r="C475" t="str">
            <v>BAS</v>
          </cell>
          <cell r="D475" t="str">
            <v>서울교회</v>
          </cell>
          <cell r="E475" t="str">
            <v>서울교회</v>
          </cell>
          <cell r="G475" t="str">
            <v>영1팀</v>
          </cell>
          <cell r="H475" t="str">
            <v>이연주</v>
          </cell>
          <cell r="I475">
            <v>40</v>
          </cell>
          <cell r="J475">
            <v>80</v>
          </cell>
          <cell r="K475">
            <v>0.5</v>
          </cell>
          <cell r="L475">
            <v>40</v>
          </cell>
          <cell r="M475">
            <v>0.7</v>
          </cell>
          <cell r="P475">
            <v>0.7</v>
          </cell>
          <cell r="Q475">
            <v>0.7</v>
          </cell>
          <cell r="R475">
            <v>0.7</v>
          </cell>
          <cell r="S475">
            <v>0.7</v>
          </cell>
          <cell r="T475">
            <v>5</v>
          </cell>
          <cell r="AC475">
            <v>10</v>
          </cell>
          <cell r="AF475">
            <v>20</v>
          </cell>
          <cell r="AG475">
            <v>30</v>
          </cell>
          <cell r="AH475">
            <v>10</v>
          </cell>
          <cell r="AJ475">
            <v>21</v>
          </cell>
          <cell r="AK475">
            <v>1</v>
          </cell>
          <cell r="AL475">
            <v>21</v>
          </cell>
          <cell r="AM475">
            <v>21</v>
          </cell>
          <cell r="AN475">
            <v>21</v>
          </cell>
          <cell r="AO475">
            <v>1</v>
          </cell>
        </row>
        <row r="476">
          <cell r="A476" t="str">
            <v>수주후</v>
          </cell>
          <cell r="B476" t="str">
            <v>수주후</v>
          </cell>
          <cell r="C476" t="str">
            <v>BAS</v>
          </cell>
          <cell r="D476" t="str">
            <v>밀양그랜드호텔</v>
          </cell>
          <cell r="E476" t="str">
            <v>명지토건</v>
          </cell>
          <cell r="G476" t="str">
            <v>영1팀</v>
          </cell>
          <cell r="H476" t="str">
            <v>배성호</v>
          </cell>
          <cell r="I476">
            <v>50</v>
          </cell>
          <cell r="J476">
            <v>100</v>
          </cell>
          <cell r="K476">
            <v>0.5</v>
          </cell>
          <cell r="L476">
            <v>50</v>
          </cell>
          <cell r="M476">
            <v>0.7</v>
          </cell>
          <cell r="P476">
            <v>0.7</v>
          </cell>
          <cell r="Q476">
            <v>0.7</v>
          </cell>
          <cell r="R476">
            <v>0.7</v>
          </cell>
          <cell r="S476">
            <v>0.7</v>
          </cell>
          <cell r="T476">
            <v>2</v>
          </cell>
          <cell r="Z476">
            <v>10</v>
          </cell>
          <cell r="AB476">
            <v>10</v>
          </cell>
          <cell r="AE476">
            <v>10</v>
          </cell>
          <cell r="AG476">
            <v>30</v>
          </cell>
          <cell r="AH476">
            <v>20</v>
          </cell>
          <cell r="AJ476">
            <v>21</v>
          </cell>
          <cell r="AK476">
            <v>1</v>
          </cell>
          <cell r="AL476">
            <v>21</v>
          </cell>
          <cell r="AM476">
            <v>21</v>
          </cell>
          <cell r="AN476">
            <v>21</v>
          </cell>
          <cell r="AO476">
            <v>1</v>
          </cell>
        </row>
        <row r="477">
          <cell r="A477" t="str">
            <v>수주후</v>
          </cell>
          <cell r="B477" t="str">
            <v>수주후</v>
          </cell>
          <cell r="C477" t="str">
            <v>BAS</v>
          </cell>
          <cell r="D477" t="str">
            <v>천안하이퍼마켓</v>
          </cell>
          <cell r="E477" t="str">
            <v>한국까르푸</v>
          </cell>
          <cell r="F477" t="str">
            <v>두진공영</v>
          </cell>
          <cell r="G477" t="str">
            <v>영1팀</v>
          </cell>
          <cell r="H477" t="str">
            <v>박현석</v>
          </cell>
          <cell r="I477">
            <v>80</v>
          </cell>
          <cell r="J477">
            <v>160</v>
          </cell>
          <cell r="K477">
            <v>0.5</v>
          </cell>
          <cell r="L477">
            <v>80</v>
          </cell>
          <cell r="M477">
            <v>0.8</v>
          </cell>
          <cell r="P477">
            <v>0.8</v>
          </cell>
          <cell r="Q477">
            <v>0.8</v>
          </cell>
          <cell r="R477">
            <v>0.8</v>
          </cell>
          <cell r="S477">
            <v>0.8</v>
          </cell>
          <cell r="T477">
            <v>6</v>
          </cell>
          <cell r="AA477">
            <v>10</v>
          </cell>
          <cell r="AC477">
            <v>5</v>
          </cell>
          <cell r="AE477">
            <v>15</v>
          </cell>
          <cell r="AG477">
            <v>30</v>
          </cell>
          <cell r="AH477">
            <v>50</v>
          </cell>
          <cell r="AJ477">
            <v>24</v>
          </cell>
          <cell r="AK477">
            <v>1</v>
          </cell>
          <cell r="AL477">
            <v>24</v>
          </cell>
          <cell r="AM477">
            <v>24</v>
          </cell>
          <cell r="AN477">
            <v>24</v>
          </cell>
          <cell r="AO477">
            <v>1</v>
          </cell>
        </row>
        <row r="478">
          <cell r="A478" t="str">
            <v>수주후</v>
          </cell>
          <cell r="B478" t="str">
            <v>수주후</v>
          </cell>
          <cell r="C478" t="str">
            <v>BAS</v>
          </cell>
          <cell r="D478" t="str">
            <v>신공항 화물B,C동</v>
          </cell>
          <cell r="E478" t="str">
            <v>금호건설</v>
          </cell>
          <cell r="F478" t="str">
            <v>금호건설</v>
          </cell>
          <cell r="G478" t="str">
            <v>영1팀</v>
          </cell>
          <cell r="H478" t="str">
            <v>김태형</v>
          </cell>
          <cell r="I478">
            <v>50</v>
          </cell>
          <cell r="J478">
            <v>100</v>
          </cell>
          <cell r="K478">
            <v>0.5</v>
          </cell>
          <cell r="L478">
            <v>50</v>
          </cell>
          <cell r="M478">
            <v>0.72</v>
          </cell>
          <cell r="P478">
            <v>0.72</v>
          </cell>
          <cell r="Q478">
            <v>0.72</v>
          </cell>
          <cell r="R478">
            <v>0.72</v>
          </cell>
          <cell r="S478">
            <v>0.72</v>
          </cell>
          <cell r="T478" t="str">
            <v>4월</v>
          </cell>
          <cell r="AD478">
            <v>10</v>
          </cell>
          <cell r="AE478">
            <v>20</v>
          </cell>
          <cell r="AG478">
            <v>30</v>
          </cell>
          <cell r="AJ478">
            <v>21.599999999999998</v>
          </cell>
          <cell r="AK478">
            <v>1</v>
          </cell>
          <cell r="AL478">
            <v>21.599999999999998</v>
          </cell>
          <cell r="AM478">
            <v>21.599999999999998</v>
          </cell>
          <cell r="AN478">
            <v>21.599999999999998</v>
          </cell>
          <cell r="AO478">
            <v>1</v>
          </cell>
        </row>
        <row r="479">
          <cell r="A479" t="str">
            <v>수주후</v>
          </cell>
          <cell r="B479" t="str">
            <v>수주후</v>
          </cell>
          <cell r="C479" t="str">
            <v>BAS</v>
          </cell>
          <cell r="D479" t="str">
            <v>대우 프로젝트</v>
          </cell>
          <cell r="E479" t="str">
            <v>대우</v>
          </cell>
          <cell r="F479" t="str">
            <v>대우정보</v>
          </cell>
          <cell r="G479" t="str">
            <v>영1팀</v>
          </cell>
          <cell r="H479" t="str">
            <v>김태형</v>
          </cell>
          <cell r="I479">
            <v>100</v>
          </cell>
          <cell r="J479">
            <v>200</v>
          </cell>
          <cell r="K479">
            <v>0.5</v>
          </cell>
          <cell r="L479">
            <v>100</v>
          </cell>
          <cell r="M479">
            <v>0.7</v>
          </cell>
          <cell r="P479">
            <v>0.7</v>
          </cell>
          <cell r="Q479">
            <v>0.7</v>
          </cell>
          <cell r="R479">
            <v>0.7</v>
          </cell>
          <cell r="S479">
            <v>0.7</v>
          </cell>
          <cell r="T479" t="str">
            <v>6월</v>
          </cell>
          <cell r="AB479">
            <v>10</v>
          </cell>
          <cell r="AC479">
            <v>10</v>
          </cell>
          <cell r="AD479">
            <v>10</v>
          </cell>
          <cell r="AG479">
            <v>30</v>
          </cell>
          <cell r="AH479">
            <v>70</v>
          </cell>
          <cell r="AJ479">
            <v>21</v>
          </cell>
          <cell r="AK479">
            <v>1</v>
          </cell>
          <cell r="AL479">
            <v>21</v>
          </cell>
          <cell r="AM479">
            <v>21</v>
          </cell>
          <cell r="AN479">
            <v>21</v>
          </cell>
          <cell r="AO479">
            <v>1</v>
          </cell>
        </row>
        <row r="480">
          <cell r="A480" t="str">
            <v>수주후</v>
          </cell>
          <cell r="B480" t="str">
            <v>수주후</v>
          </cell>
          <cell r="C480" t="str">
            <v>BAS</v>
          </cell>
          <cell r="D480" t="str">
            <v>기타 프로젝트</v>
          </cell>
          <cell r="G480" t="str">
            <v>영1팀</v>
          </cell>
          <cell r="H480" t="str">
            <v>김태형</v>
          </cell>
          <cell r="I480">
            <v>100</v>
          </cell>
          <cell r="J480">
            <v>100</v>
          </cell>
          <cell r="K480">
            <v>1</v>
          </cell>
          <cell r="L480">
            <v>100</v>
          </cell>
          <cell r="M480">
            <v>0.7</v>
          </cell>
          <cell r="P480">
            <v>0.7</v>
          </cell>
          <cell r="Q480">
            <v>0.7</v>
          </cell>
          <cell r="R480">
            <v>0.7</v>
          </cell>
          <cell r="S480">
            <v>0.7</v>
          </cell>
          <cell r="T480" t="str">
            <v>9월</v>
          </cell>
          <cell r="AB480">
            <v>10</v>
          </cell>
          <cell r="AC480">
            <v>10</v>
          </cell>
          <cell r="AD480">
            <v>10</v>
          </cell>
          <cell r="AG480">
            <v>30</v>
          </cell>
          <cell r="AH480">
            <v>70</v>
          </cell>
          <cell r="AJ480">
            <v>21</v>
          </cell>
          <cell r="AK480">
            <v>1</v>
          </cell>
          <cell r="AL480">
            <v>21</v>
          </cell>
          <cell r="AM480">
            <v>21</v>
          </cell>
          <cell r="AN480">
            <v>21</v>
          </cell>
          <cell r="AO480">
            <v>1</v>
          </cell>
        </row>
        <row r="481">
          <cell r="A481" t="str">
            <v>수주</v>
          </cell>
          <cell r="B481" t="str">
            <v>수주후</v>
          </cell>
          <cell r="C481" t="str">
            <v>BAS</v>
          </cell>
          <cell r="D481" t="str">
            <v>다대포 관광호텔</v>
          </cell>
          <cell r="E481" t="str">
            <v>-</v>
          </cell>
          <cell r="F481" t="str">
            <v>대원ENG</v>
          </cell>
          <cell r="G481" t="str">
            <v>부산사무소</v>
          </cell>
          <cell r="H481" t="str">
            <v>김정호</v>
          </cell>
          <cell r="J481">
            <v>30</v>
          </cell>
          <cell r="K481">
            <v>1</v>
          </cell>
          <cell r="L481">
            <v>30</v>
          </cell>
          <cell r="O481">
            <v>0.64</v>
          </cell>
          <cell r="P481">
            <v>0.64</v>
          </cell>
          <cell r="Q481">
            <v>0.64</v>
          </cell>
          <cell r="R481">
            <v>0.64</v>
          </cell>
          <cell r="S481">
            <v>0.64</v>
          </cell>
          <cell r="T481">
            <v>5</v>
          </cell>
          <cell r="AA481">
            <v>20</v>
          </cell>
          <cell r="AD481">
            <v>10</v>
          </cell>
          <cell r="AG481">
            <v>30</v>
          </cell>
          <cell r="AH481">
            <v>0</v>
          </cell>
          <cell r="AI481">
            <v>0</v>
          </cell>
          <cell r="AJ481">
            <v>19.2</v>
          </cell>
          <cell r="AK481">
            <v>1</v>
          </cell>
          <cell r="AL481">
            <v>19.2</v>
          </cell>
          <cell r="AM481">
            <v>19.2</v>
          </cell>
          <cell r="AN481">
            <v>19.2</v>
          </cell>
          <cell r="AO481">
            <v>1</v>
          </cell>
        </row>
        <row r="482">
          <cell r="A482" t="str">
            <v>수주</v>
          </cell>
          <cell r="B482" t="str">
            <v>수주후</v>
          </cell>
          <cell r="C482" t="str">
            <v>BAS</v>
          </cell>
          <cell r="D482" t="str">
            <v>까르푸(전포동)</v>
          </cell>
          <cell r="E482" t="str">
            <v>까르푸</v>
          </cell>
          <cell r="F482" t="str">
            <v>대우건설</v>
          </cell>
          <cell r="G482" t="str">
            <v>부산사무소</v>
          </cell>
          <cell r="H482" t="str">
            <v>김정호</v>
          </cell>
          <cell r="J482">
            <v>60</v>
          </cell>
          <cell r="K482">
            <v>0.5</v>
          </cell>
          <cell r="L482">
            <v>30</v>
          </cell>
          <cell r="O482">
            <v>0.64</v>
          </cell>
          <cell r="P482">
            <v>0.64</v>
          </cell>
          <cell r="Q482">
            <v>0.64</v>
          </cell>
          <cell r="R482">
            <v>0.64</v>
          </cell>
          <cell r="S482">
            <v>0.64</v>
          </cell>
          <cell r="T482">
            <v>2</v>
          </cell>
          <cell r="AC482">
            <v>20</v>
          </cell>
          <cell r="AE482">
            <v>10</v>
          </cell>
          <cell r="AG482">
            <v>30</v>
          </cell>
          <cell r="AH482">
            <v>0</v>
          </cell>
          <cell r="AI482">
            <v>0</v>
          </cell>
          <cell r="AJ482">
            <v>19.2</v>
          </cell>
          <cell r="AK482">
            <v>1</v>
          </cell>
          <cell r="AL482">
            <v>19.2</v>
          </cell>
          <cell r="AM482">
            <v>19.2</v>
          </cell>
          <cell r="AN482">
            <v>19.2</v>
          </cell>
          <cell r="AO482">
            <v>1</v>
          </cell>
        </row>
        <row r="483">
          <cell r="A483" t="str">
            <v>99년 수주분</v>
          </cell>
          <cell r="B483" t="str">
            <v>수주후</v>
          </cell>
          <cell r="C483" t="str">
            <v>BAS</v>
          </cell>
          <cell r="D483" t="str">
            <v>서구빙상경기장</v>
          </cell>
          <cell r="E483" t="str">
            <v>서구청</v>
          </cell>
          <cell r="F483" t="str">
            <v>강신기전</v>
          </cell>
          <cell r="G483" t="str">
            <v>대전사무소</v>
          </cell>
          <cell r="H483" t="str">
            <v>황동석</v>
          </cell>
          <cell r="J483">
            <v>30</v>
          </cell>
          <cell r="K483">
            <v>0.6</v>
          </cell>
          <cell r="L483">
            <v>30</v>
          </cell>
          <cell r="M483">
            <v>0.65</v>
          </cell>
          <cell r="P483">
            <v>0.65</v>
          </cell>
          <cell r="Q483">
            <v>0.65</v>
          </cell>
          <cell r="R483">
            <v>0.65</v>
          </cell>
          <cell r="S483">
            <v>0.65</v>
          </cell>
          <cell r="T483" t="str">
            <v>99/03</v>
          </cell>
          <cell r="AB483">
            <v>8</v>
          </cell>
          <cell r="AF483">
            <v>22</v>
          </cell>
          <cell r="AG483">
            <v>30</v>
          </cell>
          <cell r="AJ483">
            <v>19.5</v>
          </cell>
          <cell r="AK483">
            <v>1</v>
          </cell>
          <cell r="AL483">
            <v>19.5</v>
          </cell>
          <cell r="AM483">
            <v>19.5</v>
          </cell>
          <cell r="AN483">
            <v>19.5</v>
          </cell>
          <cell r="AO483">
            <v>1</v>
          </cell>
        </row>
        <row r="484">
          <cell r="A484" t="str">
            <v>수주후</v>
          </cell>
          <cell r="B484" t="str">
            <v>수주후</v>
          </cell>
          <cell r="C484" t="str">
            <v>BAS</v>
          </cell>
          <cell r="D484" t="str">
            <v>중석사옥</v>
          </cell>
          <cell r="E484" t="str">
            <v>대한중석</v>
          </cell>
          <cell r="F484" t="str">
            <v>흥산건설</v>
          </cell>
          <cell r="G484" t="str">
            <v>대구</v>
          </cell>
          <cell r="H484" t="str">
            <v>이수만</v>
          </cell>
          <cell r="I484">
            <v>80</v>
          </cell>
          <cell r="J484">
            <v>100</v>
          </cell>
          <cell r="K484">
            <v>0.8</v>
          </cell>
          <cell r="L484">
            <v>80</v>
          </cell>
          <cell r="M484">
            <v>0.6</v>
          </cell>
          <cell r="P484">
            <v>0.6</v>
          </cell>
          <cell r="Q484">
            <v>0.6</v>
          </cell>
          <cell r="R484">
            <v>0.6</v>
          </cell>
          <cell r="S484">
            <v>0.6</v>
          </cell>
          <cell r="T484">
            <v>4</v>
          </cell>
          <cell r="Y484" t="str">
            <v xml:space="preserve"> </v>
          </cell>
          <cell r="AB484">
            <v>20</v>
          </cell>
          <cell r="AC484" t="str">
            <v xml:space="preserve"> </v>
          </cell>
          <cell r="AD484">
            <v>10</v>
          </cell>
          <cell r="AE484" t="str">
            <v xml:space="preserve"> </v>
          </cell>
          <cell r="AG484">
            <v>30</v>
          </cell>
          <cell r="AH484">
            <v>45</v>
          </cell>
          <cell r="AI484">
            <v>5</v>
          </cell>
          <cell r="AJ484">
            <v>18</v>
          </cell>
          <cell r="AK484">
            <v>1</v>
          </cell>
          <cell r="AL484">
            <v>18</v>
          </cell>
          <cell r="AM484">
            <v>18</v>
          </cell>
          <cell r="AN484">
            <v>18</v>
          </cell>
          <cell r="AO484">
            <v>1</v>
          </cell>
        </row>
        <row r="485">
          <cell r="A485" t="str">
            <v>수주후</v>
          </cell>
          <cell r="B485" t="str">
            <v>수주후</v>
          </cell>
          <cell r="C485" t="str">
            <v>BAS</v>
          </cell>
          <cell r="D485" t="str">
            <v>국학진흥원</v>
          </cell>
          <cell r="E485" t="str">
            <v>안동시</v>
          </cell>
          <cell r="F485" t="str">
            <v>화성산업</v>
          </cell>
          <cell r="G485" t="str">
            <v>대구</v>
          </cell>
          <cell r="H485" t="str">
            <v>이수만</v>
          </cell>
          <cell r="I485">
            <v>50</v>
          </cell>
          <cell r="J485">
            <v>100</v>
          </cell>
          <cell r="K485">
            <v>0.5</v>
          </cell>
          <cell r="L485">
            <v>50</v>
          </cell>
          <cell r="M485">
            <v>0.6</v>
          </cell>
          <cell r="P485">
            <v>0.6</v>
          </cell>
          <cell r="Q485">
            <v>0.6</v>
          </cell>
          <cell r="R485">
            <v>0.6</v>
          </cell>
          <cell r="S485">
            <v>0.6</v>
          </cell>
          <cell r="T485">
            <v>6</v>
          </cell>
          <cell r="AC485">
            <v>20</v>
          </cell>
          <cell r="AF485">
            <v>10</v>
          </cell>
          <cell r="AG485">
            <v>30</v>
          </cell>
          <cell r="AH485">
            <v>20</v>
          </cell>
          <cell r="AI485">
            <v>0</v>
          </cell>
          <cell r="AJ485">
            <v>18</v>
          </cell>
          <cell r="AK485">
            <v>1</v>
          </cell>
          <cell r="AL485">
            <v>18</v>
          </cell>
          <cell r="AM485">
            <v>18</v>
          </cell>
          <cell r="AN485">
            <v>18</v>
          </cell>
          <cell r="AO485">
            <v>1</v>
          </cell>
        </row>
        <row r="486">
          <cell r="A486" t="str">
            <v>수주후</v>
          </cell>
          <cell r="B486" t="str">
            <v>수주후</v>
          </cell>
          <cell r="C486" t="str">
            <v>BAS</v>
          </cell>
          <cell r="D486" t="str">
            <v>명지대용인행정동</v>
          </cell>
          <cell r="E486" t="str">
            <v>명지대</v>
          </cell>
          <cell r="F486" t="str">
            <v>영광ENG</v>
          </cell>
          <cell r="G486" t="str">
            <v>영1팀</v>
          </cell>
          <cell r="H486" t="str">
            <v>이연주</v>
          </cell>
          <cell r="I486">
            <v>29.4</v>
          </cell>
          <cell r="J486">
            <v>42</v>
          </cell>
          <cell r="K486">
            <v>0.7</v>
          </cell>
          <cell r="L486">
            <v>29.4</v>
          </cell>
          <cell r="M486">
            <v>0.63</v>
          </cell>
          <cell r="P486">
            <v>0.63</v>
          </cell>
          <cell r="Q486">
            <v>0.63</v>
          </cell>
          <cell r="R486">
            <v>0.63</v>
          </cell>
          <cell r="S486">
            <v>0.63</v>
          </cell>
          <cell r="T486">
            <v>7</v>
          </cell>
          <cell r="AD486">
            <v>9</v>
          </cell>
          <cell r="AE486">
            <v>10</v>
          </cell>
          <cell r="AF486">
            <v>10</v>
          </cell>
          <cell r="AG486">
            <v>29</v>
          </cell>
          <cell r="AH486">
            <v>0.39999999999999858</v>
          </cell>
          <cell r="AJ486">
            <v>18.27</v>
          </cell>
          <cell r="AK486">
            <v>1</v>
          </cell>
          <cell r="AL486">
            <v>18.27</v>
          </cell>
          <cell r="AM486">
            <v>18.27</v>
          </cell>
          <cell r="AN486">
            <v>18.27</v>
          </cell>
          <cell r="AO486">
            <v>1</v>
          </cell>
        </row>
        <row r="487">
          <cell r="A487" t="str">
            <v>수주후</v>
          </cell>
          <cell r="B487" t="str">
            <v>수주후</v>
          </cell>
          <cell r="C487" t="str">
            <v>BAS</v>
          </cell>
          <cell r="D487" t="str">
            <v>국립진주박물관</v>
          </cell>
          <cell r="E487" t="str">
            <v>문화관광부</v>
          </cell>
          <cell r="G487" t="str">
            <v>영업2팀</v>
          </cell>
          <cell r="H487" t="str">
            <v>안영환</v>
          </cell>
          <cell r="J487">
            <v>40</v>
          </cell>
          <cell r="K487">
            <v>0.7</v>
          </cell>
          <cell r="L487">
            <v>28</v>
          </cell>
          <cell r="O487">
            <v>0.67</v>
          </cell>
          <cell r="P487">
            <v>0.67</v>
          </cell>
          <cell r="Q487">
            <v>0.67</v>
          </cell>
          <cell r="R487">
            <v>0.67</v>
          </cell>
          <cell r="S487">
            <v>0.67</v>
          </cell>
          <cell r="T487">
            <v>6</v>
          </cell>
          <cell r="AA487">
            <v>10</v>
          </cell>
          <cell r="AC487">
            <v>8</v>
          </cell>
          <cell r="AF487">
            <v>10</v>
          </cell>
          <cell r="AG487">
            <v>28</v>
          </cell>
          <cell r="AJ487">
            <v>18.760000000000002</v>
          </cell>
          <cell r="AK487">
            <v>1</v>
          </cell>
          <cell r="AL487">
            <v>18.760000000000002</v>
          </cell>
          <cell r="AM487">
            <v>18.760000000000002</v>
          </cell>
          <cell r="AN487">
            <v>18.760000000000002</v>
          </cell>
          <cell r="AO487">
            <v>1</v>
          </cell>
        </row>
        <row r="488">
          <cell r="A488" t="str">
            <v>수주후</v>
          </cell>
          <cell r="B488" t="str">
            <v>수주후</v>
          </cell>
          <cell r="C488" t="str">
            <v>BAS</v>
          </cell>
          <cell r="D488" t="str">
            <v>건영영통2차APT</v>
          </cell>
          <cell r="E488" t="str">
            <v>건영</v>
          </cell>
          <cell r="F488" t="str">
            <v>건영</v>
          </cell>
          <cell r="G488" t="str">
            <v>영업5팀</v>
          </cell>
          <cell r="H488" t="str">
            <v>이장수</v>
          </cell>
          <cell r="J488">
            <v>100</v>
          </cell>
          <cell r="K488">
            <v>0.25</v>
          </cell>
          <cell r="L488">
            <v>25</v>
          </cell>
          <cell r="O488">
            <v>0.67</v>
          </cell>
          <cell r="P488">
            <v>0.67</v>
          </cell>
          <cell r="Q488">
            <v>0.67</v>
          </cell>
          <cell r="R488">
            <v>0.67</v>
          </cell>
          <cell r="S488">
            <v>0.67</v>
          </cell>
          <cell r="T488">
            <v>6</v>
          </cell>
          <cell r="AC488">
            <v>10</v>
          </cell>
          <cell r="AF488">
            <v>15</v>
          </cell>
          <cell r="AG488">
            <v>25</v>
          </cell>
          <cell r="AJ488">
            <v>16.75</v>
          </cell>
          <cell r="AK488">
            <v>1</v>
          </cell>
          <cell r="AL488">
            <v>16.75</v>
          </cell>
          <cell r="AM488">
            <v>16.75</v>
          </cell>
          <cell r="AN488">
            <v>16.75</v>
          </cell>
          <cell r="AO488">
            <v>1</v>
          </cell>
        </row>
        <row r="489">
          <cell r="A489" t="str">
            <v>수주후</v>
          </cell>
          <cell r="B489" t="str">
            <v>수주후</v>
          </cell>
          <cell r="C489" t="str">
            <v>BAS</v>
          </cell>
          <cell r="D489" t="str">
            <v>SK TELECOM마산(E)</v>
          </cell>
          <cell r="E489" t="str">
            <v>SK TELECOM</v>
          </cell>
          <cell r="G489" t="str">
            <v>영업2팀</v>
          </cell>
          <cell r="H489" t="str">
            <v>이유재</v>
          </cell>
          <cell r="I489">
            <v>50</v>
          </cell>
          <cell r="L489">
            <v>50</v>
          </cell>
          <cell r="O489">
            <v>0.67</v>
          </cell>
          <cell r="P489">
            <v>0.67</v>
          </cell>
          <cell r="Q489">
            <v>0.67</v>
          </cell>
          <cell r="R489">
            <v>0.67</v>
          </cell>
          <cell r="S489">
            <v>0.67</v>
          </cell>
          <cell r="T489">
            <v>4</v>
          </cell>
          <cell r="AC489">
            <v>5</v>
          </cell>
          <cell r="AE489">
            <v>10</v>
          </cell>
          <cell r="AF489">
            <v>10</v>
          </cell>
          <cell r="AG489">
            <v>25</v>
          </cell>
          <cell r="AH489">
            <v>25</v>
          </cell>
          <cell r="AI489">
            <v>0</v>
          </cell>
          <cell r="AJ489">
            <v>16.75</v>
          </cell>
          <cell r="AK489">
            <v>1</v>
          </cell>
          <cell r="AL489">
            <v>16.75</v>
          </cell>
          <cell r="AM489">
            <v>16.75</v>
          </cell>
          <cell r="AN489">
            <v>16.75</v>
          </cell>
          <cell r="AO489">
            <v>1</v>
          </cell>
        </row>
        <row r="490">
          <cell r="A490" t="str">
            <v>수주후</v>
          </cell>
          <cell r="B490" t="str">
            <v>수주후</v>
          </cell>
          <cell r="C490" t="str">
            <v>BAS</v>
          </cell>
          <cell r="D490" t="str">
            <v>산천양수발전소</v>
          </cell>
          <cell r="E490" t="str">
            <v>한국전력</v>
          </cell>
          <cell r="F490" t="str">
            <v>삼부토건</v>
          </cell>
          <cell r="G490" t="str">
            <v>영업2팀</v>
          </cell>
          <cell r="H490" t="str">
            <v>안영환</v>
          </cell>
          <cell r="J490">
            <v>30</v>
          </cell>
          <cell r="K490">
            <v>0.8</v>
          </cell>
          <cell r="L490">
            <v>24</v>
          </cell>
          <cell r="O490">
            <v>0.67</v>
          </cell>
          <cell r="P490">
            <v>0.67</v>
          </cell>
          <cell r="Q490">
            <v>0.67</v>
          </cell>
          <cell r="R490">
            <v>0.67</v>
          </cell>
          <cell r="S490">
            <v>0.67</v>
          </cell>
          <cell r="T490">
            <v>5</v>
          </cell>
          <cell r="Z490">
            <v>5</v>
          </cell>
          <cell r="AB490">
            <v>10</v>
          </cell>
          <cell r="AD490">
            <v>10</v>
          </cell>
          <cell r="AG490">
            <v>25</v>
          </cell>
          <cell r="AJ490">
            <v>16.75</v>
          </cell>
          <cell r="AK490">
            <v>1</v>
          </cell>
          <cell r="AL490">
            <v>16.75</v>
          </cell>
          <cell r="AM490">
            <v>16.75</v>
          </cell>
          <cell r="AN490">
            <v>16.75</v>
          </cell>
          <cell r="AO490">
            <v>1</v>
          </cell>
        </row>
        <row r="491">
          <cell r="A491" t="str">
            <v>수주후</v>
          </cell>
          <cell r="B491" t="str">
            <v>수주후</v>
          </cell>
          <cell r="C491" t="str">
            <v>BAS</v>
          </cell>
          <cell r="D491" t="str">
            <v>한양대종합연구소</v>
          </cell>
          <cell r="E491" t="str">
            <v>한양개발</v>
          </cell>
          <cell r="G491" t="str">
            <v>영1팀</v>
          </cell>
          <cell r="H491" t="str">
            <v>주재천</v>
          </cell>
          <cell r="I491">
            <v>75</v>
          </cell>
          <cell r="J491">
            <v>150</v>
          </cell>
          <cell r="K491">
            <v>0.5</v>
          </cell>
          <cell r="L491">
            <v>75</v>
          </cell>
          <cell r="M491">
            <v>0.65</v>
          </cell>
          <cell r="P491">
            <v>0.65</v>
          </cell>
          <cell r="Q491">
            <v>0.65</v>
          </cell>
          <cell r="R491">
            <v>0.65</v>
          </cell>
          <cell r="S491">
            <v>0.65</v>
          </cell>
          <cell r="T491">
            <v>9</v>
          </cell>
          <cell r="AB491">
            <v>15</v>
          </cell>
          <cell r="AF491">
            <v>10</v>
          </cell>
          <cell r="AG491">
            <v>25</v>
          </cell>
          <cell r="AH491">
            <v>50</v>
          </cell>
          <cell r="AI491">
            <v>0</v>
          </cell>
          <cell r="AJ491">
            <v>16.25</v>
          </cell>
          <cell r="AK491">
            <v>1</v>
          </cell>
          <cell r="AL491">
            <v>16.25</v>
          </cell>
          <cell r="AM491">
            <v>16.25</v>
          </cell>
          <cell r="AN491">
            <v>16.25</v>
          </cell>
          <cell r="AO491">
            <v>1</v>
          </cell>
        </row>
        <row r="492">
          <cell r="A492" t="str">
            <v>수주후</v>
          </cell>
          <cell r="B492" t="str">
            <v>수주후</v>
          </cell>
          <cell r="C492" t="str">
            <v>BAS</v>
          </cell>
          <cell r="D492" t="str">
            <v>남성프라자</v>
          </cell>
          <cell r="G492" t="str">
            <v>영1팀</v>
          </cell>
          <cell r="H492" t="str">
            <v>주재천</v>
          </cell>
          <cell r="I492">
            <v>40</v>
          </cell>
          <cell r="J492">
            <v>80</v>
          </cell>
          <cell r="K492">
            <v>0.5</v>
          </cell>
          <cell r="L492">
            <v>40</v>
          </cell>
          <cell r="M492">
            <v>0.65</v>
          </cell>
          <cell r="P492">
            <v>0.65</v>
          </cell>
          <cell r="Q492">
            <v>0.65</v>
          </cell>
          <cell r="R492">
            <v>0.65</v>
          </cell>
          <cell r="S492">
            <v>0.65</v>
          </cell>
          <cell r="T492">
            <v>2</v>
          </cell>
          <cell r="W492">
            <v>5</v>
          </cell>
          <cell r="Z492">
            <v>8</v>
          </cell>
          <cell r="AD492">
            <v>12</v>
          </cell>
          <cell r="AG492">
            <v>25</v>
          </cell>
          <cell r="AH492">
            <v>15</v>
          </cell>
          <cell r="AI492">
            <v>0</v>
          </cell>
          <cell r="AJ492">
            <v>16.25</v>
          </cell>
          <cell r="AK492">
            <v>1</v>
          </cell>
          <cell r="AL492">
            <v>16.25</v>
          </cell>
          <cell r="AM492">
            <v>16.25</v>
          </cell>
          <cell r="AN492">
            <v>16.25</v>
          </cell>
          <cell r="AO492">
            <v>1</v>
          </cell>
        </row>
        <row r="493">
          <cell r="A493" t="str">
            <v>수주후</v>
          </cell>
          <cell r="B493" t="str">
            <v>수주후</v>
          </cell>
          <cell r="C493" t="str">
            <v>BAS</v>
          </cell>
          <cell r="D493" t="str">
            <v>신도올림푸스</v>
          </cell>
          <cell r="E493" t="str">
            <v>신도종건</v>
          </cell>
          <cell r="F493" t="str">
            <v>신도종건</v>
          </cell>
          <cell r="G493" t="str">
            <v>영1팀</v>
          </cell>
          <cell r="H493" t="str">
            <v>박현석</v>
          </cell>
          <cell r="I493">
            <v>50</v>
          </cell>
          <cell r="J493">
            <v>100</v>
          </cell>
          <cell r="K493">
            <v>0.5</v>
          </cell>
          <cell r="L493">
            <v>50</v>
          </cell>
          <cell r="M493">
            <v>0.65</v>
          </cell>
          <cell r="P493">
            <v>0.65</v>
          </cell>
          <cell r="Q493">
            <v>0.65</v>
          </cell>
          <cell r="R493">
            <v>0.65</v>
          </cell>
          <cell r="S493">
            <v>0.65</v>
          </cell>
          <cell r="T493">
            <v>8</v>
          </cell>
          <cell r="AD493">
            <v>15</v>
          </cell>
          <cell r="AF493">
            <v>10</v>
          </cell>
          <cell r="AG493">
            <v>25</v>
          </cell>
          <cell r="AH493">
            <v>25</v>
          </cell>
          <cell r="AJ493">
            <v>16.25</v>
          </cell>
          <cell r="AK493">
            <v>1</v>
          </cell>
          <cell r="AL493">
            <v>16.25</v>
          </cell>
          <cell r="AM493">
            <v>16.25</v>
          </cell>
          <cell r="AN493">
            <v>16.25</v>
          </cell>
          <cell r="AO493">
            <v>1</v>
          </cell>
        </row>
        <row r="494">
          <cell r="A494" t="str">
            <v>수주</v>
          </cell>
          <cell r="B494" t="str">
            <v>수주후</v>
          </cell>
          <cell r="C494" t="str">
            <v>BAS</v>
          </cell>
          <cell r="D494" t="str">
            <v>지하철2호선 지게골역사</v>
          </cell>
          <cell r="E494" t="str">
            <v>부산시</v>
          </cell>
          <cell r="F494" t="str">
            <v>대원ENG</v>
          </cell>
          <cell r="G494" t="str">
            <v>부산사무소</v>
          </cell>
          <cell r="H494" t="str">
            <v>김정호</v>
          </cell>
          <cell r="J494">
            <v>100</v>
          </cell>
          <cell r="K494">
            <v>0.5</v>
          </cell>
          <cell r="L494">
            <v>50</v>
          </cell>
          <cell r="O494">
            <v>0.64</v>
          </cell>
          <cell r="P494">
            <v>0.64</v>
          </cell>
          <cell r="Q494">
            <v>0.64</v>
          </cell>
          <cell r="R494">
            <v>0.64</v>
          </cell>
          <cell r="S494">
            <v>0.64</v>
          </cell>
          <cell r="T494">
            <v>2</v>
          </cell>
          <cell r="AC494">
            <v>25</v>
          </cell>
          <cell r="AG494">
            <v>25</v>
          </cell>
          <cell r="AH494">
            <v>25</v>
          </cell>
          <cell r="AI494">
            <v>0</v>
          </cell>
          <cell r="AJ494">
            <v>16</v>
          </cell>
          <cell r="AK494">
            <v>1</v>
          </cell>
          <cell r="AL494">
            <v>16</v>
          </cell>
          <cell r="AM494">
            <v>16</v>
          </cell>
          <cell r="AN494">
            <v>16</v>
          </cell>
          <cell r="AO494">
            <v>1</v>
          </cell>
        </row>
        <row r="495">
          <cell r="A495" t="str">
            <v>수주</v>
          </cell>
          <cell r="B495" t="str">
            <v>수주후</v>
          </cell>
          <cell r="C495" t="str">
            <v>BAS</v>
          </cell>
          <cell r="D495" t="str">
            <v>지하철2호선 문현역사</v>
          </cell>
          <cell r="E495" t="str">
            <v>부산시</v>
          </cell>
          <cell r="F495" t="str">
            <v>대원ENG</v>
          </cell>
          <cell r="G495" t="str">
            <v>부산사무소</v>
          </cell>
          <cell r="H495" t="str">
            <v>김정호</v>
          </cell>
          <cell r="J495">
            <v>100</v>
          </cell>
          <cell r="K495">
            <v>0.5</v>
          </cell>
          <cell r="L495">
            <v>50</v>
          </cell>
          <cell r="O495">
            <v>0.64</v>
          </cell>
          <cell r="P495">
            <v>0.64</v>
          </cell>
          <cell r="Q495">
            <v>0.64</v>
          </cell>
          <cell r="R495">
            <v>0.64</v>
          </cell>
          <cell r="S495">
            <v>0.64</v>
          </cell>
          <cell r="T495">
            <v>1</v>
          </cell>
          <cell r="AB495">
            <v>25</v>
          </cell>
          <cell r="AG495">
            <v>25</v>
          </cell>
          <cell r="AH495">
            <v>25</v>
          </cell>
          <cell r="AI495">
            <v>0</v>
          </cell>
          <cell r="AJ495">
            <v>16</v>
          </cell>
          <cell r="AK495">
            <v>1</v>
          </cell>
          <cell r="AL495">
            <v>16</v>
          </cell>
          <cell r="AM495">
            <v>16</v>
          </cell>
          <cell r="AN495">
            <v>16</v>
          </cell>
          <cell r="AO495">
            <v>1</v>
          </cell>
        </row>
        <row r="496">
          <cell r="A496" t="str">
            <v>수주</v>
          </cell>
          <cell r="B496" t="str">
            <v>수주후</v>
          </cell>
          <cell r="C496" t="str">
            <v>BAS</v>
          </cell>
          <cell r="D496" t="str">
            <v>지하철2호선 못골역사</v>
          </cell>
          <cell r="E496" t="str">
            <v>부산시</v>
          </cell>
          <cell r="F496" t="str">
            <v>대원ENG</v>
          </cell>
          <cell r="G496" t="str">
            <v>부산사무소</v>
          </cell>
          <cell r="H496" t="str">
            <v>김정호</v>
          </cell>
          <cell r="J496">
            <v>100</v>
          </cell>
          <cell r="K496">
            <v>0.5</v>
          </cell>
          <cell r="L496">
            <v>50</v>
          </cell>
          <cell r="O496">
            <v>0.64</v>
          </cell>
          <cell r="P496">
            <v>0.64</v>
          </cell>
          <cell r="Q496">
            <v>0.64</v>
          </cell>
          <cell r="R496">
            <v>0.64</v>
          </cell>
          <cell r="S496">
            <v>0.64</v>
          </cell>
          <cell r="T496">
            <v>3</v>
          </cell>
          <cell r="AD496">
            <v>25</v>
          </cell>
          <cell r="AG496">
            <v>25</v>
          </cell>
          <cell r="AH496">
            <v>25</v>
          </cell>
          <cell r="AI496">
            <v>0</v>
          </cell>
          <cell r="AJ496">
            <v>16</v>
          </cell>
          <cell r="AK496">
            <v>1</v>
          </cell>
          <cell r="AL496">
            <v>16</v>
          </cell>
          <cell r="AM496">
            <v>16</v>
          </cell>
          <cell r="AN496">
            <v>16</v>
          </cell>
          <cell r="AO496">
            <v>1</v>
          </cell>
        </row>
        <row r="497">
          <cell r="A497" t="str">
            <v>수주</v>
          </cell>
          <cell r="B497" t="str">
            <v>수주후</v>
          </cell>
          <cell r="C497" t="str">
            <v>BAS</v>
          </cell>
          <cell r="D497" t="str">
            <v>영천백화점</v>
          </cell>
          <cell r="F497" t="str">
            <v>㈜동아계장</v>
          </cell>
          <cell r="G497" t="str">
            <v>부산사무소</v>
          </cell>
          <cell r="H497" t="str">
            <v>김재규</v>
          </cell>
          <cell r="J497">
            <v>50</v>
          </cell>
          <cell r="K497">
            <v>0.25</v>
          </cell>
          <cell r="L497">
            <v>25</v>
          </cell>
          <cell r="O497">
            <v>0.64</v>
          </cell>
          <cell r="P497">
            <v>0.64</v>
          </cell>
          <cell r="Q497">
            <v>0.64</v>
          </cell>
          <cell r="R497">
            <v>0.64</v>
          </cell>
          <cell r="S497">
            <v>0.64</v>
          </cell>
          <cell r="T497">
            <v>1</v>
          </cell>
          <cell r="Z497">
            <v>25</v>
          </cell>
          <cell r="AG497">
            <v>25</v>
          </cell>
          <cell r="AH497">
            <v>0</v>
          </cell>
          <cell r="AI497">
            <v>0</v>
          </cell>
          <cell r="AJ497">
            <v>16</v>
          </cell>
          <cell r="AK497">
            <v>1</v>
          </cell>
          <cell r="AL497">
            <v>16</v>
          </cell>
          <cell r="AM497">
            <v>16</v>
          </cell>
          <cell r="AN497">
            <v>16</v>
          </cell>
          <cell r="AO497">
            <v>1</v>
          </cell>
        </row>
        <row r="498">
          <cell r="A498" t="str">
            <v>수주후</v>
          </cell>
          <cell r="B498" t="str">
            <v>수주후</v>
          </cell>
          <cell r="C498" t="str">
            <v>BAS</v>
          </cell>
          <cell r="D498" t="str">
            <v>시영아파트</v>
          </cell>
          <cell r="E498" t="str">
            <v>도시개발공사</v>
          </cell>
          <cell r="F498" t="str">
            <v>도시개발공사</v>
          </cell>
          <cell r="G498" t="str">
            <v>대구</v>
          </cell>
          <cell r="H498" t="str">
            <v>이수만</v>
          </cell>
          <cell r="I498">
            <v>50</v>
          </cell>
          <cell r="J498">
            <v>100</v>
          </cell>
          <cell r="K498">
            <v>0.5</v>
          </cell>
          <cell r="L498">
            <v>50</v>
          </cell>
          <cell r="M498">
            <v>0.55000000000000004</v>
          </cell>
          <cell r="P498">
            <v>0.55000000000000004</v>
          </cell>
          <cell r="Q498">
            <v>0.55000000000000004</v>
          </cell>
          <cell r="R498">
            <v>0.55000000000000004</v>
          </cell>
          <cell r="S498">
            <v>0.55000000000000004</v>
          </cell>
          <cell r="T498">
            <v>4</v>
          </cell>
          <cell r="AF498">
            <v>24</v>
          </cell>
          <cell r="AG498">
            <v>24</v>
          </cell>
          <cell r="AH498">
            <v>26</v>
          </cell>
          <cell r="AI498">
            <v>0</v>
          </cell>
          <cell r="AJ498">
            <v>13.200000000000001</v>
          </cell>
          <cell r="AK498">
            <v>1</v>
          </cell>
          <cell r="AL498">
            <v>13.200000000000001</v>
          </cell>
          <cell r="AM498">
            <v>13.200000000000001</v>
          </cell>
          <cell r="AN498">
            <v>13.200000000000001</v>
          </cell>
          <cell r="AO498">
            <v>1</v>
          </cell>
        </row>
        <row r="499">
          <cell r="A499" t="str">
            <v>수주</v>
          </cell>
          <cell r="B499" t="str">
            <v>수주후</v>
          </cell>
          <cell r="C499" t="str">
            <v>BAS</v>
          </cell>
          <cell r="D499" t="str">
            <v>용인화물터미널</v>
          </cell>
          <cell r="F499" t="str">
            <v>미성계전</v>
          </cell>
          <cell r="G499" t="str">
            <v>특판팀</v>
          </cell>
          <cell r="H499" t="str">
            <v>홍정훈</v>
          </cell>
          <cell r="M499">
            <v>0.64</v>
          </cell>
          <cell r="P499">
            <v>0.64</v>
          </cell>
          <cell r="Q499">
            <v>0.64</v>
          </cell>
          <cell r="R499">
            <v>0.64</v>
          </cell>
          <cell r="S499">
            <v>0.64</v>
          </cell>
          <cell r="T499" t="str">
            <v>98.11</v>
          </cell>
          <cell r="U499">
            <v>0</v>
          </cell>
          <cell r="V499">
            <v>0</v>
          </cell>
          <cell r="W499">
            <v>3</v>
          </cell>
          <cell r="X499">
            <v>5</v>
          </cell>
          <cell r="Y499">
            <v>2</v>
          </cell>
          <cell r="Z499">
            <v>10</v>
          </cell>
          <cell r="AA499">
            <v>0</v>
          </cell>
          <cell r="AB499">
            <v>0</v>
          </cell>
          <cell r="AC499">
            <v>0</v>
          </cell>
          <cell r="AD499">
            <v>0</v>
          </cell>
          <cell r="AE499">
            <v>0</v>
          </cell>
          <cell r="AF499">
            <v>0</v>
          </cell>
          <cell r="AG499">
            <v>20</v>
          </cell>
          <cell r="AJ499">
            <v>12.8</v>
          </cell>
          <cell r="AK499">
            <v>1</v>
          </cell>
          <cell r="AL499">
            <v>12.8</v>
          </cell>
          <cell r="AM499">
            <v>12.8</v>
          </cell>
          <cell r="AN499">
            <v>12.8</v>
          </cell>
          <cell r="AO499">
            <v>1</v>
          </cell>
        </row>
        <row r="500">
          <cell r="A500" t="str">
            <v>수주</v>
          </cell>
          <cell r="B500" t="str">
            <v>수주후</v>
          </cell>
          <cell r="C500" t="str">
            <v>BAS</v>
          </cell>
          <cell r="D500" t="str">
            <v>역삼동주상복합</v>
          </cell>
          <cell r="F500" t="str">
            <v>미성계전</v>
          </cell>
          <cell r="G500" t="str">
            <v>특판팀</v>
          </cell>
          <cell r="H500" t="str">
            <v>홍정훈</v>
          </cell>
          <cell r="M500">
            <v>0.64</v>
          </cell>
          <cell r="P500">
            <v>0.64</v>
          </cell>
          <cell r="Q500">
            <v>0.64</v>
          </cell>
          <cell r="R500">
            <v>0.64</v>
          </cell>
          <cell r="S500">
            <v>0.64</v>
          </cell>
          <cell r="T500" t="str">
            <v>98.10</v>
          </cell>
          <cell r="U500">
            <v>0</v>
          </cell>
          <cell r="V500">
            <v>5</v>
          </cell>
          <cell r="W500">
            <v>5</v>
          </cell>
          <cell r="X500">
            <v>10</v>
          </cell>
          <cell r="Y500">
            <v>0</v>
          </cell>
          <cell r="Z500">
            <v>0</v>
          </cell>
          <cell r="AA500">
            <v>0</v>
          </cell>
          <cell r="AB500">
            <v>0</v>
          </cell>
          <cell r="AC500">
            <v>0</v>
          </cell>
          <cell r="AD500">
            <v>0</v>
          </cell>
          <cell r="AE500">
            <v>0</v>
          </cell>
          <cell r="AF500">
            <v>0</v>
          </cell>
          <cell r="AG500">
            <v>20</v>
          </cell>
          <cell r="AJ500">
            <v>12.8</v>
          </cell>
          <cell r="AK500">
            <v>1</v>
          </cell>
          <cell r="AL500">
            <v>12.8</v>
          </cell>
          <cell r="AM500">
            <v>12.8</v>
          </cell>
          <cell r="AN500">
            <v>12.8</v>
          </cell>
          <cell r="AO500">
            <v>1</v>
          </cell>
        </row>
        <row r="501">
          <cell r="A501" t="str">
            <v>수주</v>
          </cell>
          <cell r="B501" t="str">
            <v>수주후</v>
          </cell>
          <cell r="C501" t="str">
            <v>BAS</v>
          </cell>
          <cell r="D501" t="str">
            <v>기타</v>
          </cell>
          <cell r="G501" t="str">
            <v>특판팀</v>
          </cell>
          <cell r="H501" t="str">
            <v>홍정훈</v>
          </cell>
          <cell r="M501">
            <v>0.64</v>
          </cell>
          <cell r="P501">
            <v>0.64</v>
          </cell>
          <cell r="Q501">
            <v>0.64</v>
          </cell>
          <cell r="R501">
            <v>0.64</v>
          </cell>
          <cell r="S501">
            <v>0.64</v>
          </cell>
          <cell r="T501" t="str">
            <v>99.07</v>
          </cell>
          <cell r="U501">
            <v>0</v>
          </cell>
          <cell r="V501">
            <v>0</v>
          </cell>
          <cell r="W501">
            <v>0</v>
          </cell>
          <cell r="X501">
            <v>0</v>
          </cell>
          <cell r="Y501">
            <v>0</v>
          </cell>
          <cell r="Z501">
            <v>0</v>
          </cell>
          <cell r="AA501">
            <v>0</v>
          </cell>
          <cell r="AB501">
            <v>0</v>
          </cell>
          <cell r="AC501">
            <v>0</v>
          </cell>
          <cell r="AD501">
            <v>20</v>
          </cell>
          <cell r="AE501">
            <v>0</v>
          </cell>
          <cell r="AF501">
            <v>0</v>
          </cell>
          <cell r="AG501">
            <v>20</v>
          </cell>
          <cell r="AJ501">
            <v>12.8</v>
          </cell>
          <cell r="AK501">
            <v>1</v>
          </cell>
          <cell r="AL501">
            <v>12.8</v>
          </cell>
          <cell r="AM501">
            <v>12.8</v>
          </cell>
          <cell r="AN501">
            <v>12.8</v>
          </cell>
          <cell r="AO501">
            <v>1</v>
          </cell>
        </row>
        <row r="502">
          <cell r="A502" t="str">
            <v>수주</v>
          </cell>
          <cell r="B502" t="str">
            <v>수주후</v>
          </cell>
          <cell r="C502" t="str">
            <v>BAS</v>
          </cell>
          <cell r="D502" t="str">
            <v>기타</v>
          </cell>
          <cell r="G502" t="str">
            <v>특판팀</v>
          </cell>
          <cell r="H502" t="str">
            <v>홍정훈</v>
          </cell>
          <cell r="M502">
            <v>0.64</v>
          </cell>
          <cell r="P502">
            <v>0.64</v>
          </cell>
          <cell r="Q502">
            <v>0.64</v>
          </cell>
          <cell r="R502">
            <v>0.64</v>
          </cell>
          <cell r="S502">
            <v>0.64</v>
          </cell>
          <cell r="T502" t="str">
            <v>99.08</v>
          </cell>
          <cell r="U502">
            <v>0</v>
          </cell>
          <cell r="V502">
            <v>0</v>
          </cell>
          <cell r="W502">
            <v>0</v>
          </cell>
          <cell r="X502">
            <v>0</v>
          </cell>
          <cell r="Y502">
            <v>0</v>
          </cell>
          <cell r="Z502">
            <v>0</v>
          </cell>
          <cell r="AA502">
            <v>0</v>
          </cell>
          <cell r="AB502">
            <v>0</v>
          </cell>
          <cell r="AC502">
            <v>0</v>
          </cell>
          <cell r="AD502">
            <v>0</v>
          </cell>
          <cell r="AE502">
            <v>20</v>
          </cell>
          <cell r="AF502">
            <v>0</v>
          </cell>
          <cell r="AG502">
            <v>20</v>
          </cell>
          <cell r="AJ502">
            <v>12.8</v>
          </cell>
          <cell r="AK502">
            <v>1</v>
          </cell>
          <cell r="AL502">
            <v>12.8</v>
          </cell>
          <cell r="AM502">
            <v>12.8</v>
          </cell>
          <cell r="AN502">
            <v>12.8</v>
          </cell>
          <cell r="AO502">
            <v>1</v>
          </cell>
        </row>
        <row r="503">
          <cell r="A503" t="str">
            <v>수주</v>
          </cell>
          <cell r="B503" t="str">
            <v>수주후</v>
          </cell>
          <cell r="C503" t="str">
            <v>BAS</v>
          </cell>
          <cell r="D503" t="str">
            <v>기타</v>
          </cell>
          <cell r="G503" t="str">
            <v>특판팀</v>
          </cell>
          <cell r="H503" t="str">
            <v>홍정훈</v>
          </cell>
          <cell r="M503">
            <v>0.64</v>
          </cell>
          <cell r="P503">
            <v>0.64</v>
          </cell>
          <cell r="Q503">
            <v>0.64</v>
          </cell>
          <cell r="R503">
            <v>0.64</v>
          </cell>
          <cell r="S503">
            <v>0.64</v>
          </cell>
          <cell r="T503" t="str">
            <v>99.10</v>
          </cell>
          <cell r="U503">
            <v>0</v>
          </cell>
          <cell r="V503">
            <v>0</v>
          </cell>
          <cell r="W503">
            <v>0</v>
          </cell>
          <cell r="X503">
            <v>0</v>
          </cell>
          <cell r="Y503">
            <v>0</v>
          </cell>
          <cell r="Z503">
            <v>0</v>
          </cell>
          <cell r="AA503">
            <v>0</v>
          </cell>
          <cell r="AB503">
            <v>0</v>
          </cell>
          <cell r="AC503">
            <v>0</v>
          </cell>
          <cell r="AD503">
            <v>0</v>
          </cell>
          <cell r="AE503">
            <v>0</v>
          </cell>
          <cell r="AF503">
            <v>20</v>
          </cell>
          <cell r="AG503">
            <v>20</v>
          </cell>
          <cell r="AJ503">
            <v>12.8</v>
          </cell>
          <cell r="AK503">
            <v>1</v>
          </cell>
          <cell r="AL503">
            <v>12.8</v>
          </cell>
          <cell r="AM503">
            <v>12.8</v>
          </cell>
          <cell r="AN503">
            <v>12.8</v>
          </cell>
          <cell r="AO503">
            <v>1</v>
          </cell>
        </row>
        <row r="504">
          <cell r="A504" t="str">
            <v>수주</v>
          </cell>
          <cell r="B504" t="str">
            <v>수주후</v>
          </cell>
          <cell r="C504" t="str">
            <v>BAS</v>
          </cell>
          <cell r="D504" t="str">
            <v>성남단대시립도서관(H/E/L)</v>
          </cell>
          <cell r="E504" t="str">
            <v>성남시청</v>
          </cell>
          <cell r="F504" t="str">
            <v>우정건설</v>
          </cell>
          <cell r="G504" t="str">
            <v>특판팀</v>
          </cell>
          <cell r="H504" t="str">
            <v>최길호</v>
          </cell>
          <cell r="M504">
            <v>0.64</v>
          </cell>
          <cell r="P504">
            <v>0.64</v>
          </cell>
          <cell r="Q504">
            <v>0.64</v>
          </cell>
          <cell r="R504">
            <v>0.64</v>
          </cell>
          <cell r="S504">
            <v>0.64</v>
          </cell>
          <cell r="T504" t="str">
            <v>99.10</v>
          </cell>
          <cell r="U504">
            <v>0</v>
          </cell>
          <cell r="V504">
            <v>0</v>
          </cell>
          <cell r="W504">
            <v>0</v>
          </cell>
          <cell r="X504">
            <v>0</v>
          </cell>
          <cell r="Y504">
            <v>0</v>
          </cell>
          <cell r="Z504">
            <v>0</v>
          </cell>
          <cell r="AA504">
            <v>0</v>
          </cell>
          <cell r="AB504">
            <v>0</v>
          </cell>
          <cell r="AC504">
            <v>0</v>
          </cell>
          <cell r="AD504">
            <v>0</v>
          </cell>
          <cell r="AE504">
            <v>20</v>
          </cell>
          <cell r="AF504">
            <v>0</v>
          </cell>
          <cell r="AG504">
            <v>20</v>
          </cell>
          <cell r="AJ504">
            <v>12.8</v>
          </cell>
          <cell r="AK504">
            <v>1</v>
          </cell>
          <cell r="AL504">
            <v>12.8</v>
          </cell>
          <cell r="AM504">
            <v>12.8</v>
          </cell>
          <cell r="AN504">
            <v>12.8</v>
          </cell>
          <cell r="AO504">
            <v>1</v>
          </cell>
        </row>
        <row r="505">
          <cell r="A505" t="str">
            <v>수주</v>
          </cell>
          <cell r="B505" t="str">
            <v>수주후</v>
          </cell>
          <cell r="C505" t="str">
            <v>BAS</v>
          </cell>
          <cell r="D505" t="str">
            <v>부천시아파트형공장(H)</v>
          </cell>
          <cell r="E505" t="str">
            <v>부천시청</v>
          </cell>
          <cell r="F505" t="str">
            <v>쌍용/SK/고려개발</v>
          </cell>
          <cell r="G505" t="str">
            <v>특판팀</v>
          </cell>
          <cell r="H505" t="str">
            <v>최길호</v>
          </cell>
          <cell r="M505">
            <v>0.64</v>
          </cell>
          <cell r="P505">
            <v>0.64</v>
          </cell>
          <cell r="Q505">
            <v>0.64</v>
          </cell>
          <cell r="R505">
            <v>0.64</v>
          </cell>
          <cell r="S505">
            <v>0.64</v>
          </cell>
          <cell r="T505" t="str">
            <v>99.06</v>
          </cell>
          <cell r="U505">
            <v>0</v>
          </cell>
          <cell r="V505">
            <v>0</v>
          </cell>
          <cell r="W505">
            <v>0</v>
          </cell>
          <cell r="X505">
            <v>0</v>
          </cell>
          <cell r="Y505">
            <v>0</v>
          </cell>
          <cell r="Z505">
            <v>0</v>
          </cell>
          <cell r="AA505">
            <v>0</v>
          </cell>
          <cell r="AB505">
            <v>0</v>
          </cell>
          <cell r="AC505">
            <v>0</v>
          </cell>
          <cell r="AD505">
            <v>10</v>
          </cell>
          <cell r="AE505">
            <v>0</v>
          </cell>
          <cell r="AF505">
            <v>10</v>
          </cell>
          <cell r="AG505">
            <v>20</v>
          </cell>
          <cell r="AJ505">
            <v>12.8</v>
          </cell>
          <cell r="AK505">
            <v>1</v>
          </cell>
          <cell r="AL505">
            <v>12.8</v>
          </cell>
          <cell r="AM505">
            <v>12.8</v>
          </cell>
          <cell r="AN505">
            <v>12.8</v>
          </cell>
          <cell r="AO505">
            <v>1</v>
          </cell>
        </row>
        <row r="506">
          <cell r="A506" t="str">
            <v>수주</v>
          </cell>
          <cell r="B506" t="str">
            <v>수주후</v>
          </cell>
          <cell r="C506" t="str">
            <v>BAS</v>
          </cell>
          <cell r="D506" t="str">
            <v>성남시립도서관(E)</v>
          </cell>
          <cell r="F506" t="str">
            <v>일호기전</v>
          </cell>
          <cell r="G506" t="str">
            <v>특판팀</v>
          </cell>
          <cell r="H506" t="str">
            <v>이주엽</v>
          </cell>
          <cell r="M506">
            <v>0.69</v>
          </cell>
          <cell r="P506">
            <v>0.69</v>
          </cell>
          <cell r="Q506">
            <v>0.69</v>
          </cell>
          <cell r="R506">
            <v>0.69</v>
          </cell>
          <cell r="S506">
            <v>0.69</v>
          </cell>
          <cell r="T506" t="str">
            <v>98.10</v>
          </cell>
          <cell r="U506">
            <v>0</v>
          </cell>
          <cell r="V506">
            <v>5</v>
          </cell>
          <cell r="W506">
            <v>0</v>
          </cell>
          <cell r="X506">
            <v>5</v>
          </cell>
          <cell r="Y506">
            <v>0</v>
          </cell>
          <cell r="Z506">
            <v>0</v>
          </cell>
          <cell r="AA506">
            <v>10</v>
          </cell>
          <cell r="AB506">
            <v>0</v>
          </cell>
          <cell r="AC506">
            <v>0</v>
          </cell>
          <cell r="AD506">
            <v>0</v>
          </cell>
          <cell r="AE506">
            <v>0</v>
          </cell>
          <cell r="AF506">
            <v>0</v>
          </cell>
          <cell r="AG506">
            <v>20</v>
          </cell>
          <cell r="AJ506">
            <v>13.799999999999999</v>
          </cell>
          <cell r="AK506">
            <v>1</v>
          </cell>
          <cell r="AL506">
            <v>13.799999999999999</v>
          </cell>
          <cell r="AM506">
            <v>13.799999999999999</v>
          </cell>
          <cell r="AN506">
            <v>13.799999999999999</v>
          </cell>
          <cell r="AO506">
            <v>1</v>
          </cell>
        </row>
        <row r="507">
          <cell r="A507" t="str">
            <v>수주</v>
          </cell>
          <cell r="B507" t="str">
            <v>수주후</v>
          </cell>
          <cell r="C507" t="str">
            <v>BAS</v>
          </cell>
          <cell r="D507" t="str">
            <v>기타</v>
          </cell>
          <cell r="G507" t="str">
            <v>특판팀</v>
          </cell>
          <cell r="H507" t="str">
            <v>손영호</v>
          </cell>
          <cell r="M507">
            <v>0.64</v>
          </cell>
          <cell r="P507">
            <v>0.64</v>
          </cell>
          <cell r="Q507">
            <v>0.64</v>
          </cell>
          <cell r="R507">
            <v>0.64</v>
          </cell>
          <cell r="S507">
            <v>0.64</v>
          </cell>
          <cell r="T507" t="str">
            <v>99.05</v>
          </cell>
          <cell r="U507">
            <v>0</v>
          </cell>
          <cell r="V507">
            <v>0</v>
          </cell>
          <cell r="W507">
            <v>0</v>
          </cell>
          <cell r="X507">
            <v>0</v>
          </cell>
          <cell r="Y507">
            <v>0</v>
          </cell>
          <cell r="Z507">
            <v>0</v>
          </cell>
          <cell r="AA507">
            <v>0</v>
          </cell>
          <cell r="AB507">
            <v>10</v>
          </cell>
          <cell r="AC507">
            <v>0</v>
          </cell>
          <cell r="AD507">
            <v>10</v>
          </cell>
          <cell r="AE507">
            <v>0</v>
          </cell>
          <cell r="AF507">
            <v>0</v>
          </cell>
          <cell r="AG507">
            <v>20</v>
          </cell>
          <cell r="AJ507">
            <v>12.8</v>
          </cell>
          <cell r="AK507">
            <v>1</v>
          </cell>
          <cell r="AL507">
            <v>12.8</v>
          </cell>
          <cell r="AM507">
            <v>12.8</v>
          </cell>
          <cell r="AN507">
            <v>12.8</v>
          </cell>
          <cell r="AO507">
            <v>1</v>
          </cell>
        </row>
        <row r="508">
          <cell r="A508" t="str">
            <v>수주</v>
          </cell>
          <cell r="B508" t="str">
            <v>수주후</v>
          </cell>
          <cell r="C508" t="str">
            <v>BAS</v>
          </cell>
          <cell r="D508" t="str">
            <v>기타</v>
          </cell>
          <cell r="G508" t="str">
            <v>특판팀</v>
          </cell>
          <cell r="H508" t="str">
            <v>손영호</v>
          </cell>
          <cell r="M508">
            <v>0.64</v>
          </cell>
          <cell r="P508">
            <v>0.64</v>
          </cell>
          <cell r="Q508">
            <v>0.64</v>
          </cell>
          <cell r="R508">
            <v>0.64</v>
          </cell>
          <cell r="S508">
            <v>0.64</v>
          </cell>
          <cell r="T508" t="str">
            <v>99.11</v>
          </cell>
          <cell r="U508">
            <v>0</v>
          </cell>
          <cell r="V508">
            <v>0</v>
          </cell>
          <cell r="W508">
            <v>0</v>
          </cell>
          <cell r="X508">
            <v>0</v>
          </cell>
          <cell r="Y508">
            <v>0</v>
          </cell>
          <cell r="Z508">
            <v>0</v>
          </cell>
          <cell r="AA508">
            <v>0</v>
          </cell>
          <cell r="AB508">
            <v>0</v>
          </cell>
          <cell r="AC508">
            <v>0</v>
          </cell>
          <cell r="AD508">
            <v>0</v>
          </cell>
          <cell r="AE508">
            <v>10</v>
          </cell>
          <cell r="AF508">
            <v>10</v>
          </cell>
          <cell r="AG508">
            <v>20</v>
          </cell>
          <cell r="AJ508">
            <v>12.8</v>
          </cell>
          <cell r="AK508">
            <v>1</v>
          </cell>
          <cell r="AL508">
            <v>12.8</v>
          </cell>
          <cell r="AM508">
            <v>12.8</v>
          </cell>
          <cell r="AN508">
            <v>12.8</v>
          </cell>
          <cell r="AO508">
            <v>1</v>
          </cell>
        </row>
        <row r="509">
          <cell r="A509" t="str">
            <v>수주</v>
          </cell>
          <cell r="B509" t="str">
            <v>수주후</v>
          </cell>
          <cell r="C509" t="str">
            <v>BAS</v>
          </cell>
          <cell r="D509" t="str">
            <v>기타</v>
          </cell>
          <cell r="G509" t="str">
            <v>특판팀</v>
          </cell>
          <cell r="H509" t="str">
            <v>권영규</v>
          </cell>
          <cell r="M509">
            <v>0.64</v>
          </cell>
          <cell r="P509">
            <v>0.64</v>
          </cell>
          <cell r="Q509">
            <v>0.64</v>
          </cell>
          <cell r="R509">
            <v>0.64</v>
          </cell>
          <cell r="S509">
            <v>0.64</v>
          </cell>
          <cell r="T509" t="str">
            <v>99.02</v>
          </cell>
          <cell r="U509">
            <v>0</v>
          </cell>
          <cell r="V509">
            <v>0</v>
          </cell>
          <cell r="W509">
            <v>0</v>
          </cell>
          <cell r="X509">
            <v>20</v>
          </cell>
          <cell r="Y509">
            <v>0</v>
          </cell>
          <cell r="Z509">
            <v>0</v>
          </cell>
          <cell r="AA509">
            <v>0</v>
          </cell>
          <cell r="AB509">
            <v>0</v>
          </cell>
          <cell r="AC509">
            <v>0</v>
          </cell>
          <cell r="AD509">
            <v>0</v>
          </cell>
          <cell r="AE509">
            <v>0</v>
          </cell>
          <cell r="AF509">
            <v>0</v>
          </cell>
          <cell r="AG509">
            <v>20</v>
          </cell>
          <cell r="AJ509">
            <v>12.8</v>
          </cell>
          <cell r="AK509">
            <v>1</v>
          </cell>
          <cell r="AL509">
            <v>12.8</v>
          </cell>
          <cell r="AM509">
            <v>12.8</v>
          </cell>
          <cell r="AN509">
            <v>12.8</v>
          </cell>
          <cell r="AO509">
            <v>1</v>
          </cell>
        </row>
        <row r="510">
          <cell r="A510" t="str">
            <v>수주</v>
          </cell>
          <cell r="B510" t="str">
            <v>수주후</v>
          </cell>
          <cell r="C510" t="str">
            <v>BAS</v>
          </cell>
          <cell r="D510" t="str">
            <v>기타</v>
          </cell>
          <cell r="G510" t="str">
            <v>특판팀</v>
          </cell>
          <cell r="H510" t="str">
            <v>권영규</v>
          </cell>
          <cell r="M510">
            <v>0.64</v>
          </cell>
          <cell r="P510">
            <v>0.64</v>
          </cell>
          <cell r="Q510">
            <v>0.64</v>
          </cell>
          <cell r="R510">
            <v>0.64</v>
          </cell>
          <cell r="S510">
            <v>0.64</v>
          </cell>
          <cell r="T510" t="str">
            <v>99.07</v>
          </cell>
          <cell r="U510">
            <v>0</v>
          </cell>
          <cell r="V510">
            <v>0</v>
          </cell>
          <cell r="W510">
            <v>0</v>
          </cell>
          <cell r="X510">
            <v>0</v>
          </cell>
          <cell r="Y510">
            <v>0</v>
          </cell>
          <cell r="Z510">
            <v>0</v>
          </cell>
          <cell r="AA510">
            <v>0</v>
          </cell>
          <cell r="AB510">
            <v>0</v>
          </cell>
          <cell r="AC510">
            <v>10</v>
          </cell>
          <cell r="AD510">
            <v>0</v>
          </cell>
          <cell r="AE510">
            <v>0</v>
          </cell>
          <cell r="AF510">
            <v>10</v>
          </cell>
          <cell r="AG510">
            <v>20</v>
          </cell>
          <cell r="AJ510">
            <v>12.8</v>
          </cell>
          <cell r="AK510">
            <v>1</v>
          </cell>
          <cell r="AL510">
            <v>12.8</v>
          </cell>
          <cell r="AM510">
            <v>12.8</v>
          </cell>
          <cell r="AN510">
            <v>12.8</v>
          </cell>
          <cell r="AO510">
            <v>1</v>
          </cell>
        </row>
        <row r="511">
          <cell r="A511" t="str">
            <v>수주</v>
          </cell>
          <cell r="B511" t="str">
            <v>수주후</v>
          </cell>
          <cell r="C511" t="str">
            <v>BAS</v>
          </cell>
          <cell r="D511" t="str">
            <v>기타</v>
          </cell>
          <cell r="G511" t="str">
            <v>특판팀</v>
          </cell>
          <cell r="H511" t="str">
            <v>권영규</v>
          </cell>
          <cell r="M511">
            <v>0.64</v>
          </cell>
          <cell r="P511">
            <v>0.64</v>
          </cell>
          <cell r="Q511">
            <v>0.64</v>
          </cell>
          <cell r="R511">
            <v>0.64</v>
          </cell>
          <cell r="S511">
            <v>0.64</v>
          </cell>
          <cell r="T511" t="str">
            <v>99.08</v>
          </cell>
          <cell r="U511">
            <v>0</v>
          </cell>
          <cell r="V511">
            <v>0</v>
          </cell>
          <cell r="W511">
            <v>0</v>
          </cell>
          <cell r="X511">
            <v>0</v>
          </cell>
          <cell r="Y511">
            <v>0</v>
          </cell>
          <cell r="Z511">
            <v>0</v>
          </cell>
          <cell r="AA511">
            <v>0</v>
          </cell>
          <cell r="AB511">
            <v>0</v>
          </cell>
          <cell r="AC511">
            <v>10</v>
          </cell>
          <cell r="AD511">
            <v>0</v>
          </cell>
          <cell r="AE511">
            <v>10</v>
          </cell>
          <cell r="AF511">
            <v>0</v>
          </cell>
          <cell r="AG511">
            <v>20</v>
          </cell>
          <cell r="AJ511">
            <v>12.8</v>
          </cell>
          <cell r="AK511">
            <v>1</v>
          </cell>
          <cell r="AL511">
            <v>12.8</v>
          </cell>
          <cell r="AM511">
            <v>12.8</v>
          </cell>
          <cell r="AN511">
            <v>12.8</v>
          </cell>
          <cell r="AO511">
            <v>1</v>
          </cell>
        </row>
        <row r="512">
          <cell r="A512" t="str">
            <v>수주</v>
          </cell>
          <cell r="B512" t="str">
            <v>수주후</v>
          </cell>
          <cell r="C512" t="str">
            <v>BAS</v>
          </cell>
          <cell r="D512" t="str">
            <v>기타</v>
          </cell>
          <cell r="G512" t="str">
            <v>특판팀</v>
          </cell>
          <cell r="H512" t="str">
            <v>권영규</v>
          </cell>
          <cell r="M512">
            <v>0.64</v>
          </cell>
          <cell r="P512">
            <v>0.64</v>
          </cell>
          <cell r="Q512">
            <v>0.64</v>
          </cell>
          <cell r="R512">
            <v>0.64</v>
          </cell>
          <cell r="S512">
            <v>0.64</v>
          </cell>
          <cell r="T512" t="str">
            <v>99.09</v>
          </cell>
          <cell r="U512">
            <v>0</v>
          </cell>
          <cell r="V512">
            <v>0</v>
          </cell>
          <cell r="W512">
            <v>0</v>
          </cell>
          <cell r="X512">
            <v>0</v>
          </cell>
          <cell r="Y512">
            <v>0</v>
          </cell>
          <cell r="Z512">
            <v>0</v>
          </cell>
          <cell r="AA512">
            <v>0</v>
          </cell>
          <cell r="AB512">
            <v>0</v>
          </cell>
          <cell r="AC512">
            <v>0</v>
          </cell>
          <cell r="AD512">
            <v>0</v>
          </cell>
          <cell r="AE512">
            <v>10</v>
          </cell>
          <cell r="AF512">
            <v>10</v>
          </cell>
          <cell r="AG512">
            <v>20</v>
          </cell>
          <cell r="AJ512">
            <v>12.8</v>
          </cell>
          <cell r="AK512">
            <v>1</v>
          </cell>
          <cell r="AL512">
            <v>12.8</v>
          </cell>
          <cell r="AM512">
            <v>12.8</v>
          </cell>
          <cell r="AN512">
            <v>12.8</v>
          </cell>
          <cell r="AO512">
            <v>1</v>
          </cell>
        </row>
        <row r="513">
          <cell r="A513" t="str">
            <v>수주</v>
          </cell>
          <cell r="B513" t="str">
            <v>수주후</v>
          </cell>
          <cell r="C513" t="str">
            <v>BAS</v>
          </cell>
          <cell r="D513" t="str">
            <v>기타</v>
          </cell>
          <cell r="G513" t="str">
            <v>특판팀</v>
          </cell>
          <cell r="H513" t="str">
            <v>권영규</v>
          </cell>
          <cell r="M513">
            <v>0.64</v>
          </cell>
          <cell r="P513">
            <v>0.64</v>
          </cell>
          <cell r="Q513">
            <v>0.64</v>
          </cell>
          <cell r="R513">
            <v>0.64</v>
          </cell>
          <cell r="S513">
            <v>0.64</v>
          </cell>
          <cell r="T513" t="str">
            <v>99.10</v>
          </cell>
          <cell r="U513">
            <v>0</v>
          </cell>
          <cell r="V513">
            <v>0</v>
          </cell>
          <cell r="W513">
            <v>0</v>
          </cell>
          <cell r="X513">
            <v>0</v>
          </cell>
          <cell r="Y513">
            <v>0</v>
          </cell>
          <cell r="Z513">
            <v>0</v>
          </cell>
          <cell r="AA513">
            <v>0</v>
          </cell>
          <cell r="AB513">
            <v>0</v>
          </cell>
          <cell r="AC513">
            <v>0</v>
          </cell>
          <cell r="AD513">
            <v>0</v>
          </cell>
          <cell r="AE513">
            <v>0</v>
          </cell>
          <cell r="AF513">
            <v>20</v>
          </cell>
          <cell r="AG513">
            <v>20</v>
          </cell>
          <cell r="AJ513">
            <v>12.8</v>
          </cell>
          <cell r="AK513">
            <v>1</v>
          </cell>
          <cell r="AL513">
            <v>12.8</v>
          </cell>
          <cell r="AM513">
            <v>12.8</v>
          </cell>
          <cell r="AN513">
            <v>12.8</v>
          </cell>
          <cell r="AO513">
            <v>1</v>
          </cell>
        </row>
        <row r="514">
          <cell r="A514" t="str">
            <v>수주후</v>
          </cell>
          <cell r="B514" t="str">
            <v>수주후</v>
          </cell>
          <cell r="C514" t="str">
            <v>BAS</v>
          </cell>
          <cell r="D514" t="str">
            <v>한일은행(부천지점)</v>
          </cell>
          <cell r="E514" t="str">
            <v>한일은행</v>
          </cell>
          <cell r="F514" t="str">
            <v>공개입찰</v>
          </cell>
          <cell r="G514" t="str">
            <v>영업5팀</v>
          </cell>
          <cell r="H514" t="str">
            <v>오경호</v>
          </cell>
          <cell r="J514">
            <v>100</v>
          </cell>
          <cell r="K514">
            <v>0.5</v>
          </cell>
          <cell r="L514">
            <v>50</v>
          </cell>
          <cell r="O514">
            <v>0.67</v>
          </cell>
          <cell r="P514">
            <v>0.67</v>
          </cell>
          <cell r="Q514">
            <v>0.67</v>
          </cell>
          <cell r="R514">
            <v>0.67</v>
          </cell>
          <cell r="S514">
            <v>0.67</v>
          </cell>
          <cell r="T514">
            <v>6</v>
          </cell>
          <cell r="AD514">
            <v>20</v>
          </cell>
          <cell r="AG514">
            <v>20</v>
          </cell>
          <cell r="AH514">
            <v>30</v>
          </cell>
          <cell r="AI514">
            <v>0</v>
          </cell>
          <cell r="AJ514">
            <v>13.4</v>
          </cell>
          <cell r="AK514">
            <v>1</v>
          </cell>
          <cell r="AL514">
            <v>13.4</v>
          </cell>
          <cell r="AM514">
            <v>13.4</v>
          </cell>
          <cell r="AN514">
            <v>13.4</v>
          </cell>
          <cell r="AO514">
            <v>1</v>
          </cell>
        </row>
        <row r="515">
          <cell r="A515" t="str">
            <v>수주후</v>
          </cell>
          <cell r="B515" t="str">
            <v>수주후</v>
          </cell>
          <cell r="C515" t="str">
            <v>BAS</v>
          </cell>
          <cell r="D515" t="str">
            <v>의정부 송산  아파트</v>
          </cell>
          <cell r="E515" t="str">
            <v>주공</v>
          </cell>
          <cell r="F515" t="str">
            <v>공개입찰</v>
          </cell>
          <cell r="G515" t="str">
            <v>영업5팀</v>
          </cell>
          <cell r="H515" t="str">
            <v>오경호</v>
          </cell>
          <cell r="J515">
            <v>100</v>
          </cell>
          <cell r="K515">
            <v>0.5</v>
          </cell>
          <cell r="L515">
            <v>50</v>
          </cell>
          <cell r="O515">
            <v>0.67</v>
          </cell>
          <cell r="P515">
            <v>0.67</v>
          </cell>
          <cell r="Q515">
            <v>0.67</v>
          </cell>
          <cell r="R515">
            <v>0.67</v>
          </cell>
          <cell r="S515">
            <v>0.67</v>
          </cell>
          <cell r="T515">
            <v>6</v>
          </cell>
          <cell r="AF515">
            <v>20</v>
          </cell>
          <cell r="AG515">
            <v>20</v>
          </cell>
          <cell r="AH515">
            <v>30</v>
          </cell>
          <cell r="AI515">
            <v>0</v>
          </cell>
          <cell r="AJ515">
            <v>13.4</v>
          </cell>
          <cell r="AK515">
            <v>1</v>
          </cell>
          <cell r="AL515">
            <v>13.4</v>
          </cell>
          <cell r="AM515">
            <v>13.4</v>
          </cell>
          <cell r="AN515">
            <v>13.4</v>
          </cell>
          <cell r="AO515">
            <v>1</v>
          </cell>
        </row>
        <row r="516">
          <cell r="A516" t="str">
            <v>수주후</v>
          </cell>
          <cell r="B516" t="str">
            <v>수주후</v>
          </cell>
          <cell r="C516" t="str">
            <v>BAS</v>
          </cell>
          <cell r="D516" t="str">
            <v>용인수지 주공 아파트</v>
          </cell>
          <cell r="E516" t="str">
            <v>주공</v>
          </cell>
          <cell r="F516" t="str">
            <v>삼익건설</v>
          </cell>
          <cell r="G516" t="str">
            <v>영업5팀</v>
          </cell>
          <cell r="H516" t="str">
            <v>오경호</v>
          </cell>
          <cell r="J516">
            <v>150</v>
          </cell>
          <cell r="K516">
            <v>0.5</v>
          </cell>
          <cell r="L516">
            <v>75</v>
          </cell>
          <cell r="O516">
            <v>0.67</v>
          </cell>
          <cell r="P516">
            <v>0.67</v>
          </cell>
          <cell r="Q516">
            <v>0.67</v>
          </cell>
          <cell r="R516">
            <v>0.67</v>
          </cell>
          <cell r="S516">
            <v>0.67</v>
          </cell>
          <cell r="T516">
            <v>9</v>
          </cell>
          <cell r="AE516">
            <v>20</v>
          </cell>
          <cell r="AG516">
            <v>20</v>
          </cell>
          <cell r="AH516">
            <v>55</v>
          </cell>
          <cell r="AI516">
            <v>0</v>
          </cell>
          <cell r="AJ516">
            <v>13.4</v>
          </cell>
          <cell r="AK516">
            <v>1</v>
          </cell>
          <cell r="AL516">
            <v>13.4</v>
          </cell>
          <cell r="AM516">
            <v>13.4</v>
          </cell>
          <cell r="AN516">
            <v>13.4</v>
          </cell>
          <cell r="AO516">
            <v>1</v>
          </cell>
        </row>
        <row r="517">
          <cell r="A517" t="str">
            <v>수주후</v>
          </cell>
          <cell r="B517" t="str">
            <v>수주후</v>
          </cell>
          <cell r="C517" t="str">
            <v>BAS</v>
          </cell>
          <cell r="D517" t="str">
            <v>오산 운암아파트</v>
          </cell>
          <cell r="E517" t="str">
            <v>주공</v>
          </cell>
          <cell r="F517" t="str">
            <v>공개입찰</v>
          </cell>
          <cell r="G517" t="str">
            <v>영업5팀</v>
          </cell>
          <cell r="H517" t="str">
            <v>오경호</v>
          </cell>
          <cell r="J517">
            <v>150</v>
          </cell>
          <cell r="K517">
            <v>0.5</v>
          </cell>
          <cell r="L517">
            <v>75</v>
          </cell>
          <cell r="O517">
            <v>0.67</v>
          </cell>
          <cell r="P517">
            <v>0.67</v>
          </cell>
          <cell r="Q517">
            <v>0.67</v>
          </cell>
          <cell r="R517">
            <v>0.67</v>
          </cell>
          <cell r="S517">
            <v>0.67</v>
          </cell>
          <cell r="T517">
            <v>6</v>
          </cell>
          <cell r="AF517">
            <v>20</v>
          </cell>
          <cell r="AG517">
            <v>20</v>
          </cell>
          <cell r="AH517">
            <v>55</v>
          </cell>
          <cell r="AI517">
            <v>0</v>
          </cell>
          <cell r="AJ517">
            <v>13.4</v>
          </cell>
          <cell r="AK517">
            <v>1</v>
          </cell>
          <cell r="AL517">
            <v>13.4</v>
          </cell>
          <cell r="AM517">
            <v>13.4</v>
          </cell>
          <cell r="AN517">
            <v>13.4</v>
          </cell>
          <cell r="AO517">
            <v>1</v>
          </cell>
        </row>
        <row r="518">
          <cell r="A518" t="str">
            <v>수주후</v>
          </cell>
          <cell r="B518" t="str">
            <v>수주후</v>
          </cell>
          <cell r="C518" t="str">
            <v>BAS</v>
          </cell>
          <cell r="D518" t="str">
            <v>덕정흥아아파트</v>
          </cell>
          <cell r="E518" t="str">
            <v>주공</v>
          </cell>
          <cell r="F518" t="str">
            <v>흥아건설</v>
          </cell>
          <cell r="G518" t="str">
            <v>영업5팀</v>
          </cell>
          <cell r="H518" t="str">
            <v>오경호</v>
          </cell>
          <cell r="J518">
            <v>100</v>
          </cell>
          <cell r="K518">
            <v>0.5</v>
          </cell>
          <cell r="L518">
            <v>50</v>
          </cell>
          <cell r="O518">
            <v>0.67</v>
          </cell>
          <cell r="P518">
            <v>0.67</v>
          </cell>
          <cell r="Q518">
            <v>0.67</v>
          </cell>
          <cell r="R518">
            <v>0.67</v>
          </cell>
          <cell r="S518">
            <v>0.67</v>
          </cell>
          <cell r="T518">
            <v>4</v>
          </cell>
          <cell r="AC518">
            <v>20</v>
          </cell>
          <cell r="AG518">
            <v>20</v>
          </cell>
          <cell r="AH518">
            <v>30</v>
          </cell>
          <cell r="AI518">
            <v>0</v>
          </cell>
          <cell r="AJ518">
            <v>13.4</v>
          </cell>
          <cell r="AK518">
            <v>1</v>
          </cell>
          <cell r="AL518">
            <v>13.4</v>
          </cell>
          <cell r="AM518">
            <v>13.4</v>
          </cell>
          <cell r="AN518">
            <v>13.4</v>
          </cell>
          <cell r="AO518">
            <v>1</v>
          </cell>
        </row>
        <row r="519">
          <cell r="A519" t="str">
            <v>수주후</v>
          </cell>
          <cell r="B519" t="str">
            <v>수주후</v>
          </cell>
          <cell r="C519" t="str">
            <v>BAS</v>
          </cell>
          <cell r="D519" t="str">
            <v>고잔45/50  아파트</v>
          </cell>
          <cell r="E519" t="str">
            <v>주공</v>
          </cell>
          <cell r="F519" t="str">
            <v>두산건설</v>
          </cell>
          <cell r="G519" t="str">
            <v>영업5팀</v>
          </cell>
          <cell r="H519" t="str">
            <v>오경호</v>
          </cell>
          <cell r="J519">
            <v>200</v>
          </cell>
          <cell r="K519">
            <v>0.5</v>
          </cell>
          <cell r="L519">
            <v>100</v>
          </cell>
          <cell r="O519">
            <v>0.67</v>
          </cell>
          <cell r="P519">
            <v>0.67</v>
          </cell>
          <cell r="Q519">
            <v>0.67</v>
          </cell>
          <cell r="R519">
            <v>0.67</v>
          </cell>
          <cell r="S519">
            <v>0.67</v>
          </cell>
          <cell r="T519">
            <v>9</v>
          </cell>
          <cell r="AF519">
            <v>20</v>
          </cell>
          <cell r="AG519">
            <v>20</v>
          </cell>
          <cell r="AH519">
            <v>80</v>
          </cell>
          <cell r="AI519">
            <v>0</v>
          </cell>
          <cell r="AJ519">
            <v>13.4</v>
          </cell>
          <cell r="AK519">
            <v>1</v>
          </cell>
          <cell r="AL519">
            <v>13.4</v>
          </cell>
          <cell r="AM519">
            <v>13.4</v>
          </cell>
          <cell r="AN519">
            <v>13.4</v>
          </cell>
          <cell r="AO519">
            <v>1</v>
          </cell>
        </row>
        <row r="520">
          <cell r="A520" t="str">
            <v>수주후</v>
          </cell>
          <cell r="B520" t="str">
            <v>수주후</v>
          </cell>
          <cell r="C520" t="str">
            <v>BAS</v>
          </cell>
          <cell r="D520" t="str">
            <v>고잔 6공구 아파트</v>
          </cell>
          <cell r="E520" t="str">
            <v>주공</v>
          </cell>
          <cell r="F520" t="str">
            <v>대아건설</v>
          </cell>
          <cell r="G520" t="str">
            <v>영업5팀</v>
          </cell>
          <cell r="H520" t="str">
            <v>오경호</v>
          </cell>
          <cell r="J520">
            <v>180</v>
          </cell>
          <cell r="K520">
            <v>0.5</v>
          </cell>
          <cell r="L520">
            <v>90</v>
          </cell>
          <cell r="O520">
            <v>0.67</v>
          </cell>
          <cell r="P520">
            <v>0.67</v>
          </cell>
          <cell r="Q520">
            <v>0.67</v>
          </cell>
          <cell r="R520">
            <v>0.67</v>
          </cell>
          <cell r="S520">
            <v>0.67</v>
          </cell>
          <cell r="T520">
            <v>9</v>
          </cell>
          <cell r="AF520">
            <v>20</v>
          </cell>
          <cell r="AG520">
            <v>20</v>
          </cell>
          <cell r="AH520">
            <v>70</v>
          </cell>
          <cell r="AI520">
            <v>0</v>
          </cell>
          <cell r="AJ520">
            <v>13.4</v>
          </cell>
          <cell r="AK520">
            <v>1</v>
          </cell>
          <cell r="AL520">
            <v>13.4</v>
          </cell>
          <cell r="AM520">
            <v>13.4</v>
          </cell>
          <cell r="AN520">
            <v>13.4</v>
          </cell>
          <cell r="AO520">
            <v>1</v>
          </cell>
        </row>
        <row r="521">
          <cell r="A521" t="str">
            <v>수주후</v>
          </cell>
          <cell r="B521" t="str">
            <v>수주후</v>
          </cell>
          <cell r="C521" t="str">
            <v>BAS</v>
          </cell>
          <cell r="D521" t="str">
            <v>국립환경연구원-E추가</v>
          </cell>
          <cell r="E521" t="str">
            <v>환경부</v>
          </cell>
          <cell r="G521" t="str">
            <v>영업2팀</v>
          </cell>
          <cell r="H521" t="str">
            <v>이유재</v>
          </cell>
          <cell r="I521">
            <v>20</v>
          </cell>
          <cell r="L521">
            <v>20</v>
          </cell>
          <cell r="O521">
            <v>0.67</v>
          </cell>
          <cell r="P521">
            <v>0.67</v>
          </cell>
          <cell r="Q521">
            <v>0.67</v>
          </cell>
          <cell r="R521">
            <v>0.67</v>
          </cell>
          <cell r="S521">
            <v>0.67</v>
          </cell>
          <cell r="T521">
            <v>5</v>
          </cell>
          <cell r="AF521">
            <v>20</v>
          </cell>
          <cell r="AG521">
            <v>20</v>
          </cell>
          <cell r="AI521">
            <v>0</v>
          </cell>
          <cell r="AJ521">
            <v>13.4</v>
          </cell>
          <cell r="AK521">
            <v>1</v>
          </cell>
          <cell r="AL521">
            <v>13.4</v>
          </cell>
          <cell r="AM521">
            <v>13.4</v>
          </cell>
          <cell r="AN521">
            <v>13.4</v>
          </cell>
          <cell r="AO521">
            <v>1</v>
          </cell>
        </row>
        <row r="522">
          <cell r="A522" t="str">
            <v>수주후</v>
          </cell>
          <cell r="B522" t="str">
            <v>수주후</v>
          </cell>
          <cell r="C522" t="str">
            <v>BAS</v>
          </cell>
          <cell r="D522" t="str">
            <v>여수공항(H)</v>
          </cell>
          <cell r="E522" t="str">
            <v>부산지방항공청</v>
          </cell>
          <cell r="G522" t="str">
            <v>영업2팀</v>
          </cell>
          <cell r="H522" t="str">
            <v>김광집</v>
          </cell>
          <cell r="K522">
            <v>0.7</v>
          </cell>
          <cell r="L522">
            <v>127</v>
          </cell>
          <cell r="M522">
            <v>0.69199999999999995</v>
          </cell>
          <cell r="P522">
            <v>0.69199999999999995</v>
          </cell>
          <cell r="Q522">
            <v>0.69199999999999995</v>
          </cell>
          <cell r="R522">
            <v>0.69199999999999995</v>
          </cell>
          <cell r="S522">
            <v>0.69199999999999995</v>
          </cell>
          <cell r="T522">
            <v>10</v>
          </cell>
          <cell r="AD522" t="str">
            <v xml:space="preserve"> </v>
          </cell>
          <cell r="AE522">
            <v>10</v>
          </cell>
          <cell r="AF522">
            <v>10</v>
          </cell>
          <cell r="AG522">
            <v>20</v>
          </cell>
          <cell r="AH522">
            <v>60</v>
          </cell>
          <cell r="AI522">
            <v>47</v>
          </cell>
          <cell r="AJ522">
            <v>13.84</v>
          </cell>
          <cell r="AK522">
            <v>1</v>
          </cell>
          <cell r="AL522">
            <v>13.84</v>
          </cell>
          <cell r="AM522">
            <v>13.84</v>
          </cell>
          <cell r="AN522">
            <v>13.84</v>
          </cell>
          <cell r="AO522">
            <v>1</v>
          </cell>
        </row>
        <row r="523">
          <cell r="A523" t="str">
            <v>수주후</v>
          </cell>
          <cell r="B523" t="str">
            <v>수주후</v>
          </cell>
          <cell r="C523" t="str">
            <v>BAS</v>
          </cell>
          <cell r="D523" t="str">
            <v>신안 제2사옥</v>
          </cell>
          <cell r="E523" t="str">
            <v>신안종건</v>
          </cell>
          <cell r="G523" t="str">
            <v>영1팀</v>
          </cell>
          <cell r="H523" t="str">
            <v>최진수</v>
          </cell>
          <cell r="I523">
            <v>75</v>
          </cell>
          <cell r="J523">
            <v>300</v>
          </cell>
          <cell r="K523">
            <v>0.25</v>
          </cell>
          <cell r="L523">
            <v>75</v>
          </cell>
          <cell r="M523">
            <v>0.7</v>
          </cell>
          <cell r="P523">
            <v>0.7</v>
          </cell>
          <cell r="Q523">
            <v>0.7</v>
          </cell>
          <cell r="R523">
            <v>0.7</v>
          </cell>
          <cell r="S523">
            <v>0.7</v>
          </cell>
          <cell r="T523">
            <v>8</v>
          </cell>
          <cell r="AE523">
            <v>20</v>
          </cell>
          <cell r="AG523">
            <v>20</v>
          </cell>
          <cell r="AH523">
            <v>55</v>
          </cell>
          <cell r="AJ523">
            <v>14</v>
          </cell>
          <cell r="AK523">
            <v>1</v>
          </cell>
          <cell r="AL523">
            <v>14</v>
          </cell>
          <cell r="AM523">
            <v>14</v>
          </cell>
          <cell r="AN523">
            <v>14</v>
          </cell>
          <cell r="AO523">
            <v>1</v>
          </cell>
        </row>
        <row r="524">
          <cell r="A524" t="str">
            <v>수주후</v>
          </cell>
          <cell r="B524" t="str">
            <v>수주후</v>
          </cell>
          <cell r="C524" t="str">
            <v>BAS</v>
          </cell>
          <cell r="D524" t="str">
            <v>CJ경영개발원</v>
          </cell>
          <cell r="E524" t="str">
            <v>제일제당</v>
          </cell>
          <cell r="F524" t="str">
            <v>제일제당건설</v>
          </cell>
          <cell r="G524" t="str">
            <v>영1팀</v>
          </cell>
          <cell r="H524" t="str">
            <v>최진수</v>
          </cell>
          <cell r="I524">
            <v>75</v>
          </cell>
          <cell r="J524">
            <v>150</v>
          </cell>
          <cell r="K524">
            <v>0.5</v>
          </cell>
          <cell r="L524">
            <v>75</v>
          </cell>
          <cell r="M524">
            <v>0.65</v>
          </cell>
          <cell r="P524">
            <v>0.65</v>
          </cell>
          <cell r="Q524">
            <v>0.65</v>
          </cell>
          <cell r="R524">
            <v>0.65</v>
          </cell>
          <cell r="S524">
            <v>0.65</v>
          </cell>
          <cell r="T524">
            <v>9</v>
          </cell>
          <cell r="AF524">
            <v>20</v>
          </cell>
          <cell r="AG524">
            <v>20</v>
          </cell>
          <cell r="AH524">
            <v>55</v>
          </cell>
          <cell r="AJ524">
            <v>13</v>
          </cell>
          <cell r="AK524">
            <v>1</v>
          </cell>
          <cell r="AL524">
            <v>13</v>
          </cell>
          <cell r="AM524">
            <v>13</v>
          </cell>
          <cell r="AN524">
            <v>13</v>
          </cell>
          <cell r="AO524">
            <v>1</v>
          </cell>
        </row>
        <row r="525">
          <cell r="A525" t="str">
            <v>수주후</v>
          </cell>
          <cell r="B525" t="str">
            <v>수주후</v>
          </cell>
          <cell r="C525" t="str">
            <v>BAS</v>
          </cell>
          <cell r="D525" t="str">
            <v>하나로빌딩</v>
          </cell>
          <cell r="E525" t="str">
            <v>한국중공업</v>
          </cell>
          <cell r="G525" t="str">
            <v>영1팀</v>
          </cell>
          <cell r="H525" t="str">
            <v>주재천</v>
          </cell>
          <cell r="I525">
            <v>25</v>
          </cell>
          <cell r="J525">
            <v>50</v>
          </cell>
          <cell r="K525">
            <v>0.5</v>
          </cell>
          <cell r="L525">
            <v>25</v>
          </cell>
          <cell r="M525">
            <v>0.7</v>
          </cell>
          <cell r="P525">
            <v>0.7</v>
          </cell>
          <cell r="Q525">
            <v>0.7</v>
          </cell>
          <cell r="R525">
            <v>0.7</v>
          </cell>
          <cell r="S525">
            <v>0.7</v>
          </cell>
          <cell r="T525">
            <v>4</v>
          </cell>
          <cell r="AB525">
            <v>5</v>
          </cell>
          <cell r="AC525" t="str">
            <v xml:space="preserve"> </v>
          </cell>
          <cell r="AD525">
            <v>5</v>
          </cell>
          <cell r="AE525">
            <v>10</v>
          </cell>
          <cell r="AG525">
            <v>20</v>
          </cell>
          <cell r="AH525">
            <v>5</v>
          </cell>
          <cell r="AI525">
            <v>0</v>
          </cell>
          <cell r="AJ525">
            <v>14</v>
          </cell>
          <cell r="AK525">
            <v>1</v>
          </cell>
          <cell r="AL525">
            <v>14</v>
          </cell>
          <cell r="AM525">
            <v>14</v>
          </cell>
          <cell r="AN525">
            <v>14</v>
          </cell>
          <cell r="AO525">
            <v>1</v>
          </cell>
        </row>
        <row r="526">
          <cell r="A526" t="str">
            <v>수주후</v>
          </cell>
          <cell r="B526" t="str">
            <v>수주후</v>
          </cell>
          <cell r="C526" t="str">
            <v>BAS</v>
          </cell>
          <cell r="D526" t="str">
            <v>용성테크노타워</v>
          </cell>
          <cell r="E526" t="str">
            <v>대상건설</v>
          </cell>
          <cell r="G526" t="str">
            <v>영1팀</v>
          </cell>
          <cell r="H526" t="str">
            <v>주재천</v>
          </cell>
          <cell r="I526">
            <v>25</v>
          </cell>
          <cell r="J526">
            <v>50</v>
          </cell>
          <cell r="K526">
            <v>0.5</v>
          </cell>
          <cell r="L526">
            <v>25</v>
          </cell>
          <cell r="M526">
            <v>0.65</v>
          </cell>
          <cell r="P526">
            <v>0.65</v>
          </cell>
          <cell r="Q526">
            <v>0.65</v>
          </cell>
          <cell r="R526">
            <v>0.65</v>
          </cell>
          <cell r="S526">
            <v>0.65</v>
          </cell>
          <cell r="T526">
            <v>5</v>
          </cell>
          <cell r="AA526">
            <v>5</v>
          </cell>
          <cell r="AC526">
            <v>5</v>
          </cell>
          <cell r="AF526">
            <v>10</v>
          </cell>
          <cell r="AG526">
            <v>20</v>
          </cell>
          <cell r="AH526">
            <v>5</v>
          </cell>
          <cell r="AI526">
            <v>0</v>
          </cell>
          <cell r="AJ526">
            <v>13</v>
          </cell>
          <cell r="AK526">
            <v>1</v>
          </cell>
          <cell r="AL526">
            <v>13</v>
          </cell>
          <cell r="AM526">
            <v>13</v>
          </cell>
          <cell r="AN526">
            <v>13</v>
          </cell>
          <cell r="AO526">
            <v>1</v>
          </cell>
        </row>
        <row r="527">
          <cell r="A527" t="str">
            <v>수주후</v>
          </cell>
          <cell r="B527" t="str">
            <v>수주후</v>
          </cell>
          <cell r="C527" t="str">
            <v>BAS</v>
          </cell>
          <cell r="D527" t="str">
            <v>숙대B지구</v>
          </cell>
          <cell r="E527" t="str">
            <v>한일건설</v>
          </cell>
          <cell r="G527" t="str">
            <v>영1팀</v>
          </cell>
          <cell r="H527" t="str">
            <v>주재천</v>
          </cell>
          <cell r="I527">
            <v>40</v>
          </cell>
          <cell r="J527">
            <v>80</v>
          </cell>
          <cell r="K527">
            <v>0.5</v>
          </cell>
          <cell r="L527">
            <v>40</v>
          </cell>
          <cell r="M527">
            <v>0.65</v>
          </cell>
          <cell r="P527">
            <v>0.65</v>
          </cell>
          <cell r="Q527">
            <v>0.65</v>
          </cell>
          <cell r="R527">
            <v>0.65</v>
          </cell>
          <cell r="S527">
            <v>0.65</v>
          </cell>
          <cell r="T527">
            <v>3</v>
          </cell>
          <cell r="X527">
            <v>10</v>
          </cell>
          <cell r="AA527">
            <v>10</v>
          </cell>
          <cell r="AG527">
            <v>20</v>
          </cell>
          <cell r="AH527">
            <v>20</v>
          </cell>
          <cell r="AI527">
            <v>0</v>
          </cell>
          <cell r="AJ527">
            <v>13</v>
          </cell>
          <cell r="AK527">
            <v>1</v>
          </cell>
          <cell r="AL527">
            <v>13</v>
          </cell>
          <cell r="AM527">
            <v>13</v>
          </cell>
          <cell r="AN527">
            <v>13</v>
          </cell>
          <cell r="AO527">
            <v>1</v>
          </cell>
        </row>
        <row r="528">
          <cell r="A528" t="str">
            <v>수주후</v>
          </cell>
          <cell r="B528" t="str">
            <v>수주후</v>
          </cell>
          <cell r="C528" t="str">
            <v>BAS</v>
          </cell>
          <cell r="D528" t="str">
            <v>금강스타디온</v>
          </cell>
          <cell r="E528" t="str">
            <v>금화건설</v>
          </cell>
          <cell r="F528" t="str">
            <v>신우ENC</v>
          </cell>
          <cell r="G528" t="str">
            <v>영1팀</v>
          </cell>
          <cell r="H528" t="str">
            <v>박현석</v>
          </cell>
          <cell r="I528">
            <v>20</v>
          </cell>
          <cell r="J528">
            <v>40</v>
          </cell>
          <cell r="K528">
            <v>0.5</v>
          </cell>
          <cell r="L528">
            <v>20</v>
          </cell>
          <cell r="M528">
            <v>0.65</v>
          </cell>
          <cell r="P528">
            <v>0.65</v>
          </cell>
          <cell r="Q528">
            <v>0.65</v>
          </cell>
          <cell r="R528">
            <v>0.65</v>
          </cell>
          <cell r="S528">
            <v>0.65</v>
          </cell>
          <cell r="T528">
            <v>2</v>
          </cell>
          <cell r="X528">
            <v>5</v>
          </cell>
          <cell r="Z528">
            <v>15</v>
          </cell>
          <cell r="AG528">
            <v>20</v>
          </cell>
          <cell r="AH528">
            <v>0</v>
          </cell>
          <cell r="AJ528">
            <v>13</v>
          </cell>
          <cell r="AK528">
            <v>1</v>
          </cell>
          <cell r="AL528">
            <v>13</v>
          </cell>
          <cell r="AM528">
            <v>13</v>
          </cell>
          <cell r="AN528">
            <v>13</v>
          </cell>
          <cell r="AO528">
            <v>1</v>
          </cell>
        </row>
        <row r="529">
          <cell r="A529" t="str">
            <v>수주</v>
          </cell>
          <cell r="B529" t="str">
            <v>수주후</v>
          </cell>
          <cell r="C529" t="str">
            <v>BAS</v>
          </cell>
          <cell r="D529" t="str">
            <v>충남대 권역별응급센터</v>
          </cell>
          <cell r="E529" t="str">
            <v>-</v>
          </cell>
          <cell r="F529" t="str">
            <v>삼성기전</v>
          </cell>
          <cell r="G529" t="str">
            <v>부산사무소</v>
          </cell>
          <cell r="H529" t="str">
            <v>김정호</v>
          </cell>
          <cell r="J529">
            <v>100</v>
          </cell>
          <cell r="K529">
            <v>0.5</v>
          </cell>
          <cell r="L529">
            <v>50</v>
          </cell>
          <cell r="O529">
            <v>0.64</v>
          </cell>
          <cell r="P529">
            <v>0.64</v>
          </cell>
          <cell r="Q529">
            <v>0.64</v>
          </cell>
          <cell r="R529">
            <v>0.64</v>
          </cell>
          <cell r="S529">
            <v>0.64</v>
          </cell>
          <cell r="T529">
            <v>4</v>
          </cell>
          <cell r="AC529">
            <v>20</v>
          </cell>
          <cell r="AG529">
            <v>20</v>
          </cell>
          <cell r="AH529">
            <v>30</v>
          </cell>
          <cell r="AI529">
            <v>0</v>
          </cell>
          <cell r="AJ529">
            <v>12.8</v>
          </cell>
          <cell r="AK529">
            <v>1</v>
          </cell>
          <cell r="AL529">
            <v>12.8</v>
          </cell>
          <cell r="AM529">
            <v>12.8</v>
          </cell>
          <cell r="AN529">
            <v>12.8</v>
          </cell>
          <cell r="AO529">
            <v>1</v>
          </cell>
        </row>
        <row r="530">
          <cell r="A530" t="str">
            <v>수주후</v>
          </cell>
          <cell r="B530" t="str">
            <v>수주후</v>
          </cell>
          <cell r="C530" t="str">
            <v>BAS</v>
          </cell>
          <cell r="D530" t="str">
            <v>용산우방</v>
          </cell>
          <cell r="E530" t="str">
            <v>우방</v>
          </cell>
          <cell r="F530" t="str">
            <v>우방</v>
          </cell>
          <cell r="G530" t="str">
            <v>대구</v>
          </cell>
          <cell r="H530" t="str">
            <v>김성섭</v>
          </cell>
          <cell r="I530">
            <v>50</v>
          </cell>
          <cell r="J530">
            <v>50</v>
          </cell>
          <cell r="K530">
            <v>1</v>
          </cell>
          <cell r="L530">
            <v>50</v>
          </cell>
          <cell r="M530">
            <v>0.75</v>
          </cell>
          <cell r="P530">
            <v>0.75</v>
          </cell>
          <cell r="Q530">
            <v>0.75</v>
          </cell>
          <cell r="R530">
            <v>0.75</v>
          </cell>
          <cell r="S530">
            <v>0.75</v>
          </cell>
          <cell r="T530">
            <v>6</v>
          </cell>
          <cell r="AE530">
            <v>10</v>
          </cell>
          <cell r="AF530">
            <v>10</v>
          </cell>
          <cell r="AG530">
            <v>20</v>
          </cell>
          <cell r="AH530">
            <v>30</v>
          </cell>
          <cell r="AI530">
            <v>0</v>
          </cell>
          <cell r="AJ530">
            <v>15</v>
          </cell>
          <cell r="AK530">
            <v>1</v>
          </cell>
          <cell r="AL530">
            <v>15</v>
          </cell>
          <cell r="AM530">
            <v>15</v>
          </cell>
          <cell r="AN530">
            <v>15</v>
          </cell>
          <cell r="AO530">
            <v>1</v>
          </cell>
        </row>
        <row r="531">
          <cell r="A531" t="str">
            <v>수주</v>
          </cell>
          <cell r="B531" t="str">
            <v>수주후</v>
          </cell>
          <cell r="C531" t="str">
            <v>BAS</v>
          </cell>
          <cell r="D531" t="str">
            <v>부천시아파트형공장(E/L)</v>
          </cell>
          <cell r="E531" t="str">
            <v>부천시청</v>
          </cell>
          <cell r="F531" t="str">
            <v>쌍용/SK/고려개발</v>
          </cell>
          <cell r="G531" t="str">
            <v>특판팀</v>
          </cell>
          <cell r="H531" t="str">
            <v>최길호</v>
          </cell>
          <cell r="M531">
            <v>0.64</v>
          </cell>
          <cell r="P531">
            <v>0.64</v>
          </cell>
          <cell r="Q531">
            <v>0.64</v>
          </cell>
          <cell r="R531">
            <v>0.64</v>
          </cell>
          <cell r="S531">
            <v>0.64</v>
          </cell>
          <cell r="T531" t="str">
            <v>99.06</v>
          </cell>
          <cell r="U531">
            <v>0</v>
          </cell>
          <cell r="V531">
            <v>0</v>
          </cell>
          <cell r="W531">
            <v>0</v>
          </cell>
          <cell r="X531">
            <v>0</v>
          </cell>
          <cell r="Y531">
            <v>0</v>
          </cell>
          <cell r="Z531">
            <v>0</v>
          </cell>
          <cell r="AA531">
            <v>0</v>
          </cell>
          <cell r="AB531">
            <v>0</v>
          </cell>
          <cell r="AC531">
            <v>0</v>
          </cell>
          <cell r="AD531">
            <v>0</v>
          </cell>
          <cell r="AE531">
            <v>15</v>
          </cell>
          <cell r="AF531">
            <v>0</v>
          </cell>
          <cell r="AG531">
            <v>15</v>
          </cell>
          <cell r="AJ531">
            <v>9.6</v>
          </cell>
          <cell r="AK531">
            <v>1</v>
          </cell>
          <cell r="AL531">
            <v>9.6</v>
          </cell>
          <cell r="AM531">
            <v>9.6</v>
          </cell>
          <cell r="AN531">
            <v>9.6</v>
          </cell>
          <cell r="AO531">
            <v>1</v>
          </cell>
        </row>
        <row r="532">
          <cell r="A532" t="str">
            <v>수주후</v>
          </cell>
          <cell r="B532" t="str">
            <v>수주후</v>
          </cell>
          <cell r="C532" t="str">
            <v>BAS</v>
          </cell>
          <cell r="D532" t="str">
            <v>KT포항</v>
          </cell>
          <cell r="E532" t="str">
            <v>한국통신</v>
          </cell>
          <cell r="G532" t="str">
            <v>영업2팀</v>
          </cell>
          <cell r="H532" t="str">
            <v>이유재</v>
          </cell>
          <cell r="I532">
            <v>55</v>
          </cell>
          <cell r="L532">
            <v>55</v>
          </cell>
          <cell r="O532">
            <v>0.67</v>
          </cell>
          <cell r="P532">
            <v>0.67</v>
          </cell>
          <cell r="Q532">
            <v>0.67</v>
          </cell>
          <cell r="R532">
            <v>0.67</v>
          </cell>
          <cell r="S532">
            <v>0.67</v>
          </cell>
          <cell r="T532">
            <v>11</v>
          </cell>
          <cell r="AC532">
            <v>5</v>
          </cell>
          <cell r="AE532">
            <v>10</v>
          </cell>
          <cell r="AG532">
            <v>15</v>
          </cell>
          <cell r="AH532">
            <v>40</v>
          </cell>
          <cell r="AI532">
            <v>0</v>
          </cell>
          <cell r="AJ532">
            <v>10.050000000000001</v>
          </cell>
          <cell r="AK532">
            <v>1</v>
          </cell>
          <cell r="AL532">
            <v>10.050000000000001</v>
          </cell>
          <cell r="AM532">
            <v>10.050000000000001</v>
          </cell>
          <cell r="AN532">
            <v>10.050000000000001</v>
          </cell>
          <cell r="AO532">
            <v>1</v>
          </cell>
        </row>
        <row r="533">
          <cell r="A533" t="str">
            <v>수주후</v>
          </cell>
          <cell r="B533" t="str">
            <v>수주후</v>
          </cell>
          <cell r="C533" t="str">
            <v>BAS</v>
          </cell>
          <cell r="D533" t="str">
            <v>KT원주연수원(H)</v>
          </cell>
          <cell r="E533" t="str">
            <v>한국통신</v>
          </cell>
          <cell r="F533" t="str">
            <v>LG건설</v>
          </cell>
          <cell r="G533" t="str">
            <v>영업2팀</v>
          </cell>
          <cell r="H533" t="str">
            <v>이유재</v>
          </cell>
          <cell r="I533">
            <v>150</v>
          </cell>
          <cell r="L533">
            <v>150</v>
          </cell>
          <cell r="O533">
            <v>0.67</v>
          </cell>
          <cell r="P533">
            <v>0.67</v>
          </cell>
          <cell r="Q533">
            <v>0.67</v>
          </cell>
          <cell r="R533">
            <v>0.67</v>
          </cell>
          <cell r="S533">
            <v>0.67</v>
          </cell>
          <cell r="T533">
            <v>5</v>
          </cell>
          <cell r="AB533">
            <v>5</v>
          </cell>
          <cell r="AD533">
            <v>10</v>
          </cell>
          <cell r="AG533">
            <v>15</v>
          </cell>
          <cell r="AH533">
            <v>135</v>
          </cell>
          <cell r="AI533">
            <v>0</v>
          </cell>
          <cell r="AJ533">
            <v>10.050000000000001</v>
          </cell>
          <cell r="AK533">
            <v>1</v>
          </cell>
          <cell r="AL533">
            <v>10.050000000000001</v>
          </cell>
          <cell r="AM533">
            <v>10.050000000000001</v>
          </cell>
          <cell r="AN533">
            <v>10.050000000000001</v>
          </cell>
          <cell r="AO533">
            <v>1</v>
          </cell>
        </row>
        <row r="534">
          <cell r="A534" t="str">
            <v>수주후</v>
          </cell>
          <cell r="B534" t="str">
            <v>수주후</v>
          </cell>
          <cell r="C534" t="str">
            <v>BAS</v>
          </cell>
          <cell r="D534" t="str">
            <v>KT원주연수원(E/L)</v>
          </cell>
          <cell r="E534" t="str">
            <v>한국통신</v>
          </cell>
          <cell r="F534" t="str">
            <v>LG건설</v>
          </cell>
          <cell r="G534" t="str">
            <v>영업2팀</v>
          </cell>
          <cell r="H534" t="str">
            <v>이유재</v>
          </cell>
          <cell r="I534">
            <v>100</v>
          </cell>
          <cell r="L534">
            <v>100</v>
          </cell>
          <cell r="O534">
            <v>0.67</v>
          </cell>
          <cell r="P534">
            <v>0.67</v>
          </cell>
          <cell r="Q534">
            <v>0.67</v>
          </cell>
          <cell r="R534">
            <v>0.67</v>
          </cell>
          <cell r="S534">
            <v>0.67</v>
          </cell>
          <cell r="T534">
            <v>7</v>
          </cell>
          <cell r="AC534">
            <v>5</v>
          </cell>
          <cell r="AE534">
            <v>10</v>
          </cell>
          <cell r="AG534">
            <v>15</v>
          </cell>
          <cell r="AH534">
            <v>85</v>
          </cell>
          <cell r="AI534">
            <v>0</v>
          </cell>
          <cell r="AJ534">
            <v>10.050000000000001</v>
          </cell>
          <cell r="AK534">
            <v>1</v>
          </cell>
          <cell r="AL534">
            <v>10.050000000000001</v>
          </cell>
          <cell r="AM534">
            <v>10.050000000000001</v>
          </cell>
          <cell r="AN534">
            <v>10.050000000000001</v>
          </cell>
          <cell r="AO534">
            <v>1</v>
          </cell>
        </row>
        <row r="535">
          <cell r="A535" t="str">
            <v>수주후</v>
          </cell>
          <cell r="B535" t="str">
            <v>수주후</v>
          </cell>
          <cell r="C535" t="str">
            <v>BAS</v>
          </cell>
          <cell r="D535" t="str">
            <v>DACOM대전(H)</v>
          </cell>
          <cell r="E535" t="str">
            <v>DACOM</v>
          </cell>
          <cell r="G535" t="str">
            <v>영업2팀</v>
          </cell>
          <cell r="H535" t="str">
            <v>이유재</v>
          </cell>
          <cell r="I535">
            <v>150</v>
          </cell>
          <cell r="L535">
            <v>150</v>
          </cell>
          <cell r="O535">
            <v>0.67</v>
          </cell>
          <cell r="P535">
            <v>0.67</v>
          </cell>
          <cell r="Q535">
            <v>0.67</v>
          </cell>
          <cell r="R535">
            <v>0.67</v>
          </cell>
          <cell r="S535">
            <v>0.67</v>
          </cell>
          <cell r="T535">
            <v>6</v>
          </cell>
          <cell r="AD535">
            <v>5</v>
          </cell>
          <cell r="AF535">
            <v>10</v>
          </cell>
          <cell r="AG535">
            <v>15</v>
          </cell>
          <cell r="AH535">
            <v>135</v>
          </cell>
          <cell r="AI535">
            <v>0</v>
          </cell>
          <cell r="AJ535">
            <v>10.050000000000001</v>
          </cell>
          <cell r="AK535">
            <v>1</v>
          </cell>
          <cell r="AL535">
            <v>10.050000000000001</v>
          </cell>
          <cell r="AM535">
            <v>10.050000000000001</v>
          </cell>
          <cell r="AN535">
            <v>10.050000000000001</v>
          </cell>
          <cell r="AO535">
            <v>1</v>
          </cell>
        </row>
        <row r="536">
          <cell r="A536" t="str">
            <v>수주후</v>
          </cell>
          <cell r="B536" t="str">
            <v>수주후</v>
          </cell>
          <cell r="C536" t="str">
            <v>BAS</v>
          </cell>
          <cell r="D536" t="str">
            <v>DACOM대전(E)</v>
          </cell>
          <cell r="E536" t="str">
            <v>DACOM</v>
          </cell>
          <cell r="G536" t="str">
            <v>영업2팀</v>
          </cell>
          <cell r="H536" t="str">
            <v>이유재</v>
          </cell>
          <cell r="I536">
            <v>55</v>
          </cell>
          <cell r="L536">
            <v>55</v>
          </cell>
          <cell r="O536">
            <v>0.67</v>
          </cell>
          <cell r="P536">
            <v>0.67</v>
          </cell>
          <cell r="Q536">
            <v>0.67</v>
          </cell>
          <cell r="R536">
            <v>0.67</v>
          </cell>
          <cell r="S536">
            <v>0.67</v>
          </cell>
          <cell r="T536">
            <v>6</v>
          </cell>
          <cell r="AD536">
            <v>5</v>
          </cell>
          <cell r="AF536">
            <v>10</v>
          </cell>
          <cell r="AG536">
            <v>15</v>
          </cell>
          <cell r="AH536">
            <v>40</v>
          </cell>
          <cell r="AI536">
            <v>0</v>
          </cell>
          <cell r="AJ536">
            <v>10.050000000000001</v>
          </cell>
          <cell r="AK536">
            <v>1</v>
          </cell>
          <cell r="AL536">
            <v>10.050000000000001</v>
          </cell>
          <cell r="AM536">
            <v>10.050000000000001</v>
          </cell>
          <cell r="AN536">
            <v>10.050000000000001</v>
          </cell>
          <cell r="AO536">
            <v>1</v>
          </cell>
        </row>
        <row r="537">
          <cell r="A537" t="str">
            <v>수주후</v>
          </cell>
          <cell r="B537" t="str">
            <v>수주후</v>
          </cell>
          <cell r="C537" t="str">
            <v>BAS</v>
          </cell>
          <cell r="D537" t="str">
            <v>풍림기흥구갈APT</v>
          </cell>
          <cell r="E537" t="str">
            <v>풍림산업</v>
          </cell>
          <cell r="F537" t="str">
            <v>남도계장</v>
          </cell>
          <cell r="G537" t="str">
            <v>영1팀</v>
          </cell>
          <cell r="H537" t="str">
            <v>박현석</v>
          </cell>
          <cell r="I537">
            <v>30</v>
          </cell>
          <cell r="J537">
            <v>30</v>
          </cell>
          <cell r="K537">
            <v>1</v>
          </cell>
          <cell r="L537">
            <v>30</v>
          </cell>
          <cell r="M537">
            <v>0.65</v>
          </cell>
          <cell r="P537">
            <v>0.65</v>
          </cell>
          <cell r="Q537">
            <v>0.65</v>
          </cell>
          <cell r="R537">
            <v>0.65</v>
          </cell>
          <cell r="S537">
            <v>0.65</v>
          </cell>
          <cell r="T537">
            <v>7</v>
          </cell>
          <cell r="AB537">
            <v>10</v>
          </cell>
          <cell r="AF537">
            <v>5</v>
          </cell>
          <cell r="AG537">
            <v>15</v>
          </cell>
          <cell r="AH537">
            <v>15</v>
          </cell>
          <cell r="AJ537">
            <v>9.75</v>
          </cell>
          <cell r="AK537">
            <v>1</v>
          </cell>
          <cell r="AL537">
            <v>9.75</v>
          </cell>
          <cell r="AM537">
            <v>9.75</v>
          </cell>
          <cell r="AN537">
            <v>9.75</v>
          </cell>
          <cell r="AO537">
            <v>1</v>
          </cell>
        </row>
        <row r="538">
          <cell r="A538" t="str">
            <v>수주후</v>
          </cell>
          <cell r="B538" t="str">
            <v>수주후</v>
          </cell>
          <cell r="C538" t="str">
            <v>BAS</v>
          </cell>
          <cell r="D538" t="str">
            <v>고잔동풍림APT</v>
          </cell>
          <cell r="E538" t="str">
            <v>풍림산업</v>
          </cell>
          <cell r="F538" t="str">
            <v>한국계장</v>
          </cell>
          <cell r="G538" t="str">
            <v>영1팀</v>
          </cell>
          <cell r="H538" t="str">
            <v>박현석</v>
          </cell>
          <cell r="I538">
            <v>100</v>
          </cell>
          <cell r="J538">
            <v>100</v>
          </cell>
          <cell r="K538">
            <v>1</v>
          </cell>
          <cell r="L538">
            <v>100</v>
          </cell>
          <cell r="M538">
            <v>0.65</v>
          </cell>
          <cell r="P538">
            <v>0.65</v>
          </cell>
          <cell r="Q538">
            <v>0.65</v>
          </cell>
          <cell r="R538">
            <v>0.65</v>
          </cell>
          <cell r="S538">
            <v>0.65</v>
          </cell>
          <cell r="T538">
            <v>9</v>
          </cell>
          <cell r="AE538">
            <v>15</v>
          </cell>
          <cell r="AG538">
            <v>15</v>
          </cell>
          <cell r="AH538">
            <v>85</v>
          </cell>
          <cell r="AJ538">
            <v>9.75</v>
          </cell>
          <cell r="AK538">
            <v>1</v>
          </cell>
          <cell r="AL538">
            <v>9.75</v>
          </cell>
          <cell r="AM538">
            <v>9.75</v>
          </cell>
          <cell r="AN538">
            <v>9.75</v>
          </cell>
          <cell r="AO538">
            <v>1</v>
          </cell>
        </row>
        <row r="539">
          <cell r="A539" t="str">
            <v>99년 수주분</v>
          </cell>
          <cell r="B539" t="str">
            <v>수주후</v>
          </cell>
          <cell r="C539" t="str">
            <v>BAS</v>
          </cell>
          <cell r="D539" t="str">
            <v>오송설비</v>
          </cell>
          <cell r="E539" t="str">
            <v>만도기계</v>
          </cell>
          <cell r="F539" t="str">
            <v>만도기계</v>
          </cell>
          <cell r="G539" t="str">
            <v>대전사무소</v>
          </cell>
          <cell r="H539" t="str">
            <v>황동석</v>
          </cell>
          <cell r="J539">
            <v>15</v>
          </cell>
          <cell r="K539">
            <v>0.6</v>
          </cell>
          <cell r="L539">
            <v>15</v>
          </cell>
          <cell r="M539">
            <v>0.65</v>
          </cell>
          <cell r="P539">
            <v>0.65</v>
          </cell>
          <cell r="Q539">
            <v>0.65</v>
          </cell>
          <cell r="R539">
            <v>0.65</v>
          </cell>
          <cell r="S539">
            <v>0.65</v>
          </cell>
          <cell r="T539" t="str">
            <v>99/04</v>
          </cell>
          <cell r="AA539">
            <v>5</v>
          </cell>
          <cell r="AD539">
            <v>10</v>
          </cell>
          <cell r="AG539">
            <v>15</v>
          </cell>
          <cell r="AJ539">
            <v>9.75</v>
          </cell>
          <cell r="AK539">
            <v>1</v>
          </cell>
          <cell r="AL539">
            <v>9.75</v>
          </cell>
          <cell r="AM539">
            <v>9.75</v>
          </cell>
          <cell r="AN539">
            <v>9.75</v>
          </cell>
          <cell r="AO539">
            <v>1</v>
          </cell>
        </row>
        <row r="540">
          <cell r="A540" t="str">
            <v>99년 수주분</v>
          </cell>
          <cell r="B540" t="str">
            <v>수주후</v>
          </cell>
          <cell r="C540" t="str">
            <v>BAS</v>
          </cell>
          <cell r="D540" t="str">
            <v>한국기계연구원 항온항습실</v>
          </cell>
          <cell r="E540" t="str">
            <v>기계연구원</v>
          </cell>
          <cell r="F540" t="str">
            <v>기계연구원</v>
          </cell>
          <cell r="G540" t="str">
            <v>대전사무소</v>
          </cell>
          <cell r="H540" t="str">
            <v>손영호</v>
          </cell>
          <cell r="J540">
            <v>15</v>
          </cell>
          <cell r="K540">
            <v>0.5</v>
          </cell>
          <cell r="L540">
            <v>15</v>
          </cell>
          <cell r="M540">
            <v>0.6</v>
          </cell>
          <cell r="P540">
            <v>0.6</v>
          </cell>
          <cell r="Q540">
            <v>0.6</v>
          </cell>
          <cell r="R540">
            <v>0.6</v>
          </cell>
          <cell r="S540">
            <v>0.6</v>
          </cell>
          <cell r="T540" t="str">
            <v>99/04</v>
          </cell>
          <cell r="Y540">
            <v>15</v>
          </cell>
          <cell r="AG540">
            <v>15</v>
          </cell>
          <cell r="AJ540">
            <v>9</v>
          </cell>
          <cell r="AK540">
            <v>1</v>
          </cell>
          <cell r="AL540">
            <v>9</v>
          </cell>
          <cell r="AM540">
            <v>9</v>
          </cell>
          <cell r="AN540">
            <v>9</v>
          </cell>
          <cell r="AO540">
            <v>1</v>
          </cell>
        </row>
        <row r="541">
          <cell r="A541" t="str">
            <v>수주후</v>
          </cell>
          <cell r="B541" t="str">
            <v>수주후</v>
          </cell>
          <cell r="C541" t="str">
            <v>BAS</v>
          </cell>
          <cell r="D541" t="str">
            <v>인천지방경찰청(E)</v>
          </cell>
          <cell r="E541" t="str">
            <v>인천지방경찰청</v>
          </cell>
          <cell r="G541" t="str">
            <v>영업2팀</v>
          </cell>
          <cell r="H541" t="str">
            <v>김동용</v>
          </cell>
          <cell r="J541">
            <v>36</v>
          </cell>
          <cell r="K541">
            <v>0.4</v>
          </cell>
          <cell r="L541">
            <v>14.4</v>
          </cell>
          <cell r="M541">
            <v>0.7</v>
          </cell>
          <cell r="P541">
            <v>0.7</v>
          </cell>
          <cell r="Q541">
            <v>0.7</v>
          </cell>
          <cell r="R541">
            <v>0.7</v>
          </cell>
          <cell r="S541">
            <v>0.7</v>
          </cell>
          <cell r="T541">
            <v>10</v>
          </cell>
          <cell r="U541">
            <v>0</v>
          </cell>
          <cell r="V541">
            <v>0</v>
          </cell>
          <cell r="W541">
            <v>0</v>
          </cell>
          <cell r="X541">
            <v>0</v>
          </cell>
          <cell r="Y541">
            <v>0</v>
          </cell>
          <cell r="Z541">
            <v>0</v>
          </cell>
          <cell r="AA541">
            <v>0</v>
          </cell>
          <cell r="AB541">
            <v>0</v>
          </cell>
          <cell r="AC541">
            <v>0</v>
          </cell>
          <cell r="AD541">
            <v>10</v>
          </cell>
          <cell r="AE541">
            <v>4</v>
          </cell>
          <cell r="AF541">
            <v>0</v>
          </cell>
          <cell r="AG541">
            <v>14</v>
          </cell>
          <cell r="AH541">
            <v>0</v>
          </cell>
          <cell r="AI541">
            <v>0.4</v>
          </cell>
          <cell r="AJ541">
            <v>9.7999999999999989</v>
          </cell>
          <cell r="AK541">
            <v>1</v>
          </cell>
          <cell r="AL541">
            <v>9.7999999999999989</v>
          </cell>
          <cell r="AM541">
            <v>9.7999999999999989</v>
          </cell>
          <cell r="AN541">
            <v>9.7999999999999989</v>
          </cell>
          <cell r="AO541">
            <v>1</v>
          </cell>
        </row>
        <row r="542">
          <cell r="A542" t="str">
            <v>99년 수주분</v>
          </cell>
          <cell r="B542" t="str">
            <v>수주후</v>
          </cell>
          <cell r="C542" t="str">
            <v>BAS</v>
          </cell>
          <cell r="D542" t="str">
            <v>산성종합복지회관</v>
          </cell>
          <cell r="E542" t="str">
            <v>중구청</v>
          </cell>
          <cell r="F542" t="str">
            <v>강신기전</v>
          </cell>
          <cell r="G542" t="str">
            <v>대전사무소</v>
          </cell>
          <cell r="H542" t="str">
            <v>손영호</v>
          </cell>
          <cell r="J542">
            <v>13</v>
          </cell>
          <cell r="K542">
            <v>0.5</v>
          </cell>
          <cell r="L542">
            <v>13</v>
          </cell>
          <cell r="M542">
            <v>0.6</v>
          </cell>
          <cell r="P542">
            <v>0.6</v>
          </cell>
          <cell r="Q542">
            <v>0.6</v>
          </cell>
          <cell r="R542">
            <v>0.6</v>
          </cell>
          <cell r="S542">
            <v>0.6</v>
          </cell>
          <cell r="T542" t="str">
            <v>99/07</v>
          </cell>
          <cell r="AC542">
            <v>6</v>
          </cell>
          <cell r="AF542">
            <v>7</v>
          </cell>
          <cell r="AG542">
            <v>13</v>
          </cell>
          <cell r="AJ542">
            <v>7.8</v>
          </cell>
          <cell r="AK542">
            <v>1</v>
          </cell>
          <cell r="AL542">
            <v>7.8</v>
          </cell>
          <cell r="AM542">
            <v>7.8</v>
          </cell>
          <cell r="AN542">
            <v>7.8</v>
          </cell>
          <cell r="AO542">
            <v>1</v>
          </cell>
        </row>
        <row r="543">
          <cell r="A543" t="str">
            <v>99년 수주분</v>
          </cell>
          <cell r="B543" t="str">
            <v>수주후</v>
          </cell>
          <cell r="C543" t="str">
            <v>BAS</v>
          </cell>
          <cell r="D543" t="str">
            <v>계룡건설사옥증축</v>
          </cell>
          <cell r="E543" t="str">
            <v>계룡건설</v>
          </cell>
          <cell r="F543" t="str">
            <v>강신기전</v>
          </cell>
          <cell r="G543" t="str">
            <v>대전사무소</v>
          </cell>
          <cell r="H543" t="str">
            <v>황동석</v>
          </cell>
          <cell r="J543">
            <v>75</v>
          </cell>
          <cell r="K543">
            <v>0.7</v>
          </cell>
          <cell r="L543">
            <v>75</v>
          </cell>
          <cell r="M543">
            <v>0.65</v>
          </cell>
          <cell r="P543">
            <v>0.65</v>
          </cell>
          <cell r="Q543">
            <v>0.65</v>
          </cell>
          <cell r="R543">
            <v>0.65</v>
          </cell>
          <cell r="S543">
            <v>0.65</v>
          </cell>
          <cell r="T543" t="str">
            <v>99/12</v>
          </cell>
          <cell r="AF543">
            <v>12</v>
          </cell>
          <cell r="AG543">
            <v>12</v>
          </cell>
          <cell r="AJ543">
            <v>7.8000000000000007</v>
          </cell>
          <cell r="AK543">
            <v>1</v>
          </cell>
          <cell r="AL543">
            <v>7.8000000000000007</v>
          </cell>
          <cell r="AM543">
            <v>7.8000000000000007</v>
          </cell>
          <cell r="AN543">
            <v>7.8000000000000007</v>
          </cell>
          <cell r="AO543">
            <v>1</v>
          </cell>
        </row>
        <row r="544">
          <cell r="A544" t="str">
            <v>99년 수주분</v>
          </cell>
          <cell r="B544" t="str">
            <v>수주후</v>
          </cell>
          <cell r="C544" t="str">
            <v>BAS</v>
          </cell>
          <cell r="D544" t="str">
            <v>충남예술고등학교</v>
          </cell>
          <cell r="E544" t="str">
            <v>충남도 교육청</v>
          </cell>
          <cell r="F544" t="str">
            <v>청주계장</v>
          </cell>
          <cell r="G544" t="str">
            <v>대전사무소</v>
          </cell>
          <cell r="H544" t="str">
            <v>손영호</v>
          </cell>
          <cell r="J544">
            <v>11</v>
          </cell>
          <cell r="K544">
            <v>0.5</v>
          </cell>
          <cell r="L544">
            <v>11</v>
          </cell>
          <cell r="M544">
            <v>0.65</v>
          </cell>
          <cell r="P544">
            <v>0.65</v>
          </cell>
          <cell r="Q544">
            <v>0.65</v>
          </cell>
          <cell r="R544">
            <v>0.65</v>
          </cell>
          <cell r="S544">
            <v>0.65</v>
          </cell>
          <cell r="T544" t="str">
            <v>99/06</v>
          </cell>
          <cell r="AC544">
            <v>5</v>
          </cell>
          <cell r="AE544">
            <v>6</v>
          </cell>
          <cell r="AG544">
            <v>11</v>
          </cell>
          <cell r="AJ544">
            <v>7.15</v>
          </cell>
          <cell r="AK544">
            <v>1</v>
          </cell>
          <cell r="AL544">
            <v>7.15</v>
          </cell>
          <cell r="AM544">
            <v>7.15</v>
          </cell>
          <cell r="AN544">
            <v>7.15</v>
          </cell>
          <cell r="AO544">
            <v>1</v>
          </cell>
        </row>
        <row r="545">
          <cell r="A545" t="str">
            <v>수주후</v>
          </cell>
          <cell r="B545" t="str">
            <v>수주후</v>
          </cell>
          <cell r="C545" t="str">
            <v>BAS</v>
          </cell>
          <cell r="D545" t="str">
            <v>전북중소기업지원센타</v>
          </cell>
          <cell r="F545" t="str">
            <v>델타콘트롤</v>
          </cell>
          <cell r="G545" t="str">
            <v>광주사무소</v>
          </cell>
          <cell r="H545" t="str">
            <v>강안또니오</v>
          </cell>
          <cell r="J545">
            <v>30</v>
          </cell>
          <cell r="K545">
            <v>0.75</v>
          </cell>
          <cell r="L545">
            <v>22</v>
          </cell>
          <cell r="M545">
            <v>0.56999999999999995</v>
          </cell>
          <cell r="P545">
            <v>0.56999999999999995</v>
          </cell>
          <cell r="Q545">
            <v>0.56999999999999995</v>
          </cell>
          <cell r="R545">
            <v>0.56999999999999995</v>
          </cell>
          <cell r="S545">
            <v>0.56999999999999995</v>
          </cell>
          <cell r="T545">
            <v>5</v>
          </cell>
          <cell r="AE545">
            <v>11</v>
          </cell>
          <cell r="AG545">
            <v>11</v>
          </cell>
          <cell r="AH545">
            <v>11</v>
          </cell>
          <cell r="AI545">
            <v>0</v>
          </cell>
          <cell r="AJ545">
            <v>6.27</v>
          </cell>
          <cell r="AK545">
            <v>1</v>
          </cell>
          <cell r="AL545">
            <v>6.27</v>
          </cell>
          <cell r="AM545">
            <v>6.27</v>
          </cell>
          <cell r="AN545">
            <v>6.27</v>
          </cell>
          <cell r="AO545">
            <v>1</v>
          </cell>
        </row>
        <row r="546">
          <cell r="A546" t="str">
            <v>수주</v>
          </cell>
          <cell r="B546" t="str">
            <v>수주후</v>
          </cell>
          <cell r="C546" t="str">
            <v>BAS</v>
          </cell>
          <cell r="D546" t="str">
            <v>기타</v>
          </cell>
          <cell r="G546" t="str">
            <v>특판팀</v>
          </cell>
          <cell r="H546" t="str">
            <v>홍정훈</v>
          </cell>
          <cell r="M546">
            <v>0.64</v>
          </cell>
          <cell r="P546">
            <v>0.64</v>
          </cell>
          <cell r="Q546">
            <v>0.64</v>
          </cell>
          <cell r="R546">
            <v>0.64</v>
          </cell>
          <cell r="S546">
            <v>0.64</v>
          </cell>
          <cell r="T546" t="str">
            <v>99.01</v>
          </cell>
          <cell r="U546">
            <v>0</v>
          </cell>
          <cell r="V546">
            <v>10</v>
          </cell>
          <cell r="W546">
            <v>0</v>
          </cell>
          <cell r="X546">
            <v>0</v>
          </cell>
          <cell r="Y546">
            <v>0</v>
          </cell>
          <cell r="Z546">
            <v>0</v>
          </cell>
          <cell r="AA546">
            <v>0</v>
          </cell>
          <cell r="AB546">
            <v>0</v>
          </cell>
          <cell r="AC546">
            <v>0</v>
          </cell>
          <cell r="AD546">
            <v>0</v>
          </cell>
          <cell r="AE546">
            <v>0</v>
          </cell>
          <cell r="AF546">
            <v>0</v>
          </cell>
          <cell r="AG546">
            <v>10</v>
          </cell>
          <cell r="AJ546">
            <v>6.4</v>
          </cell>
          <cell r="AK546">
            <v>1</v>
          </cell>
          <cell r="AL546">
            <v>6.4</v>
          </cell>
          <cell r="AM546">
            <v>6.4</v>
          </cell>
          <cell r="AN546">
            <v>6.4</v>
          </cell>
          <cell r="AO546">
            <v>1</v>
          </cell>
        </row>
        <row r="547">
          <cell r="A547" t="str">
            <v>수주</v>
          </cell>
          <cell r="B547" t="str">
            <v>수주후</v>
          </cell>
          <cell r="C547" t="str">
            <v>BAS</v>
          </cell>
          <cell r="D547" t="str">
            <v>성남중앙도서관(E)</v>
          </cell>
          <cell r="F547" t="str">
            <v>일호기전</v>
          </cell>
          <cell r="G547" t="str">
            <v>특판팀</v>
          </cell>
          <cell r="H547" t="str">
            <v>이주엽</v>
          </cell>
          <cell r="M547">
            <v>0.69</v>
          </cell>
          <cell r="P547">
            <v>0.69</v>
          </cell>
          <cell r="Q547">
            <v>0.69</v>
          </cell>
          <cell r="R547">
            <v>0.69</v>
          </cell>
          <cell r="S547">
            <v>0.69</v>
          </cell>
          <cell r="T547" t="str">
            <v>98.12</v>
          </cell>
          <cell r="U547">
            <v>0</v>
          </cell>
          <cell r="V547">
            <v>0</v>
          </cell>
          <cell r="W547">
            <v>0</v>
          </cell>
          <cell r="X547">
            <v>0</v>
          </cell>
          <cell r="Y547">
            <v>0</v>
          </cell>
          <cell r="Z547">
            <v>0</v>
          </cell>
          <cell r="AA547">
            <v>0</v>
          </cell>
          <cell r="AB547">
            <v>0</v>
          </cell>
          <cell r="AC547">
            <v>0</v>
          </cell>
          <cell r="AD547">
            <v>0</v>
          </cell>
          <cell r="AE547">
            <v>10</v>
          </cell>
          <cell r="AF547">
            <v>0</v>
          </cell>
          <cell r="AG547">
            <v>10</v>
          </cell>
          <cell r="AJ547">
            <v>6.8999999999999995</v>
          </cell>
          <cell r="AK547">
            <v>1</v>
          </cell>
          <cell r="AL547">
            <v>6.8999999999999995</v>
          </cell>
          <cell r="AM547">
            <v>6.8999999999999995</v>
          </cell>
          <cell r="AN547">
            <v>6.8999999999999995</v>
          </cell>
          <cell r="AO547">
            <v>1</v>
          </cell>
        </row>
        <row r="548">
          <cell r="A548" t="str">
            <v>수주</v>
          </cell>
          <cell r="B548" t="str">
            <v>수주후</v>
          </cell>
          <cell r="C548" t="str">
            <v>BAS</v>
          </cell>
          <cell r="D548" t="str">
            <v>성남여성복지관(E)</v>
          </cell>
          <cell r="F548" t="str">
            <v>일호기전</v>
          </cell>
          <cell r="G548" t="str">
            <v>특판팀</v>
          </cell>
          <cell r="H548" t="str">
            <v>이주엽</v>
          </cell>
          <cell r="M548">
            <v>0.69</v>
          </cell>
          <cell r="P548">
            <v>0.69</v>
          </cell>
          <cell r="Q548">
            <v>0.69</v>
          </cell>
          <cell r="R548">
            <v>0.69</v>
          </cell>
          <cell r="S548">
            <v>0.69</v>
          </cell>
          <cell r="T548" t="str">
            <v>98.12</v>
          </cell>
          <cell r="U548">
            <v>0</v>
          </cell>
          <cell r="V548">
            <v>0</v>
          </cell>
          <cell r="W548">
            <v>0</v>
          </cell>
          <cell r="X548">
            <v>0</v>
          </cell>
          <cell r="Y548">
            <v>0</v>
          </cell>
          <cell r="Z548">
            <v>0</v>
          </cell>
          <cell r="AA548">
            <v>0</v>
          </cell>
          <cell r="AB548">
            <v>0</v>
          </cell>
          <cell r="AC548">
            <v>0</v>
          </cell>
          <cell r="AD548">
            <v>0</v>
          </cell>
          <cell r="AE548">
            <v>10</v>
          </cell>
          <cell r="AF548">
            <v>0</v>
          </cell>
          <cell r="AG548">
            <v>10</v>
          </cell>
          <cell r="AJ548">
            <v>6.8999999999999995</v>
          </cell>
          <cell r="AK548">
            <v>1</v>
          </cell>
          <cell r="AL548">
            <v>6.8999999999999995</v>
          </cell>
          <cell r="AM548">
            <v>6.8999999999999995</v>
          </cell>
          <cell r="AN548">
            <v>6.8999999999999995</v>
          </cell>
          <cell r="AO548">
            <v>1</v>
          </cell>
        </row>
        <row r="549">
          <cell r="A549" t="str">
            <v>수주</v>
          </cell>
          <cell r="B549" t="str">
            <v>수주후</v>
          </cell>
          <cell r="C549" t="str">
            <v>BAS</v>
          </cell>
          <cell r="D549" t="str">
            <v>교원연수원 추가(E)</v>
          </cell>
          <cell r="F549" t="str">
            <v>대양진척</v>
          </cell>
          <cell r="G549" t="str">
            <v>특판팀</v>
          </cell>
          <cell r="H549" t="str">
            <v>이주엽</v>
          </cell>
          <cell r="M549">
            <v>0.69</v>
          </cell>
          <cell r="P549">
            <v>0.69</v>
          </cell>
          <cell r="Q549">
            <v>0.69</v>
          </cell>
          <cell r="R549">
            <v>0.69</v>
          </cell>
          <cell r="S549">
            <v>0.69</v>
          </cell>
          <cell r="T549" t="str">
            <v>98.10</v>
          </cell>
          <cell r="U549">
            <v>0</v>
          </cell>
          <cell r="V549">
            <v>0</v>
          </cell>
          <cell r="W549">
            <v>0</v>
          </cell>
          <cell r="X549">
            <v>0</v>
          </cell>
          <cell r="Y549">
            <v>10</v>
          </cell>
          <cell r="Z549">
            <v>0</v>
          </cell>
          <cell r="AA549">
            <v>0</v>
          </cell>
          <cell r="AB549">
            <v>0</v>
          </cell>
          <cell r="AC549">
            <v>0</v>
          </cell>
          <cell r="AD549">
            <v>0</v>
          </cell>
          <cell r="AE549">
            <v>0</v>
          </cell>
          <cell r="AF549">
            <v>0</v>
          </cell>
          <cell r="AG549">
            <v>10</v>
          </cell>
          <cell r="AJ549">
            <v>6.8999999999999995</v>
          </cell>
          <cell r="AK549">
            <v>1</v>
          </cell>
          <cell r="AL549">
            <v>6.8999999999999995</v>
          </cell>
          <cell r="AM549">
            <v>6.8999999999999995</v>
          </cell>
          <cell r="AN549">
            <v>6.8999999999999995</v>
          </cell>
          <cell r="AO549">
            <v>1</v>
          </cell>
        </row>
        <row r="550">
          <cell r="A550" t="str">
            <v>수주</v>
          </cell>
          <cell r="B550" t="str">
            <v>수주후</v>
          </cell>
          <cell r="C550" t="str">
            <v>BAS</v>
          </cell>
          <cell r="D550" t="str">
            <v>KIST 산학연C/T</v>
          </cell>
          <cell r="F550" t="str">
            <v>영광 ENG</v>
          </cell>
          <cell r="G550" t="str">
            <v>특판팀</v>
          </cell>
          <cell r="H550" t="str">
            <v>손영호</v>
          </cell>
          <cell r="M550">
            <v>0.65</v>
          </cell>
          <cell r="P550">
            <v>0.65</v>
          </cell>
          <cell r="Q550">
            <v>0.65</v>
          </cell>
          <cell r="R550">
            <v>0.65</v>
          </cell>
          <cell r="S550">
            <v>0.65</v>
          </cell>
          <cell r="T550" t="str">
            <v>98.12</v>
          </cell>
          <cell r="U550">
            <v>0</v>
          </cell>
          <cell r="V550">
            <v>0</v>
          </cell>
          <cell r="W550">
            <v>0</v>
          </cell>
          <cell r="X550">
            <v>0</v>
          </cell>
          <cell r="Y550">
            <v>0</v>
          </cell>
          <cell r="Z550">
            <v>0</v>
          </cell>
          <cell r="AA550">
            <v>0</v>
          </cell>
          <cell r="AB550">
            <v>10</v>
          </cell>
          <cell r="AC550">
            <v>0</v>
          </cell>
          <cell r="AD550">
            <v>0</v>
          </cell>
          <cell r="AE550">
            <v>0</v>
          </cell>
          <cell r="AF550">
            <v>0</v>
          </cell>
          <cell r="AG550">
            <v>10</v>
          </cell>
          <cell r="AJ550">
            <v>6.5</v>
          </cell>
          <cell r="AK550">
            <v>1</v>
          </cell>
          <cell r="AL550">
            <v>6.5</v>
          </cell>
          <cell r="AM550">
            <v>6.5</v>
          </cell>
          <cell r="AN550">
            <v>6.5</v>
          </cell>
          <cell r="AO550">
            <v>1</v>
          </cell>
        </row>
        <row r="551">
          <cell r="A551" t="str">
            <v>수주</v>
          </cell>
          <cell r="B551" t="str">
            <v>수주후</v>
          </cell>
          <cell r="C551" t="str">
            <v>BAS</v>
          </cell>
          <cell r="D551" t="str">
            <v>둔산파크빌</v>
          </cell>
          <cell r="E551" t="str">
            <v>경남기업</v>
          </cell>
          <cell r="F551" t="str">
            <v>동양제어</v>
          </cell>
          <cell r="G551" t="str">
            <v>특판팀</v>
          </cell>
          <cell r="H551" t="str">
            <v>손영호</v>
          </cell>
          <cell r="M551">
            <v>0.64</v>
          </cell>
          <cell r="P551">
            <v>0.64</v>
          </cell>
          <cell r="Q551">
            <v>0.64</v>
          </cell>
          <cell r="R551">
            <v>0.64</v>
          </cell>
          <cell r="S551">
            <v>0.64</v>
          </cell>
          <cell r="T551" t="str">
            <v>99.09</v>
          </cell>
          <cell r="U551">
            <v>0</v>
          </cell>
          <cell r="V551">
            <v>0</v>
          </cell>
          <cell r="W551">
            <v>0</v>
          </cell>
          <cell r="X551">
            <v>0</v>
          </cell>
          <cell r="Y551">
            <v>0</v>
          </cell>
          <cell r="Z551">
            <v>0</v>
          </cell>
          <cell r="AA551">
            <v>0</v>
          </cell>
          <cell r="AB551">
            <v>0</v>
          </cell>
          <cell r="AC551">
            <v>0</v>
          </cell>
          <cell r="AD551">
            <v>0</v>
          </cell>
          <cell r="AE551">
            <v>0</v>
          </cell>
          <cell r="AF551">
            <v>10</v>
          </cell>
          <cell r="AG551">
            <v>10</v>
          </cell>
          <cell r="AJ551">
            <v>6.4</v>
          </cell>
          <cell r="AK551">
            <v>1</v>
          </cell>
          <cell r="AL551">
            <v>6.4</v>
          </cell>
          <cell r="AM551">
            <v>6.4</v>
          </cell>
          <cell r="AN551">
            <v>6.4</v>
          </cell>
          <cell r="AO551">
            <v>1</v>
          </cell>
        </row>
        <row r="552">
          <cell r="A552" t="str">
            <v>수주</v>
          </cell>
          <cell r="B552" t="str">
            <v>수주후</v>
          </cell>
          <cell r="C552" t="str">
            <v>BAS</v>
          </cell>
          <cell r="D552" t="str">
            <v>기타</v>
          </cell>
          <cell r="G552" t="str">
            <v>특판팀</v>
          </cell>
          <cell r="H552" t="str">
            <v>손영호</v>
          </cell>
          <cell r="M552">
            <v>0.64</v>
          </cell>
          <cell r="P552">
            <v>0.64</v>
          </cell>
          <cell r="Q552">
            <v>0.64</v>
          </cell>
          <cell r="R552">
            <v>0.64</v>
          </cell>
          <cell r="S552">
            <v>0.64</v>
          </cell>
          <cell r="T552" t="str">
            <v>99.09</v>
          </cell>
          <cell r="U552">
            <v>0</v>
          </cell>
          <cell r="V552">
            <v>0</v>
          </cell>
          <cell r="W552">
            <v>0</v>
          </cell>
          <cell r="X552">
            <v>0</v>
          </cell>
          <cell r="Y552">
            <v>0</v>
          </cell>
          <cell r="Z552">
            <v>0</v>
          </cell>
          <cell r="AA552">
            <v>0</v>
          </cell>
          <cell r="AB552">
            <v>0</v>
          </cell>
          <cell r="AC552">
            <v>0</v>
          </cell>
          <cell r="AD552">
            <v>0</v>
          </cell>
          <cell r="AE552">
            <v>10</v>
          </cell>
          <cell r="AF552">
            <v>0</v>
          </cell>
          <cell r="AG552">
            <v>10</v>
          </cell>
          <cell r="AJ552">
            <v>6.4</v>
          </cell>
          <cell r="AK552">
            <v>1</v>
          </cell>
          <cell r="AL552">
            <v>6.4</v>
          </cell>
          <cell r="AM552">
            <v>6.4</v>
          </cell>
          <cell r="AN552">
            <v>6.4</v>
          </cell>
          <cell r="AO552">
            <v>1</v>
          </cell>
        </row>
        <row r="553">
          <cell r="A553" t="str">
            <v>수주</v>
          </cell>
          <cell r="B553" t="str">
            <v>수주후</v>
          </cell>
          <cell r="C553" t="str">
            <v>BAS</v>
          </cell>
          <cell r="D553" t="str">
            <v>기타</v>
          </cell>
          <cell r="G553" t="str">
            <v>특판팀</v>
          </cell>
          <cell r="H553" t="str">
            <v>권영규</v>
          </cell>
          <cell r="M553">
            <v>0.64</v>
          </cell>
          <cell r="P553">
            <v>0.64</v>
          </cell>
          <cell r="Q553">
            <v>0.64</v>
          </cell>
          <cell r="R553">
            <v>0.64</v>
          </cell>
          <cell r="S553">
            <v>0.64</v>
          </cell>
          <cell r="T553" t="str">
            <v>99.01</v>
          </cell>
          <cell r="U553">
            <v>0</v>
          </cell>
          <cell r="V553">
            <v>0</v>
          </cell>
          <cell r="W553">
            <v>10</v>
          </cell>
          <cell r="X553">
            <v>0</v>
          </cell>
          <cell r="Y553">
            <v>0</v>
          </cell>
          <cell r="Z553">
            <v>0</v>
          </cell>
          <cell r="AA553">
            <v>0</v>
          </cell>
          <cell r="AB553">
            <v>0</v>
          </cell>
          <cell r="AC553">
            <v>0</v>
          </cell>
          <cell r="AD553">
            <v>0</v>
          </cell>
          <cell r="AE553">
            <v>0</v>
          </cell>
          <cell r="AF553">
            <v>0</v>
          </cell>
          <cell r="AG553">
            <v>10</v>
          </cell>
          <cell r="AJ553">
            <v>6.4</v>
          </cell>
          <cell r="AK553">
            <v>1</v>
          </cell>
          <cell r="AL553">
            <v>6.4</v>
          </cell>
          <cell r="AM553">
            <v>6.4</v>
          </cell>
          <cell r="AN553">
            <v>6.4</v>
          </cell>
          <cell r="AO553">
            <v>1</v>
          </cell>
        </row>
        <row r="554">
          <cell r="A554" t="str">
            <v>수주후</v>
          </cell>
          <cell r="B554" t="str">
            <v>수주후</v>
          </cell>
          <cell r="C554" t="str">
            <v>BAS</v>
          </cell>
          <cell r="D554" t="str">
            <v>여수공항(E/L)</v>
          </cell>
          <cell r="E554" t="str">
            <v>부산지방항공청</v>
          </cell>
          <cell r="G554" t="str">
            <v>영업2팀</v>
          </cell>
          <cell r="H554" t="str">
            <v>김광집</v>
          </cell>
          <cell r="K554">
            <v>0.7</v>
          </cell>
          <cell r="L554">
            <v>97</v>
          </cell>
          <cell r="M554">
            <v>0.69199999999999995</v>
          </cell>
          <cell r="P554">
            <v>0.69199999999999995</v>
          </cell>
          <cell r="Q554">
            <v>0.69199999999999995</v>
          </cell>
          <cell r="R554">
            <v>0.69199999999999995</v>
          </cell>
          <cell r="S554">
            <v>0.69199999999999995</v>
          </cell>
          <cell r="T554">
            <v>12</v>
          </cell>
          <cell r="AE554" t="str">
            <v xml:space="preserve"> </v>
          </cell>
          <cell r="AF554">
            <v>10</v>
          </cell>
          <cell r="AG554">
            <v>10</v>
          </cell>
          <cell r="AH554">
            <v>60</v>
          </cell>
          <cell r="AI554">
            <v>27</v>
          </cell>
          <cell r="AJ554">
            <v>6.92</v>
          </cell>
          <cell r="AK554">
            <v>1</v>
          </cell>
          <cell r="AL554">
            <v>6.92</v>
          </cell>
          <cell r="AM554">
            <v>6.92</v>
          </cell>
          <cell r="AN554">
            <v>6.92</v>
          </cell>
          <cell r="AO554">
            <v>1</v>
          </cell>
        </row>
        <row r="555">
          <cell r="A555" t="str">
            <v>수주후</v>
          </cell>
          <cell r="B555" t="str">
            <v>수주후</v>
          </cell>
          <cell r="C555" t="str">
            <v>BAS</v>
          </cell>
          <cell r="D555" t="str">
            <v>대구공항(E/L)</v>
          </cell>
          <cell r="E555" t="str">
            <v>부산지방항공청</v>
          </cell>
          <cell r="G555" t="str">
            <v>영업2팀</v>
          </cell>
          <cell r="H555" t="str">
            <v>김광집</v>
          </cell>
          <cell r="K555">
            <v>0.7</v>
          </cell>
          <cell r="L555">
            <v>90</v>
          </cell>
          <cell r="M555">
            <v>0.69199999999999995</v>
          </cell>
          <cell r="P555">
            <v>0.69199999999999995</v>
          </cell>
          <cell r="Q555">
            <v>0.69199999999999995</v>
          </cell>
          <cell r="R555">
            <v>0.69199999999999995</v>
          </cell>
          <cell r="S555">
            <v>0.69199999999999995</v>
          </cell>
          <cell r="T555">
            <v>10</v>
          </cell>
          <cell r="AC555" t="str">
            <v xml:space="preserve"> </v>
          </cell>
          <cell r="AE555">
            <v>5</v>
          </cell>
          <cell r="AF555">
            <v>5</v>
          </cell>
          <cell r="AG555">
            <v>10</v>
          </cell>
          <cell r="AH555">
            <v>60</v>
          </cell>
          <cell r="AI555">
            <v>20</v>
          </cell>
          <cell r="AJ555">
            <v>6.92</v>
          </cell>
          <cell r="AK555">
            <v>1</v>
          </cell>
          <cell r="AL555">
            <v>6.92</v>
          </cell>
          <cell r="AM555">
            <v>6.92</v>
          </cell>
          <cell r="AN555">
            <v>6.92</v>
          </cell>
          <cell r="AO555">
            <v>1</v>
          </cell>
        </row>
        <row r="556">
          <cell r="A556" t="str">
            <v>수주후</v>
          </cell>
          <cell r="B556" t="str">
            <v>수주후</v>
          </cell>
          <cell r="C556" t="str">
            <v>BAS</v>
          </cell>
          <cell r="D556" t="str">
            <v>인천지검(E/L)</v>
          </cell>
          <cell r="E556" t="str">
            <v>법무부</v>
          </cell>
          <cell r="G556" t="str">
            <v>영업2팀</v>
          </cell>
          <cell r="H556" t="str">
            <v>김광집</v>
          </cell>
          <cell r="K556">
            <v>0.7</v>
          </cell>
          <cell r="L556">
            <v>75</v>
          </cell>
          <cell r="M556">
            <v>0.69</v>
          </cell>
          <cell r="P556">
            <v>0.69</v>
          </cell>
          <cell r="Q556">
            <v>0.69</v>
          </cell>
          <cell r="R556">
            <v>0.69</v>
          </cell>
          <cell r="S556">
            <v>0.69</v>
          </cell>
          <cell r="T556">
            <v>10</v>
          </cell>
          <cell r="AD556" t="str">
            <v xml:space="preserve"> </v>
          </cell>
          <cell r="AE556">
            <v>5</v>
          </cell>
          <cell r="AF556">
            <v>5</v>
          </cell>
          <cell r="AG556">
            <v>10</v>
          </cell>
          <cell r="AH556">
            <v>30</v>
          </cell>
          <cell r="AI556">
            <v>35</v>
          </cell>
          <cell r="AJ556">
            <v>6.8999999999999995</v>
          </cell>
          <cell r="AK556">
            <v>1</v>
          </cell>
          <cell r="AL556">
            <v>6.8999999999999995</v>
          </cell>
          <cell r="AM556">
            <v>6.8999999999999995</v>
          </cell>
          <cell r="AN556">
            <v>6.8999999999999995</v>
          </cell>
          <cell r="AO556">
            <v>1</v>
          </cell>
        </row>
        <row r="557">
          <cell r="A557" t="str">
            <v>수주후</v>
          </cell>
          <cell r="B557" t="str">
            <v>수주후</v>
          </cell>
          <cell r="C557" t="str">
            <v>BAS</v>
          </cell>
          <cell r="D557" t="str">
            <v>임광토건제2사옥</v>
          </cell>
          <cell r="E557" t="str">
            <v>임광토건</v>
          </cell>
          <cell r="G557" t="str">
            <v>영1팀</v>
          </cell>
          <cell r="H557" t="str">
            <v>주재천</v>
          </cell>
          <cell r="I557">
            <v>75</v>
          </cell>
          <cell r="J557">
            <v>150</v>
          </cell>
          <cell r="K557">
            <v>0.5</v>
          </cell>
          <cell r="L557">
            <v>75</v>
          </cell>
          <cell r="M557">
            <v>0.65</v>
          </cell>
          <cell r="P557">
            <v>0.65</v>
          </cell>
          <cell r="Q557">
            <v>0.65</v>
          </cell>
          <cell r="R557">
            <v>0.65</v>
          </cell>
          <cell r="S557">
            <v>0.65</v>
          </cell>
          <cell r="T557">
            <v>10</v>
          </cell>
          <cell r="AE557">
            <v>10</v>
          </cell>
          <cell r="AG557">
            <v>10</v>
          </cell>
          <cell r="AH557">
            <v>65</v>
          </cell>
          <cell r="AI557">
            <v>0</v>
          </cell>
          <cell r="AJ557">
            <v>6.5</v>
          </cell>
          <cell r="AK557">
            <v>1</v>
          </cell>
          <cell r="AL557">
            <v>6.5</v>
          </cell>
          <cell r="AM557">
            <v>6.5</v>
          </cell>
          <cell r="AN557">
            <v>6.5</v>
          </cell>
          <cell r="AO557">
            <v>1</v>
          </cell>
        </row>
        <row r="558">
          <cell r="A558" t="str">
            <v>수주후</v>
          </cell>
          <cell r="B558" t="str">
            <v>수주후</v>
          </cell>
          <cell r="C558" t="str">
            <v>BAS</v>
          </cell>
          <cell r="D558" t="str">
            <v>둔산스포레카</v>
          </cell>
          <cell r="E558" t="str">
            <v>삼익건설</v>
          </cell>
          <cell r="G558" t="str">
            <v>영1팀</v>
          </cell>
          <cell r="H558" t="str">
            <v>주재천</v>
          </cell>
          <cell r="I558">
            <v>75</v>
          </cell>
          <cell r="J558">
            <v>150</v>
          </cell>
          <cell r="K558">
            <v>0.5</v>
          </cell>
          <cell r="L558">
            <v>75</v>
          </cell>
          <cell r="M558">
            <v>0.65</v>
          </cell>
          <cell r="P558">
            <v>0.65</v>
          </cell>
          <cell r="Q558">
            <v>0.65</v>
          </cell>
          <cell r="R558">
            <v>0.65</v>
          </cell>
          <cell r="S558">
            <v>0.65</v>
          </cell>
          <cell r="T558">
            <v>6</v>
          </cell>
          <cell r="AD558">
            <v>10</v>
          </cell>
          <cell r="AG558">
            <v>10</v>
          </cell>
          <cell r="AH558">
            <v>65</v>
          </cell>
          <cell r="AI558">
            <v>0</v>
          </cell>
          <cell r="AJ558">
            <v>6.5</v>
          </cell>
          <cell r="AK558">
            <v>1</v>
          </cell>
          <cell r="AL558">
            <v>6.5</v>
          </cell>
          <cell r="AM558">
            <v>6.5</v>
          </cell>
          <cell r="AN558">
            <v>6.5</v>
          </cell>
          <cell r="AO558">
            <v>1</v>
          </cell>
        </row>
        <row r="559">
          <cell r="A559" t="str">
            <v>수주후</v>
          </cell>
          <cell r="B559" t="str">
            <v>수주후</v>
          </cell>
          <cell r="C559" t="str">
            <v>BAS</v>
          </cell>
          <cell r="D559" t="str">
            <v>건대병원</v>
          </cell>
          <cell r="E559" t="str">
            <v>건대병원</v>
          </cell>
          <cell r="G559" t="str">
            <v>영1팀</v>
          </cell>
          <cell r="H559" t="str">
            <v>이영종</v>
          </cell>
          <cell r="I559">
            <v>150</v>
          </cell>
          <cell r="J559">
            <v>300</v>
          </cell>
          <cell r="K559">
            <v>0.5</v>
          </cell>
          <cell r="L559">
            <v>150</v>
          </cell>
          <cell r="M559">
            <v>0.7</v>
          </cell>
          <cell r="P559">
            <v>0.7</v>
          </cell>
          <cell r="Q559">
            <v>0.7</v>
          </cell>
          <cell r="R559">
            <v>0.7</v>
          </cell>
          <cell r="S559">
            <v>0.7</v>
          </cell>
          <cell r="T559">
            <v>10</v>
          </cell>
          <cell r="AF559">
            <v>10</v>
          </cell>
          <cell r="AG559">
            <v>10</v>
          </cell>
          <cell r="AH559">
            <v>140</v>
          </cell>
          <cell r="AJ559">
            <v>7</v>
          </cell>
          <cell r="AK559">
            <v>1</v>
          </cell>
          <cell r="AL559">
            <v>7</v>
          </cell>
          <cell r="AM559">
            <v>7</v>
          </cell>
          <cell r="AN559">
            <v>7</v>
          </cell>
          <cell r="AO559">
            <v>1</v>
          </cell>
        </row>
        <row r="560">
          <cell r="A560" t="str">
            <v>수주후</v>
          </cell>
          <cell r="B560" t="str">
            <v>수주후</v>
          </cell>
          <cell r="C560" t="str">
            <v>BAS</v>
          </cell>
          <cell r="D560" t="str">
            <v>등촌동스튜디오</v>
          </cell>
          <cell r="E560" t="str">
            <v>아시아네트웨크</v>
          </cell>
          <cell r="G560" t="str">
            <v>영1팀</v>
          </cell>
          <cell r="H560" t="str">
            <v>이연주</v>
          </cell>
          <cell r="I560">
            <v>30</v>
          </cell>
          <cell r="J560">
            <v>60</v>
          </cell>
          <cell r="K560">
            <v>0.5</v>
          </cell>
          <cell r="L560">
            <v>30</v>
          </cell>
          <cell r="M560">
            <v>0.7</v>
          </cell>
          <cell r="P560">
            <v>0.7</v>
          </cell>
          <cell r="Q560">
            <v>0.7</v>
          </cell>
          <cell r="R560">
            <v>0.7</v>
          </cell>
          <cell r="S560">
            <v>0.7</v>
          </cell>
          <cell r="T560">
            <v>9</v>
          </cell>
          <cell r="AE560">
            <v>10</v>
          </cell>
          <cell r="AG560">
            <v>10</v>
          </cell>
          <cell r="AH560">
            <v>20</v>
          </cell>
          <cell r="AJ560">
            <v>7</v>
          </cell>
          <cell r="AK560">
            <v>1</v>
          </cell>
          <cell r="AL560">
            <v>7</v>
          </cell>
          <cell r="AM560">
            <v>7</v>
          </cell>
          <cell r="AN560">
            <v>7</v>
          </cell>
          <cell r="AO560">
            <v>1</v>
          </cell>
        </row>
        <row r="561">
          <cell r="A561" t="str">
            <v>수주후</v>
          </cell>
          <cell r="B561" t="str">
            <v>수주후</v>
          </cell>
          <cell r="C561" t="str">
            <v>BAS</v>
          </cell>
          <cell r="D561" t="str">
            <v>명지대용인캠퍼스기숙사</v>
          </cell>
          <cell r="E561" t="str">
            <v>명지대</v>
          </cell>
          <cell r="F561" t="str">
            <v>명지건설</v>
          </cell>
          <cell r="G561" t="str">
            <v>영1팀</v>
          </cell>
          <cell r="H561" t="str">
            <v>이연주</v>
          </cell>
          <cell r="I561">
            <v>24.5</v>
          </cell>
          <cell r="J561">
            <v>35</v>
          </cell>
          <cell r="K561">
            <v>0.7</v>
          </cell>
          <cell r="L561">
            <v>24.5</v>
          </cell>
          <cell r="M561">
            <v>0.65</v>
          </cell>
          <cell r="P561">
            <v>0.65</v>
          </cell>
          <cell r="Q561">
            <v>0.65</v>
          </cell>
          <cell r="R561">
            <v>0.65</v>
          </cell>
          <cell r="S561">
            <v>0.65</v>
          </cell>
          <cell r="T561">
            <v>8</v>
          </cell>
          <cell r="AE561">
            <v>10</v>
          </cell>
          <cell r="AG561">
            <v>10</v>
          </cell>
          <cell r="AH561">
            <v>14.5</v>
          </cell>
          <cell r="AJ561">
            <v>6.5</v>
          </cell>
          <cell r="AK561">
            <v>1</v>
          </cell>
          <cell r="AL561">
            <v>6.5</v>
          </cell>
          <cell r="AM561">
            <v>6.5</v>
          </cell>
          <cell r="AN561">
            <v>6.5</v>
          </cell>
          <cell r="AO561">
            <v>1</v>
          </cell>
        </row>
        <row r="562">
          <cell r="A562" t="str">
            <v>수주후</v>
          </cell>
          <cell r="B562" t="str">
            <v>수주후</v>
          </cell>
          <cell r="C562" t="str">
            <v>BAS</v>
          </cell>
          <cell r="D562" t="str">
            <v>동주산업2차</v>
          </cell>
          <cell r="E562" t="str">
            <v>동주산업</v>
          </cell>
          <cell r="G562" t="str">
            <v>영1팀</v>
          </cell>
          <cell r="H562" t="str">
            <v>배성호</v>
          </cell>
          <cell r="I562">
            <v>30</v>
          </cell>
          <cell r="J562">
            <v>60</v>
          </cell>
          <cell r="K562">
            <v>0.5</v>
          </cell>
          <cell r="L562">
            <v>30</v>
          </cell>
          <cell r="M562">
            <v>0.65</v>
          </cell>
          <cell r="P562">
            <v>0.65</v>
          </cell>
          <cell r="Q562">
            <v>0.65</v>
          </cell>
          <cell r="R562">
            <v>0.65</v>
          </cell>
          <cell r="S562">
            <v>0.65</v>
          </cell>
          <cell r="T562">
            <v>10</v>
          </cell>
          <cell r="AF562">
            <v>10</v>
          </cell>
          <cell r="AG562">
            <v>10</v>
          </cell>
          <cell r="AH562">
            <v>20</v>
          </cell>
          <cell r="AJ562">
            <v>6.5</v>
          </cell>
          <cell r="AK562">
            <v>1</v>
          </cell>
          <cell r="AL562">
            <v>6.5</v>
          </cell>
          <cell r="AM562">
            <v>6.5</v>
          </cell>
          <cell r="AN562">
            <v>6.5</v>
          </cell>
          <cell r="AO562">
            <v>1</v>
          </cell>
        </row>
        <row r="563">
          <cell r="A563" t="str">
            <v>수주후</v>
          </cell>
          <cell r="B563" t="str">
            <v>수주후</v>
          </cell>
          <cell r="C563" t="str">
            <v>BAS</v>
          </cell>
          <cell r="D563" t="str">
            <v>대전주은오피스텔</v>
          </cell>
          <cell r="E563" t="str">
            <v>대창기업</v>
          </cell>
          <cell r="G563" t="str">
            <v>영1팀</v>
          </cell>
          <cell r="H563" t="str">
            <v>배성호</v>
          </cell>
          <cell r="I563">
            <v>30</v>
          </cell>
          <cell r="J563">
            <v>100</v>
          </cell>
          <cell r="K563">
            <v>0.3</v>
          </cell>
          <cell r="L563">
            <v>30</v>
          </cell>
          <cell r="M563">
            <v>0.65</v>
          </cell>
          <cell r="P563">
            <v>0.65</v>
          </cell>
          <cell r="Q563">
            <v>0.65</v>
          </cell>
          <cell r="R563">
            <v>0.65</v>
          </cell>
          <cell r="S563">
            <v>0.65</v>
          </cell>
          <cell r="T563">
            <v>7</v>
          </cell>
          <cell r="AE563">
            <v>10</v>
          </cell>
          <cell r="AG563">
            <v>10</v>
          </cell>
          <cell r="AH563">
            <v>20</v>
          </cell>
          <cell r="AJ563">
            <v>6.5</v>
          </cell>
          <cell r="AK563">
            <v>1</v>
          </cell>
          <cell r="AL563">
            <v>6.5</v>
          </cell>
          <cell r="AM563">
            <v>6.5</v>
          </cell>
          <cell r="AN563">
            <v>6.5</v>
          </cell>
          <cell r="AO563">
            <v>1</v>
          </cell>
        </row>
        <row r="564">
          <cell r="A564" t="str">
            <v>수주후</v>
          </cell>
          <cell r="B564" t="str">
            <v>수주후</v>
          </cell>
          <cell r="C564" t="str">
            <v>BAS</v>
          </cell>
          <cell r="D564" t="str">
            <v>대양상호신용금고</v>
          </cell>
          <cell r="E564" t="str">
            <v>대양신용금고</v>
          </cell>
          <cell r="G564" t="str">
            <v>영1팀</v>
          </cell>
          <cell r="H564" t="str">
            <v>배성호</v>
          </cell>
          <cell r="I564">
            <v>50</v>
          </cell>
          <cell r="J564">
            <v>100</v>
          </cell>
          <cell r="K564">
            <v>0.5</v>
          </cell>
          <cell r="L564">
            <v>50</v>
          </cell>
          <cell r="M564">
            <v>0.65</v>
          </cell>
          <cell r="P564">
            <v>0.65</v>
          </cell>
          <cell r="Q564">
            <v>0.65</v>
          </cell>
          <cell r="R564">
            <v>0.65</v>
          </cell>
          <cell r="S564">
            <v>0.65</v>
          </cell>
          <cell r="T564">
            <v>10</v>
          </cell>
          <cell r="AF564">
            <v>10</v>
          </cell>
          <cell r="AG564">
            <v>10</v>
          </cell>
          <cell r="AH564">
            <v>40</v>
          </cell>
          <cell r="AJ564">
            <v>6.5</v>
          </cell>
          <cell r="AK564">
            <v>1</v>
          </cell>
          <cell r="AL564">
            <v>6.5</v>
          </cell>
          <cell r="AM564">
            <v>6.5</v>
          </cell>
          <cell r="AN564">
            <v>6.5</v>
          </cell>
          <cell r="AO564">
            <v>1</v>
          </cell>
        </row>
        <row r="565">
          <cell r="A565" t="str">
            <v>수주후</v>
          </cell>
          <cell r="B565" t="str">
            <v>수주후</v>
          </cell>
          <cell r="C565" t="str">
            <v>BAS</v>
          </cell>
          <cell r="D565" t="str">
            <v>대림신도림2차</v>
          </cell>
          <cell r="E565" t="str">
            <v>대림산업</v>
          </cell>
          <cell r="G565" t="str">
            <v>영1팀</v>
          </cell>
          <cell r="H565" t="str">
            <v>배성호</v>
          </cell>
          <cell r="I565">
            <v>30</v>
          </cell>
          <cell r="J565">
            <v>40</v>
          </cell>
          <cell r="K565">
            <v>0.75</v>
          </cell>
          <cell r="L565">
            <v>30</v>
          </cell>
          <cell r="M565">
            <v>0.65</v>
          </cell>
          <cell r="P565">
            <v>0.65</v>
          </cell>
          <cell r="Q565">
            <v>0.65</v>
          </cell>
          <cell r="R565">
            <v>0.65</v>
          </cell>
          <cell r="S565">
            <v>0.65</v>
          </cell>
          <cell r="T565">
            <v>2</v>
          </cell>
          <cell r="AD565">
            <v>10</v>
          </cell>
          <cell r="AG565">
            <v>10</v>
          </cell>
          <cell r="AH565">
            <v>20</v>
          </cell>
          <cell r="AJ565">
            <v>6.5</v>
          </cell>
          <cell r="AK565">
            <v>1</v>
          </cell>
          <cell r="AL565">
            <v>6.5</v>
          </cell>
          <cell r="AM565">
            <v>6.5</v>
          </cell>
          <cell r="AN565">
            <v>6.5</v>
          </cell>
          <cell r="AO565">
            <v>1</v>
          </cell>
        </row>
        <row r="566">
          <cell r="A566" t="str">
            <v>수주후</v>
          </cell>
          <cell r="B566" t="str">
            <v>수주후</v>
          </cell>
          <cell r="C566" t="str">
            <v>BAS</v>
          </cell>
          <cell r="D566" t="str">
            <v>기    타</v>
          </cell>
          <cell r="G566" t="str">
            <v>영1팀</v>
          </cell>
          <cell r="H566" t="str">
            <v>박현석</v>
          </cell>
          <cell r="I566">
            <v>70</v>
          </cell>
          <cell r="J566">
            <v>140</v>
          </cell>
          <cell r="K566">
            <v>0.5</v>
          </cell>
          <cell r="L566">
            <v>70</v>
          </cell>
          <cell r="M566">
            <v>0.68</v>
          </cell>
          <cell r="P566">
            <v>0.68</v>
          </cell>
          <cell r="Q566">
            <v>0.68</v>
          </cell>
          <cell r="R566">
            <v>0.68</v>
          </cell>
          <cell r="S566">
            <v>0.68</v>
          </cell>
          <cell r="T566">
            <v>10</v>
          </cell>
          <cell r="AF566">
            <v>10</v>
          </cell>
          <cell r="AG566">
            <v>10</v>
          </cell>
          <cell r="AH566">
            <v>60</v>
          </cell>
          <cell r="AJ566">
            <v>6.8000000000000007</v>
          </cell>
          <cell r="AK566">
            <v>1</v>
          </cell>
          <cell r="AL566">
            <v>6.8000000000000007</v>
          </cell>
          <cell r="AM566">
            <v>6.8000000000000007</v>
          </cell>
          <cell r="AN566">
            <v>6.8000000000000007</v>
          </cell>
          <cell r="AO566">
            <v>1</v>
          </cell>
        </row>
        <row r="567">
          <cell r="A567" t="str">
            <v>수주</v>
          </cell>
          <cell r="B567" t="str">
            <v>수주후</v>
          </cell>
          <cell r="C567" t="str">
            <v>BAS</v>
          </cell>
          <cell r="D567" t="str">
            <v>송도나포리리조텔</v>
          </cell>
          <cell r="E567" t="str">
            <v>리조텔</v>
          </cell>
          <cell r="G567" t="str">
            <v>부산사무소</v>
          </cell>
          <cell r="H567" t="str">
            <v>김정호</v>
          </cell>
          <cell r="J567">
            <v>80</v>
          </cell>
          <cell r="K567">
            <v>0.5</v>
          </cell>
          <cell r="L567">
            <v>40</v>
          </cell>
          <cell r="O567">
            <v>0.64</v>
          </cell>
          <cell r="P567">
            <v>0.64</v>
          </cell>
          <cell r="Q567">
            <v>0.64</v>
          </cell>
          <cell r="R567">
            <v>0.64</v>
          </cell>
          <cell r="S567">
            <v>0.64</v>
          </cell>
          <cell r="T567">
            <v>2</v>
          </cell>
          <cell r="AB567">
            <v>10</v>
          </cell>
          <cell r="AG567">
            <v>10</v>
          </cell>
          <cell r="AH567">
            <v>30</v>
          </cell>
          <cell r="AI567">
            <v>0</v>
          </cell>
          <cell r="AJ567">
            <v>6.4</v>
          </cell>
          <cell r="AK567">
            <v>1</v>
          </cell>
          <cell r="AL567">
            <v>6.4</v>
          </cell>
          <cell r="AM567">
            <v>6.4</v>
          </cell>
          <cell r="AN567">
            <v>6.4</v>
          </cell>
          <cell r="AO567">
            <v>1</v>
          </cell>
        </row>
        <row r="568">
          <cell r="A568" t="str">
            <v>수주</v>
          </cell>
          <cell r="B568" t="str">
            <v>수주후</v>
          </cell>
          <cell r="C568" t="str">
            <v>BAS</v>
          </cell>
          <cell r="D568" t="str">
            <v>기장청소년수련원</v>
          </cell>
          <cell r="F568" t="str">
            <v>㈜동아계장</v>
          </cell>
          <cell r="G568" t="str">
            <v>부산사무소</v>
          </cell>
          <cell r="H568" t="str">
            <v>김정호</v>
          </cell>
          <cell r="J568">
            <v>20</v>
          </cell>
          <cell r="K568">
            <v>0.5</v>
          </cell>
          <cell r="L568">
            <v>10</v>
          </cell>
          <cell r="O568">
            <v>0.64</v>
          </cell>
          <cell r="P568">
            <v>0.64</v>
          </cell>
          <cell r="Q568">
            <v>0.64</v>
          </cell>
          <cell r="R568">
            <v>0.64</v>
          </cell>
          <cell r="S568">
            <v>0.64</v>
          </cell>
          <cell r="T568">
            <v>4</v>
          </cell>
          <cell r="AD568">
            <v>10</v>
          </cell>
          <cell r="AG568">
            <v>10</v>
          </cell>
          <cell r="AH568">
            <v>0</v>
          </cell>
          <cell r="AI568">
            <v>0</v>
          </cell>
          <cell r="AJ568">
            <v>6.4</v>
          </cell>
          <cell r="AK568">
            <v>1</v>
          </cell>
          <cell r="AL568">
            <v>6.4</v>
          </cell>
          <cell r="AM568">
            <v>6.4</v>
          </cell>
          <cell r="AN568">
            <v>6.4</v>
          </cell>
          <cell r="AO568">
            <v>1</v>
          </cell>
        </row>
        <row r="569">
          <cell r="A569" t="str">
            <v>수주</v>
          </cell>
          <cell r="B569" t="str">
            <v>수주후</v>
          </cell>
          <cell r="C569" t="str">
            <v>BAS</v>
          </cell>
          <cell r="D569" t="str">
            <v>강서구청 추가</v>
          </cell>
          <cell r="E569" t="str">
            <v>강서구청</v>
          </cell>
          <cell r="F569" t="str">
            <v>반도종건</v>
          </cell>
          <cell r="G569" t="str">
            <v>부산사무소</v>
          </cell>
          <cell r="H569" t="str">
            <v>김재규</v>
          </cell>
          <cell r="J569">
            <v>10</v>
          </cell>
          <cell r="K569">
            <v>1</v>
          </cell>
          <cell r="L569">
            <v>10</v>
          </cell>
          <cell r="O569">
            <v>0.64</v>
          </cell>
          <cell r="P569">
            <v>0.64</v>
          </cell>
          <cell r="Q569">
            <v>0.64</v>
          </cell>
          <cell r="R569">
            <v>0.64</v>
          </cell>
          <cell r="S569">
            <v>0.64</v>
          </cell>
          <cell r="T569">
            <v>10</v>
          </cell>
          <cell r="AE569">
            <v>10</v>
          </cell>
          <cell r="AG569">
            <v>10</v>
          </cell>
          <cell r="AH569">
            <v>0</v>
          </cell>
          <cell r="AI569">
            <v>0</v>
          </cell>
          <cell r="AJ569">
            <v>6.4</v>
          </cell>
          <cell r="AK569">
            <v>1</v>
          </cell>
          <cell r="AL569">
            <v>6.4</v>
          </cell>
          <cell r="AM569">
            <v>6.4</v>
          </cell>
          <cell r="AN569">
            <v>6.4</v>
          </cell>
          <cell r="AO569">
            <v>1</v>
          </cell>
        </row>
        <row r="570">
          <cell r="A570" t="str">
            <v>99년 수주분</v>
          </cell>
          <cell r="B570" t="str">
            <v>수주후</v>
          </cell>
          <cell r="C570" t="str">
            <v>BAS</v>
          </cell>
          <cell r="D570" t="str">
            <v>충북중소기업지원쎈타</v>
          </cell>
          <cell r="E570" t="str">
            <v>중소기업청</v>
          </cell>
          <cell r="F570" t="str">
            <v>청주계장</v>
          </cell>
          <cell r="G570" t="str">
            <v>대전사무소</v>
          </cell>
          <cell r="H570" t="str">
            <v>황동석</v>
          </cell>
          <cell r="J570">
            <v>40</v>
          </cell>
          <cell r="K570">
            <v>0.5</v>
          </cell>
          <cell r="L570">
            <v>40</v>
          </cell>
          <cell r="M570">
            <v>0.65</v>
          </cell>
          <cell r="P570">
            <v>0.65</v>
          </cell>
          <cell r="Q570">
            <v>0.65</v>
          </cell>
          <cell r="R570">
            <v>0.65</v>
          </cell>
          <cell r="S570">
            <v>0.65</v>
          </cell>
          <cell r="T570" t="str">
            <v>99/08</v>
          </cell>
          <cell r="AE570">
            <v>10</v>
          </cell>
          <cell r="AG570">
            <v>10</v>
          </cell>
          <cell r="AJ570">
            <v>6.5</v>
          </cell>
          <cell r="AK570">
            <v>1</v>
          </cell>
          <cell r="AL570">
            <v>6.5</v>
          </cell>
          <cell r="AM570">
            <v>6.5</v>
          </cell>
          <cell r="AN570">
            <v>6.5</v>
          </cell>
          <cell r="AO570">
            <v>1</v>
          </cell>
        </row>
        <row r="571">
          <cell r="A571" t="str">
            <v>99년 수주분</v>
          </cell>
          <cell r="B571" t="str">
            <v>수주후</v>
          </cell>
          <cell r="C571" t="str">
            <v>BAS</v>
          </cell>
          <cell r="D571" t="str">
            <v>충대응급의료쎈타</v>
          </cell>
          <cell r="E571" t="str">
            <v>충남대</v>
          </cell>
          <cell r="F571" t="str">
            <v>영동건설</v>
          </cell>
          <cell r="G571" t="str">
            <v>대전사무소</v>
          </cell>
          <cell r="H571" t="str">
            <v>황동석</v>
          </cell>
          <cell r="J571">
            <v>76</v>
          </cell>
          <cell r="K571">
            <v>0.5</v>
          </cell>
          <cell r="L571">
            <v>76</v>
          </cell>
          <cell r="M571">
            <v>0.65</v>
          </cell>
          <cell r="P571">
            <v>0.65</v>
          </cell>
          <cell r="Q571">
            <v>0.65</v>
          </cell>
          <cell r="R571">
            <v>0.65</v>
          </cell>
          <cell r="S571">
            <v>0.65</v>
          </cell>
          <cell r="T571" t="str">
            <v>99/08</v>
          </cell>
          <cell r="AE571">
            <v>10</v>
          </cell>
          <cell r="AG571">
            <v>10</v>
          </cell>
          <cell r="AJ571">
            <v>6.5</v>
          </cell>
          <cell r="AK571">
            <v>1</v>
          </cell>
          <cell r="AL571">
            <v>6.5</v>
          </cell>
          <cell r="AM571">
            <v>6.5</v>
          </cell>
          <cell r="AN571">
            <v>6.5</v>
          </cell>
          <cell r="AO571">
            <v>1</v>
          </cell>
        </row>
        <row r="572">
          <cell r="A572" t="str">
            <v>99년 수주분</v>
          </cell>
          <cell r="B572" t="str">
            <v>수주후</v>
          </cell>
          <cell r="C572" t="str">
            <v>BAS</v>
          </cell>
          <cell r="D572" t="str">
            <v>논산종합 복지관</v>
          </cell>
          <cell r="E572" t="str">
            <v>논산시</v>
          </cell>
          <cell r="F572" t="str">
            <v>대풍설비</v>
          </cell>
          <cell r="G572" t="str">
            <v>대전사무소</v>
          </cell>
          <cell r="H572" t="str">
            <v>황동석</v>
          </cell>
          <cell r="J572">
            <v>30</v>
          </cell>
          <cell r="K572">
            <v>0.5</v>
          </cell>
          <cell r="L572">
            <v>30</v>
          </cell>
          <cell r="M572">
            <v>0.65</v>
          </cell>
          <cell r="P572">
            <v>0.65</v>
          </cell>
          <cell r="Q572">
            <v>0.65</v>
          </cell>
          <cell r="R572">
            <v>0.65</v>
          </cell>
          <cell r="S572">
            <v>0.65</v>
          </cell>
          <cell r="T572" t="str">
            <v>99/06</v>
          </cell>
          <cell r="AC572">
            <v>10</v>
          </cell>
          <cell r="AG572">
            <v>10</v>
          </cell>
          <cell r="AJ572">
            <v>6.5</v>
          </cell>
          <cell r="AK572">
            <v>1</v>
          </cell>
          <cell r="AL572">
            <v>6.5</v>
          </cell>
          <cell r="AM572">
            <v>6.5</v>
          </cell>
          <cell r="AN572">
            <v>6.5</v>
          </cell>
          <cell r="AO572">
            <v>1</v>
          </cell>
        </row>
        <row r="573">
          <cell r="A573" t="str">
            <v>99년 수주분</v>
          </cell>
          <cell r="B573" t="str">
            <v>수주후</v>
          </cell>
          <cell r="C573" t="str">
            <v>BAS</v>
          </cell>
          <cell r="D573" t="str">
            <v>신탄진상행휴게소</v>
          </cell>
          <cell r="E573" t="str">
            <v>한국도로공사</v>
          </cell>
          <cell r="F573" t="str">
            <v>유일기전</v>
          </cell>
          <cell r="G573" t="str">
            <v>대전사무소</v>
          </cell>
          <cell r="H573" t="str">
            <v>손영호</v>
          </cell>
          <cell r="J573">
            <v>10</v>
          </cell>
          <cell r="K573">
            <v>0.6</v>
          </cell>
          <cell r="L573">
            <v>10</v>
          </cell>
          <cell r="M573">
            <v>0.65</v>
          </cell>
          <cell r="P573">
            <v>0.65</v>
          </cell>
          <cell r="Q573">
            <v>0.65</v>
          </cell>
          <cell r="R573">
            <v>0.65</v>
          </cell>
          <cell r="S573">
            <v>0.65</v>
          </cell>
          <cell r="T573" t="str">
            <v>99/05</v>
          </cell>
          <cell r="AD573">
            <v>5</v>
          </cell>
          <cell r="AE573">
            <v>5</v>
          </cell>
          <cell r="AG573">
            <v>10</v>
          </cell>
          <cell r="AJ573">
            <v>6.5</v>
          </cell>
          <cell r="AK573">
            <v>1</v>
          </cell>
          <cell r="AL573">
            <v>6.5</v>
          </cell>
          <cell r="AM573">
            <v>6.5</v>
          </cell>
          <cell r="AN573">
            <v>6.5</v>
          </cell>
          <cell r="AO573">
            <v>1</v>
          </cell>
        </row>
        <row r="574">
          <cell r="A574" t="str">
            <v>99년 수주분</v>
          </cell>
          <cell r="B574" t="str">
            <v>수주후</v>
          </cell>
          <cell r="C574" t="str">
            <v>BAS</v>
          </cell>
          <cell r="D574" t="str">
            <v>공주대 연구관</v>
          </cell>
          <cell r="E574" t="str">
            <v>공주대</v>
          </cell>
          <cell r="F574" t="str">
            <v>스카이 콘트롤</v>
          </cell>
          <cell r="G574" t="str">
            <v>대전사무소</v>
          </cell>
          <cell r="H574" t="str">
            <v>손영호</v>
          </cell>
          <cell r="J574">
            <v>50</v>
          </cell>
          <cell r="K574">
            <v>0.6</v>
          </cell>
          <cell r="L574">
            <v>50</v>
          </cell>
          <cell r="M574">
            <v>0.65</v>
          </cell>
          <cell r="P574">
            <v>0.65</v>
          </cell>
          <cell r="Q574">
            <v>0.65</v>
          </cell>
          <cell r="R574">
            <v>0.65</v>
          </cell>
          <cell r="S574">
            <v>0.65</v>
          </cell>
          <cell r="T574" t="str">
            <v>99/05</v>
          </cell>
          <cell r="AD574">
            <v>10</v>
          </cell>
          <cell r="AG574">
            <v>10</v>
          </cell>
          <cell r="AJ574">
            <v>6.5</v>
          </cell>
          <cell r="AK574">
            <v>1</v>
          </cell>
          <cell r="AL574">
            <v>6.5</v>
          </cell>
          <cell r="AM574">
            <v>6.5</v>
          </cell>
          <cell r="AN574">
            <v>6.5</v>
          </cell>
          <cell r="AO574">
            <v>1</v>
          </cell>
        </row>
        <row r="575">
          <cell r="A575" t="str">
            <v>수주후</v>
          </cell>
          <cell r="B575" t="str">
            <v>수주후</v>
          </cell>
          <cell r="C575" t="str">
            <v>BAS</v>
          </cell>
          <cell r="D575" t="str">
            <v>전북대병원영안실</v>
          </cell>
          <cell r="F575" t="str">
            <v>혁진계장</v>
          </cell>
          <cell r="G575" t="str">
            <v>광주사무소</v>
          </cell>
          <cell r="H575" t="str">
            <v>강안또니오</v>
          </cell>
          <cell r="J575">
            <v>12</v>
          </cell>
          <cell r="K575">
            <v>0.75</v>
          </cell>
          <cell r="L575">
            <v>9</v>
          </cell>
          <cell r="M575">
            <v>0.62</v>
          </cell>
          <cell r="P575">
            <v>0.62</v>
          </cell>
          <cell r="Q575">
            <v>0.62</v>
          </cell>
          <cell r="R575">
            <v>0.62</v>
          </cell>
          <cell r="S575">
            <v>0.62</v>
          </cell>
          <cell r="T575">
            <v>2</v>
          </cell>
          <cell r="Z575">
            <v>4</v>
          </cell>
          <cell r="AA575">
            <v>5</v>
          </cell>
          <cell r="AG575">
            <v>9</v>
          </cell>
          <cell r="AI575">
            <v>0</v>
          </cell>
          <cell r="AJ575">
            <v>5.58</v>
          </cell>
          <cell r="AK575">
            <v>1</v>
          </cell>
          <cell r="AL575">
            <v>5.58</v>
          </cell>
          <cell r="AM575">
            <v>5.58</v>
          </cell>
          <cell r="AN575">
            <v>5.58</v>
          </cell>
          <cell r="AO575">
            <v>1</v>
          </cell>
        </row>
        <row r="576">
          <cell r="A576" t="str">
            <v>99년 수주분</v>
          </cell>
          <cell r="B576" t="str">
            <v>수주후</v>
          </cell>
          <cell r="C576" t="str">
            <v>BAS</v>
          </cell>
          <cell r="D576" t="str">
            <v>기계연구원 동력기계동</v>
          </cell>
          <cell r="E576" t="str">
            <v>기계연구원</v>
          </cell>
          <cell r="F576" t="str">
            <v>기계연구원</v>
          </cell>
          <cell r="G576" t="str">
            <v>대전사무소</v>
          </cell>
          <cell r="H576" t="str">
            <v>황동석</v>
          </cell>
          <cell r="J576">
            <v>60</v>
          </cell>
          <cell r="K576">
            <v>0.6</v>
          </cell>
          <cell r="L576">
            <v>60</v>
          </cell>
          <cell r="M576">
            <v>0.65</v>
          </cell>
          <cell r="P576">
            <v>0.65</v>
          </cell>
          <cell r="Q576">
            <v>0.65</v>
          </cell>
          <cell r="R576">
            <v>0.65</v>
          </cell>
          <cell r="S576">
            <v>0.65</v>
          </cell>
          <cell r="T576" t="str">
            <v>99/09</v>
          </cell>
          <cell r="AF576">
            <v>8</v>
          </cell>
          <cell r="AG576">
            <v>8</v>
          </cell>
          <cell r="AJ576">
            <v>5.2</v>
          </cell>
          <cell r="AK576">
            <v>1</v>
          </cell>
          <cell r="AL576">
            <v>5.2</v>
          </cell>
          <cell r="AM576">
            <v>5.2</v>
          </cell>
          <cell r="AN576">
            <v>5.2</v>
          </cell>
          <cell r="AO576">
            <v>1</v>
          </cell>
        </row>
        <row r="577">
          <cell r="A577" t="str">
            <v>99년 수주분</v>
          </cell>
          <cell r="B577" t="str">
            <v>수주후</v>
          </cell>
          <cell r="C577" t="str">
            <v>BAS</v>
          </cell>
          <cell r="D577" t="str">
            <v>우송정보대 신관(설비)</v>
          </cell>
          <cell r="E577" t="str">
            <v>우송정보대</v>
          </cell>
          <cell r="F577" t="str">
            <v>금강건설</v>
          </cell>
          <cell r="G577" t="str">
            <v>대전사무소</v>
          </cell>
          <cell r="H577" t="str">
            <v>손영호</v>
          </cell>
          <cell r="J577">
            <v>60</v>
          </cell>
          <cell r="K577">
            <v>0.6</v>
          </cell>
          <cell r="L577">
            <v>60</v>
          </cell>
          <cell r="M577">
            <v>0.65</v>
          </cell>
          <cell r="P577">
            <v>0.65</v>
          </cell>
          <cell r="Q577">
            <v>0.65</v>
          </cell>
          <cell r="R577">
            <v>0.65</v>
          </cell>
          <cell r="S577">
            <v>0.65</v>
          </cell>
          <cell r="T577" t="str">
            <v>99/05</v>
          </cell>
          <cell r="AC577">
            <v>8</v>
          </cell>
          <cell r="AG577">
            <v>8</v>
          </cell>
          <cell r="AJ577">
            <v>5.2</v>
          </cell>
          <cell r="AK577">
            <v>1</v>
          </cell>
          <cell r="AL577">
            <v>5.2</v>
          </cell>
          <cell r="AM577">
            <v>5.2</v>
          </cell>
          <cell r="AN577">
            <v>5.2</v>
          </cell>
          <cell r="AO577">
            <v>1</v>
          </cell>
        </row>
        <row r="578">
          <cell r="A578" t="str">
            <v>수주후</v>
          </cell>
          <cell r="B578" t="str">
            <v>수주후</v>
          </cell>
          <cell r="C578" t="str">
            <v>BAS</v>
          </cell>
          <cell r="D578" t="str">
            <v>전북대도서관별관</v>
          </cell>
          <cell r="F578" t="str">
            <v>서진계장</v>
          </cell>
          <cell r="G578" t="str">
            <v>광주사무소</v>
          </cell>
          <cell r="H578" t="str">
            <v>강안또니오</v>
          </cell>
          <cell r="J578">
            <v>10</v>
          </cell>
          <cell r="K578">
            <v>0.75</v>
          </cell>
          <cell r="L578">
            <v>8</v>
          </cell>
          <cell r="M578">
            <v>0.61</v>
          </cell>
          <cell r="P578">
            <v>0.61</v>
          </cell>
          <cell r="Q578">
            <v>0.61</v>
          </cell>
          <cell r="R578">
            <v>0.61</v>
          </cell>
          <cell r="S578">
            <v>0.61</v>
          </cell>
          <cell r="T578">
            <v>5</v>
          </cell>
          <cell r="AA578">
            <v>4</v>
          </cell>
          <cell r="AB578">
            <v>4</v>
          </cell>
          <cell r="AG578">
            <v>8</v>
          </cell>
          <cell r="AI578">
            <v>0</v>
          </cell>
          <cell r="AJ578">
            <v>4.88</v>
          </cell>
          <cell r="AK578">
            <v>1</v>
          </cell>
          <cell r="AL578">
            <v>4.88</v>
          </cell>
          <cell r="AM578">
            <v>4.88</v>
          </cell>
          <cell r="AN578">
            <v>4.88</v>
          </cell>
          <cell r="AO578">
            <v>1</v>
          </cell>
        </row>
        <row r="579">
          <cell r="A579" t="str">
            <v>수주후</v>
          </cell>
          <cell r="B579" t="str">
            <v>수주후</v>
          </cell>
          <cell r="C579" t="str">
            <v>BAS</v>
          </cell>
          <cell r="D579" t="str">
            <v>목포대종합예술회관</v>
          </cell>
          <cell r="F579" t="str">
            <v>보고설비</v>
          </cell>
          <cell r="G579" t="str">
            <v>광주사무소</v>
          </cell>
          <cell r="H579" t="str">
            <v>강안또니오</v>
          </cell>
          <cell r="J579">
            <v>10</v>
          </cell>
          <cell r="K579">
            <v>0.75</v>
          </cell>
          <cell r="L579">
            <v>8</v>
          </cell>
          <cell r="M579">
            <v>0.59</v>
          </cell>
          <cell r="P579">
            <v>0.59</v>
          </cell>
          <cell r="Q579">
            <v>0.59</v>
          </cell>
          <cell r="R579">
            <v>0.59</v>
          </cell>
          <cell r="S579">
            <v>0.59</v>
          </cell>
          <cell r="T579">
            <v>5</v>
          </cell>
          <cell r="AD579">
            <v>8</v>
          </cell>
          <cell r="AG579">
            <v>8</v>
          </cell>
          <cell r="AI579">
            <v>0</v>
          </cell>
          <cell r="AJ579">
            <v>4.72</v>
          </cell>
          <cell r="AK579">
            <v>1</v>
          </cell>
          <cell r="AL579">
            <v>4.72</v>
          </cell>
          <cell r="AM579">
            <v>4.72</v>
          </cell>
          <cell r="AN579">
            <v>4.72</v>
          </cell>
          <cell r="AO579">
            <v>1</v>
          </cell>
        </row>
        <row r="580">
          <cell r="A580" t="str">
            <v>수주후</v>
          </cell>
          <cell r="B580" t="str">
            <v>수주후</v>
          </cell>
          <cell r="C580" t="str">
            <v>BAS</v>
          </cell>
          <cell r="D580" t="str">
            <v>익산스포츠센타</v>
          </cell>
          <cell r="F580" t="str">
            <v>혁진계장</v>
          </cell>
          <cell r="G580" t="str">
            <v>광주사무소</v>
          </cell>
          <cell r="H580" t="str">
            <v>강안또니오</v>
          </cell>
          <cell r="J580">
            <v>10</v>
          </cell>
          <cell r="K580">
            <v>0.75</v>
          </cell>
          <cell r="L580">
            <v>8</v>
          </cell>
          <cell r="M580">
            <v>0.56000000000000005</v>
          </cell>
          <cell r="P580">
            <v>0.56000000000000005</v>
          </cell>
          <cell r="Q580">
            <v>0.56000000000000005</v>
          </cell>
          <cell r="R580">
            <v>0.56000000000000005</v>
          </cell>
          <cell r="S580">
            <v>0.56000000000000005</v>
          </cell>
          <cell r="T580">
            <v>3</v>
          </cell>
          <cell r="AC580">
            <v>8</v>
          </cell>
          <cell r="AG580">
            <v>8</v>
          </cell>
          <cell r="AI580">
            <v>0</v>
          </cell>
          <cell r="AJ580">
            <v>4.4800000000000004</v>
          </cell>
          <cell r="AK580">
            <v>1</v>
          </cell>
          <cell r="AL580">
            <v>4.4800000000000004</v>
          </cell>
          <cell r="AM580">
            <v>4.4800000000000004</v>
          </cell>
          <cell r="AN580">
            <v>4.4800000000000004</v>
          </cell>
          <cell r="AO580">
            <v>1</v>
          </cell>
        </row>
        <row r="581">
          <cell r="A581" t="str">
            <v>99년 수주분</v>
          </cell>
          <cell r="B581" t="str">
            <v>수주후</v>
          </cell>
          <cell r="C581" t="str">
            <v>BAS</v>
          </cell>
          <cell r="D581" t="str">
            <v>공주종합복지관</v>
          </cell>
          <cell r="E581" t="str">
            <v>공주시</v>
          </cell>
          <cell r="F581" t="str">
            <v>공주시</v>
          </cell>
          <cell r="G581" t="str">
            <v>대전사무소</v>
          </cell>
          <cell r="H581" t="str">
            <v>황동석</v>
          </cell>
          <cell r="J581">
            <v>45</v>
          </cell>
          <cell r="K581">
            <v>0.6</v>
          </cell>
          <cell r="L581">
            <v>45</v>
          </cell>
          <cell r="M581">
            <v>0.6</v>
          </cell>
          <cell r="P581">
            <v>0.6</v>
          </cell>
          <cell r="Q581">
            <v>0.6</v>
          </cell>
          <cell r="R581">
            <v>0.6</v>
          </cell>
          <cell r="S581">
            <v>0.6</v>
          </cell>
          <cell r="T581" t="str">
            <v>99/07</v>
          </cell>
          <cell r="AE581">
            <v>7</v>
          </cell>
          <cell r="AG581">
            <v>7</v>
          </cell>
          <cell r="AJ581">
            <v>4.2</v>
          </cell>
          <cell r="AK581">
            <v>1</v>
          </cell>
          <cell r="AL581">
            <v>4.2</v>
          </cell>
          <cell r="AM581">
            <v>4.2</v>
          </cell>
          <cell r="AN581">
            <v>4.2</v>
          </cell>
          <cell r="AO581">
            <v>1</v>
          </cell>
        </row>
        <row r="582">
          <cell r="A582" t="str">
            <v>99년 수주분</v>
          </cell>
          <cell r="B582" t="str">
            <v>수주후</v>
          </cell>
          <cell r="C582" t="str">
            <v>BAS</v>
          </cell>
          <cell r="D582" t="str">
            <v>원자력연구소 연수원</v>
          </cell>
          <cell r="E582" t="str">
            <v>원자력연구소</v>
          </cell>
          <cell r="F582" t="str">
            <v>원자력연구소</v>
          </cell>
          <cell r="G582" t="str">
            <v>대전사무소</v>
          </cell>
          <cell r="H582" t="str">
            <v>손영호</v>
          </cell>
          <cell r="J582">
            <v>40</v>
          </cell>
          <cell r="K582">
            <v>0.5</v>
          </cell>
          <cell r="L582">
            <v>40</v>
          </cell>
          <cell r="M582">
            <v>0.65</v>
          </cell>
          <cell r="P582">
            <v>0.65</v>
          </cell>
          <cell r="Q582">
            <v>0.65</v>
          </cell>
          <cell r="R582">
            <v>0.65</v>
          </cell>
          <cell r="S582">
            <v>0.65</v>
          </cell>
          <cell r="T582" t="str">
            <v>99/06</v>
          </cell>
          <cell r="AD582">
            <v>7</v>
          </cell>
          <cell r="AG582">
            <v>7</v>
          </cell>
          <cell r="AJ582">
            <v>4.55</v>
          </cell>
          <cell r="AK582">
            <v>1</v>
          </cell>
          <cell r="AL582">
            <v>4.55</v>
          </cell>
          <cell r="AM582">
            <v>4.55</v>
          </cell>
          <cell r="AN582">
            <v>4.55</v>
          </cell>
          <cell r="AO582">
            <v>1</v>
          </cell>
        </row>
        <row r="583">
          <cell r="A583" t="str">
            <v>99년 수주분</v>
          </cell>
          <cell r="B583" t="str">
            <v>수주후</v>
          </cell>
          <cell r="C583" t="str">
            <v>BAS</v>
          </cell>
          <cell r="D583" t="str">
            <v>청주한방병원</v>
          </cell>
          <cell r="F583" t="str">
            <v>유일기전</v>
          </cell>
          <cell r="G583" t="str">
            <v>대전사무소</v>
          </cell>
          <cell r="H583" t="str">
            <v>손영호</v>
          </cell>
          <cell r="J583">
            <v>6</v>
          </cell>
          <cell r="K583">
            <v>0.6</v>
          </cell>
          <cell r="L583">
            <v>6</v>
          </cell>
          <cell r="M583">
            <v>0.6</v>
          </cell>
          <cell r="P583">
            <v>0.6</v>
          </cell>
          <cell r="Q583">
            <v>0.6</v>
          </cell>
          <cell r="R583">
            <v>0.6</v>
          </cell>
          <cell r="S583">
            <v>0.6</v>
          </cell>
          <cell r="T583" t="str">
            <v>99/08</v>
          </cell>
          <cell r="AD583">
            <v>6</v>
          </cell>
          <cell r="AG583">
            <v>6</v>
          </cell>
          <cell r="AJ583">
            <v>3.5999999999999996</v>
          </cell>
          <cell r="AK583">
            <v>1</v>
          </cell>
          <cell r="AL583">
            <v>3.5999999999999996</v>
          </cell>
          <cell r="AM583">
            <v>3.5999999999999996</v>
          </cell>
          <cell r="AN583">
            <v>3.5999999999999996</v>
          </cell>
          <cell r="AO583">
            <v>1</v>
          </cell>
        </row>
        <row r="584">
          <cell r="A584" t="str">
            <v>99년 수주분</v>
          </cell>
          <cell r="B584" t="str">
            <v>수주후</v>
          </cell>
          <cell r="C584" t="str">
            <v>BAS</v>
          </cell>
          <cell r="D584" t="str">
            <v>우송정보대 신관(전력)</v>
          </cell>
          <cell r="E584" t="str">
            <v>우송정보대</v>
          </cell>
          <cell r="F584" t="str">
            <v>금강건설</v>
          </cell>
          <cell r="G584" t="str">
            <v>대전사무소</v>
          </cell>
          <cell r="H584" t="str">
            <v>손영호</v>
          </cell>
          <cell r="J584">
            <v>40</v>
          </cell>
          <cell r="K584">
            <v>0.6</v>
          </cell>
          <cell r="L584">
            <v>40</v>
          </cell>
          <cell r="M584">
            <v>0.6</v>
          </cell>
          <cell r="P584">
            <v>0.6</v>
          </cell>
          <cell r="Q584">
            <v>0.6</v>
          </cell>
          <cell r="R584">
            <v>0.6</v>
          </cell>
          <cell r="S584">
            <v>0.6</v>
          </cell>
          <cell r="T584" t="str">
            <v>99/09</v>
          </cell>
          <cell r="AF584">
            <v>6</v>
          </cell>
          <cell r="AG584">
            <v>6</v>
          </cell>
          <cell r="AJ584">
            <v>3.5999999999999996</v>
          </cell>
          <cell r="AK584">
            <v>1</v>
          </cell>
          <cell r="AL584">
            <v>3.5999999999999996</v>
          </cell>
          <cell r="AM584">
            <v>3.5999999999999996</v>
          </cell>
          <cell r="AN584">
            <v>3.5999999999999996</v>
          </cell>
          <cell r="AO584">
            <v>1</v>
          </cell>
        </row>
        <row r="585">
          <cell r="A585" t="str">
            <v>수주</v>
          </cell>
          <cell r="B585" t="str">
            <v>수주후</v>
          </cell>
          <cell r="C585" t="str">
            <v>BAS</v>
          </cell>
          <cell r="D585" t="str">
            <v>강서구민체육센타(H/E)</v>
          </cell>
          <cell r="E585" t="str">
            <v>강서구청</v>
          </cell>
          <cell r="F585" t="str">
            <v>관급</v>
          </cell>
          <cell r="G585" t="str">
            <v>특판팀</v>
          </cell>
          <cell r="H585" t="str">
            <v>이주엽</v>
          </cell>
          <cell r="M585">
            <v>0.69</v>
          </cell>
          <cell r="P585">
            <v>0.69</v>
          </cell>
          <cell r="Q585">
            <v>0.69</v>
          </cell>
          <cell r="R585">
            <v>0.69</v>
          </cell>
          <cell r="S585">
            <v>0.69</v>
          </cell>
          <cell r="T585" t="str">
            <v>99.06</v>
          </cell>
          <cell r="U585">
            <v>0</v>
          </cell>
          <cell r="V585">
            <v>0</v>
          </cell>
          <cell r="W585">
            <v>0</v>
          </cell>
          <cell r="X585">
            <v>0</v>
          </cell>
          <cell r="Y585">
            <v>0</v>
          </cell>
          <cell r="Z585">
            <v>0</v>
          </cell>
          <cell r="AA585">
            <v>0</v>
          </cell>
          <cell r="AB585">
            <v>0</v>
          </cell>
          <cell r="AC585">
            <v>0</v>
          </cell>
          <cell r="AD585">
            <v>0</v>
          </cell>
          <cell r="AE585">
            <v>5</v>
          </cell>
          <cell r="AF585">
            <v>0</v>
          </cell>
          <cell r="AG585">
            <v>5</v>
          </cell>
          <cell r="AJ585">
            <v>3.4499999999999997</v>
          </cell>
          <cell r="AK585">
            <v>1</v>
          </cell>
          <cell r="AL585">
            <v>3.4499999999999997</v>
          </cell>
          <cell r="AM585">
            <v>3.4499999999999997</v>
          </cell>
          <cell r="AN585">
            <v>3.4499999999999997</v>
          </cell>
          <cell r="AO585">
            <v>1</v>
          </cell>
        </row>
        <row r="586">
          <cell r="A586" t="str">
            <v>수주</v>
          </cell>
          <cell r="B586" t="str">
            <v>수주후</v>
          </cell>
          <cell r="C586" t="str">
            <v>BAS</v>
          </cell>
          <cell r="D586" t="str">
            <v>국민연금 인천</v>
          </cell>
          <cell r="F586" t="str">
            <v>한영콘트롤</v>
          </cell>
          <cell r="G586" t="str">
            <v>특판팀</v>
          </cell>
          <cell r="H586" t="str">
            <v>이주엽</v>
          </cell>
          <cell r="M586">
            <v>0.64</v>
          </cell>
          <cell r="P586">
            <v>0.64</v>
          </cell>
          <cell r="Q586">
            <v>0.64</v>
          </cell>
          <cell r="R586">
            <v>0.64</v>
          </cell>
          <cell r="S586">
            <v>0.64</v>
          </cell>
          <cell r="T586" t="str">
            <v>98.12</v>
          </cell>
          <cell r="U586">
            <v>0</v>
          </cell>
          <cell r="V586">
            <v>0</v>
          </cell>
          <cell r="W586">
            <v>0</v>
          </cell>
          <cell r="X586">
            <v>0</v>
          </cell>
          <cell r="Y586">
            <v>0</v>
          </cell>
          <cell r="Z586">
            <v>0</v>
          </cell>
          <cell r="AA586">
            <v>0</v>
          </cell>
          <cell r="AB586">
            <v>0</v>
          </cell>
          <cell r="AC586">
            <v>0</v>
          </cell>
          <cell r="AD586">
            <v>0</v>
          </cell>
          <cell r="AE586">
            <v>5</v>
          </cell>
          <cell r="AF586">
            <v>0</v>
          </cell>
          <cell r="AG586">
            <v>5</v>
          </cell>
          <cell r="AJ586">
            <v>3.2</v>
          </cell>
          <cell r="AK586">
            <v>1</v>
          </cell>
          <cell r="AL586">
            <v>3.2</v>
          </cell>
          <cell r="AM586">
            <v>3.2</v>
          </cell>
          <cell r="AN586">
            <v>3.2</v>
          </cell>
          <cell r="AO586">
            <v>1</v>
          </cell>
        </row>
        <row r="587">
          <cell r="A587" t="str">
            <v>수주</v>
          </cell>
          <cell r="B587" t="str">
            <v>수주후</v>
          </cell>
          <cell r="C587" t="str">
            <v>BAS</v>
          </cell>
          <cell r="D587" t="str">
            <v>금호초등학교</v>
          </cell>
          <cell r="E587" t="str">
            <v>성동교육청</v>
          </cell>
          <cell r="F587" t="str">
            <v>관급</v>
          </cell>
          <cell r="G587" t="str">
            <v>특판팀</v>
          </cell>
          <cell r="H587" t="str">
            <v>이재경</v>
          </cell>
          <cell r="M587">
            <v>0.69</v>
          </cell>
          <cell r="P587">
            <v>0.69</v>
          </cell>
          <cell r="Q587">
            <v>0.69</v>
          </cell>
          <cell r="R587">
            <v>0.69</v>
          </cell>
          <cell r="S587">
            <v>0.69</v>
          </cell>
          <cell r="T587" t="str">
            <v>99.04</v>
          </cell>
          <cell r="U587">
            <v>0</v>
          </cell>
          <cell r="V587">
            <v>0</v>
          </cell>
          <cell r="W587">
            <v>0</v>
          </cell>
          <cell r="X587">
            <v>0</v>
          </cell>
          <cell r="Y587">
            <v>0</v>
          </cell>
          <cell r="Z587">
            <v>0</v>
          </cell>
          <cell r="AA587">
            <v>0</v>
          </cell>
          <cell r="AB587">
            <v>0</v>
          </cell>
          <cell r="AC587">
            <v>0</v>
          </cell>
          <cell r="AD587">
            <v>0</v>
          </cell>
          <cell r="AE587">
            <v>0</v>
          </cell>
          <cell r="AF587">
            <v>5</v>
          </cell>
          <cell r="AG587">
            <v>5</v>
          </cell>
          <cell r="AJ587">
            <v>3.4499999999999997</v>
          </cell>
          <cell r="AK587">
            <v>1</v>
          </cell>
          <cell r="AL587">
            <v>3.4499999999999997</v>
          </cell>
          <cell r="AM587">
            <v>3.4499999999999997</v>
          </cell>
          <cell r="AN587">
            <v>3.4499999999999997</v>
          </cell>
          <cell r="AO587">
            <v>1</v>
          </cell>
        </row>
        <row r="588">
          <cell r="A588" t="str">
            <v>수주후</v>
          </cell>
          <cell r="B588" t="str">
            <v>수주후</v>
          </cell>
          <cell r="C588" t="str">
            <v>BAS</v>
          </cell>
          <cell r="D588" t="str">
            <v>KT북공주</v>
          </cell>
          <cell r="E588" t="str">
            <v>한국통신</v>
          </cell>
          <cell r="G588" t="str">
            <v>영업2팀</v>
          </cell>
          <cell r="H588" t="str">
            <v>이유재</v>
          </cell>
          <cell r="I588">
            <v>50</v>
          </cell>
          <cell r="L588">
            <v>50</v>
          </cell>
          <cell r="O588">
            <v>0.67</v>
          </cell>
          <cell r="P588">
            <v>0.67</v>
          </cell>
          <cell r="Q588">
            <v>0.67</v>
          </cell>
          <cell r="R588">
            <v>0.67</v>
          </cell>
          <cell r="S588">
            <v>0.67</v>
          </cell>
          <cell r="T588">
            <v>9</v>
          </cell>
          <cell r="AE588">
            <v>5</v>
          </cell>
          <cell r="AG588">
            <v>5</v>
          </cell>
          <cell r="AH588">
            <v>45</v>
          </cell>
          <cell r="AI588">
            <v>0</v>
          </cell>
          <cell r="AJ588">
            <v>3.35</v>
          </cell>
          <cell r="AK588">
            <v>1</v>
          </cell>
          <cell r="AL588">
            <v>3.35</v>
          </cell>
          <cell r="AM588">
            <v>3.35</v>
          </cell>
          <cell r="AN588">
            <v>3.35</v>
          </cell>
          <cell r="AO588">
            <v>1</v>
          </cell>
        </row>
        <row r="589">
          <cell r="A589" t="str">
            <v>수주후</v>
          </cell>
          <cell r="B589" t="str">
            <v>수주후</v>
          </cell>
          <cell r="C589" t="str">
            <v>BAS</v>
          </cell>
          <cell r="D589" t="str">
            <v>둔산우체국</v>
          </cell>
          <cell r="E589" t="str">
            <v>정보통신부</v>
          </cell>
          <cell r="G589" t="str">
            <v>영업2팀</v>
          </cell>
          <cell r="H589" t="str">
            <v>이유재</v>
          </cell>
          <cell r="I589">
            <v>65</v>
          </cell>
          <cell r="L589">
            <v>65</v>
          </cell>
          <cell r="O589">
            <v>0.67</v>
          </cell>
          <cell r="P589">
            <v>0.67</v>
          </cell>
          <cell r="Q589">
            <v>0.67</v>
          </cell>
          <cell r="R589">
            <v>0.67</v>
          </cell>
          <cell r="S589">
            <v>0.67</v>
          </cell>
          <cell r="T589">
            <v>8</v>
          </cell>
          <cell r="AE589">
            <v>5</v>
          </cell>
          <cell r="AG589">
            <v>5</v>
          </cell>
          <cell r="AH589">
            <v>60</v>
          </cell>
          <cell r="AI589">
            <v>0</v>
          </cell>
          <cell r="AJ589">
            <v>3.35</v>
          </cell>
          <cell r="AK589">
            <v>1</v>
          </cell>
          <cell r="AL589">
            <v>3.35</v>
          </cell>
          <cell r="AM589">
            <v>3.35</v>
          </cell>
          <cell r="AN589">
            <v>3.35</v>
          </cell>
          <cell r="AO589">
            <v>1</v>
          </cell>
        </row>
        <row r="590">
          <cell r="A590" t="str">
            <v>수주후</v>
          </cell>
          <cell r="B590" t="str">
            <v>수주후</v>
          </cell>
          <cell r="C590" t="str">
            <v>BAS</v>
          </cell>
          <cell r="D590" t="str">
            <v>정부종합청사신관(E/L)</v>
          </cell>
          <cell r="E590" t="str">
            <v>행정자치부</v>
          </cell>
          <cell r="G590" t="str">
            <v>영업2팀</v>
          </cell>
          <cell r="H590" t="str">
            <v>김광집</v>
          </cell>
          <cell r="K590">
            <v>0.6</v>
          </cell>
          <cell r="L590">
            <v>322</v>
          </cell>
          <cell r="M590">
            <v>0.8</v>
          </cell>
          <cell r="P590">
            <v>0.8</v>
          </cell>
          <cell r="Q590">
            <v>0.8</v>
          </cell>
          <cell r="R590">
            <v>0.8</v>
          </cell>
          <cell r="S590">
            <v>0.8</v>
          </cell>
          <cell r="T590">
            <v>11</v>
          </cell>
          <cell r="AF590">
            <v>5</v>
          </cell>
          <cell r="AG590">
            <v>5</v>
          </cell>
          <cell r="AH590">
            <v>200</v>
          </cell>
          <cell r="AI590">
            <v>117</v>
          </cell>
          <cell r="AJ590">
            <v>4</v>
          </cell>
          <cell r="AK590">
            <v>1</v>
          </cell>
          <cell r="AL590">
            <v>4</v>
          </cell>
          <cell r="AM590">
            <v>4</v>
          </cell>
          <cell r="AN590">
            <v>4</v>
          </cell>
          <cell r="AO590">
            <v>1</v>
          </cell>
        </row>
        <row r="591">
          <cell r="A591" t="str">
            <v>수주후</v>
          </cell>
          <cell r="B591" t="str">
            <v>수주후</v>
          </cell>
          <cell r="C591" t="str">
            <v>BAS</v>
          </cell>
          <cell r="D591" t="str">
            <v>대구고지검(E/L)</v>
          </cell>
          <cell r="E591" t="str">
            <v>법무부</v>
          </cell>
          <cell r="G591" t="str">
            <v>영업2팀</v>
          </cell>
          <cell r="H591" t="str">
            <v>김광집</v>
          </cell>
          <cell r="K591">
            <v>0.7</v>
          </cell>
          <cell r="L591">
            <v>33</v>
          </cell>
          <cell r="M591">
            <v>0.68</v>
          </cell>
          <cell r="P591">
            <v>0.68</v>
          </cell>
          <cell r="Q591">
            <v>0.68</v>
          </cell>
          <cell r="R591">
            <v>0.68</v>
          </cell>
          <cell r="S591">
            <v>0.68</v>
          </cell>
          <cell r="T591">
            <v>10</v>
          </cell>
          <cell r="AF591">
            <v>5</v>
          </cell>
          <cell r="AG591">
            <v>5</v>
          </cell>
          <cell r="AH591">
            <v>18</v>
          </cell>
          <cell r="AI591">
            <v>10</v>
          </cell>
          <cell r="AJ591">
            <v>3.4000000000000004</v>
          </cell>
          <cell r="AK591">
            <v>1</v>
          </cell>
          <cell r="AL591">
            <v>3.4000000000000004</v>
          </cell>
          <cell r="AM591">
            <v>3.4000000000000004</v>
          </cell>
          <cell r="AN591">
            <v>3.4000000000000004</v>
          </cell>
          <cell r="AO591">
            <v>1</v>
          </cell>
        </row>
        <row r="592">
          <cell r="A592" t="str">
            <v>99년 수주분</v>
          </cell>
          <cell r="B592" t="str">
            <v>수주후</v>
          </cell>
          <cell r="C592" t="str">
            <v>BAS</v>
          </cell>
          <cell r="D592" t="str">
            <v>홍성가축위생시험소</v>
          </cell>
          <cell r="E592" t="str">
            <v>홍성군청</v>
          </cell>
          <cell r="F592" t="str">
            <v>칠성제어</v>
          </cell>
          <cell r="G592" t="str">
            <v>대전사무소</v>
          </cell>
          <cell r="H592" t="str">
            <v>황동석</v>
          </cell>
          <cell r="J592">
            <v>5</v>
          </cell>
          <cell r="K592">
            <v>0.5</v>
          </cell>
          <cell r="L592">
            <v>5</v>
          </cell>
          <cell r="M592">
            <v>0.65</v>
          </cell>
          <cell r="P592">
            <v>0.65</v>
          </cell>
          <cell r="Q592">
            <v>0.65</v>
          </cell>
          <cell r="R592">
            <v>0.65</v>
          </cell>
          <cell r="S592">
            <v>0.65</v>
          </cell>
          <cell r="T592" t="str">
            <v>99/01</v>
          </cell>
          <cell r="U592">
            <v>5</v>
          </cell>
          <cell r="AG592">
            <v>5</v>
          </cell>
          <cell r="AJ592">
            <v>3.25</v>
          </cell>
          <cell r="AK592">
            <v>1</v>
          </cell>
          <cell r="AL592">
            <v>3.25</v>
          </cell>
          <cell r="AM592">
            <v>3.25</v>
          </cell>
          <cell r="AN592">
            <v>3.25</v>
          </cell>
          <cell r="AO592">
            <v>1</v>
          </cell>
        </row>
        <row r="593">
          <cell r="A593" t="str">
            <v>99년 수주분</v>
          </cell>
          <cell r="B593" t="str">
            <v>수주후</v>
          </cell>
          <cell r="C593" t="str">
            <v>BAS</v>
          </cell>
          <cell r="D593" t="str">
            <v>공주폐수 처리장</v>
          </cell>
          <cell r="E593" t="str">
            <v>공주시</v>
          </cell>
          <cell r="F593" t="str">
            <v>상건전기</v>
          </cell>
          <cell r="G593" t="str">
            <v>대전사무소</v>
          </cell>
          <cell r="H593" t="str">
            <v>황동석</v>
          </cell>
          <cell r="J593">
            <v>5</v>
          </cell>
          <cell r="K593">
            <v>0.6</v>
          </cell>
          <cell r="L593">
            <v>5</v>
          </cell>
          <cell r="M593">
            <v>0.65</v>
          </cell>
          <cell r="P593">
            <v>0.65</v>
          </cell>
          <cell r="Q593">
            <v>0.65</v>
          </cell>
          <cell r="R593">
            <v>0.65</v>
          </cell>
          <cell r="S593">
            <v>0.65</v>
          </cell>
          <cell r="T593" t="str">
            <v>99/01</v>
          </cell>
          <cell r="W593">
            <v>5</v>
          </cell>
          <cell r="AG593">
            <v>5</v>
          </cell>
          <cell r="AJ593">
            <v>3.25</v>
          </cell>
          <cell r="AK593">
            <v>1</v>
          </cell>
          <cell r="AL593">
            <v>3.25</v>
          </cell>
          <cell r="AM593">
            <v>3.25</v>
          </cell>
          <cell r="AN593">
            <v>3.25</v>
          </cell>
          <cell r="AO593">
            <v>1</v>
          </cell>
        </row>
        <row r="594">
          <cell r="A594" t="str">
            <v>99년 수주분</v>
          </cell>
          <cell r="B594" t="str">
            <v>수주후</v>
          </cell>
          <cell r="C594" t="str">
            <v>BAS</v>
          </cell>
          <cell r="D594" t="str">
            <v>남이근린시설</v>
          </cell>
          <cell r="F594" t="str">
            <v>청주계장</v>
          </cell>
          <cell r="G594" t="str">
            <v>대전사무소</v>
          </cell>
          <cell r="H594" t="str">
            <v>손영호</v>
          </cell>
          <cell r="J594">
            <v>5</v>
          </cell>
          <cell r="K594">
            <v>0.6</v>
          </cell>
          <cell r="L594">
            <v>5</v>
          </cell>
          <cell r="M594">
            <v>0.65</v>
          </cell>
          <cell r="P594">
            <v>0.65</v>
          </cell>
          <cell r="Q594">
            <v>0.65</v>
          </cell>
          <cell r="R594">
            <v>0.65</v>
          </cell>
          <cell r="S594">
            <v>0.65</v>
          </cell>
          <cell r="T594" t="str">
            <v>99/01</v>
          </cell>
          <cell r="V594">
            <v>2</v>
          </cell>
          <cell r="X594">
            <v>3</v>
          </cell>
          <cell r="AG594">
            <v>5</v>
          </cell>
          <cell r="AJ594">
            <v>3.25</v>
          </cell>
          <cell r="AK594">
            <v>1</v>
          </cell>
          <cell r="AL594">
            <v>3.25</v>
          </cell>
          <cell r="AM594">
            <v>3.25</v>
          </cell>
          <cell r="AN594">
            <v>3.25</v>
          </cell>
          <cell r="AO594">
            <v>1</v>
          </cell>
        </row>
        <row r="595">
          <cell r="A595" t="str">
            <v>99년 수주분</v>
          </cell>
          <cell r="B595" t="str">
            <v>수주후</v>
          </cell>
          <cell r="C595" t="str">
            <v>BAS</v>
          </cell>
          <cell r="D595" t="str">
            <v>서구도서관</v>
          </cell>
          <cell r="E595" t="str">
            <v>서구청</v>
          </cell>
          <cell r="F595" t="str">
            <v>대청기전</v>
          </cell>
          <cell r="G595" t="str">
            <v>대전사무소</v>
          </cell>
          <cell r="H595" t="str">
            <v>손영호</v>
          </cell>
          <cell r="J595">
            <v>15</v>
          </cell>
          <cell r="K595">
            <v>0.6</v>
          </cell>
          <cell r="L595">
            <v>15</v>
          </cell>
          <cell r="M595">
            <v>0.6</v>
          </cell>
          <cell r="P595">
            <v>0.6</v>
          </cell>
          <cell r="Q595">
            <v>0.6</v>
          </cell>
          <cell r="R595">
            <v>0.6</v>
          </cell>
          <cell r="S595">
            <v>0.6</v>
          </cell>
          <cell r="T595" t="str">
            <v>99/07</v>
          </cell>
          <cell r="AD595">
            <v>5</v>
          </cell>
          <cell r="AG595">
            <v>5</v>
          </cell>
          <cell r="AJ595">
            <v>3</v>
          </cell>
          <cell r="AK595">
            <v>1</v>
          </cell>
          <cell r="AL595">
            <v>3</v>
          </cell>
          <cell r="AM595">
            <v>3</v>
          </cell>
          <cell r="AN595">
            <v>3</v>
          </cell>
          <cell r="AO595">
            <v>1</v>
          </cell>
        </row>
        <row r="596">
          <cell r="A596" t="str">
            <v>수주후</v>
          </cell>
          <cell r="B596" t="str">
            <v>수주후</v>
          </cell>
          <cell r="C596" t="str">
            <v>BAS</v>
          </cell>
          <cell r="D596" t="str">
            <v>전북대농대임학관</v>
          </cell>
          <cell r="F596" t="str">
            <v>서진계장</v>
          </cell>
          <cell r="G596" t="str">
            <v>광주사무소</v>
          </cell>
          <cell r="H596" t="str">
            <v>강안또니오</v>
          </cell>
          <cell r="J596">
            <v>6</v>
          </cell>
          <cell r="K596">
            <v>0.75</v>
          </cell>
          <cell r="L596">
            <v>5</v>
          </cell>
          <cell r="M596">
            <v>0.62</v>
          </cell>
          <cell r="P596">
            <v>0.62</v>
          </cell>
          <cell r="Q596">
            <v>0.62</v>
          </cell>
          <cell r="R596">
            <v>0.62</v>
          </cell>
          <cell r="S596">
            <v>0.62</v>
          </cell>
          <cell r="T596">
            <v>9</v>
          </cell>
          <cell r="Y596">
            <v>5</v>
          </cell>
          <cell r="AG596">
            <v>5</v>
          </cell>
          <cell r="AH596">
            <v>0</v>
          </cell>
          <cell r="AI596">
            <v>0</v>
          </cell>
          <cell r="AJ596">
            <v>3.1</v>
          </cell>
          <cell r="AK596">
            <v>1</v>
          </cell>
          <cell r="AL596">
            <v>3.1</v>
          </cell>
          <cell r="AM596">
            <v>3.1</v>
          </cell>
          <cell r="AN596">
            <v>3.1</v>
          </cell>
          <cell r="AO596">
            <v>1</v>
          </cell>
        </row>
        <row r="597">
          <cell r="A597" t="str">
            <v>수주후</v>
          </cell>
          <cell r="B597" t="str">
            <v>수주후</v>
          </cell>
          <cell r="C597" t="str">
            <v>BAS</v>
          </cell>
          <cell r="D597" t="str">
            <v>목포유달병원추가</v>
          </cell>
          <cell r="F597" t="str">
            <v>영신건설</v>
          </cell>
          <cell r="G597" t="str">
            <v>광주사무소</v>
          </cell>
          <cell r="H597" t="str">
            <v>강안또니오</v>
          </cell>
          <cell r="J597">
            <v>6</v>
          </cell>
          <cell r="K597">
            <v>0.75</v>
          </cell>
          <cell r="L597">
            <v>5</v>
          </cell>
          <cell r="M597">
            <v>0.61</v>
          </cell>
          <cell r="P597">
            <v>0.61</v>
          </cell>
          <cell r="Q597">
            <v>0.61</v>
          </cell>
          <cell r="R597">
            <v>0.61</v>
          </cell>
          <cell r="S597">
            <v>0.61</v>
          </cell>
          <cell r="T597">
            <v>4</v>
          </cell>
          <cell r="X597">
            <v>5</v>
          </cell>
          <cell r="AG597">
            <v>5</v>
          </cell>
          <cell r="AI597">
            <v>0</v>
          </cell>
          <cell r="AJ597">
            <v>3.05</v>
          </cell>
          <cell r="AK597">
            <v>1</v>
          </cell>
          <cell r="AL597">
            <v>3.05</v>
          </cell>
          <cell r="AM597">
            <v>3.05</v>
          </cell>
          <cell r="AN597">
            <v>3.05</v>
          </cell>
          <cell r="AO597">
            <v>1</v>
          </cell>
        </row>
        <row r="598">
          <cell r="A598" t="str">
            <v>수주후</v>
          </cell>
          <cell r="B598" t="str">
            <v>수주후</v>
          </cell>
          <cell r="C598" t="str">
            <v>BAS</v>
          </cell>
          <cell r="D598" t="str">
            <v>정읍농협</v>
          </cell>
          <cell r="F598" t="str">
            <v>서진계장</v>
          </cell>
          <cell r="G598" t="str">
            <v>광주사무소</v>
          </cell>
          <cell r="H598" t="str">
            <v>강안또니오</v>
          </cell>
          <cell r="J598">
            <v>10</v>
          </cell>
          <cell r="K598">
            <v>0.5</v>
          </cell>
          <cell r="L598">
            <v>5</v>
          </cell>
          <cell r="M598">
            <v>0.6</v>
          </cell>
          <cell r="P598">
            <v>0.6</v>
          </cell>
          <cell r="Q598">
            <v>0.6</v>
          </cell>
          <cell r="R598">
            <v>0.6</v>
          </cell>
          <cell r="S598">
            <v>0.6</v>
          </cell>
          <cell r="T598">
            <v>4</v>
          </cell>
          <cell r="Z598">
            <v>5</v>
          </cell>
          <cell r="AG598">
            <v>5</v>
          </cell>
          <cell r="AI598">
            <v>0</v>
          </cell>
          <cell r="AJ598">
            <v>3</v>
          </cell>
          <cell r="AK598">
            <v>1</v>
          </cell>
          <cell r="AL598">
            <v>3</v>
          </cell>
          <cell r="AM598">
            <v>3</v>
          </cell>
          <cell r="AN598">
            <v>3</v>
          </cell>
          <cell r="AO598">
            <v>1</v>
          </cell>
        </row>
        <row r="599">
          <cell r="A599" t="str">
            <v>수주후</v>
          </cell>
          <cell r="B599" t="str">
            <v>수주후</v>
          </cell>
          <cell r="C599" t="str">
            <v>BAS</v>
          </cell>
          <cell r="D599" t="str">
            <v>전주예수병원</v>
          </cell>
          <cell r="F599" t="str">
            <v>서진계장</v>
          </cell>
          <cell r="G599" t="str">
            <v>광주사무소</v>
          </cell>
          <cell r="H599" t="str">
            <v>강안또니오</v>
          </cell>
          <cell r="J599">
            <v>6</v>
          </cell>
          <cell r="K599">
            <v>0.75</v>
          </cell>
          <cell r="L599">
            <v>5</v>
          </cell>
          <cell r="M599">
            <v>0.6</v>
          </cell>
          <cell r="P599">
            <v>0.6</v>
          </cell>
          <cell r="Q599">
            <v>0.6</v>
          </cell>
          <cell r="R599">
            <v>0.6</v>
          </cell>
          <cell r="S599">
            <v>0.6</v>
          </cell>
          <cell r="T599">
            <v>1</v>
          </cell>
          <cell r="V599">
            <v>5</v>
          </cell>
          <cell r="AG599">
            <v>5</v>
          </cell>
          <cell r="AI599">
            <v>0</v>
          </cell>
          <cell r="AJ599">
            <v>3</v>
          </cell>
          <cell r="AK599">
            <v>1</v>
          </cell>
          <cell r="AL599">
            <v>3</v>
          </cell>
          <cell r="AM599">
            <v>3</v>
          </cell>
          <cell r="AN599">
            <v>3</v>
          </cell>
          <cell r="AO599">
            <v>1</v>
          </cell>
        </row>
        <row r="600">
          <cell r="A600" t="str">
            <v>수주후</v>
          </cell>
          <cell r="B600" t="str">
            <v>수주후</v>
          </cell>
          <cell r="C600" t="str">
            <v>BAS</v>
          </cell>
          <cell r="D600" t="str">
            <v>대한지적공사광주전남지사</v>
          </cell>
          <cell r="F600" t="str">
            <v>경일</v>
          </cell>
          <cell r="G600" t="str">
            <v>광주사무소</v>
          </cell>
          <cell r="H600" t="str">
            <v>강안또니오</v>
          </cell>
          <cell r="J600">
            <v>10</v>
          </cell>
          <cell r="K600">
            <v>0.5</v>
          </cell>
          <cell r="L600">
            <v>5</v>
          </cell>
          <cell r="M600">
            <v>0.56999999999999995</v>
          </cell>
          <cell r="P600">
            <v>0.56999999999999995</v>
          </cell>
          <cell r="Q600">
            <v>0.56999999999999995</v>
          </cell>
          <cell r="R600">
            <v>0.56999999999999995</v>
          </cell>
          <cell r="S600">
            <v>0.56999999999999995</v>
          </cell>
          <cell r="T600">
            <v>7</v>
          </cell>
          <cell r="Z600">
            <v>5</v>
          </cell>
          <cell r="AG600">
            <v>5</v>
          </cell>
          <cell r="AH600">
            <v>0</v>
          </cell>
          <cell r="AJ600">
            <v>2.8499999999999996</v>
          </cell>
          <cell r="AK600">
            <v>1</v>
          </cell>
          <cell r="AL600">
            <v>2.8499999999999996</v>
          </cell>
          <cell r="AM600">
            <v>2.8499999999999996</v>
          </cell>
          <cell r="AN600">
            <v>2.8499999999999996</v>
          </cell>
          <cell r="AO600">
            <v>1</v>
          </cell>
        </row>
        <row r="601">
          <cell r="A601" t="str">
            <v>수주</v>
          </cell>
          <cell r="B601" t="str">
            <v>수주후</v>
          </cell>
          <cell r="C601" t="str">
            <v>BAS</v>
          </cell>
          <cell r="D601" t="str">
            <v>광진구립도서관</v>
          </cell>
          <cell r="E601" t="str">
            <v>광진구청</v>
          </cell>
          <cell r="F601" t="str">
            <v>관급</v>
          </cell>
          <cell r="G601" t="str">
            <v>특판팀</v>
          </cell>
          <cell r="H601" t="str">
            <v>이주엽</v>
          </cell>
          <cell r="M601">
            <v>0.69</v>
          </cell>
          <cell r="P601">
            <v>0.69</v>
          </cell>
          <cell r="Q601">
            <v>0.69</v>
          </cell>
          <cell r="R601">
            <v>0.69</v>
          </cell>
          <cell r="S601">
            <v>0.69</v>
          </cell>
          <cell r="T601" t="str">
            <v>99.05</v>
          </cell>
          <cell r="U601">
            <v>0</v>
          </cell>
          <cell r="V601">
            <v>0</v>
          </cell>
          <cell r="W601">
            <v>0</v>
          </cell>
          <cell r="X601">
            <v>0</v>
          </cell>
          <cell r="Y601">
            <v>0</v>
          </cell>
          <cell r="Z601">
            <v>0</v>
          </cell>
          <cell r="AA601">
            <v>0</v>
          </cell>
          <cell r="AB601">
            <v>0</v>
          </cell>
          <cell r="AC601">
            <v>2</v>
          </cell>
          <cell r="AD601">
            <v>0</v>
          </cell>
          <cell r="AE601">
            <v>2</v>
          </cell>
          <cell r="AF601">
            <v>0</v>
          </cell>
          <cell r="AG601">
            <v>4</v>
          </cell>
          <cell r="AJ601">
            <v>2.76</v>
          </cell>
          <cell r="AK601">
            <v>1</v>
          </cell>
          <cell r="AL601">
            <v>2.76</v>
          </cell>
          <cell r="AM601">
            <v>2.76</v>
          </cell>
          <cell r="AN601">
            <v>2.76</v>
          </cell>
          <cell r="AO601">
            <v>1</v>
          </cell>
        </row>
        <row r="602">
          <cell r="A602" t="str">
            <v>수주후</v>
          </cell>
          <cell r="B602" t="str">
            <v>수주후</v>
          </cell>
          <cell r="C602" t="str">
            <v>BAS</v>
          </cell>
          <cell r="D602" t="str">
            <v>전북대기숙사5호관</v>
          </cell>
          <cell r="F602" t="str">
            <v>서진계장</v>
          </cell>
          <cell r="G602" t="str">
            <v>광주사무소</v>
          </cell>
          <cell r="H602" t="str">
            <v>강안또니오</v>
          </cell>
          <cell r="J602">
            <v>5</v>
          </cell>
          <cell r="K602">
            <v>0.75</v>
          </cell>
          <cell r="L602">
            <v>4</v>
          </cell>
          <cell r="M602">
            <v>0.6</v>
          </cell>
          <cell r="P602">
            <v>0.6</v>
          </cell>
          <cell r="Q602">
            <v>0.6</v>
          </cell>
          <cell r="R602">
            <v>0.6</v>
          </cell>
          <cell r="S602">
            <v>0.6</v>
          </cell>
          <cell r="T602">
            <v>2</v>
          </cell>
          <cell r="Y602">
            <v>4</v>
          </cell>
          <cell r="AG602">
            <v>4</v>
          </cell>
          <cell r="AI602">
            <v>0</v>
          </cell>
          <cell r="AJ602">
            <v>2.4</v>
          </cell>
          <cell r="AK602">
            <v>1</v>
          </cell>
          <cell r="AL602">
            <v>2.4</v>
          </cell>
          <cell r="AM602">
            <v>2.4</v>
          </cell>
          <cell r="AN602">
            <v>2.4</v>
          </cell>
          <cell r="AO602">
            <v>1</v>
          </cell>
        </row>
        <row r="603">
          <cell r="A603" t="str">
            <v>수주후</v>
          </cell>
          <cell r="B603" t="str">
            <v>수주후</v>
          </cell>
          <cell r="C603" t="str">
            <v>BAS</v>
          </cell>
          <cell r="D603" t="str">
            <v>전남대공동실험관</v>
          </cell>
          <cell r="F603" t="str">
            <v>경일</v>
          </cell>
          <cell r="G603" t="str">
            <v>광주사무소</v>
          </cell>
          <cell r="H603" t="str">
            <v>강안또니오</v>
          </cell>
          <cell r="J603">
            <v>5</v>
          </cell>
          <cell r="K603">
            <v>0.75</v>
          </cell>
          <cell r="L603">
            <v>4</v>
          </cell>
          <cell r="M603">
            <v>0.57999999999999996</v>
          </cell>
          <cell r="P603">
            <v>0.57999999999999996</v>
          </cell>
          <cell r="Q603">
            <v>0.57999999999999996</v>
          </cell>
          <cell r="R603">
            <v>0.57999999999999996</v>
          </cell>
          <cell r="S603">
            <v>0.57999999999999996</v>
          </cell>
          <cell r="T603">
            <v>2</v>
          </cell>
          <cell r="Y603">
            <v>4</v>
          </cell>
          <cell r="AG603">
            <v>4</v>
          </cell>
          <cell r="AI603">
            <v>0</v>
          </cell>
          <cell r="AJ603">
            <v>2.3199999999999998</v>
          </cell>
          <cell r="AK603">
            <v>1</v>
          </cell>
          <cell r="AL603">
            <v>2.3199999999999998</v>
          </cell>
          <cell r="AM603">
            <v>2.3199999999999998</v>
          </cell>
          <cell r="AN603">
            <v>2.3199999999999998</v>
          </cell>
          <cell r="AO603">
            <v>1</v>
          </cell>
        </row>
        <row r="604">
          <cell r="A604" t="str">
            <v>수주후</v>
          </cell>
          <cell r="B604" t="str">
            <v>수주후</v>
          </cell>
          <cell r="C604" t="str">
            <v>BAS</v>
          </cell>
          <cell r="D604" t="str">
            <v>제주과학고</v>
          </cell>
          <cell r="F604" t="str">
            <v>한라계장</v>
          </cell>
          <cell r="G604" t="str">
            <v>광주사무소</v>
          </cell>
          <cell r="H604" t="str">
            <v>강안또니오</v>
          </cell>
          <cell r="J604">
            <v>5</v>
          </cell>
          <cell r="K604">
            <v>0.75</v>
          </cell>
          <cell r="L604">
            <v>4</v>
          </cell>
          <cell r="M604">
            <v>0.55000000000000004</v>
          </cell>
          <cell r="P604">
            <v>0.55000000000000004</v>
          </cell>
          <cell r="Q604">
            <v>0.55000000000000004</v>
          </cell>
          <cell r="R604">
            <v>0.55000000000000004</v>
          </cell>
          <cell r="S604">
            <v>0.55000000000000004</v>
          </cell>
          <cell r="T604">
            <v>6</v>
          </cell>
          <cell r="W604">
            <v>4</v>
          </cell>
          <cell r="AG604">
            <v>4</v>
          </cell>
          <cell r="AI604">
            <v>0</v>
          </cell>
          <cell r="AJ604">
            <v>2.2000000000000002</v>
          </cell>
          <cell r="AK604">
            <v>1</v>
          </cell>
          <cell r="AL604">
            <v>2.2000000000000002</v>
          </cell>
          <cell r="AM604">
            <v>2.2000000000000002</v>
          </cell>
          <cell r="AN604">
            <v>2.2000000000000002</v>
          </cell>
          <cell r="AO604">
            <v>1</v>
          </cell>
        </row>
        <row r="605">
          <cell r="A605" t="str">
            <v>수주</v>
          </cell>
          <cell r="B605" t="str">
            <v>수주후</v>
          </cell>
          <cell r="C605" t="str">
            <v>BAS</v>
          </cell>
          <cell r="D605" t="str">
            <v>공릉9단지아파트</v>
          </cell>
          <cell r="E605" t="str">
            <v>도개공</v>
          </cell>
          <cell r="F605" t="str">
            <v>이수건설</v>
          </cell>
          <cell r="G605" t="str">
            <v>특판팀</v>
          </cell>
          <cell r="H605" t="str">
            <v>이주엽</v>
          </cell>
          <cell r="M605">
            <v>0.64</v>
          </cell>
          <cell r="P605">
            <v>0.64</v>
          </cell>
          <cell r="Q605">
            <v>0.64</v>
          </cell>
          <cell r="R605">
            <v>0.64</v>
          </cell>
          <cell r="S605">
            <v>0.64</v>
          </cell>
          <cell r="T605" t="str">
            <v>99.10</v>
          </cell>
          <cell r="U605">
            <v>0</v>
          </cell>
          <cell r="V605">
            <v>0</v>
          </cell>
          <cell r="W605">
            <v>0</v>
          </cell>
          <cell r="X605">
            <v>0</v>
          </cell>
          <cell r="Y605">
            <v>0</v>
          </cell>
          <cell r="Z605">
            <v>0</v>
          </cell>
          <cell r="AA605">
            <v>0</v>
          </cell>
          <cell r="AB605">
            <v>0</v>
          </cell>
          <cell r="AC605">
            <v>0</v>
          </cell>
          <cell r="AD605">
            <v>0</v>
          </cell>
          <cell r="AE605">
            <v>0</v>
          </cell>
          <cell r="AF605">
            <v>1</v>
          </cell>
          <cell r="AG605">
            <v>1</v>
          </cell>
          <cell r="AJ605">
            <v>0.64</v>
          </cell>
          <cell r="AK605">
            <v>1</v>
          </cell>
          <cell r="AL605">
            <v>0.64</v>
          </cell>
          <cell r="AM605">
            <v>0.64</v>
          </cell>
          <cell r="AN605">
            <v>0.64</v>
          </cell>
          <cell r="AO605">
            <v>1</v>
          </cell>
        </row>
        <row r="606">
          <cell r="A606" t="str">
            <v>수주</v>
          </cell>
          <cell r="B606" t="str">
            <v>수주후</v>
          </cell>
          <cell r="C606" t="str">
            <v>BAS</v>
          </cell>
          <cell r="D606" t="str">
            <v>공릉8단지아파트</v>
          </cell>
          <cell r="E606" t="str">
            <v>도개공</v>
          </cell>
          <cell r="F606" t="str">
            <v>이수건설</v>
          </cell>
          <cell r="G606" t="str">
            <v>특판팀</v>
          </cell>
          <cell r="H606" t="str">
            <v>이주엽</v>
          </cell>
          <cell r="M606">
            <v>0.64</v>
          </cell>
          <cell r="P606">
            <v>0.64</v>
          </cell>
          <cell r="Q606">
            <v>0.64</v>
          </cell>
          <cell r="R606">
            <v>0.64</v>
          </cell>
          <cell r="S606">
            <v>0.64</v>
          </cell>
          <cell r="T606" t="str">
            <v>99.10</v>
          </cell>
          <cell r="U606">
            <v>0</v>
          </cell>
          <cell r="V606">
            <v>0</v>
          </cell>
          <cell r="W606">
            <v>0</v>
          </cell>
          <cell r="X606">
            <v>0</v>
          </cell>
          <cell r="Y606">
            <v>0</v>
          </cell>
          <cell r="Z606">
            <v>0</v>
          </cell>
          <cell r="AA606">
            <v>0</v>
          </cell>
          <cell r="AB606">
            <v>0</v>
          </cell>
          <cell r="AC606">
            <v>0</v>
          </cell>
          <cell r="AD606">
            <v>0</v>
          </cell>
          <cell r="AE606">
            <v>0</v>
          </cell>
          <cell r="AF606">
            <v>1</v>
          </cell>
          <cell r="AG606">
            <v>1</v>
          </cell>
          <cell r="AJ606">
            <v>0.64</v>
          </cell>
          <cell r="AK606">
            <v>1</v>
          </cell>
          <cell r="AL606">
            <v>0.64</v>
          </cell>
          <cell r="AM606">
            <v>0.64</v>
          </cell>
          <cell r="AN606">
            <v>0.64</v>
          </cell>
          <cell r="AO606">
            <v>1</v>
          </cell>
        </row>
        <row r="607">
          <cell r="A607" t="str">
            <v>수주</v>
          </cell>
          <cell r="B607" t="str">
            <v>수주후</v>
          </cell>
          <cell r="C607" t="str">
            <v>BAS</v>
          </cell>
          <cell r="D607" t="str">
            <v>거여3단지아파트</v>
          </cell>
          <cell r="E607" t="str">
            <v>도개공</v>
          </cell>
          <cell r="G607" t="str">
            <v>특판팀</v>
          </cell>
          <cell r="H607" t="str">
            <v>이주엽</v>
          </cell>
          <cell r="M607">
            <v>0.64</v>
          </cell>
          <cell r="P607">
            <v>0.64</v>
          </cell>
          <cell r="Q607">
            <v>0.64</v>
          </cell>
          <cell r="R607">
            <v>0.64</v>
          </cell>
          <cell r="S607">
            <v>0.64</v>
          </cell>
          <cell r="T607" t="str">
            <v>99.11</v>
          </cell>
          <cell r="U607">
            <v>0</v>
          </cell>
          <cell r="V607">
            <v>0</v>
          </cell>
          <cell r="W607">
            <v>0</v>
          </cell>
          <cell r="X607">
            <v>0</v>
          </cell>
          <cell r="Y607">
            <v>0</v>
          </cell>
          <cell r="Z607">
            <v>0</v>
          </cell>
          <cell r="AA607">
            <v>0</v>
          </cell>
          <cell r="AB607">
            <v>0</v>
          </cell>
          <cell r="AC607">
            <v>0</v>
          </cell>
          <cell r="AD607">
            <v>0</v>
          </cell>
          <cell r="AE607">
            <v>0</v>
          </cell>
          <cell r="AF607">
            <v>1</v>
          </cell>
          <cell r="AG607">
            <v>1</v>
          </cell>
          <cell r="AJ607">
            <v>0.64</v>
          </cell>
          <cell r="AK607">
            <v>1</v>
          </cell>
          <cell r="AL607">
            <v>0.64</v>
          </cell>
          <cell r="AM607">
            <v>0.64</v>
          </cell>
          <cell r="AN607">
            <v>0.64</v>
          </cell>
          <cell r="AO607">
            <v>1</v>
          </cell>
        </row>
        <row r="608">
          <cell r="A608" t="str">
            <v>수주</v>
          </cell>
          <cell r="B608" t="str">
            <v>수주후</v>
          </cell>
          <cell r="C608" t="str">
            <v>BAS</v>
          </cell>
          <cell r="D608" t="str">
            <v>목양교회</v>
          </cell>
          <cell r="E608" t="str">
            <v>원흥종건</v>
          </cell>
          <cell r="F608" t="str">
            <v>신구계전</v>
          </cell>
          <cell r="G608" t="str">
            <v>특판팀</v>
          </cell>
          <cell r="H608" t="str">
            <v>홍정훈</v>
          </cell>
          <cell r="M608">
            <v>0.64</v>
          </cell>
          <cell r="P608">
            <v>0.64</v>
          </cell>
          <cell r="Q608">
            <v>0.64</v>
          </cell>
          <cell r="R608">
            <v>0.64</v>
          </cell>
          <cell r="S608">
            <v>0.64</v>
          </cell>
          <cell r="T608" t="str">
            <v>99.06</v>
          </cell>
          <cell r="U608">
            <v>0</v>
          </cell>
          <cell r="V608">
            <v>0</v>
          </cell>
          <cell r="W608">
            <v>0</v>
          </cell>
          <cell r="X608">
            <v>0</v>
          </cell>
          <cell r="Y608">
            <v>0</v>
          </cell>
          <cell r="Z608">
            <v>0</v>
          </cell>
          <cell r="AA608">
            <v>0</v>
          </cell>
          <cell r="AB608">
            <v>0</v>
          </cell>
          <cell r="AC608">
            <v>0</v>
          </cell>
          <cell r="AD608">
            <v>0</v>
          </cell>
          <cell r="AE608">
            <v>0</v>
          </cell>
          <cell r="AF608">
            <v>0</v>
          </cell>
          <cell r="AG608">
            <v>0</v>
          </cell>
          <cell r="AJ608">
            <v>0</v>
          </cell>
          <cell r="AL608">
            <v>0</v>
          </cell>
          <cell r="AM608">
            <v>0</v>
          </cell>
          <cell r="AN608">
            <v>0</v>
          </cell>
        </row>
        <row r="609">
          <cell r="A609" t="str">
            <v>수주</v>
          </cell>
          <cell r="B609" t="str">
            <v>수주후</v>
          </cell>
          <cell r="C609" t="str">
            <v>BAS</v>
          </cell>
          <cell r="D609" t="str">
            <v>기타</v>
          </cell>
          <cell r="G609" t="str">
            <v>특판팀</v>
          </cell>
          <cell r="H609" t="str">
            <v>홍정훈</v>
          </cell>
          <cell r="M609">
            <v>0.64</v>
          </cell>
          <cell r="P609">
            <v>0.64</v>
          </cell>
          <cell r="Q609">
            <v>0.64</v>
          </cell>
          <cell r="R609">
            <v>0.64</v>
          </cell>
          <cell r="S609">
            <v>0.64</v>
          </cell>
          <cell r="T609" t="str">
            <v>99.11</v>
          </cell>
          <cell r="U609">
            <v>0</v>
          </cell>
          <cell r="V609">
            <v>0</v>
          </cell>
          <cell r="W609">
            <v>0</v>
          </cell>
          <cell r="X609">
            <v>0</v>
          </cell>
          <cell r="Y609">
            <v>0</v>
          </cell>
          <cell r="Z609">
            <v>0</v>
          </cell>
          <cell r="AA609">
            <v>0</v>
          </cell>
          <cell r="AB609">
            <v>0</v>
          </cell>
          <cell r="AC609">
            <v>0</v>
          </cell>
          <cell r="AD609">
            <v>0</v>
          </cell>
          <cell r="AE609">
            <v>0</v>
          </cell>
          <cell r="AF609">
            <v>0</v>
          </cell>
          <cell r="AG609">
            <v>0</v>
          </cell>
          <cell r="AJ609">
            <v>0</v>
          </cell>
          <cell r="AL609">
            <v>0</v>
          </cell>
          <cell r="AM609">
            <v>0</v>
          </cell>
          <cell r="AN609">
            <v>0</v>
          </cell>
        </row>
        <row r="610">
          <cell r="A610" t="str">
            <v>수주</v>
          </cell>
          <cell r="B610" t="str">
            <v>수주후</v>
          </cell>
          <cell r="C610" t="str">
            <v>BAS</v>
          </cell>
          <cell r="D610" t="str">
            <v>기타</v>
          </cell>
          <cell r="G610" t="str">
            <v>특판팀</v>
          </cell>
          <cell r="H610" t="str">
            <v>홍정훈</v>
          </cell>
          <cell r="M610">
            <v>0.64</v>
          </cell>
          <cell r="P610">
            <v>0.64</v>
          </cell>
          <cell r="Q610">
            <v>0.64</v>
          </cell>
          <cell r="R610">
            <v>0.64</v>
          </cell>
          <cell r="S610">
            <v>0.64</v>
          </cell>
          <cell r="T610" t="str">
            <v>99.12</v>
          </cell>
          <cell r="U610">
            <v>0</v>
          </cell>
          <cell r="V610">
            <v>0</v>
          </cell>
          <cell r="W610">
            <v>0</v>
          </cell>
          <cell r="X610">
            <v>0</v>
          </cell>
          <cell r="Y610">
            <v>0</v>
          </cell>
          <cell r="Z610">
            <v>0</v>
          </cell>
          <cell r="AA610">
            <v>0</v>
          </cell>
          <cell r="AB610">
            <v>0</v>
          </cell>
          <cell r="AC610">
            <v>0</v>
          </cell>
          <cell r="AD610">
            <v>0</v>
          </cell>
          <cell r="AE610">
            <v>0</v>
          </cell>
          <cell r="AF610">
            <v>0</v>
          </cell>
          <cell r="AG610">
            <v>0</v>
          </cell>
          <cell r="AJ610">
            <v>0</v>
          </cell>
          <cell r="AL610">
            <v>0</v>
          </cell>
          <cell r="AM610">
            <v>0</v>
          </cell>
          <cell r="AN610">
            <v>0</v>
          </cell>
        </row>
        <row r="611">
          <cell r="A611" t="str">
            <v>수주</v>
          </cell>
          <cell r="B611" t="str">
            <v>수주후</v>
          </cell>
          <cell r="C611" t="str">
            <v>BAS</v>
          </cell>
          <cell r="D611" t="str">
            <v>서울제주회관</v>
          </cell>
          <cell r="E611" t="str">
            <v>제주도청</v>
          </cell>
          <cell r="F611" t="str">
            <v>천지산업</v>
          </cell>
          <cell r="G611" t="str">
            <v>특판팀</v>
          </cell>
          <cell r="H611" t="str">
            <v>최길호</v>
          </cell>
          <cell r="M611">
            <v>0.69</v>
          </cell>
          <cell r="P611">
            <v>0.69</v>
          </cell>
          <cell r="Q611">
            <v>0.69</v>
          </cell>
          <cell r="R611">
            <v>0.69</v>
          </cell>
          <cell r="S611">
            <v>0.69</v>
          </cell>
          <cell r="T611" t="str">
            <v>99.12</v>
          </cell>
          <cell r="U611">
            <v>0</v>
          </cell>
          <cell r="V611">
            <v>0</v>
          </cell>
          <cell r="W611">
            <v>0</v>
          </cell>
          <cell r="X611">
            <v>0</v>
          </cell>
          <cell r="Y611">
            <v>0</v>
          </cell>
          <cell r="Z611">
            <v>0</v>
          </cell>
          <cell r="AA611">
            <v>0</v>
          </cell>
          <cell r="AB611">
            <v>0</v>
          </cell>
          <cell r="AC611">
            <v>0</v>
          </cell>
          <cell r="AD611">
            <v>0</v>
          </cell>
          <cell r="AE611">
            <v>0</v>
          </cell>
          <cell r="AF611">
            <v>0</v>
          </cell>
          <cell r="AG611">
            <v>0</v>
          </cell>
          <cell r="AJ611">
            <v>0</v>
          </cell>
          <cell r="AL611">
            <v>0</v>
          </cell>
          <cell r="AM611">
            <v>0</v>
          </cell>
          <cell r="AN611">
            <v>0</v>
          </cell>
        </row>
        <row r="612">
          <cell r="A612" t="str">
            <v>수주</v>
          </cell>
          <cell r="B612" t="str">
            <v>수주후</v>
          </cell>
          <cell r="C612" t="str">
            <v>BAS</v>
          </cell>
          <cell r="D612" t="str">
            <v>화성군청사(E/L)</v>
          </cell>
          <cell r="E612" t="str">
            <v>화성군청</v>
          </cell>
          <cell r="F612" t="str">
            <v>성원건설</v>
          </cell>
          <cell r="G612" t="str">
            <v>특판팀</v>
          </cell>
          <cell r="H612" t="str">
            <v>최길호</v>
          </cell>
          <cell r="M612">
            <v>0.64</v>
          </cell>
          <cell r="P612">
            <v>0.64</v>
          </cell>
          <cell r="Q612">
            <v>0.64</v>
          </cell>
          <cell r="R612">
            <v>0.64</v>
          </cell>
          <cell r="S612">
            <v>0.64</v>
          </cell>
          <cell r="T612" t="str">
            <v>99.05</v>
          </cell>
          <cell r="U612">
            <v>0</v>
          </cell>
          <cell r="V612">
            <v>0</v>
          </cell>
          <cell r="W612">
            <v>0</v>
          </cell>
          <cell r="X612">
            <v>0</v>
          </cell>
          <cell r="Y612">
            <v>0</v>
          </cell>
          <cell r="Z612">
            <v>0</v>
          </cell>
          <cell r="AA612">
            <v>0</v>
          </cell>
          <cell r="AB612">
            <v>0</v>
          </cell>
          <cell r="AC612">
            <v>0</v>
          </cell>
          <cell r="AD612">
            <v>0</v>
          </cell>
          <cell r="AE612">
            <v>0</v>
          </cell>
          <cell r="AF612">
            <v>0</v>
          </cell>
          <cell r="AG612">
            <v>0</v>
          </cell>
          <cell r="AJ612">
            <v>0</v>
          </cell>
          <cell r="AL612">
            <v>0</v>
          </cell>
          <cell r="AM612">
            <v>0</v>
          </cell>
          <cell r="AN612">
            <v>0</v>
          </cell>
        </row>
        <row r="613">
          <cell r="A613" t="str">
            <v>수주</v>
          </cell>
          <cell r="B613" t="str">
            <v>수주후</v>
          </cell>
          <cell r="C613" t="str">
            <v>BAS</v>
          </cell>
          <cell r="D613" t="str">
            <v>전주산림박물관(E/L)</v>
          </cell>
          <cell r="E613" t="str">
            <v>전주시청</v>
          </cell>
          <cell r="G613" t="str">
            <v>특판팀</v>
          </cell>
          <cell r="H613" t="str">
            <v>최길호</v>
          </cell>
          <cell r="M613">
            <v>0.64</v>
          </cell>
          <cell r="P613">
            <v>0.64</v>
          </cell>
          <cell r="Q613">
            <v>0.64</v>
          </cell>
          <cell r="R613">
            <v>0.64</v>
          </cell>
          <cell r="S613">
            <v>0.64</v>
          </cell>
          <cell r="T613" t="str">
            <v>99.09</v>
          </cell>
          <cell r="U613">
            <v>0</v>
          </cell>
          <cell r="V613">
            <v>0</v>
          </cell>
          <cell r="W613">
            <v>0</v>
          </cell>
          <cell r="X613">
            <v>0</v>
          </cell>
          <cell r="Y613">
            <v>0</v>
          </cell>
          <cell r="Z613">
            <v>0</v>
          </cell>
          <cell r="AA613">
            <v>0</v>
          </cell>
          <cell r="AB613">
            <v>0</v>
          </cell>
          <cell r="AC613">
            <v>0</v>
          </cell>
          <cell r="AD613">
            <v>0</v>
          </cell>
          <cell r="AE613">
            <v>0</v>
          </cell>
          <cell r="AF613">
            <v>0</v>
          </cell>
          <cell r="AG613">
            <v>0</v>
          </cell>
          <cell r="AJ613">
            <v>0</v>
          </cell>
          <cell r="AL613">
            <v>0</v>
          </cell>
          <cell r="AM613">
            <v>0</v>
          </cell>
          <cell r="AN613">
            <v>0</v>
          </cell>
        </row>
        <row r="614">
          <cell r="A614" t="str">
            <v>수주</v>
          </cell>
          <cell r="B614" t="str">
            <v>수주후</v>
          </cell>
          <cell r="C614" t="str">
            <v>BAS</v>
          </cell>
          <cell r="D614" t="str">
            <v>전북중소기업지원센타</v>
          </cell>
          <cell r="E614" t="str">
            <v>전북도청</v>
          </cell>
          <cell r="G614" t="str">
            <v>특판팀</v>
          </cell>
          <cell r="H614" t="str">
            <v>최길호</v>
          </cell>
          <cell r="M614">
            <v>0.64</v>
          </cell>
          <cell r="P614">
            <v>0.64</v>
          </cell>
          <cell r="Q614">
            <v>0.64</v>
          </cell>
          <cell r="R614">
            <v>0.64</v>
          </cell>
          <cell r="S614">
            <v>0.64</v>
          </cell>
          <cell r="T614" t="str">
            <v>99.12</v>
          </cell>
          <cell r="U614">
            <v>0</v>
          </cell>
          <cell r="V614">
            <v>0</v>
          </cell>
          <cell r="W614">
            <v>0</v>
          </cell>
          <cell r="X614">
            <v>0</v>
          </cell>
          <cell r="Y614">
            <v>0</v>
          </cell>
          <cell r="Z614">
            <v>0</v>
          </cell>
          <cell r="AA614">
            <v>0</v>
          </cell>
          <cell r="AB614">
            <v>0</v>
          </cell>
          <cell r="AC614">
            <v>0</v>
          </cell>
          <cell r="AD614">
            <v>0</v>
          </cell>
          <cell r="AE614">
            <v>0</v>
          </cell>
          <cell r="AF614">
            <v>0</v>
          </cell>
          <cell r="AG614">
            <v>0</v>
          </cell>
          <cell r="AJ614">
            <v>0</v>
          </cell>
          <cell r="AL614">
            <v>0</v>
          </cell>
          <cell r="AM614">
            <v>0</v>
          </cell>
          <cell r="AN614">
            <v>0</v>
          </cell>
        </row>
        <row r="615">
          <cell r="A615" t="str">
            <v>수주</v>
          </cell>
          <cell r="B615" t="str">
            <v>수주후</v>
          </cell>
          <cell r="C615" t="str">
            <v>BAS</v>
          </cell>
          <cell r="D615" t="str">
            <v>인천대공원</v>
          </cell>
          <cell r="F615" t="str">
            <v>영신</v>
          </cell>
          <cell r="G615" t="str">
            <v>특판팀</v>
          </cell>
          <cell r="H615" t="str">
            <v>최길호</v>
          </cell>
          <cell r="M615">
            <v>0.64</v>
          </cell>
          <cell r="P615">
            <v>0.64</v>
          </cell>
          <cell r="Q615">
            <v>0.64</v>
          </cell>
          <cell r="R615">
            <v>0.64</v>
          </cell>
          <cell r="S615">
            <v>0.64</v>
          </cell>
          <cell r="T615" t="str">
            <v>98.12</v>
          </cell>
          <cell r="U615">
            <v>0</v>
          </cell>
          <cell r="V615">
            <v>0</v>
          </cell>
          <cell r="W615">
            <v>0</v>
          </cell>
          <cell r="X615">
            <v>0</v>
          </cell>
          <cell r="Y615">
            <v>0</v>
          </cell>
          <cell r="Z615">
            <v>0</v>
          </cell>
          <cell r="AA615">
            <v>0</v>
          </cell>
          <cell r="AB615">
            <v>0</v>
          </cell>
          <cell r="AC615">
            <v>0</v>
          </cell>
          <cell r="AD615">
            <v>0</v>
          </cell>
          <cell r="AE615">
            <v>0</v>
          </cell>
          <cell r="AF615">
            <v>0</v>
          </cell>
          <cell r="AG615">
            <v>0</v>
          </cell>
          <cell r="AJ615">
            <v>0</v>
          </cell>
          <cell r="AL615">
            <v>0</v>
          </cell>
          <cell r="AM615">
            <v>0</v>
          </cell>
          <cell r="AN615">
            <v>0</v>
          </cell>
        </row>
        <row r="616">
          <cell r="A616" t="str">
            <v>수주</v>
          </cell>
          <cell r="B616" t="str">
            <v>수주후</v>
          </cell>
          <cell r="C616" t="str">
            <v>BAS</v>
          </cell>
          <cell r="D616" t="str">
            <v>순천시농수산물시장(H/E)</v>
          </cell>
          <cell r="E616" t="str">
            <v>순천시청</v>
          </cell>
          <cell r="G616" t="str">
            <v>특판팀</v>
          </cell>
          <cell r="H616" t="str">
            <v>최길호</v>
          </cell>
          <cell r="M616">
            <v>0.64</v>
          </cell>
          <cell r="P616">
            <v>0.64</v>
          </cell>
          <cell r="Q616">
            <v>0.64</v>
          </cell>
          <cell r="R616">
            <v>0.64</v>
          </cell>
          <cell r="S616">
            <v>0.64</v>
          </cell>
          <cell r="T616" t="str">
            <v>99.12</v>
          </cell>
          <cell r="U616">
            <v>0</v>
          </cell>
          <cell r="V616">
            <v>0</v>
          </cell>
          <cell r="W616">
            <v>0</v>
          </cell>
          <cell r="X616">
            <v>0</v>
          </cell>
          <cell r="Y616">
            <v>0</v>
          </cell>
          <cell r="Z616">
            <v>0</v>
          </cell>
          <cell r="AA616">
            <v>0</v>
          </cell>
          <cell r="AB616">
            <v>0</v>
          </cell>
          <cell r="AC616">
            <v>0</v>
          </cell>
          <cell r="AD616">
            <v>0</v>
          </cell>
          <cell r="AE616">
            <v>0</v>
          </cell>
          <cell r="AF616">
            <v>0</v>
          </cell>
          <cell r="AG616">
            <v>0</v>
          </cell>
          <cell r="AJ616">
            <v>0</v>
          </cell>
          <cell r="AL616">
            <v>0</v>
          </cell>
          <cell r="AM616">
            <v>0</v>
          </cell>
          <cell r="AN616">
            <v>0</v>
          </cell>
        </row>
        <row r="617">
          <cell r="A617" t="str">
            <v>수주</v>
          </cell>
          <cell r="B617" t="str">
            <v>수주후</v>
          </cell>
          <cell r="C617" t="str">
            <v>BAS</v>
          </cell>
          <cell r="D617" t="str">
            <v>목포실내수영장</v>
          </cell>
          <cell r="E617" t="str">
            <v>목포시청</v>
          </cell>
          <cell r="G617" t="str">
            <v>특판팀</v>
          </cell>
          <cell r="H617" t="str">
            <v>최길호</v>
          </cell>
          <cell r="M617">
            <v>0.64</v>
          </cell>
          <cell r="P617">
            <v>0.64</v>
          </cell>
          <cell r="Q617">
            <v>0.64</v>
          </cell>
          <cell r="R617">
            <v>0.64</v>
          </cell>
          <cell r="S617">
            <v>0.64</v>
          </cell>
          <cell r="T617" t="str">
            <v>99.09</v>
          </cell>
          <cell r="U617">
            <v>0</v>
          </cell>
          <cell r="V617">
            <v>0</v>
          </cell>
          <cell r="W617">
            <v>0</v>
          </cell>
          <cell r="X617">
            <v>0</v>
          </cell>
          <cell r="Y617">
            <v>0</v>
          </cell>
          <cell r="Z617">
            <v>0</v>
          </cell>
          <cell r="AA617">
            <v>0</v>
          </cell>
          <cell r="AB617">
            <v>0</v>
          </cell>
          <cell r="AC617">
            <v>0</v>
          </cell>
          <cell r="AD617">
            <v>0</v>
          </cell>
          <cell r="AE617">
            <v>0</v>
          </cell>
          <cell r="AF617">
            <v>0</v>
          </cell>
          <cell r="AG617">
            <v>0</v>
          </cell>
          <cell r="AJ617">
            <v>0</v>
          </cell>
          <cell r="AL617">
            <v>0</v>
          </cell>
          <cell r="AM617">
            <v>0</v>
          </cell>
          <cell r="AN617">
            <v>0</v>
          </cell>
        </row>
        <row r="618">
          <cell r="A618" t="str">
            <v>수주</v>
          </cell>
          <cell r="B618" t="str">
            <v>수주후</v>
          </cell>
          <cell r="C618" t="str">
            <v>BAS</v>
          </cell>
          <cell r="D618" t="str">
            <v>강릉농수산물</v>
          </cell>
          <cell r="F618" t="str">
            <v>LG기공</v>
          </cell>
          <cell r="G618" t="str">
            <v>특판팀</v>
          </cell>
          <cell r="H618" t="str">
            <v>최길호</v>
          </cell>
          <cell r="M618">
            <v>0.64</v>
          </cell>
          <cell r="P618">
            <v>0.64</v>
          </cell>
          <cell r="Q618">
            <v>0.64</v>
          </cell>
          <cell r="R618">
            <v>0.64</v>
          </cell>
          <cell r="S618">
            <v>0.64</v>
          </cell>
          <cell r="T618" t="str">
            <v>98.11</v>
          </cell>
          <cell r="U618">
            <v>0</v>
          </cell>
          <cell r="V618">
            <v>0</v>
          </cell>
          <cell r="W618">
            <v>0</v>
          </cell>
          <cell r="X618">
            <v>0</v>
          </cell>
          <cell r="Y618">
            <v>0</v>
          </cell>
          <cell r="Z618">
            <v>0</v>
          </cell>
          <cell r="AA618">
            <v>0</v>
          </cell>
          <cell r="AB618">
            <v>0</v>
          </cell>
          <cell r="AC618">
            <v>0</v>
          </cell>
          <cell r="AD618">
            <v>0</v>
          </cell>
          <cell r="AE618">
            <v>0</v>
          </cell>
          <cell r="AF618">
            <v>0</v>
          </cell>
          <cell r="AG618">
            <v>0</v>
          </cell>
          <cell r="AJ618">
            <v>0</v>
          </cell>
          <cell r="AL618">
            <v>0</v>
          </cell>
          <cell r="AM618">
            <v>0</v>
          </cell>
          <cell r="AN618">
            <v>0</v>
          </cell>
        </row>
        <row r="619">
          <cell r="A619" t="str">
            <v>수주</v>
          </cell>
          <cell r="B619" t="str">
            <v>수주후</v>
          </cell>
          <cell r="C619" t="str">
            <v>BAS</v>
          </cell>
          <cell r="D619" t="str">
            <v>진해지역종합연구실</v>
          </cell>
          <cell r="E619" t="str">
            <v>ADD</v>
          </cell>
          <cell r="F619" t="str">
            <v>대아건설</v>
          </cell>
          <cell r="G619" t="str">
            <v>특판팀</v>
          </cell>
          <cell r="H619" t="str">
            <v>이춘성</v>
          </cell>
          <cell r="M619">
            <v>0.7</v>
          </cell>
          <cell r="P619">
            <v>0.7</v>
          </cell>
          <cell r="Q619">
            <v>0.7</v>
          </cell>
          <cell r="R619">
            <v>0.7</v>
          </cell>
          <cell r="S619">
            <v>0.7</v>
          </cell>
          <cell r="T619" t="str">
            <v>99.12</v>
          </cell>
          <cell r="U619">
            <v>0</v>
          </cell>
          <cell r="V619">
            <v>0</v>
          </cell>
          <cell r="W619">
            <v>0</v>
          </cell>
          <cell r="X619">
            <v>0</v>
          </cell>
          <cell r="Y619">
            <v>0</v>
          </cell>
          <cell r="Z619">
            <v>0</v>
          </cell>
          <cell r="AA619">
            <v>0</v>
          </cell>
          <cell r="AB619">
            <v>0</v>
          </cell>
          <cell r="AC619">
            <v>0</v>
          </cell>
          <cell r="AD619">
            <v>0</v>
          </cell>
          <cell r="AE619">
            <v>0</v>
          </cell>
          <cell r="AF619">
            <v>0</v>
          </cell>
          <cell r="AG619">
            <v>0</v>
          </cell>
          <cell r="AJ619">
            <v>0</v>
          </cell>
          <cell r="AL619">
            <v>0</v>
          </cell>
          <cell r="AM619">
            <v>0</v>
          </cell>
          <cell r="AN619">
            <v>0</v>
          </cell>
        </row>
        <row r="620">
          <cell r="A620" t="str">
            <v>수주</v>
          </cell>
          <cell r="B620" t="str">
            <v>수주후</v>
          </cell>
          <cell r="C620" t="str">
            <v>BAS</v>
          </cell>
          <cell r="D620" t="str">
            <v>도봉구보건소(H)</v>
          </cell>
          <cell r="E620" t="str">
            <v>도봉구청</v>
          </cell>
          <cell r="F620" t="str">
            <v>관급</v>
          </cell>
          <cell r="G620" t="str">
            <v>특판팀</v>
          </cell>
          <cell r="H620" t="str">
            <v>이춘성</v>
          </cell>
          <cell r="M620">
            <v>0.69</v>
          </cell>
          <cell r="P620">
            <v>0.69</v>
          </cell>
          <cell r="Q620">
            <v>0.69</v>
          </cell>
          <cell r="R620">
            <v>0.69</v>
          </cell>
          <cell r="S620">
            <v>0.69</v>
          </cell>
          <cell r="T620" t="str">
            <v>99.09</v>
          </cell>
          <cell r="U620">
            <v>0</v>
          </cell>
          <cell r="V620">
            <v>0</v>
          </cell>
          <cell r="W620">
            <v>0</v>
          </cell>
          <cell r="X620">
            <v>0</v>
          </cell>
          <cell r="Y620">
            <v>0</v>
          </cell>
          <cell r="Z620">
            <v>0</v>
          </cell>
          <cell r="AA620">
            <v>0</v>
          </cell>
          <cell r="AB620">
            <v>0</v>
          </cell>
          <cell r="AC620">
            <v>0</v>
          </cell>
          <cell r="AD620">
            <v>0</v>
          </cell>
          <cell r="AE620">
            <v>0</v>
          </cell>
          <cell r="AF620">
            <v>0</v>
          </cell>
          <cell r="AG620">
            <v>0</v>
          </cell>
          <cell r="AJ620">
            <v>0</v>
          </cell>
          <cell r="AL620">
            <v>0</v>
          </cell>
          <cell r="AM620">
            <v>0</v>
          </cell>
          <cell r="AN620">
            <v>0</v>
          </cell>
        </row>
        <row r="621">
          <cell r="A621" t="str">
            <v>수주</v>
          </cell>
          <cell r="B621" t="str">
            <v>수주후</v>
          </cell>
          <cell r="C621" t="str">
            <v>BAS</v>
          </cell>
          <cell r="D621" t="str">
            <v>도봉구보건소(E)</v>
          </cell>
          <cell r="E621" t="str">
            <v>도봉구청</v>
          </cell>
          <cell r="F621" t="str">
            <v>관급</v>
          </cell>
          <cell r="G621" t="str">
            <v>특판팀</v>
          </cell>
          <cell r="H621" t="str">
            <v>이춘성</v>
          </cell>
          <cell r="M621">
            <v>0.69</v>
          </cell>
          <cell r="P621">
            <v>0.69</v>
          </cell>
          <cell r="Q621">
            <v>0.69</v>
          </cell>
          <cell r="R621">
            <v>0.69</v>
          </cell>
          <cell r="S621">
            <v>0.69</v>
          </cell>
          <cell r="T621" t="str">
            <v>99.09</v>
          </cell>
          <cell r="U621">
            <v>0</v>
          </cell>
          <cell r="V621">
            <v>0</v>
          </cell>
          <cell r="W621">
            <v>0</v>
          </cell>
          <cell r="X621">
            <v>0</v>
          </cell>
          <cell r="Y621">
            <v>0</v>
          </cell>
          <cell r="Z621">
            <v>0</v>
          </cell>
          <cell r="AA621">
            <v>0</v>
          </cell>
          <cell r="AB621">
            <v>0</v>
          </cell>
          <cell r="AC621">
            <v>0</v>
          </cell>
          <cell r="AD621">
            <v>0</v>
          </cell>
          <cell r="AE621">
            <v>0</v>
          </cell>
          <cell r="AF621">
            <v>0</v>
          </cell>
          <cell r="AG621">
            <v>0</v>
          </cell>
          <cell r="AJ621">
            <v>0</v>
          </cell>
          <cell r="AL621">
            <v>0</v>
          </cell>
          <cell r="AM621">
            <v>0</v>
          </cell>
          <cell r="AN621">
            <v>0</v>
          </cell>
        </row>
        <row r="622">
          <cell r="A622" t="str">
            <v>수주</v>
          </cell>
          <cell r="B622" t="str">
            <v>수주후</v>
          </cell>
          <cell r="C622" t="str">
            <v>BAS</v>
          </cell>
          <cell r="D622" t="str">
            <v>천안종합운동장</v>
          </cell>
          <cell r="E622" t="str">
            <v>천안시청</v>
          </cell>
          <cell r="G622" t="str">
            <v>특판팀</v>
          </cell>
          <cell r="H622" t="str">
            <v>이춘성</v>
          </cell>
          <cell r="M622">
            <v>0.64</v>
          </cell>
          <cell r="P622">
            <v>0.64</v>
          </cell>
          <cell r="Q622">
            <v>0.64</v>
          </cell>
          <cell r="R622">
            <v>0.64</v>
          </cell>
          <cell r="S622">
            <v>0.64</v>
          </cell>
          <cell r="T622" t="str">
            <v>99.12</v>
          </cell>
          <cell r="U622">
            <v>0</v>
          </cell>
          <cell r="V622">
            <v>0</v>
          </cell>
          <cell r="W622">
            <v>0</v>
          </cell>
          <cell r="X622">
            <v>0</v>
          </cell>
          <cell r="Y622">
            <v>0</v>
          </cell>
          <cell r="Z622">
            <v>0</v>
          </cell>
          <cell r="AA622">
            <v>0</v>
          </cell>
          <cell r="AB622">
            <v>0</v>
          </cell>
          <cell r="AC622">
            <v>0</v>
          </cell>
          <cell r="AD622">
            <v>0</v>
          </cell>
          <cell r="AE622">
            <v>0</v>
          </cell>
          <cell r="AF622">
            <v>0</v>
          </cell>
          <cell r="AG622">
            <v>0</v>
          </cell>
          <cell r="AJ622">
            <v>0</v>
          </cell>
          <cell r="AL622">
            <v>0</v>
          </cell>
          <cell r="AM622">
            <v>0</v>
          </cell>
          <cell r="AN622">
            <v>0</v>
          </cell>
        </row>
        <row r="623">
          <cell r="A623" t="str">
            <v>수주</v>
          </cell>
          <cell r="B623" t="str">
            <v>수주후</v>
          </cell>
          <cell r="C623" t="str">
            <v>BAS</v>
          </cell>
          <cell r="D623" t="str">
            <v>일월대시설공사</v>
          </cell>
          <cell r="E623" t="str">
            <v>해병대</v>
          </cell>
          <cell r="F623" t="str">
            <v>신동아종합건설</v>
          </cell>
          <cell r="G623" t="str">
            <v>특판팀</v>
          </cell>
          <cell r="H623" t="str">
            <v>이춘성</v>
          </cell>
          <cell r="M623">
            <v>0.64</v>
          </cell>
          <cell r="P623">
            <v>0.64</v>
          </cell>
          <cell r="Q623">
            <v>0.64</v>
          </cell>
          <cell r="R623">
            <v>0.64</v>
          </cell>
          <cell r="S623">
            <v>0.64</v>
          </cell>
          <cell r="T623" t="str">
            <v>99.10</v>
          </cell>
          <cell r="U623">
            <v>0</v>
          </cell>
          <cell r="V623">
            <v>0</v>
          </cell>
          <cell r="W623">
            <v>0</v>
          </cell>
          <cell r="X623">
            <v>0</v>
          </cell>
          <cell r="Y623">
            <v>0</v>
          </cell>
          <cell r="Z623">
            <v>0</v>
          </cell>
          <cell r="AA623">
            <v>0</v>
          </cell>
          <cell r="AB623">
            <v>0</v>
          </cell>
          <cell r="AC623">
            <v>0</v>
          </cell>
          <cell r="AD623">
            <v>0</v>
          </cell>
          <cell r="AE623">
            <v>0</v>
          </cell>
          <cell r="AF623">
            <v>0</v>
          </cell>
          <cell r="AG623">
            <v>0</v>
          </cell>
          <cell r="AJ623">
            <v>0</v>
          </cell>
          <cell r="AL623">
            <v>0</v>
          </cell>
          <cell r="AM623">
            <v>0</v>
          </cell>
          <cell r="AN623">
            <v>0</v>
          </cell>
        </row>
        <row r="624">
          <cell r="A624" t="str">
            <v>수주</v>
          </cell>
          <cell r="B624" t="str">
            <v>수주후</v>
          </cell>
          <cell r="C624" t="str">
            <v>BAS</v>
          </cell>
          <cell r="D624" t="str">
            <v>노원문화예술회관(H)</v>
          </cell>
          <cell r="E624" t="str">
            <v>노원구청</v>
          </cell>
          <cell r="F624" t="str">
            <v>우정건설</v>
          </cell>
          <cell r="G624" t="str">
            <v>특판팀</v>
          </cell>
          <cell r="H624" t="str">
            <v>이춘성</v>
          </cell>
          <cell r="M624">
            <v>0.64</v>
          </cell>
          <cell r="P624">
            <v>0.64</v>
          </cell>
          <cell r="Q624">
            <v>0.64</v>
          </cell>
          <cell r="R624">
            <v>0.64</v>
          </cell>
          <cell r="S624">
            <v>0.64</v>
          </cell>
          <cell r="T624" t="str">
            <v>99.06</v>
          </cell>
          <cell r="U624">
            <v>0</v>
          </cell>
          <cell r="V624">
            <v>0</v>
          </cell>
          <cell r="W624">
            <v>0</v>
          </cell>
          <cell r="X624">
            <v>0</v>
          </cell>
          <cell r="Y624">
            <v>0</v>
          </cell>
          <cell r="Z624">
            <v>0</v>
          </cell>
          <cell r="AA624">
            <v>0</v>
          </cell>
          <cell r="AB624">
            <v>0</v>
          </cell>
          <cell r="AC624">
            <v>0</v>
          </cell>
          <cell r="AD624">
            <v>0</v>
          </cell>
          <cell r="AE624">
            <v>0</v>
          </cell>
          <cell r="AF624">
            <v>0</v>
          </cell>
          <cell r="AG624">
            <v>0</v>
          </cell>
          <cell r="AJ624">
            <v>0</v>
          </cell>
          <cell r="AL624">
            <v>0</v>
          </cell>
          <cell r="AM624">
            <v>0</v>
          </cell>
          <cell r="AN624">
            <v>0</v>
          </cell>
        </row>
        <row r="625">
          <cell r="A625" t="str">
            <v>수주</v>
          </cell>
          <cell r="B625" t="str">
            <v>수주후</v>
          </cell>
          <cell r="C625" t="str">
            <v>BAS</v>
          </cell>
          <cell r="D625" t="str">
            <v>서울과학전시관(E/L)</v>
          </cell>
          <cell r="E625" t="str">
            <v>서울교육청</v>
          </cell>
          <cell r="F625" t="str">
            <v>관급</v>
          </cell>
          <cell r="G625" t="str">
            <v>특판팀</v>
          </cell>
          <cell r="H625" t="str">
            <v>이주엽</v>
          </cell>
          <cell r="M625">
            <v>0.7</v>
          </cell>
          <cell r="P625">
            <v>0.7</v>
          </cell>
          <cell r="Q625">
            <v>0.7</v>
          </cell>
          <cell r="R625">
            <v>0.7</v>
          </cell>
          <cell r="S625">
            <v>0.7</v>
          </cell>
          <cell r="T625" t="str">
            <v>99.12</v>
          </cell>
          <cell r="U625">
            <v>0</v>
          </cell>
          <cell r="V625">
            <v>0</v>
          </cell>
          <cell r="W625">
            <v>0</v>
          </cell>
          <cell r="X625">
            <v>0</v>
          </cell>
          <cell r="Y625">
            <v>0</v>
          </cell>
          <cell r="Z625">
            <v>0</v>
          </cell>
          <cell r="AA625">
            <v>0</v>
          </cell>
          <cell r="AB625">
            <v>0</v>
          </cell>
          <cell r="AC625">
            <v>0</v>
          </cell>
          <cell r="AD625">
            <v>0</v>
          </cell>
          <cell r="AE625">
            <v>0</v>
          </cell>
          <cell r="AF625">
            <v>0</v>
          </cell>
          <cell r="AG625">
            <v>0</v>
          </cell>
          <cell r="AJ625">
            <v>0</v>
          </cell>
          <cell r="AL625">
            <v>0</v>
          </cell>
          <cell r="AM625">
            <v>0</v>
          </cell>
          <cell r="AN625">
            <v>0</v>
          </cell>
        </row>
        <row r="626">
          <cell r="A626" t="str">
            <v>수주</v>
          </cell>
          <cell r="B626" t="str">
            <v>수주후</v>
          </cell>
          <cell r="C626" t="str">
            <v>BAS</v>
          </cell>
          <cell r="D626" t="str">
            <v>서남권농수산물도매시장</v>
          </cell>
          <cell r="E626" t="str">
            <v>서울시</v>
          </cell>
          <cell r="F626" t="str">
            <v>동부/LG건설</v>
          </cell>
          <cell r="G626" t="str">
            <v>특판팀</v>
          </cell>
          <cell r="H626" t="str">
            <v>이주엽</v>
          </cell>
          <cell r="M626">
            <v>0.7</v>
          </cell>
          <cell r="P626">
            <v>0.7</v>
          </cell>
          <cell r="Q626">
            <v>0.7</v>
          </cell>
          <cell r="R626">
            <v>0.7</v>
          </cell>
          <cell r="S626">
            <v>0.7</v>
          </cell>
          <cell r="T626" t="str">
            <v>99.11</v>
          </cell>
          <cell r="U626">
            <v>0</v>
          </cell>
          <cell r="V626">
            <v>0</v>
          </cell>
          <cell r="W626">
            <v>0</v>
          </cell>
          <cell r="X626">
            <v>0</v>
          </cell>
          <cell r="Y626">
            <v>0</v>
          </cell>
          <cell r="Z626">
            <v>0</v>
          </cell>
          <cell r="AA626">
            <v>0</v>
          </cell>
          <cell r="AB626">
            <v>0</v>
          </cell>
          <cell r="AC626">
            <v>0</v>
          </cell>
          <cell r="AD626">
            <v>0</v>
          </cell>
          <cell r="AE626">
            <v>0</v>
          </cell>
          <cell r="AF626">
            <v>0</v>
          </cell>
          <cell r="AG626">
            <v>0</v>
          </cell>
          <cell r="AJ626">
            <v>0</v>
          </cell>
          <cell r="AL626">
            <v>0</v>
          </cell>
          <cell r="AM626">
            <v>0</v>
          </cell>
          <cell r="AN626">
            <v>0</v>
          </cell>
        </row>
        <row r="627">
          <cell r="A627" t="str">
            <v>수주</v>
          </cell>
          <cell r="B627" t="str">
            <v>수주후</v>
          </cell>
          <cell r="C627" t="str">
            <v>BAS</v>
          </cell>
          <cell r="D627" t="str">
            <v>인천과학교육원</v>
          </cell>
          <cell r="F627" t="str">
            <v>갑포기공</v>
          </cell>
          <cell r="G627" t="str">
            <v>특판팀</v>
          </cell>
          <cell r="H627" t="str">
            <v>이주엽</v>
          </cell>
          <cell r="M627">
            <v>0.69</v>
          </cell>
          <cell r="P627">
            <v>0.69</v>
          </cell>
          <cell r="Q627">
            <v>0.69</v>
          </cell>
          <cell r="R627">
            <v>0.69</v>
          </cell>
          <cell r="S627">
            <v>0.69</v>
          </cell>
          <cell r="T627" t="str">
            <v>98.10</v>
          </cell>
          <cell r="U627">
            <v>0</v>
          </cell>
          <cell r="V627">
            <v>0</v>
          </cell>
          <cell r="W627">
            <v>0</v>
          </cell>
          <cell r="X627">
            <v>0</v>
          </cell>
          <cell r="Y627">
            <v>0</v>
          </cell>
          <cell r="Z627">
            <v>0</v>
          </cell>
          <cell r="AA627">
            <v>0</v>
          </cell>
          <cell r="AB627">
            <v>0</v>
          </cell>
          <cell r="AC627">
            <v>0</v>
          </cell>
          <cell r="AD627">
            <v>0</v>
          </cell>
          <cell r="AE627">
            <v>0</v>
          </cell>
          <cell r="AF627">
            <v>0</v>
          </cell>
          <cell r="AG627">
            <v>0</v>
          </cell>
          <cell r="AJ627">
            <v>0</v>
          </cell>
          <cell r="AL627">
            <v>0</v>
          </cell>
          <cell r="AM627">
            <v>0</v>
          </cell>
          <cell r="AN627">
            <v>0</v>
          </cell>
        </row>
        <row r="628">
          <cell r="A628" t="str">
            <v>수주</v>
          </cell>
          <cell r="B628" t="str">
            <v>수주후</v>
          </cell>
          <cell r="C628" t="str">
            <v>BAS</v>
          </cell>
          <cell r="D628" t="str">
            <v>신내2동청사(H/E)</v>
          </cell>
          <cell r="E628" t="str">
            <v>중랑구청</v>
          </cell>
          <cell r="F628" t="str">
            <v>관급</v>
          </cell>
          <cell r="G628" t="str">
            <v>특판팀</v>
          </cell>
          <cell r="H628" t="str">
            <v>이주엽</v>
          </cell>
          <cell r="M628">
            <v>0.69</v>
          </cell>
          <cell r="P628">
            <v>0.69</v>
          </cell>
          <cell r="Q628">
            <v>0.69</v>
          </cell>
          <cell r="R628">
            <v>0.69</v>
          </cell>
          <cell r="S628">
            <v>0.69</v>
          </cell>
          <cell r="T628" t="str">
            <v>99.05</v>
          </cell>
          <cell r="U628">
            <v>0</v>
          </cell>
          <cell r="V628">
            <v>0</v>
          </cell>
          <cell r="W628">
            <v>0</v>
          </cell>
          <cell r="X628">
            <v>0</v>
          </cell>
          <cell r="Y628">
            <v>0</v>
          </cell>
          <cell r="Z628">
            <v>0</v>
          </cell>
          <cell r="AA628">
            <v>0</v>
          </cell>
          <cell r="AB628">
            <v>0</v>
          </cell>
          <cell r="AC628">
            <v>0</v>
          </cell>
          <cell r="AD628">
            <v>0</v>
          </cell>
          <cell r="AE628">
            <v>0</v>
          </cell>
          <cell r="AF628">
            <v>0</v>
          </cell>
          <cell r="AG628">
            <v>0</v>
          </cell>
          <cell r="AJ628">
            <v>0</v>
          </cell>
          <cell r="AL628">
            <v>0</v>
          </cell>
          <cell r="AM628">
            <v>0</v>
          </cell>
          <cell r="AN628">
            <v>0</v>
          </cell>
        </row>
        <row r="629">
          <cell r="A629" t="str">
            <v>수주</v>
          </cell>
          <cell r="B629" t="str">
            <v>수주후</v>
          </cell>
          <cell r="C629" t="str">
            <v>BAS</v>
          </cell>
          <cell r="D629" t="str">
            <v>시립은평정신병원(H)</v>
          </cell>
          <cell r="E629" t="str">
            <v>서울시</v>
          </cell>
          <cell r="F629" t="str">
            <v>영동건설</v>
          </cell>
          <cell r="G629" t="str">
            <v>특판팀</v>
          </cell>
          <cell r="H629" t="str">
            <v>이주엽</v>
          </cell>
          <cell r="M629">
            <v>0.69</v>
          </cell>
          <cell r="P629">
            <v>0.69</v>
          </cell>
          <cell r="Q629">
            <v>0.69</v>
          </cell>
          <cell r="R629">
            <v>0.69</v>
          </cell>
          <cell r="S629">
            <v>0.69</v>
          </cell>
          <cell r="T629" t="str">
            <v>99.12</v>
          </cell>
          <cell r="U629">
            <v>0</v>
          </cell>
          <cell r="V629">
            <v>0</v>
          </cell>
          <cell r="W629">
            <v>0</v>
          </cell>
          <cell r="X629">
            <v>0</v>
          </cell>
          <cell r="Y629">
            <v>0</v>
          </cell>
          <cell r="Z629">
            <v>0</v>
          </cell>
          <cell r="AA629">
            <v>0</v>
          </cell>
          <cell r="AB629">
            <v>0</v>
          </cell>
          <cell r="AC629">
            <v>0</v>
          </cell>
          <cell r="AD629">
            <v>0</v>
          </cell>
          <cell r="AE629">
            <v>0</v>
          </cell>
          <cell r="AF629">
            <v>0</v>
          </cell>
          <cell r="AG629">
            <v>0</v>
          </cell>
          <cell r="AJ629">
            <v>0</v>
          </cell>
          <cell r="AL629">
            <v>0</v>
          </cell>
          <cell r="AM629">
            <v>0</v>
          </cell>
          <cell r="AN629">
            <v>0</v>
          </cell>
        </row>
        <row r="630">
          <cell r="A630" t="str">
            <v>수주</v>
          </cell>
          <cell r="B630" t="str">
            <v>수주후</v>
          </cell>
          <cell r="C630" t="str">
            <v>BAS</v>
          </cell>
          <cell r="D630" t="str">
            <v>송파구여성회관(E)</v>
          </cell>
          <cell r="E630" t="str">
            <v>송파구청</v>
          </cell>
          <cell r="F630" t="str">
            <v>관급</v>
          </cell>
          <cell r="G630" t="str">
            <v>특판팀</v>
          </cell>
          <cell r="H630" t="str">
            <v>이주엽</v>
          </cell>
          <cell r="M630">
            <v>0.69</v>
          </cell>
          <cell r="P630">
            <v>0.69</v>
          </cell>
          <cell r="Q630">
            <v>0.69</v>
          </cell>
          <cell r="R630">
            <v>0.69</v>
          </cell>
          <cell r="S630">
            <v>0.69</v>
          </cell>
          <cell r="T630" t="str">
            <v>99.11</v>
          </cell>
          <cell r="U630">
            <v>0</v>
          </cell>
          <cell r="V630">
            <v>0</v>
          </cell>
          <cell r="W630">
            <v>0</v>
          </cell>
          <cell r="X630">
            <v>0</v>
          </cell>
          <cell r="Y630">
            <v>0</v>
          </cell>
          <cell r="Z630">
            <v>0</v>
          </cell>
          <cell r="AA630">
            <v>0</v>
          </cell>
          <cell r="AB630">
            <v>0</v>
          </cell>
          <cell r="AC630">
            <v>0</v>
          </cell>
          <cell r="AD630">
            <v>0</v>
          </cell>
          <cell r="AE630">
            <v>0</v>
          </cell>
          <cell r="AF630">
            <v>0</v>
          </cell>
          <cell r="AG630">
            <v>0</v>
          </cell>
          <cell r="AJ630">
            <v>0</v>
          </cell>
          <cell r="AL630">
            <v>0</v>
          </cell>
          <cell r="AM630">
            <v>0</v>
          </cell>
          <cell r="AN630">
            <v>0</v>
          </cell>
        </row>
        <row r="631">
          <cell r="A631" t="str">
            <v>수주</v>
          </cell>
          <cell r="B631" t="str">
            <v>수주후</v>
          </cell>
          <cell r="C631" t="str">
            <v>BAS</v>
          </cell>
          <cell r="D631" t="str">
            <v>국민연금인천회관(E/L)</v>
          </cell>
          <cell r="E631" t="str">
            <v>국민연금</v>
          </cell>
          <cell r="G631" t="str">
            <v>특판팀</v>
          </cell>
          <cell r="H631" t="str">
            <v>이주엽</v>
          </cell>
          <cell r="M631">
            <v>0.69</v>
          </cell>
          <cell r="P631">
            <v>0.69</v>
          </cell>
          <cell r="Q631">
            <v>0.69</v>
          </cell>
          <cell r="R631">
            <v>0.69</v>
          </cell>
          <cell r="S631">
            <v>0.69</v>
          </cell>
          <cell r="T631" t="str">
            <v>99.03</v>
          </cell>
          <cell r="U631">
            <v>0</v>
          </cell>
          <cell r="V631">
            <v>0</v>
          </cell>
          <cell r="W631">
            <v>0</v>
          </cell>
          <cell r="X631">
            <v>0</v>
          </cell>
          <cell r="Y631">
            <v>0</v>
          </cell>
          <cell r="Z631">
            <v>0</v>
          </cell>
          <cell r="AA631">
            <v>0</v>
          </cell>
          <cell r="AB631">
            <v>0</v>
          </cell>
          <cell r="AC631">
            <v>0</v>
          </cell>
          <cell r="AD631">
            <v>0</v>
          </cell>
          <cell r="AE631">
            <v>0</v>
          </cell>
          <cell r="AF631">
            <v>0</v>
          </cell>
          <cell r="AG631">
            <v>0</v>
          </cell>
          <cell r="AJ631">
            <v>0</v>
          </cell>
          <cell r="AL631">
            <v>0</v>
          </cell>
          <cell r="AM631">
            <v>0</v>
          </cell>
          <cell r="AN631">
            <v>0</v>
          </cell>
        </row>
        <row r="632">
          <cell r="A632" t="str">
            <v>수주</v>
          </cell>
          <cell r="B632" t="str">
            <v>수주후</v>
          </cell>
          <cell r="C632" t="str">
            <v>BAS</v>
          </cell>
          <cell r="D632" t="str">
            <v>상계5단지아파트</v>
          </cell>
          <cell r="E632" t="str">
            <v>도개공</v>
          </cell>
          <cell r="F632" t="str">
            <v>유원건설</v>
          </cell>
          <cell r="G632" t="str">
            <v>특판팀</v>
          </cell>
          <cell r="H632" t="str">
            <v>이주엽</v>
          </cell>
          <cell r="M632">
            <v>0.64</v>
          </cell>
          <cell r="P632">
            <v>0.64</v>
          </cell>
          <cell r="Q632">
            <v>0.64</v>
          </cell>
          <cell r="R632">
            <v>0.64</v>
          </cell>
          <cell r="S632">
            <v>0.64</v>
          </cell>
          <cell r="T632" t="str">
            <v>99.12</v>
          </cell>
          <cell r="U632">
            <v>0</v>
          </cell>
          <cell r="V632">
            <v>0</v>
          </cell>
          <cell r="W632">
            <v>0</v>
          </cell>
          <cell r="X632">
            <v>0</v>
          </cell>
          <cell r="Y632">
            <v>0</v>
          </cell>
          <cell r="Z632">
            <v>0</v>
          </cell>
          <cell r="AA632">
            <v>0</v>
          </cell>
          <cell r="AB632">
            <v>0</v>
          </cell>
          <cell r="AC632">
            <v>0</v>
          </cell>
          <cell r="AD632">
            <v>0</v>
          </cell>
          <cell r="AE632">
            <v>0</v>
          </cell>
          <cell r="AF632">
            <v>0</v>
          </cell>
          <cell r="AG632">
            <v>0</v>
          </cell>
          <cell r="AJ632">
            <v>0</v>
          </cell>
          <cell r="AL632">
            <v>0</v>
          </cell>
          <cell r="AM632">
            <v>0</v>
          </cell>
          <cell r="AN632">
            <v>0</v>
          </cell>
        </row>
        <row r="633">
          <cell r="A633" t="str">
            <v>수주</v>
          </cell>
          <cell r="B633" t="str">
            <v>수주후</v>
          </cell>
          <cell r="C633" t="str">
            <v>BAS</v>
          </cell>
          <cell r="D633" t="str">
            <v>관악구민체육센타</v>
          </cell>
          <cell r="E633" t="str">
            <v>관악구청</v>
          </cell>
          <cell r="F633" t="str">
            <v>형제건설</v>
          </cell>
          <cell r="G633" t="str">
            <v>특판팀</v>
          </cell>
          <cell r="H633" t="str">
            <v>이주엽</v>
          </cell>
          <cell r="M633">
            <v>0.64</v>
          </cell>
          <cell r="P633">
            <v>0.64</v>
          </cell>
          <cell r="Q633">
            <v>0.64</v>
          </cell>
          <cell r="R633">
            <v>0.64</v>
          </cell>
          <cell r="S633">
            <v>0.64</v>
          </cell>
          <cell r="T633" t="str">
            <v>99.09</v>
          </cell>
          <cell r="U633">
            <v>0</v>
          </cell>
          <cell r="V633">
            <v>0</v>
          </cell>
          <cell r="W633">
            <v>0</v>
          </cell>
          <cell r="X633">
            <v>0</v>
          </cell>
          <cell r="Y633">
            <v>0</v>
          </cell>
          <cell r="Z633">
            <v>0</v>
          </cell>
          <cell r="AA633">
            <v>0</v>
          </cell>
          <cell r="AB633">
            <v>0</v>
          </cell>
          <cell r="AC633">
            <v>0</v>
          </cell>
          <cell r="AD633">
            <v>0</v>
          </cell>
          <cell r="AE633">
            <v>0</v>
          </cell>
          <cell r="AF633">
            <v>0</v>
          </cell>
          <cell r="AG633">
            <v>0</v>
          </cell>
          <cell r="AJ633">
            <v>0</v>
          </cell>
          <cell r="AL633">
            <v>0</v>
          </cell>
          <cell r="AM633">
            <v>0</v>
          </cell>
          <cell r="AN633">
            <v>0</v>
          </cell>
        </row>
        <row r="634">
          <cell r="A634" t="str">
            <v>수주</v>
          </cell>
          <cell r="B634" t="str">
            <v>수주후</v>
          </cell>
          <cell r="C634" t="str">
            <v>BAS</v>
          </cell>
          <cell r="D634" t="str">
            <v>강릉시청사(E/L)</v>
          </cell>
          <cell r="E634" t="str">
            <v>강릉시청</v>
          </cell>
          <cell r="F634" t="str">
            <v>관급</v>
          </cell>
          <cell r="G634" t="str">
            <v>특판팀</v>
          </cell>
          <cell r="H634" t="str">
            <v>이재경</v>
          </cell>
          <cell r="M634">
            <v>0.7</v>
          </cell>
          <cell r="P634">
            <v>0.7</v>
          </cell>
          <cell r="Q634">
            <v>0.7</v>
          </cell>
          <cell r="R634">
            <v>0.7</v>
          </cell>
          <cell r="S634">
            <v>0.7</v>
          </cell>
          <cell r="T634" t="str">
            <v>99.03</v>
          </cell>
          <cell r="U634">
            <v>0</v>
          </cell>
          <cell r="V634">
            <v>0</v>
          </cell>
          <cell r="W634">
            <v>0</v>
          </cell>
          <cell r="X634">
            <v>0</v>
          </cell>
          <cell r="Y634">
            <v>0</v>
          </cell>
          <cell r="Z634">
            <v>0</v>
          </cell>
          <cell r="AA634">
            <v>0</v>
          </cell>
          <cell r="AB634">
            <v>0</v>
          </cell>
          <cell r="AC634">
            <v>0</v>
          </cell>
          <cell r="AD634">
            <v>0</v>
          </cell>
          <cell r="AE634">
            <v>0</v>
          </cell>
          <cell r="AF634">
            <v>0</v>
          </cell>
          <cell r="AG634">
            <v>0</v>
          </cell>
          <cell r="AJ634">
            <v>0</v>
          </cell>
          <cell r="AL634">
            <v>0</v>
          </cell>
          <cell r="AM634">
            <v>0</v>
          </cell>
          <cell r="AN634">
            <v>0</v>
          </cell>
        </row>
        <row r="635">
          <cell r="A635" t="str">
            <v>수주</v>
          </cell>
          <cell r="B635" t="str">
            <v>수주후</v>
          </cell>
          <cell r="C635" t="str">
            <v>BAS</v>
          </cell>
          <cell r="D635" t="str">
            <v>합참본부</v>
          </cell>
          <cell r="E635" t="str">
            <v>함찹본부</v>
          </cell>
          <cell r="G635" t="str">
            <v>특판팀</v>
          </cell>
          <cell r="H635" t="str">
            <v>이재경</v>
          </cell>
          <cell r="M635">
            <v>0.69</v>
          </cell>
          <cell r="P635">
            <v>0.69</v>
          </cell>
          <cell r="Q635">
            <v>0.69</v>
          </cell>
          <cell r="R635">
            <v>0.69</v>
          </cell>
          <cell r="S635">
            <v>0.69</v>
          </cell>
          <cell r="T635" t="str">
            <v>99.12</v>
          </cell>
          <cell r="U635">
            <v>0</v>
          </cell>
          <cell r="V635">
            <v>0</v>
          </cell>
          <cell r="W635">
            <v>0</v>
          </cell>
          <cell r="X635">
            <v>0</v>
          </cell>
          <cell r="Y635">
            <v>0</v>
          </cell>
          <cell r="Z635">
            <v>0</v>
          </cell>
          <cell r="AA635">
            <v>0</v>
          </cell>
          <cell r="AB635">
            <v>0</v>
          </cell>
          <cell r="AC635">
            <v>0</v>
          </cell>
          <cell r="AD635">
            <v>0</v>
          </cell>
          <cell r="AE635">
            <v>0</v>
          </cell>
          <cell r="AF635">
            <v>0</v>
          </cell>
          <cell r="AG635">
            <v>0</v>
          </cell>
          <cell r="AJ635">
            <v>0</v>
          </cell>
          <cell r="AL635">
            <v>0</v>
          </cell>
          <cell r="AM635">
            <v>0</v>
          </cell>
          <cell r="AN635">
            <v>0</v>
          </cell>
        </row>
        <row r="636">
          <cell r="A636" t="str">
            <v>수주</v>
          </cell>
          <cell r="B636" t="str">
            <v>수주후</v>
          </cell>
          <cell r="C636" t="str">
            <v>BAS</v>
          </cell>
          <cell r="D636" t="str">
            <v>일산구청사(E)</v>
          </cell>
          <cell r="F636" t="str">
            <v>일진산업</v>
          </cell>
          <cell r="G636" t="str">
            <v>특판팀</v>
          </cell>
          <cell r="H636" t="str">
            <v>이재경</v>
          </cell>
          <cell r="M636">
            <v>0.69</v>
          </cell>
          <cell r="P636">
            <v>0.69</v>
          </cell>
          <cell r="Q636">
            <v>0.69</v>
          </cell>
          <cell r="R636">
            <v>0.69</v>
          </cell>
          <cell r="S636">
            <v>0.69</v>
          </cell>
          <cell r="T636" t="str">
            <v>98.11</v>
          </cell>
          <cell r="U636">
            <v>0</v>
          </cell>
          <cell r="V636">
            <v>0</v>
          </cell>
          <cell r="W636">
            <v>0</v>
          </cell>
          <cell r="X636">
            <v>0</v>
          </cell>
          <cell r="Y636">
            <v>0</v>
          </cell>
          <cell r="Z636">
            <v>0</v>
          </cell>
          <cell r="AA636">
            <v>0</v>
          </cell>
          <cell r="AB636">
            <v>0</v>
          </cell>
          <cell r="AC636">
            <v>0</v>
          </cell>
          <cell r="AD636">
            <v>0</v>
          </cell>
          <cell r="AE636">
            <v>0</v>
          </cell>
          <cell r="AF636">
            <v>0</v>
          </cell>
          <cell r="AG636">
            <v>0</v>
          </cell>
          <cell r="AJ636">
            <v>0</v>
          </cell>
          <cell r="AL636">
            <v>0</v>
          </cell>
          <cell r="AM636">
            <v>0</v>
          </cell>
          <cell r="AN636">
            <v>0</v>
          </cell>
        </row>
        <row r="637">
          <cell r="A637" t="str">
            <v>수주</v>
          </cell>
          <cell r="B637" t="str">
            <v>수주후</v>
          </cell>
          <cell r="C637" t="str">
            <v>BAS</v>
          </cell>
          <cell r="D637" t="str">
            <v>시립동부병원(H)</v>
          </cell>
          <cell r="E637" t="str">
            <v>서울시</v>
          </cell>
          <cell r="F637" t="str">
            <v>남광건설</v>
          </cell>
          <cell r="G637" t="str">
            <v>특판팀</v>
          </cell>
          <cell r="H637" t="str">
            <v>이재경</v>
          </cell>
          <cell r="M637">
            <v>0.69</v>
          </cell>
          <cell r="P637">
            <v>0.69</v>
          </cell>
          <cell r="Q637">
            <v>0.69</v>
          </cell>
          <cell r="R637">
            <v>0.69</v>
          </cell>
          <cell r="S637">
            <v>0.69</v>
          </cell>
          <cell r="T637" t="str">
            <v>99.12</v>
          </cell>
          <cell r="U637">
            <v>0</v>
          </cell>
          <cell r="V637">
            <v>0</v>
          </cell>
          <cell r="W637">
            <v>0</v>
          </cell>
          <cell r="X637">
            <v>0</v>
          </cell>
          <cell r="Y637">
            <v>0</v>
          </cell>
          <cell r="Z637">
            <v>0</v>
          </cell>
          <cell r="AA637">
            <v>0</v>
          </cell>
          <cell r="AB637">
            <v>0</v>
          </cell>
          <cell r="AC637">
            <v>0</v>
          </cell>
          <cell r="AD637">
            <v>0</v>
          </cell>
          <cell r="AE637">
            <v>0</v>
          </cell>
          <cell r="AF637">
            <v>0</v>
          </cell>
          <cell r="AG637">
            <v>0</v>
          </cell>
          <cell r="AJ637">
            <v>0</v>
          </cell>
          <cell r="AL637">
            <v>0</v>
          </cell>
          <cell r="AM637">
            <v>0</v>
          </cell>
          <cell r="AN637">
            <v>0</v>
          </cell>
        </row>
        <row r="638">
          <cell r="A638" t="str">
            <v>수주</v>
          </cell>
          <cell r="B638" t="str">
            <v>수주후</v>
          </cell>
          <cell r="C638" t="str">
            <v>BAS</v>
          </cell>
          <cell r="D638" t="str">
            <v>송파구여성회관(H)</v>
          </cell>
          <cell r="E638" t="str">
            <v>송파구청</v>
          </cell>
          <cell r="F638" t="str">
            <v>관급</v>
          </cell>
          <cell r="G638" t="str">
            <v>특판팀</v>
          </cell>
          <cell r="H638" t="str">
            <v>이재경</v>
          </cell>
          <cell r="M638">
            <v>0.69</v>
          </cell>
          <cell r="P638">
            <v>0.69</v>
          </cell>
          <cell r="Q638">
            <v>0.69</v>
          </cell>
          <cell r="R638">
            <v>0.69</v>
          </cell>
          <cell r="S638">
            <v>0.69</v>
          </cell>
          <cell r="T638" t="str">
            <v>99.11</v>
          </cell>
          <cell r="U638">
            <v>0</v>
          </cell>
          <cell r="V638">
            <v>0</v>
          </cell>
          <cell r="W638">
            <v>0</v>
          </cell>
          <cell r="X638">
            <v>0</v>
          </cell>
          <cell r="Y638">
            <v>0</v>
          </cell>
          <cell r="Z638">
            <v>0</v>
          </cell>
          <cell r="AA638">
            <v>0</v>
          </cell>
          <cell r="AB638">
            <v>0</v>
          </cell>
          <cell r="AC638">
            <v>0</v>
          </cell>
          <cell r="AD638">
            <v>0</v>
          </cell>
          <cell r="AE638">
            <v>0</v>
          </cell>
          <cell r="AF638">
            <v>0</v>
          </cell>
          <cell r="AG638">
            <v>0</v>
          </cell>
          <cell r="AJ638">
            <v>0</v>
          </cell>
          <cell r="AL638">
            <v>0</v>
          </cell>
          <cell r="AM638">
            <v>0</v>
          </cell>
          <cell r="AN638">
            <v>0</v>
          </cell>
        </row>
        <row r="639">
          <cell r="A639" t="str">
            <v>수주</v>
          </cell>
          <cell r="B639" t="str">
            <v>수주후</v>
          </cell>
          <cell r="C639" t="str">
            <v>BAS</v>
          </cell>
          <cell r="D639" t="str">
            <v>강릉시청사(H)</v>
          </cell>
          <cell r="E639" t="str">
            <v>강릉시청</v>
          </cell>
          <cell r="F639" t="str">
            <v>동부건설</v>
          </cell>
          <cell r="G639" t="str">
            <v>특판팀</v>
          </cell>
          <cell r="H639" t="str">
            <v>이재경</v>
          </cell>
          <cell r="M639">
            <v>0.69</v>
          </cell>
          <cell r="P639">
            <v>0.69</v>
          </cell>
          <cell r="Q639">
            <v>0.69</v>
          </cell>
          <cell r="R639">
            <v>0.69</v>
          </cell>
          <cell r="S639">
            <v>0.69</v>
          </cell>
          <cell r="T639" t="str">
            <v>99.11</v>
          </cell>
          <cell r="U639">
            <v>0</v>
          </cell>
          <cell r="V639">
            <v>0</v>
          </cell>
          <cell r="W639">
            <v>0</v>
          </cell>
          <cell r="X639">
            <v>0</v>
          </cell>
          <cell r="Y639">
            <v>0</v>
          </cell>
          <cell r="Z639">
            <v>0</v>
          </cell>
          <cell r="AA639">
            <v>0</v>
          </cell>
          <cell r="AB639">
            <v>0</v>
          </cell>
          <cell r="AC639">
            <v>0</v>
          </cell>
          <cell r="AD639">
            <v>0</v>
          </cell>
          <cell r="AE639">
            <v>0</v>
          </cell>
          <cell r="AF639">
            <v>0</v>
          </cell>
          <cell r="AG639">
            <v>0</v>
          </cell>
          <cell r="AJ639">
            <v>0</v>
          </cell>
          <cell r="AL639">
            <v>0</v>
          </cell>
          <cell r="AM639">
            <v>0</v>
          </cell>
          <cell r="AN639">
            <v>0</v>
          </cell>
        </row>
        <row r="640">
          <cell r="A640" t="str">
            <v>수주</v>
          </cell>
          <cell r="B640" t="str">
            <v>수주후</v>
          </cell>
          <cell r="C640" t="str">
            <v>BAS</v>
          </cell>
          <cell r="D640" t="str">
            <v>화성군청사(H)</v>
          </cell>
          <cell r="F640" t="str">
            <v>신우 ENC</v>
          </cell>
          <cell r="G640" t="str">
            <v>특판팀</v>
          </cell>
          <cell r="H640" t="str">
            <v>이재경</v>
          </cell>
          <cell r="M640">
            <v>0.64</v>
          </cell>
          <cell r="P640">
            <v>0.64</v>
          </cell>
          <cell r="Q640">
            <v>0.64</v>
          </cell>
          <cell r="R640">
            <v>0.64</v>
          </cell>
          <cell r="S640">
            <v>0.64</v>
          </cell>
          <cell r="T640" t="str">
            <v>98.10</v>
          </cell>
          <cell r="U640">
            <v>0</v>
          </cell>
          <cell r="V640">
            <v>0</v>
          </cell>
          <cell r="W640">
            <v>0</v>
          </cell>
          <cell r="X640">
            <v>0</v>
          </cell>
          <cell r="Y640">
            <v>0</v>
          </cell>
          <cell r="Z640">
            <v>0</v>
          </cell>
          <cell r="AA640">
            <v>0</v>
          </cell>
          <cell r="AB640">
            <v>0</v>
          </cell>
          <cell r="AC640">
            <v>0</v>
          </cell>
          <cell r="AD640">
            <v>0</v>
          </cell>
          <cell r="AE640">
            <v>0</v>
          </cell>
          <cell r="AF640">
            <v>0</v>
          </cell>
          <cell r="AG640">
            <v>0</v>
          </cell>
          <cell r="AJ640">
            <v>0</v>
          </cell>
          <cell r="AL640">
            <v>0</v>
          </cell>
          <cell r="AM640">
            <v>0</v>
          </cell>
          <cell r="AN640">
            <v>0</v>
          </cell>
        </row>
        <row r="641">
          <cell r="A641" t="str">
            <v>수주</v>
          </cell>
          <cell r="B641" t="str">
            <v>수주후</v>
          </cell>
          <cell r="C641" t="str">
            <v>BAS</v>
          </cell>
          <cell r="D641" t="str">
            <v>부산00기지</v>
          </cell>
          <cell r="E641" t="str">
            <v>육군본부</v>
          </cell>
          <cell r="G641" t="str">
            <v>특판팀</v>
          </cell>
          <cell r="H641" t="str">
            <v>이재경</v>
          </cell>
          <cell r="M641">
            <v>0.64</v>
          </cell>
          <cell r="P641">
            <v>0.64</v>
          </cell>
          <cell r="Q641">
            <v>0.64</v>
          </cell>
          <cell r="R641">
            <v>0.64</v>
          </cell>
          <cell r="S641">
            <v>0.64</v>
          </cell>
          <cell r="T641" t="str">
            <v>99.12</v>
          </cell>
          <cell r="U641">
            <v>0</v>
          </cell>
          <cell r="V641">
            <v>0</v>
          </cell>
          <cell r="W641">
            <v>0</v>
          </cell>
          <cell r="X641">
            <v>0</v>
          </cell>
          <cell r="Y641">
            <v>0</v>
          </cell>
          <cell r="Z641">
            <v>0</v>
          </cell>
          <cell r="AA641">
            <v>0</v>
          </cell>
          <cell r="AB641">
            <v>0</v>
          </cell>
          <cell r="AC641">
            <v>0</v>
          </cell>
          <cell r="AD641">
            <v>0</v>
          </cell>
          <cell r="AE641">
            <v>0</v>
          </cell>
          <cell r="AF641">
            <v>0</v>
          </cell>
          <cell r="AG641">
            <v>0</v>
          </cell>
          <cell r="AJ641">
            <v>0</v>
          </cell>
          <cell r="AL641">
            <v>0</v>
          </cell>
          <cell r="AM641">
            <v>0</v>
          </cell>
          <cell r="AN641">
            <v>0</v>
          </cell>
        </row>
        <row r="642">
          <cell r="A642" t="str">
            <v>수주</v>
          </cell>
          <cell r="B642" t="str">
            <v>수주후</v>
          </cell>
          <cell r="C642" t="str">
            <v>BAS</v>
          </cell>
          <cell r="D642" t="str">
            <v>신문로 재개발</v>
          </cell>
          <cell r="E642" t="str">
            <v>삼기건설</v>
          </cell>
          <cell r="F642" t="str">
            <v>신건축설비</v>
          </cell>
          <cell r="G642" t="str">
            <v>특판팀</v>
          </cell>
          <cell r="H642" t="str">
            <v>손영호</v>
          </cell>
          <cell r="M642">
            <v>0.64</v>
          </cell>
          <cell r="P642">
            <v>0.64</v>
          </cell>
          <cell r="Q642">
            <v>0.64</v>
          </cell>
          <cell r="R642">
            <v>0.64</v>
          </cell>
          <cell r="S642">
            <v>0.64</v>
          </cell>
          <cell r="T642" t="str">
            <v>99.10</v>
          </cell>
          <cell r="U642">
            <v>0</v>
          </cell>
          <cell r="V642">
            <v>0</v>
          </cell>
          <cell r="W642">
            <v>0</v>
          </cell>
          <cell r="X642">
            <v>0</v>
          </cell>
          <cell r="Y642">
            <v>0</v>
          </cell>
          <cell r="Z642">
            <v>0</v>
          </cell>
          <cell r="AA642">
            <v>0</v>
          </cell>
          <cell r="AB642">
            <v>0</v>
          </cell>
          <cell r="AC642">
            <v>0</v>
          </cell>
          <cell r="AD642">
            <v>0</v>
          </cell>
          <cell r="AE642">
            <v>0</v>
          </cell>
          <cell r="AF642">
            <v>0</v>
          </cell>
          <cell r="AG642">
            <v>0</v>
          </cell>
          <cell r="AJ642">
            <v>0</v>
          </cell>
          <cell r="AL642">
            <v>0</v>
          </cell>
          <cell r="AM642">
            <v>0</v>
          </cell>
          <cell r="AN642">
            <v>0</v>
          </cell>
        </row>
        <row r="643">
          <cell r="A643" t="str">
            <v>수주</v>
          </cell>
          <cell r="B643" t="str">
            <v>수주후</v>
          </cell>
          <cell r="C643" t="str">
            <v>BAS</v>
          </cell>
          <cell r="D643" t="str">
            <v>기타</v>
          </cell>
          <cell r="G643" t="str">
            <v>특판팀</v>
          </cell>
          <cell r="H643" t="str">
            <v>손영호</v>
          </cell>
          <cell r="M643">
            <v>0.64</v>
          </cell>
          <cell r="P643">
            <v>0.64</v>
          </cell>
          <cell r="Q643">
            <v>0.64</v>
          </cell>
          <cell r="R643">
            <v>0.64</v>
          </cell>
          <cell r="S643">
            <v>0.64</v>
          </cell>
          <cell r="T643" t="str">
            <v>99.01</v>
          </cell>
          <cell r="U643">
            <v>0</v>
          </cell>
          <cell r="V643">
            <v>0</v>
          </cell>
          <cell r="W643">
            <v>0</v>
          </cell>
          <cell r="X643">
            <v>0</v>
          </cell>
          <cell r="Y643">
            <v>0</v>
          </cell>
          <cell r="Z643">
            <v>0</v>
          </cell>
          <cell r="AA643">
            <v>0</v>
          </cell>
          <cell r="AB643">
            <v>0</v>
          </cell>
          <cell r="AC643">
            <v>0</v>
          </cell>
          <cell r="AD643">
            <v>0</v>
          </cell>
          <cell r="AE643">
            <v>0</v>
          </cell>
          <cell r="AF643">
            <v>0</v>
          </cell>
          <cell r="AG643">
            <v>0</v>
          </cell>
          <cell r="AJ643">
            <v>0</v>
          </cell>
          <cell r="AL643">
            <v>0</v>
          </cell>
          <cell r="AM643">
            <v>0</v>
          </cell>
          <cell r="AN643">
            <v>0</v>
          </cell>
        </row>
        <row r="644">
          <cell r="A644" t="str">
            <v>수주</v>
          </cell>
          <cell r="B644" t="str">
            <v>수주후</v>
          </cell>
          <cell r="C644" t="str">
            <v>BAS</v>
          </cell>
          <cell r="D644" t="str">
            <v>기타</v>
          </cell>
          <cell r="G644" t="str">
            <v>특판팀</v>
          </cell>
          <cell r="H644" t="str">
            <v>손영호</v>
          </cell>
          <cell r="M644">
            <v>0.64</v>
          </cell>
          <cell r="P644">
            <v>0.64</v>
          </cell>
          <cell r="Q644">
            <v>0.64</v>
          </cell>
          <cell r="R644">
            <v>0.64</v>
          </cell>
          <cell r="S644">
            <v>0.64</v>
          </cell>
          <cell r="T644" t="str">
            <v>99.02</v>
          </cell>
          <cell r="U644">
            <v>0</v>
          </cell>
          <cell r="V644">
            <v>0</v>
          </cell>
          <cell r="W644">
            <v>0</v>
          </cell>
          <cell r="X644">
            <v>0</v>
          </cell>
          <cell r="Y644">
            <v>0</v>
          </cell>
          <cell r="Z644">
            <v>0</v>
          </cell>
          <cell r="AA644">
            <v>0</v>
          </cell>
          <cell r="AB644">
            <v>0</v>
          </cell>
          <cell r="AC644">
            <v>0</v>
          </cell>
          <cell r="AD644">
            <v>0</v>
          </cell>
          <cell r="AE644">
            <v>0</v>
          </cell>
          <cell r="AF644">
            <v>0</v>
          </cell>
          <cell r="AG644">
            <v>0</v>
          </cell>
          <cell r="AJ644">
            <v>0</v>
          </cell>
          <cell r="AL644">
            <v>0</v>
          </cell>
          <cell r="AM644">
            <v>0</v>
          </cell>
          <cell r="AN644">
            <v>0</v>
          </cell>
        </row>
        <row r="645">
          <cell r="A645" t="str">
            <v>수주</v>
          </cell>
          <cell r="B645" t="str">
            <v>수주후</v>
          </cell>
          <cell r="C645" t="str">
            <v>BAS</v>
          </cell>
          <cell r="D645" t="str">
            <v>기타</v>
          </cell>
          <cell r="G645" t="str">
            <v>특판팀</v>
          </cell>
          <cell r="H645" t="str">
            <v>손영호</v>
          </cell>
          <cell r="M645">
            <v>0.64</v>
          </cell>
          <cell r="P645">
            <v>0.64</v>
          </cell>
          <cell r="Q645">
            <v>0.64</v>
          </cell>
          <cell r="R645">
            <v>0.64</v>
          </cell>
          <cell r="S645">
            <v>0.64</v>
          </cell>
          <cell r="T645" t="str">
            <v>99.07</v>
          </cell>
          <cell r="U645">
            <v>0</v>
          </cell>
          <cell r="V645">
            <v>0</v>
          </cell>
          <cell r="W645">
            <v>0</v>
          </cell>
          <cell r="X645">
            <v>0</v>
          </cell>
          <cell r="Y645">
            <v>0</v>
          </cell>
          <cell r="Z645">
            <v>0</v>
          </cell>
          <cell r="AA645">
            <v>0</v>
          </cell>
          <cell r="AB645">
            <v>0</v>
          </cell>
          <cell r="AC645">
            <v>0</v>
          </cell>
          <cell r="AD645">
            <v>0</v>
          </cell>
          <cell r="AE645">
            <v>0</v>
          </cell>
          <cell r="AF645">
            <v>0</v>
          </cell>
          <cell r="AG645">
            <v>0</v>
          </cell>
          <cell r="AJ645">
            <v>0</v>
          </cell>
          <cell r="AL645">
            <v>0</v>
          </cell>
          <cell r="AM645">
            <v>0</v>
          </cell>
          <cell r="AN645">
            <v>0</v>
          </cell>
        </row>
        <row r="646">
          <cell r="A646" t="str">
            <v>수주</v>
          </cell>
          <cell r="B646" t="str">
            <v>수주후</v>
          </cell>
          <cell r="C646" t="str">
            <v>BAS</v>
          </cell>
          <cell r="D646" t="str">
            <v>기타</v>
          </cell>
          <cell r="G646" t="str">
            <v>특판팀</v>
          </cell>
          <cell r="H646" t="str">
            <v>손영호</v>
          </cell>
          <cell r="M646">
            <v>0.64</v>
          </cell>
          <cell r="P646">
            <v>0.64</v>
          </cell>
          <cell r="Q646">
            <v>0.64</v>
          </cell>
          <cell r="R646">
            <v>0.64</v>
          </cell>
          <cell r="S646">
            <v>0.64</v>
          </cell>
          <cell r="T646" t="str">
            <v>99.08</v>
          </cell>
          <cell r="U646">
            <v>0</v>
          </cell>
          <cell r="V646">
            <v>0</v>
          </cell>
          <cell r="W646">
            <v>0</v>
          </cell>
          <cell r="X646">
            <v>0</v>
          </cell>
          <cell r="Y646">
            <v>0</v>
          </cell>
          <cell r="Z646">
            <v>0</v>
          </cell>
          <cell r="AA646">
            <v>0</v>
          </cell>
          <cell r="AB646">
            <v>0</v>
          </cell>
          <cell r="AC646">
            <v>0</v>
          </cell>
          <cell r="AD646">
            <v>0</v>
          </cell>
          <cell r="AE646">
            <v>0</v>
          </cell>
          <cell r="AF646">
            <v>0</v>
          </cell>
          <cell r="AG646">
            <v>0</v>
          </cell>
          <cell r="AJ646">
            <v>0</v>
          </cell>
          <cell r="AL646">
            <v>0</v>
          </cell>
          <cell r="AM646">
            <v>0</v>
          </cell>
          <cell r="AN646">
            <v>0</v>
          </cell>
        </row>
        <row r="647">
          <cell r="A647" t="str">
            <v>수주</v>
          </cell>
          <cell r="B647" t="str">
            <v>수주후</v>
          </cell>
          <cell r="C647" t="str">
            <v>BAS</v>
          </cell>
          <cell r="D647" t="str">
            <v>기타</v>
          </cell>
          <cell r="G647" t="str">
            <v>특판팀</v>
          </cell>
          <cell r="H647" t="str">
            <v>손영호</v>
          </cell>
          <cell r="M647">
            <v>0.64</v>
          </cell>
          <cell r="P647">
            <v>0.64</v>
          </cell>
          <cell r="Q647">
            <v>0.64</v>
          </cell>
          <cell r="R647">
            <v>0.64</v>
          </cell>
          <cell r="S647">
            <v>0.64</v>
          </cell>
          <cell r="T647" t="str">
            <v>99.10</v>
          </cell>
          <cell r="U647">
            <v>0</v>
          </cell>
          <cell r="V647">
            <v>0</v>
          </cell>
          <cell r="W647">
            <v>0</v>
          </cell>
          <cell r="X647">
            <v>0</v>
          </cell>
          <cell r="Y647">
            <v>0</v>
          </cell>
          <cell r="Z647">
            <v>0</v>
          </cell>
          <cell r="AA647">
            <v>0</v>
          </cell>
          <cell r="AB647">
            <v>0</v>
          </cell>
          <cell r="AC647">
            <v>0</v>
          </cell>
          <cell r="AD647">
            <v>0</v>
          </cell>
          <cell r="AE647">
            <v>0</v>
          </cell>
          <cell r="AF647">
            <v>0</v>
          </cell>
          <cell r="AG647">
            <v>0</v>
          </cell>
          <cell r="AJ647">
            <v>0</v>
          </cell>
          <cell r="AL647">
            <v>0</v>
          </cell>
          <cell r="AM647">
            <v>0</v>
          </cell>
          <cell r="AN647">
            <v>0</v>
          </cell>
        </row>
        <row r="648">
          <cell r="A648" t="str">
            <v>수주</v>
          </cell>
          <cell r="B648" t="str">
            <v>수주후</v>
          </cell>
          <cell r="C648" t="str">
            <v>BAS</v>
          </cell>
          <cell r="D648" t="str">
            <v>기타</v>
          </cell>
          <cell r="G648" t="str">
            <v>특판팀</v>
          </cell>
          <cell r="H648" t="str">
            <v>손영호</v>
          </cell>
          <cell r="M648">
            <v>0.64</v>
          </cell>
          <cell r="P648">
            <v>0.64</v>
          </cell>
          <cell r="Q648">
            <v>0.64</v>
          </cell>
          <cell r="R648">
            <v>0.64</v>
          </cell>
          <cell r="S648">
            <v>0.64</v>
          </cell>
          <cell r="T648" t="str">
            <v>99.12</v>
          </cell>
          <cell r="U648">
            <v>0</v>
          </cell>
          <cell r="V648">
            <v>0</v>
          </cell>
          <cell r="W648">
            <v>0</v>
          </cell>
          <cell r="X648">
            <v>0</v>
          </cell>
          <cell r="Y648">
            <v>0</v>
          </cell>
          <cell r="Z648">
            <v>0</v>
          </cell>
          <cell r="AA648">
            <v>0</v>
          </cell>
          <cell r="AB648">
            <v>0</v>
          </cell>
          <cell r="AC648">
            <v>0</v>
          </cell>
          <cell r="AD648">
            <v>0</v>
          </cell>
          <cell r="AE648">
            <v>0</v>
          </cell>
          <cell r="AF648">
            <v>0</v>
          </cell>
          <cell r="AG648">
            <v>0</v>
          </cell>
          <cell r="AJ648">
            <v>0</v>
          </cell>
          <cell r="AL648">
            <v>0</v>
          </cell>
          <cell r="AM648">
            <v>0</v>
          </cell>
          <cell r="AN648">
            <v>0</v>
          </cell>
        </row>
        <row r="649">
          <cell r="A649" t="str">
            <v>수주</v>
          </cell>
          <cell r="B649" t="str">
            <v>수주후</v>
          </cell>
          <cell r="C649" t="str">
            <v>BAS</v>
          </cell>
          <cell r="D649" t="str">
            <v>기타</v>
          </cell>
          <cell r="G649" t="str">
            <v>특판팀</v>
          </cell>
          <cell r="H649" t="str">
            <v>권영규</v>
          </cell>
          <cell r="M649">
            <v>0.64</v>
          </cell>
          <cell r="P649">
            <v>0.64</v>
          </cell>
          <cell r="Q649">
            <v>0.64</v>
          </cell>
          <cell r="R649">
            <v>0.64</v>
          </cell>
          <cell r="S649">
            <v>0.64</v>
          </cell>
          <cell r="T649" t="str">
            <v>99.11</v>
          </cell>
          <cell r="U649">
            <v>0</v>
          </cell>
          <cell r="V649">
            <v>0</v>
          </cell>
          <cell r="W649">
            <v>0</v>
          </cell>
          <cell r="X649">
            <v>0</v>
          </cell>
          <cell r="Y649">
            <v>0</v>
          </cell>
          <cell r="Z649">
            <v>0</v>
          </cell>
          <cell r="AA649">
            <v>0</v>
          </cell>
          <cell r="AB649">
            <v>0</v>
          </cell>
          <cell r="AC649">
            <v>0</v>
          </cell>
          <cell r="AD649">
            <v>0</v>
          </cell>
          <cell r="AE649">
            <v>0</v>
          </cell>
          <cell r="AF649">
            <v>0</v>
          </cell>
          <cell r="AG649">
            <v>0</v>
          </cell>
          <cell r="AJ649">
            <v>0</v>
          </cell>
          <cell r="AL649">
            <v>0</v>
          </cell>
          <cell r="AM649">
            <v>0</v>
          </cell>
          <cell r="AN649">
            <v>0</v>
          </cell>
        </row>
        <row r="650">
          <cell r="A650" t="str">
            <v>수주</v>
          </cell>
          <cell r="B650" t="str">
            <v>수주후</v>
          </cell>
          <cell r="C650" t="str">
            <v>BAS</v>
          </cell>
          <cell r="D650" t="str">
            <v>기타</v>
          </cell>
          <cell r="G650" t="str">
            <v>특판팀</v>
          </cell>
          <cell r="H650" t="str">
            <v>권영규</v>
          </cell>
          <cell r="M650">
            <v>0.64</v>
          </cell>
          <cell r="P650">
            <v>0.64</v>
          </cell>
          <cell r="Q650">
            <v>0.64</v>
          </cell>
          <cell r="R650">
            <v>0.64</v>
          </cell>
          <cell r="S650">
            <v>0.64</v>
          </cell>
          <cell r="T650" t="str">
            <v>99.12</v>
          </cell>
          <cell r="U650">
            <v>0</v>
          </cell>
          <cell r="V650">
            <v>0</v>
          </cell>
          <cell r="W650">
            <v>0</v>
          </cell>
          <cell r="X650">
            <v>0</v>
          </cell>
          <cell r="Y650">
            <v>0</v>
          </cell>
          <cell r="Z650">
            <v>0</v>
          </cell>
          <cell r="AA650">
            <v>0</v>
          </cell>
          <cell r="AB650">
            <v>0</v>
          </cell>
          <cell r="AC650">
            <v>0</v>
          </cell>
          <cell r="AD650">
            <v>0</v>
          </cell>
          <cell r="AE650">
            <v>0</v>
          </cell>
          <cell r="AF650">
            <v>0</v>
          </cell>
          <cell r="AG650">
            <v>0</v>
          </cell>
          <cell r="AJ650">
            <v>0</v>
          </cell>
          <cell r="AL650">
            <v>0</v>
          </cell>
          <cell r="AM650">
            <v>0</v>
          </cell>
          <cell r="AN650">
            <v>0</v>
          </cell>
        </row>
        <row r="651">
          <cell r="A651" t="str">
            <v>수주후</v>
          </cell>
          <cell r="B651" t="str">
            <v>수주후</v>
          </cell>
          <cell r="C651" t="str">
            <v>BAS</v>
          </cell>
          <cell r="D651" t="str">
            <v>SH-PJT</v>
          </cell>
          <cell r="E651" t="str">
            <v>MITSUI</v>
          </cell>
          <cell r="F651" t="str">
            <v>신화건설</v>
          </cell>
          <cell r="G651" t="str">
            <v>특수PJT</v>
          </cell>
          <cell r="H651" t="str">
            <v>양선준</v>
          </cell>
          <cell r="J651">
            <v>840</v>
          </cell>
          <cell r="K651">
            <v>0.5</v>
          </cell>
          <cell r="L651">
            <v>420</v>
          </cell>
          <cell r="M651">
            <v>0.7</v>
          </cell>
          <cell r="P651">
            <v>0.7</v>
          </cell>
          <cell r="Q651">
            <v>0.7</v>
          </cell>
          <cell r="R651">
            <v>0.7</v>
          </cell>
          <cell r="S651">
            <v>0.7</v>
          </cell>
          <cell r="T651">
            <v>11</v>
          </cell>
          <cell r="AG651">
            <v>0</v>
          </cell>
          <cell r="AH651">
            <v>300</v>
          </cell>
          <cell r="AI651">
            <v>120</v>
          </cell>
          <cell r="AJ651">
            <v>0</v>
          </cell>
          <cell r="AL651">
            <v>0</v>
          </cell>
          <cell r="AM651">
            <v>0</v>
          </cell>
          <cell r="AN651">
            <v>0</v>
          </cell>
        </row>
        <row r="652">
          <cell r="A652" t="str">
            <v>수주후</v>
          </cell>
          <cell r="B652" t="str">
            <v>수주후</v>
          </cell>
          <cell r="C652" t="str">
            <v>BAS</v>
          </cell>
          <cell r="D652" t="str">
            <v>KX-PJT</v>
          </cell>
          <cell r="E652" t="str">
            <v>MITSUI</v>
          </cell>
          <cell r="F652" t="str">
            <v>신화건설</v>
          </cell>
          <cell r="G652" t="str">
            <v>특수PJT</v>
          </cell>
          <cell r="H652" t="str">
            <v>양선준</v>
          </cell>
          <cell r="J652">
            <v>420</v>
          </cell>
          <cell r="K652">
            <v>0.5</v>
          </cell>
          <cell r="L652">
            <v>210</v>
          </cell>
          <cell r="M652">
            <v>0.7</v>
          </cell>
          <cell r="P652">
            <v>0.7</v>
          </cell>
          <cell r="Q652">
            <v>0.7</v>
          </cell>
          <cell r="R652">
            <v>0.7</v>
          </cell>
          <cell r="S652">
            <v>0.7</v>
          </cell>
          <cell r="T652">
            <v>10</v>
          </cell>
          <cell r="AG652">
            <v>0</v>
          </cell>
          <cell r="AH652">
            <v>200</v>
          </cell>
          <cell r="AI652">
            <v>10</v>
          </cell>
          <cell r="AJ652">
            <v>0</v>
          </cell>
          <cell r="AL652">
            <v>0</v>
          </cell>
          <cell r="AM652">
            <v>0</v>
          </cell>
          <cell r="AN652">
            <v>0</v>
          </cell>
        </row>
        <row r="653">
          <cell r="A653" t="str">
            <v>수주후</v>
          </cell>
          <cell r="B653" t="str">
            <v>수주후</v>
          </cell>
          <cell r="C653" t="str">
            <v>BAS</v>
          </cell>
          <cell r="D653" t="str">
            <v>FOUR  SEASON  HOTEL</v>
          </cell>
          <cell r="E653" t="str">
            <v>FOUR SEASON</v>
          </cell>
          <cell r="F653" t="str">
            <v>현대등</v>
          </cell>
          <cell r="G653" t="str">
            <v>특수PJT</v>
          </cell>
          <cell r="H653" t="str">
            <v>양선준</v>
          </cell>
          <cell r="J653">
            <v>1700</v>
          </cell>
          <cell r="K653">
            <v>0.5</v>
          </cell>
          <cell r="L653">
            <v>850</v>
          </cell>
          <cell r="M653">
            <v>0.7</v>
          </cell>
          <cell r="P653">
            <v>0.7</v>
          </cell>
          <cell r="Q653">
            <v>0.7</v>
          </cell>
          <cell r="R653">
            <v>0.7</v>
          </cell>
          <cell r="S653">
            <v>0.7</v>
          </cell>
          <cell r="T653">
            <v>12</v>
          </cell>
          <cell r="AG653">
            <v>0</v>
          </cell>
          <cell r="AH653">
            <v>500</v>
          </cell>
          <cell r="AI653">
            <v>350</v>
          </cell>
          <cell r="AJ653">
            <v>0</v>
          </cell>
          <cell r="AL653">
            <v>0</v>
          </cell>
          <cell r="AM653">
            <v>0</v>
          </cell>
          <cell r="AN653">
            <v>0</v>
          </cell>
        </row>
        <row r="654">
          <cell r="A654" t="str">
            <v>수주후</v>
          </cell>
          <cell r="B654" t="str">
            <v>수주후</v>
          </cell>
          <cell r="C654" t="str">
            <v>BAS</v>
          </cell>
          <cell r="D654" t="str">
            <v>KBS청주</v>
          </cell>
          <cell r="E654" t="str">
            <v>KBS</v>
          </cell>
          <cell r="G654" t="str">
            <v>영업5팀</v>
          </cell>
          <cell r="H654" t="str">
            <v>이장수</v>
          </cell>
          <cell r="J654">
            <v>200</v>
          </cell>
          <cell r="K654">
            <v>0.75</v>
          </cell>
          <cell r="L654">
            <v>150</v>
          </cell>
          <cell r="O654">
            <v>0.67</v>
          </cell>
          <cell r="P654">
            <v>0.67</v>
          </cell>
          <cell r="Q654">
            <v>0.67</v>
          </cell>
          <cell r="R654">
            <v>0.67</v>
          </cell>
          <cell r="S654">
            <v>0.67</v>
          </cell>
          <cell r="T654">
            <v>11</v>
          </cell>
          <cell r="AG654">
            <v>0</v>
          </cell>
          <cell r="AH654">
            <v>150</v>
          </cell>
          <cell r="AI654">
            <v>0</v>
          </cell>
          <cell r="AJ654">
            <v>0</v>
          </cell>
          <cell r="AL654">
            <v>0</v>
          </cell>
          <cell r="AM654">
            <v>0</v>
          </cell>
          <cell r="AN654">
            <v>0</v>
          </cell>
        </row>
        <row r="655">
          <cell r="A655" t="str">
            <v>수주후</v>
          </cell>
          <cell r="B655" t="str">
            <v>수주후</v>
          </cell>
          <cell r="C655" t="str">
            <v>BAS</v>
          </cell>
          <cell r="D655" t="str">
            <v>KBS방송박물관</v>
          </cell>
          <cell r="E655" t="str">
            <v>KBS</v>
          </cell>
          <cell r="G655" t="str">
            <v>영업5팀</v>
          </cell>
          <cell r="H655" t="str">
            <v>이장수</v>
          </cell>
          <cell r="J655">
            <v>100</v>
          </cell>
          <cell r="K655">
            <v>0.25</v>
          </cell>
          <cell r="L655">
            <v>25</v>
          </cell>
          <cell r="O655">
            <v>0.67</v>
          </cell>
          <cell r="P655">
            <v>0.67</v>
          </cell>
          <cell r="Q655">
            <v>0.67</v>
          </cell>
          <cell r="R655">
            <v>0.67</v>
          </cell>
          <cell r="S655">
            <v>0.67</v>
          </cell>
          <cell r="T655">
            <v>8</v>
          </cell>
          <cell r="AG655">
            <v>0</v>
          </cell>
          <cell r="AH655">
            <v>25</v>
          </cell>
          <cell r="AJ655">
            <v>0</v>
          </cell>
          <cell r="AL655">
            <v>0</v>
          </cell>
          <cell r="AM655">
            <v>0</v>
          </cell>
          <cell r="AN655">
            <v>0</v>
          </cell>
        </row>
        <row r="656">
          <cell r="A656" t="str">
            <v>수주후</v>
          </cell>
          <cell r="B656" t="str">
            <v>수주후</v>
          </cell>
          <cell r="C656" t="str">
            <v>BAS</v>
          </cell>
          <cell r="D656" t="str">
            <v>KBS대구</v>
          </cell>
          <cell r="E656" t="str">
            <v>KBS</v>
          </cell>
          <cell r="G656" t="str">
            <v>영업5팀</v>
          </cell>
          <cell r="H656" t="str">
            <v>이장수</v>
          </cell>
          <cell r="J656">
            <v>200</v>
          </cell>
          <cell r="K656">
            <v>0.75</v>
          </cell>
          <cell r="L656">
            <v>150</v>
          </cell>
          <cell r="O656">
            <v>0.67</v>
          </cell>
          <cell r="P656">
            <v>0.67</v>
          </cell>
          <cell r="Q656">
            <v>0.67</v>
          </cell>
          <cell r="R656">
            <v>0.67</v>
          </cell>
          <cell r="S656">
            <v>0.67</v>
          </cell>
          <cell r="T656">
            <v>12</v>
          </cell>
          <cell r="AG656">
            <v>0</v>
          </cell>
          <cell r="AH656">
            <v>150</v>
          </cell>
          <cell r="AJ656">
            <v>0</v>
          </cell>
          <cell r="AL656">
            <v>0</v>
          </cell>
          <cell r="AM656">
            <v>0</v>
          </cell>
          <cell r="AN656">
            <v>0</v>
          </cell>
        </row>
        <row r="657">
          <cell r="A657" t="str">
            <v>수주후</v>
          </cell>
          <cell r="B657" t="str">
            <v>수주후</v>
          </cell>
          <cell r="C657" t="str">
            <v>BAS</v>
          </cell>
          <cell r="D657" t="str">
            <v>한국사회복지협회회관</v>
          </cell>
          <cell r="G657" t="str">
            <v>영업5팀</v>
          </cell>
          <cell r="H657" t="str">
            <v>이장수</v>
          </cell>
          <cell r="J657">
            <v>100</v>
          </cell>
          <cell r="K657">
            <v>0.5</v>
          </cell>
          <cell r="L657">
            <v>50</v>
          </cell>
          <cell r="O657">
            <v>0.67</v>
          </cell>
          <cell r="P657">
            <v>0.67</v>
          </cell>
          <cell r="Q657">
            <v>0.67</v>
          </cell>
          <cell r="R657">
            <v>0.67</v>
          </cell>
          <cell r="S657">
            <v>0.67</v>
          </cell>
          <cell r="T657">
            <v>12</v>
          </cell>
          <cell r="AG657">
            <v>0</v>
          </cell>
          <cell r="AH657">
            <v>50</v>
          </cell>
          <cell r="AJ657">
            <v>0</v>
          </cell>
          <cell r="AL657">
            <v>0</v>
          </cell>
          <cell r="AM657">
            <v>0</v>
          </cell>
          <cell r="AN657">
            <v>0</v>
          </cell>
        </row>
        <row r="658">
          <cell r="A658" t="str">
            <v>수주후</v>
          </cell>
          <cell r="B658" t="str">
            <v>수주후</v>
          </cell>
          <cell r="C658" t="str">
            <v>BAS</v>
          </cell>
          <cell r="D658" t="str">
            <v>한국가스공사연구원</v>
          </cell>
          <cell r="E658" t="str">
            <v>가스공사</v>
          </cell>
          <cell r="G658" t="str">
            <v>영업5팀</v>
          </cell>
          <cell r="H658" t="str">
            <v>이장수</v>
          </cell>
          <cell r="J658">
            <v>100</v>
          </cell>
          <cell r="K658">
            <v>0.5</v>
          </cell>
          <cell r="L658">
            <v>50</v>
          </cell>
          <cell r="O658">
            <v>0.67</v>
          </cell>
          <cell r="P658">
            <v>0.67</v>
          </cell>
          <cell r="Q658">
            <v>0.67</v>
          </cell>
          <cell r="R658">
            <v>0.67</v>
          </cell>
          <cell r="S658">
            <v>0.67</v>
          </cell>
          <cell r="T658">
            <v>9</v>
          </cell>
          <cell r="AG658">
            <v>0</v>
          </cell>
          <cell r="AH658">
            <v>50</v>
          </cell>
          <cell r="AJ658">
            <v>0</v>
          </cell>
          <cell r="AL658">
            <v>0</v>
          </cell>
          <cell r="AM658">
            <v>0</v>
          </cell>
          <cell r="AN658">
            <v>0</v>
          </cell>
        </row>
        <row r="659">
          <cell r="A659" t="str">
            <v>수주후</v>
          </cell>
          <cell r="B659" t="str">
            <v>수주후</v>
          </cell>
          <cell r="C659" t="str">
            <v>BAS</v>
          </cell>
          <cell r="D659" t="str">
            <v>재생병원고성</v>
          </cell>
          <cell r="E659" t="str">
            <v>재생병원</v>
          </cell>
          <cell r="F659" t="str">
            <v>보현건설</v>
          </cell>
          <cell r="G659" t="str">
            <v>영업5팀</v>
          </cell>
          <cell r="H659" t="str">
            <v>이장수</v>
          </cell>
          <cell r="J659">
            <v>400</v>
          </cell>
          <cell r="K659">
            <v>0.5</v>
          </cell>
          <cell r="L659">
            <v>200</v>
          </cell>
          <cell r="O659">
            <v>0.67</v>
          </cell>
          <cell r="P659">
            <v>0.67</v>
          </cell>
          <cell r="Q659">
            <v>0.67</v>
          </cell>
          <cell r="R659">
            <v>0.67</v>
          </cell>
          <cell r="S659">
            <v>0.67</v>
          </cell>
          <cell r="T659">
            <v>10</v>
          </cell>
          <cell r="AG659">
            <v>0</v>
          </cell>
          <cell r="AH659">
            <v>200</v>
          </cell>
          <cell r="AJ659">
            <v>0</v>
          </cell>
          <cell r="AL659">
            <v>0</v>
          </cell>
          <cell r="AM659">
            <v>0</v>
          </cell>
          <cell r="AN659">
            <v>0</v>
          </cell>
        </row>
        <row r="660">
          <cell r="A660" t="str">
            <v>수주후</v>
          </cell>
          <cell r="B660" t="str">
            <v>수주후</v>
          </cell>
          <cell r="C660" t="str">
            <v>BAS</v>
          </cell>
          <cell r="D660" t="str">
            <v>일산재능교육사옥</v>
          </cell>
          <cell r="E660" t="str">
            <v>재능교육</v>
          </cell>
          <cell r="G660" t="str">
            <v>영업5팀</v>
          </cell>
          <cell r="H660" t="str">
            <v>이장수</v>
          </cell>
          <cell r="J660">
            <v>100</v>
          </cell>
          <cell r="K660">
            <v>0.5</v>
          </cell>
          <cell r="L660">
            <v>50</v>
          </cell>
          <cell r="O660">
            <v>0.67</v>
          </cell>
          <cell r="P660">
            <v>0.67</v>
          </cell>
          <cell r="Q660">
            <v>0.67</v>
          </cell>
          <cell r="R660">
            <v>0.67</v>
          </cell>
          <cell r="S660">
            <v>0.67</v>
          </cell>
          <cell r="T660">
            <v>10</v>
          </cell>
          <cell r="AG660">
            <v>0</v>
          </cell>
          <cell r="AH660">
            <v>50</v>
          </cell>
          <cell r="AJ660">
            <v>0</v>
          </cell>
          <cell r="AL660">
            <v>0</v>
          </cell>
          <cell r="AM660">
            <v>0</v>
          </cell>
          <cell r="AN660">
            <v>0</v>
          </cell>
        </row>
        <row r="661">
          <cell r="A661" t="str">
            <v>수주후</v>
          </cell>
          <cell r="B661" t="str">
            <v>수주후</v>
          </cell>
          <cell r="C661" t="str">
            <v>BAS</v>
          </cell>
          <cell r="D661" t="str">
            <v>산본이랜드백화점</v>
          </cell>
          <cell r="E661" t="str">
            <v>언더우드건설</v>
          </cell>
          <cell r="F661" t="str">
            <v>언더우드건설</v>
          </cell>
          <cell r="G661" t="str">
            <v>영업5팀</v>
          </cell>
          <cell r="H661" t="str">
            <v>이장수</v>
          </cell>
          <cell r="J661">
            <v>100</v>
          </cell>
          <cell r="K661">
            <v>0.5</v>
          </cell>
          <cell r="L661">
            <v>50</v>
          </cell>
          <cell r="O661">
            <v>0.67</v>
          </cell>
          <cell r="P661">
            <v>0.67</v>
          </cell>
          <cell r="Q661">
            <v>0.67</v>
          </cell>
          <cell r="R661">
            <v>0.67</v>
          </cell>
          <cell r="S661">
            <v>0.67</v>
          </cell>
          <cell r="T661">
            <v>9</v>
          </cell>
          <cell r="AG661">
            <v>0</v>
          </cell>
          <cell r="AH661">
            <v>50</v>
          </cell>
          <cell r="AJ661">
            <v>0</v>
          </cell>
          <cell r="AL661">
            <v>0</v>
          </cell>
          <cell r="AM661">
            <v>0</v>
          </cell>
          <cell r="AN661">
            <v>0</v>
          </cell>
        </row>
        <row r="662">
          <cell r="A662" t="str">
            <v>수주후</v>
          </cell>
          <cell r="B662" t="str">
            <v>수주후</v>
          </cell>
          <cell r="C662" t="str">
            <v>BAS</v>
          </cell>
          <cell r="D662" t="str">
            <v>도로공사연구소</v>
          </cell>
          <cell r="E662" t="str">
            <v>도로공사</v>
          </cell>
          <cell r="G662" t="str">
            <v>영업5팀</v>
          </cell>
          <cell r="H662" t="str">
            <v>이장수</v>
          </cell>
          <cell r="J662">
            <v>300</v>
          </cell>
          <cell r="K662">
            <v>0.5</v>
          </cell>
          <cell r="L662">
            <v>150</v>
          </cell>
          <cell r="O662">
            <v>0.67</v>
          </cell>
          <cell r="P662">
            <v>0.67</v>
          </cell>
          <cell r="Q662">
            <v>0.67</v>
          </cell>
          <cell r="R662">
            <v>0.67</v>
          </cell>
          <cell r="S662">
            <v>0.67</v>
          </cell>
          <cell r="T662">
            <v>9</v>
          </cell>
          <cell r="AG662">
            <v>0</v>
          </cell>
          <cell r="AH662">
            <v>150</v>
          </cell>
          <cell r="AJ662">
            <v>0</v>
          </cell>
          <cell r="AL662">
            <v>0</v>
          </cell>
          <cell r="AM662">
            <v>0</v>
          </cell>
          <cell r="AN662">
            <v>0</v>
          </cell>
        </row>
        <row r="663">
          <cell r="A663" t="str">
            <v>수주후</v>
          </cell>
          <cell r="B663" t="str">
            <v>수주후</v>
          </cell>
          <cell r="C663" t="str">
            <v>BAS</v>
          </cell>
          <cell r="D663" t="str">
            <v>기초과학연구소</v>
          </cell>
          <cell r="E663" t="str">
            <v>기초과학</v>
          </cell>
          <cell r="G663" t="str">
            <v>영업5팀</v>
          </cell>
          <cell r="H663" t="str">
            <v>이장수</v>
          </cell>
          <cell r="J663">
            <v>200</v>
          </cell>
          <cell r="K663">
            <v>0.5</v>
          </cell>
          <cell r="L663">
            <v>100</v>
          </cell>
          <cell r="O663">
            <v>0.67</v>
          </cell>
          <cell r="P663">
            <v>0.67</v>
          </cell>
          <cell r="Q663">
            <v>0.67</v>
          </cell>
          <cell r="R663">
            <v>0.67</v>
          </cell>
          <cell r="S663">
            <v>0.67</v>
          </cell>
          <cell r="T663">
            <v>8</v>
          </cell>
          <cell r="AG663">
            <v>0</v>
          </cell>
          <cell r="AH663">
            <v>100</v>
          </cell>
          <cell r="AJ663">
            <v>0</v>
          </cell>
          <cell r="AL663">
            <v>0</v>
          </cell>
          <cell r="AM663">
            <v>0</v>
          </cell>
          <cell r="AN663">
            <v>0</v>
          </cell>
        </row>
        <row r="664">
          <cell r="A664" t="str">
            <v>수주후</v>
          </cell>
          <cell r="B664" t="str">
            <v>수주후</v>
          </cell>
          <cell r="C664" t="str">
            <v>BAS</v>
          </cell>
          <cell r="D664" t="str">
            <v>그랜드원주백화점</v>
          </cell>
          <cell r="E664" t="str">
            <v>그랜드백화점</v>
          </cell>
          <cell r="G664" t="str">
            <v>영업5팀</v>
          </cell>
          <cell r="H664" t="str">
            <v>이장수</v>
          </cell>
          <cell r="J664">
            <v>100</v>
          </cell>
          <cell r="K664">
            <v>0.5</v>
          </cell>
          <cell r="L664">
            <v>50</v>
          </cell>
          <cell r="O664">
            <v>0.67</v>
          </cell>
          <cell r="P664">
            <v>0.67</v>
          </cell>
          <cell r="Q664">
            <v>0.67</v>
          </cell>
          <cell r="R664">
            <v>0.67</v>
          </cell>
          <cell r="S664">
            <v>0.67</v>
          </cell>
          <cell r="T664">
            <v>12</v>
          </cell>
          <cell r="AG664">
            <v>0</v>
          </cell>
          <cell r="AH664">
            <v>50</v>
          </cell>
          <cell r="AJ664">
            <v>0</v>
          </cell>
          <cell r="AL664">
            <v>0</v>
          </cell>
          <cell r="AM664">
            <v>0</v>
          </cell>
          <cell r="AN664">
            <v>0</v>
          </cell>
        </row>
        <row r="665">
          <cell r="A665" t="str">
            <v>수주후</v>
          </cell>
          <cell r="B665" t="str">
            <v>수주후</v>
          </cell>
          <cell r="C665" t="str">
            <v>BAS</v>
          </cell>
          <cell r="D665" t="str">
            <v>그랜드백화점(강서)</v>
          </cell>
          <cell r="E665" t="str">
            <v>그랜드백화점</v>
          </cell>
          <cell r="F665" t="str">
            <v>그랜드백화점</v>
          </cell>
          <cell r="G665" t="str">
            <v>영업5팀</v>
          </cell>
          <cell r="H665" t="str">
            <v>이장수</v>
          </cell>
          <cell r="J665">
            <v>370</v>
          </cell>
          <cell r="K665">
            <v>0.5</v>
          </cell>
          <cell r="L665">
            <v>185</v>
          </cell>
          <cell r="O665">
            <v>0.67</v>
          </cell>
          <cell r="P665">
            <v>0.67</v>
          </cell>
          <cell r="Q665">
            <v>0.67</v>
          </cell>
          <cell r="R665">
            <v>0.67</v>
          </cell>
          <cell r="S665">
            <v>0.67</v>
          </cell>
          <cell r="T665">
            <v>6</v>
          </cell>
          <cell r="AG665">
            <v>0</v>
          </cell>
          <cell r="AH665">
            <v>185</v>
          </cell>
          <cell r="AJ665">
            <v>0</v>
          </cell>
          <cell r="AL665">
            <v>0</v>
          </cell>
          <cell r="AM665">
            <v>0</v>
          </cell>
          <cell r="AN665">
            <v>0</v>
          </cell>
        </row>
        <row r="666">
          <cell r="A666" t="str">
            <v>수주후</v>
          </cell>
          <cell r="B666" t="str">
            <v>수주후</v>
          </cell>
          <cell r="C666" t="str">
            <v>BAS</v>
          </cell>
          <cell r="D666" t="str">
            <v>국제청소년C/T</v>
          </cell>
          <cell r="E666" t="str">
            <v>국제청소년협회</v>
          </cell>
          <cell r="F666" t="str">
            <v>고려개발</v>
          </cell>
          <cell r="G666" t="str">
            <v>영업5팀</v>
          </cell>
          <cell r="H666" t="str">
            <v>이장수</v>
          </cell>
          <cell r="J666">
            <v>100</v>
          </cell>
          <cell r="K666">
            <v>0.5</v>
          </cell>
          <cell r="L666">
            <v>50</v>
          </cell>
          <cell r="O666">
            <v>0.67</v>
          </cell>
          <cell r="P666">
            <v>0.67</v>
          </cell>
          <cell r="Q666">
            <v>0.67</v>
          </cell>
          <cell r="R666">
            <v>0.67</v>
          </cell>
          <cell r="S666">
            <v>0.67</v>
          </cell>
          <cell r="T666">
            <v>9</v>
          </cell>
          <cell r="AG666">
            <v>0</v>
          </cell>
          <cell r="AH666">
            <v>50</v>
          </cell>
          <cell r="AJ666">
            <v>0</v>
          </cell>
          <cell r="AL666">
            <v>0</v>
          </cell>
          <cell r="AM666">
            <v>0</v>
          </cell>
          <cell r="AN666">
            <v>0</v>
          </cell>
        </row>
        <row r="667">
          <cell r="A667" t="str">
            <v>수주후</v>
          </cell>
          <cell r="B667" t="str">
            <v>수주후</v>
          </cell>
          <cell r="C667" t="str">
            <v>BAS</v>
          </cell>
          <cell r="D667" t="str">
            <v>주안장로교회</v>
          </cell>
          <cell r="E667" t="str">
            <v>장로교회</v>
          </cell>
          <cell r="F667" t="str">
            <v>동인건설</v>
          </cell>
          <cell r="G667" t="str">
            <v>영업5팀</v>
          </cell>
          <cell r="H667" t="str">
            <v>이광훈</v>
          </cell>
          <cell r="J667">
            <v>100</v>
          </cell>
          <cell r="K667">
            <v>0.5</v>
          </cell>
          <cell r="L667">
            <v>50</v>
          </cell>
          <cell r="O667">
            <v>0.67</v>
          </cell>
          <cell r="P667">
            <v>0.67</v>
          </cell>
          <cell r="Q667">
            <v>0.67</v>
          </cell>
          <cell r="R667">
            <v>0.67</v>
          </cell>
          <cell r="S667">
            <v>0.67</v>
          </cell>
          <cell r="T667">
            <v>9</v>
          </cell>
          <cell r="AG667">
            <v>0</v>
          </cell>
          <cell r="AH667">
            <v>50</v>
          </cell>
          <cell r="AI667">
            <v>0</v>
          </cell>
          <cell r="AJ667">
            <v>0</v>
          </cell>
          <cell r="AL667">
            <v>0</v>
          </cell>
          <cell r="AM667">
            <v>0</v>
          </cell>
          <cell r="AN667">
            <v>0</v>
          </cell>
        </row>
        <row r="668">
          <cell r="A668" t="str">
            <v>수주후</v>
          </cell>
          <cell r="B668" t="str">
            <v>수주후</v>
          </cell>
          <cell r="C668" t="str">
            <v>BAS</v>
          </cell>
          <cell r="D668" t="str">
            <v>현대해상화재보험(제주지점)</v>
          </cell>
          <cell r="F668" t="str">
            <v>고려개발</v>
          </cell>
          <cell r="G668" t="str">
            <v>영업5팀</v>
          </cell>
          <cell r="H668" t="str">
            <v>오경호</v>
          </cell>
          <cell r="J668">
            <v>100</v>
          </cell>
          <cell r="K668">
            <v>0.5</v>
          </cell>
          <cell r="L668">
            <v>50</v>
          </cell>
          <cell r="O668">
            <v>0.67</v>
          </cell>
          <cell r="P668">
            <v>0.67</v>
          </cell>
          <cell r="Q668">
            <v>0.67</v>
          </cell>
          <cell r="R668">
            <v>0.67</v>
          </cell>
          <cell r="S668">
            <v>0.67</v>
          </cell>
          <cell r="T668">
            <v>8</v>
          </cell>
          <cell r="AG668">
            <v>0</v>
          </cell>
          <cell r="AH668">
            <v>50</v>
          </cell>
          <cell r="AI668">
            <v>0</v>
          </cell>
          <cell r="AJ668">
            <v>0</v>
          </cell>
          <cell r="AL668">
            <v>0</v>
          </cell>
          <cell r="AM668">
            <v>0</v>
          </cell>
          <cell r="AN668">
            <v>0</v>
          </cell>
        </row>
        <row r="669">
          <cell r="A669" t="str">
            <v>수주후</v>
          </cell>
          <cell r="B669" t="str">
            <v>수주후</v>
          </cell>
          <cell r="C669" t="str">
            <v>BAS</v>
          </cell>
          <cell r="D669" t="str">
            <v>청주 개산 아파트</v>
          </cell>
          <cell r="E669" t="str">
            <v>주공</v>
          </cell>
          <cell r="F669" t="str">
            <v>한일건설</v>
          </cell>
          <cell r="G669" t="str">
            <v>영업5팀</v>
          </cell>
          <cell r="H669" t="str">
            <v>오경호</v>
          </cell>
          <cell r="J669">
            <v>200</v>
          </cell>
          <cell r="K669">
            <v>0.75</v>
          </cell>
          <cell r="L669">
            <v>150</v>
          </cell>
          <cell r="O669">
            <v>0.67</v>
          </cell>
          <cell r="P669">
            <v>0.67</v>
          </cell>
          <cell r="Q669">
            <v>0.67</v>
          </cell>
          <cell r="R669">
            <v>0.67</v>
          </cell>
          <cell r="S669">
            <v>0.67</v>
          </cell>
          <cell r="T669">
            <v>10</v>
          </cell>
          <cell r="AG669">
            <v>0</v>
          </cell>
          <cell r="AH669">
            <v>150</v>
          </cell>
          <cell r="AI669">
            <v>0</v>
          </cell>
          <cell r="AJ669">
            <v>0</v>
          </cell>
          <cell r="AL669">
            <v>0</v>
          </cell>
          <cell r="AM669">
            <v>0</v>
          </cell>
          <cell r="AN669">
            <v>0</v>
          </cell>
        </row>
        <row r="670">
          <cell r="A670" t="str">
            <v>수주후</v>
          </cell>
          <cell r="B670" t="str">
            <v>수주후</v>
          </cell>
          <cell r="C670" t="str">
            <v>BAS</v>
          </cell>
          <cell r="D670" t="str">
            <v>안양/성남 우편집중국</v>
          </cell>
          <cell r="E670" t="str">
            <v>정통부</v>
          </cell>
          <cell r="F670" t="str">
            <v>공개입찰</v>
          </cell>
          <cell r="G670" t="str">
            <v>영업5팀</v>
          </cell>
          <cell r="H670" t="str">
            <v>오경호</v>
          </cell>
          <cell r="J670">
            <v>100</v>
          </cell>
          <cell r="K670">
            <v>0.5</v>
          </cell>
          <cell r="L670">
            <v>50</v>
          </cell>
          <cell r="O670">
            <v>0.67</v>
          </cell>
          <cell r="P670">
            <v>0.67</v>
          </cell>
          <cell r="Q670">
            <v>0.67</v>
          </cell>
          <cell r="R670">
            <v>0.67</v>
          </cell>
          <cell r="S670">
            <v>0.67</v>
          </cell>
          <cell r="T670">
            <v>10</v>
          </cell>
          <cell r="AG670">
            <v>0</v>
          </cell>
          <cell r="AH670">
            <v>50</v>
          </cell>
          <cell r="AI670">
            <v>0</v>
          </cell>
          <cell r="AJ670">
            <v>0</v>
          </cell>
          <cell r="AL670">
            <v>0</v>
          </cell>
          <cell r="AM670">
            <v>0</v>
          </cell>
          <cell r="AN670">
            <v>0</v>
          </cell>
        </row>
        <row r="671">
          <cell r="A671" t="str">
            <v>수주후</v>
          </cell>
          <cell r="B671" t="str">
            <v>수주후</v>
          </cell>
          <cell r="C671" t="str">
            <v>BAS</v>
          </cell>
          <cell r="D671" t="str">
            <v>서울 우편집중국</v>
          </cell>
          <cell r="E671" t="str">
            <v>정통부</v>
          </cell>
          <cell r="F671" t="str">
            <v>공개입찰</v>
          </cell>
          <cell r="G671" t="str">
            <v>영업5팀</v>
          </cell>
          <cell r="H671" t="str">
            <v>오경호</v>
          </cell>
          <cell r="J671">
            <v>100</v>
          </cell>
          <cell r="K671">
            <v>0.5</v>
          </cell>
          <cell r="L671">
            <v>50</v>
          </cell>
          <cell r="O671">
            <v>0.67</v>
          </cell>
          <cell r="P671">
            <v>0.67</v>
          </cell>
          <cell r="Q671">
            <v>0.67</v>
          </cell>
          <cell r="R671">
            <v>0.67</v>
          </cell>
          <cell r="S671">
            <v>0.67</v>
          </cell>
          <cell r="T671">
            <v>11</v>
          </cell>
          <cell r="AG671">
            <v>0</v>
          </cell>
          <cell r="AH671">
            <v>50</v>
          </cell>
          <cell r="AI671">
            <v>0</v>
          </cell>
          <cell r="AJ671">
            <v>0</v>
          </cell>
          <cell r="AL671">
            <v>0</v>
          </cell>
          <cell r="AM671">
            <v>0</v>
          </cell>
          <cell r="AN671">
            <v>0</v>
          </cell>
        </row>
        <row r="672">
          <cell r="A672" t="str">
            <v>수주후</v>
          </cell>
          <cell r="B672" t="str">
            <v>수주후</v>
          </cell>
          <cell r="C672" t="str">
            <v>BAS</v>
          </cell>
          <cell r="D672" t="str">
            <v>마산 우편집중국</v>
          </cell>
          <cell r="E672" t="str">
            <v>정통부</v>
          </cell>
          <cell r="F672" t="str">
            <v>현대 ENG</v>
          </cell>
          <cell r="G672" t="str">
            <v>영업5팀</v>
          </cell>
          <cell r="H672" t="str">
            <v>오경호</v>
          </cell>
          <cell r="J672">
            <v>100</v>
          </cell>
          <cell r="K672">
            <v>0.5</v>
          </cell>
          <cell r="L672">
            <v>50</v>
          </cell>
          <cell r="O672">
            <v>0.67</v>
          </cell>
          <cell r="P672">
            <v>0.67</v>
          </cell>
          <cell r="Q672">
            <v>0.67</v>
          </cell>
          <cell r="R672">
            <v>0.67</v>
          </cell>
          <cell r="S672">
            <v>0.67</v>
          </cell>
          <cell r="T672">
            <v>11</v>
          </cell>
          <cell r="AG672">
            <v>0</v>
          </cell>
          <cell r="AH672">
            <v>50</v>
          </cell>
          <cell r="AI672">
            <v>0</v>
          </cell>
          <cell r="AJ672">
            <v>0</v>
          </cell>
          <cell r="AL672">
            <v>0</v>
          </cell>
          <cell r="AM672">
            <v>0</v>
          </cell>
          <cell r="AN672">
            <v>0</v>
          </cell>
        </row>
        <row r="673">
          <cell r="A673" t="str">
            <v>수주후</v>
          </cell>
          <cell r="B673" t="str">
            <v>수주후</v>
          </cell>
          <cell r="C673" t="str">
            <v>BAS</v>
          </cell>
          <cell r="D673" t="str">
            <v>김해구산주공아파트</v>
          </cell>
          <cell r="E673" t="str">
            <v>주공</v>
          </cell>
          <cell r="F673" t="str">
            <v>삽협개발</v>
          </cell>
          <cell r="G673" t="str">
            <v>영업5팀</v>
          </cell>
          <cell r="H673" t="str">
            <v>오경호</v>
          </cell>
          <cell r="J673">
            <v>150</v>
          </cell>
          <cell r="K673">
            <v>0.5</v>
          </cell>
          <cell r="L673">
            <v>75</v>
          </cell>
          <cell r="O673">
            <v>0.67</v>
          </cell>
          <cell r="P673">
            <v>0.67</v>
          </cell>
          <cell r="Q673">
            <v>0.67</v>
          </cell>
          <cell r="R673">
            <v>0.67</v>
          </cell>
          <cell r="S673">
            <v>0.67</v>
          </cell>
          <cell r="T673">
            <v>10</v>
          </cell>
          <cell r="AG673">
            <v>0</v>
          </cell>
          <cell r="AH673">
            <v>75</v>
          </cell>
          <cell r="AI673">
            <v>0</v>
          </cell>
          <cell r="AJ673">
            <v>0</v>
          </cell>
          <cell r="AL673">
            <v>0</v>
          </cell>
          <cell r="AM673">
            <v>0</v>
          </cell>
          <cell r="AN673">
            <v>0</v>
          </cell>
        </row>
        <row r="674">
          <cell r="A674" t="str">
            <v>수주후</v>
          </cell>
          <cell r="B674" t="str">
            <v>수주후</v>
          </cell>
          <cell r="C674" t="str">
            <v>BAS</v>
          </cell>
          <cell r="D674" t="str">
            <v>고잔5 공구 아파트</v>
          </cell>
          <cell r="E674" t="str">
            <v>주공</v>
          </cell>
          <cell r="F674" t="str">
            <v>SK건설</v>
          </cell>
          <cell r="G674" t="str">
            <v>영업5팀</v>
          </cell>
          <cell r="H674" t="str">
            <v>오경호</v>
          </cell>
          <cell r="J674">
            <v>150</v>
          </cell>
          <cell r="K674">
            <v>0.5</v>
          </cell>
          <cell r="L674">
            <v>75</v>
          </cell>
          <cell r="O674">
            <v>0.67</v>
          </cell>
          <cell r="P674">
            <v>0.67</v>
          </cell>
          <cell r="Q674">
            <v>0.67</v>
          </cell>
          <cell r="R674">
            <v>0.67</v>
          </cell>
          <cell r="S674">
            <v>0.67</v>
          </cell>
          <cell r="T674">
            <v>10</v>
          </cell>
          <cell r="AG674">
            <v>0</v>
          </cell>
          <cell r="AH674">
            <v>75</v>
          </cell>
          <cell r="AI674">
            <v>0</v>
          </cell>
          <cell r="AJ674">
            <v>0</v>
          </cell>
          <cell r="AL674">
            <v>0</v>
          </cell>
          <cell r="AM674">
            <v>0</v>
          </cell>
          <cell r="AN674">
            <v>0</v>
          </cell>
        </row>
        <row r="675">
          <cell r="A675" t="str">
            <v>수주후</v>
          </cell>
          <cell r="B675" t="str">
            <v>수주후</v>
          </cell>
          <cell r="C675" t="str">
            <v>BAS</v>
          </cell>
          <cell r="D675" t="str">
            <v>고양시 우편집중국</v>
          </cell>
          <cell r="E675" t="str">
            <v>정통부</v>
          </cell>
          <cell r="F675" t="str">
            <v>대우 ENG</v>
          </cell>
          <cell r="G675" t="str">
            <v>영업5팀</v>
          </cell>
          <cell r="H675" t="str">
            <v>오경호</v>
          </cell>
          <cell r="J675">
            <v>100</v>
          </cell>
          <cell r="K675">
            <v>0.5</v>
          </cell>
          <cell r="L675">
            <v>50</v>
          </cell>
          <cell r="O675">
            <v>0.67</v>
          </cell>
          <cell r="P675">
            <v>0.67</v>
          </cell>
          <cell r="Q675">
            <v>0.67</v>
          </cell>
          <cell r="R675">
            <v>0.67</v>
          </cell>
          <cell r="S675">
            <v>0.67</v>
          </cell>
          <cell r="T675">
            <v>11</v>
          </cell>
          <cell r="AG675">
            <v>0</v>
          </cell>
          <cell r="AH675">
            <v>50</v>
          </cell>
          <cell r="AI675">
            <v>0</v>
          </cell>
          <cell r="AJ675">
            <v>0</v>
          </cell>
          <cell r="AL675">
            <v>0</v>
          </cell>
          <cell r="AM675">
            <v>0</v>
          </cell>
          <cell r="AN675">
            <v>0</v>
          </cell>
        </row>
        <row r="676">
          <cell r="A676" t="str">
            <v>수주후</v>
          </cell>
          <cell r="B676" t="str">
            <v>수주후</v>
          </cell>
          <cell r="C676" t="str">
            <v>BAS</v>
          </cell>
          <cell r="D676" t="str">
            <v>SK TELECOM순천(H)</v>
          </cell>
          <cell r="E676" t="str">
            <v>SK TELECOM</v>
          </cell>
          <cell r="G676" t="str">
            <v>영업2팀</v>
          </cell>
          <cell r="H676" t="str">
            <v>이유재</v>
          </cell>
          <cell r="I676" t="str">
            <v>사업보류</v>
          </cell>
          <cell r="O676">
            <v>0.67</v>
          </cell>
          <cell r="P676">
            <v>0.67</v>
          </cell>
          <cell r="Q676">
            <v>0.67</v>
          </cell>
          <cell r="R676">
            <v>0.67</v>
          </cell>
          <cell r="S676">
            <v>0.67</v>
          </cell>
          <cell r="AG676">
            <v>0</v>
          </cell>
          <cell r="AI676">
            <v>0</v>
          </cell>
          <cell r="AJ676">
            <v>0</v>
          </cell>
          <cell r="AL676">
            <v>0</v>
          </cell>
          <cell r="AM676">
            <v>0</v>
          </cell>
          <cell r="AN676">
            <v>0</v>
          </cell>
        </row>
        <row r="677">
          <cell r="A677" t="str">
            <v>수주후</v>
          </cell>
          <cell r="B677" t="str">
            <v>수주후</v>
          </cell>
          <cell r="C677" t="str">
            <v>BAS</v>
          </cell>
          <cell r="D677" t="str">
            <v>SK TELECOM순천(E)</v>
          </cell>
          <cell r="E677" t="str">
            <v>SK TELECOM</v>
          </cell>
          <cell r="G677" t="str">
            <v>영업2팀</v>
          </cell>
          <cell r="H677" t="str">
            <v>이유재</v>
          </cell>
          <cell r="I677" t="str">
            <v>사업보류</v>
          </cell>
          <cell r="O677">
            <v>0.67</v>
          </cell>
          <cell r="P677">
            <v>0.67</v>
          </cell>
          <cell r="Q677">
            <v>0.67</v>
          </cell>
          <cell r="R677">
            <v>0.67</v>
          </cell>
          <cell r="S677">
            <v>0.67</v>
          </cell>
          <cell r="AG677">
            <v>0</v>
          </cell>
          <cell r="AI677">
            <v>0</v>
          </cell>
          <cell r="AJ677">
            <v>0</v>
          </cell>
          <cell r="AL677">
            <v>0</v>
          </cell>
          <cell r="AM677">
            <v>0</v>
          </cell>
          <cell r="AN677">
            <v>0</v>
          </cell>
        </row>
        <row r="678">
          <cell r="A678" t="str">
            <v>수주후</v>
          </cell>
          <cell r="B678" t="str">
            <v>수주후</v>
          </cell>
          <cell r="C678" t="str">
            <v>BAS</v>
          </cell>
          <cell r="D678" t="str">
            <v>KT함평</v>
          </cell>
          <cell r="E678" t="str">
            <v>한국통신</v>
          </cell>
          <cell r="G678" t="str">
            <v>영업2팀</v>
          </cell>
          <cell r="H678" t="str">
            <v>이유재</v>
          </cell>
          <cell r="I678" t="str">
            <v>사업보류</v>
          </cell>
          <cell r="O678">
            <v>0.67</v>
          </cell>
          <cell r="P678">
            <v>0.67</v>
          </cell>
          <cell r="Q678">
            <v>0.67</v>
          </cell>
          <cell r="R678">
            <v>0.67</v>
          </cell>
          <cell r="S678">
            <v>0.67</v>
          </cell>
          <cell r="AG678">
            <v>0</v>
          </cell>
          <cell r="AI678">
            <v>0</v>
          </cell>
          <cell r="AJ678">
            <v>0</v>
          </cell>
          <cell r="AL678">
            <v>0</v>
          </cell>
          <cell r="AM678">
            <v>0</v>
          </cell>
          <cell r="AN678">
            <v>0</v>
          </cell>
        </row>
        <row r="679">
          <cell r="A679" t="str">
            <v>수주후</v>
          </cell>
          <cell r="B679" t="str">
            <v>수주후</v>
          </cell>
          <cell r="C679" t="str">
            <v>BAS</v>
          </cell>
          <cell r="D679" t="str">
            <v>KT장수</v>
          </cell>
          <cell r="E679" t="str">
            <v>한국통신</v>
          </cell>
          <cell r="G679" t="str">
            <v>영업2팀</v>
          </cell>
          <cell r="H679" t="str">
            <v>이유재</v>
          </cell>
          <cell r="I679" t="str">
            <v>사업보류</v>
          </cell>
          <cell r="O679">
            <v>0.67</v>
          </cell>
          <cell r="P679">
            <v>0.67</v>
          </cell>
          <cell r="Q679">
            <v>0.67</v>
          </cell>
          <cell r="R679">
            <v>0.67</v>
          </cell>
          <cell r="S679">
            <v>0.67</v>
          </cell>
          <cell r="AG679">
            <v>0</v>
          </cell>
          <cell r="AI679">
            <v>0</v>
          </cell>
          <cell r="AJ679">
            <v>0</v>
          </cell>
          <cell r="AL679">
            <v>0</v>
          </cell>
          <cell r="AM679">
            <v>0</v>
          </cell>
          <cell r="AN679">
            <v>0</v>
          </cell>
        </row>
        <row r="680">
          <cell r="A680" t="str">
            <v>수주후</v>
          </cell>
          <cell r="B680" t="str">
            <v>수주후</v>
          </cell>
          <cell r="C680" t="str">
            <v>BAS</v>
          </cell>
          <cell r="D680" t="str">
            <v>KT여의도(H)</v>
          </cell>
          <cell r="E680" t="str">
            <v>한국통신</v>
          </cell>
          <cell r="F680" t="str">
            <v>천지산업</v>
          </cell>
          <cell r="G680" t="str">
            <v>영업2팀</v>
          </cell>
          <cell r="H680" t="str">
            <v>이유재</v>
          </cell>
          <cell r="I680">
            <v>500</v>
          </cell>
          <cell r="L680">
            <v>500</v>
          </cell>
          <cell r="O680">
            <v>0.67</v>
          </cell>
          <cell r="P680">
            <v>0.67</v>
          </cell>
          <cell r="Q680">
            <v>0.67</v>
          </cell>
          <cell r="R680">
            <v>0.67</v>
          </cell>
          <cell r="S680">
            <v>0.67</v>
          </cell>
          <cell r="T680">
            <v>9</v>
          </cell>
          <cell r="AG680">
            <v>0</v>
          </cell>
          <cell r="AH680">
            <v>100</v>
          </cell>
          <cell r="AI680">
            <v>400</v>
          </cell>
          <cell r="AJ680">
            <v>0</v>
          </cell>
          <cell r="AL680">
            <v>0</v>
          </cell>
          <cell r="AM680">
            <v>0</v>
          </cell>
          <cell r="AN680">
            <v>0</v>
          </cell>
        </row>
        <row r="681">
          <cell r="A681" t="str">
            <v>수주후</v>
          </cell>
          <cell r="B681" t="str">
            <v>수주후</v>
          </cell>
          <cell r="C681" t="str">
            <v>BAS</v>
          </cell>
          <cell r="D681" t="str">
            <v>KT여의도(E/L)</v>
          </cell>
          <cell r="E681" t="str">
            <v>한국통신</v>
          </cell>
          <cell r="G681" t="str">
            <v>영업2팀</v>
          </cell>
          <cell r="H681" t="str">
            <v>이유재</v>
          </cell>
          <cell r="I681">
            <v>200</v>
          </cell>
          <cell r="L681">
            <v>200</v>
          </cell>
          <cell r="O681">
            <v>0.67</v>
          </cell>
          <cell r="P681">
            <v>0.67</v>
          </cell>
          <cell r="Q681">
            <v>0.67</v>
          </cell>
          <cell r="R681">
            <v>0.67</v>
          </cell>
          <cell r="S681">
            <v>0.67</v>
          </cell>
          <cell r="T681">
            <v>10</v>
          </cell>
          <cell r="AG681">
            <v>0</v>
          </cell>
          <cell r="AH681">
            <v>50</v>
          </cell>
          <cell r="AI681">
            <v>150</v>
          </cell>
          <cell r="AJ681">
            <v>0</v>
          </cell>
          <cell r="AL681">
            <v>0</v>
          </cell>
          <cell r="AM681">
            <v>0</v>
          </cell>
          <cell r="AN681">
            <v>0</v>
          </cell>
        </row>
        <row r="682">
          <cell r="A682" t="str">
            <v>수주후</v>
          </cell>
          <cell r="B682" t="str">
            <v>수주후</v>
          </cell>
          <cell r="C682" t="str">
            <v>BAS</v>
          </cell>
          <cell r="D682" t="str">
            <v>KT두마</v>
          </cell>
          <cell r="E682" t="str">
            <v>한국통신</v>
          </cell>
          <cell r="G682" t="str">
            <v>영업2팀</v>
          </cell>
          <cell r="H682" t="str">
            <v>이유재</v>
          </cell>
          <cell r="I682" t="str">
            <v>사업보류</v>
          </cell>
          <cell r="O682">
            <v>0.67</v>
          </cell>
          <cell r="P682">
            <v>0.67</v>
          </cell>
          <cell r="Q682">
            <v>0.67</v>
          </cell>
          <cell r="R682">
            <v>0.67</v>
          </cell>
          <cell r="S682">
            <v>0.67</v>
          </cell>
          <cell r="AG682">
            <v>0</v>
          </cell>
          <cell r="AI682">
            <v>0</v>
          </cell>
          <cell r="AJ682">
            <v>0</v>
          </cell>
          <cell r="AL682">
            <v>0</v>
          </cell>
          <cell r="AM682">
            <v>0</v>
          </cell>
          <cell r="AN682">
            <v>0</v>
          </cell>
        </row>
        <row r="683">
          <cell r="A683" t="str">
            <v>수주후</v>
          </cell>
          <cell r="B683" t="str">
            <v>수주후</v>
          </cell>
          <cell r="C683" t="str">
            <v>BAS</v>
          </cell>
          <cell r="D683" t="str">
            <v>토지공사서울지사(H)</v>
          </cell>
          <cell r="E683" t="str">
            <v>한국토지공사</v>
          </cell>
          <cell r="F683" t="str">
            <v>진도종건</v>
          </cell>
          <cell r="G683" t="str">
            <v>영업2팀</v>
          </cell>
          <cell r="H683" t="str">
            <v>이유재</v>
          </cell>
          <cell r="I683">
            <v>85</v>
          </cell>
          <cell r="L683">
            <v>85</v>
          </cell>
          <cell r="O683">
            <v>0.67</v>
          </cell>
          <cell r="P683">
            <v>0.67</v>
          </cell>
          <cell r="Q683">
            <v>0.67</v>
          </cell>
          <cell r="R683">
            <v>0.67</v>
          </cell>
          <cell r="S683">
            <v>0.67</v>
          </cell>
          <cell r="T683">
            <v>12</v>
          </cell>
          <cell r="AG683">
            <v>0</v>
          </cell>
          <cell r="AH683">
            <v>30</v>
          </cell>
          <cell r="AI683">
            <v>55</v>
          </cell>
          <cell r="AJ683">
            <v>0</v>
          </cell>
          <cell r="AL683">
            <v>0</v>
          </cell>
          <cell r="AM683">
            <v>0</v>
          </cell>
          <cell r="AN683">
            <v>0</v>
          </cell>
        </row>
        <row r="684">
          <cell r="A684" t="str">
            <v>수주후</v>
          </cell>
          <cell r="B684" t="str">
            <v>수주후</v>
          </cell>
          <cell r="C684" t="str">
            <v>BAS</v>
          </cell>
          <cell r="D684" t="str">
            <v>농어촌진흥공사본사사옥(H)</v>
          </cell>
          <cell r="E684" t="str">
            <v>농진공사</v>
          </cell>
          <cell r="G684" t="str">
            <v>영업2팀</v>
          </cell>
          <cell r="H684" t="str">
            <v>이유재</v>
          </cell>
          <cell r="I684" t="str">
            <v>사업보류</v>
          </cell>
          <cell r="O684">
            <v>0.67</v>
          </cell>
          <cell r="P684">
            <v>0.67</v>
          </cell>
          <cell r="Q684">
            <v>0.67</v>
          </cell>
          <cell r="R684">
            <v>0.67</v>
          </cell>
          <cell r="S684">
            <v>0.67</v>
          </cell>
          <cell r="AG684">
            <v>0</v>
          </cell>
          <cell r="AI684">
            <v>0</v>
          </cell>
          <cell r="AJ684">
            <v>0</v>
          </cell>
          <cell r="AL684">
            <v>0</v>
          </cell>
          <cell r="AM684">
            <v>0</v>
          </cell>
          <cell r="AN684">
            <v>0</v>
          </cell>
        </row>
        <row r="685">
          <cell r="A685" t="str">
            <v>수주후</v>
          </cell>
          <cell r="B685" t="str">
            <v>수주후</v>
          </cell>
          <cell r="C685" t="str">
            <v>BAS</v>
          </cell>
          <cell r="D685" t="str">
            <v>농어촌진흥공사본사사옥(E)</v>
          </cell>
          <cell r="E685" t="str">
            <v>농진공사</v>
          </cell>
          <cell r="G685" t="str">
            <v>영업2팀</v>
          </cell>
          <cell r="H685" t="str">
            <v>이유재</v>
          </cell>
          <cell r="I685" t="str">
            <v>사업보류</v>
          </cell>
          <cell r="O685">
            <v>0.67</v>
          </cell>
          <cell r="P685">
            <v>0.67</v>
          </cell>
          <cell r="Q685">
            <v>0.67</v>
          </cell>
          <cell r="R685">
            <v>0.67</v>
          </cell>
          <cell r="S685">
            <v>0.67</v>
          </cell>
          <cell r="AG685">
            <v>0</v>
          </cell>
          <cell r="AI685">
            <v>0</v>
          </cell>
          <cell r="AJ685">
            <v>0</v>
          </cell>
          <cell r="AL685">
            <v>0</v>
          </cell>
          <cell r="AM685">
            <v>0</v>
          </cell>
          <cell r="AN685">
            <v>0</v>
          </cell>
        </row>
        <row r="686">
          <cell r="A686" t="str">
            <v>수주후</v>
          </cell>
          <cell r="B686" t="str">
            <v>수주후</v>
          </cell>
          <cell r="C686" t="str">
            <v>BAS</v>
          </cell>
          <cell r="D686" t="str">
            <v>영흥화력종합사무실</v>
          </cell>
          <cell r="E686" t="str">
            <v>한국전력</v>
          </cell>
          <cell r="F686" t="str">
            <v>한전정보</v>
          </cell>
          <cell r="G686" t="str">
            <v>영업2팀</v>
          </cell>
          <cell r="H686" t="str">
            <v>안영환</v>
          </cell>
          <cell r="J686">
            <v>70</v>
          </cell>
          <cell r="K686">
            <v>0.6</v>
          </cell>
          <cell r="L686">
            <v>42</v>
          </cell>
          <cell r="O686">
            <v>0.67</v>
          </cell>
          <cell r="P686">
            <v>0.67</v>
          </cell>
          <cell r="Q686">
            <v>0.67</v>
          </cell>
          <cell r="R686">
            <v>0.67</v>
          </cell>
          <cell r="S686">
            <v>0.67</v>
          </cell>
          <cell r="T686">
            <v>10</v>
          </cell>
          <cell r="AG686">
            <v>0</v>
          </cell>
          <cell r="AH686">
            <v>42</v>
          </cell>
          <cell r="AJ686">
            <v>0</v>
          </cell>
          <cell r="AL686">
            <v>0</v>
          </cell>
          <cell r="AM686">
            <v>0</v>
          </cell>
          <cell r="AN686">
            <v>0</v>
          </cell>
        </row>
        <row r="687">
          <cell r="A687" t="str">
            <v>수주후</v>
          </cell>
          <cell r="B687" t="str">
            <v>수주후</v>
          </cell>
          <cell r="C687" t="str">
            <v>BAS</v>
          </cell>
          <cell r="D687" t="str">
            <v>서울올림픽기념관</v>
          </cell>
          <cell r="E687" t="str">
            <v>국민체육진흥</v>
          </cell>
          <cell r="G687" t="str">
            <v>영업2팀</v>
          </cell>
          <cell r="H687" t="str">
            <v>안영환</v>
          </cell>
          <cell r="J687">
            <v>90</v>
          </cell>
          <cell r="K687">
            <v>0.5</v>
          </cell>
          <cell r="L687">
            <v>45</v>
          </cell>
          <cell r="O687">
            <v>0.67</v>
          </cell>
          <cell r="P687">
            <v>0.67</v>
          </cell>
          <cell r="Q687">
            <v>0.67</v>
          </cell>
          <cell r="R687">
            <v>0.67</v>
          </cell>
          <cell r="S687">
            <v>0.67</v>
          </cell>
          <cell r="T687">
            <v>10</v>
          </cell>
          <cell r="AG687">
            <v>0</v>
          </cell>
          <cell r="AH687">
            <v>45</v>
          </cell>
          <cell r="AJ687">
            <v>0</v>
          </cell>
          <cell r="AL687">
            <v>0</v>
          </cell>
          <cell r="AM687">
            <v>0</v>
          </cell>
          <cell r="AN687">
            <v>0</v>
          </cell>
        </row>
        <row r="688">
          <cell r="A688" t="str">
            <v>수주후</v>
          </cell>
          <cell r="B688" t="str">
            <v>수주후</v>
          </cell>
          <cell r="C688" t="str">
            <v>BAS</v>
          </cell>
          <cell r="D688" t="str">
            <v>서울대특수생명자원연구동</v>
          </cell>
          <cell r="E688" t="str">
            <v>서울대</v>
          </cell>
          <cell r="G688" t="str">
            <v>영업2팀</v>
          </cell>
          <cell r="H688" t="str">
            <v>안영환</v>
          </cell>
          <cell r="J688">
            <v>100</v>
          </cell>
          <cell r="K688">
            <v>0.7</v>
          </cell>
          <cell r="L688">
            <v>70</v>
          </cell>
          <cell r="O688">
            <v>0.67</v>
          </cell>
          <cell r="P688">
            <v>0.67</v>
          </cell>
          <cell r="Q688">
            <v>0.67</v>
          </cell>
          <cell r="R688">
            <v>0.67</v>
          </cell>
          <cell r="S688">
            <v>0.67</v>
          </cell>
          <cell r="T688">
            <v>12</v>
          </cell>
          <cell r="AG688">
            <v>0</v>
          </cell>
          <cell r="AH688">
            <v>70</v>
          </cell>
          <cell r="AJ688">
            <v>0</v>
          </cell>
          <cell r="AL688">
            <v>0</v>
          </cell>
          <cell r="AM688">
            <v>0</v>
          </cell>
          <cell r="AN688">
            <v>0</v>
          </cell>
        </row>
        <row r="689">
          <cell r="A689" t="str">
            <v>수주후</v>
          </cell>
          <cell r="B689" t="str">
            <v>수주후</v>
          </cell>
          <cell r="C689" t="str">
            <v>BAS</v>
          </cell>
          <cell r="D689" t="str">
            <v>서울대백신연구소</v>
          </cell>
          <cell r="E689" t="str">
            <v>서울대</v>
          </cell>
          <cell r="G689" t="str">
            <v>영업2팀</v>
          </cell>
          <cell r="H689" t="str">
            <v>안영환</v>
          </cell>
          <cell r="J689">
            <v>250</v>
          </cell>
          <cell r="K689">
            <v>0.6</v>
          </cell>
          <cell r="L689">
            <v>150</v>
          </cell>
          <cell r="O689">
            <v>0.67</v>
          </cell>
          <cell r="P689">
            <v>0.67</v>
          </cell>
          <cell r="Q689">
            <v>0.67</v>
          </cell>
          <cell r="R689">
            <v>0.67</v>
          </cell>
          <cell r="S689">
            <v>0.67</v>
          </cell>
          <cell r="T689">
            <v>11</v>
          </cell>
          <cell r="AG689">
            <v>0</v>
          </cell>
          <cell r="AH689">
            <v>150</v>
          </cell>
          <cell r="AJ689">
            <v>0</v>
          </cell>
          <cell r="AL689">
            <v>0</v>
          </cell>
          <cell r="AM689">
            <v>0</v>
          </cell>
          <cell r="AN689">
            <v>0</v>
          </cell>
        </row>
        <row r="690">
          <cell r="A690" t="str">
            <v>수주후</v>
          </cell>
          <cell r="B690" t="str">
            <v>수주후</v>
          </cell>
          <cell r="C690" t="str">
            <v>BAS</v>
          </cell>
          <cell r="D690" t="str">
            <v>산업디자인포장센타</v>
          </cell>
          <cell r="E690" t="str">
            <v>산업디자인</v>
          </cell>
          <cell r="G690" t="str">
            <v>영업2팀</v>
          </cell>
          <cell r="H690" t="str">
            <v>안영환</v>
          </cell>
          <cell r="J690">
            <v>330</v>
          </cell>
          <cell r="K690">
            <v>0.5</v>
          </cell>
          <cell r="L690">
            <v>165</v>
          </cell>
          <cell r="O690">
            <v>0.67</v>
          </cell>
          <cell r="P690">
            <v>0.67</v>
          </cell>
          <cell r="Q690">
            <v>0.67</v>
          </cell>
          <cell r="R690">
            <v>0.67</v>
          </cell>
          <cell r="S690">
            <v>0.67</v>
          </cell>
          <cell r="T690">
            <v>12</v>
          </cell>
          <cell r="AG690">
            <v>0</v>
          </cell>
          <cell r="AH690">
            <v>165</v>
          </cell>
          <cell r="AJ690">
            <v>0</v>
          </cell>
          <cell r="AL690">
            <v>0</v>
          </cell>
          <cell r="AM690">
            <v>0</v>
          </cell>
          <cell r="AN690">
            <v>0</v>
          </cell>
        </row>
        <row r="691">
          <cell r="A691" t="str">
            <v>수주후</v>
          </cell>
          <cell r="B691" t="str">
            <v>수주후</v>
          </cell>
          <cell r="C691" t="str">
            <v>BAS</v>
          </cell>
          <cell r="D691" t="str">
            <v>대덕원자력 환경기술원</v>
          </cell>
          <cell r="E691" t="str">
            <v>한국전력</v>
          </cell>
          <cell r="F691" t="str">
            <v>한전정보</v>
          </cell>
          <cell r="G691" t="str">
            <v>영업2팀</v>
          </cell>
          <cell r="H691" t="str">
            <v>안영환</v>
          </cell>
          <cell r="I691" t="str">
            <v xml:space="preserve"> </v>
          </cell>
          <cell r="J691">
            <v>174</v>
          </cell>
          <cell r="K691">
            <v>0.7</v>
          </cell>
          <cell r="L691">
            <v>121.8</v>
          </cell>
          <cell r="O691">
            <v>0.67</v>
          </cell>
          <cell r="P691">
            <v>0.67</v>
          </cell>
          <cell r="Q691">
            <v>0.67</v>
          </cell>
          <cell r="R691">
            <v>0.67</v>
          </cell>
          <cell r="S691">
            <v>0.67</v>
          </cell>
          <cell r="T691">
            <v>11</v>
          </cell>
          <cell r="AG691">
            <v>0</v>
          </cell>
          <cell r="AH691">
            <v>122</v>
          </cell>
          <cell r="AJ691">
            <v>0</v>
          </cell>
          <cell r="AL691">
            <v>0</v>
          </cell>
          <cell r="AM691">
            <v>0</v>
          </cell>
          <cell r="AN691">
            <v>0</v>
          </cell>
        </row>
        <row r="692">
          <cell r="A692" t="str">
            <v>수주후</v>
          </cell>
          <cell r="B692" t="str">
            <v>수주후</v>
          </cell>
          <cell r="C692" t="str">
            <v>BAS</v>
          </cell>
          <cell r="D692" t="str">
            <v>국민은행 본점</v>
          </cell>
          <cell r="E692" t="str">
            <v>국민은행</v>
          </cell>
          <cell r="G692" t="str">
            <v>영업2팀</v>
          </cell>
          <cell r="H692" t="str">
            <v>안영환</v>
          </cell>
          <cell r="J692" t="str">
            <v>사업보류</v>
          </cell>
          <cell r="L692">
            <v>0</v>
          </cell>
          <cell r="O692">
            <v>0.67</v>
          </cell>
          <cell r="P692">
            <v>0.67</v>
          </cell>
          <cell r="Q692">
            <v>0.67</v>
          </cell>
          <cell r="R692">
            <v>0.67</v>
          </cell>
          <cell r="S692">
            <v>0.67</v>
          </cell>
          <cell r="AG692">
            <v>0</v>
          </cell>
          <cell r="AJ692">
            <v>0</v>
          </cell>
          <cell r="AL692">
            <v>0</v>
          </cell>
          <cell r="AM692">
            <v>0</v>
          </cell>
          <cell r="AN692">
            <v>0</v>
          </cell>
        </row>
        <row r="693">
          <cell r="A693" t="str">
            <v>수주후</v>
          </cell>
          <cell r="B693" t="str">
            <v>수주후</v>
          </cell>
          <cell r="C693" t="str">
            <v>BAS</v>
          </cell>
          <cell r="D693" t="str">
            <v>핵융합실험동LOCAL자재</v>
          </cell>
          <cell r="E693" t="str">
            <v>기초과학연구소</v>
          </cell>
          <cell r="G693" t="str">
            <v>영업2팀</v>
          </cell>
          <cell r="H693" t="str">
            <v>김동용</v>
          </cell>
          <cell r="J693">
            <v>127</v>
          </cell>
          <cell r="K693">
            <v>0.8</v>
          </cell>
          <cell r="L693">
            <v>101.6</v>
          </cell>
          <cell r="M693">
            <v>0.7</v>
          </cell>
          <cell r="P693">
            <v>0.7</v>
          </cell>
          <cell r="Q693">
            <v>0.7</v>
          </cell>
          <cell r="R693">
            <v>0.7</v>
          </cell>
          <cell r="S693">
            <v>0.7</v>
          </cell>
          <cell r="T693">
            <v>11</v>
          </cell>
          <cell r="U693">
            <v>0</v>
          </cell>
          <cell r="V693">
            <v>0</v>
          </cell>
          <cell r="W693">
            <v>0</v>
          </cell>
          <cell r="X693">
            <v>0</v>
          </cell>
          <cell r="Y693">
            <v>0</v>
          </cell>
          <cell r="Z693">
            <v>0</v>
          </cell>
          <cell r="AA693">
            <v>0</v>
          </cell>
          <cell r="AB693">
            <v>0</v>
          </cell>
          <cell r="AC693">
            <v>0</v>
          </cell>
          <cell r="AD693">
            <v>0</v>
          </cell>
          <cell r="AE693">
            <v>0</v>
          </cell>
          <cell r="AF693">
            <v>0</v>
          </cell>
          <cell r="AG693">
            <v>0</v>
          </cell>
          <cell r="AH693">
            <v>102</v>
          </cell>
          <cell r="AI693">
            <v>-0.39999999999999147</v>
          </cell>
          <cell r="AJ693">
            <v>0</v>
          </cell>
          <cell r="AL693">
            <v>0</v>
          </cell>
          <cell r="AM693">
            <v>0</v>
          </cell>
          <cell r="AN693">
            <v>0</v>
          </cell>
        </row>
        <row r="694">
          <cell r="A694" t="str">
            <v>수주후</v>
          </cell>
          <cell r="B694" t="str">
            <v>수주후</v>
          </cell>
          <cell r="C694" t="str">
            <v>BAS</v>
          </cell>
          <cell r="D694" t="str">
            <v>산업은행본점(H)</v>
          </cell>
          <cell r="E694" t="str">
            <v>한국산업은행</v>
          </cell>
          <cell r="F694" t="str">
            <v>대우</v>
          </cell>
          <cell r="G694" t="str">
            <v>영업2팀</v>
          </cell>
          <cell r="H694" t="str">
            <v>김동용</v>
          </cell>
          <cell r="J694">
            <v>1000</v>
          </cell>
          <cell r="K694">
            <v>0.9</v>
          </cell>
          <cell r="L694">
            <v>900</v>
          </cell>
          <cell r="M694">
            <v>0.7</v>
          </cell>
          <cell r="P694">
            <v>0.7</v>
          </cell>
          <cell r="Q694">
            <v>0.7</v>
          </cell>
          <cell r="R694">
            <v>0.7</v>
          </cell>
          <cell r="S694">
            <v>0.7</v>
          </cell>
          <cell r="T694">
            <v>7</v>
          </cell>
          <cell r="U694">
            <v>0</v>
          </cell>
          <cell r="V694">
            <v>0</v>
          </cell>
          <cell r="W694">
            <v>0</v>
          </cell>
          <cell r="X694">
            <v>0</v>
          </cell>
          <cell r="Y694">
            <v>0</v>
          </cell>
          <cell r="Z694">
            <v>0</v>
          </cell>
          <cell r="AA694">
            <v>0</v>
          </cell>
          <cell r="AB694">
            <v>0</v>
          </cell>
          <cell r="AC694">
            <v>0</v>
          </cell>
          <cell r="AD694">
            <v>0</v>
          </cell>
          <cell r="AE694">
            <v>0</v>
          </cell>
          <cell r="AF694">
            <v>0</v>
          </cell>
          <cell r="AG694">
            <v>0</v>
          </cell>
          <cell r="AH694">
            <v>700</v>
          </cell>
          <cell r="AI694">
            <v>200</v>
          </cell>
          <cell r="AJ694">
            <v>0</v>
          </cell>
          <cell r="AL694">
            <v>0</v>
          </cell>
          <cell r="AM694">
            <v>0</v>
          </cell>
          <cell r="AN694">
            <v>0</v>
          </cell>
        </row>
        <row r="695">
          <cell r="A695" t="str">
            <v>수주후</v>
          </cell>
          <cell r="B695" t="str">
            <v>수주후</v>
          </cell>
          <cell r="C695" t="str">
            <v>BAS</v>
          </cell>
          <cell r="D695" t="str">
            <v>대전그린빌딩(H)</v>
          </cell>
          <cell r="E695" t="str">
            <v>에너지연구소</v>
          </cell>
          <cell r="G695" t="str">
            <v>영업2팀</v>
          </cell>
          <cell r="H695" t="str">
            <v>김동용</v>
          </cell>
          <cell r="J695">
            <v>307</v>
          </cell>
          <cell r="K695">
            <v>0.8</v>
          </cell>
          <cell r="L695">
            <v>245.6</v>
          </cell>
          <cell r="M695">
            <v>0.7</v>
          </cell>
          <cell r="P695">
            <v>0.7</v>
          </cell>
          <cell r="Q695">
            <v>0.7</v>
          </cell>
          <cell r="R695">
            <v>0.7</v>
          </cell>
          <cell r="S695">
            <v>0.7</v>
          </cell>
          <cell r="T695">
            <v>9</v>
          </cell>
          <cell r="U695">
            <v>0</v>
          </cell>
          <cell r="V695">
            <v>0</v>
          </cell>
          <cell r="W695">
            <v>0</v>
          </cell>
          <cell r="X695">
            <v>0</v>
          </cell>
          <cell r="Y695">
            <v>0</v>
          </cell>
          <cell r="Z695">
            <v>0</v>
          </cell>
          <cell r="AA695">
            <v>0</v>
          </cell>
          <cell r="AB695">
            <v>0</v>
          </cell>
          <cell r="AC695">
            <v>0</v>
          </cell>
          <cell r="AD695">
            <v>0</v>
          </cell>
          <cell r="AE695">
            <v>0</v>
          </cell>
          <cell r="AF695">
            <v>0</v>
          </cell>
          <cell r="AG695">
            <v>0</v>
          </cell>
          <cell r="AH695">
            <v>246</v>
          </cell>
          <cell r="AI695">
            <v>-0.39999999999997726</v>
          </cell>
          <cell r="AJ695">
            <v>0</v>
          </cell>
          <cell r="AL695">
            <v>0</v>
          </cell>
          <cell r="AM695">
            <v>0</v>
          </cell>
          <cell r="AN695">
            <v>0</v>
          </cell>
        </row>
        <row r="696">
          <cell r="A696" t="str">
            <v>수주후</v>
          </cell>
          <cell r="B696" t="str">
            <v>수주후</v>
          </cell>
          <cell r="C696" t="str">
            <v>BAS</v>
          </cell>
          <cell r="D696" t="str">
            <v>대전그린빌딩(E/L)</v>
          </cell>
          <cell r="E696" t="str">
            <v>에너지연구소</v>
          </cell>
          <cell r="G696" t="str">
            <v>영업2팀</v>
          </cell>
          <cell r="H696" t="str">
            <v>김동용</v>
          </cell>
          <cell r="J696">
            <v>80</v>
          </cell>
          <cell r="K696">
            <v>0.8</v>
          </cell>
          <cell r="L696">
            <v>64</v>
          </cell>
          <cell r="M696">
            <v>0.7</v>
          </cell>
          <cell r="P696">
            <v>0.7</v>
          </cell>
          <cell r="Q696">
            <v>0.7</v>
          </cell>
          <cell r="R696">
            <v>0.7</v>
          </cell>
          <cell r="S696">
            <v>0.7</v>
          </cell>
          <cell r="T696">
            <v>9</v>
          </cell>
          <cell r="U696">
            <v>0</v>
          </cell>
          <cell r="V696">
            <v>0</v>
          </cell>
          <cell r="W696">
            <v>0</v>
          </cell>
          <cell r="X696">
            <v>0</v>
          </cell>
          <cell r="Y696">
            <v>0</v>
          </cell>
          <cell r="Z696">
            <v>0</v>
          </cell>
          <cell r="AA696">
            <v>0</v>
          </cell>
          <cell r="AB696">
            <v>0</v>
          </cell>
          <cell r="AC696">
            <v>0</v>
          </cell>
          <cell r="AD696">
            <v>0</v>
          </cell>
          <cell r="AE696">
            <v>0</v>
          </cell>
          <cell r="AF696">
            <v>0</v>
          </cell>
          <cell r="AG696">
            <v>0</v>
          </cell>
          <cell r="AH696">
            <v>64</v>
          </cell>
          <cell r="AI696">
            <v>0</v>
          </cell>
          <cell r="AJ696">
            <v>0</v>
          </cell>
          <cell r="AL696">
            <v>0</v>
          </cell>
          <cell r="AM696">
            <v>0</v>
          </cell>
          <cell r="AN696">
            <v>0</v>
          </cell>
        </row>
        <row r="697">
          <cell r="A697" t="str">
            <v>수주후</v>
          </cell>
          <cell r="B697" t="str">
            <v>수주후</v>
          </cell>
          <cell r="C697" t="str">
            <v>BAS</v>
          </cell>
          <cell r="D697" t="str">
            <v>산업은행본점(E)</v>
          </cell>
          <cell r="E697" t="str">
            <v>한국산업은행</v>
          </cell>
          <cell r="F697" t="str">
            <v>대우</v>
          </cell>
          <cell r="G697" t="str">
            <v>영업2팀</v>
          </cell>
          <cell r="H697" t="str">
            <v>김동용</v>
          </cell>
          <cell r="J697">
            <v>189</v>
          </cell>
          <cell r="K697">
            <v>0.9</v>
          </cell>
          <cell r="L697">
            <v>170.1</v>
          </cell>
          <cell r="M697">
            <v>0.46</v>
          </cell>
          <cell r="P697">
            <v>0.46</v>
          </cell>
          <cell r="Q697">
            <v>0.46</v>
          </cell>
          <cell r="R697">
            <v>0.46</v>
          </cell>
          <cell r="S697">
            <v>0.46</v>
          </cell>
          <cell r="T697">
            <v>8</v>
          </cell>
          <cell r="U697">
            <v>0</v>
          </cell>
          <cell r="V697">
            <v>0</v>
          </cell>
          <cell r="W697">
            <v>0</v>
          </cell>
          <cell r="X697">
            <v>0</v>
          </cell>
          <cell r="Y697">
            <v>0</v>
          </cell>
          <cell r="Z697">
            <v>0</v>
          </cell>
          <cell r="AA697">
            <v>0</v>
          </cell>
          <cell r="AB697">
            <v>0</v>
          </cell>
          <cell r="AC697">
            <v>0</v>
          </cell>
          <cell r="AD697">
            <v>0</v>
          </cell>
          <cell r="AE697">
            <v>0</v>
          </cell>
          <cell r="AF697">
            <v>0</v>
          </cell>
          <cell r="AG697">
            <v>0</v>
          </cell>
          <cell r="AH697">
            <v>100</v>
          </cell>
          <cell r="AI697">
            <v>70</v>
          </cell>
          <cell r="AJ697">
            <v>0</v>
          </cell>
          <cell r="AL697">
            <v>0</v>
          </cell>
          <cell r="AM697">
            <v>0</v>
          </cell>
          <cell r="AN697">
            <v>0</v>
          </cell>
        </row>
        <row r="698">
          <cell r="A698" t="str">
            <v>수주후</v>
          </cell>
          <cell r="B698" t="str">
            <v>수주후</v>
          </cell>
          <cell r="C698" t="str">
            <v>BAS</v>
          </cell>
          <cell r="D698" t="str">
            <v>수원권선공무원APT</v>
          </cell>
          <cell r="E698" t="str">
            <v>공무원연금공단</v>
          </cell>
          <cell r="G698" t="str">
            <v>영업2팀</v>
          </cell>
          <cell r="H698" t="str">
            <v>김광집</v>
          </cell>
          <cell r="K698">
            <v>0.7</v>
          </cell>
          <cell r="L698">
            <v>62</v>
          </cell>
          <cell r="M698">
            <v>0.69199999999999995</v>
          </cell>
          <cell r="P698">
            <v>0.69199999999999995</v>
          </cell>
          <cell r="Q698">
            <v>0.69199999999999995</v>
          </cell>
          <cell r="R698">
            <v>0.69199999999999995</v>
          </cell>
          <cell r="S698">
            <v>0.69199999999999995</v>
          </cell>
          <cell r="T698">
            <v>11</v>
          </cell>
          <cell r="AG698">
            <v>0</v>
          </cell>
          <cell r="AH698">
            <v>50</v>
          </cell>
          <cell r="AI698">
            <v>12</v>
          </cell>
          <cell r="AJ698">
            <v>0</v>
          </cell>
          <cell r="AL698">
            <v>0</v>
          </cell>
          <cell r="AM698">
            <v>0</v>
          </cell>
          <cell r="AN698">
            <v>0</v>
          </cell>
        </row>
        <row r="699">
          <cell r="A699" t="str">
            <v>수주후</v>
          </cell>
          <cell r="B699" t="str">
            <v>수주후</v>
          </cell>
          <cell r="C699" t="str">
            <v>BAS</v>
          </cell>
          <cell r="D699" t="str">
            <v>코오롱 제2사옥</v>
          </cell>
          <cell r="E699" t="str">
            <v>코오롱건설</v>
          </cell>
          <cell r="G699" t="str">
            <v>영1팀</v>
          </cell>
          <cell r="H699" t="str">
            <v>최진수</v>
          </cell>
          <cell r="I699">
            <v>50</v>
          </cell>
          <cell r="J699">
            <v>100</v>
          </cell>
          <cell r="K699">
            <v>0.5</v>
          </cell>
          <cell r="L699">
            <v>50</v>
          </cell>
          <cell r="M699">
            <v>0.75</v>
          </cell>
          <cell r="P699">
            <v>0.75</v>
          </cell>
          <cell r="Q699">
            <v>0.75</v>
          </cell>
          <cell r="R699">
            <v>0.75</v>
          </cell>
          <cell r="S699">
            <v>0.75</v>
          </cell>
          <cell r="T699">
            <v>12</v>
          </cell>
          <cell r="AG699">
            <v>0</v>
          </cell>
          <cell r="AH699">
            <v>50</v>
          </cell>
          <cell r="AJ699">
            <v>0</v>
          </cell>
          <cell r="AL699">
            <v>0</v>
          </cell>
          <cell r="AM699">
            <v>0</v>
          </cell>
          <cell r="AN699">
            <v>0</v>
          </cell>
        </row>
        <row r="700">
          <cell r="A700" t="str">
            <v>수주후</v>
          </cell>
          <cell r="B700" t="str">
            <v>수주후</v>
          </cell>
          <cell r="C700" t="str">
            <v>BAS</v>
          </cell>
          <cell r="D700" t="str">
            <v>교보생명 부천</v>
          </cell>
          <cell r="E700" t="str">
            <v>교보생명</v>
          </cell>
          <cell r="F700" t="str">
            <v>교보생명</v>
          </cell>
          <cell r="G700" t="str">
            <v>영1팀</v>
          </cell>
          <cell r="H700" t="str">
            <v>최진수</v>
          </cell>
          <cell r="I700">
            <v>50</v>
          </cell>
          <cell r="J700">
            <v>100</v>
          </cell>
          <cell r="K700">
            <v>0.5</v>
          </cell>
          <cell r="L700">
            <v>50</v>
          </cell>
          <cell r="M700">
            <v>0.75</v>
          </cell>
          <cell r="P700">
            <v>0.75</v>
          </cell>
          <cell r="Q700">
            <v>0.75</v>
          </cell>
          <cell r="R700">
            <v>0.75</v>
          </cell>
          <cell r="S700">
            <v>0.75</v>
          </cell>
          <cell r="T700">
            <v>11</v>
          </cell>
          <cell r="AG700">
            <v>0</v>
          </cell>
          <cell r="AH700">
            <v>50</v>
          </cell>
          <cell r="AJ700">
            <v>0</v>
          </cell>
          <cell r="AL700">
            <v>0</v>
          </cell>
          <cell r="AM700">
            <v>0</v>
          </cell>
          <cell r="AN700">
            <v>0</v>
          </cell>
        </row>
        <row r="701">
          <cell r="A701" t="str">
            <v>수주후</v>
          </cell>
          <cell r="B701" t="str">
            <v>수주후</v>
          </cell>
          <cell r="C701" t="str">
            <v>BAS</v>
          </cell>
          <cell r="D701" t="str">
            <v>교보생명 군산</v>
          </cell>
          <cell r="E701" t="str">
            <v>교보생명</v>
          </cell>
          <cell r="F701" t="str">
            <v>교보생명</v>
          </cell>
          <cell r="G701" t="str">
            <v>영1팀</v>
          </cell>
          <cell r="H701" t="str">
            <v>최진수</v>
          </cell>
          <cell r="I701">
            <v>50</v>
          </cell>
          <cell r="J701">
            <v>100</v>
          </cell>
          <cell r="K701">
            <v>0.5</v>
          </cell>
          <cell r="L701">
            <v>50</v>
          </cell>
          <cell r="M701">
            <v>0.75</v>
          </cell>
          <cell r="P701">
            <v>0.75</v>
          </cell>
          <cell r="Q701">
            <v>0.75</v>
          </cell>
          <cell r="R701">
            <v>0.75</v>
          </cell>
          <cell r="S701">
            <v>0.75</v>
          </cell>
          <cell r="T701">
            <v>11</v>
          </cell>
          <cell r="AG701">
            <v>0</v>
          </cell>
          <cell r="AH701">
            <v>50</v>
          </cell>
          <cell r="AJ701">
            <v>0</v>
          </cell>
          <cell r="AL701">
            <v>0</v>
          </cell>
          <cell r="AM701">
            <v>0</v>
          </cell>
          <cell r="AN701">
            <v>0</v>
          </cell>
        </row>
        <row r="702">
          <cell r="A702" t="str">
            <v>수주후</v>
          </cell>
          <cell r="B702" t="str">
            <v>수주후</v>
          </cell>
          <cell r="C702" t="str">
            <v>BAS</v>
          </cell>
          <cell r="D702" t="str">
            <v>동부증권 사옥</v>
          </cell>
          <cell r="E702" t="str">
            <v>동부증권</v>
          </cell>
          <cell r="F702" t="str">
            <v>동부건설</v>
          </cell>
          <cell r="G702" t="str">
            <v>영1팀</v>
          </cell>
          <cell r="H702" t="str">
            <v>최진수</v>
          </cell>
          <cell r="I702">
            <v>75</v>
          </cell>
          <cell r="J702">
            <v>300</v>
          </cell>
          <cell r="K702">
            <v>0.25</v>
          </cell>
          <cell r="L702">
            <v>75</v>
          </cell>
          <cell r="M702">
            <v>0.7</v>
          </cell>
          <cell r="P702">
            <v>0.7</v>
          </cell>
          <cell r="Q702">
            <v>0.7</v>
          </cell>
          <cell r="R702">
            <v>0.7</v>
          </cell>
          <cell r="S702">
            <v>0.7</v>
          </cell>
          <cell r="T702">
            <v>10</v>
          </cell>
          <cell r="AG702">
            <v>0</v>
          </cell>
          <cell r="AH702">
            <v>75</v>
          </cell>
          <cell r="AJ702">
            <v>0</v>
          </cell>
          <cell r="AL702">
            <v>0</v>
          </cell>
          <cell r="AM702">
            <v>0</v>
          </cell>
          <cell r="AN702">
            <v>0</v>
          </cell>
        </row>
        <row r="703">
          <cell r="A703" t="str">
            <v>수주후</v>
          </cell>
          <cell r="B703" t="str">
            <v>수주후</v>
          </cell>
          <cell r="C703" t="str">
            <v>BAS</v>
          </cell>
          <cell r="D703" t="str">
            <v>기    타</v>
          </cell>
          <cell r="G703" t="str">
            <v>영1팀</v>
          </cell>
          <cell r="H703" t="str">
            <v>최진수</v>
          </cell>
          <cell r="I703">
            <v>100</v>
          </cell>
          <cell r="J703">
            <v>200</v>
          </cell>
          <cell r="K703">
            <v>0.5</v>
          </cell>
          <cell r="L703">
            <v>100</v>
          </cell>
          <cell r="M703">
            <v>0.7</v>
          </cell>
          <cell r="P703">
            <v>0.7</v>
          </cell>
          <cell r="Q703">
            <v>0.7</v>
          </cell>
          <cell r="R703">
            <v>0.7</v>
          </cell>
          <cell r="S703">
            <v>0.7</v>
          </cell>
          <cell r="T703">
            <v>12</v>
          </cell>
          <cell r="AG703">
            <v>0</v>
          </cell>
          <cell r="AH703">
            <v>100</v>
          </cell>
          <cell r="AJ703">
            <v>0</v>
          </cell>
          <cell r="AL703">
            <v>0</v>
          </cell>
          <cell r="AM703">
            <v>0</v>
          </cell>
          <cell r="AN703">
            <v>0</v>
          </cell>
        </row>
        <row r="704">
          <cell r="A704" t="str">
            <v>수주후</v>
          </cell>
          <cell r="B704" t="str">
            <v>수주후</v>
          </cell>
          <cell r="C704" t="str">
            <v>BAS</v>
          </cell>
          <cell r="D704" t="str">
            <v>천지산업빌딩</v>
          </cell>
          <cell r="E704" t="str">
            <v>제일제당</v>
          </cell>
          <cell r="F704" t="str">
            <v>제일제당건설</v>
          </cell>
          <cell r="G704" t="str">
            <v>영1팀</v>
          </cell>
          <cell r="H704" t="str">
            <v>최진수</v>
          </cell>
          <cell r="I704">
            <v>25</v>
          </cell>
          <cell r="J704">
            <v>100</v>
          </cell>
          <cell r="K704">
            <v>0.25</v>
          </cell>
          <cell r="L704">
            <v>25</v>
          </cell>
          <cell r="M704">
            <v>0.65</v>
          </cell>
          <cell r="P704">
            <v>0.65</v>
          </cell>
          <cell r="Q704">
            <v>0.65</v>
          </cell>
          <cell r="R704">
            <v>0.65</v>
          </cell>
          <cell r="S704">
            <v>0.65</v>
          </cell>
          <cell r="T704">
            <v>12</v>
          </cell>
          <cell r="AG704">
            <v>0</v>
          </cell>
          <cell r="AH704">
            <v>25</v>
          </cell>
          <cell r="AJ704">
            <v>0</v>
          </cell>
          <cell r="AL704">
            <v>0</v>
          </cell>
          <cell r="AM704">
            <v>0</v>
          </cell>
          <cell r="AN704">
            <v>0</v>
          </cell>
        </row>
        <row r="705">
          <cell r="A705" t="str">
            <v>수주후</v>
          </cell>
          <cell r="B705" t="str">
            <v>수주후</v>
          </cell>
          <cell r="C705" t="str">
            <v>BAS</v>
          </cell>
          <cell r="D705" t="str">
            <v>이화여대교육관</v>
          </cell>
          <cell r="E705" t="str">
            <v>이화여대</v>
          </cell>
          <cell r="F705" t="str">
            <v>현대건설</v>
          </cell>
          <cell r="G705" t="str">
            <v>영1팀</v>
          </cell>
          <cell r="H705" t="str">
            <v>최진수</v>
          </cell>
          <cell r="I705">
            <v>100</v>
          </cell>
          <cell r="J705">
            <v>200</v>
          </cell>
          <cell r="K705">
            <v>0.5</v>
          </cell>
          <cell r="L705">
            <v>100</v>
          </cell>
          <cell r="M705">
            <v>0.65</v>
          </cell>
          <cell r="P705">
            <v>0.65</v>
          </cell>
          <cell r="Q705">
            <v>0.65</v>
          </cell>
          <cell r="R705">
            <v>0.65</v>
          </cell>
          <cell r="S705">
            <v>0.65</v>
          </cell>
          <cell r="T705">
            <v>12</v>
          </cell>
          <cell r="AG705">
            <v>0</v>
          </cell>
          <cell r="AH705">
            <v>100</v>
          </cell>
          <cell r="AJ705">
            <v>0</v>
          </cell>
          <cell r="AL705">
            <v>0</v>
          </cell>
          <cell r="AM705">
            <v>0</v>
          </cell>
          <cell r="AN705">
            <v>0</v>
          </cell>
        </row>
        <row r="706">
          <cell r="A706" t="str">
            <v>수주후</v>
          </cell>
          <cell r="B706" t="str">
            <v>수주후</v>
          </cell>
          <cell r="C706" t="str">
            <v>BAS</v>
          </cell>
          <cell r="D706" t="str">
            <v>범양 도고콘도</v>
          </cell>
          <cell r="E706" t="str">
            <v>범양건영</v>
          </cell>
          <cell r="F706" t="str">
            <v>범양건영</v>
          </cell>
          <cell r="G706" t="str">
            <v>영1팀</v>
          </cell>
          <cell r="H706" t="str">
            <v>최진수</v>
          </cell>
          <cell r="I706">
            <v>100</v>
          </cell>
          <cell r="J706">
            <v>200</v>
          </cell>
          <cell r="K706">
            <v>0.5</v>
          </cell>
          <cell r="L706">
            <v>100</v>
          </cell>
          <cell r="M706">
            <v>0.65</v>
          </cell>
          <cell r="P706">
            <v>0.65</v>
          </cell>
          <cell r="Q706">
            <v>0.65</v>
          </cell>
          <cell r="R706">
            <v>0.65</v>
          </cell>
          <cell r="S706">
            <v>0.65</v>
          </cell>
          <cell r="T706">
            <v>12</v>
          </cell>
          <cell r="AG706">
            <v>0</v>
          </cell>
          <cell r="AH706">
            <v>100</v>
          </cell>
          <cell r="AJ706">
            <v>0</v>
          </cell>
          <cell r="AL706">
            <v>0</v>
          </cell>
          <cell r="AM706">
            <v>0</v>
          </cell>
          <cell r="AN706">
            <v>0</v>
          </cell>
        </row>
        <row r="707">
          <cell r="A707" t="str">
            <v>수주후</v>
          </cell>
          <cell r="B707" t="str">
            <v>수주후</v>
          </cell>
          <cell r="C707" t="str">
            <v>BAS</v>
          </cell>
          <cell r="D707" t="str">
            <v>신제주동화호텔</v>
          </cell>
          <cell r="E707" t="str">
            <v>태흥건설</v>
          </cell>
          <cell r="G707" t="str">
            <v>영1팀</v>
          </cell>
          <cell r="H707" t="str">
            <v>주재천</v>
          </cell>
          <cell r="I707">
            <v>50</v>
          </cell>
          <cell r="J707">
            <v>200</v>
          </cell>
          <cell r="K707">
            <v>0.25</v>
          </cell>
          <cell r="L707">
            <v>50</v>
          </cell>
          <cell r="M707">
            <v>0.69</v>
          </cell>
          <cell r="P707">
            <v>0.69</v>
          </cell>
          <cell r="Q707">
            <v>0.69</v>
          </cell>
          <cell r="R707">
            <v>0.69</v>
          </cell>
          <cell r="S707">
            <v>0.69</v>
          </cell>
          <cell r="T707">
            <v>11</v>
          </cell>
          <cell r="AG707">
            <v>0</v>
          </cell>
          <cell r="AH707">
            <v>50</v>
          </cell>
          <cell r="AI707">
            <v>0</v>
          </cell>
          <cell r="AJ707">
            <v>0</v>
          </cell>
          <cell r="AL707">
            <v>0</v>
          </cell>
          <cell r="AM707">
            <v>0</v>
          </cell>
          <cell r="AN707">
            <v>0</v>
          </cell>
        </row>
        <row r="708">
          <cell r="A708" t="str">
            <v>수주후</v>
          </cell>
          <cell r="B708" t="str">
            <v>수주후</v>
          </cell>
          <cell r="C708" t="str">
            <v>BAS</v>
          </cell>
          <cell r="D708" t="str">
            <v>엘그린</v>
          </cell>
          <cell r="E708" t="str">
            <v>롯데백화점</v>
          </cell>
          <cell r="G708" t="str">
            <v>영1팀</v>
          </cell>
          <cell r="H708" t="str">
            <v>이영종</v>
          </cell>
          <cell r="I708">
            <v>75</v>
          </cell>
          <cell r="J708">
            <v>300</v>
          </cell>
          <cell r="K708">
            <v>0.25</v>
          </cell>
          <cell r="L708">
            <v>75</v>
          </cell>
          <cell r="M708">
            <v>0.75</v>
          </cell>
          <cell r="P708">
            <v>0.75</v>
          </cell>
          <cell r="Q708">
            <v>0.75</v>
          </cell>
          <cell r="R708">
            <v>0.75</v>
          </cell>
          <cell r="S708">
            <v>0.75</v>
          </cell>
          <cell r="T708">
            <v>11</v>
          </cell>
          <cell r="AG708">
            <v>0</v>
          </cell>
          <cell r="AH708">
            <v>75</v>
          </cell>
          <cell r="AJ708">
            <v>0</v>
          </cell>
          <cell r="AL708">
            <v>0</v>
          </cell>
          <cell r="AM708">
            <v>0</v>
          </cell>
          <cell r="AN708">
            <v>0</v>
          </cell>
        </row>
        <row r="709">
          <cell r="A709" t="str">
            <v>수주후</v>
          </cell>
          <cell r="B709" t="str">
            <v>수주후</v>
          </cell>
          <cell r="C709" t="str">
            <v>BAS</v>
          </cell>
          <cell r="D709" t="str">
            <v>부경대</v>
          </cell>
          <cell r="G709" t="str">
            <v>영1팀</v>
          </cell>
          <cell r="H709" t="str">
            <v>이영종</v>
          </cell>
          <cell r="I709">
            <v>200</v>
          </cell>
          <cell r="J709">
            <v>400</v>
          </cell>
          <cell r="K709">
            <v>0.5</v>
          </cell>
          <cell r="L709">
            <v>200</v>
          </cell>
          <cell r="M709">
            <v>0.68</v>
          </cell>
          <cell r="P709">
            <v>0.68</v>
          </cell>
          <cell r="Q709">
            <v>0.68</v>
          </cell>
          <cell r="R709">
            <v>0.68</v>
          </cell>
          <cell r="S709">
            <v>0.68</v>
          </cell>
          <cell r="T709" t="str">
            <v>11월</v>
          </cell>
          <cell r="AG709">
            <v>0</v>
          </cell>
          <cell r="AH709">
            <v>200</v>
          </cell>
          <cell r="AJ709">
            <v>0</v>
          </cell>
          <cell r="AL709">
            <v>0</v>
          </cell>
          <cell r="AM709">
            <v>0</v>
          </cell>
          <cell r="AN709">
            <v>0</v>
          </cell>
        </row>
        <row r="710">
          <cell r="A710" t="str">
            <v>수주후</v>
          </cell>
          <cell r="B710" t="str">
            <v>수주후</v>
          </cell>
          <cell r="C710" t="str">
            <v>BAS</v>
          </cell>
          <cell r="D710" t="str">
            <v>횡성콘도미니엄</v>
          </cell>
          <cell r="G710" t="str">
            <v>영1팀</v>
          </cell>
          <cell r="H710" t="str">
            <v>이연주</v>
          </cell>
          <cell r="I710">
            <v>50</v>
          </cell>
          <cell r="J710">
            <v>200</v>
          </cell>
          <cell r="K710">
            <v>0.25</v>
          </cell>
          <cell r="L710">
            <v>50</v>
          </cell>
          <cell r="M710">
            <v>0.7</v>
          </cell>
          <cell r="P710">
            <v>0.7</v>
          </cell>
          <cell r="Q710">
            <v>0.7</v>
          </cell>
          <cell r="R710">
            <v>0.7</v>
          </cell>
          <cell r="S710">
            <v>0.7</v>
          </cell>
          <cell r="T710" t="str">
            <v>11월</v>
          </cell>
          <cell r="AG710">
            <v>0</v>
          </cell>
          <cell r="AH710">
            <v>50</v>
          </cell>
          <cell r="AJ710">
            <v>0</v>
          </cell>
          <cell r="AL710">
            <v>0</v>
          </cell>
          <cell r="AM710">
            <v>0</v>
          </cell>
          <cell r="AN710">
            <v>0</v>
          </cell>
        </row>
        <row r="711">
          <cell r="A711" t="str">
            <v>수주후</v>
          </cell>
          <cell r="B711" t="str">
            <v>수주후</v>
          </cell>
          <cell r="C711" t="str">
            <v>BAS</v>
          </cell>
          <cell r="D711" t="str">
            <v>내장산콘도미니엄</v>
          </cell>
          <cell r="G711" t="str">
            <v>영1팀</v>
          </cell>
          <cell r="H711" t="str">
            <v>이연주</v>
          </cell>
          <cell r="I711">
            <v>50</v>
          </cell>
          <cell r="J711">
            <v>200</v>
          </cell>
          <cell r="K711">
            <v>0.25</v>
          </cell>
          <cell r="L711">
            <v>50</v>
          </cell>
          <cell r="M711">
            <v>0.68</v>
          </cell>
          <cell r="P711">
            <v>0.68</v>
          </cell>
          <cell r="Q711">
            <v>0.68</v>
          </cell>
          <cell r="R711">
            <v>0.68</v>
          </cell>
          <cell r="S711">
            <v>0.68</v>
          </cell>
          <cell r="T711" t="str">
            <v>12월</v>
          </cell>
          <cell r="AG711">
            <v>0</v>
          </cell>
          <cell r="AH711">
            <v>50</v>
          </cell>
          <cell r="AJ711">
            <v>0</v>
          </cell>
          <cell r="AL711">
            <v>0</v>
          </cell>
          <cell r="AM711">
            <v>0</v>
          </cell>
          <cell r="AN711">
            <v>0</v>
          </cell>
        </row>
        <row r="712">
          <cell r="A712" t="str">
            <v>수주후</v>
          </cell>
          <cell r="B712" t="str">
            <v>수주후</v>
          </cell>
          <cell r="C712" t="str">
            <v>BAS</v>
          </cell>
          <cell r="D712" t="str">
            <v>금호방이동 OT</v>
          </cell>
          <cell r="E712" t="str">
            <v>금호건설</v>
          </cell>
          <cell r="F712" t="str">
            <v>금호건설</v>
          </cell>
          <cell r="G712" t="str">
            <v>영1팀</v>
          </cell>
          <cell r="H712" t="str">
            <v>이연주</v>
          </cell>
          <cell r="I712">
            <v>25</v>
          </cell>
          <cell r="J712">
            <v>100</v>
          </cell>
          <cell r="K712">
            <v>0.25</v>
          </cell>
          <cell r="L712">
            <v>25</v>
          </cell>
          <cell r="M712">
            <v>0.67</v>
          </cell>
          <cell r="P712">
            <v>0.67</v>
          </cell>
          <cell r="Q712">
            <v>0.67</v>
          </cell>
          <cell r="R712">
            <v>0.67</v>
          </cell>
          <cell r="S712">
            <v>0.67</v>
          </cell>
          <cell r="T712" t="str">
            <v>10월</v>
          </cell>
          <cell r="AG712">
            <v>0</v>
          </cell>
          <cell r="AH712">
            <v>25</v>
          </cell>
          <cell r="AJ712">
            <v>0</v>
          </cell>
          <cell r="AL712">
            <v>0</v>
          </cell>
          <cell r="AM712">
            <v>0</v>
          </cell>
          <cell r="AN712">
            <v>0</v>
          </cell>
        </row>
        <row r="713">
          <cell r="A713" t="str">
            <v>수주후</v>
          </cell>
          <cell r="B713" t="str">
            <v>수주후</v>
          </cell>
          <cell r="C713" t="str">
            <v>BAS</v>
          </cell>
          <cell r="D713" t="str">
            <v>안양역사</v>
          </cell>
          <cell r="E713" t="str">
            <v>안양역사</v>
          </cell>
          <cell r="G713" t="str">
            <v>영1팀</v>
          </cell>
          <cell r="H713" t="str">
            <v>배성호</v>
          </cell>
          <cell r="I713">
            <v>100</v>
          </cell>
          <cell r="J713">
            <v>333.33333333333337</v>
          </cell>
          <cell r="K713">
            <v>0.3</v>
          </cell>
          <cell r="L713">
            <v>100</v>
          </cell>
          <cell r="M713">
            <v>0.7</v>
          </cell>
          <cell r="P713">
            <v>0.7</v>
          </cell>
          <cell r="Q713">
            <v>0.7</v>
          </cell>
          <cell r="R713">
            <v>0.7</v>
          </cell>
          <cell r="S713">
            <v>0.7</v>
          </cell>
          <cell r="T713">
            <v>9</v>
          </cell>
          <cell r="AG713">
            <v>0</v>
          </cell>
          <cell r="AH713">
            <v>0</v>
          </cell>
          <cell r="AI713">
            <v>100</v>
          </cell>
          <cell r="AJ713">
            <v>0</v>
          </cell>
          <cell r="AL713">
            <v>0</v>
          </cell>
          <cell r="AM713">
            <v>0</v>
          </cell>
          <cell r="AN713">
            <v>0</v>
          </cell>
        </row>
        <row r="714">
          <cell r="A714" t="str">
            <v>수주후</v>
          </cell>
          <cell r="B714" t="str">
            <v>수주후</v>
          </cell>
          <cell r="C714" t="str">
            <v>BAS</v>
          </cell>
          <cell r="D714" t="str">
            <v>수원역사</v>
          </cell>
          <cell r="E714" t="str">
            <v>수원역사</v>
          </cell>
          <cell r="G714" t="str">
            <v>영1팀</v>
          </cell>
          <cell r="H714" t="str">
            <v>배성호</v>
          </cell>
          <cell r="I714">
            <v>400</v>
          </cell>
          <cell r="J714">
            <v>800</v>
          </cell>
          <cell r="K714">
            <v>0.5</v>
          </cell>
          <cell r="L714">
            <v>400</v>
          </cell>
          <cell r="M714">
            <v>0.7</v>
          </cell>
          <cell r="P714">
            <v>0.7</v>
          </cell>
          <cell r="Q714">
            <v>0.7</v>
          </cell>
          <cell r="R714">
            <v>0.7</v>
          </cell>
          <cell r="S714">
            <v>0.7</v>
          </cell>
          <cell r="T714">
            <v>5</v>
          </cell>
          <cell r="AG714">
            <v>0</v>
          </cell>
          <cell r="AH714">
            <v>0</v>
          </cell>
          <cell r="AI714">
            <v>400</v>
          </cell>
          <cell r="AJ714">
            <v>0</v>
          </cell>
          <cell r="AL714">
            <v>0</v>
          </cell>
          <cell r="AM714">
            <v>0</v>
          </cell>
          <cell r="AN714">
            <v>0</v>
          </cell>
        </row>
        <row r="715">
          <cell r="A715" t="str">
            <v>수주후</v>
          </cell>
          <cell r="B715" t="str">
            <v>수주후</v>
          </cell>
          <cell r="C715" t="str">
            <v>BAS</v>
          </cell>
          <cell r="D715" t="str">
            <v>고대구로병원</v>
          </cell>
          <cell r="E715" t="str">
            <v>쌍용건설</v>
          </cell>
          <cell r="G715" t="str">
            <v>영1팀</v>
          </cell>
          <cell r="H715" t="str">
            <v>배성호</v>
          </cell>
          <cell r="I715">
            <v>50</v>
          </cell>
          <cell r="J715">
            <v>100</v>
          </cell>
          <cell r="K715">
            <v>0.5</v>
          </cell>
          <cell r="L715">
            <v>50</v>
          </cell>
          <cell r="M715">
            <v>0.7</v>
          </cell>
          <cell r="P715">
            <v>0.7</v>
          </cell>
          <cell r="Q715">
            <v>0.7</v>
          </cell>
          <cell r="R715">
            <v>0.7</v>
          </cell>
          <cell r="S715">
            <v>0.7</v>
          </cell>
          <cell r="T715">
            <v>8</v>
          </cell>
          <cell r="AG715">
            <v>0</v>
          </cell>
          <cell r="AH715">
            <v>50</v>
          </cell>
          <cell r="AJ715">
            <v>0</v>
          </cell>
          <cell r="AL715">
            <v>0</v>
          </cell>
          <cell r="AM715">
            <v>0</v>
          </cell>
          <cell r="AN715">
            <v>0</v>
          </cell>
        </row>
        <row r="716">
          <cell r="A716" t="str">
            <v>수주후</v>
          </cell>
          <cell r="B716" t="str">
            <v>수주후</v>
          </cell>
          <cell r="C716" t="str">
            <v>BAS</v>
          </cell>
          <cell r="D716" t="str">
            <v>용인수지APT</v>
          </cell>
          <cell r="E716" t="str">
            <v>쌍용건설</v>
          </cell>
          <cell r="G716" t="str">
            <v>영1팀</v>
          </cell>
          <cell r="H716" t="str">
            <v>배성호</v>
          </cell>
          <cell r="I716">
            <v>30</v>
          </cell>
          <cell r="J716">
            <v>40</v>
          </cell>
          <cell r="K716">
            <v>0.75</v>
          </cell>
          <cell r="L716">
            <v>30</v>
          </cell>
          <cell r="M716">
            <v>0.65</v>
          </cell>
          <cell r="P716">
            <v>0.65</v>
          </cell>
          <cell r="Q716">
            <v>0.65</v>
          </cell>
          <cell r="R716">
            <v>0.65</v>
          </cell>
          <cell r="S716">
            <v>0.65</v>
          </cell>
          <cell r="T716">
            <v>6</v>
          </cell>
          <cell r="AG716">
            <v>0</v>
          </cell>
          <cell r="AH716">
            <v>0</v>
          </cell>
          <cell r="AI716">
            <v>30</v>
          </cell>
          <cell r="AJ716">
            <v>0</v>
          </cell>
          <cell r="AL716">
            <v>0</v>
          </cell>
          <cell r="AM716">
            <v>0</v>
          </cell>
          <cell r="AN716">
            <v>0</v>
          </cell>
        </row>
        <row r="717">
          <cell r="A717" t="str">
            <v>수주후</v>
          </cell>
          <cell r="B717" t="str">
            <v>수주후</v>
          </cell>
          <cell r="C717" t="str">
            <v>BAS</v>
          </cell>
          <cell r="D717" t="str">
            <v>용인보라리APT</v>
          </cell>
          <cell r="E717" t="str">
            <v>쌍용건설</v>
          </cell>
          <cell r="G717" t="str">
            <v>영1팀</v>
          </cell>
          <cell r="H717" t="str">
            <v>배성호</v>
          </cell>
          <cell r="I717">
            <v>80</v>
          </cell>
          <cell r="J717">
            <v>106.66666666666667</v>
          </cell>
          <cell r="K717">
            <v>0.75</v>
          </cell>
          <cell r="L717">
            <v>80</v>
          </cell>
          <cell r="M717">
            <v>0.65</v>
          </cell>
          <cell r="P717">
            <v>0.65</v>
          </cell>
          <cell r="Q717">
            <v>0.65</v>
          </cell>
          <cell r="R717">
            <v>0.65</v>
          </cell>
          <cell r="S717">
            <v>0.65</v>
          </cell>
          <cell r="T717">
            <v>12</v>
          </cell>
          <cell r="AG717">
            <v>0</v>
          </cell>
          <cell r="AH717">
            <v>30</v>
          </cell>
          <cell r="AI717">
            <v>50</v>
          </cell>
          <cell r="AJ717">
            <v>0</v>
          </cell>
          <cell r="AL717">
            <v>0</v>
          </cell>
          <cell r="AM717">
            <v>0</v>
          </cell>
          <cell r="AN717">
            <v>0</v>
          </cell>
        </row>
        <row r="718">
          <cell r="A718" t="str">
            <v>수주후</v>
          </cell>
          <cell r="B718" t="str">
            <v>수주후</v>
          </cell>
          <cell r="C718" t="str">
            <v>BAS</v>
          </cell>
          <cell r="D718" t="str">
            <v>성수동장미APT</v>
          </cell>
          <cell r="E718" t="str">
            <v>대림산업</v>
          </cell>
          <cell r="G718" t="str">
            <v>영1팀</v>
          </cell>
          <cell r="H718" t="str">
            <v>배성호</v>
          </cell>
          <cell r="I718">
            <v>30</v>
          </cell>
          <cell r="J718">
            <v>60</v>
          </cell>
          <cell r="K718">
            <v>0.5</v>
          </cell>
          <cell r="L718">
            <v>30</v>
          </cell>
          <cell r="M718">
            <v>0.65</v>
          </cell>
          <cell r="P718">
            <v>0.65</v>
          </cell>
          <cell r="Q718">
            <v>0.65</v>
          </cell>
          <cell r="R718">
            <v>0.65</v>
          </cell>
          <cell r="S718">
            <v>0.65</v>
          </cell>
          <cell r="T718">
            <v>4</v>
          </cell>
          <cell r="AG718">
            <v>0</v>
          </cell>
          <cell r="AH718">
            <v>30</v>
          </cell>
          <cell r="AJ718">
            <v>0</v>
          </cell>
          <cell r="AL718">
            <v>0</v>
          </cell>
          <cell r="AM718">
            <v>0</v>
          </cell>
          <cell r="AN718">
            <v>0</v>
          </cell>
        </row>
        <row r="719">
          <cell r="A719" t="str">
            <v>수주후</v>
          </cell>
          <cell r="B719" t="str">
            <v>수주후</v>
          </cell>
          <cell r="C719" t="str">
            <v>BAS</v>
          </cell>
          <cell r="D719" t="str">
            <v>서초동동양복합빌딩</v>
          </cell>
          <cell r="E719" t="str">
            <v>동양섬유산업</v>
          </cell>
          <cell r="G719" t="str">
            <v>영1팀</v>
          </cell>
          <cell r="H719" t="str">
            <v>배성호</v>
          </cell>
          <cell r="I719">
            <v>50</v>
          </cell>
          <cell r="J719">
            <v>166.66666666666669</v>
          </cell>
          <cell r="K719">
            <v>0.3</v>
          </cell>
          <cell r="L719">
            <v>50</v>
          </cell>
          <cell r="M719">
            <v>0.65</v>
          </cell>
          <cell r="P719">
            <v>0.65</v>
          </cell>
          <cell r="Q719">
            <v>0.65</v>
          </cell>
          <cell r="R719">
            <v>0.65</v>
          </cell>
          <cell r="S719">
            <v>0.65</v>
          </cell>
          <cell r="T719">
            <v>7</v>
          </cell>
          <cell r="AG719">
            <v>0</v>
          </cell>
          <cell r="AH719">
            <v>50</v>
          </cell>
          <cell r="AJ719">
            <v>0</v>
          </cell>
          <cell r="AL719">
            <v>0</v>
          </cell>
          <cell r="AM719">
            <v>0</v>
          </cell>
          <cell r="AN719">
            <v>0</v>
          </cell>
        </row>
        <row r="720">
          <cell r="A720" t="str">
            <v>수주후</v>
          </cell>
          <cell r="B720" t="str">
            <v>수주후</v>
          </cell>
          <cell r="C720" t="str">
            <v>BAS</v>
          </cell>
          <cell r="D720" t="str">
            <v>번동송촌빌딩</v>
          </cell>
          <cell r="E720" t="str">
            <v>송촌건설</v>
          </cell>
          <cell r="G720" t="str">
            <v>영1팀</v>
          </cell>
          <cell r="H720" t="str">
            <v>배성호</v>
          </cell>
          <cell r="I720">
            <v>50</v>
          </cell>
          <cell r="J720">
            <v>100</v>
          </cell>
          <cell r="K720">
            <v>0.5</v>
          </cell>
          <cell r="L720">
            <v>50</v>
          </cell>
          <cell r="M720">
            <v>0.65</v>
          </cell>
          <cell r="P720">
            <v>0.65</v>
          </cell>
          <cell r="Q720">
            <v>0.65</v>
          </cell>
          <cell r="R720">
            <v>0.65</v>
          </cell>
          <cell r="S720">
            <v>0.65</v>
          </cell>
          <cell r="T720">
            <v>11</v>
          </cell>
          <cell r="AG720">
            <v>0</v>
          </cell>
          <cell r="AH720">
            <v>50</v>
          </cell>
          <cell r="AJ720">
            <v>0</v>
          </cell>
          <cell r="AL720">
            <v>0</v>
          </cell>
          <cell r="AM720">
            <v>0</v>
          </cell>
          <cell r="AN720">
            <v>0</v>
          </cell>
        </row>
        <row r="721">
          <cell r="A721" t="str">
            <v>수주후</v>
          </cell>
          <cell r="B721" t="str">
            <v>수주후</v>
          </cell>
          <cell r="C721" t="str">
            <v>BAS</v>
          </cell>
          <cell r="D721" t="str">
            <v>동해안 리조트</v>
          </cell>
          <cell r="G721" t="str">
            <v>영1팀</v>
          </cell>
          <cell r="H721" t="str">
            <v>김태형</v>
          </cell>
          <cell r="I721">
            <v>60</v>
          </cell>
          <cell r="J721">
            <v>200</v>
          </cell>
          <cell r="K721">
            <v>0.3</v>
          </cell>
          <cell r="L721">
            <v>60</v>
          </cell>
          <cell r="M721">
            <v>0.75</v>
          </cell>
          <cell r="P721">
            <v>0.75</v>
          </cell>
          <cell r="Q721">
            <v>0.75</v>
          </cell>
          <cell r="R721">
            <v>0.75</v>
          </cell>
          <cell r="S721">
            <v>0.75</v>
          </cell>
          <cell r="T721" t="str">
            <v>12월</v>
          </cell>
          <cell r="AG721">
            <v>0</v>
          </cell>
          <cell r="AH721">
            <v>60</v>
          </cell>
          <cell r="AJ721">
            <v>0</v>
          </cell>
          <cell r="AL721">
            <v>0</v>
          </cell>
          <cell r="AM721">
            <v>0</v>
          </cell>
          <cell r="AN721">
            <v>0</v>
          </cell>
        </row>
        <row r="722">
          <cell r="A722" t="str">
            <v>수주후</v>
          </cell>
          <cell r="B722" t="str">
            <v>수주후</v>
          </cell>
          <cell r="C722" t="str">
            <v>BAS</v>
          </cell>
          <cell r="D722" t="str">
            <v>영종도 크라운호텔</v>
          </cell>
          <cell r="G722" t="str">
            <v>영1팀</v>
          </cell>
          <cell r="H722" t="str">
            <v>김태형</v>
          </cell>
          <cell r="I722">
            <v>30</v>
          </cell>
          <cell r="J722">
            <v>100</v>
          </cell>
          <cell r="K722">
            <v>0.3</v>
          </cell>
          <cell r="L722">
            <v>30</v>
          </cell>
          <cell r="M722">
            <v>0.72</v>
          </cell>
          <cell r="P722">
            <v>0.72</v>
          </cell>
          <cell r="Q722">
            <v>0.72</v>
          </cell>
          <cell r="R722">
            <v>0.72</v>
          </cell>
          <cell r="S722">
            <v>0.72</v>
          </cell>
          <cell r="T722" t="str">
            <v>10월</v>
          </cell>
          <cell r="AG722">
            <v>0</v>
          </cell>
          <cell r="AH722">
            <v>30</v>
          </cell>
          <cell r="AJ722">
            <v>0</v>
          </cell>
          <cell r="AL722">
            <v>0</v>
          </cell>
          <cell r="AM722">
            <v>0</v>
          </cell>
          <cell r="AN722">
            <v>0</v>
          </cell>
        </row>
        <row r="723">
          <cell r="A723" t="str">
            <v>수주후</v>
          </cell>
          <cell r="B723" t="str">
            <v>수주후</v>
          </cell>
          <cell r="C723" t="str">
            <v>BAS</v>
          </cell>
          <cell r="D723" t="str">
            <v>울릉도 비치호텔</v>
          </cell>
          <cell r="G723" t="str">
            <v>영1팀</v>
          </cell>
          <cell r="H723" t="str">
            <v>김태형</v>
          </cell>
          <cell r="I723">
            <v>50</v>
          </cell>
          <cell r="J723">
            <v>100</v>
          </cell>
          <cell r="K723">
            <v>0.5</v>
          </cell>
          <cell r="L723">
            <v>50</v>
          </cell>
          <cell r="M723">
            <v>0.7</v>
          </cell>
          <cell r="P723">
            <v>0.7</v>
          </cell>
          <cell r="Q723">
            <v>0.7</v>
          </cell>
          <cell r="R723">
            <v>0.7</v>
          </cell>
          <cell r="S723">
            <v>0.7</v>
          </cell>
          <cell r="T723" t="str">
            <v>9월</v>
          </cell>
          <cell r="AG723">
            <v>0</v>
          </cell>
          <cell r="AH723">
            <v>50</v>
          </cell>
          <cell r="AJ723">
            <v>0</v>
          </cell>
          <cell r="AL723">
            <v>0</v>
          </cell>
          <cell r="AM723">
            <v>0</v>
          </cell>
          <cell r="AN723">
            <v>0</v>
          </cell>
        </row>
        <row r="724">
          <cell r="A724" t="str">
            <v>수주후</v>
          </cell>
          <cell r="B724" t="str">
            <v>수주후</v>
          </cell>
          <cell r="C724" t="str">
            <v>BAS</v>
          </cell>
          <cell r="D724" t="str">
            <v>대웅제약 2차</v>
          </cell>
          <cell r="F724" t="str">
            <v>인성정보</v>
          </cell>
          <cell r="G724" t="str">
            <v>영1팀</v>
          </cell>
          <cell r="H724" t="str">
            <v>김태형</v>
          </cell>
          <cell r="I724">
            <v>100</v>
          </cell>
          <cell r="J724">
            <v>200</v>
          </cell>
          <cell r="K724">
            <v>0.5</v>
          </cell>
          <cell r="L724">
            <v>100</v>
          </cell>
          <cell r="M724">
            <v>0.7</v>
          </cell>
          <cell r="P724">
            <v>0.7</v>
          </cell>
          <cell r="Q724">
            <v>0.7</v>
          </cell>
          <cell r="R724">
            <v>0.7</v>
          </cell>
          <cell r="S724">
            <v>0.7</v>
          </cell>
          <cell r="T724" t="str">
            <v>10월</v>
          </cell>
          <cell r="AG724">
            <v>0</v>
          </cell>
          <cell r="AH724">
            <v>100</v>
          </cell>
          <cell r="AJ724">
            <v>0</v>
          </cell>
          <cell r="AL724">
            <v>0</v>
          </cell>
          <cell r="AM724">
            <v>0</v>
          </cell>
          <cell r="AN724">
            <v>0</v>
          </cell>
        </row>
        <row r="725">
          <cell r="A725" t="str">
            <v>수주후</v>
          </cell>
          <cell r="B725" t="str">
            <v>수주후</v>
          </cell>
          <cell r="C725" t="str">
            <v>BAS</v>
          </cell>
          <cell r="D725" t="str">
            <v>금호도렴사옥</v>
          </cell>
          <cell r="E725" t="str">
            <v>금호건설</v>
          </cell>
          <cell r="F725" t="str">
            <v>금호건설</v>
          </cell>
          <cell r="G725" t="str">
            <v>영1팀</v>
          </cell>
          <cell r="H725" t="str">
            <v>김태형</v>
          </cell>
          <cell r="I725">
            <v>45</v>
          </cell>
          <cell r="J725">
            <v>150</v>
          </cell>
          <cell r="K725">
            <v>0.3</v>
          </cell>
          <cell r="L725">
            <v>45</v>
          </cell>
          <cell r="M725">
            <v>0.69</v>
          </cell>
          <cell r="P725">
            <v>0.69</v>
          </cell>
          <cell r="Q725">
            <v>0.69</v>
          </cell>
          <cell r="R725">
            <v>0.69</v>
          </cell>
          <cell r="S725">
            <v>0.69</v>
          </cell>
          <cell r="T725" t="str">
            <v>9월</v>
          </cell>
          <cell r="AG725">
            <v>0</v>
          </cell>
          <cell r="AH725">
            <v>45</v>
          </cell>
          <cell r="AJ725">
            <v>0</v>
          </cell>
          <cell r="AL725">
            <v>0</v>
          </cell>
          <cell r="AM725">
            <v>0</v>
          </cell>
          <cell r="AN725">
            <v>0</v>
          </cell>
        </row>
        <row r="726">
          <cell r="A726" t="str">
            <v>수주후</v>
          </cell>
          <cell r="B726" t="str">
            <v>수주후</v>
          </cell>
          <cell r="C726" t="str">
            <v>BAS</v>
          </cell>
          <cell r="D726" t="str">
            <v>조흥은행 방산전기</v>
          </cell>
          <cell r="G726" t="str">
            <v>영1팀</v>
          </cell>
          <cell r="H726" t="str">
            <v>김태형</v>
          </cell>
          <cell r="I726">
            <v>50</v>
          </cell>
          <cell r="J726">
            <v>100</v>
          </cell>
          <cell r="K726">
            <v>0.5</v>
          </cell>
          <cell r="L726">
            <v>50</v>
          </cell>
          <cell r="M726">
            <v>0.67</v>
          </cell>
          <cell r="P726">
            <v>0.67</v>
          </cell>
          <cell r="Q726">
            <v>0.67</v>
          </cell>
          <cell r="R726">
            <v>0.67</v>
          </cell>
          <cell r="S726">
            <v>0.67</v>
          </cell>
          <cell r="T726" t="str">
            <v>11월</v>
          </cell>
          <cell r="AG726">
            <v>0</v>
          </cell>
          <cell r="AH726">
            <v>50</v>
          </cell>
          <cell r="AJ726">
            <v>0</v>
          </cell>
          <cell r="AL726">
            <v>0</v>
          </cell>
          <cell r="AM726">
            <v>0</v>
          </cell>
          <cell r="AN726">
            <v>0</v>
          </cell>
        </row>
        <row r="727">
          <cell r="A727" t="str">
            <v>수주후</v>
          </cell>
          <cell r="B727" t="str">
            <v>수주후</v>
          </cell>
          <cell r="C727" t="str">
            <v>BAS</v>
          </cell>
          <cell r="D727" t="str">
            <v>조흥은행 방산설비</v>
          </cell>
          <cell r="G727" t="str">
            <v>영1팀</v>
          </cell>
          <cell r="H727" t="str">
            <v>김태형</v>
          </cell>
          <cell r="I727">
            <v>50</v>
          </cell>
          <cell r="J727">
            <v>100</v>
          </cell>
          <cell r="K727">
            <v>0.5</v>
          </cell>
          <cell r="L727">
            <v>50</v>
          </cell>
          <cell r="M727">
            <v>0.67</v>
          </cell>
          <cell r="P727">
            <v>0.67</v>
          </cell>
          <cell r="Q727">
            <v>0.67</v>
          </cell>
          <cell r="R727">
            <v>0.67</v>
          </cell>
          <cell r="S727">
            <v>0.67</v>
          </cell>
          <cell r="T727" t="str">
            <v>11월</v>
          </cell>
          <cell r="AG727">
            <v>0</v>
          </cell>
          <cell r="AH727">
            <v>50</v>
          </cell>
          <cell r="AJ727">
            <v>0</v>
          </cell>
          <cell r="AL727">
            <v>0</v>
          </cell>
          <cell r="AM727">
            <v>0</v>
          </cell>
          <cell r="AN727">
            <v>0</v>
          </cell>
        </row>
        <row r="728">
          <cell r="A728" t="str">
            <v>수주후</v>
          </cell>
          <cell r="B728" t="str">
            <v>수주후</v>
          </cell>
          <cell r="C728" t="str">
            <v>BAS</v>
          </cell>
          <cell r="D728" t="str">
            <v>해외프로젝트</v>
          </cell>
          <cell r="E728" t="str">
            <v>CTI</v>
          </cell>
          <cell r="G728" t="str">
            <v>영1팀</v>
          </cell>
          <cell r="H728" t="str">
            <v>김광현</v>
          </cell>
          <cell r="I728">
            <v>500</v>
          </cell>
          <cell r="J728">
            <v>500</v>
          </cell>
          <cell r="K728">
            <v>1</v>
          </cell>
          <cell r="L728">
            <v>500</v>
          </cell>
          <cell r="M728">
            <v>0.67</v>
          </cell>
          <cell r="P728">
            <v>0.67</v>
          </cell>
          <cell r="Q728">
            <v>0.67</v>
          </cell>
          <cell r="R728">
            <v>0.67</v>
          </cell>
          <cell r="S728">
            <v>0.67</v>
          </cell>
          <cell r="T728">
            <v>7</v>
          </cell>
          <cell r="AG728">
            <v>0</v>
          </cell>
          <cell r="AH728">
            <v>500</v>
          </cell>
          <cell r="AJ728">
            <v>0</v>
          </cell>
          <cell r="AL728">
            <v>0</v>
          </cell>
          <cell r="AM728">
            <v>0</v>
          </cell>
          <cell r="AN728">
            <v>0</v>
          </cell>
        </row>
        <row r="729">
          <cell r="A729" t="str">
            <v>수주후</v>
          </cell>
          <cell r="B729" t="str">
            <v>수주후</v>
          </cell>
          <cell r="C729" t="str">
            <v>BAS</v>
          </cell>
          <cell r="D729" t="str">
            <v>기타 프로젝트</v>
          </cell>
          <cell r="G729" t="str">
            <v>영1팀</v>
          </cell>
          <cell r="H729" t="str">
            <v>김광현</v>
          </cell>
          <cell r="I729">
            <v>600</v>
          </cell>
          <cell r="J729">
            <v>600</v>
          </cell>
          <cell r="K729">
            <v>1</v>
          </cell>
          <cell r="L729">
            <v>600</v>
          </cell>
          <cell r="M729">
            <v>0.67</v>
          </cell>
          <cell r="P729">
            <v>0.67</v>
          </cell>
          <cell r="Q729">
            <v>0.67</v>
          </cell>
          <cell r="R729">
            <v>0.67</v>
          </cell>
          <cell r="S729">
            <v>0.67</v>
          </cell>
          <cell r="T729">
            <v>8</v>
          </cell>
          <cell r="AG729">
            <v>0</v>
          </cell>
          <cell r="AH729">
            <v>600</v>
          </cell>
          <cell r="AJ729">
            <v>0</v>
          </cell>
          <cell r="AL729">
            <v>0</v>
          </cell>
          <cell r="AM729">
            <v>0</v>
          </cell>
          <cell r="AN729">
            <v>0</v>
          </cell>
        </row>
        <row r="730">
          <cell r="A730" t="str">
            <v>수주</v>
          </cell>
          <cell r="B730" t="str">
            <v>수주후</v>
          </cell>
          <cell r="C730" t="str">
            <v>BAS</v>
          </cell>
          <cell r="D730" t="str">
            <v>LG메트로 시티(2차)</v>
          </cell>
          <cell r="E730" t="str">
            <v>LG건설</v>
          </cell>
          <cell r="F730" t="str">
            <v>LG기공</v>
          </cell>
          <cell r="G730" t="str">
            <v>부산사무소</v>
          </cell>
          <cell r="H730" t="str">
            <v>김정호</v>
          </cell>
          <cell r="J730">
            <v>100</v>
          </cell>
          <cell r="K730">
            <v>1</v>
          </cell>
          <cell r="L730">
            <v>100</v>
          </cell>
          <cell r="O730">
            <v>0.64</v>
          </cell>
          <cell r="P730">
            <v>0.64</v>
          </cell>
          <cell r="Q730">
            <v>0.64</v>
          </cell>
          <cell r="R730">
            <v>0.64</v>
          </cell>
          <cell r="S730">
            <v>0.64</v>
          </cell>
          <cell r="T730">
            <v>11</v>
          </cell>
          <cell r="AG730">
            <v>0</v>
          </cell>
          <cell r="AH730">
            <v>100</v>
          </cell>
          <cell r="AI730">
            <v>0</v>
          </cell>
          <cell r="AJ730">
            <v>0</v>
          </cell>
          <cell r="AL730">
            <v>0</v>
          </cell>
          <cell r="AM730">
            <v>0</v>
          </cell>
          <cell r="AN730">
            <v>0</v>
          </cell>
        </row>
        <row r="731">
          <cell r="A731" t="str">
            <v>수주</v>
          </cell>
          <cell r="B731" t="str">
            <v>수주후</v>
          </cell>
          <cell r="C731" t="str">
            <v>BAS</v>
          </cell>
          <cell r="D731" t="str">
            <v>양산내륙컨테이너기지</v>
          </cell>
          <cell r="E731" t="str">
            <v>양산시</v>
          </cell>
          <cell r="F731" t="str">
            <v>-</v>
          </cell>
          <cell r="G731" t="str">
            <v>부산사무소</v>
          </cell>
          <cell r="H731" t="str">
            <v>김정호</v>
          </cell>
          <cell r="J731">
            <v>200</v>
          </cell>
          <cell r="K731">
            <v>0.5</v>
          </cell>
          <cell r="L731">
            <v>100</v>
          </cell>
          <cell r="O731">
            <v>0.64</v>
          </cell>
          <cell r="P731">
            <v>0.64</v>
          </cell>
          <cell r="Q731">
            <v>0.64</v>
          </cell>
          <cell r="R731">
            <v>0.64</v>
          </cell>
          <cell r="S731">
            <v>0.64</v>
          </cell>
          <cell r="T731">
            <v>10</v>
          </cell>
          <cell r="AG731">
            <v>0</v>
          </cell>
          <cell r="AH731">
            <v>100</v>
          </cell>
          <cell r="AI731">
            <v>0</v>
          </cell>
          <cell r="AJ731">
            <v>0</v>
          </cell>
          <cell r="AL731">
            <v>0</v>
          </cell>
          <cell r="AM731">
            <v>0</v>
          </cell>
          <cell r="AN731">
            <v>0</v>
          </cell>
        </row>
        <row r="732">
          <cell r="A732" t="str">
            <v>수주</v>
          </cell>
          <cell r="B732" t="str">
            <v>수주후</v>
          </cell>
          <cell r="C732" t="str">
            <v>BAS</v>
          </cell>
          <cell r="D732" t="str">
            <v>세명플라자</v>
          </cell>
          <cell r="E732" t="str">
            <v>-</v>
          </cell>
          <cell r="F732" t="str">
            <v>-</v>
          </cell>
          <cell r="G732" t="str">
            <v>부산사무소</v>
          </cell>
          <cell r="H732" t="str">
            <v>김정호</v>
          </cell>
          <cell r="J732">
            <v>100</v>
          </cell>
          <cell r="K732">
            <v>0.5</v>
          </cell>
          <cell r="L732">
            <v>50</v>
          </cell>
          <cell r="O732">
            <v>0.64</v>
          </cell>
          <cell r="P732">
            <v>0.64</v>
          </cell>
          <cell r="Q732">
            <v>0.64</v>
          </cell>
          <cell r="R732">
            <v>0.64</v>
          </cell>
          <cell r="S732">
            <v>0.64</v>
          </cell>
          <cell r="T732">
            <v>8</v>
          </cell>
          <cell r="AG732">
            <v>0</v>
          </cell>
          <cell r="AH732">
            <v>50</v>
          </cell>
          <cell r="AI732">
            <v>0</v>
          </cell>
          <cell r="AJ732">
            <v>0</v>
          </cell>
          <cell r="AL732">
            <v>0</v>
          </cell>
          <cell r="AM732">
            <v>0</v>
          </cell>
          <cell r="AN732">
            <v>0</v>
          </cell>
        </row>
        <row r="733">
          <cell r="A733" t="str">
            <v>수주</v>
          </cell>
          <cell r="B733" t="str">
            <v>수주후</v>
          </cell>
          <cell r="C733" t="str">
            <v>BAS</v>
          </cell>
          <cell r="D733" t="str">
            <v>부암동 주상복합</v>
          </cell>
          <cell r="E733" t="str">
            <v>진우주택</v>
          </cell>
          <cell r="F733" t="str">
            <v>-</v>
          </cell>
          <cell r="G733" t="str">
            <v>부산사무소</v>
          </cell>
          <cell r="H733" t="str">
            <v>김정호</v>
          </cell>
          <cell r="J733">
            <v>60</v>
          </cell>
          <cell r="K733">
            <v>0.5</v>
          </cell>
          <cell r="L733">
            <v>30</v>
          </cell>
          <cell r="O733">
            <v>0.64</v>
          </cell>
          <cell r="P733">
            <v>0.64</v>
          </cell>
          <cell r="Q733">
            <v>0.64</v>
          </cell>
          <cell r="R733">
            <v>0.64</v>
          </cell>
          <cell r="S733">
            <v>0.64</v>
          </cell>
          <cell r="T733">
            <v>6</v>
          </cell>
          <cell r="AG733">
            <v>0</v>
          </cell>
          <cell r="AH733">
            <v>30</v>
          </cell>
          <cell r="AI733">
            <v>0</v>
          </cell>
          <cell r="AJ733">
            <v>0</v>
          </cell>
          <cell r="AL733">
            <v>0</v>
          </cell>
          <cell r="AM733">
            <v>0</v>
          </cell>
          <cell r="AN733">
            <v>0</v>
          </cell>
        </row>
        <row r="734">
          <cell r="A734" t="str">
            <v>수주</v>
          </cell>
          <cell r="B734" t="str">
            <v>수주후</v>
          </cell>
          <cell r="C734" t="str">
            <v>BAS</v>
          </cell>
          <cell r="D734" t="str">
            <v>부산시교육문화회관(E)</v>
          </cell>
          <cell r="E734" t="str">
            <v>교육청</v>
          </cell>
          <cell r="G734" t="str">
            <v>부산사무소</v>
          </cell>
          <cell r="H734" t="str">
            <v>김정호</v>
          </cell>
          <cell r="J734">
            <v>60</v>
          </cell>
          <cell r="K734">
            <v>0.5</v>
          </cell>
          <cell r="L734">
            <v>30</v>
          </cell>
          <cell r="O734">
            <v>0.64</v>
          </cell>
          <cell r="P734">
            <v>0.64</v>
          </cell>
          <cell r="Q734">
            <v>0.64</v>
          </cell>
          <cell r="R734">
            <v>0.64</v>
          </cell>
          <cell r="S734">
            <v>0.64</v>
          </cell>
          <cell r="T734">
            <v>9</v>
          </cell>
          <cell r="AG734">
            <v>0</v>
          </cell>
          <cell r="AH734">
            <v>30</v>
          </cell>
          <cell r="AI734">
            <v>0</v>
          </cell>
          <cell r="AJ734">
            <v>0</v>
          </cell>
          <cell r="AL734">
            <v>0</v>
          </cell>
          <cell r="AM734">
            <v>0</v>
          </cell>
          <cell r="AN734">
            <v>0</v>
          </cell>
        </row>
        <row r="735">
          <cell r="A735" t="str">
            <v>수주</v>
          </cell>
          <cell r="B735" t="str">
            <v>수주후</v>
          </cell>
          <cell r="C735" t="str">
            <v>BAS</v>
          </cell>
          <cell r="D735" t="str">
            <v>흥우건설 사옥</v>
          </cell>
          <cell r="E735" t="str">
            <v>흥우건설</v>
          </cell>
          <cell r="F735" t="str">
            <v>동양계장</v>
          </cell>
          <cell r="G735" t="str">
            <v>부산사무소</v>
          </cell>
          <cell r="H735" t="str">
            <v>김재규</v>
          </cell>
          <cell r="J735">
            <v>100</v>
          </cell>
          <cell r="K735">
            <v>0.5</v>
          </cell>
          <cell r="L735">
            <v>50</v>
          </cell>
          <cell r="O735">
            <v>0.64</v>
          </cell>
          <cell r="P735">
            <v>0.64</v>
          </cell>
          <cell r="Q735">
            <v>0.64</v>
          </cell>
          <cell r="R735">
            <v>0.64</v>
          </cell>
          <cell r="S735">
            <v>0.64</v>
          </cell>
          <cell r="T735">
            <v>8</v>
          </cell>
          <cell r="AG735">
            <v>0</v>
          </cell>
          <cell r="AH735">
            <v>50</v>
          </cell>
          <cell r="AI735">
            <v>0</v>
          </cell>
          <cell r="AJ735">
            <v>0</v>
          </cell>
          <cell r="AL735">
            <v>0</v>
          </cell>
          <cell r="AM735">
            <v>0</v>
          </cell>
          <cell r="AN735">
            <v>0</v>
          </cell>
        </row>
        <row r="736">
          <cell r="A736" t="str">
            <v>수주</v>
          </cell>
          <cell r="B736" t="str">
            <v>수주후</v>
          </cell>
          <cell r="C736" t="str">
            <v>BAS</v>
          </cell>
          <cell r="D736" t="str">
            <v>해운대 체육시설</v>
          </cell>
          <cell r="E736" t="str">
            <v>해운대교육청</v>
          </cell>
          <cell r="F736" t="str">
            <v>해운대교육청</v>
          </cell>
          <cell r="G736" t="str">
            <v>부산사무소</v>
          </cell>
          <cell r="H736" t="str">
            <v>김재규</v>
          </cell>
          <cell r="J736">
            <v>60</v>
          </cell>
          <cell r="K736">
            <v>0.5</v>
          </cell>
          <cell r="L736">
            <v>30</v>
          </cell>
          <cell r="O736">
            <v>0.64</v>
          </cell>
          <cell r="P736">
            <v>0.64</v>
          </cell>
          <cell r="Q736">
            <v>0.64</v>
          </cell>
          <cell r="R736">
            <v>0.64</v>
          </cell>
          <cell r="S736">
            <v>0.64</v>
          </cell>
          <cell r="T736">
            <v>11</v>
          </cell>
          <cell r="AG736">
            <v>0</v>
          </cell>
          <cell r="AH736">
            <v>30</v>
          </cell>
          <cell r="AI736">
            <v>0</v>
          </cell>
          <cell r="AJ736">
            <v>0</v>
          </cell>
          <cell r="AL736">
            <v>0</v>
          </cell>
          <cell r="AM736">
            <v>0</v>
          </cell>
          <cell r="AN736">
            <v>0</v>
          </cell>
        </row>
        <row r="737">
          <cell r="A737" t="str">
            <v>수주</v>
          </cell>
          <cell r="B737" t="str">
            <v>수주후</v>
          </cell>
          <cell r="C737" t="str">
            <v>BAS</v>
          </cell>
          <cell r="D737" t="str">
            <v>진주시청사</v>
          </cell>
          <cell r="E737" t="str">
            <v>진주시</v>
          </cell>
          <cell r="F737" t="str">
            <v>태영</v>
          </cell>
          <cell r="G737" t="str">
            <v>부산사무소</v>
          </cell>
          <cell r="H737" t="str">
            <v>김재규</v>
          </cell>
          <cell r="J737">
            <v>500</v>
          </cell>
          <cell r="K737">
            <v>0.25</v>
          </cell>
          <cell r="L737">
            <v>125</v>
          </cell>
          <cell r="O737">
            <v>0.64</v>
          </cell>
          <cell r="P737">
            <v>0.64</v>
          </cell>
          <cell r="Q737">
            <v>0.64</v>
          </cell>
          <cell r="R737">
            <v>0.64</v>
          </cell>
          <cell r="S737">
            <v>0.64</v>
          </cell>
          <cell r="T737">
            <v>9</v>
          </cell>
          <cell r="AG737">
            <v>0</v>
          </cell>
          <cell r="AH737">
            <v>125</v>
          </cell>
          <cell r="AI737">
            <v>0</v>
          </cell>
          <cell r="AJ737">
            <v>0</v>
          </cell>
          <cell r="AL737">
            <v>0</v>
          </cell>
          <cell r="AM737">
            <v>0</v>
          </cell>
          <cell r="AN737">
            <v>0</v>
          </cell>
        </row>
        <row r="738">
          <cell r="A738" t="str">
            <v>수주</v>
          </cell>
          <cell r="B738" t="str">
            <v>수주후</v>
          </cell>
          <cell r="C738" t="str">
            <v>BAS</v>
          </cell>
          <cell r="D738" t="str">
            <v>중구 구민회관</v>
          </cell>
          <cell r="F738" t="str">
            <v>㈜동아계장</v>
          </cell>
          <cell r="G738" t="str">
            <v>부산사무소</v>
          </cell>
          <cell r="H738" t="str">
            <v>김재규</v>
          </cell>
          <cell r="J738">
            <v>60</v>
          </cell>
          <cell r="K738">
            <v>0.5</v>
          </cell>
          <cell r="L738">
            <v>30</v>
          </cell>
          <cell r="O738">
            <v>0.64</v>
          </cell>
          <cell r="P738">
            <v>0.64</v>
          </cell>
          <cell r="Q738">
            <v>0.64</v>
          </cell>
          <cell r="R738">
            <v>0.64</v>
          </cell>
          <cell r="S738">
            <v>0.64</v>
          </cell>
          <cell r="T738">
            <v>1</v>
          </cell>
          <cell r="AG738">
            <v>0</v>
          </cell>
          <cell r="AH738">
            <v>30</v>
          </cell>
          <cell r="AI738">
            <v>0</v>
          </cell>
          <cell r="AJ738">
            <v>0</v>
          </cell>
          <cell r="AL738">
            <v>0</v>
          </cell>
          <cell r="AM738">
            <v>0</v>
          </cell>
          <cell r="AN738">
            <v>0</v>
          </cell>
        </row>
        <row r="739">
          <cell r="A739" t="str">
            <v>수주</v>
          </cell>
          <cell r="B739" t="str">
            <v>수주후</v>
          </cell>
          <cell r="C739" t="str">
            <v>BAS</v>
          </cell>
          <cell r="D739" t="str">
            <v>자갈치 회센타</v>
          </cell>
          <cell r="E739" t="str">
            <v>자갈치시장</v>
          </cell>
          <cell r="F739" t="str">
            <v>자갈치시장</v>
          </cell>
          <cell r="G739" t="str">
            <v>부산사무소</v>
          </cell>
          <cell r="H739" t="str">
            <v>김재규</v>
          </cell>
          <cell r="J739">
            <v>100</v>
          </cell>
          <cell r="K739">
            <v>0.5</v>
          </cell>
          <cell r="L739">
            <v>50</v>
          </cell>
          <cell r="O739">
            <v>0.64</v>
          </cell>
          <cell r="P739">
            <v>0.64</v>
          </cell>
          <cell r="Q739">
            <v>0.64</v>
          </cell>
          <cell r="R739">
            <v>0.64</v>
          </cell>
          <cell r="S739">
            <v>0.64</v>
          </cell>
          <cell r="T739">
            <v>11</v>
          </cell>
          <cell r="AG739">
            <v>0</v>
          </cell>
          <cell r="AH739">
            <v>50</v>
          </cell>
          <cell r="AI739">
            <v>0</v>
          </cell>
          <cell r="AJ739">
            <v>0</v>
          </cell>
          <cell r="AL739">
            <v>0</v>
          </cell>
          <cell r="AM739">
            <v>0</v>
          </cell>
          <cell r="AN739">
            <v>0</v>
          </cell>
        </row>
        <row r="740">
          <cell r="A740" t="str">
            <v>수주</v>
          </cell>
          <cell r="B740" t="str">
            <v>수주후</v>
          </cell>
          <cell r="C740" t="str">
            <v>BAS</v>
          </cell>
          <cell r="D740" t="str">
            <v>서부산문화회관</v>
          </cell>
          <cell r="E740" t="str">
            <v>사하구청</v>
          </cell>
          <cell r="F740" t="str">
            <v>신동아건설</v>
          </cell>
          <cell r="G740" t="str">
            <v>부산사무소</v>
          </cell>
          <cell r="H740" t="str">
            <v>김재규</v>
          </cell>
          <cell r="J740">
            <v>200</v>
          </cell>
          <cell r="K740">
            <v>0.5</v>
          </cell>
          <cell r="L740">
            <v>100</v>
          </cell>
          <cell r="O740">
            <v>0.64</v>
          </cell>
          <cell r="P740">
            <v>0.64</v>
          </cell>
          <cell r="Q740">
            <v>0.64</v>
          </cell>
          <cell r="R740">
            <v>0.64</v>
          </cell>
          <cell r="S740">
            <v>0.64</v>
          </cell>
          <cell r="T740">
            <v>12</v>
          </cell>
          <cell r="AG740">
            <v>0</v>
          </cell>
          <cell r="AH740">
            <v>100</v>
          </cell>
          <cell r="AI740">
            <v>0</v>
          </cell>
          <cell r="AJ740">
            <v>0</v>
          </cell>
          <cell r="AL740">
            <v>0</v>
          </cell>
          <cell r="AM740">
            <v>0</v>
          </cell>
          <cell r="AN740">
            <v>0</v>
          </cell>
        </row>
        <row r="741">
          <cell r="A741" t="str">
            <v>수주</v>
          </cell>
          <cell r="B741" t="str">
            <v>수주후</v>
          </cell>
          <cell r="C741" t="str">
            <v>BAS</v>
          </cell>
          <cell r="D741" t="str">
            <v>삼화빌딩, 전력</v>
          </cell>
          <cell r="E741" t="str">
            <v>반도종건</v>
          </cell>
          <cell r="F741" t="str">
            <v>반도종건</v>
          </cell>
          <cell r="G741" t="str">
            <v>부산사무소</v>
          </cell>
          <cell r="H741" t="str">
            <v>김재규</v>
          </cell>
          <cell r="J741">
            <v>100</v>
          </cell>
          <cell r="K741">
            <v>0.5</v>
          </cell>
          <cell r="L741">
            <v>50</v>
          </cell>
          <cell r="O741">
            <v>0.64</v>
          </cell>
          <cell r="P741">
            <v>0.64</v>
          </cell>
          <cell r="Q741">
            <v>0.64</v>
          </cell>
          <cell r="R741">
            <v>0.64</v>
          </cell>
          <cell r="S741">
            <v>0.64</v>
          </cell>
          <cell r="T741">
            <v>3</v>
          </cell>
          <cell r="AG741">
            <v>0</v>
          </cell>
          <cell r="AH741">
            <v>50</v>
          </cell>
          <cell r="AI741">
            <v>0</v>
          </cell>
          <cell r="AJ741">
            <v>0</v>
          </cell>
          <cell r="AL741">
            <v>0</v>
          </cell>
          <cell r="AM741">
            <v>0</v>
          </cell>
          <cell r="AN741">
            <v>0</v>
          </cell>
        </row>
        <row r="742">
          <cell r="A742" t="str">
            <v>수주</v>
          </cell>
          <cell r="B742" t="str">
            <v>수주후</v>
          </cell>
          <cell r="C742" t="str">
            <v>BAS</v>
          </cell>
          <cell r="D742" t="str">
            <v>부산 중소기업청</v>
          </cell>
          <cell r="E742" t="str">
            <v>중소기업청</v>
          </cell>
          <cell r="F742" t="str">
            <v>중소기업청</v>
          </cell>
          <cell r="G742" t="str">
            <v>부산사무소</v>
          </cell>
          <cell r="H742" t="str">
            <v>김재규</v>
          </cell>
          <cell r="J742">
            <v>60</v>
          </cell>
          <cell r="K742">
            <v>0.5</v>
          </cell>
          <cell r="L742">
            <v>30</v>
          </cell>
          <cell r="O742">
            <v>0.64</v>
          </cell>
          <cell r="P742">
            <v>0.64</v>
          </cell>
          <cell r="Q742">
            <v>0.64</v>
          </cell>
          <cell r="R742">
            <v>0.64</v>
          </cell>
          <cell r="S742">
            <v>0.64</v>
          </cell>
          <cell r="T742">
            <v>5</v>
          </cell>
          <cell r="AG742">
            <v>0</v>
          </cell>
          <cell r="AH742">
            <v>30</v>
          </cell>
          <cell r="AI742">
            <v>0</v>
          </cell>
          <cell r="AJ742">
            <v>0</v>
          </cell>
          <cell r="AL742">
            <v>0</v>
          </cell>
          <cell r="AM742">
            <v>0</v>
          </cell>
          <cell r="AN742">
            <v>0</v>
          </cell>
        </row>
        <row r="743">
          <cell r="A743" t="str">
            <v>수주</v>
          </cell>
          <cell r="B743" t="str">
            <v>수주후</v>
          </cell>
          <cell r="C743" t="str">
            <v>BAS</v>
          </cell>
          <cell r="D743" t="str">
            <v>기장실내체육관</v>
          </cell>
          <cell r="E743" t="str">
            <v>부산시</v>
          </cell>
          <cell r="F743" t="str">
            <v>부산시종건</v>
          </cell>
          <cell r="G743" t="str">
            <v>부산사무소</v>
          </cell>
          <cell r="H743" t="str">
            <v>김재규</v>
          </cell>
          <cell r="J743">
            <v>100</v>
          </cell>
          <cell r="K743">
            <v>0.25</v>
          </cell>
          <cell r="L743">
            <v>25</v>
          </cell>
          <cell r="O743">
            <v>0.64</v>
          </cell>
          <cell r="P743">
            <v>0.64</v>
          </cell>
          <cell r="Q743">
            <v>0.64</v>
          </cell>
          <cell r="R743">
            <v>0.64</v>
          </cell>
          <cell r="S743">
            <v>0.64</v>
          </cell>
          <cell r="T743">
            <v>6</v>
          </cell>
          <cell r="AG743">
            <v>0</v>
          </cell>
          <cell r="AH743">
            <v>25</v>
          </cell>
          <cell r="AI743">
            <v>0</v>
          </cell>
          <cell r="AJ743">
            <v>0</v>
          </cell>
          <cell r="AL743">
            <v>0</v>
          </cell>
          <cell r="AM743">
            <v>0</v>
          </cell>
          <cell r="AN743">
            <v>0</v>
          </cell>
        </row>
        <row r="744">
          <cell r="A744" t="str">
            <v>99년 수주분</v>
          </cell>
          <cell r="B744" t="str">
            <v>수주후</v>
          </cell>
          <cell r="C744" t="str">
            <v>BAS</v>
          </cell>
          <cell r="D744" t="str">
            <v>대청호텔</v>
          </cell>
          <cell r="F744" t="str">
            <v>대청기전</v>
          </cell>
          <cell r="G744" t="str">
            <v>대전사무소</v>
          </cell>
          <cell r="H744" t="str">
            <v>황동석</v>
          </cell>
          <cell r="J744">
            <v>30</v>
          </cell>
          <cell r="K744">
            <v>0.5</v>
          </cell>
          <cell r="L744">
            <v>30</v>
          </cell>
          <cell r="M744">
            <v>0.65</v>
          </cell>
          <cell r="P744">
            <v>0.65</v>
          </cell>
          <cell r="Q744">
            <v>0.65</v>
          </cell>
          <cell r="R744">
            <v>0.65</v>
          </cell>
          <cell r="S744">
            <v>0.65</v>
          </cell>
          <cell r="T744" t="str">
            <v>99/11</v>
          </cell>
          <cell r="AG744">
            <v>0</v>
          </cell>
          <cell r="AJ744">
            <v>0</v>
          </cell>
          <cell r="AL744">
            <v>0</v>
          </cell>
          <cell r="AM744">
            <v>0</v>
          </cell>
          <cell r="AN744">
            <v>0</v>
          </cell>
        </row>
        <row r="745">
          <cell r="A745" t="str">
            <v>99년 수주분</v>
          </cell>
          <cell r="B745" t="str">
            <v>수주후</v>
          </cell>
          <cell r="C745" t="str">
            <v>BAS</v>
          </cell>
          <cell r="D745" t="str">
            <v>공주시청사</v>
          </cell>
          <cell r="E745" t="str">
            <v>공주시</v>
          </cell>
          <cell r="F745" t="str">
            <v>공주시</v>
          </cell>
          <cell r="G745" t="str">
            <v>대전사무소</v>
          </cell>
          <cell r="H745" t="str">
            <v>황동석</v>
          </cell>
          <cell r="J745">
            <v>40</v>
          </cell>
          <cell r="K745">
            <v>0.5</v>
          </cell>
          <cell r="L745">
            <v>40</v>
          </cell>
          <cell r="M745">
            <v>0.65</v>
          </cell>
          <cell r="P745">
            <v>0.65</v>
          </cell>
          <cell r="Q745">
            <v>0.65</v>
          </cell>
          <cell r="R745">
            <v>0.65</v>
          </cell>
          <cell r="S745">
            <v>0.65</v>
          </cell>
          <cell r="T745" t="str">
            <v>99/12</v>
          </cell>
          <cell r="AG745">
            <v>0</v>
          </cell>
          <cell r="AJ745">
            <v>0</v>
          </cell>
          <cell r="AL745">
            <v>0</v>
          </cell>
          <cell r="AM745">
            <v>0</v>
          </cell>
          <cell r="AN745">
            <v>0</v>
          </cell>
        </row>
        <row r="746">
          <cell r="A746" t="str">
            <v>99년 수주분</v>
          </cell>
          <cell r="B746" t="str">
            <v>수주후</v>
          </cell>
          <cell r="C746" t="str">
            <v>BAS</v>
          </cell>
          <cell r="D746" t="str">
            <v>기계연구원 신교통 연구동</v>
          </cell>
          <cell r="E746" t="str">
            <v>기계연구원</v>
          </cell>
          <cell r="F746" t="str">
            <v>기계연구원</v>
          </cell>
          <cell r="G746" t="str">
            <v>대전사무소</v>
          </cell>
          <cell r="H746" t="str">
            <v>황동석</v>
          </cell>
          <cell r="J746">
            <v>20</v>
          </cell>
          <cell r="K746">
            <v>0.6</v>
          </cell>
          <cell r="L746">
            <v>20</v>
          </cell>
          <cell r="M746">
            <v>0.6</v>
          </cell>
          <cell r="P746">
            <v>0.6</v>
          </cell>
          <cell r="Q746">
            <v>0.6</v>
          </cell>
          <cell r="R746">
            <v>0.6</v>
          </cell>
          <cell r="S746">
            <v>0.6</v>
          </cell>
          <cell r="T746" t="str">
            <v>99/12</v>
          </cell>
          <cell r="AG746">
            <v>0</v>
          </cell>
          <cell r="AJ746">
            <v>0</v>
          </cell>
          <cell r="AL746">
            <v>0</v>
          </cell>
          <cell r="AM746">
            <v>0</v>
          </cell>
          <cell r="AN746">
            <v>0</v>
          </cell>
        </row>
        <row r="747">
          <cell r="A747" t="str">
            <v>99년 수주분</v>
          </cell>
          <cell r="B747" t="str">
            <v>수주후</v>
          </cell>
          <cell r="C747" t="str">
            <v>BAS</v>
          </cell>
          <cell r="D747" t="str">
            <v>에너지 연구소</v>
          </cell>
          <cell r="E747" t="str">
            <v>에너지 연구소</v>
          </cell>
          <cell r="F747" t="str">
            <v>에너지 연구소</v>
          </cell>
          <cell r="G747" t="str">
            <v>대전사무소</v>
          </cell>
          <cell r="H747" t="str">
            <v>손영호</v>
          </cell>
          <cell r="J747">
            <v>125</v>
          </cell>
          <cell r="K747">
            <v>0.5</v>
          </cell>
          <cell r="L747">
            <v>125</v>
          </cell>
          <cell r="M747">
            <v>0.65</v>
          </cell>
          <cell r="P747">
            <v>0.65</v>
          </cell>
          <cell r="Q747">
            <v>0.65</v>
          </cell>
          <cell r="R747">
            <v>0.65</v>
          </cell>
          <cell r="S747">
            <v>0.65</v>
          </cell>
          <cell r="T747" t="str">
            <v>99/10</v>
          </cell>
          <cell r="AG747">
            <v>0</v>
          </cell>
          <cell r="AJ747">
            <v>0</v>
          </cell>
          <cell r="AL747">
            <v>0</v>
          </cell>
          <cell r="AM747">
            <v>0</v>
          </cell>
          <cell r="AN747">
            <v>0</v>
          </cell>
        </row>
        <row r="748">
          <cell r="A748" t="str">
            <v>99년 수주분</v>
          </cell>
          <cell r="B748" t="str">
            <v>수주후</v>
          </cell>
          <cell r="C748" t="str">
            <v>BAS</v>
          </cell>
          <cell r="D748" t="str">
            <v>송촌중학교</v>
          </cell>
          <cell r="E748" t="str">
            <v>동부교육청</v>
          </cell>
          <cell r="F748" t="str">
            <v>청주계장</v>
          </cell>
          <cell r="G748" t="str">
            <v>대전사무소</v>
          </cell>
          <cell r="H748" t="str">
            <v>손영호</v>
          </cell>
          <cell r="J748">
            <v>8</v>
          </cell>
          <cell r="K748">
            <v>0.6</v>
          </cell>
          <cell r="L748">
            <v>8</v>
          </cell>
          <cell r="M748">
            <v>0.65</v>
          </cell>
          <cell r="P748">
            <v>0.65</v>
          </cell>
          <cell r="Q748">
            <v>0.65</v>
          </cell>
          <cell r="R748">
            <v>0.65</v>
          </cell>
          <cell r="S748">
            <v>0.65</v>
          </cell>
          <cell r="T748" t="str">
            <v>99/03</v>
          </cell>
          <cell r="AG748">
            <v>0</v>
          </cell>
          <cell r="AJ748">
            <v>0</v>
          </cell>
          <cell r="AL748">
            <v>0</v>
          </cell>
          <cell r="AM748">
            <v>0</v>
          </cell>
          <cell r="AN748">
            <v>0</v>
          </cell>
        </row>
        <row r="749">
          <cell r="A749" t="str">
            <v>99년 수주분</v>
          </cell>
          <cell r="B749" t="str">
            <v>수주후</v>
          </cell>
          <cell r="C749" t="str">
            <v>BAS</v>
          </cell>
          <cell r="D749" t="str">
            <v>논산 농축산물쎈타</v>
          </cell>
          <cell r="E749" t="str">
            <v>논산시</v>
          </cell>
          <cell r="F749" t="str">
            <v>대청기전</v>
          </cell>
          <cell r="G749" t="str">
            <v>대전사무소</v>
          </cell>
          <cell r="H749" t="str">
            <v>손영호</v>
          </cell>
          <cell r="J749">
            <v>60</v>
          </cell>
          <cell r="K749">
            <v>0.5</v>
          </cell>
          <cell r="L749">
            <v>60</v>
          </cell>
          <cell r="M749">
            <v>0.65</v>
          </cell>
          <cell r="P749">
            <v>0.65</v>
          </cell>
          <cell r="Q749">
            <v>0.65</v>
          </cell>
          <cell r="R749">
            <v>0.65</v>
          </cell>
          <cell r="S749">
            <v>0.65</v>
          </cell>
          <cell r="T749" t="str">
            <v>99/11</v>
          </cell>
          <cell r="AG749">
            <v>0</v>
          </cell>
          <cell r="AJ749">
            <v>0</v>
          </cell>
          <cell r="AL749">
            <v>0</v>
          </cell>
          <cell r="AM749">
            <v>0</v>
          </cell>
          <cell r="AN749">
            <v>0</v>
          </cell>
        </row>
        <row r="750">
          <cell r="A750" t="str">
            <v>99년 수주분</v>
          </cell>
          <cell r="B750" t="str">
            <v>수주후</v>
          </cell>
          <cell r="C750" t="str">
            <v>BAS</v>
          </cell>
          <cell r="D750" t="str">
            <v>논산청소년 수련원</v>
          </cell>
          <cell r="E750" t="str">
            <v>논산시</v>
          </cell>
          <cell r="F750" t="str">
            <v>대풍설비</v>
          </cell>
          <cell r="G750" t="str">
            <v>대전사무소</v>
          </cell>
          <cell r="H750" t="str">
            <v>손영호</v>
          </cell>
          <cell r="J750">
            <v>15</v>
          </cell>
          <cell r="K750">
            <v>0.5</v>
          </cell>
          <cell r="L750">
            <v>15</v>
          </cell>
          <cell r="M750">
            <v>0.6</v>
          </cell>
          <cell r="P750">
            <v>0.6</v>
          </cell>
          <cell r="Q750">
            <v>0.6</v>
          </cell>
          <cell r="R750">
            <v>0.6</v>
          </cell>
          <cell r="S750">
            <v>0.6</v>
          </cell>
          <cell r="T750" t="str">
            <v>99/10</v>
          </cell>
          <cell r="AG750">
            <v>0</v>
          </cell>
          <cell r="AJ750">
            <v>0</v>
          </cell>
          <cell r="AL750">
            <v>0</v>
          </cell>
          <cell r="AM750">
            <v>0</v>
          </cell>
          <cell r="AN750">
            <v>0</v>
          </cell>
        </row>
        <row r="751">
          <cell r="A751" t="str">
            <v>수주후</v>
          </cell>
          <cell r="B751" t="str">
            <v>수주후</v>
          </cell>
          <cell r="C751" t="str">
            <v>BAS</v>
          </cell>
          <cell r="D751" t="str">
            <v>안동체육관</v>
          </cell>
          <cell r="E751" t="str">
            <v>안동시</v>
          </cell>
          <cell r="F751" t="str">
            <v>미정</v>
          </cell>
          <cell r="G751" t="str">
            <v>대구</v>
          </cell>
          <cell r="H751" t="str">
            <v>이수만</v>
          </cell>
          <cell r="I751">
            <v>50</v>
          </cell>
          <cell r="J751">
            <v>100</v>
          </cell>
          <cell r="K751">
            <v>0.5</v>
          </cell>
          <cell r="L751">
            <v>50</v>
          </cell>
          <cell r="M751">
            <v>0.6</v>
          </cell>
          <cell r="P751">
            <v>0.6</v>
          </cell>
          <cell r="Q751">
            <v>0.6</v>
          </cell>
          <cell r="R751">
            <v>0.6</v>
          </cell>
          <cell r="S751">
            <v>0.6</v>
          </cell>
          <cell r="T751">
            <v>11</v>
          </cell>
          <cell r="AG751">
            <v>0</v>
          </cell>
          <cell r="AH751">
            <v>20</v>
          </cell>
          <cell r="AI751">
            <v>30</v>
          </cell>
          <cell r="AJ751">
            <v>0</v>
          </cell>
          <cell r="AL751">
            <v>0</v>
          </cell>
          <cell r="AM751">
            <v>0</v>
          </cell>
          <cell r="AN751">
            <v>0</v>
          </cell>
        </row>
        <row r="752">
          <cell r="A752" t="str">
            <v>수주후</v>
          </cell>
          <cell r="B752" t="str">
            <v>수주후</v>
          </cell>
          <cell r="C752" t="str">
            <v>BAS</v>
          </cell>
          <cell r="D752" t="str">
            <v>한국은행대구지점</v>
          </cell>
          <cell r="E752" t="str">
            <v>한국은행</v>
          </cell>
          <cell r="F752" t="str">
            <v>한국엔지</v>
          </cell>
          <cell r="G752" t="str">
            <v>대구</v>
          </cell>
          <cell r="H752" t="str">
            <v>이수만</v>
          </cell>
          <cell r="I752">
            <v>25</v>
          </cell>
          <cell r="J752">
            <v>100</v>
          </cell>
          <cell r="K752">
            <v>0.25</v>
          </cell>
          <cell r="L752">
            <v>25</v>
          </cell>
          <cell r="M752">
            <v>0.55000000000000004</v>
          </cell>
          <cell r="P752">
            <v>0.55000000000000004</v>
          </cell>
          <cell r="Q752">
            <v>0.55000000000000004</v>
          </cell>
          <cell r="R752">
            <v>0.55000000000000004</v>
          </cell>
          <cell r="S752">
            <v>0.55000000000000004</v>
          </cell>
          <cell r="T752">
            <v>7</v>
          </cell>
          <cell r="AG752">
            <v>0</v>
          </cell>
          <cell r="AH752">
            <v>25</v>
          </cell>
          <cell r="AI752">
            <v>0</v>
          </cell>
          <cell r="AJ752">
            <v>0</v>
          </cell>
          <cell r="AL752">
            <v>0</v>
          </cell>
          <cell r="AM752">
            <v>0</v>
          </cell>
          <cell r="AN752">
            <v>0</v>
          </cell>
        </row>
        <row r="753">
          <cell r="A753" t="str">
            <v>수주후</v>
          </cell>
          <cell r="B753" t="str">
            <v>수주후</v>
          </cell>
          <cell r="C753" t="str">
            <v>BAS</v>
          </cell>
          <cell r="D753" t="str">
            <v>중소기업지원센터</v>
          </cell>
          <cell r="E753" t="str">
            <v>대구시</v>
          </cell>
          <cell r="F753" t="str">
            <v>미정</v>
          </cell>
          <cell r="G753" t="str">
            <v>대구</v>
          </cell>
          <cell r="H753" t="str">
            <v>이수만</v>
          </cell>
          <cell r="I753">
            <v>30</v>
          </cell>
          <cell r="J753">
            <v>60</v>
          </cell>
          <cell r="K753">
            <v>0.5</v>
          </cell>
          <cell r="L753">
            <v>30</v>
          </cell>
          <cell r="M753">
            <v>0.55000000000000004</v>
          </cell>
          <cell r="P753">
            <v>0.55000000000000004</v>
          </cell>
          <cell r="Q753">
            <v>0.55000000000000004</v>
          </cell>
          <cell r="R753">
            <v>0.55000000000000004</v>
          </cell>
          <cell r="S753">
            <v>0.55000000000000004</v>
          </cell>
          <cell r="T753">
            <v>8</v>
          </cell>
          <cell r="AG753">
            <v>0</v>
          </cell>
          <cell r="AH753">
            <v>30</v>
          </cell>
          <cell r="AI753">
            <v>0</v>
          </cell>
          <cell r="AJ753">
            <v>0</v>
          </cell>
          <cell r="AL753">
            <v>0</v>
          </cell>
          <cell r="AM753">
            <v>0</v>
          </cell>
          <cell r="AN753">
            <v>0</v>
          </cell>
        </row>
        <row r="754">
          <cell r="A754" t="str">
            <v>수주후</v>
          </cell>
          <cell r="B754" t="str">
            <v>수주후</v>
          </cell>
          <cell r="C754" t="str">
            <v>BAS</v>
          </cell>
          <cell r="D754" t="str">
            <v>장기지구2B/L</v>
          </cell>
          <cell r="E754" t="str">
            <v>영남,동서</v>
          </cell>
          <cell r="F754" t="str">
            <v>영남,동서</v>
          </cell>
          <cell r="G754" t="str">
            <v>대구</v>
          </cell>
          <cell r="H754" t="str">
            <v>이수만</v>
          </cell>
          <cell r="I754">
            <v>50</v>
          </cell>
          <cell r="J754">
            <v>100</v>
          </cell>
          <cell r="K754">
            <v>0.5</v>
          </cell>
          <cell r="L754">
            <v>50</v>
          </cell>
          <cell r="M754">
            <v>0.55000000000000004</v>
          </cell>
          <cell r="P754">
            <v>0.55000000000000004</v>
          </cell>
          <cell r="Q754">
            <v>0.55000000000000004</v>
          </cell>
          <cell r="R754">
            <v>0.55000000000000004</v>
          </cell>
          <cell r="S754">
            <v>0.55000000000000004</v>
          </cell>
          <cell r="T754">
            <v>7</v>
          </cell>
          <cell r="AG754">
            <v>0</v>
          </cell>
          <cell r="AH754">
            <v>10</v>
          </cell>
          <cell r="AI754">
            <v>40</v>
          </cell>
          <cell r="AJ754">
            <v>0</v>
          </cell>
          <cell r="AL754">
            <v>0</v>
          </cell>
          <cell r="AM754">
            <v>0</v>
          </cell>
          <cell r="AN754">
            <v>0</v>
          </cell>
        </row>
        <row r="755">
          <cell r="A755" t="str">
            <v>수주후</v>
          </cell>
          <cell r="B755" t="str">
            <v>수주후</v>
          </cell>
          <cell r="C755" t="str">
            <v>BAS</v>
          </cell>
          <cell r="D755" t="str">
            <v>포항농수산물센터</v>
          </cell>
          <cell r="E755" t="str">
            <v>삼성물산</v>
          </cell>
          <cell r="F755" t="str">
            <v>한국엔지</v>
          </cell>
          <cell r="G755" t="str">
            <v>대구</v>
          </cell>
          <cell r="H755" t="str">
            <v>이수만</v>
          </cell>
          <cell r="I755">
            <v>30</v>
          </cell>
          <cell r="J755">
            <v>40</v>
          </cell>
          <cell r="K755">
            <v>0.75</v>
          </cell>
          <cell r="L755">
            <v>30</v>
          </cell>
          <cell r="M755">
            <v>0.5</v>
          </cell>
          <cell r="P755">
            <v>0.5</v>
          </cell>
          <cell r="Q755">
            <v>0.5</v>
          </cell>
          <cell r="R755">
            <v>0.5</v>
          </cell>
          <cell r="S755">
            <v>0.5</v>
          </cell>
          <cell r="T755">
            <v>11</v>
          </cell>
          <cell r="AG755">
            <v>0</v>
          </cell>
          <cell r="AH755">
            <v>30</v>
          </cell>
          <cell r="AI755">
            <v>0</v>
          </cell>
          <cell r="AJ755">
            <v>0</v>
          </cell>
          <cell r="AL755">
            <v>0</v>
          </cell>
          <cell r="AM755">
            <v>0</v>
          </cell>
          <cell r="AN755">
            <v>0</v>
          </cell>
        </row>
        <row r="756">
          <cell r="A756" t="str">
            <v>수주후</v>
          </cell>
          <cell r="B756" t="str">
            <v>수주후</v>
          </cell>
          <cell r="C756" t="str">
            <v>BAS</v>
          </cell>
          <cell r="D756" t="str">
            <v>기타LOCAL</v>
          </cell>
          <cell r="G756" t="str">
            <v>대구</v>
          </cell>
          <cell r="H756" t="str">
            <v>이수만</v>
          </cell>
          <cell r="I756">
            <v>30</v>
          </cell>
          <cell r="J756">
            <v>60</v>
          </cell>
          <cell r="K756">
            <v>0.5</v>
          </cell>
          <cell r="L756">
            <v>30</v>
          </cell>
          <cell r="M756">
            <v>0.5</v>
          </cell>
          <cell r="P756">
            <v>0.5</v>
          </cell>
          <cell r="Q756">
            <v>0.5</v>
          </cell>
          <cell r="R756">
            <v>0.5</v>
          </cell>
          <cell r="S756">
            <v>0.5</v>
          </cell>
          <cell r="T756">
            <v>9</v>
          </cell>
          <cell r="AG756">
            <v>0</v>
          </cell>
          <cell r="AH756">
            <v>30</v>
          </cell>
          <cell r="AI756">
            <v>0</v>
          </cell>
          <cell r="AJ756">
            <v>0</v>
          </cell>
          <cell r="AL756">
            <v>0</v>
          </cell>
          <cell r="AM756">
            <v>0</v>
          </cell>
          <cell r="AN756">
            <v>0</v>
          </cell>
        </row>
        <row r="757">
          <cell r="A757" t="str">
            <v>수주후</v>
          </cell>
          <cell r="B757" t="str">
            <v>수주후</v>
          </cell>
          <cell r="C757" t="str">
            <v>BAS</v>
          </cell>
          <cell r="D757" t="str">
            <v>MBC전력조명</v>
          </cell>
          <cell r="E757" t="str">
            <v>쌍용</v>
          </cell>
          <cell r="F757" t="str">
            <v>신한기전</v>
          </cell>
          <cell r="G757" t="str">
            <v>대구</v>
          </cell>
          <cell r="H757" t="str">
            <v>김성섭</v>
          </cell>
          <cell r="I757">
            <v>75</v>
          </cell>
          <cell r="J757">
            <v>100</v>
          </cell>
          <cell r="K757">
            <v>0.75</v>
          </cell>
          <cell r="L757">
            <v>75</v>
          </cell>
          <cell r="M757">
            <v>0.82</v>
          </cell>
          <cell r="P757">
            <v>0.82</v>
          </cell>
          <cell r="Q757">
            <v>0.82</v>
          </cell>
          <cell r="R757">
            <v>0.82</v>
          </cell>
          <cell r="S757">
            <v>0.82</v>
          </cell>
          <cell r="T757">
            <v>10</v>
          </cell>
          <cell r="AG757">
            <v>0</v>
          </cell>
          <cell r="AH757">
            <v>75</v>
          </cell>
          <cell r="AI757">
            <v>0</v>
          </cell>
          <cell r="AJ757">
            <v>0</v>
          </cell>
          <cell r="AL757">
            <v>0</v>
          </cell>
          <cell r="AM757">
            <v>0</v>
          </cell>
          <cell r="AN757">
            <v>0</v>
          </cell>
        </row>
        <row r="758">
          <cell r="A758" t="str">
            <v>수주후</v>
          </cell>
          <cell r="B758" t="str">
            <v>수주후</v>
          </cell>
          <cell r="C758" t="str">
            <v>BAS</v>
          </cell>
          <cell r="D758" t="str">
            <v>파동스포츠센터</v>
          </cell>
          <cell r="F758" t="str">
            <v>미정</v>
          </cell>
          <cell r="G758" t="str">
            <v>대구</v>
          </cell>
          <cell r="H758" t="str">
            <v>김성섭</v>
          </cell>
          <cell r="I758">
            <v>50</v>
          </cell>
          <cell r="J758">
            <v>200</v>
          </cell>
          <cell r="K758">
            <v>0.25</v>
          </cell>
          <cell r="L758">
            <v>50</v>
          </cell>
          <cell r="M758">
            <v>0.75</v>
          </cell>
          <cell r="P758">
            <v>0.75</v>
          </cell>
          <cell r="Q758">
            <v>0.75</v>
          </cell>
          <cell r="R758">
            <v>0.75</v>
          </cell>
          <cell r="S758">
            <v>0.75</v>
          </cell>
          <cell r="T758">
            <v>9</v>
          </cell>
          <cell r="AG758">
            <v>0</v>
          </cell>
          <cell r="AH758">
            <v>20</v>
          </cell>
          <cell r="AI758">
            <v>30</v>
          </cell>
          <cell r="AJ758">
            <v>0</v>
          </cell>
          <cell r="AL758">
            <v>0</v>
          </cell>
          <cell r="AM758">
            <v>0</v>
          </cell>
          <cell r="AN758">
            <v>0</v>
          </cell>
        </row>
        <row r="759">
          <cell r="A759" t="str">
            <v>수주후</v>
          </cell>
          <cell r="B759" t="str">
            <v>수주후</v>
          </cell>
          <cell r="C759" t="str">
            <v>BAS</v>
          </cell>
          <cell r="D759" t="str">
            <v>에덴프라임</v>
          </cell>
          <cell r="E759" t="str">
            <v>에덴주택</v>
          </cell>
          <cell r="F759" t="str">
            <v>에덴주택</v>
          </cell>
          <cell r="G759" t="str">
            <v>대구</v>
          </cell>
          <cell r="H759" t="str">
            <v>김성섭</v>
          </cell>
          <cell r="I759">
            <v>40</v>
          </cell>
          <cell r="J759">
            <v>80</v>
          </cell>
          <cell r="K759">
            <v>0.5</v>
          </cell>
          <cell r="L759">
            <v>40</v>
          </cell>
          <cell r="M759">
            <v>0.75</v>
          </cell>
          <cell r="P759">
            <v>0.75</v>
          </cell>
          <cell r="Q759">
            <v>0.75</v>
          </cell>
          <cell r="R759">
            <v>0.75</v>
          </cell>
          <cell r="S759">
            <v>0.75</v>
          </cell>
          <cell r="T759">
            <v>9</v>
          </cell>
          <cell r="AG759">
            <v>0</v>
          </cell>
          <cell r="AH759">
            <v>0</v>
          </cell>
          <cell r="AI759">
            <v>40</v>
          </cell>
          <cell r="AJ759">
            <v>0</v>
          </cell>
          <cell r="AL759">
            <v>0</v>
          </cell>
          <cell r="AM759">
            <v>0</v>
          </cell>
          <cell r="AN759">
            <v>0</v>
          </cell>
        </row>
        <row r="760">
          <cell r="A760" t="str">
            <v>수주후</v>
          </cell>
          <cell r="B760" t="str">
            <v>수주후</v>
          </cell>
          <cell r="C760" t="str">
            <v>BAS</v>
          </cell>
          <cell r="D760" t="str">
            <v>경산대학교</v>
          </cell>
          <cell r="E760" t="str">
            <v>경산대학</v>
          </cell>
          <cell r="F760" t="str">
            <v>우방</v>
          </cell>
          <cell r="G760" t="str">
            <v>대구</v>
          </cell>
          <cell r="H760" t="str">
            <v>김성섭</v>
          </cell>
          <cell r="I760">
            <v>60</v>
          </cell>
          <cell r="J760">
            <v>80</v>
          </cell>
          <cell r="K760">
            <v>0.75</v>
          </cell>
          <cell r="L760">
            <v>60</v>
          </cell>
          <cell r="M760">
            <v>0.75</v>
          </cell>
          <cell r="P760">
            <v>0.75</v>
          </cell>
          <cell r="Q760">
            <v>0.75</v>
          </cell>
          <cell r="R760">
            <v>0.75</v>
          </cell>
          <cell r="S760">
            <v>0.75</v>
          </cell>
          <cell r="T760">
            <v>11</v>
          </cell>
          <cell r="AG760">
            <v>0</v>
          </cell>
          <cell r="AH760">
            <v>30</v>
          </cell>
          <cell r="AI760">
            <v>30</v>
          </cell>
          <cell r="AJ760">
            <v>0</v>
          </cell>
          <cell r="AL760">
            <v>0</v>
          </cell>
          <cell r="AM760">
            <v>0</v>
          </cell>
          <cell r="AN760">
            <v>0</v>
          </cell>
        </row>
        <row r="761">
          <cell r="A761" t="str">
            <v>수주후</v>
          </cell>
          <cell r="B761" t="str">
            <v>수주후</v>
          </cell>
          <cell r="C761" t="str">
            <v>BAS</v>
          </cell>
          <cell r="D761" t="str">
            <v>대구국제공항</v>
          </cell>
          <cell r="E761" t="str">
            <v>한일건설,우방</v>
          </cell>
          <cell r="F761" t="str">
            <v>한일건설,우방</v>
          </cell>
          <cell r="G761" t="str">
            <v>대구</v>
          </cell>
          <cell r="H761" t="str">
            <v>김성섭</v>
          </cell>
          <cell r="I761">
            <v>100</v>
          </cell>
          <cell r="J761">
            <v>200</v>
          </cell>
          <cell r="K761">
            <v>0.5</v>
          </cell>
          <cell r="L761">
            <v>100</v>
          </cell>
          <cell r="M761">
            <v>0.72</v>
          </cell>
          <cell r="P761">
            <v>0.72</v>
          </cell>
          <cell r="Q761">
            <v>0.72</v>
          </cell>
          <cell r="R761">
            <v>0.72</v>
          </cell>
          <cell r="S761">
            <v>0.72</v>
          </cell>
          <cell r="T761">
            <v>12</v>
          </cell>
          <cell r="AG761">
            <v>0</v>
          </cell>
          <cell r="AH761">
            <v>0</v>
          </cell>
          <cell r="AI761">
            <v>100</v>
          </cell>
          <cell r="AJ761">
            <v>0</v>
          </cell>
          <cell r="AL761">
            <v>0</v>
          </cell>
          <cell r="AM761">
            <v>0</v>
          </cell>
          <cell r="AN761">
            <v>0</v>
          </cell>
        </row>
        <row r="762">
          <cell r="A762" t="str">
            <v>수주후</v>
          </cell>
          <cell r="B762" t="str">
            <v>수주후</v>
          </cell>
          <cell r="C762" t="str">
            <v>BAS</v>
          </cell>
          <cell r="D762" t="str">
            <v>한일빌딩</v>
          </cell>
          <cell r="E762" t="str">
            <v>제림주택</v>
          </cell>
          <cell r="F762" t="str">
            <v>제림주택</v>
          </cell>
          <cell r="G762" t="str">
            <v>대구</v>
          </cell>
          <cell r="H762" t="str">
            <v>김성섭</v>
          </cell>
          <cell r="I762">
            <v>40</v>
          </cell>
          <cell r="J762">
            <v>80</v>
          </cell>
          <cell r="K762">
            <v>0.5</v>
          </cell>
          <cell r="L762">
            <v>40</v>
          </cell>
          <cell r="M762">
            <v>0.7</v>
          </cell>
          <cell r="P762">
            <v>0.7</v>
          </cell>
          <cell r="Q762">
            <v>0.7</v>
          </cell>
          <cell r="R762">
            <v>0.7</v>
          </cell>
          <cell r="S762">
            <v>0.7</v>
          </cell>
          <cell r="T762">
            <v>10</v>
          </cell>
          <cell r="AG762">
            <v>0</v>
          </cell>
          <cell r="AH762">
            <v>40</v>
          </cell>
          <cell r="AI762">
            <v>0</v>
          </cell>
          <cell r="AJ762">
            <v>0</v>
          </cell>
          <cell r="AL762">
            <v>0</v>
          </cell>
          <cell r="AM762">
            <v>0</v>
          </cell>
          <cell r="AN762">
            <v>0</v>
          </cell>
        </row>
        <row r="763">
          <cell r="A763" t="str">
            <v>수주후</v>
          </cell>
          <cell r="B763" t="str">
            <v>수주후</v>
          </cell>
          <cell r="C763" t="str">
            <v>BAS</v>
          </cell>
          <cell r="D763" t="str">
            <v>패션센터</v>
          </cell>
          <cell r="E763" t="str">
            <v>대구시</v>
          </cell>
          <cell r="F763" t="str">
            <v>미정</v>
          </cell>
          <cell r="G763" t="str">
            <v>대구</v>
          </cell>
          <cell r="H763" t="str">
            <v>김성섭</v>
          </cell>
          <cell r="I763">
            <v>50</v>
          </cell>
          <cell r="J763">
            <v>67</v>
          </cell>
          <cell r="K763">
            <v>0.75</v>
          </cell>
          <cell r="L763">
            <v>50.25</v>
          </cell>
          <cell r="M763">
            <v>0.55000000000000004</v>
          </cell>
          <cell r="P763">
            <v>0.55000000000000004</v>
          </cell>
          <cell r="Q763">
            <v>0.55000000000000004</v>
          </cell>
          <cell r="R763">
            <v>0.55000000000000004</v>
          </cell>
          <cell r="S763">
            <v>0.55000000000000004</v>
          </cell>
          <cell r="T763">
            <v>5</v>
          </cell>
          <cell r="AG763">
            <v>0</v>
          </cell>
          <cell r="AH763">
            <v>50</v>
          </cell>
          <cell r="AI763">
            <v>0</v>
          </cell>
          <cell r="AJ763">
            <v>0</v>
          </cell>
          <cell r="AL763">
            <v>0</v>
          </cell>
          <cell r="AM763">
            <v>0</v>
          </cell>
          <cell r="AN763">
            <v>0</v>
          </cell>
        </row>
        <row r="764">
          <cell r="A764" t="str">
            <v>수주후</v>
          </cell>
          <cell r="B764" t="str">
            <v>수주후</v>
          </cell>
          <cell r="C764" t="str">
            <v>BAS</v>
          </cell>
          <cell r="D764" t="str">
            <v>장기지구3B/L</v>
          </cell>
          <cell r="E764" t="str">
            <v>우방,화성</v>
          </cell>
          <cell r="F764" t="str">
            <v>우방,화성</v>
          </cell>
          <cell r="G764" t="str">
            <v>대구</v>
          </cell>
          <cell r="H764" t="str">
            <v>김성섭</v>
          </cell>
          <cell r="I764">
            <v>50</v>
          </cell>
          <cell r="J764">
            <v>100</v>
          </cell>
          <cell r="K764">
            <v>0.5</v>
          </cell>
          <cell r="L764">
            <v>50</v>
          </cell>
          <cell r="M764">
            <v>0.55000000000000004</v>
          </cell>
          <cell r="P764">
            <v>0.55000000000000004</v>
          </cell>
          <cell r="Q764">
            <v>0.55000000000000004</v>
          </cell>
          <cell r="R764">
            <v>0.55000000000000004</v>
          </cell>
          <cell r="S764">
            <v>0.55000000000000004</v>
          </cell>
          <cell r="T764">
            <v>8</v>
          </cell>
          <cell r="AG764">
            <v>0</v>
          </cell>
          <cell r="AH764">
            <v>10</v>
          </cell>
          <cell r="AI764">
            <v>40</v>
          </cell>
          <cell r="AJ764">
            <v>0</v>
          </cell>
          <cell r="AL764">
            <v>0</v>
          </cell>
          <cell r="AM764">
            <v>0</v>
          </cell>
          <cell r="AN764">
            <v>0</v>
          </cell>
        </row>
        <row r="765">
          <cell r="A765" t="str">
            <v>수주후</v>
          </cell>
          <cell r="B765" t="str">
            <v>수주후</v>
          </cell>
          <cell r="C765" t="str">
            <v>BAS</v>
          </cell>
          <cell r="D765" t="str">
            <v>광주여성회관전력</v>
          </cell>
          <cell r="F765" t="str">
            <v>고려설비</v>
          </cell>
          <cell r="G765" t="str">
            <v>광주사무소</v>
          </cell>
          <cell r="H765" t="str">
            <v>강안또니오</v>
          </cell>
          <cell r="J765">
            <v>36</v>
          </cell>
          <cell r="K765">
            <v>0.75</v>
          </cell>
          <cell r="L765">
            <v>27</v>
          </cell>
          <cell r="M765">
            <v>0.65</v>
          </cell>
          <cell r="P765">
            <v>0.65</v>
          </cell>
          <cell r="Q765">
            <v>0.65</v>
          </cell>
          <cell r="R765">
            <v>0.65</v>
          </cell>
          <cell r="S765">
            <v>0.65</v>
          </cell>
          <cell r="T765">
            <v>3</v>
          </cell>
          <cell r="AG765">
            <v>0</v>
          </cell>
          <cell r="AI765">
            <v>27</v>
          </cell>
          <cell r="AJ765">
            <v>0</v>
          </cell>
          <cell r="AL765">
            <v>0</v>
          </cell>
          <cell r="AM765">
            <v>0</v>
          </cell>
          <cell r="AN765">
            <v>0</v>
          </cell>
        </row>
        <row r="766">
          <cell r="A766" t="str">
            <v>수주후</v>
          </cell>
          <cell r="B766" t="str">
            <v>수주후</v>
          </cell>
          <cell r="C766" t="str">
            <v>BAS</v>
          </cell>
          <cell r="D766" t="str">
            <v>광주지하철1호선역사(12역사)</v>
          </cell>
          <cell r="F766" t="str">
            <v>자동제어조합</v>
          </cell>
          <cell r="G766" t="str">
            <v>광주사무소</v>
          </cell>
          <cell r="H766" t="str">
            <v>강안또니오</v>
          </cell>
          <cell r="J766">
            <v>800</v>
          </cell>
          <cell r="K766">
            <v>0.75</v>
          </cell>
          <cell r="L766">
            <v>600</v>
          </cell>
          <cell r="M766">
            <v>0.63</v>
          </cell>
          <cell r="P766">
            <v>0.63</v>
          </cell>
          <cell r="Q766">
            <v>0.63</v>
          </cell>
          <cell r="R766">
            <v>0.63</v>
          </cell>
          <cell r="S766">
            <v>0.63</v>
          </cell>
          <cell r="T766">
            <v>12</v>
          </cell>
          <cell r="AG766">
            <v>0</v>
          </cell>
          <cell r="AH766">
            <v>300</v>
          </cell>
          <cell r="AI766">
            <v>300</v>
          </cell>
          <cell r="AJ766">
            <v>0</v>
          </cell>
          <cell r="AL766">
            <v>0</v>
          </cell>
          <cell r="AM766">
            <v>0</v>
          </cell>
          <cell r="AN766">
            <v>0</v>
          </cell>
        </row>
        <row r="767">
          <cell r="A767" t="str">
            <v>수주후</v>
          </cell>
          <cell r="B767" t="str">
            <v>수주후</v>
          </cell>
          <cell r="C767" t="str">
            <v>BAS</v>
          </cell>
          <cell r="D767" t="str">
            <v>광주지하철용산차량기지</v>
          </cell>
          <cell r="F767" t="str">
            <v>보성건설</v>
          </cell>
          <cell r="G767" t="str">
            <v>광주사무소</v>
          </cell>
          <cell r="H767" t="str">
            <v>강안또니오</v>
          </cell>
          <cell r="J767">
            <v>130</v>
          </cell>
          <cell r="K767">
            <v>0.25</v>
          </cell>
          <cell r="L767">
            <v>33</v>
          </cell>
          <cell r="M767">
            <v>0.62</v>
          </cell>
          <cell r="P767">
            <v>0.62</v>
          </cell>
          <cell r="Q767">
            <v>0.62</v>
          </cell>
          <cell r="R767">
            <v>0.62</v>
          </cell>
          <cell r="S767">
            <v>0.62</v>
          </cell>
          <cell r="T767">
            <v>11</v>
          </cell>
          <cell r="AG767">
            <v>0</v>
          </cell>
          <cell r="AI767">
            <v>33</v>
          </cell>
          <cell r="AJ767">
            <v>0</v>
          </cell>
          <cell r="AL767">
            <v>0</v>
          </cell>
          <cell r="AM767">
            <v>0</v>
          </cell>
          <cell r="AN767">
            <v>0</v>
          </cell>
        </row>
        <row r="768">
          <cell r="A768" t="str">
            <v>수주후</v>
          </cell>
          <cell r="B768" t="str">
            <v>수주후</v>
          </cell>
          <cell r="C768" t="str">
            <v>BAS</v>
          </cell>
          <cell r="D768" t="str">
            <v>순천농수산물도매시장</v>
          </cell>
          <cell r="F768" t="str">
            <v>금광기업</v>
          </cell>
          <cell r="G768" t="str">
            <v>광주사무소</v>
          </cell>
          <cell r="H768" t="str">
            <v>강안또니오</v>
          </cell>
          <cell r="J768">
            <v>50</v>
          </cell>
          <cell r="K768">
            <v>0.5</v>
          </cell>
          <cell r="L768">
            <v>25</v>
          </cell>
          <cell r="M768">
            <v>0.61</v>
          </cell>
          <cell r="P768">
            <v>0.61</v>
          </cell>
          <cell r="Q768">
            <v>0.61</v>
          </cell>
          <cell r="R768">
            <v>0.61</v>
          </cell>
          <cell r="S768">
            <v>0.61</v>
          </cell>
          <cell r="T768">
            <v>9</v>
          </cell>
          <cell r="AG768">
            <v>0</v>
          </cell>
          <cell r="AH768">
            <v>25</v>
          </cell>
          <cell r="AI768">
            <v>0</v>
          </cell>
          <cell r="AJ768">
            <v>0</v>
          </cell>
          <cell r="AL768">
            <v>0</v>
          </cell>
          <cell r="AM768">
            <v>0</v>
          </cell>
          <cell r="AN768">
            <v>0</v>
          </cell>
        </row>
        <row r="769">
          <cell r="A769" t="str">
            <v>수주후</v>
          </cell>
          <cell r="B769" t="str">
            <v>수주후</v>
          </cell>
          <cell r="C769" t="str">
            <v>BAS</v>
          </cell>
          <cell r="D769" t="str">
            <v>5.18기념회관</v>
          </cell>
          <cell r="F769" t="str">
            <v>금광기업</v>
          </cell>
          <cell r="G769" t="str">
            <v>광주사무소</v>
          </cell>
          <cell r="H769" t="str">
            <v>강안또니오</v>
          </cell>
          <cell r="J769">
            <v>94</v>
          </cell>
          <cell r="K769">
            <v>0.5</v>
          </cell>
          <cell r="L769">
            <v>47</v>
          </cell>
          <cell r="M769">
            <v>0.6</v>
          </cell>
          <cell r="P769">
            <v>0.6</v>
          </cell>
          <cell r="Q769">
            <v>0.6</v>
          </cell>
          <cell r="R769">
            <v>0.6</v>
          </cell>
          <cell r="S769">
            <v>0.6</v>
          </cell>
          <cell r="T769">
            <v>6</v>
          </cell>
          <cell r="AG769">
            <v>0</v>
          </cell>
          <cell r="AH769">
            <v>47</v>
          </cell>
          <cell r="AI769">
            <v>0</v>
          </cell>
          <cell r="AJ769">
            <v>0</v>
          </cell>
          <cell r="AL769">
            <v>0</v>
          </cell>
          <cell r="AM769">
            <v>0</v>
          </cell>
          <cell r="AN769">
            <v>0</v>
          </cell>
        </row>
        <row r="770">
          <cell r="A770" t="str">
            <v>수주후</v>
          </cell>
          <cell r="B770" t="str">
            <v>수주후</v>
          </cell>
          <cell r="C770" t="str">
            <v>BAS</v>
          </cell>
          <cell r="D770" t="str">
            <v>부안군청사</v>
          </cell>
          <cell r="F770" t="str">
            <v>혁진계장</v>
          </cell>
          <cell r="G770" t="str">
            <v>광주사무소</v>
          </cell>
          <cell r="H770" t="str">
            <v>강안또니오</v>
          </cell>
          <cell r="J770">
            <v>40</v>
          </cell>
          <cell r="K770">
            <v>0.5</v>
          </cell>
          <cell r="L770">
            <v>20</v>
          </cell>
          <cell r="M770">
            <v>0.59</v>
          </cell>
          <cell r="P770">
            <v>0.59</v>
          </cell>
          <cell r="Q770">
            <v>0.59</v>
          </cell>
          <cell r="R770">
            <v>0.59</v>
          </cell>
          <cell r="S770">
            <v>0.59</v>
          </cell>
          <cell r="T770">
            <v>11</v>
          </cell>
          <cell r="AG770">
            <v>0</v>
          </cell>
          <cell r="AH770">
            <v>20</v>
          </cell>
          <cell r="AI770">
            <v>0</v>
          </cell>
          <cell r="AJ770">
            <v>0</v>
          </cell>
          <cell r="AL770">
            <v>0</v>
          </cell>
          <cell r="AM770">
            <v>0</v>
          </cell>
          <cell r="AN770">
            <v>0</v>
          </cell>
        </row>
        <row r="771">
          <cell r="A771" t="str">
            <v>수주후</v>
          </cell>
          <cell r="B771" t="str">
            <v>수주후</v>
          </cell>
          <cell r="C771" t="str">
            <v>BAS</v>
          </cell>
          <cell r="D771" t="str">
            <v>광주학생운동기념회관</v>
          </cell>
          <cell r="F771" t="str">
            <v>고려설비</v>
          </cell>
          <cell r="G771" t="str">
            <v>광주사무소</v>
          </cell>
          <cell r="H771" t="str">
            <v>강안또니오</v>
          </cell>
          <cell r="J771">
            <v>88</v>
          </cell>
          <cell r="K771">
            <v>0.75</v>
          </cell>
          <cell r="L771">
            <v>66</v>
          </cell>
          <cell r="M771">
            <v>0.59</v>
          </cell>
          <cell r="P771">
            <v>0.59</v>
          </cell>
          <cell r="Q771">
            <v>0.59</v>
          </cell>
          <cell r="R771">
            <v>0.59</v>
          </cell>
          <cell r="S771">
            <v>0.59</v>
          </cell>
          <cell r="T771">
            <v>8</v>
          </cell>
          <cell r="AG771">
            <v>0</v>
          </cell>
          <cell r="AH771">
            <v>66</v>
          </cell>
          <cell r="AI771">
            <v>0</v>
          </cell>
          <cell r="AJ771">
            <v>0</v>
          </cell>
          <cell r="AL771">
            <v>0</v>
          </cell>
          <cell r="AM771">
            <v>0</v>
          </cell>
          <cell r="AN771">
            <v>0</v>
          </cell>
        </row>
        <row r="772">
          <cell r="A772" t="str">
            <v>수주후</v>
          </cell>
          <cell r="B772" t="str">
            <v>수주후</v>
          </cell>
          <cell r="C772" t="str">
            <v>BAS</v>
          </cell>
          <cell r="D772" t="str">
            <v>광주지하철104,105역사</v>
          </cell>
          <cell r="F772" t="str">
            <v>성원건설</v>
          </cell>
          <cell r="G772" t="str">
            <v>광주사무소</v>
          </cell>
          <cell r="H772" t="str">
            <v>강안또니오</v>
          </cell>
          <cell r="J772">
            <v>200</v>
          </cell>
          <cell r="K772">
            <v>0.5</v>
          </cell>
          <cell r="L772">
            <v>100</v>
          </cell>
          <cell r="M772">
            <v>0.59</v>
          </cell>
          <cell r="P772">
            <v>0.59</v>
          </cell>
          <cell r="Q772">
            <v>0.59</v>
          </cell>
          <cell r="R772">
            <v>0.59</v>
          </cell>
          <cell r="S772">
            <v>0.59</v>
          </cell>
          <cell r="T772">
            <v>10</v>
          </cell>
          <cell r="AG772">
            <v>0</v>
          </cell>
          <cell r="AH772">
            <v>100</v>
          </cell>
          <cell r="AI772">
            <v>0</v>
          </cell>
          <cell r="AJ772">
            <v>0</v>
          </cell>
          <cell r="AL772">
            <v>0</v>
          </cell>
          <cell r="AM772">
            <v>0</v>
          </cell>
          <cell r="AN772">
            <v>0</v>
          </cell>
        </row>
        <row r="773">
          <cell r="A773" t="str">
            <v>수주후</v>
          </cell>
          <cell r="B773" t="str">
            <v>수주후</v>
          </cell>
          <cell r="C773" t="str">
            <v>BAS</v>
          </cell>
          <cell r="D773" t="str">
            <v>서구문화센타</v>
          </cell>
          <cell r="F773" t="str">
            <v>진흥개발</v>
          </cell>
          <cell r="G773" t="str">
            <v>광주사무소</v>
          </cell>
          <cell r="H773" t="str">
            <v>강안또니오</v>
          </cell>
          <cell r="J773">
            <v>10</v>
          </cell>
          <cell r="K773">
            <v>0.75</v>
          </cell>
          <cell r="L773">
            <v>8</v>
          </cell>
          <cell r="M773">
            <v>0.57999999999999996</v>
          </cell>
          <cell r="P773">
            <v>0.57999999999999996</v>
          </cell>
          <cell r="Q773">
            <v>0.57999999999999996</v>
          </cell>
          <cell r="R773">
            <v>0.57999999999999996</v>
          </cell>
          <cell r="S773">
            <v>0.57999999999999996</v>
          </cell>
          <cell r="T773">
            <v>3</v>
          </cell>
          <cell r="AG773">
            <v>0</v>
          </cell>
          <cell r="AI773">
            <v>8</v>
          </cell>
          <cell r="AJ773">
            <v>0</v>
          </cell>
          <cell r="AL773">
            <v>0</v>
          </cell>
          <cell r="AM773">
            <v>0</v>
          </cell>
          <cell r="AN773">
            <v>0</v>
          </cell>
        </row>
        <row r="774">
          <cell r="A774" t="str">
            <v>수주후</v>
          </cell>
          <cell r="B774" t="str">
            <v>수주후</v>
          </cell>
          <cell r="C774" t="str">
            <v>BAS</v>
          </cell>
          <cell r="D774" t="str">
            <v>목포실내수영장</v>
          </cell>
          <cell r="F774" t="str">
            <v>델타콘트롤</v>
          </cell>
          <cell r="G774" t="str">
            <v>광주사무소</v>
          </cell>
          <cell r="H774" t="str">
            <v>강안또니오</v>
          </cell>
          <cell r="J774">
            <v>42</v>
          </cell>
          <cell r="K774">
            <v>0.5</v>
          </cell>
          <cell r="L774">
            <v>21</v>
          </cell>
          <cell r="M774">
            <v>0.57999999999999996</v>
          </cell>
          <cell r="P774">
            <v>0.57999999999999996</v>
          </cell>
          <cell r="Q774">
            <v>0.57999999999999996</v>
          </cell>
          <cell r="R774">
            <v>0.57999999999999996</v>
          </cell>
          <cell r="S774">
            <v>0.57999999999999996</v>
          </cell>
          <cell r="T774">
            <v>11</v>
          </cell>
          <cell r="AG774">
            <v>0</v>
          </cell>
          <cell r="AH774">
            <v>21</v>
          </cell>
          <cell r="AI774">
            <v>0</v>
          </cell>
          <cell r="AJ774">
            <v>0</v>
          </cell>
          <cell r="AL774">
            <v>0</v>
          </cell>
          <cell r="AM774">
            <v>0</v>
          </cell>
          <cell r="AN774">
            <v>0</v>
          </cell>
        </row>
        <row r="775">
          <cell r="A775" t="str">
            <v>수주후</v>
          </cell>
          <cell r="B775" t="str">
            <v>수주후</v>
          </cell>
          <cell r="C775" t="str">
            <v>BAS</v>
          </cell>
          <cell r="D775" t="str">
            <v>강진스포츠센타</v>
          </cell>
          <cell r="F775" t="str">
            <v>델타콘트롤</v>
          </cell>
          <cell r="G775" t="str">
            <v>광주사무소</v>
          </cell>
          <cell r="H775" t="str">
            <v>강안또니오</v>
          </cell>
          <cell r="J775">
            <v>26</v>
          </cell>
          <cell r="K775">
            <v>0.5</v>
          </cell>
          <cell r="L775">
            <v>13</v>
          </cell>
          <cell r="M775">
            <v>0.56999999999999995</v>
          </cell>
          <cell r="P775">
            <v>0.56999999999999995</v>
          </cell>
          <cell r="Q775">
            <v>0.56999999999999995</v>
          </cell>
          <cell r="R775">
            <v>0.56999999999999995</v>
          </cell>
          <cell r="S775">
            <v>0.56999999999999995</v>
          </cell>
          <cell r="T775">
            <v>9</v>
          </cell>
          <cell r="AG775">
            <v>0</v>
          </cell>
          <cell r="AH775">
            <v>13</v>
          </cell>
          <cell r="AI775">
            <v>0</v>
          </cell>
          <cell r="AJ775">
            <v>0</v>
          </cell>
          <cell r="AL775">
            <v>0</v>
          </cell>
          <cell r="AM775">
            <v>0</v>
          </cell>
          <cell r="AN775">
            <v>0</v>
          </cell>
        </row>
        <row r="776">
          <cell r="A776" t="str">
            <v>수주후</v>
          </cell>
          <cell r="B776" t="str">
            <v>수주후</v>
          </cell>
          <cell r="C776" t="str">
            <v>BAS</v>
          </cell>
          <cell r="D776" t="str">
            <v>전남농지개량조합</v>
          </cell>
          <cell r="F776" t="str">
            <v>경일</v>
          </cell>
          <cell r="G776" t="str">
            <v>광주사무소</v>
          </cell>
          <cell r="H776" t="str">
            <v>강안또니오</v>
          </cell>
          <cell r="J776">
            <v>10</v>
          </cell>
          <cell r="K776">
            <v>0.5</v>
          </cell>
          <cell r="L776">
            <v>5</v>
          </cell>
          <cell r="M776">
            <v>0.56000000000000005</v>
          </cell>
          <cell r="P776">
            <v>0.56000000000000005</v>
          </cell>
          <cell r="Q776">
            <v>0.56000000000000005</v>
          </cell>
          <cell r="R776">
            <v>0.56000000000000005</v>
          </cell>
          <cell r="S776">
            <v>0.56000000000000005</v>
          </cell>
          <cell r="T776">
            <v>10</v>
          </cell>
          <cell r="AG776">
            <v>0</v>
          </cell>
          <cell r="AH776">
            <v>5</v>
          </cell>
          <cell r="AI776">
            <v>0</v>
          </cell>
          <cell r="AJ776">
            <v>0</v>
          </cell>
          <cell r="AL776">
            <v>0</v>
          </cell>
          <cell r="AM776">
            <v>0</v>
          </cell>
          <cell r="AN776">
            <v>0</v>
          </cell>
        </row>
        <row r="777">
          <cell r="A777" t="str">
            <v>수주후</v>
          </cell>
          <cell r="B777" t="str">
            <v>수주후</v>
          </cell>
          <cell r="C777" t="str">
            <v>BAS</v>
          </cell>
          <cell r="D777" t="str">
            <v>익산보석박물관</v>
          </cell>
          <cell r="F777" t="str">
            <v>서진계장</v>
          </cell>
          <cell r="G777" t="str">
            <v>광주사무소</v>
          </cell>
          <cell r="H777" t="str">
            <v>강안또니오</v>
          </cell>
          <cell r="J777">
            <v>40</v>
          </cell>
          <cell r="K777">
            <v>0.5</v>
          </cell>
          <cell r="L777">
            <v>20</v>
          </cell>
          <cell r="M777">
            <v>0.56000000000000005</v>
          </cell>
          <cell r="P777">
            <v>0.56000000000000005</v>
          </cell>
          <cell r="Q777">
            <v>0.56000000000000005</v>
          </cell>
          <cell r="R777">
            <v>0.56000000000000005</v>
          </cell>
          <cell r="S777">
            <v>0.56000000000000005</v>
          </cell>
          <cell r="T777">
            <v>11</v>
          </cell>
          <cell r="AG777">
            <v>0</v>
          </cell>
          <cell r="AH777">
            <v>20</v>
          </cell>
          <cell r="AI777">
            <v>0</v>
          </cell>
          <cell r="AJ777">
            <v>0</v>
          </cell>
          <cell r="AL777">
            <v>0</v>
          </cell>
          <cell r="AM777">
            <v>0</v>
          </cell>
          <cell r="AN777">
            <v>0</v>
          </cell>
        </row>
        <row r="778">
          <cell r="A778" t="str">
            <v>수주후</v>
          </cell>
          <cell r="B778" t="str">
            <v>수주후</v>
          </cell>
          <cell r="C778" t="str">
            <v>BAS</v>
          </cell>
          <cell r="D778" t="str">
            <v>제일교회</v>
          </cell>
          <cell r="F778" t="str">
            <v>경일</v>
          </cell>
          <cell r="G778" t="str">
            <v>광주사무소</v>
          </cell>
          <cell r="H778" t="str">
            <v>강안또니오</v>
          </cell>
          <cell r="J778">
            <v>46</v>
          </cell>
          <cell r="K778">
            <v>0.5</v>
          </cell>
          <cell r="L778">
            <v>23</v>
          </cell>
          <cell r="M778">
            <v>0.55000000000000004</v>
          </cell>
          <cell r="P778">
            <v>0.55000000000000004</v>
          </cell>
          <cell r="Q778">
            <v>0.55000000000000004</v>
          </cell>
          <cell r="R778">
            <v>0.55000000000000004</v>
          </cell>
          <cell r="S778">
            <v>0.55000000000000004</v>
          </cell>
          <cell r="T778">
            <v>8</v>
          </cell>
          <cell r="AG778">
            <v>0</v>
          </cell>
          <cell r="AH778">
            <v>23</v>
          </cell>
          <cell r="AI778">
            <v>0</v>
          </cell>
          <cell r="AJ778">
            <v>0</v>
          </cell>
          <cell r="AL778">
            <v>0</v>
          </cell>
          <cell r="AM778">
            <v>0</v>
          </cell>
          <cell r="AN778">
            <v>0</v>
          </cell>
        </row>
        <row r="779">
          <cell r="A779" t="str">
            <v>4/4수주</v>
          </cell>
          <cell r="B779" t="str">
            <v>수주잔</v>
          </cell>
          <cell r="C779" t="str">
            <v>BAS</v>
          </cell>
          <cell r="D779" t="str">
            <v>ASTRA  CHINA</v>
          </cell>
          <cell r="E779" t="str">
            <v>ASTRA</v>
          </cell>
          <cell r="F779" t="str">
            <v>삼성물산</v>
          </cell>
          <cell r="G779" t="str">
            <v>특수PJT</v>
          </cell>
          <cell r="H779" t="str">
            <v>이상목</v>
          </cell>
          <cell r="I779">
            <v>900</v>
          </cell>
          <cell r="M779">
            <v>0.56999999999999995</v>
          </cell>
          <cell r="P779">
            <v>0.56999999999999995</v>
          </cell>
          <cell r="Q779">
            <v>0.56999999999999995</v>
          </cell>
          <cell r="R779">
            <v>0.56999999999999995</v>
          </cell>
          <cell r="S779">
            <v>0.65</v>
          </cell>
          <cell r="Y779">
            <v>100</v>
          </cell>
          <cell r="Z779">
            <v>100</v>
          </cell>
          <cell r="AA779">
            <v>200</v>
          </cell>
          <cell r="AB779">
            <v>100</v>
          </cell>
          <cell r="AC779">
            <v>100</v>
          </cell>
          <cell r="AD779">
            <v>100</v>
          </cell>
          <cell r="AE779">
            <v>100</v>
          </cell>
          <cell r="AF779">
            <v>100</v>
          </cell>
          <cell r="AG779">
            <v>900</v>
          </cell>
          <cell r="AI779">
            <v>0</v>
          </cell>
          <cell r="AJ779">
            <v>585</v>
          </cell>
          <cell r="AK779">
            <v>1</v>
          </cell>
          <cell r="AL779">
            <v>513</v>
          </cell>
          <cell r="AM779">
            <v>513</v>
          </cell>
          <cell r="AN779">
            <v>513</v>
          </cell>
          <cell r="AO779">
            <v>1</v>
          </cell>
        </row>
        <row r="780">
          <cell r="A780">
            <v>1182180</v>
          </cell>
          <cell r="B780" t="str">
            <v>수주잔</v>
          </cell>
          <cell r="C780" t="str">
            <v>BAS</v>
          </cell>
          <cell r="D780" t="str">
            <v>ASEM HOTEL-H</v>
          </cell>
          <cell r="F780" t="str">
            <v>LG건설</v>
          </cell>
          <cell r="G780" t="str">
            <v>특판팀</v>
          </cell>
          <cell r="H780" t="str">
            <v>홍승</v>
          </cell>
          <cell r="M780">
            <v>0.63</v>
          </cell>
          <cell r="N780">
            <v>0.78996750000000004</v>
          </cell>
          <cell r="P780">
            <v>0.63</v>
          </cell>
          <cell r="Q780">
            <v>0.78996750000000004</v>
          </cell>
          <cell r="R780">
            <v>0.63</v>
          </cell>
          <cell r="S780">
            <v>0.78996750000000004</v>
          </cell>
          <cell r="U780">
            <v>0</v>
          </cell>
          <cell r="V780">
            <v>50</v>
          </cell>
          <cell r="W780">
            <v>0</v>
          </cell>
          <cell r="X780">
            <v>50</v>
          </cell>
          <cell r="Y780">
            <v>100</v>
          </cell>
          <cell r="Z780">
            <v>200</v>
          </cell>
          <cell r="AA780">
            <v>50</v>
          </cell>
          <cell r="AB780">
            <v>0</v>
          </cell>
          <cell r="AC780">
            <v>50</v>
          </cell>
          <cell r="AD780">
            <v>100</v>
          </cell>
          <cell r="AE780">
            <v>98.2</v>
          </cell>
          <cell r="AF780">
            <v>0</v>
          </cell>
          <cell r="AG780">
            <v>698.2</v>
          </cell>
          <cell r="AJ780">
            <v>551.55530850000002</v>
          </cell>
          <cell r="AK780">
            <v>1</v>
          </cell>
          <cell r="AL780">
            <v>439.86600000000004</v>
          </cell>
          <cell r="AM780">
            <v>551.55530850000002</v>
          </cell>
          <cell r="AN780">
            <v>439.86600000000004</v>
          </cell>
          <cell r="AO780">
            <v>1</v>
          </cell>
        </row>
        <row r="781">
          <cell r="A781">
            <v>1170750</v>
          </cell>
          <cell r="B781" t="str">
            <v>수주잔</v>
          </cell>
          <cell r="C781" t="str">
            <v>BAS</v>
          </cell>
          <cell r="D781" t="str">
            <v>LG강남타워설치공사분</v>
          </cell>
          <cell r="F781" t="str">
            <v>LG 건설</v>
          </cell>
          <cell r="G781" t="str">
            <v>특판팀</v>
          </cell>
          <cell r="H781" t="str">
            <v>김철호</v>
          </cell>
          <cell r="M781">
            <v>0.67500000000000004</v>
          </cell>
          <cell r="N781">
            <v>0.67500000000000004</v>
          </cell>
          <cell r="P781">
            <v>0.67500000000000004</v>
          </cell>
          <cell r="Q781">
            <v>0.67500000000000004</v>
          </cell>
          <cell r="R781">
            <v>0.67500000000000004</v>
          </cell>
          <cell r="S781">
            <v>0.67500000000000004</v>
          </cell>
          <cell r="U781">
            <v>200</v>
          </cell>
          <cell r="V781">
            <v>330.67899999999997</v>
          </cell>
          <cell r="W781">
            <v>50</v>
          </cell>
          <cell r="X781">
            <v>0</v>
          </cell>
          <cell r="Y781">
            <v>0</v>
          </cell>
          <cell r="Z781">
            <v>0</v>
          </cell>
          <cell r="AA781">
            <v>0</v>
          </cell>
          <cell r="AB781">
            <v>0</v>
          </cell>
          <cell r="AC781">
            <v>0</v>
          </cell>
          <cell r="AD781">
            <v>0</v>
          </cell>
          <cell r="AE781">
            <v>0</v>
          </cell>
          <cell r="AF781">
            <v>0</v>
          </cell>
          <cell r="AG781">
            <v>580.67899999999997</v>
          </cell>
          <cell r="AJ781">
            <v>391.958325</v>
          </cell>
          <cell r="AK781">
            <v>1</v>
          </cell>
          <cell r="AL781">
            <v>391.958325</v>
          </cell>
          <cell r="AM781">
            <v>391.958325</v>
          </cell>
          <cell r="AN781">
            <v>391.958325</v>
          </cell>
          <cell r="AO781">
            <v>1</v>
          </cell>
        </row>
        <row r="782">
          <cell r="A782">
            <v>1174900</v>
          </cell>
          <cell r="B782" t="str">
            <v>수주잔</v>
          </cell>
          <cell r="C782" t="str">
            <v>BAS</v>
          </cell>
          <cell r="D782" t="str">
            <v>흥국생명본사사옥</v>
          </cell>
          <cell r="F782" t="str">
            <v>LG 정보통신</v>
          </cell>
          <cell r="G782" t="str">
            <v>특판팀</v>
          </cell>
          <cell r="H782" t="str">
            <v>김철호</v>
          </cell>
          <cell r="M782">
            <v>1.0269999999999999</v>
          </cell>
          <cell r="N782">
            <v>1.0269006750241081</v>
          </cell>
          <cell r="P782">
            <v>1.0269999999999999</v>
          </cell>
          <cell r="Q782">
            <v>1.0269006750241081</v>
          </cell>
          <cell r="R782">
            <v>1.0269006750241081</v>
          </cell>
          <cell r="S782">
            <v>1.0269006750241081</v>
          </cell>
          <cell r="U782">
            <v>0</v>
          </cell>
          <cell r="V782">
            <v>20</v>
          </cell>
          <cell r="W782">
            <v>0</v>
          </cell>
          <cell r="X782">
            <v>50</v>
          </cell>
          <cell r="Y782">
            <v>30</v>
          </cell>
          <cell r="Z782">
            <v>50</v>
          </cell>
          <cell r="AA782">
            <v>0</v>
          </cell>
          <cell r="AB782">
            <v>100</v>
          </cell>
          <cell r="AC782">
            <v>0</v>
          </cell>
          <cell r="AD782">
            <v>100</v>
          </cell>
          <cell r="AE782">
            <v>0</v>
          </cell>
          <cell r="AF782">
            <v>100</v>
          </cell>
          <cell r="AG782">
            <v>450</v>
          </cell>
          <cell r="AJ782">
            <v>462.10530376084864</v>
          </cell>
          <cell r="AK782">
            <v>1</v>
          </cell>
          <cell r="AL782">
            <v>462.15</v>
          </cell>
          <cell r="AM782">
            <v>462.10530376084864</v>
          </cell>
          <cell r="AN782">
            <v>462.10530376084864</v>
          </cell>
          <cell r="AO782">
            <v>1</v>
          </cell>
        </row>
        <row r="783">
          <cell r="A783">
            <v>1180040</v>
          </cell>
          <cell r="B783" t="str">
            <v>수주잔</v>
          </cell>
          <cell r="C783" t="str">
            <v>BAS</v>
          </cell>
          <cell r="D783" t="str">
            <v>대웅제약 연구소</v>
          </cell>
          <cell r="E783" t="str">
            <v>LG ENG</v>
          </cell>
          <cell r="F783" t="str">
            <v>인성정보</v>
          </cell>
          <cell r="G783" t="str">
            <v>영1팀</v>
          </cell>
          <cell r="H783" t="str">
            <v>김태형</v>
          </cell>
          <cell r="I783">
            <v>365</v>
          </cell>
          <cell r="M783">
            <v>0.71499999999999997</v>
          </cell>
          <cell r="N783">
            <v>0.67</v>
          </cell>
          <cell r="P783">
            <v>0.71499999999999997</v>
          </cell>
          <cell r="Q783">
            <v>0.67</v>
          </cell>
          <cell r="R783">
            <v>0.67</v>
          </cell>
          <cell r="S783">
            <v>0.71499999999999997</v>
          </cell>
          <cell r="W783">
            <v>50</v>
          </cell>
          <cell r="Z783">
            <v>50</v>
          </cell>
          <cell r="AB783">
            <v>50</v>
          </cell>
          <cell r="AD783">
            <v>50</v>
          </cell>
          <cell r="AE783">
            <v>100</v>
          </cell>
          <cell r="AF783">
            <v>65</v>
          </cell>
          <cell r="AG783">
            <v>365</v>
          </cell>
          <cell r="AH783">
            <v>0</v>
          </cell>
          <cell r="AJ783">
            <v>260.97499999999997</v>
          </cell>
          <cell r="AK783">
            <v>1</v>
          </cell>
          <cell r="AL783">
            <v>260.97499999999997</v>
          </cell>
          <cell r="AM783">
            <v>244.55</v>
          </cell>
          <cell r="AN783">
            <v>244.55</v>
          </cell>
          <cell r="AO783">
            <v>1</v>
          </cell>
        </row>
        <row r="784">
          <cell r="A784">
            <v>1179300</v>
          </cell>
          <cell r="B784" t="str">
            <v>수주잔</v>
          </cell>
          <cell r="C784" t="str">
            <v>BAS</v>
          </cell>
          <cell r="D784" t="str">
            <v>LG문래동사옥</v>
          </cell>
          <cell r="F784" t="str">
            <v>LG 건설</v>
          </cell>
          <cell r="G784" t="str">
            <v>특판팀</v>
          </cell>
          <cell r="H784" t="str">
            <v>김철호</v>
          </cell>
          <cell r="M784">
            <v>0.64900000000000002</v>
          </cell>
          <cell r="N784">
            <v>0.64873344651952458</v>
          </cell>
          <cell r="P784">
            <v>0.64900000000000002</v>
          </cell>
          <cell r="Q784">
            <v>0.64873344651952458</v>
          </cell>
          <cell r="R784">
            <v>0.64873344651952458</v>
          </cell>
          <cell r="S784">
            <v>0.64873344651952458</v>
          </cell>
          <cell r="U784">
            <v>200</v>
          </cell>
          <cell r="V784">
            <v>120.818</v>
          </cell>
          <cell r="W784">
            <v>0</v>
          </cell>
          <cell r="X784">
            <v>0</v>
          </cell>
          <cell r="Y784">
            <v>0</v>
          </cell>
          <cell r="Z784">
            <v>0</v>
          </cell>
          <cell r="AA784">
            <v>0</v>
          </cell>
          <cell r="AB784">
            <v>0</v>
          </cell>
          <cell r="AC784">
            <v>0</v>
          </cell>
          <cell r="AD784">
            <v>0</v>
          </cell>
          <cell r="AE784">
            <v>0</v>
          </cell>
          <cell r="AF784">
            <v>0</v>
          </cell>
          <cell r="AG784">
            <v>320.81799999999998</v>
          </cell>
          <cell r="AJ784">
            <v>208.12536684550082</v>
          </cell>
          <cell r="AK784">
            <v>1</v>
          </cell>
          <cell r="AL784">
            <v>208.210882</v>
          </cell>
          <cell r="AM784">
            <v>208.12536684550082</v>
          </cell>
          <cell r="AN784">
            <v>208.12536684550082</v>
          </cell>
          <cell r="AO784">
            <v>1</v>
          </cell>
        </row>
        <row r="785">
          <cell r="A785">
            <v>1180090</v>
          </cell>
          <cell r="B785" t="str">
            <v>수주잔</v>
          </cell>
          <cell r="C785" t="str">
            <v>BAS</v>
          </cell>
          <cell r="D785" t="str">
            <v>세창프라자</v>
          </cell>
          <cell r="F785" t="str">
            <v>롯데건설</v>
          </cell>
          <cell r="G785" t="str">
            <v>영1팀</v>
          </cell>
          <cell r="H785" t="str">
            <v>이영종</v>
          </cell>
          <cell r="I785">
            <v>680</v>
          </cell>
          <cell r="M785">
            <v>0.72499999999999998</v>
          </cell>
          <cell r="N785">
            <v>0.72499999999999998</v>
          </cell>
          <cell r="P785">
            <v>0.72499999999999998</v>
          </cell>
          <cell r="Q785">
            <v>0.72499999999999998</v>
          </cell>
          <cell r="R785">
            <v>0.72499999999999998</v>
          </cell>
          <cell r="S785">
            <v>0.72499999999999998</v>
          </cell>
          <cell r="U785">
            <v>30</v>
          </cell>
          <cell r="X785">
            <v>40</v>
          </cell>
          <cell r="AB785">
            <v>50</v>
          </cell>
          <cell r="AE785">
            <v>100</v>
          </cell>
          <cell r="AF785">
            <v>100</v>
          </cell>
          <cell r="AG785">
            <v>320</v>
          </cell>
          <cell r="AH785">
            <v>260</v>
          </cell>
          <cell r="AI785">
            <v>100</v>
          </cell>
          <cell r="AJ785">
            <v>232</v>
          </cell>
          <cell r="AK785">
            <v>1</v>
          </cell>
          <cell r="AL785">
            <v>232</v>
          </cell>
          <cell r="AM785">
            <v>232</v>
          </cell>
          <cell r="AN785">
            <v>232</v>
          </cell>
          <cell r="AO785">
            <v>1</v>
          </cell>
        </row>
        <row r="786">
          <cell r="A786">
            <v>1182290</v>
          </cell>
          <cell r="B786" t="str">
            <v>수주잔</v>
          </cell>
          <cell r="C786" t="str">
            <v>BAS</v>
          </cell>
          <cell r="D786" t="str">
            <v>문정동주상복합</v>
          </cell>
          <cell r="F786" t="str">
            <v>LG 건설</v>
          </cell>
          <cell r="G786" t="str">
            <v>특판팀</v>
          </cell>
          <cell r="H786" t="str">
            <v>서경민</v>
          </cell>
          <cell r="M786">
            <v>0.63</v>
          </cell>
          <cell r="N786">
            <v>0.71340263157894734</v>
          </cell>
          <cell r="P786">
            <v>0.63</v>
          </cell>
          <cell r="Q786">
            <v>0.71340263157894734</v>
          </cell>
          <cell r="R786">
            <v>0.63</v>
          </cell>
          <cell r="S786">
            <v>0.71340263157894734</v>
          </cell>
          <cell r="U786">
            <v>10</v>
          </cell>
          <cell r="V786">
            <v>20</v>
          </cell>
          <cell r="W786">
            <v>0</v>
          </cell>
          <cell r="X786">
            <v>50</v>
          </cell>
          <cell r="Y786">
            <v>0</v>
          </cell>
          <cell r="Z786">
            <v>20</v>
          </cell>
          <cell r="AA786">
            <v>30</v>
          </cell>
          <cell r="AB786">
            <v>30</v>
          </cell>
          <cell r="AC786">
            <v>20</v>
          </cell>
          <cell r="AD786">
            <v>30</v>
          </cell>
          <cell r="AE786">
            <v>30</v>
          </cell>
          <cell r="AF786">
            <v>40</v>
          </cell>
          <cell r="AG786">
            <v>280</v>
          </cell>
          <cell r="AJ786">
            <v>199.75273684210526</v>
          </cell>
          <cell r="AK786">
            <v>1</v>
          </cell>
          <cell r="AL786">
            <v>176.4</v>
          </cell>
          <cell r="AM786">
            <v>199.75273684210526</v>
          </cell>
          <cell r="AN786">
            <v>176.4</v>
          </cell>
          <cell r="AO786">
            <v>1</v>
          </cell>
        </row>
        <row r="787">
          <cell r="A787">
            <v>1172030</v>
          </cell>
          <cell r="B787" t="str">
            <v>수주잔</v>
          </cell>
          <cell r="C787" t="str">
            <v>BAS</v>
          </cell>
          <cell r="D787" t="str">
            <v>충청은행(전,조)</v>
          </cell>
          <cell r="F787" t="str">
            <v>충청은행</v>
          </cell>
          <cell r="G787" t="str">
            <v>영1팀</v>
          </cell>
          <cell r="H787" t="str">
            <v>배성호</v>
          </cell>
          <cell r="I787">
            <v>267</v>
          </cell>
          <cell r="M787">
            <v>0.73</v>
          </cell>
          <cell r="N787">
            <v>0.73</v>
          </cell>
          <cell r="P787">
            <v>0.73</v>
          </cell>
          <cell r="Q787">
            <v>0.73</v>
          </cell>
          <cell r="R787">
            <v>0.73</v>
          </cell>
          <cell r="S787">
            <v>0.73</v>
          </cell>
          <cell r="U787">
            <v>120</v>
          </cell>
          <cell r="W787">
            <v>50</v>
          </cell>
          <cell r="Z787">
            <v>97</v>
          </cell>
          <cell r="AG787">
            <v>267</v>
          </cell>
          <cell r="AH787">
            <v>0</v>
          </cell>
          <cell r="AJ787">
            <v>194.91</v>
          </cell>
          <cell r="AK787">
            <v>1</v>
          </cell>
          <cell r="AL787">
            <v>194.91</v>
          </cell>
          <cell r="AM787">
            <v>194.91</v>
          </cell>
          <cell r="AN787">
            <v>194.91</v>
          </cell>
          <cell r="AO787">
            <v>1</v>
          </cell>
        </row>
        <row r="788">
          <cell r="A788">
            <v>1180110</v>
          </cell>
          <cell r="B788" t="str">
            <v>수주잔</v>
          </cell>
          <cell r="C788" t="str">
            <v>BAS</v>
          </cell>
          <cell r="D788" t="str">
            <v>군포산업기자재</v>
          </cell>
          <cell r="E788" t="str">
            <v>대우</v>
          </cell>
          <cell r="F788" t="str">
            <v>대우정보</v>
          </cell>
          <cell r="G788" t="str">
            <v>영1팀</v>
          </cell>
          <cell r="H788" t="str">
            <v>김태형</v>
          </cell>
          <cell r="I788">
            <v>700</v>
          </cell>
          <cell r="M788">
            <v>0.59899999999999998</v>
          </cell>
          <cell r="N788">
            <v>0.59899999999999998</v>
          </cell>
          <cell r="P788">
            <v>0.59899999999999998</v>
          </cell>
          <cell r="Q788">
            <v>0.59899999999999998</v>
          </cell>
          <cell r="R788">
            <v>0.59899999999999998</v>
          </cell>
          <cell r="S788">
            <v>0.59899999999999998</v>
          </cell>
          <cell r="U788">
            <v>20</v>
          </cell>
          <cell r="V788">
            <v>45</v>
          </cell>
          <cell r="W788">
            <v>100</v>
          </cell>
          <cell r="X788">
            <v>100</v>
          </cell>
          <cell r="AG788">
            <v>265</v>
          </cell>
          <cell r="AH788">
            <v>435</v>
          </cell>
          <cell r="AJ788">
            <v>158.73499999999999</v>
          </cell>
          <cell r="AK788">
            <v>1</v>
          </cell>
          <cell r="AL788">
            <v>158.73499999999999</v>
          </cell>
          <cell r="AM788">
            <v>158.73499999999999</v>
          </cell>
          <cell r="AN788">
            <v>158.73499999999999</v>
          </cell>
          <cell r="AO788">
            <v>1</v>
          </cell>
        </row>
        <row r="789">
          <cell r="A789" t="str">
            <v>4/4/수주</v>
          </cell>
          <cell r="B789" t="str">
            <v>수주잔</v>
          </cell>
          <cell r="C789" t="str">
            <v>BAS</v>
          </cell>
          <cell r="D789" t="str">
            <v>조선생명사옥(H)</v>
          </cell>
          <cell r="E789" t="str">
            <v>조선생명</v>
          </cell>
          <cell r="F789" t="str">
            <v>갑을개발</v>
          </cell>
          <cell r="G789" t="str">
            <v>영1팀</v>
          </cell>
          <cell r="H789" t="str">
            <v>주재천</v>
          </cell>
          <cell r="I789">
            <v>252</v>
          </cell>
          <cell r="M789">
            <v>0.65900000000000003</v>
          </cell>
          <cell r="P789">
            <v>0.65900000000000003</v>
          </cell>
          <cell r="Q789">
            <v>0.65900000000000003</v>
          </cell>
          <cell r="R789">
            <v>0.65900000000000003</v>
          </cell>
          <cell r="S789">
            <v>0.65900000000000003</v>
          </cell>
          <cell r="V789">
            <v>50</v>
          </cell>
          <cell r="W789">
            <v>70</v>
          </cell>
          <cell r="Y789">
            <v>30</v>
          </cell>
          <cell r="Z789">
            <v>12</v>
          </cell>
          <cell r="AA789">
            <v>20</v>
          </cell>
          <cell r="AB789">
            <v>70</v>
          </cell>
          <cell r="AG789">
            <v>252</v>
          </cell>
          <cell r="AH789">
            <v>0</v>
          </cell>
          <cell r="AI789">
            <v>0</v>
          </cell>
          <cell r="AJ789">
            <v>166.06800000000001</v>
          </cell>
          <cell r="AK789">
            <v>1</v>
          </cell>
          <cell r="AL789">
            <v>166.06800000000001</v>
          </cell>
          <cell r="AM789">
            <v>166.06800000000001</v>
          </cell>
          <cell r="AN789">
            <v>166.06800000000001</v>
          </cell>
          <cell r="AO789">
            <v>1</v>
          </cell>
        </row>
        <row r="790">
          <cell r="A790">
            <v>1182260</v>
          </cell>
          <cell r="B790" t="str">
            <v>수주잔</v>
          </cell>
          <cell r="C790" t="str">
            <v>BAS</v>
          </cell>
          <cell r="D790" t="str">
            <v>고려대민족관/국제관/식</v>
          </cell>
          <cell r="F790" t="str">
            <v>LG건설</v>
          </cell>
          <cell r="G790" t="str">
            <v>특판팀</v>
          </cell>
          <cell r="H790" t="str">
            <v>김철호</v>
          </cell>
          <cell r="M790">
            <v>0.66500000000000004</v>
          </cell>
          <cell r="N790">
            <v>0.66498493975903616</v>
          </cell>
          <cell r="P790">
            <v>0.66500000000000004</v>
          </cell>
          <cell r="Q790">
            <v>0.66498493975903616</v>
          </cell>
          <cell r="R790">
            <v>0.66498493975903616</v>
          </cell>
          <cell r="S790">
            <v>0.66498493975903616</v>
          </cell>
          <cell r="U790">
            <v>30</v>
          </cell>
          <cell r="V790">
            <v>20</v>
          </cell>
          <cell r="W790">
            <v>20</v>
          </cell>
          <cell r="X790">
            <v>20</v>
          </cell>
          <cell r="Y790">
            <v>30</v>
          </cell>
          <cell r="Z790">
            <v>40</v>
          </cell>
          <cell r="AA790">
            <v>40</v>
          </cell>
          <cell r="AB790">
            <v>46.244</v>
          </cell>
          <cell r="AC790">
            <v>0</v>
          </cell>
          <cell r="AD790">
            <v>0</v>
          </cell>
          <cell r="AE790">
            <v>0</v>
          </cell>
          <cell r="AF790">
            <v>0</v>
          </cell>
          <cell r="AG790">
            <v>246.244</v>
          </cell>
          <cell r="AJ790">
            <v>163.74855150602411</v>
          </cell>
          <cell r="AK790">
            <v>1</v>
          </cell>
          <cell r="AL790">
            <v>163.75226000000001</v>
          </cell>
          <cell r="AM790">
            <v>163.74855150602411</v>
          </cell>
          <cell r="AN790">
            <v>163.74855150602411</v>
          </cell>
          <cell r="AO790">
            <v>1</v>
          </cell>
        </row>
        <row r="791">
          <cell r="A791">
            <v>1178290</v>
          </cell>
          <cell r="B791" t="str">
            <v>수주잔</v>
          </cell>
          <cell r="C791" t="str">
            <v>BAS</v>
          </cell>
          <cell r="D791" t="str">
            <v>KT남청주(E/L)</v>
          </cell>
          <cell r="E791" t="str">
            <v>한국통신</v>
          </cell>
          <cell r="F791" t="str">
            <v>장한전산</v>
          </cell>
          <cell r="G791" t="str">
            <v>영업2팀</v>
          </cell>
          <cell r="H791" t="str">
            <v>이유재</v>
          </cell>
          <cell r="I791">
            <v>230</v>
          </cell>
          <cell r="N791">
            <v>0.67</v>
          </cell>
          <cell r="P791">
            <v>0.67</v>
          </cell>
          <cell r="Q791">
            <v>0.67</v>
          </cell>
          <cell r="R791">
            <v>0.67</v>
          </cell>
          <cell r="S791">
            <v>0.67</v>
          </cell>
          <cell r="AA791">
            <v>30</v>
          </cell>
          <cell r="AB791">
            <v>50</v>
          </cell>
          <cell r="AC791">
            <v>50</v>
          </cell>
          <cell r="AD791">
            <v>50</v>
          </cell>
          <cell r="AE791">
            <v>50</v>
          </cell>
          <cell r="AG791">
            <v>230</v>
          </cell>
          <cell r="AI791">
            <v>0</v>
          </cell>
          <cell r="AJ791">
            <v>154.10000000000002</v>
          </cell>
          <cell r="AK791">
            <v>1</v>
          </cell>
          <cell r="AL791">
            <v>154.10000000000002</v>
          </cell>
          <cell r="AM791">
            <v>154.10000000000002</v>
          </cell>
          <cell r="AN791">
            <v>154.10000000000002</v>
          </cell>
          <cell r="AO791">
            <v>1</v>
          </cell>
        </row>
        <row r="792">
          <cell r="A792">
            <v>1176220</v>
          </cell>
          <cell r="B792" t="str">
            <v>수주잔</v>
          </cell>
          <cell r="C792" t="str">
            <v>BAS</v>
          </cell>
          <cell r="D792" t="str">
            <v>가전단지제품관</v>
          </cell>
          <cell r="F792" t="str">
            <v>한국엔지</v>
          </cell>
          <cell r="G792" t="str">
            <v>대구</v>
          </cell>
          <cell r="H792" t="str">
            <v>이수만</v>
          </cell>
          <cell r="I792">
            <v>202</v>
          </cell>
          <cell r="M792">
            <v>0.71099999999999997</v>
          </cell>
          <cell r="N792">
            <v>0.71099999999999997</v>
          </cell>
          <cell r="P792">
            <v>0.71099999999999997</v>
          </cell>
          <cell r="Q792">
            <v>0.71099999999999997</v>
          </cell>
          <cell r="R792">
            <v>0.71099999999999997</v>
          </cell>
          <cell r="S792">
            <v>0.71099999999999997</v>
          </cell>
          <cell r="W792">
            <v>50</v>
          </cell>
          <cell r="Y792">
            <v>50</v>
          </cell>
          <cell r="AA792">
            <v>50</v>
          </cell>
          <cell r="AC792">
            <v>30</v>
          </cell>
          <cell r="AE792">
            <v>22</v>
          </cell>
          <cell r="AG792">
            <v>202</v>
          </cell>
          <cell r="AI792">
            <v>0</v>
          </cell>
          <cell r="AJ792">
            <v>143.62199999999999</v>
          </cell>
          <cell r="AK792">
            <v>1</v>
          </cell>
          <cell r="AL792">
            <v>143.62199999999999</v>
          </cell>
          <cell r="AM792">
            <v>143.62199999999999</v>
          </cell>
          <cell r="AN792">
            <v>143.62199999999999</v>
          </cell>
          <cell r="AO792">
            <v>1</v>
          </cell>
        </row>
        <row r="793">
          <cell r="A793" t="str">
            <v>4/4수주</v>
          </cell>
          <cell r="B793" t="str">
            <v>수주잔</v>
          </cell>
          <cell r="C793" t="str">
            <v>BAS</v>
          </cell>
          <cell r="D793" t="str">
            <v>서울터미널</v>
          </cell>
          <cell r="E793" t="str">
            <v>서울터미널</v>
          </cell>
          <cell r="F793" t="str">
            <v>건설본부</v>
          </cell>
          <cell r="G793" t="str">
            <v>영1팀</v>
          </cell>
          <cell r="H793" t="str">
            <v>최진수</v>
          </cell>
          <cell r="I793">
            <v>300</v>
          </cell>
          <cell r="M793">
            <v>0.75</v>
          </cell>
          <cell r="P793">
            <v>0.75</v>
          </cell>
          <cell r="Q793">
            <v>0.75</v>
          </cell>
          <cell r="R793">
            <v>0.75</v>
          </cell>
          <cell r="S793">
            <v>0.75</v>
          </cell>
          <cell r="W793">
            <v>30</v>
          </cell>
          <cell r="Y793">
            <v>30</v>
          </cell>
          <cell r="AA793">
            <v>50</v>
          </cell>
          <cell r="AC793">
            <v>50</v>
          </cell>
          <cell r="AE793">
            <v>40</v>
          </cell>
          <cell r="AG793">
            <v>200</v>
          </cell>
          <cell r="AH793">
            <v>100</v>
          </cell>
          <cell r="AJ793">
            <v>150</v>
          </cell>
          <cell r="AK793">
            <v>1</v>
          </cell>
          <cell r="AL793">
            <v>150</v>
          </cell>
          <cell r="AM793">
            <v>150</v>
          </cell>
          <cell r="AN793">
            <v>150</v>
          </cell>
          <cell r="AO793">
            <v>1</v>
          </cell>
        </row>
        <row r="794">
          <cell r="A794" t="str">
            <v>4/4수주</v>
          </cell>
          <cell r="B794" t="str">
            <v>수주잔</v>
          </cell>
          <cell r="C794" t="str">
            <v>BAS</v>
          </cell>
          <cell r="D794" t="str">
            <v>LG 마이크론 4공장</v>
          </cell>
          <cell r="E794" t="str">
            <v>LG 마이크론</v>
          </cell>
          <cell r="F794" t="str">
            <v>LG ENG</v>
          </cell>
          <cell r="G794" t="str">
            <v>특수PJT</v>
          </cell>
          <cell r="H794" t="str">
            <v>이상목</v>
          </cell>
          <cell r="I794">
            <v>180</v>
          </cell>
          <cell r="M794">
            <v>0.65</v>
          </cell>
          <cell r="P794">
            <v>0.65</v>
          </cell>
          <cell r="Q794">
            <v>0.65</v>
          </cell>
          <cell r="R794">
            <v>0.65</v>
          </cell>
          <cell r="S794">
            <v>0.7</v>
          </cell>
          <cell r="X794">
            <v>50</v>
          </cell>
          <cell r="Y794">
            <v>40</v>
          </cell>
          <cell r="Z794">
            <v>40</v>
          </cell>
          <cell r="AA794">
            <v>30</v>
          </cell>
          <cell r="AB794">
            <v>20</v>
          </cell>
          <cell r="AG794">
            <v>180</v>
          </cell>
          <cell r="AI794">
            <v>0</v>
          </cell>
          <cell r="AJ794">
            <v>125.99999999999999</v>
          </cell>
          <cell r="AK794">
            <v>1</v>
          </cell>
          <cell r="AL794">
            <v>117</v>
          </cell>
          <cell r="AM794">
            <v>117</v>
          </cell>
          <cell r="AN794">
            <v>117</v>
          </cell>
          <cell r="AO794">
            <v>1</v>
          </cell>
        </row>
        <row r="795">
          <cell r="A795">
            <v>1179820</v>
          </cell>
          <cell r="B795" t="str">
            <v>수주잔</v>
          </cell>
          <cell r="C795" t="str">
            <v>BAS</v>
          </cell>
          <cell r="D795" t="str">
            <v>대구MBC</v>
          </cell>
          <cell r="F795" t="str">
            <v>신한기전</v>
          </cell>
          <cell r="G795" t="str">
            <v>영1팀</v>
          </cell>
          <cell r="H795" t="str">
            <v>배성호</v>
          </cell>
          <cell r="I795">
            <v>310</v>
          </cell>
          <cell r="M795">
            <v>0.77200000000000002</v>
          </cell>
          <cell r="N795">
            <v>0.77200000000000002</v>
          </cell>
          <cell r="P795">
            <v>0.77200000000000002</v>
          </cell>
          <cell r="Q795">
            <v>0.77200000000000002</v>
          </cell>
          <cell r="R795">
            <v>0.77200000000000002</v>
          </cell>
          <cell r="S795">
            <v>0.77200000000000002</v>
          </cell>
          <cell r="X795">
            <v>20</v>
          </cell>
          <cell r="Y795">
            <v>30</v>
          </cell>
          <cell r="AA795">
            <v>40</v>
          </cell>
          <cell r="AC795">
            <v>30</v>
          </cell>
          <cell r="AF795">
            <v>50</v>
          </cell>
          <cell r="AG795">
            <v>170</v>
          </cell>
          <cell r="AH795">
            <v>140</v>
          </cell>
          <cell r="AJ795">
            <v>131.24</v>
          </cell>
          <cell r="AK795">
            <v>1</v>
          </cell>
          <cell r="AL795">
            <v>131.24</v>
          </cell>
          <cell r="AM795">
            <v>131.24</v>
          </cell>
          <cell r="AN795">
            <v>131.24</v>
          </cell>
          <cell r="AO795">
            <v>1</v>
          </cell>
        </row>
        <row r="796">
          <cell r="A796">
            <v>1181020</v>
          </cell>
          <cell r="B796" t="str">
            <v>수주잔</v>
          </cell>
          <cell r="C796" t="str">
            <v>BAS</v>
          </cell>
          <cell r="D796" t="str">
            <v>국립환경연구원-E</v>
          </cell>
          <cell r="E796" t="str">
            <v>환경부</v>
          </cell>
          <cell r="F796" t="str">
            <v>원진전기</v>
          </cell>
          <cell r="G796" t="str">
            <v>영업2팀</v>
          </cell>
          <cell r="H796" t="str">
            <v>이유재</v>
          </cell>
          <cell r="I796">
            <v>165</v>
          </cell>
          <cell r="N796">
            <v>0.73</v>
          </cell>
          <cell r="P796">
            <v>0.73</v>
          </cell>
          <cell r="Q796">
            <v>0.73</v>
          </cell>
          <cell r="R796">
            <v>0.73</v>
          </cell>
          <cell r="S796">
            <v>0.73</v>
          </cell>
          <cell r="AD796">
            <v>65</v>
          </cell>
          <cell r="AF796">
            <v>100</v>
          </cell>
          <cell r="AG796">
            <v>165</v>
          </cell>
          <cell r="AI796">
            <v>0</v>
          </cell>
          <cell r="AJ796">
            <v>120.45</v>
          </cell>
          <cell r="AK796">
            <v>1</v>
          </cell>
          <cell r="AL796">
            <v>120.45</v>
          </cell>
          <cell r="AM796">
            <v>120.45</v>
          </cell>
          <cell r="AN796">
            <v>120.45</v>
          </cell>
          <cell r="AO796">
            <v>1</v>
          </cell>
        </row>
        <row r="797">
          <cell r="A797">
            <v>1180030</v>
          </cell>
          <cell r="B797" t="str">
            <v>수주잔</v>
          </cell>
          <cell r="C797" t="str">
            <v>BAS</v>
          </cell>
          <cell r="D797" t="str">
            <v>건양대병원</v>
          </cell>
          <cell r="F797" t="str">
            <v>건양대</v>
          </cell>
          <cell r="G797" t="str">
            <v>영1팀</v>
          </cell>
          <cell r="H797" t="str">
            <v>이영종</v>
          </cell>
          <cell r="I797">
            <v>227</v>
          </cell>
          <cell r="M797">
            <v>0.78100000000000003</v>
          </cell>
          <cell r="N797">
            <v>0.81104912280701758</v>
          </cell>
          <cell r="P797">
            <v>0.78100000000000003</v>
          </cell>
          <cell r="Q797">
            <v>0.81104912280701758</v>
          </cell>
          <cell r="R797">
            <v>0.78100000000000003</v>
          </cell>
          <cell r="S797">
            <v>0.81104912280701758</v>
          </cell>
          <cell r="W797">
            <v>30</v>
          </cell>
          <cell r="Z797">
            <v>30</v>
          </cell>
          <cell r="AC797">
            <v>50</v>
          </cell>
          <cell r="AF797">
            <v>50</v>
          </cell>
          <cell r="AG797">
            <v>160</v>
          </cell>
          <cell r="AH797">
            <v>67</v>
          </cell>
          <cell r="AJ797">
            <v>129.76785964912281</v>
          </cell>
          <cell r="AK797">
            <v>1</v>
          </cell>
          <cell r="AL797">
            <v>124.96000000000001</v>
          </cell>
          <cell r="AM797">
            <v>129.76785964912281</v>
          </cell>
          <cell r="AN797">
            <v>124.96000000000001</v>
          </cell>
          <cell r="AO797">
            <v>1</v>
          </cell>
        </row>
        <row r="798">
          <cell r="A798" t="str">
            <v>4/4수주</v>
          </cell>
          <cell r="B798" t="str">
            <v>수주잔</v>
          </cell>
          <cell r="C798" t="str">
            <v>BAS</v>
          </cell>
          <cell r="D798" t="str">
            <v>명동연합빌딩</v>
          </cell>
          <cell r="E798" t="str">
            <v>성창</v>
          </cell>
          <cell r="F798" t="str">
            <v>대우건설</v>
          </cell>
          <cell r="G798" t="str">
            <v>영업5팀</v>
          </cell>
          <cell r="H798" t="str">
            <v>이장수</v>
          </cell>
          <cell r="I798">
            <v>200</v>
          </cell>
          <cell r="O798">
            <v>0.67</v>
          </cell>
          <cell r="P798">
            <v>0.67</v>
          </cell>
          <cell r="Q798">
            <v>0.67</v>
          </cell>
          <cell r="R798">
            <v>0.67</v>
          </cell>
          <cell r="S798">
            <v>0.67</v>
          </cell>
          <cell r="AA798">
            <v>50</v>
          </cell>
          <cell r="AD798">
            <v>50</v>
          </cell>
          <cell r="AF798">
            <v>50</v>
          </cell>
          <cell r="AG798">
            <v>150</v>
          </cell>
          <cell r="AH798">
            <v>50</v>
          </cell>
          <cell r="AI798">
            <v>0</v>
          </cell>
          <cell r="AJ798">
            <v>100.5</v>
          </cell>
          <cell r="AK798">
            <v>1</v>
          </cell>
          <cell r="AL798">
            <v>100.5</v>
          </cell>
          <cell r="AM798">
            <v>100.5</v>
          </cell>
          <cell r="AN798">
            <v>100.5</v>
          </cell>
          <cell r="AO798">
            <v>1</v>
          </cell>
        </row>
        <row r="799">
          <cell r="A799" t="str">
            <v>4/4수주</v>
          </cell>
          <cell r="B799" t="str">
            <v>수주잔</v>
          </cell>
          <cell r="C799" t="str">
            <v>BAS</v>
          </cell>
          <cell r="D799" t="str">
            <v>CONTICO부산</v>
          </cell>
          <cell r="E799" t="str">
            <v>CONTICO</v>
          </cell>
          <cell r="F799" t="str">
            <v>세일기계</v>
          </cell>
          <cell r="G799" t="str">
            <v>영업5팀</v>
          </cell>
          <cell r="H799" t="str">
            <v>오경호</v>
          </cell>
          <cell r="I799">
            <v>150</v>
          </cell>
          <cell r="O799">
            <v>0.67</v>
          </cell>
          <cell r="P799">
            <v>0.67</v>
          </cell>
          <cell r="Q799">
            <v>0.67</v>
          </cell>
          <cell r="R799">
            <v>0.67</v>
          </cell>
          <cell r="S799">
            <v>0.67</v>
          </cell>
          <cell r="X799">
            <v>20</v>
          </cell>
          <cell r="Y799">
            <v>40</v>
          </cell>
          <cell r="AA799">
            <v>40</v>
          </cell>
          <cell r="AB799">
            <v>30</v>
          </cell>
          <cell r="AC799">
            <v>20</v>
          </cell>
          <cell r="AG799">
            <v>150</v>
          </cell>
          <cell r="AI799">
            <v>0</v>
          </cell>
          <cell r="AJ799">
            <v>100.5</v>
          </cell>
          <cell r="AK799">
            <v>1</v>
          </cell>
          <cell r="AL799">
            <v>100.5</v>
          </cell>
          <cell r="AM799">
            <v>100.5</v>
          </cell>
          <cell r="AN799">
            <v>100.5</v>
          </cell>
          <cell r="AO799">
            <v>1</v>
          </cell>
        </row>
        <row r="800">
          <cell r="A800">
            <v>1179750</v>
          </cell>
          <cell r="B800" t="str">
            <v>수주잔</v>
          </cell>
          <cell r="C800" t="str">
            <v>BAS</v>
          </cell>
          <cell r="D800" t="str">
            <v>범일동 대성프라자</v>
          </cell>
          <cell r="F800" t="str">
            <v>남성계장</v>
          </cell>
          <cell r="G800" t="str">
            <v>부산사무소</v>
          </cell>
          <cell r="H800" t="str">
            <v>김재규</v>
          </cell>
          <cell r="I800">
            <v>500</v>
          </cell>
          <cell r="M800">
            <v>0.79400000000000004</v>
          </cell>
          <cell r="P800">
            <v>0.79400000000000004</v>
          </cell>
          <cell r="Q800">
            <v>0.79400000000000004</v>
          </cell>
          <cell r="R800">
            <v>0.79400000000000004</v>
          </cell>
          <cell r="S800">
            <v>0.79400000000000004</v>
          </cell>
          <cell r="W800">
            <v>40</v>
          </cell>
          <cell r="Y800">
            <v>70</v>
          </cell>
          <cell r="AF800">
            <v>40</v>
          </cell>
          <cell r="AG800">
            <v>150</v>
          </cell>
          <cell r="AH800">
            <v>350</v>
          </cell>
          <cell r="AI800">
            <v>0</v>
          </cell>
          <cell r="AJ800">
            <v>119.10000000000001</v>
          </cell>
          <cell r="AK800">
            <v>1</v>
          </cell>
          <cell r="AL800">
            <v>119.10000000000001</v>
          </cell>
          <cell r="AM800">
            <v>119.10000000000001</v>
          </cell>
          <cell r="AN800">
            <v>119.10000000000001</v>
          </cell>
          <cell r="AO800">
            <v>1</v>
          </cell>
        </row>
        <row r="801">
          <cell r="A801">
            <v>1175270</v>
          </cell>
          <cell r="B801" t="str">
            <v>수주잔</v>
          </cell>
          <cell r="C801" t="str">
            <v>BAS</v>
          </cell>
          <cell r="D801" t="str">
            <v>서울지검 남부지청(H)</v>
          </cell>
          <cell r="E801" t="str">
            <v>법무부</v>
          </cell>
          <cell r="F801" t="str">
            <v>한영콘트롤</v>
          </cell>
          <cell r="G801" t="str">
            <v>영업2팀</v>
          </cell>
          <cell r="H801" t="str">
            <v>김광집</v>
          </cell>
          <cell r="I801">
            <v>136</v>
          </cell>
          <cell r="N801">
            <v>0.8</v>
          </cell>
          <cell r="P801">
            <v>0.8</v>
          </cell>
          <cell r="Q801">
            <v>0.8</v>
          </cell>
          <cell r="R801">
            <v>0.8</v>
          </cell>
          <cell r="S801">
            <v>0.8</v>
          </cell>
          <cell r="U801">
            <v>5</v>
          </cell>
          <cell r="V801">
            <v>5</v>
          </cell>
          <cell r="W801">
            <v>5</v>
          </cell>
          <cell r="X801">
            <v>10</v>
          </cell>
          <cell r="Y801">
            <v>10</v>
          </cell>
          <cell r="Z801">
            <v>10</v>
          </cell>
          <cell r="AA801">
            <v>5</v>
          </cell>
          <cell r="AB801">
            <v>6</v>
          </cell>
          <cell r="AC801">
            <v>40</v>
          </cell>
          <cell r="AD801">
            <v>40</v>
          </cell>
          <cell r="AG801">
            <v>136</v>
          </cell>
          <cell r="AI801">
            <v>0</v>
          </cell>
          <cell r="AJ801">
            <v>108.80000000000001</v>
          </cell>
          <cell r="AK801">
            <v>1</v>
          </cell>
          <cell r="AL801">
            <v>108.80000000000001</v>
          </cell>
          <cell r="AM801">
            <v>108.80000000000001</v>
          </cell>
          <cell r="AN801">
            <v>108.80000000000001</v>
          </cell>
          <cell r="AO801">
            <v>1</v>
          </cell>
        </row>
        <row r="802">
          <cell r="A802">
            <v>1170751</v>
          </cell>
          <cell r="B802" t="str">
            <v>수주잔</v>
          </cell>
          <cell r="C802" t="str">
            <v>BAS</v>
          </cell>
          <cell r="D802" t="str">
            <v>LG강남시설관리데이터구</v>
          </cell>
          <cell r="F802" t="str">
            <v>LG건설</v>
          </cell>
          <cell r="G802" t="str">
            <v>특판팀</v>
          </cell>
          <cell r="H802" t="str">
            <v>홍승</v>
          </cell>
          <cell r="M802">
            <v>0.63</v>
          </cell>
          <cell r="N802">
            <v>0.85606060606060608</v>
          </cell>
          <cell r="P802">
            <v>0.63</v>
          </cell>
          <cell r="Q802">
            <v>0.85606060606060608</v>
          </cell>
          <cell r="R802">
            <v>0.63</v>
          </cell>
          <cell r="S802">
            <v>0.85606060606060608</v>
          </cell>
          <cell r="U802">
            <v>32</v>
          </cell>
          <cell r="V802">
            <v>50</v>
          </cell>
          <cell r="W802">
            <v>50</v>
          </cell>
          <cell r="X802">
            <v>0</v>
          </cell>
          <cell r="Y802">
            <v>0</v>
          </cell>
          <cell r="Z802">
            <v>0</v>
          </cell>
          <cell r="AA802">
            <v>0</v>
          </cell>
          <cell r="AB802">
            <v>0</v>
          </cell>
          <cell r="AC802">
            <v>0</v>
          </cell>
          <cell r="AD802">
            <v>0</v>
          </cell>
          <cell r="AE802">
            <v>0</v>
          </cell>
          <cell r="AF802">
            <v>0</v>
          </cell>
          <cell r="AG802">
            <v>132</v>
          </cell>
          <cell r="AJ802">
            <v>113</v>
          </cell>
          <cell r="AK802">
            <v>1</v>
          </cell>
          <cell r="AL802">
            <v>83.16</v>
          </cell>
          <cell r="AM802">
            <v>113</v>
          </cell>
          <cell r="AN802">
            <v>83.16</v>
          </cell>
          <cell r="AO802">
            <v>1</v>
          </cell>
        </row>
        <row r="803">
          <cell r="A803">
            <v>1177190</v>
          </cell>
          <cell r="B803" t="str">
            <v>수주잔</v>
          </cell>
          <cell r="C803" t="str">
            <v>BAS</v>
          </cell>
          <cell r="D803" t="str">
            <v>분당 월드유통센터</v>
          </cell>
          <cell r="E803" t="str">
            <v>성지건설</v>
          </cell>
          <cell r="F803" t="str">
            <v>보쓰eng</v>
          </cell>
          <cell r="G803" t="str">
            <v>영1팀</v>
          </cell>
          <cell r="H803" t="str">
            <v>최진수</v>
          </cell>
          <cell r="I803">
            <v>130</v>
          </cell>
          <cell r="M803">
            <v>0.68899999999999995</v>
          </cell>
          <cell r="N803">
            <v>0.68899999999999995</v>
          </cell>
          <cell r="P803">
            <v>0.68899999999999995</v>
          </cell>
          <cell r="Q803">
            <v>0.68899999999999995</v>
          </cell>
          <cell r="R803">
            <v>0.68899999999999995</v>
          </cell>
          <cell r="S803">
            <v>0.68899999999999995</v>
          </cell>
          <cell r="W803">
            <v>30</v>
          </cell>
          <cell r="Y803">
            <v>20</v>
          </cell>
          <cell r="AA803">
            <v>30</v>
          </cell>
          <cell r="AB803">
            <v>30</v>
          </cell>
          <cell r="AC803">
            <v>20</v>
          </cell>
          <cell r="AG803">
            <v>130</v>
          </cell>
          <cell r="AH803">
            <v>0</v>
          </cell>
          <cell r="AJ803">
            <v>89.57</v>
          </cell>
          <cell r="AK803">
            <v>1</v>
          </cell>
          <cell r="AL803">
            <v>89.57</v>
          </cell>
          <cell r="AM803">
            <v>89.57</v>
          </cell>
          <cell r="AN803">
            <v>89.57</v>
          </cell>
          <cell r="AO803">
            <v>1</v>
          </cell>
        </row>
        <row r="804">
          <cell r="A804">
            <v>1180020</v>
          </cell>
          <cell r="B804" t="str">
            <v>수주잔</v>
          </cell>
          <cell r="C804" t="str">
            <v>BAS</v>
          </cell>
          <cell r="D804" t="str">
            <v>연합철강사옥</v>
          </cell>
          <cell r="F804" t="str">
            <v>NDS</v>
          </cell>
          <cell r="G804" t="str">
            <v>영1팀</v>
          </cell>
          <cell r="H804" t="str">
            <v>이영종</v>
          </cell>
          <cell r="I804">
            <v>689</v>
          </cell>
          <cell r="M804">
            <v>0.874</v>
          </cell>
          <cell r="N804">
            <v>0.874</v>
          </cell>
          <cell r="P804">
            <v>0.874</v>
          </cell>
          <cell r="Q804">
            <v>0.874</v>
          </cell>
          <cell r="R804">
            <v>0.874</v>
          </cell>
          <cell r="S804">
            <v>0.874</v>
          </cell>
          <cell r="AA804">
            <v>15</v>
          </cell>
          <cell r="AD804">
            <v>15</v>
          </cell>
          <cell r="AF804">
            <v>100</v>
          </cell>
          <cell r="AG804">
            <v>130</v>
          </cell>
          <cell r="AH804">
            <v>359</v>
          </cell>
          <cell r="AI804">
            <v>200</v>
          </cell>
          <cell r="AJ804">
            <v>113.62</v>
          </cell>
          <cell r="AK804">
            <v>1</v>
          </cell>
          <cell r="AL804">
            <v>113.62</v>
          </cell>
          <cell r="AM804">
            <v>113.62</v>
          </cell>
          <cell r="AN804">
            <v>113.62</v>
          </cell>
          <cell r="AO804">
            <v>1</v>
          </cell>
        </row>
        <row r="805">
          <cell r="A805">
            <v>1168910</v>
          </cell>
          <cell r="B805" t="str">
            <v>수주잔</v>
          </cell>
          <cell r="C805" t="str">
            <v>BAS</v>
          </cell>
          <cell r="D805" t="str">
            <v>교보 노원사옥</v>
          </cell>
          <cell r="E805" t="str">
            <v>교보생명</v>
          </cell>
          <cell r="F805" t="str">
            <v>(주)대우</v>
          </cell>
          <cell r="G805" t="str">
            <v>영1팀</v>
          </cell>
          <cell r="H805" t="str">
            <v>최진수</v>
          </cell>
          <cell r="I805">
            <v>128</v>
          </cell>
          <cell r="M805">
            <v>0.73699999999999999</v>
          </cell>
          <cell r="N805">
            <v>0.71415028901734101</v>
          </cell>
          <cell r="P805">
            <v>0.73699999999999999</v>
          </cell>
          <cell r="Q805">
            <v>0.71415028901734101</v>
          </cell>
          <cell r="R805">
            <v>0.71415028901734101</v>
          </cell>
          <cell r="S805">
            <v>0.73699999999999999</v>
          </cell>
          <cell r="V805">
            <v>28</v>
          </cell>
          <cell r="X805">
            <v>30</v>
          </cell>
          <cell r="Y805">
            <v>40</v>
          </cell>
          <cell r="Z805">
            <v>30</v>
          </cell>
          <cell r="AG805">
            <v>128</v>
          </cell>
          <cell r="AH805">
            <v>0</v>
          </cell>
          <cell r="AJ805">
            <v>94.335999999999999</v>
          </cell>
          <cell r="AK805">
            <v>1</v>
          </cell>
          <cell r="AL805">
            <v>94.335999999999999</v>
          </cell>
          <cell r="AM805">
            <v>91.411236994219649</v>
          </cell>
          <cell r="AN805">
            <v>91.411236994219649</v>
          </cell>
          <cell r="AO805">
            <v>1</v>
          </cell>
        </row>
        <row r="806">
          <cell r="A806">
            <v>1177280</v>
          </cell>
          <cell r="B806" t="str">
            <v>수주잔</v>
          </cell>
          <cell r="C806" t="str">
            <v>BAS</v>
          </cell>
          <cell r="D806" t="str">
            <v>KT남청주</v>
          </cell>
          <cell r="E806" t="str">
            <v>한국통신</v>
          </cell>
          <cell r="F806" t="str">
            <v>영광ENG</v>
          </cell>
          <cell r="G806" t="str">
            <v>영업2팀</v>
          </cell>
          <cell r="H806" t="str">
            <v>이유재</v>
          </cell>
          <cell r="I806">
            <v>120</v>
          </cell>
          <cell r="N806">
            <v>0.67</v>
          </cell>
          <cell r="P806">
            <v>0.67</v>
          </cell>
          <cell r="Q806">
            <v>0.67</v>
          </cell>
          <cell r="R806">
            <v>0.67</v>
          </cell>
          <cell r="S806">
            <v>0.67</v>
          </cell>
          <cell r="V806">
            <v>20</v>
          </cell>
          <cell r="AC806">
            <v>50</v>
          </cell>
          <cell r="AE806">
            <v>50</v>
          </cell>
          <cell r="AG806">
            <v>120</v>
          </cell>
          <cell r="AH806" t="str">
            <v xml:space="preserve"> </v>
          </cell>
          <cell r="AI806" t="str">
            <v xml:space="preserve"> </v>
          </cell>
          <cell r="AJ806">
            <v>80.400000000000006</v>
          </cell>
          <cell r="AK806">
            <v>1</v>
          </cell>
          <cell r="AL806">
            <v>80.400000000000006</v>
          </cell>
          <cell r="AM806">
            <v>80.400000000000006</v>
          </cell>
          <cell r="AN806">
            <v>80.400000000000006</v>
          </cell>
          <cell r="AO806">
            <v>1</v>
          </cell>
        </row>
        <row r="807">
          <cell r="A807">
            <v>1184620</v>
          </cell>
          <cell r="B807" t="str">
            <v>수주잔</v>
          </cell>
          <cell r="C807" t="str">
            <v>BAS</v>
          </cell>
          <cell r="D807" t="str">
            <v>전남대병원응급센타</v>
          </cell>
          <cell r="F807" t="str">
            <v>경일</v>
          </cell>
          <cell r="G807" t="str">
            <v>광주사무소</v>
          </cell>
          <cell r="H807" t="str">
            <v>강안또니오</v>
          </cell>
          <cell r="I807">
            <v>0</v>
          </cell>
          <cell r="M807">
            <v>0.56200000000000006</v>
          </cell>
          <cell r="N807">
            <v>0.56200000000000006</v>
          </cell>
          <cell r="P807">
            <v>0.56200000000000006</v>
          </cell>
          <cell r="Q807">
            <v>0.56200000000000006</v>
          </cell>
          <cell r="R807">
            <v>0.56200000000000006</v>
          </cell>
          <cell r="S807">
            <v>0.56200000000000006</v>
          </cell>
          <cell r="AA807">
            <v>12</v>
          </cell>
          <cell r="AC807">
            <v>15</v>
          </cell>
          <cell r="AE807">
            <v>22</v>
          </cell>
          <cell r="AF807">
            <v>69</v>
          </cell>
          <cell r="AG807">
            <v>118</v>
          </cell>
          <cell r="AJ807">
            <v>66.316000000000003</v>
          </cell>
          <cell r="AK807">
            <v>1</v>
          </cell>
          <cell r="AL807">
            <v>66.316000000000003</v>
          </cell>
          <cell r="AM807">
            <v>66.316000000000003</v>
          </cell>
          <cell r="AN807">
            <v>66.316000000000003</v>
          </cell>
          <cell r="AO807">
            <v>1</v>
          </cell>
        </row>
        <row r="808">
          <cell r="A808">
            <v>1182250</v>
          </cell>
          <cell r="B808" t="str">
            <v>수주잔</v>
          </cell>
          <cell r="C808" t="str">
            <v>BAS</v>
          </cell>
          <cell r="D808" t="str">
            <v>동교동오피스텔(E/L)</v>
          </cell>
          <cell r="F808" t="str">
            <v>LG 건설</v>
          </cell>
          <cell r="G808" t="str">
            <v>특판팀</v>
          </cell>
          <cell r="H808" t="str">
            <v>김철호</v>
          </cell>
          <cell r="M808">
            <v>0.499</v>
          </cell>
          <cell r="N808">
            <v>0.49899333333333334</v>
          </cell>
          <cell r="P808">
            <v>0.499</v>
          </cell>
          <cell r="Q808">
            <v>0.49899333333333334</v>
          </cell>
          <cell r="R808">
            <v>0.49899333333333334</v>
          </cell>
          <cell r="S808">
            <v>0.49899333333333334</v>
          </cell>
          <cell r="U808">
            <v>0</v>
          </cell>
          <cell r="V808">
            <v>20</v>
          </cell>
          <cell r="W808">
            <v>0</v>
          </cell>
          <cell r="X808">
            <v>20</v>
          </cell>
          <cell r="Y808">
            <v>0</v>
          </cell>
          <cell r="Z808">
            <v>30</v>
          </cell>
          <cell r="AA808">
            <v>0</v>
          </cell>
          <cell r="AB808">
            <v>40.414999999999999</v>
          </cell>
          <cell r="AC808">
            <v>0</v>
          </cell>
          <cell r="AD808">
            <v>0</v>
          </cell>
          <cell r="AE808">
            <v>0</v>
          </cell>
          <cell r="AF808">
            <v>0</v>
          </cell>
          <cell r="AG808">
            <v>110.41499999999999</v>
          </cell>
          <cell r="AJ808">
            <v>55.096348899999995</v>
          </cell>
          <cell r="AK808">
            <v>1</v>
          </cell>
          <cell r="AL808">
            <v>55.097084999999993</v>
          </cell>
          <cell r="AM808">
            <v>55.096348899999995</v>
          </cell>
          <cell r="AN808">
            <v>55.096348899999995</v>
          </cell>
          <cell r="AO808">
            <v>1</v>
          </cell>
        </row>
        <row r="809">
          <cell r="A809">
            <v>1179510</v>
          </cell>
          <cell r="B809" t="str">
            <v>수주잔</v>
          </cell>
          <cell r="C809" t="str">
            <v>BAS</v>
          </cell>
          <cell r="D809" t="str">
            <v>역삼동신우빌딩</v>
          </cell>
          <cell r="F809" t="str">
            <v>신우산업</v>
          </cell>
          <cell r="G809" t="str">
            <v>영1팀</v>
          </cell>
          <cell r="H809" t="str">
            <v>배성호</v>
          </cell>
          <cell r="I809">
            <v>260</v>
          </cell>
          <cell r="M809">
            <v>0.67300000000000004</v>
          </cell>
          <cell r="N809">
            <v>0.67300000000000004</v>
          </cell>
          <cell r="P809">
            <v>0.67300000000000004</v>
          </cell>
          <cell r="Q809">
            <v>0.67300000000000004</v>
          </cell>
          <cell r="R809">
            <v>0.67300000000000004</v>
          </cell>
          <cell r="S809">
            <v>0.67300000000000004</v>
          </cell>
          <cell r="Y809">
            <v>20</v>
          </cell>
          <cell r="AB809">
            <v>30</v>
          </cell>
          <cell r="AD809">
            <v>30</v>
          </cell>
          <cell r="AF809">
            <v>30</v>
          </cell>
          <cell r="AG809">
            <v>110</v>
          </cell>
          <cell r="AH809">
            <v>150</v>
          </cell>
          <cell r="AJ809">
            <v>74.03</v>
          </cell>
          <cell r="AK809">
            <v>1</v>
          </cell>
          <cell r="AL809">
            <v>74.03</v>
          </cell>
          <cell r="AM809">
            <v>74.03</v>
          </cell>
          <cell r="AN809">
            <v>74.03</v>
          </cell>
          <cell r="AO809">
            <v>1</v>
          </cell>
        </row>
        <row r="810">
          <cell r="A810">
            <v>1175320</v>
          </cell>
          <cell r="B810" t="str">
            <v>수주잔</v>
          </cell>
          <cell r="C810" t="str">
            <v>BAS</v>
          </cell>
          <cell r="D810" t="str">
            <v>마산 파티마 병원</v>
          </cell>
          <cell r="E810" t="str">
            <v>진덕산업</v>
          </cell>
          <cell r="F810" t="str">
            <v>진덕산업</v>
          </cell>
          <cell r="G810" t="str">
            <v>영1팀</v>
          </cell>
          <cell r="H810" t="str">
            <v>김태형</v>
          </cell>
          <cell r="I810">
            <v>320</v>
          </cell>
          <cell r="M810">
            <v>0.85899999999999999</v>
          </cell>
          <cell r="N810">
            <v>0.85899999999999999</v>
          </cell>
          <cell r="P810">
            <v>0.85899999999999999</v>
          </cell>
          <cell r="Q810">
            <v>0.85899999999999999</v>
          </cell>
          <cell r="R810">
            <v>0.85899999999999999</v>
          </cell>
          <cell r="S810">
            <v>0.85899999999999999</v>
          </cell>
          <cell r="X810">
            <v>30</v>
          </cell>
          <cell r="AB810">
            <v>30</v>
          </cell>
          <cell r="AE810">
            <v>50</v>
          </cell>
          <cell r="AG810">
            <v>110</v>
          </cell>
          <cell r="AH810">
            <v>210</v>
          </cell>
          <cell r="AJ810">
            <v>94.49</v>
          </cell>
          <cell r="AK810">
            <v>1</v>
          </cell>
          <cell r="AL810">
            <v>94.49</v>
          </cell>
          <cell r="AM810">
            <v>94.49</v>
          </cell>
          <cell r="AN810">
            <v>94.49</v>
          </cell>
          <cell r="AO810">
            <v>1</v>
          </cell>
        </row>
        <row r="811">
          <cell r="A811">
            <v>1160680</v>
          </cell>
          <cell r="B811" t="str">
            <v>수주잔</v>
          </cell>
          <cell r="C811" t="str">
            <v>BAS</v>
          </cell>
          <cell r="D811" t="str">
            <v>광주금동복합상가</v>
          </cell>
          <cell r="F811" t="str">
            <v>신도ENG</v>
          </cell>
          <cell r="G811" t="str">
            <v>광주사무소</v>
          </cell>
          <cell r="H811" t="str">
            <v>강안또니오</v>
          </cell>
          <cell r="I811">
            <v>0</v>
          </cell>
          <cell r="M811">
            <v>0.52300000000000002</v>
          </cell>
          <cell r="N811">
            <v>0.52300000000000002</v>
          </cell>
          <cell r="P811">
            <v>0.52300000000000002</v>
          </cell>
          <cell r="Q811">
            <v>0.52300000000000002</v>
          </cell>
          <cell r="R811">
            <v>0.52300000000000002</v>
          </cell>
          <cell r="S811">
            <v>0.52300000000000002</v>
          </cell>
          <cell r="Y811">
            <v>20</v>
          </cell>
          <cell r="Z811">
            <v>30</v>
          </cell>
          <cell r="AB811">
            <v>30</v>
          </cell>
          <cell r="AC811">
            <v>27</v>
          </cell>
          <cell r="AG811">
            <v>107</v>
          </cell>
          <cell r="AJ811">
            <v>55.961000000000006</v>
          </cell>
          <cell r="AK811">
            <v>1</v>
          </cell>
          <cell r="AL811">
            <v>55.961000000000006</v>
          </cell>
          <cell r="AM811">
            <v>55.961000000000006</v>
          </cell>
          <cell r="AN811">
            <v>55.961000000000006</v>
          </cell>
          <cell r="AO811">
            <v>1</v>
          </cell>
        </row>
        <row r="812">
          <cell r="A812">
            <v>1169430</v>
          </cell>
          <cell r="B812" t="str">
            <v>수주잔</v>
          </cell>
          <cell r="C812" t="str">
            <v>BAS</v>
          </cell>
          <cell r="D812" t="str">
            <v>서울시교원연수원</v>
          </cell>
          <cell r="F812" t="str">
            <v>영진계장</v>
          </cell>
          <cell r="G812" t="str">
            <v>특판팀</v>
          </cell>
          <cell r="H812" t="str">
            <v>이주엽</v>
          </cell>
          <cell r="M812">
            <v>0.69</v>
          </cell>
          <cell r="N812">
            <v>0.66817000000000004</v>
          </cell>
          <cell r="P812">
            <v>0.69</v>
          </cell>
          <cell r="Q812">
            <v>0.66817000000000004</v>
          </cell>
          <cell r="R812">
            <v>0.66817000000000004</v>
          </cell>
          <cell r="S812">
            <v>0.69</v>
          </cell>
          <cell r="U812">
            <v>0</v>
          </cell>
          <cell r="V812">
            <v>0</v>
          </cell>
          <cell r="W812">
            <v>26.177</v>
          </cell>
          <cell r="X812">
            <v>0</v>
          </cell>
          <cell r="Y812">
            <v>0</v>
          </cell>
          <cell r="Z812">
            <v>23.853000000000002</v>
          </cell>
          <cell r="AA812">
            <v>0</v>
          </cell>
          <cell r="AB812">
            <v>0</v>
          </cell>
          <cell r="AC812">
            <v>0</v>
          </cell>
          <cell r="AD812">
            <v>0</v>
          </cell>
          <cell r="AE812">
            <v>51.405000000000001</v>
          </cell>
          <cell r="AF812">
            <v>0</v>
          </cell>
          <cell r="AG812">
            <v>101.435</v>
          </cell>
          <cell r="AJ812">
            <v>69.99015</v>
          </cell>
          <cell r="AK812">
            <v>1</v>
          </cell>
          <cell r="AL812">
            <v>69.99015</v>
          </cell>
          <cell r="AM812">
            <v>67.775823950000003</v>
          </cell>
          <cell r="AN812">
            <v>67.775823950000003</v>
          </cell>
          <cell r="AO812">
            <v>1</v>
          </cell>
        </row>
        <row r="813">
          <cell r="A813">
            <v>1182200</v>
          </cell>
          <cell r="B813" t="str">
            <v>수주잔</v>
          </cell>
          <cell r="C813" t="str">
            <v>BAS</v>
          </cell>
          <cell r="D813" t="str">
            <v>삼성동대명오피스텔</v>
          </cell>
          <cell r="F813" t="str">
            <v>LG건설</v>
          </cell>
          <cell r="G813" t="str">
            <v>특판팀</v>
          </cell>
          <cell r="H813" t="str">
            <v>김철호</v>
          </cell>
          <cell r="M813">
            <v>0.53600000000000003</v>
          </cell>
          <cell r="N813">
            <v>0.53600000000000003</v>
          </cell>
          <cell r="P813">
            <v>0.53600000000000003</v>
          </cell>
          <cell r="Q813">
            <v>0.53600000000000003</v>
          </cell>
          <cell r="R813">
            <v>0.53600000000000003</v>
          </cell>
          <cell r="S813">
            <v>0.53600000000000003</v>
          </cell>
          <cell r="U813">
            <v>0</v>
          </cell>
          <cell r="V813">
            <v>0</v>
          </cell>
          <cell r="W813">
            <v>20</v>
          </cell>
          <cell r="X813">
            <v>0</v>
          </cell>
          <cell r="Y813">
            <v>20</v>
          </cell>
          <cell r="Z813">
            <v>0</v>
          </cell>
          <cell r="AA813">
            <v>0</v>
          </cell>
          <cell r="AB813">
            <v>20</v>
          </cell>
          <cell r="AC813">
            <v>0</v>
          </cell>
          <cell r="AD813">
            <v>0</v>
          </cell>
          <cell r="AE813">
            <v>20</v>
          </cell>
          <cell r="AF813">
            <v>20</v>
          </cell>
          <cell r="AG813">
            <v>100</v>
          </cell>
          <cell r="AJ813">
            <v>53.6</v>
          </cell>
          <cell r="AK813">
            <v>1</v>
          </cell>
          <cell r="AL813">
            <v>53.6</v>
          </cell>
          <cell r="AM813">
            <v>53.6</v>
          </cell>
          <cell r="AN813">
            <v>53.6</v>
          </cell>
          <cell r="AO813">
            <v>1</v>
          </cell>
        </row>
        <row r="814">
          <cell r="A814" t="str">
            <v>4/4수주</v>
          </cell>
          <cell r="B814" t="str">
            <v>수주잔</v>
          </cell>
          <cell r="C814" t="str">
            <v>BAS</v>
          </cell>
          <cell r="D814" t="str">
            <v>부천축협</v>
          </cell>
          <cell r="E814" t="str">
            <v>축협</v>
          </cell>
          <cell r="F814" t="str">
            <v>코오롱ENG</v>
          </cell>
          <cell r="G814" t="str">
            <v>영업5팀</v>
          </cell>
          <cell r="H814" t="str">
            <v>오경호</v>
          </cell>
          <cell r="I814">
            <v>100</v>
          </cell>
          <cell r="O814">
            <v>0.67</v>
          </cell>
          <cell r="P814">
            <v>0.67</v>
          </cell>
          <cell r="Q814">
            <v>0.67</v>
          </cell>
          <cell r="R814">
            <v>0.67</v>
          </cell>
          <cell r="S814">
            <v>0.67</v>
          </cell>
          <cell r="AA814">
            <v>20</v>
          </cell>
          <cell r="AC814">
            <v>30</v>
          </cell>
          <cell r="AD814">
            <v>30</v>
          </cell>
          <cell r="AE814">
            <v>20</v>
          </cell>
          <cell r="AG814">
            <v>100</v>
          </cell>
          <cell r="AI814">
            <v>0</v>
          </cell>
          <cell r="AJ814">
            <v>67</v>
          </cell>
          <cell r="AK814">
            <v>1</v>
          </cell>
          <cell r="AL814">
            <v>67</v>
          </cell>
          <cell r="AM814">
            <v>67</v>
          </cell>
          <cell r="AN814">
            <v>67</v>
          </cell>
          <cell r="AO814">
            <v>1</v>
          </cell>
        </row>
        <row r="815">
          <cell r="A815">
            <v>1181040</v>
          </cell>
          <cell r="B815" t="str">
            <v>수주잔</v>
          </cell>
          <cell r="C815" t="str">
            <v>BAS</v>
          </cell>
          <cell r="D815" t="str">
            <v>정부종합청사신관(H)</v>
          </cell>
          <cell r="E815" t="str">
            <v>행정자치부</v>
          </cell>
          <cell r="F815" t="str">
            <v>범양건영</v>
          </cell>
          <cell r="G815" t="str">
            <v>영업2팀</v>
          </cell>
          <cell r="H815" t="str">
            <v>김광집</v>
          </cell>
          <cell r="I815">
            <v>1000</v>
          </cell>
          <cell r="N815">
            <v>0.89740600000000004</v>
          </cell>
          <cell r="P815">
            <v>0.89740600000000004</v>
          </cell>
          <cell r="Q815">
            <v>0.89740600000000004</v>
          </cell>
          <cell r="R815">
            <v>0.89740600000000004</v>
          </cell>
          <cell r="S815">
            <v>0.89740600000000004</v>
          </cell>
          <cell r="AD815">
            <v>30</v>
          </cell>
          <cell r="AE815">
            <v>40</v>
          </cell>
          <cell r="AF815">
            <v>30</v>
          </cell>
          <cell r="AG815">
            <v>100</v>
          </cell>
          <cell r="AH815">
            <v>700</v>
          </cell>
          <cell r="AI815">
            <v>200</v>
          </cell>
          <cell r="AJ815">
            <v>89.740600000000001</v>
          </cell>
          <cell r="AK815">
            <v>1</v>
          </cell>
          <cell r="AL815">
            <v>89.740600000000001</v>
          </cell>
          <cell r="AM815">
            <v>89.740600000000001</v>
          </cell>
          <cell r="AN815">
            <v>89.740600000000001</v>
          </cell>
          <cell r="AO815">
            <v>1</v>
          </cell>
        </row>
        <row r="816">
          <cell r="A816">
            <v>1181100</v>
          </cell>
          <cell r="B816" t="str">
            <v>수주잔</v>
          </cell>
          <cell r="C816" t="str">
            <v>BAS</v>
          </cell>
          <cell r="D816" t="str">
            <v>서울지검 남부지청(E/L)</v>
          </cell>
          <cell r="E816" t="str">
            <v>법무부</v>
          </cell>
          <cell r="F816" t="str">
            <v>동방전기</v>
          </cell>
          <cell r="G816" t="str">
            <v>영업2팀</v>
          </cell>
          <cell r="H816" t="str">
            <v>김광집</v>
          </cell>
          <cell r="I816">
            <v>100</v>
          </cell>
          <cell r="N816">
            <v>0.62007999999999996</v>
          </cell>
          <cell r="P816">
            <v>0.62007999999999996</v>
          </cell>
          <cell r="Q816">
            <v>0.62007999999999996</v>
          </cell>
          <cell r="R816">
            <v>0.62007999999999996</v>
          </cell>
          <cell r="S816">
            <v>0.62007999999999996</v>
          </cell>
          <cell r="W816">
            <v>5</v>
          </cell>
          <cell r="X816">
            <v>5</v>
          </cell>
          <cell r="Y816">
            <v>10</v>
          </cell>
          <cell r="Z816">
            <v>10</v>
          </cell>
          <cell r="AA816">
            <v>10</v>
          </cell>
          <cell r="AB816">
            <v>10</v>
          </cell>
          <cell r="AC816">
            <v>10</v>
          </cell>
          <cell r="AD816">
            <v>20</v>
          </cell>
          <cell r="AE816">
            <v>10</v>
          </cell>
          <cell r="AF816">
            <v>10</v>
          </cell>
          <cell r="AG816">
            <v>100</v>
          </cell>
          <cell r="AI816">
            <v>0</v>
          </cell>
          <cell r="AJ816">
            <v>62.007999999999996</v>
          </cell>
          <cell r="AK816">
            <v>1</v>
          </cell>
          <cell r="AL816">
            <v>62.007999999999996</v>
          </cell>
          <cell r="AM816">
            <v>62.007999999999996</v>
          </cell>
          <cell r="AN816">
            <v>62.007999999999996</v>
          </cell>
          <cell r="AO816">
            <v>1</v>
          </cell>
        </row>
        <row r="817">
          <cell r="A817" t="str">
            <v>4/4수주</v>
          </cell>
          <cell r="B817" t="str">
            <v>수주잔</v>
          </cell>
          <cell r="C817" t="str">
            <v>BAS</v>
          </cell>
          <cell r="D817" t="str">
            <v>두산타워 추가(1차)</v>
          </cell>
          <cell r="E817" t="str">
            <v>두산건설</v>
          </cell>
          <cell r="F817" t="str">
            <v>두산정보</v>
          </cell>
          <cell r="G817" t="str">
            <v>영1팀</v>
          </cell>
          <cell r="H817" t="str">
            <v>최진수</v>
          </cell>
          <cell r="I817">
            <v>100</v>
          </cell>
          <cell r="M817">
            <v>0.61599999999999999</v>
          </cell>
          <cell r="P817">
            <v>0.61599999999999999</v>
          </cell>
          <cell r="Q817">
            <v>0.61599999999999999</v>
          </cell>
          <cell r="R817">
            <v>0.61599999999999999</v>
          </cell>
          <cell r="S817">
            <v>0.61599999999999999</v>
          </cell>
          <cell r="U817">
            <v>100</v>
          </cell>
          <cell r="AG817">
            <v>100</v>
          </cell>
          <cell r="AH817">
            <v>0</v>
          </cell>
          <cell r="AJ817">
            <v>61.6</v>
          </cell>
          <cell r="AK817">
            <v>1</v>
          </cell>
          <cell r="AL817">
            <v>61.6</v>
          </cell>
          <cell r="AM817">
            <v>61.6</v>
          </cell>
          <cell r="AN817">
            <v>61.6</v>
          </cell>
          <cell r="AO817">
            <v>1</v>
          </cell>
        </row>
        <row r="818">
          <cell r="A818" t="str">
            <v>4/4수주</v>
          </cell>
          <cell r="B818" t="str">
            <v>수주잔</v>
          </cell>
          <cell r="C818" t="str">
            <v>BAS</v>
          </cell>
          <cell r="D818" t="str">
            <v>일산백병원</v>
          </cell>
          <cell r="E818" t="str">
            <v>범건축</v>
          </cell>
          <cell r="F818" t="str">
            <v>범건축</v>
          </cell>
          <cell r="G818" t="str">
            <v>영1팀</v>
          </cell>
          <cell r="H818" t="str">
            <v>김태형</v>
          </cell>
          <cell r="I818">
            <v>250</v>
          </cell>
          <cell r="M818">
            <v>0.69199999999999995</v>
          </cell>
          <cell r="P818">
            <v>0.69199999999999995</v>
          </cell>
          <cell r="Q818">
            <v>0.69199999999999995</v>
          </cell>
          <cell r="R818">
            <v>0.69199999999999995</v>
          </cell>
          <cell r="S818">
            <v>0.69199999999999995</v>
          </cell>
          <cell r="Z818">
            <v>20</v>
          </cell>
          <cell r="AB818">
            <v>30</v>
          </cell>
          <cell r="AE818">
            <v>50</v>
          </cell>
          <cell r="AG818">
            <v>100</v>
          </cell>
          <cell r="AH818">
            <v>150</v>
          </cell>
          <cell r="AJ818">
            <v>69.199999999999989</v>
          </cell>
          <cell r="AK818">
            <v>1</v>
          </cell>
          <cell r="AL818">
            <v>69.199999999999989</v>
          </cell>
          <cell r="AM818">
            <v>69.199999999999989</v>
          </cell>
          <cell r="AN818">
            <v>69.199999999999989</v>
          </cell>
          <cell r="AO818">
            <v>1</v>
          </cell>
        </row>
        <row r="819">
          <cell r="A819">
            <v>1171790</v>
          </cell>
          <cell r="B819" t="str">
            <v>수주잔</v>
          </cell>
          <cell r="C819" t="str">
            <v>BAS</v>
          </cell>
          <cell r="D819" t="str">
            <v>해운대복합상가</v>
          </cell>
          <cell r="F819" t="str">
            <v>LG 건설</v>
          </cell>
          <cell r="G819" t="str">
            <v>특판팀</v>
          </cell>
          <cell r="H819" t="str">
            <v>김철호</v>
          </cell>
          <cell r="M819">
            <v>0.56000000000000005</v>
          </cell>
          <cell r="N819">
            <v>0.56000000000000005</v>
          </cell>
          <cell r="P819">
            <v>0.56000000000000005</v>
          </cell>
          <cell r="Q819">
            <v>0.56000000000000005</v>
          </cell>
          <cell r="R819">
            <v>0.56000000000000005</v>
          </cell>
          <cell r="S819">
            <v>0.56000000000000005</v>
          </cell>
          <cell r="U819">
            <v>35</v>
          </cell>
          <cell r="V819">
            <v>40.39</v>
          </cell>
          <cell r="W819">
            <v>20</v>
          </cell>
          <cell r="X819">
            <v>0</v>
          </cell>
          <cell r="Y819">
            <v>0</v>
          </cell>
          <cell r="Z819">
            <v>0</v>
          </cell>
          <cell r="AA819">
            <v>0</v>
          </cell>
          <cell r="AB819">
            <v>0</v>
          </cell>
          <cell r="AC819">
            <v>0</v>
          </cell>
          <cell r="AD819">
            <v>0</v>
          </cell>
          <cell r="AE819">
            <v>0</v>
          </cell>
          <cell r="AF819">
            <v>0</v>
          </cell>
          <cell r="AG819">
            <v>95.39</v>
          </cell>
          <cell r="AJ819">
            <v>53.418400000000005</v>
          </cell>
          <cell r="AK819">
            <v>1</v>
          </cell>
          <cell r="AL819">
            <v>53.418400000000005</v>
          </cell>
          <cell r="AM819">
            <v>53.418400000000005</v>
          </cell>
          <cell r="AN819">
            <v>53.418400000000005</v>
          </cell>
          <cell r="AO819">
            <v>1</v>
          </cell>
        </row>
        <row r="820">
          <cell r="A820">
            <v>1157170</v>
          </cell>
          <cell r="B820" t="str">
            <v>수주잔</v>
          </cell>
          <cell r="C820" t="str">
            <v>BAS</v>
          </cell>
          <cell r="D820" t="str">
            <v>창원문화예술회관</v>
          </cell>
          <cell r="F820" t="str">
            <v>LG 건설</v>
          </cell>
          <cell r="G820" t="str">
            <v>특판팀</v>
          </cell>
          <cell r="H820" t="str">
            <v>김철호</v>
          </cell>
          <cell r="M820">
            <v>0.48199999999999998</v>
          </cell>
          <cell r="N820">
            <v>0.48199999999999998</v>
          </cell>
          <cell r="P820">
            <v>0.48199999999999998</v>
          </cell>
          <cell r="Q820">
            <v>0.48199999999999998</v>
          </cell>
          <cell r="R820">
            <v>0.48199999999999998</v>
          </cell>
          <cell r="S820">
            <v>0.48199999999999998</v>
          </cell>
          <cell r="U820">
            <v>10</v>
          </cell>
          <cell r="V820">
            <v>20</v>
          </cell>
          <cell r="W820">
            <v>20</v>
          </cell>
          <cell r="X820">
            <v>20</v>
          </cell>
          <cell r="Y820">
            <v>22.085999999999999</v>
          </cell>
          <cell r="Z820">
            <v>0</v>
          </cell>
          <cell r="AA820">
            <v>0</v>
          </cell>
          <cell r="AB820">
            <v>0</v>
          </cell>
          <cell r="AC820">
            <v>0</v>
          </cell>
          <cell r="AD820">
            <v>0</v>
          </cell>
          <cell r="AE820">
            <v>0</v>
          </cell>
          <cell r="AF820">
            <v>0</v>
          </cell>
          <cell r="AG820">
            <v>92.085999999999999</v>
          </cell>
          <cell r="AJ820">
            <v>44.385452000000001</v>
          </cell>
          <cell r="AK820">
            <v>1</v>
          </cell>
          <cell r="AL820">
            <v>44.385452000000001</v>
          </cell>
          <cell r="AM820">
            <v>44.385452000000001</v>
          </cell>
          <cell r="AN820">
            <v>44.385452000000001</v>
          </cell>
          <cell r="AO820">
            <v>1</v>
          </cell>
        </row>
        <row r="821">
          <cell r="A821">
            <v>1180037</v>
          </cell>
          <cell r="B821" t="str">
            <v>수주잔</v>
          </cell>
          <cell r="C821" t="str">
            <v>BAS</v>
          </cell>
          <cell r="D821" t="str">
            <v>경원대학교 M동</v>
          </cell>
          <cell r="F821" t="str">
            <v>대영콘트롤</v>
          </cell>
          <cell r="G821" t="str">
            <v>영1팀</v>
          </cell>
          <cell r="H821" t="str">
            <v>배성호</v>
          </cell>
          <cell r="I821">
            <v>91</v>
          </cell>
          <cell r="M821">
            <v>0.624</v>
          </cell>
          <cell r="N821">
            <v>0.624</v>
          </cell>
          <cell r="P821">
            <v>0.624</v>
          </cell>
          <cell r="Q821">
            <v>0.624</v>
          </cell>
          <cell r="R821">
            <v>0.624</v>
          </cell>
          <cell r="S821">
            <v>0.624</v>
          </cell>
          <cell r="Y821">
            <v>20</v>
          </cell>
          <cell r="AA821">
            <v>20</v>
          </cell>
          <cell r="AC821">
            <v>30</v>
          </cell>
          <cell r="AF821">
            <v>21</v>
          </cell>
          <cell r="AG821">
            <v>91</v>
          </cell>
          <cell r="AH821">
            <v>0</v>
          </cell>
          <cell r="AJ821">
            <v>56.783999999999999</v>
          </cell>
          <cell r="AK821">
            <v>1</v>
          </cell>
          <cell r="AL821">
            <v>56.783999999999999</v>
          </cell>
          <cell r="AM821">
            <v>56.783999999999999</v>
          </cell>
          <cell r="AN821">
            <v>56.783999999999999</v>
          </cell>
          <cell r="AO821">
            <v>1</v>
          </cell>
        </row>
        <row r="822">
          <cell r="A822">
            <v>1168610</v>
          </cell>
          <cell r="B822" t="str">
            <v>수주잔</v>
          </cell>
          <cell r="C822" t="str">
            <v>BAS</v>
          </cell>
          <cell r="D822" t="str">
            <v>한국청소년중앙공원</v>
          </cell>
          <cell r="E822" t="str">
            <v>조달청</v>
          </cell>
          <cell r="F822" t="str">
            <v>대한기술용역</v>
          </cell>
          <cell r="G822" t="str">
            <v>영업2팀</v>
          </cell>
          <cell r="H822" t="str">
            <v>김광집</v>
          </cell>
          <cell r="I822">
            <v>190</v>
          </cell>
          <cell r="N822">
            <v>0.67</v>
          </cell>
          <cell r="P822">
            <v>0.67</v>
          </cell>
          <cell r="Q822">
            <v>0.67</v>
          </cell>
          <cell r="R822">
            <v>0.67</v>
          </cell>
          <cell r="S822">
            <v>0.67</v>
          </cell>
          <cell r="V822">
            <v>5</v>
          </cell>
          <cell r="X822">
            <v>20</v>
          </cell>
          <cell r="Z822">
            <v>10</v>
          </cell>
          <cell r="AB822">
            <v>20</v>
          </cell>
          <cell r="AC822">
            <v>5</v>
          </cell>
          <cell r="AD822">
            <v>30</v>
          </cell>
          <cell r="AG822">
            <v>90</v>
          </cell>
          <cell r="AH822">
            <v>70</v>
          </cell>
          <cell r="AI822">
            <v>30</v>
          </cell>
          <cell r="AJ822">
            <v>60.300000000000004</v>
          </cell>
          <cell r="AK822">
            <v>1</v>
          </cell>
          <cell r="AL822">
            <v>60.300000000000004</v>
          </cell>
          <cell r="AM822">
            <v>60.300000000000004</v>
          </cell>
          <cell r="AN822">
            <v>60.300000000000004</v>
          </cell>
          <cell r="AO822">
            <v>1</v>
          </cell>
        </row>
        <row r="823">
          <cell r="A823" t="str">
            <v>4/4/수주</v>
          </cell>
          <cell r="B823" t="str">
            <v>수주잔</v>
          </cell>
          <cell r="C823" t="str">
            <v>BAS</v>
          </cell>
          <cell r="D823" t="str">
            <v>신내동신아빌딩</v>
          </cell>
          <cell r="E823" t="str">
            <v>흥륜산업</v>
          </cell>
          <cell r="F823" t="str">
            <v>서전ENG</v>
          </cell>
          <cell r="G823" t="str">
            <v>영1팀</v>
          </cell>
          <cell r="H823" t="str">
            <v>주재천</v>
          </cell>
          <cell r="I823">
            <v>90</v>
          </cell>
          <cell r="M823">
            <v>0.60099999999999998</v>
          </cell>
          <cell r="P823">
            <v>0.60099999999999998</v>
          </cell>
          <cell r="Q823">
            <v>0.60099999999999998</v>
          </cell>
          <cell r="R823">
            <v>0.60099999999999998</v>
          </cell>
          <cell r="S823">
            <v>0.60099999999999998</v>
          </cell>
          <cell r="V823">
            <v>10</v>
          </cell>
          <cell r="W823">
            <v>15</v>
          </cell>
          <cell r="Y823">
            <v>20</v>
          </cell>
          <cell r="AB823">
            <v>20</v>
          </cell>
          <cell r="AD823">
            <v>25</v>
          </cell>
          <cell r="AG823">
            <v>90</v>
          </cell>
          <cell r="AH823">
            <v>0</v>
          </cell>
          <cell r="AI823">
            <v>0</v>
          </cell>
          <cell r="AJ823">
            <v>54.089999999999996</v>
          </cell>
          <cell r="AK823">
            <v>1</v>
          </cell>
          <cell r="AL823">
            <v>54.089999999999996</v>
          </cell>
          <cell r="AM823">
            <v>54.089999999999996</v>
          </cell>
          <cell r="AN823">
            <v>54.089999999999996</v>
          </cell>
          <cell r="AO823">
            <v>1</v>
          </cell>
        </row>
        <row r="824">
          <cell r="A824">
            <v>1174440</v>
          </cell>
          <cell r="B824" t="str">
            <v>수주잔</v>
          </cell>
          <cell r="C824" t="str">
            <v>BAS</v>
          </cell>
          <cell r="D824" t="str">
            <v>적선2지구재개발</v>
          </cell>
          <cell r="F824" t="str">
            <v>현대계장</v>
          </cell>
          <cell r="G824" t="str">
            <v>특판팀</v>
          </cell>
          <cell r="H824" t="str">
            <v>이주엽</v>
          </cell>
          <cell r="M824">
            <v>0.64</v>
          </cell>
          <cell r="N824">
            <v>0.62</v>
          </cell>
          <cell r="P824">
            <v>0.64</v>
          </cell>
          <cell r="Q824">
            <v>0.62</v>
          </cell>
          <cell r="R824">
            <v>0.62</v>
          </cell>
          <cell r="S824">
            <v>0.64</v>
          </cell>
          <cell r="U824">
            <v>0</v>
          </cell>
          <cell r="V824">
            <v>14.968</v>
          </cell>
          <cell r="W824">
            <v>0</v>
          </cell>
          <cell r="X824">
            <v>16.853999999999999</v>
          </cell>
          <cell r="Y824">
            <v>0</v>
          </cell>
          <cell r="Z824">
            <v>33.259</v>
          </cell>
          <cell r="AA824">
            <v>0</v>
          </cell>
          <cell r="AB824">
            <v>19.919</v>
          </cell>
          <cell r="AC824">
            <v>0</v>
          </cell>
          <cell r="AD824">
            <v>0</v>
          </cell>
          <cell r="AE824">
            <v>0</v>
          </cell>
          <cell r="AF824">
            <v>0</v>
          </cell>
          <cell r="AG824">
            <v>85</v>
          </cell>
          <cell r="AJ824">
            <v>54.4</v>
          </cell>
          <cell r="AK824">
            <v>1</v>
          </cell>
          <cell r="AL824">
            <v>54.4</v>
          </cell>
          <cell r="AM824">
            <v>52.7</v>
          </cell>
          <cell r="AN824">
            <v>52.7</v>
          </cell>
          <cell r="AO824">
            <v>1</v>
          </cell>
        </row>
        <row r="825">
          <cell r="A825">
            <v>1181021</v>
          </cell>
          <cell r="B825" t="str">
            <v>수주잔</v>
          </cell>
          <cell r="C825" t="str">
            <v>BAS</v>
          </cell>
          <cell r="D825" t="str">
            <v>토지공사경북지사</v>
          </cell>
          <cell r="E825" t="str">
            <v>한국토지공사</v>
          </cell>
          <cell r="F825" t="str">
            <v>한국ENG</v>
          </cell>
          <cell r="G825" t="str">
            <v>영업2팀</v>
          </cell>
          <cell r="H825" t="str">
            <v>이유재</v>
          </cell>
          <cell r="I825">
            <v>85</v>
          </cell>
          <cell r="N825">
            <v>0.56100000000000005</v>
          </cell>
          <cell r="P825">
            <v>0.56100000000000005</v>
          </cell>
          <cell r="Q825">
            <v>0.56100000000000005</v>
          </cell>
          <cell r="R825">
            <v>0.56100000000000005</v>
          </cell>
          <cell r="S825">
            <v>0.56100000000000005</v>
          </cell>
          <cell r="Z825">
            <v>5</v>
          </cell>
          <cell r="AB825">
            <v>15</v>
          </cell>
          <cell r="AC825">
            <v>20</v>
          </cell>
          <cell r="AE825">
            <v>45</v>
          </cell>
          <cell r="AG825">
            <v>85</v>
          </cell>
          <cell r="AI825">
            <v>0</v>
          </cell>
          <cell r="AJ825">
            <v>47.685000000000002</v>
          </cell>
          <cell r="AK825">
            <v>1</v>
          </cell>
          <cell r="AL825">
            <v>47.685000000000002</v>
          </cell>
          <cell r="AM825">
            <v>47.685000000000002</v>
          </cell>
          <cell r="AN825">
            <v>47.685000000000002</v>
          </cell>
          <cell r="AO825">
            <v>1</v>
          </cell>
        </row>
        <row r="826">
          <cell r="A826">
            <v>1175300</v>
          </cell>
          <cell r="B826" t="str">
            <v>수주잔</v>
          </cell>
          <cell r="C826" t="str">
            <v>BAS</v>
          </cell>
          <cell r="D826" t="str">
            <v>방배동구산빌딩</v>
          </cell>
          <cell r="F826" t="str">
            <v>신한기전</v>
          </cell>
          <cell r="G826" t="str">
            <v>영1팀</v>
          </cell>
          <cell r="H826" t="str">
            <v>배성호</v>
          </cell>
          <cell r="I826">
            <v>83</v>
          </cell>
          <cell r="M826">
            <v>0.875</v>
          </cell>
          <cell r="N826">
            <v>0.875</v>
          </cell>
          <cell r="P826">
            <v>0.875</v>
          </cell>
          <cell r="Q826">
            <v>0.875</v>
          </cell>
          <cell r="R826">
            <v>0.875</v>
          </cell>
          <cell r="S826">
            <v>0.875</v>
          </cell>
          <cell r="Z826">
            <v>23</v>
          </cell>
          <cell r="AC826">
            <v>20</v>
          </cell>
          <cell r="AE826">
            <v>40</v>
          </cell>
          <cell r="AG826">
            <v>83</v>
          </cell>
          <cell r="AH826">
            <v>0</v>
          </cell>
          <cell r="AJ826">
            <v>72.625</v>
          </cell>
          <cell r="AK826">
            <v>1</v>
          </cell>
          <cell r="AL826">
            <v>72.625</v>
          </cell>
          <cell r="AM826">
            <v>72.625</v>
          </cell>
          <cell r="AN826">
            <v>72.625</v>
          </cell>
          <cell r="AO826">
            <v>1</v>
          </cell>
        </row>
        <row r="827">
          <cell r="A827">
            <v>1133520</v>
          </cell>
          <cell r="B827" t="str">
            <v>수주잔</v>
          </cell>
          <cell r="C827" t="str">
            <v>BAS</v>
          </cell>
          <cell r="D827" t="str">
            <v>무등월드프라자 주월동</v>
          </cell>
          <cell r="F827" t="str">
            <v>경일</v>
          </cell>
          <cell r="G827" t="str">
            <v>광주사무소</v>
          </cell>
          <cell r="H827" t="str">
            <v>강안또니오</v>
          </cell>
          <cell r="I827">
            <v>0</v>
          </cell>
          <cell r="M827">
            <v>0.53</v>
          </cell>
          <cell r="N827">
            <v>0.53</v>
          </cell>
          <cell r="P827">
            <v>0.53</v>
          </cell>
          <cell r="Q827">
            <v>0.53</v>
          </cell>
          <cell r="R827">
            <v>0.53</v>
          </cell>
          <cell r="S827">
            <v>0.53</v>
          </cell>
          <cell r="X827">
            <v>15</v>
          </cell>
          <cell r="Y827">
            <v>20</v>
          </cell>
          <cell r="Z827">
            <v>30</v>
          </cell>
          <cell r="AA827">
            <v>17</v>
          </cell>
          <cell r="AG827">
            <v>82</v>
          </cell>
          <cell r="AJ827">
            <v>43.46</v>
          </cell>
          <cell r="AK827">
            <v>1</v>
          </cell>
          <cell r="AL827">
            <v>43.46</v>
          </cell>
          <cell r="AM827">
            <v>43.46</v>
          </cell>
          <cell r="AN827">
            <v>43.46</v>
          </cell>
          <cell r="AO827">
            <v>1</v>
          </cell>
        </row>
        <row r="828">
          <cell r="A828">
            <v>1179002</v>
          </cell>
          <cell r="B828" t="str">
            <v>수주잔</v>
          </cell>
          <cell r="C828" t="str">
            <v>BAS</v>
          </cell>
          <cell r="D828" t="str">
            <v>의정부문예회관</v>
          </cell>
          <cell r="F828" t="str">
            <v>한경기전</v>
          </cell>
          <cell r="G828" t="str">
            <v>특판팀</v>
          </cell>
          <cell r="H828" t="str">
            <v>최길호</v>
          </cell>
          <cell r="M828">
            <v>0.64</v>
          </cell>
          <cell r="N828">
            <v>0.61</v>
          </cell>
          <cell r="P828">
            <v>0.64</v>
          </cell>
          <cell r="Q828">
            <v>0.61</v>
          </cell>
          <cell r="R828">
            <v>0.61</v>
          </cell>
          <cell r="S828">
            <v>0.64</v>
          </cell>
          <cell r="U828">
            <v>0</v>
          </cell>
          <cell r="V828">
            <v>10</v>
          </cell>
          <cell r="W828">
            <v>0</v>
          </cell>
          <cell r="X828">
            <v>30</v>
          </cell>
          <cell r="Y828">
            <v>0</v>
          </cell>
          <cell r="Z828">
            <v>0</v>
          </cell>
          <cell r="AA828">
            <v>0</v>
          </cell>
          <cell r="AB828">
            <v>40</v>
          </cell>
          <cell r="AC828">
            <v>0</v>
          </cell>
          <cell r="AD828">
            <v>0</v>
          </cell>
          <cell r="AE828">
            <v>0</v>
          </cell>
          <cell r="AF828">
            <v>0</v>
          </cell>
          <cell r="AG828">
            <v>80</v>
          </cell>
          <cell r="AJ828">
            <v>51.2</v>
          </cell>
          <cell r="AK828">
            <v>1</v>
          </cell>
          <cell r="AL828">
            <v>51.2</v>
          </cell>
          <cell r="AM828">
            <v>48.8</v>
          </cell>
          <cell r="AN828">
            <v>48.8</v>
          </cell>
          <cell r="AO828">
            <v>1</v>
          </cell>
        </row>
        <row r="829">
          <cell r="A829">
            <v>1182310</v>
          </cell>
          <cell r="B829" t="str">
            <v>수주잔</v>
          </cell>
          <cell r="C829" t="str">
            <v>BAS</v>
          </cell>
          <cell r="D829" t="str">
            <v>성남여성복지회관 중앙</v>
          </cell>
          <cell r="F829" t="str">
            <v>서진오토테크</v>
          </cell>
          <cell r="G829" t="str">
            <v>특판팀</v>
          </cell>
          <cell r="H829" t="str">
            <v>이재경</v>
          </cell>
          <cell r="M829">
            <v>0.64</v>
          </cell>
          <cell r="N829">
            <v>0.61</v>
          </cell>
          <cell r="P829">
            <v>0.64</v>
          </cell>
          <cell r="Q829">
            <v>0.61</v>
          </cell>
          <cell r="R829">
            <v>0.61</v>
          </cell>
          <cell r="S829">
            <v>0.64</v>
          </cell>
          <cell r="U829">
            <v>0</v>
          </cell>
          <cell r="V829">
            <v>0</v>
          </cell>
          <cell r="W829">
            <v>0</v>
          </cell>
          <cell r="X829">
            <v>0</v>
          </cell>
          <cell r="Y829">
            <v>0</v>
          </cell>
          <cell r="Z829">
            <v>0</v>
          </cell>
          <cell r="AA829">
            <v>0</v>
          </cell>
          <cell r="AB829">
            <v>0</v>
          </cell>
          <cell r="AC829">
            <v>30</v>
          </cell>
          <cell r="AD829">
            <v>0</v>
          </cell>
          <cell r="AE829">
            <v>0</v>
          </cell>
          <cell r="AF829">
            <v>50</v>
          </cell>
          <cell r="AG829">
            <v>80</v>
          </cell>
          <cell r="AJ829">
            <v>51.2</v>
          </cell>
          <cell r="AK829">
            <v>1</v>
          </cell>
          <cell r="AL829">
            <v>51.2</v>
          </cell>
          <cell r="AM829">
            <v>48.8</v>
          </cell>
          <cell r="AN829">
            <v>48.8</v>
          </cell>
          <cell r="AO829">
            <v>1</v>
          </cell>
        </row>
        <row r="830">
          <cell r="A830" t="str">
            <v>4/4수주</v>
          </cell>
          <cell r="B830" t="str">
            <v>수주잔</v>
          </cell>
          <cell r="C830" t="str">
            <v>BAS</v>
          </cell>
          <cell r="D830" t="str">
            <v>오산운암주공APT</v>
          </cell>
          <cell r="E830" t="str">
            <v>주공</v>
          </cell>
          <cell r="F830" t="str">
            <v>김앤드이</v>
          </cell>
          <cell r="G830" t="str">
            <v>영업5팀</v>
          </cell>
          <cell r="H830" t="str">
            <v>오경호</v>
          </cell>
          <cell r="I830">
            <v>80</v>
          </cell>
          <cell r="O830">
            <v>0.67</v>
          </cell>
          <cell r="P830">
            <v>0.67</v>
          </cell>
          <cell r="Q830">
            <v>0.67</v>
          </cell>
          <cell r="R830">
            <v>0.67</v>
          </cell>
          <cell r="S830">
            <v>0.67</v>
          </cell>
          <cell r="W830">
            <v>20</v>
          </cell>
          <cell r="Z830">
            <v>40</v>
          </cell>
          <cell r="AA830">
            <v>20</v>
          </cell>
          <cell r="AG830">
            <v>80</v>
          </cell>
          <cell r="AI830">
            <v>0</v>
          </cell>
          <cell r="AJ830">
            <v>53.6</v>
          </cell>
          <cell r="AK830">
            <v>1</v>
          </cell>
          <cell r="AL830">
            <v>53.6</v>
          </cell>
          <cell r="AM830">
            <v>53.6</v>
          </cell>
          <cell r="AN830">
            <v>53.6</v>
          </cell>
          <cell r="AO830">
            <v>1</v>
          </cell>
        </row>
        <row r="831">
          <cell r="A831" t="str">
            <v>4/4수주</v>
          </cell>
          <cell r="B831" t="str">
            <v>수주잔</v>
          </cell>
          <cell r="C831" t="str">
            <v>BAS</v>
          </cell>
          <cell r="D831" t="str">
            <v>동방미주APT</v>
          </cell>
          <cell r="E831" t="str">
            <v>미주산업개발</v>
          </cell>
          <cell r="F831" t="str">
            <v>신우ENC</v>
          </cell>
          <cell r="G831" t="str">
            <v>영업5팀</v>
          </cell>
          <cell r="H831" t="str">
            <v>오경호</v>
          </cell>
          <cell r="I831">
            <v>80</v>
          </cell>
          <cell r="O831">
            <v>0.67</v>
          </cell>
          <cell r="P831">
            <v>0.67</v>
          </cell>
          <cell r="Q831">
            <v>0.67</v>
          </cell>
          <cell r="R831">
            <v>0.67</v>
          </cell>
          <cell r="S831">
            <v>0.67</v>
          </cell>
          <cell r="Z831">
            <v>20</v>
          </cell>
          <cell r="AC831">
            <v>30</v>
          </cell>
          <cell r="AD831">
            <v>30</v>
          </cell>
          <cell r="AG831">
            <v>80</v>
          </cell>
          <cell r="AI831">
            <v>0</v>
          </cell>
          <cell r="AJ831">
            <v>53.6</v>
          </cell>
          <cell r="AK831">
            <v>1</v>
          </cell>
          <cell r="AL831">
            <v>53.6</v>
          </cell>
          <cell r="AM831">
            <v>53.6</v>
          </cell>
          <cell r="AN831">
            <v>53.6</v>
          </cell>
          <cell r="AO831">
            <v>1</v>
          </cell>
        </row>
        <row r="832">
          <cell r="A832">
            <v>1177310</v>
          </cell>
          <cell r="B832" t="str">
            <v>수주잔</v>
          </cell>
          <cell r="C832" t="str">
            <v>BAS</v>
          </cell>
          <cell r="D832" t="str">
            <v>감사교육원청사</v>
          </cell>
          <cell r="E832" t="str">
            <v>행정자치부</v>
          </cell>
          <cell r="F832" t="str">
            <v>협성기전</v>
          </cell>
          <cell r="G832" t="str">
            <v>영업2팀</v>
          </cell>
          <cell r="H832" t="str">
            <v>김광집</v>
          </cell>
          <cell r="I832">
            <v>77</v>
          </cell>
          <cell r="N832">
            <v>0.8</v>
          </cell>
          <cell r="P832">
            <v>0.8</v>
          </cell>
          <cell r="Q832">
            <v>0.8</v>
          </cell>
          <cell r="R832">
            <v>0.8</v>
          </cell>
          <cell r="S832">
            <v>0.8</v>
          </cell>
          <cell r="U832">
            <v>4</v>
          </cell>
          <cell r="V832">
            <v>3</v>
          </cell>
          <cell r="Y832">
            <v>10</v>
          </cell>
          <cell r="Z832">
            <v>10</v>
          </cell>
          <cell r="AA832">
            <v>10</v>
          </cell>
          <cell r="AB832">
            <v>20</v>
          </cell>
          <cell r="AC832">
            <v>10</v>
          </cell>
          <cell r="AE832">
            <v>10</v>
          </cell>
          <cell r="AG832">
            <v>77</v>
          </cell>
          <cell r="AI832">
            <v>0</v>
          </cell>
          <cell r="AJ832">
            <v>61.6</v>
          </cell>
          <cell r="AK832">
            <v>1</v>
          </cell>
          <cell r="AL832">
            <v>61.6</v>
          </cell>
          <cell r="AM832">
            <v>61.6</v>
          </cell>
          <cell r="AN832">
            <v>61.6</v>
          </cell>
          <cell r="AO832">
            <v>1</v>
          </cell>
        </row>
        <row r="833">
          <cell r="A833">
            <v>1181041</v>
          </cell>
          <cell r="B833" t="str">
            <v>수주잔</v>
          </cell>
          <cell r="C833" t="str">
            <v>BAS</v>
          </cell>
          <cell r="D833" t="str">
            <v>DACOM동대구-H</v>
          </cell>
          <cell r="E833" t="str">
            <v>DACOM</v>
          </cell>
          <cell r="F833" t="str">
            <v>태극IB</v>
          </cell>
          <cell r="G833" t="str">
            <v>영업2팀</v>
          </cell>
          <cell r="H833" t="str">
            <v>이유재</v>
          </cell>
          <cell r="I833">
            <v>76</v>
          </cell>
          <cell r="N833">
            <v>0.56701000000000001</v>
          </cell>
          <cell r="P833">
            <v>0.56701000000000001</v>
          </cell>
          <cell r="Q833">
            <v>0.56701000000000001</v>
          </cell>
          <cell r="R833">
            <v>0.56701000000000001</v>
          </cell>
          <cell r="S833">
            <v>0.56701000000000001</v>
          </cell>
          <cell r="Y833">
            <v>6</v>
          </cell>
          <cell r="AA833">
            <v>10</v>
          </cell>
          <cell r="AC833">
            <v>20</v>
          </cell>
          <cell r="AE833">
            <v>40</v>
          </cell>
          <cell r="AG833">
            <v>76</v>
          </cell>
          <cell r="AI833">
            <v>0</v>
          </cell>
          <cell r="AJ833">
            <v>43.092759999999998</v>
          </cell>
          <cell r="AK833">
            <v>1</v>
          </cell>
          <cell r="AL833">
            <v>43.092759999999998</v>
          </cell>
          <cell r="AM833">
            <v>43.092759999999998</v>
          </cell>
          <cell r="AN833">
            <v>43.092759999999998</v>
          </cell>
          <cell r="AO833">
            <v>1</v>
          </cell>
        </row>
        <row r="834">
          <cell r="A834">
            <v>1180046</v>
          </cell>
          <cell r="B834" t="str">
            <v>수주잔</v>
          </cell>
          <cell r="C834" t="str">
            <v>BAS</v>
          </cell>
          <cell r="D834" t="str">
            <v>일산호수그린오피스텔</v>
          </cell>
          <cell r="E834" t="str">
            <v>태광건설</v>
          </cell>
          <cell r="F834" t="str">
            <v>신건축설비</v>
          </cell>
          <cell r="G834" t="str">
            <v>영1팀</v>
          </cell>
          <cell r="H834" t="str">
            <v>박현석</v>
          </cell>
          <cell r="I834">
            <v>75</v>
          </cell>
          <cell r="M834">
            <v>0.57199999999999995</v>
          </cell>
          <cell r="P834">
            <v>0.57199999999999995</v>
          </cell>
          <cell r="Q834">
            <v>0.57199999999999995</v>
          </cell>
          <cell r="R834">
            <v>0.57199999999999995</v>
          </cell>
          <cell r="S834">
            <v>0.57199999999999995</v>
          </cell>
          <cell r="X834">
            <v>20</v>
          </cell>
          <cell r="Z834">
            <v>15</v>
          </cell>
          <cell r="AB834">
            <v>20</v>
          </cell>
          <cell r="AD834">
            <v>20</v>
          </cell>
          <cell r="AG834">
            <v>75</v>
          </cell>
          <cell r="AH834">
            <v>0</v>
          </cell>
          <cell r="AJ834">
            <v>42.9</v>
          </cell>
          <cell r="AK834">
            <v>1</v>
          </cell>
          <cell r="AL834">
            <v>42.9</v>
          </cell>
          <cell r="AM834">
            <v>42.9</v>
          </cell>
          <cell r="AN834">
            <v>42.9</v>
          </cell>
          <cell r="AO834">
            <v>1</v>
          </cell>
        </row>
        <row r="835">
          <cell r="A835">
            <v>1136770</v>
          </cell>
          <cell r="B835" t="str">
            <v>수주잔</v>
          </cell>
          <cell r="C835" t="str">
            <v>BAS</v>
          </cell>
          <cell r="D835" t="str">
            <v>무등월드프라자 운암동</v>
          </cell>
          <cell r="F835" t="str">
            <v>경일</v>
          </cell>
          <cell r="G835" t="str">
            <v>광주사무소</v>
          </cell>
          <cell r="H835" t="str">
            <v>강안또니오</v>
          </cell>
          <cell r="I835">
            <v>0</v>
          </cell>
          <cell r="M835">
            <v>0.53</v>
          </cell>
          <cell r="N835">
            <v>0.53</v>
          </cell>
          <cell r="P835">
            <v>0.53</v>
          </cell>
          <cell r="Q835">
            <v>0.53</v>
          </cell>
          <cell r="R835">
            <v>0.53</v>
          </cell>
          <cell r="S835">
            <v>0.53</v>
          </cell>
          <cell r="Y835">
            <v>20</v>
          </cell>
          <cell r="Z835">
            <v>20</v>
          </cell>
          <cell r="AA835">
            <v>10</v>
          </cell>
          <cell r="AB835">
            <v>24</v>
          </cell>
          <cell r="AG835">
            <v>74</v>
          </cell>
          <cell r="AJ835">
            <v>39.22</v>
          </cell>
          <cell r="AK835">
            <v>1</v>
          </cell>
          <cell r="AL835">
            <v>39.22</v>
          </cell>
          <cell r="AM835">
            <v>39.22</v>
          </cell>
          <cell r="AN835">
            <v>39.22</v>
          </cell>
          <cell r="AO835">
            <v>1</v>
          </cell>
        </row>
        <row r="836">
          <cell r="A836">
            <v>1189245</v>
          </cell>
          <cell r="B836" t="str">
            <v>수주잔</v>
          </cell>
          <cell r="C836" t="str">
            <v>BAS</v>
          </cell>
          <cell r="D836" t="str">
            <v>한일은행춘천지점</v>
          </cell>
          <cell r="F836" t="str">
            <v>대영콘트롤</v>
          </cell>
          <cell r="G836" t="str">
            <v>영업5팀</v>
          </cell>
          <cell r="H836" t="str">
            <v>오경호</v>
          </cell>
          <cell r="I836">
            <v>73</v>
          </cell>
          <cell r="N836">
            <v>0.66645205479452052</v>
          </cell>
          <cell r="P836">
            <v>0.66645205479452052</v>
          </cell>
          <cell r="Q836">
            <v>0.66645205479452052</v>
          </cell>
          <cell r="R836">
            <v>0.66645205479452052</v>
          </cell>
          <cell r="S836">
            <v>0.66645205479452052</v>
          </cell>
          <cell r="V836">
            <v>10</v>
          </cell>
          <cell r="W836">
            <v>20</v>
          </cell>
          <cell r="X836">
            <v>20</v>
          </cell>
          <cell r="Y836">
            <v>23</v>
          </cell>
          <cell r="AG836">
            <v>73</v>
          </cell>
          <cell r="AI836">
            <v>0</v>
          </cell>
          <cell r="AJ836">
            <v>48.650999999999996</v>
          </cell>
          <cell r="AK836">
            <v>1</v>
          </cell>
          <cell r="AL836">
            <v>48.650999999999996</v>
          </cell>
          <cell r="AM836">
            <v>48.650999999999996</v>
          </cell>
          <cell r="AN836">
            <v>48.650999999999996</v>
          </cell>
          <cell r="AO836">
            <v>1</v>
          </cell>
        </row>
        <row r="837">
          <cell r="A837">
            <v>1182147</v>
          </cell>
          <cell r="B837" t="str">
            <v>수주잔</v>
          </cell>
          <cell r="C837" t="str">
            <v>BAS</v>
          </cell>
          <cell r="D837" t="str">
            <v>엘지화재구미사옥</v>
          </cell>
          <cell r="F837" t="str">
            <v>LG 기공</v>
          </cell>
          <cell r="G837" t="str">
            <v>특판팀</v>
          </cell>
          <cell r="H837" t="str">
            <v>권영규</v>
          </cell>
          <cell r="M837">
            <v>0.63</v>
          </cell>
          <cell r="N837">
            <v>0.66600000000000004</v>
          </cell>
          <cell r="P837">
            <v>0.63</v>
          </cell>
          <cell r="Q837">
            <v>0.66600000000000004</v>
          </cell>
          <cell r="R837">
            <v>0.63</v>
          </cell>
          <cell r="S837">
            <v>0.66600000000000004</v>
          </cell>
          <cell r="U837">
            <v>0</v>
          </cell>
          <cell r="V837">
            <v>0</v>
          </cell>
          <cell r="W837">
            <v>30</v>
          </cell>
          <cell r="X837">
            <v>0</v>
          </cell>
          <cell r="Y837">
            <v>0</v>
          </cell>
          <cell r="Z837">
            <v>42.543999999999997</v>
          </cell>
          <cell r="AA837">
            <v>0</v>
          </cell>
          <cell r="AB837">
            <v>0</v>
          </cell>
          <cell r="AC837">
            <v>0</v>
          </cell>
          <cell r="AD837">
            <v>0</v>
          </cell>
          <cell r="AE837">
            <v>0</v>
          </cell>
          <cell r="AF837">
            <v>0</v>
          </cell>
          <cell r="AG837">
            <v>72.543999999999997</v>
          </cell>
          <cell r="AJ837">
            <v>48.314304</v>
          </cell>
          <cell r="AK837">
            <v>1</v>
          </cell>
          <cell r="AL837">
            <v>45.702719999999999</v>
          </cell>
          <cell r="AM837">
            <v>48.314304</v>
          </cell>
          <cell r="AN837">
            <v>45.702719999999999</v>
          </cell>
          <cell r="AO837">
            <v>1</v>
          </cell>
        </row>
        <row r="838">
          <cell r="A838">
            <v>1184340</v>
          </cell>
          <cell r="B838" t="str">
            <v>수주잔</v>
          </cell>
          <cell r="C838" t="str">
            <v>BAS</v>
          </cell>
          <cell r="D838" t="str">
            <v>대구대공대</v>
          </cell>
          <cell r="F838" t="str">
            <v>서한</v>
          </cell>
          <cell r="G838" t="str">
            <v>대구</v>
          </cell>
          <cell r="H838" t="str">
            <v>이수만</v>
          </cell>
          <cell r="I838">
            <v>72</v>
          </cell>
          <cell r="M838">
            <v>0.68600000000000005</v>
          </cell>
          <cell r="N838">
            <v>0.68600000000000005</v>
          </cell>
          <cell r="P838">
            <v>0.68600000000000005</v>
          </cell>
          <cell r="Q838">
            <v>0.68600000000000005</v>
          </cell>
          <cell r="R838">
            <v>0.68600000000000005</v>
          </cell>
          <cell r="S838">
            <v>0.68600000000000005</v>
          </cell>
          <cell r="V838">
            <v>20</v>
          </cell>
          <cell r="X838">
            <v>30</v>
          </cell>
          <cell r="AB838">
            <v>22</v>
          </cell>
          <cell r="AG838">
            <v>72</v>
          </cell>
          <cell r="AI838">
            <v>0</v>
          </cell>
          <cell r="AJ838">
            <v>49.392000000000003</v>
          </cell>
          <cell r="AK838">
            <v>1</v>
          </cell>
          <cell r="AL838">
            <v>49.392000000000003</v>
          </cell>
          <cell r="AM838">
            <v>49.392000000000003</v>
          </cell>
          <cell r="AN838">
            <v>49.392000000000003</v>
          </cell>
          <cell r="AO838">
            <v>1</v>
          </cell>
        </row>
        <row r="839">
          <cell r="A839">
            <v>1172380</v>
          </cell>
          <cell r="B839" t="str">
            <v>수주잔</v>
          </cell>
          <cell r="C839" t="str">
            <v>BAS</v>
          </cell>
          <cell r="D839" t="str">
            <v>서울시교원연수원(E.L)</v>
          </cell>
          <cell r="F839" t="str">
            <v>대양전척</v>
          </cell>
          <cell r="G839" t="str">
            <v>특판팀</v>
          </cell>
          <cell r="H839" t="str">
            <v>이주엽</v>
          </cell>
          <cell r="M839">
            <v>0.69</v>
          </cell>
          <cell r="N839">
            <v>0.83871568627450976</v>
          </cell>
          <cell r="P839">
            <v>0.69</v>
          </cell>
          <cell r="Q839">
            <v>0.83871568627450976</v>
          </cell>
          <cell r="R839">
            <v>0.69</v>
          </cell>
          <cell r="S839">
            <v>0.83871568627450976</v>
          </cell>
          <cell r="U839">
            <v>0</v>
          </cell>
          <cell r="V839">
            <v>0</v>
          </cell>
          <cell r="W839">
            <v>0</v>
          </cell>
          <cell r="X839">
            <v>0</v>
          </cell>
          <cell r="Y839">
            <v>16.783000000000001</v>
          </cell>
          <cell r="Z839">
            <v>0</v>
          </cell>
          <cell r="AA839">
            <v>15.17</v>
          </cell>
          <cell r="AB839">
            <v>0</v>
          </cell>
          <cell r="AC839">
            <v>38.968000000000004</v>
          </cell>
          <cell r="AD839">
            <v>0</v>
          </cell>
          <cell r="AE839">
            <v>0</v>
          </cell>
          <cell r="AF839">
            <v>0</v>
          </cell>
          <cell r="AG839">
            <v>70.921000000000006</v>
          </cell>
          <cell r="AJ839">
            <v>59.48255518627451</v>
          </cell>
          <cell r="AK839">
            <v>1</v>
          </cell>
          <cell r="AL839">
            <v>48.935490000000001</v>
          </cell>
          <cell r="AM839">
            <v>59.48255518627451</v>
          </cell>
          <cell r="AN839">
            <v>48.935490000000001</v>
          </cell>
          <cell r="AO839">
            <v>1</v>
          </cell>
        </row>
        <row r="840">
          <cell r="A840">
            <v>1189242</v>
          </cell>
          <cell r="B840" t="str">
            <v>수주잔</v>
          </cell>
          <cell r="C840" t="str">
            <v>BAS</v>
          </cell>
          <cell r="D840" t="str">
            <v>일산APT형공장</v>
          </cell>
          <cell r="F840" t="str">
            <v>대성기전</v>
          </cell>
          <cell r="G840" t="str">
            <v>영업5팀</v>
          </cell>
          <cell r="H840" t="str">
            <v>이장수</v>
          </cell>
          <cell r="I840">
            <v>70</v>
          </cell>
          <cell r="N840">
            <v>0.57298749999999998</v>
          </cell>
          <cell r="P840">
            <v>0.57298749999999998</v>
          </cell>
          <cell r="Q840">
            <v>0.57298749999999998</v>
          </cell>
          <cell r="R840">
            <v>0.57298749999999998</v>
          </cell>
          <cell r="S840">
            <v>0.57298749999999998</v>
          </cell>
          <cell r="X840">
            <v>30</v>
          </cell>
          <cell r="AB840">
            <v>40</v>
          </cell>
          <cell r="AG840">
            <v>70</v>
          </cell>
          <cell r="AI840">
            <v>0</v>
          </cell>
          <cell r="AJ840">
            <v>40.109124999999999</v>
          </cell>
          <cell r="AK840">
            <v>1</v>
          </cell>
          <cell r="AL840">
            <v>40.109124999999999</v>
          </cell>
          <cell r="AM840">
            <v>40.109124999999999</v>
          </cell>
          <cell r="AN840">
            <v>40.109124999999999</v>
          </cell>
          <cell r="AO840">
            <v>1</v>
          </cell>
        </row>
        <row r="841">
          <cell r="A841">
            <v>1189244</v>
          </cell>
          <cell r="B841" t="str">
            <v>수주잔</v>
          </cell>
          <cell r="C841" t="str">
            <v>BAS</v>
          </cell>
          <cell r="D841" t="str">
            <v>의정부민락지구APT</v>
          </cell>
          <cell r="F841" t="str">
            <v>제일상사</v>
          </cell>
          <cell r="G841" t="str">
            <v>영업5팀</v>
          </cell>
          <cell r="H841" t="str">
            <v>오경호</v>
          </cell>
          <cell r="I841">
            <v>70</v>
          </cell>
          <cell r="N841">
            <v>0.75888888888888884</v>
          </cell>
          <cell r="P841">
            <v>0.75888888888888884</v>
          </cell>
          <cell r="Q841">
            <v>0.75888888888888884</v>
          </cell>
          <cell r="R841">
            <v>0.75888888888888884</v>
          </cell>
          <cell r="S841">
            <v>0.75888888888888884</v>
          </cell>
          <cell r="W841">
            <v>20</v>
          </cell>
          <cell r="X841">
            <v>40</v>
          </cell>
          <cell r="Y841">
            <v>10</v>
          </cell>
          <cell r="AG841">
            <v>70</v>
          </cell>
          <cell r="AI841">
            <v>0</v>
          </cell>
          <cell r="AJ841">
            <v>53.12222222222222</v>
          </cell>
          <cell r="AK841">
            <v>1</v>
          </cell>
          <cell r="AL841">
            <v>53.12222222222222</v>
          </cell>
          <cell r="AM841">
            <v>53.12222222222222</v>
          </cell>
          <cell r="AN841">
            <v>53.12222222222222</v>
          </cell>
          <cell r="AO841">
            <v>1</v>
          </cell>
        </row>
        <row r="842">
          <cell r="A842">
            <v>1189243</v>
          </cell>
          <cell r="B842" t="str">
            <v>수주잔</v>
          </cell>
          <cell r="C842" t="str">
            <v>BAS</v>
          </cell>
          <cell r="D842" t="str">
            <v>수원원천지구주공APT</v>
          </cell>
          <cell r="F842" t="str">
            <v>흥림기전</v>
          </cell>
          <cell r="G842" t="str">
            <v>영업5팀</v>
          </cell>
          <cell r="H842" t="str">
            <v>오경호</v>
          </cell>
          <cell r="I842">
            <v>70</v>
          </cell>
          <cell r="N842">
            <v>0.64384444444444444</v>
          </cell>
          <cell r="P842">
            <v>0.64384444444444444</v>
          </cell>
          <cell r="Q842">
            <v>0.64384444444444444</v>
          </cell>
          <cell r="R842">
            <v>0.64384444444444444</v>
          </cell>
          <cell r="S842">
            <v>0.64384444444444444</v>
          </cell>
          <cell r="W842">
            <v>20</v>
          </cell>
          <cell r="Y842">
            <v>30</v>
          </cell>
          <cell r="Z842">
            <v>20</v>
          </cell>
          <cell r="AG842">
            <v>70</v>
          </cell>
          <cell r="AI842">
            <v>0</v>
          </cell>
          <cell r="AJ842">
            <v>45.069111111111113</v>
          </cell>
          <cell r="AK842">
            <v>1</v>
          </cell>
          <cell r="AL842">
            <v>45.069111111111113</v>
          </cell>
          <cell r="AM842">
            <v>45.069111111111113</v>
          </cell>
          <cell r="AN842">
            <v>45.069111111111113</v>
          </cell>
          <cell r="AO842">
            <v>1</v>
          </cell>
        </row>
        <row r="843">
          <cell r="A843" t="str">
            <v>4/4수주</v>
          </cell>
          <cell r="B843" t="str">
            <v>수주잔</v>
          </cell>
          <cell r="C843" t="str">
            <v>BAS</v>
          </cell>
          <cell r="D843" t="str">
            <v>한국은행광주지점</v>
          </cell>
          <cell r="E843" t="str">
            <v>한국은행</v>
          </cell>
          <cell r="F843" t="str">
            <v>맥스산업</v>
          </cell>
          <cell r="G843" t="str">
            <v>영업2팀</v>
          </cell>
          <cell r="H843" t="str">
            <v>안영환</v>
          </cell>
          <cell r="I843">
            <v>70</v>
          </cell>
          <cell r="O843">
            <v>0.67</v>
          </cell>
          <cell r="P843">
            <v>0.67</v>
          </cell>
          <cell r="Q843">
            <v>0.67</v>
          </cell>
          <cell r="R843">
            <v>0.67</v>
          </cell>
          <cell r="S843">
            <v>0.67</v>
          </cell>
          <cell r="V843">
            <v>10</v>
          </cell>
          <cell r="W843">
            <v>20</v>
          </cell>
          <cell r="Y843">
            <v>10</v>
          </cell>
          <cell r="AA843">
            <v>30</v>
          </cell>
          <cell r="AG843">
            <v>70</v>
          </cell>
          <cell r="AJ843">
            <v>46.900000000000006</v>
          </cell>
          <cell r="AK843">
            <v>1</v>
          </cell>
          <cell r="AL843">
            <v>46.900000000000006</v>
          </cell>
          <cell r="AM843">
            <v>46.900000000000006</v>
          </cell>
          <cell r="AN843">
            <v>46.900000000000006</v>
          </cell>
          <cell r="AO843">
            <v>1</v>
          </cell>
        </row>
        <row r="844">
          <cell r="A844">
            <v>1179830</v>
          </cell>
          <cell r="B844" t="str">
            <v>수주잔</v>
          </cell>
          <cell r="C844" t="str">
            <v>BAS</v>
          </cell>
          <cell r="D844" t="str">
            <v>동아그린하우스텔</v>
          </cell>
          <cell r="F844" t="str">
            <v>세진기공</v>
          </cell>
          <cell r="G844" t="str">
            <v>영1팀</v>
          </cell>
          <cell r="H844" t="str">
            <v>이영종</v>
          </cell>
          <cell r="I844">
            <v>102</v>
          </cell>
          <cell r="M844">
            <v>0.62</v>
          </cell>
          <cell r="N844">
            <v>0.62</v>
          </cell>
          <cell r="P844">
            <v>0.62</v>
          </cell>
          <cell r="Q844">
            <v>0.62</v>
          </cell>
          <cell r="R844">
            <v>0.62</v>
          </cell>
          <cell r="S844">
            <v>0.62</v>
          </cell>
          <cell r="Z844">
            <v>20</v>
          </cell>
          <cell r="AC844">
            <v>20</v>
          </cell>
          <cell r="AF844">
            <v>30</v>
          </cell>
          <cell r="AG844">
            <v>70</v>
          </cell>
          <cell r="AH844">
            <v>32</v>
          </cell>
          <cell r="AJ844">
            <v>43.4</v>
          </cell>
          <cell r="AK844">
            <v>1</v>
          </cell>
          <cell r="AL844">
            <v>43.4</v>
          </cell>
          <cell r="AM844">
            <v>43.4</v>
          </cell>
          <cell r="AN844">
            <v>43.4</v>
          </cell>
          <cell r="AO844">
            <v>1</v>
          </cell>
        </row>
        <row r="845">
          <cell r="A845">
            <v>1172160</v>
          </cell>
          <cell r="B845" t="str">
            <v>수주잔</v>
          </cell>
          <cell r="C845" t="str">
            <v>BAS</v>
          </cell>
          <cell r="D845" t="str">
            <v>LG전자평택연구단지</v>
          </cell>
          <cell r="F845" t="str">
            <v>LG 전자</v>
          </cell>
          <cell r="G845" t="str">
            <v>특판팀</v>
          </cell>
          <cell r="H845" t="str">
            <v>김철호</v>
          </cell>
          <cell r="M845">
            <v>0.61399999999999999</v>
          </cell>
          <cell r="N845">
            <v>0.59714106081390028</v>
          </cell>
          <cell r="P845">
            <v>0.61399999999999999</v>
          </cell>
          <cell r="Q845">
            <v>0.59714106081390028</v>
          </cell>
          <cell r="R845">
            <v>0.59714106081390028</v>
          </cell>
          <cell r="S845">
            <v>0.61399999999999999</v>
          </cell>
          <cell r="U845">
            <v>30</v>
          </cell>
          <cell r="V845">
            <v>39.35</v>
          </cell>
          <cell r="W845">
            <v>0</v>
          </cell>
          <cell r="X845">
            <v>0</v>
          </cell>
          <cell r="Y845">
            <v>0</v>
          </cell>
          <cell r="Z845">
            <v>0</v>
          </cell>
          <cell r="AA845">
            <v>0</v>
          </cell>
          <cell r="AB845">
            <v>0</v>
          </cell>
          <cell r="AC845">
            <v>0</v>
          </cell>
          <cell r="AD845">
            <v>0</v>
          </cell>
          <cell r="AE845">
            <v>0</v>
          </cell>
          <cell r="AF845">
            <v>0</v>
          </cell>
          <cell r="AG845">
            <v>69.349999999999994</v>
          </cell>
          <cell r="AJ845">
            <v>42.580899999999993</v>
          </cell>
          <cell r="AK845">
            <v>1</v>
          </cell>
          <cell r="AL845">
            <v>42.580899999999993</v>
          </cell>
          <cell r="AM845">
            <v>41.411732567443984</v>
          </cell>
          <cell r="AN845">
            <v>41.411732567443984</v>
          </cell>
          <cell r="AO845">
            <v>1</v>
          </cell>
        </row>
        <row r="846">
          <cell r="A846" t="str">
            <v>4/4/수주</v>
          </cell>
          <cell r="B846" t="str">
            <v>수주잔</v>
          </cell>
          <cell r="C846" t="str">
            <v>BAS</v>
          </cell>
          <cell r="D846" t="str">
            <v>녹십자사옥(H)</v>
          </cell>
          <cell r="E846" t="str">
            <v>녹십자</v>
          </cell>
          <cell r="F846" t="str">
            <v>신일설비</v>
          </cell>
          <cell r="G846" t="str">
            <v>영1팀</v>
          </cell>
          <cell r="H846" t="str">
            <v>주재천</v>
          </cell>
          <cell r="I846">
            <v>68</v>
          </cell>
          <cell r="M846">
            <v>0.64</v>
          </cell>
          <cell r="P846">
            <v>0.64</v>
          </cell>
          <cell r="Q846">
            <v>0.64</v>
          </cell>
          <cell r="R846">
            <v>0.64</v>
          </cell>
          <cell r="S846">
            <v>0.64</v>
          </cell>
          <cell r="V846">
            <v>10</v>
          </cell>
          <cell r="X846">
            <v>8</v>
          </cell>
          <cell r="AB846">
            <v>20</v>
          </cell>
          <cell r="AC846">
            <v>30</v>
          </cell>
          <cell r="AG846">
            <v>68</v>
          </cell>
          <cell r="AH846">
            <v>0</v>
          </cell>
          <cell r="AI846">
            <v>0</v>
          </cell>
          <cell r="AJ846">
            <v>43.52</v>
          </cell>
          <cell r="AK846">
            <v>1</v>
          </cell>
          <cell r="AL846">
            <v>43.52</v>
          </cell>
          <cell r="AM846">
            <v>43.52</v>
          </cell>
          <cell r="AN846">
            <v>43.52</v>
          </cell>
          <cell r="AO846">
            <v>1</v>
          </cell>
        </row>
        <row r="847">
          <cell r="A847">
            <v>1181014</v>
          </cell>
          <cell r="B847" t="str">
            <v>수주잔</v>
          </cell>
          <cell r="C847" t="str">
            <v>BAS</v>
          </cell>
          <cell r="D847" t="str">
            <v>DACOM동대구-E</v>
          </cell>
          <cell r="E847" t="str">
            <v>DACOM</v>
          </cell>
          <cell r="F847" t="str">
            <v>대우자판건설</v>
          </cell>
          <cell r="G847" t="str">
            <v>영업2팀</v>
          </cell>
          <cell r="H847" t="str">
            <v>이유재</v>
          </cell>
          <cell r="I847">
            <v>67</v>
          </cell>
          <cell r="N847">
            <v>0.64758000000000004</v>
          </cell>
          <cell r="P847">
            <v>0.64758000000000004</v>
          </cell>
          <cell r="Q847">
            <v>0.64758000000000004</v>
          </cell>
          <cell r="R847">
            <v>0.64758000000000004</v>
          </cell>
          <cell r="S847">
            <v>0.64758000000000004</v>
          </cell>
          <cell r="AA847">
            <v>7</v>
          </cell>
          <cell r="AB847">
            <v>10</v>
          </cell>
          <cell r="AC847">
            <v>20</v>
          </cell>
          <cell r="AE847">
            <v>30</v>
          </cell>
          <cell r="AG847">
            <v>67</v>
          </cell>
          <cell r="AH847" t="str">
            <v xml:space="preserve"> </v>
          </cell>
          <cell r="AI847" t="str">
            <v xml:space="preserve"> </v>
          </cell>
          <cell r="AJ847">
            <v>43.387860000000003</v>
          </cell>
          <cell r="AK847">
            <v>1</v>
          </cell>
          <cell r="AL847">
            <v>43.387860000000003</v>
          </cell>
          <cell r="AM847">
            <v>43.387860000000003</v>
          </cell>
          <cell r="AN847">
            <v>43.387860000000003</v>
          </cell>
          <cell r="AO847">
            <v>1</v>
          </cell>
        </row>
        <row r="848">
          <cell r="A848">
            <v>1182043</v>
          </cell>
          <cell r="B848" t="str">
            <v>수주잔</v>
          </cell>
          <cell r="C848" t="str">
            <v>BAS</v>
          </cell>
          <cell r="D848" t="str">
            <v>97덕시설공사(작전시설)</v>
          </cell>
          <cell r="F848" t="str">
            <v>신우 ENC</v>
          </cell>
          <cell r="G848" t="str">
            <v>특판팀</v>
          </cell>
          <cell r="H848" t="str">
            <v>이춘성</v>
          </cell>
          <cell r="M848">
            <v>0.64</v>
          </cell>
          <cell r="N848">
            <v>0.59573846153846155</v>
          </cell>
          <cell r="P848">
            <v>0.64</v>
          </cell>
          <cell r="Q848">
            <v>0.59573846153846155</v>
          </cell>
          <cell r="R848">
            <v>0.59573846153846155</v>
          </cell>
          <cell r="S848">
            <v>0.64</v>
          </cell>
          <cell r="U848">
            <v>0</v>
          </cell>
          <cell r="V848">
            <v>0</v>
          </cell>
          <cell r="W848">
            <v>1.6890000000000001</v>
          </cell>
          <cell r="X848">
            <v>0</v>
          </cell>
          <cell r="Y848">
            <v>3.8330000000000002</v>
          </cell>
          <cell r="Z848">
            <v>10.449</v>
          </cell>
          <cell r="AA848">
            <v>0</v>
          </cell>
          <cell r="AB848">
            <v>49.029000000000003</v>
          </cell>
          <cell r="AC848">
            <v>0</v>
          </cell>
          <cell r="AD848">
            <v>0</v>
          </cell>
          <cell r="AE848">
            <v>0</v>
          </cell>
          <cell r="AF848">
            <v>0</v>
          </cell>
          <cell r="AG848">
            <v>65</v>
          </cell>
          <cell r="AJ848">
            <v>41.6</v>
          </cell>
          <cell r="AK848">
            <v>1</v>
          </cell>
          <cell r="AL848">
            <v>41.6</v>
          </cell>
          <cell r="AM848">
            <v>38.722999999999999</v>
          </cell>
          <cell r="AN848">
            <v>38.722999999999999</v>
          </cell>
          <cell r="AO848">
            <v>1</v>
          </cell>
        </row>
        <row r="849">
          <cell r="A849">
            <v>1177210</v>
          </cell>
          <cell r="B849" t="str">
            <v>수주잔</v>
          </cell>
          <cell r="C849" t="str">
            <v>BAS</v>
          </cell>
          <cell r="D849" t="str">
            <v>청주여객터미널</v>
          </cell>
          <cell r="E849" t="str">
            <v>(주)대우</v>
          </cell>
          <cell r="F849" t="str">
            <v>(주)대우</v>
          </cell>
          <cell r="G849" t="str">
            <v>영1팀</v>
          </cell>
          <cell r="H849" t="str">
            <v>최진수</v>
          </cell>
          <cell r="I849">
            <v>65</v>
          </cell>
          <cell r="M849">
            <v>0.82199999999999995</v>
          </cell>
          <cell r="N849">
            <v>0.83944711538461536</v>
          </cell>
          <cell r="P849">
            <v>0.82199999999999995</v>
          </cell>
          <cell r="Q849">
            <v>0.83944711538461536</v>
          </cell>
          <cell r="R849">
            <v>0.82199999999999995</v>
          </cell>
          <cell r="S849">
            <v>0.83944711538461536</v>
          </cell>
          <cell r="V849">
            <v>20</v>
          </cell>
          <cell r="W849">
            <v>30</v>
          </cell>
          <cell r="X849">
            <v>15</v>
          </cell>
          <cell r="AG849">
            <v>65</v>
          </cell>
          <cell r="AH849">
            <v>0</v>
          </cell>
          <cell r="AJ849">
            <v>54.564062499999999</v>
          </cell>
          <cell r="AK849">
            <v>1</v>
          </cell>
          <cell r="AL849">
            <v>53.43</v>
          </cell>
          <cell r="AM849">
            <v>54.564062499999999</v>
          </cell>
          <cell r="AN849">
            <v>53.43</v>
          </cell>
          <cell r="AO849">
            <v>1</v>
          </cell>
        </row>
        <row r="850">
          <cell r="A850">
            <v>1184225</v>
          </cell>
          <cell r="B850" t="str">
            <v>수주잔</v>
          </cell>
          <cell r="C850" t="str">
            <v>BAS</v>
          </cell>
          <cell r="D850" t="str">
            <v>기장군청사</v>
          </cell>
          <cell r="F850" t="str">
            <v>현대건설</v>
          </cell>
          <cell r="G850" t="str">
            <v>부산사무소</v>
          </cell>
          <cell r="H850" t="str">
            <v>김정호</v>
          </cell>
          <cell r="I850">
            <v>83</v>
          </cell>
          <cell r="O850">
            <v>0.64</v>
          </cell>
          <cell r="P850">
            <v>0.64</v>
          </cell>
          <cell r="Q850">
            <v>0.64</v>
          </cell>
          <cell r="R850">
            <v>0.64</v>
          </cell>
          <cell r="S850">
            <v>0.64</v>
          </cell>
          <cell r="AA850">
            <v>30</v>
          </cell>
          <cell r="AD850">
            <v>20</v>
          </cell>
          <cell r="AE850">
            <v>13</v>
          </cell>
          <cell r="AG850">
            <v>63</v>
          </cell>
          <cell r="AH850">
            <v>20</v>
          </cell>
          <cell r="AI850">
            <v>0</v>
          </cell>
          <cell r="AJ850">
            <v>40.32</v>
          </cell>
          <cell r="AK850">
            <v>1</v>
          </cell>
          <cell r="AL850">
            <v>40.32</v>
          </cell>
          <cell r="AM850">
            <v>40.32</v>
          </cell>
          <cell r="AN850">
            <v>40.32</v>
          </cell>
          <cell r="AO850">
            <v>1</v>
          </cell>
        </row>
        <row r="851">
          <cell r="A851">
            <v>1182084</v>
          </cell>
          <cell r="B851" t="str">
            <v>수주잔</v>
          </cell>
          <cell r="C851" t="str">
            <v>BAS</v>
          </cell>
          <cell r="D851" t="str">
            <v>부평민자역사</v>
          </cell>
          <cell r="F851" t="str">
            <v>신구계전</v>
          </cell>
          <cell r="G851" t="str">
            <v>특판팀</v>
          </cell>
          <cell r="H851" t="str">
            <v>홍정훈</v>
          </cell>
          <cell r="M851">
            <v>0.64</v>
          </cell>
          <cell r="N851">
            <v>0.62787499999999996</v>
          </cell>
          <cell r="P851">
            <v>0.64</v>
          </cell>
          <cell r="Q851">
            <v>0.62787499999999996</v>
          </cell>
          <cell r="R851">
            <v>0.62787499999999996</v>
          </cell>
          <cell r="S851">
            <v>0.64</v>
          </cell>
          <cell r="U851">
            <v>0</v>
          </cell>
          <cell r="V851">
            <v>0</v>
          </cell>
          <cell r="W851">
            <v>20</v>
          </cell>
          <cell r="X851">
            <v>0</v>
          </cell>
          <cell r="Y851">
            <v>10</v>
          </cell>
          <cell r="Z851">
            <v>0</v>
          </cell>
          <cell r="AA851">
            <v>30</v>
          </cell>
          <cell r="AB851">
            <v>0</v>
          </cell>
          <cell r="AC851">
            <v>0</v>
          </cell>
          <cell r="AD851">
            <v>0</v>
          </cell>
          <cell r="AE851">
            <v>0</v>
          </cell>
          <cell r="AF851">
            <v>0</v>
          </cell>
          <cell r="AG851">
            <v>60</v>
          </cell>
          <cell r="AJ851">
            <v>38.4</v>
          </cell>
          <cell r="AK851">
            <v>1</v>
          </cell>
          <cell r="AL851">
            <v>38.4</v>
          </cell>
          <cell r="AM851">
            <v>37.672499999999999</v>
          </cell>
          <cell r="AN851">
            <v>37.672499999999999</v>
          </cell>
          <cell r="AO851">
            <v>1</v>
          </cell>
        </row>
        <row r="852">
          <cell r="A852">
            <v>1182131</v>
          </cell>
          <cell r="B852" t="str">
            <v>수주잔</v>
          </cell>
          <cell r="C852" t="str">
            <v>BAS</v>
          </cell>
          <cell r="D852" t="str">
            <v>김해활주로</v>
          </cell>
          <cell r="F852" t="str">
            <v>서전 ENG</v>
          </cell>
          <cell r="G852" t="str">
            <v>특판팀</v>
          </cell>
          <cell r="H852" t="str">
            <v>권영규</v>
          </cell>
          <cell r="M852">
            <v>0.64</v>
          </cell>
          <cell r="N852">
            <v>0.59545000000000003</v>
          </cell>
          <cell r="P852">
            <v>0.64</v>
          </cell>
          <cell r="Q852">
            <v>0.59545000000000003</v>
          </cell>
          <cell r="R852">
            <v>0.59545000000000003</v>
          </cell>
          <cell r="S852">
            <v>0.64</v>
          </cell>
          <cell r="U852">
            <v>0</v>
          </cell>
          <cell r="V852">
            <v>0</v>
          </cell>
          <cell r="W852">
            <v>0</v>
          </cell>
          <cell r="X852">
            <v>60</v>
          </cell>
          <cell r="Y852">
            <v>0</v>
          </cell>
          <cell r="Z852">
            <v>0</v>
          </cell>
          <cell r="AA852">
            <v>0</v>
          </cell>
          <cell r="AB852">
            <v>0</v>
          </cell>
          <cell r="AC852">
            <v>0</v>
          </cell>
          <cell r="AD852">
            <v>0</v>
          </cell>
          <cell r="AE852">
            <v>0</v>
          </cell>
          <cell r="AF852">
            <v>0</v>
          </cell>
          <cell r="AG852">
            <v>60</v>
          </cell>
          <cell r="AJ852">
            <v>38.4</v>
          </cell>
          <cell r="AK852">
            <v>1</v>
          </cell>
          <cell r="AL852">
            <v>38.4</v>
          </cell>
          <cell r="AM852">
            <v>35.727000000000004</v>
          </cell>
          <cell r="AN852">
            <v>35.727000000000004</v>
          </cell>
          <cell r="AO852">
            <v>1</v>
          </cell>
        </row>
        <row r="853">
          <cell r="A853" t="str">
            <v>4/4수주</v>
          </cell>
          <cell r="B853" t="str">
            <v>수주잔</v>
          </cell>
          <cell r="C853" t="str">
            <v>BAS</v>
          </cell>
          <cell r="D853" t="str">
            <v>청주부평주공APT</v>
          </cell>
          <cell r="E853" t="str">
            <v>주공</v>
          </cell>
          <cell r="F853" t="str">
            <v>대한산업개발</v>
          </cell>
          <cell r="G853" t="str">
            <v>영업5팀</v>
          </cell>
          <cell r="H853" t="str">
            <v>오경호</v>
          </cell>
          <cell r="I853">
            <v>60</v>
          </cell>
          <cell r="O853">
            <v>0.67</v>
          </cell>
          <cell r="P853">
            <v>0.67</v>
          </cell>
          <cell r="Q853">
            <v>0.67</v>
          </cell>
          <cell r="R853">
            <v>0.67</v>
          </cell>
          <cell r="S853">
            <v>0.67</v>
          </cell>
          <cell r="X853">
            <v>20</v>
          </cell>
          <cell r="Z853">
            <v>20</v>
          </cell>
          <cell r="AA853">
            <v>20</v>
          </cell>
          <cell r="AG853">
            <v>60</v>
          </cell>
          <cell r="AI853">
            <v>0</v>
          </cell>
          <cell r="AJ853">
            <v>40.200000000000003</v>
          </cell>
          <cell r="AK853">
            <v>1</v>
          </cell>
          <cell r="AL853">
            <v>40.200000000000003</v>
          </cell>
          <cell r="AM853">
            <v>40.200000000000003</v>
          </cell>
          <cell r="AN853">
            <v>40.200000000000003</v>
          </cell>
          <cell r="AO853">
            <v>1</v>
          </cell>
        </row>
        <row r="854">
          <cell r="A854" t="str">
            <v>4/4수주</v>
          </cell>
          <cell r="B854" t="str">
            <v>수주잔</v>
          </cell>
          <cell r="C854" t="str">
            <v>BAS</v>
          </cell>
          <cell r="D854" t="str">
            <v>대구칠곡주공APT</v>
          </cell>
          <cell r="E854" t="str">
            <v>주공</v>
          </cell>
          <cell r="F854" t="str">
            <v>부영기공</v>
          </cell>
          <cell r="G854" t="str">
            <v>영업5팀</v>
          </cell>
          <cell r="H854" t="str">
            <v>오경호</v>
          </cell>
          <cell r="I854">
            <v>60</v>
          </cell>
          <cell r="O854">
            <v>0.67</v>
          </cell>
          <cell r="P854">
            <v>0.67</v>
          </cell>
          <cell r="Q854">
            <v>0.67</v>
          </cell>
          <cell r="R854">
            <v>0.67</v>
          </cell>
          <cell r="S854">
            <v>0.67</v>
          </cell>
          <cell r="Z854">
            <v>20</v>
          </cell>
          <cell r="AA854">
            <v>20</v>
          </cell>
          <cell r="AC854">
            <v>20</v>
          </cell>
          <cell r="AG854">
            <v>60</v>
          </cell>
          <cell r="AI854">
            <v>0</v>
          </cell>
          <cell r="AJ854">
            <v>40.200000000000003</v>
          </cell>
          <cell r="AK854">
            <v>1</v>
          </cell>
          <cell r="AL854">
            <v>40.200000000000003</v>
          </cell>
          <cell r="AM854">
            <v>40.200000000000003</v>
          </cell>
          <cell r="AN854">
            <v>40.200000000000003</v>
          </cell>
          <cell r="AO854">
            <v>1</v>
          </cell>
        </row>
        <row r="855">
          <cell r="A855">
            <v>1181091</v>
          </cell>
          <cell r="B855" t="str">
            <v>수주잔</v>
          </cell>
          <cell r="C855" t="str">
            <v>BAS</v>
          </cell>
          <cell r="D855" t="str">
            <v>KT동의정부</v>
          </cell>
          <cell r="E855" t="str">
            <v>한국통신</v>
          </cell>
          <cell r="F855" t="str">
            <v>한양건영</v>
          </cell>
          <cell r="G855" t="str">
            <v>영업2팀</v>
          </cell>
          <cell r="H855" t="str">
            <v>이유재</v>
          </cell>
          <cell r="I855">
            <v>60</v>
          </cell>
          <cell r="N855">
            <v>0.6</v>
          </cell>
          <cell r="P855">
            <v>0.6</v>
          </cell>
          <cell r="Q855">
            <v>0.6</v>
          </cell>
          <cell r="R855">
            <v>0.6</v>
          </cell>
          <cell r="S855">
            <v>0.6</v>
          </cell>
          <cell r="U855">
            <v>5</v>
          </cell>
          <cell r="V855">
            <v>10</v>
          </cell>
          <cell r="W855">
            <v>20</v>
          </cell>
          <cell r="X855">
            <v>25</v>
          </cell>
          <cell r="AG855">
            <v>60</v>
          </cell>
          <cell r="AI855">
            <v>0</v>
          </cell>
          <cell r="AJ855">
            <v>36</v>
          </cell>
          <cell r="AK855">
            <v>1</v>
          </cell>
          <cell r="AL855">
            <v>36</v>
          </cell>
          <cell r="AM855">
            <v>36</v>
          </cell>
          <cell r="AN855">
            <v>36</v>
          </cell>
          <cell r="AO855">
            <v>1</v>
          </cell>
        </row>
        <row r="856">
          <cell r="A856" t="str">
            <v>4/4수주</v>
          </cell>
          <cell r="B856" t="str">
            <v>수주잔</v>
          </cell>
          <cell r="C856" t="str">
            <v>BAS</v>
          </cell>
          <cell r="D856" t="str">
            <v>전주박물관시스템</v>
          </cell>
          <cell r="E856" t="str">
            <v>문화관광부</v>
          </cell>
          <cell r="G856" t="str">
            <v>영업2팀</v>
          </cell>
          <cell r="H856" t="str">
            <v>안영환</v>
          </cell>
          <cell r="I856">
            <v>80</v>
          </cell>
          <cell r="O856">
            <v>0.67</v>
          </cell>
          <cell r="P856">
            <v>0.67</v>
          </cell>
          <cell r="Q856">
            <v>0.67</v>
          </cell>
          <cell r="R856">
            <v>0.67</v>
          </cell>
          <cell r="S856">
            <v>0.67</v>
          </cell>
          <cell r="W856" t="str">
            <v xml:space="preserve"> </v>
          </cell>
          <cell r="X856">
            <v>30</v>
          </cell>
          <cell r="Z856">
            <v>30</v>
          </cell>
          <cell r="AG856">
            <v>60</v>
          </cell>
          <cell r="AJ856">
            <v>40.200000000000003</v>
          </cell>
          <cell r="AK856">
            <v>1</v>
          </cell>
          <cell r="AL856">
            <v>40.200000000000003</v>
          </cell>
          <cell r="AM856">
            <v>40.200000000000003</v>
          </cell>
          <cell r="AN856">
            <v>40.200000000000003</v>
          </cell>
          <cell r="AO856">
            <v>1</v>
          </cell>
        </row>
        <row r="857">
          <cell r="A857" t="str">
            <v>4/4/수주</v>
          </cell>
          <cell r="B857" t="str">
            <v>수주잔</v>
          </cell>
          <cell r="C857" t="str">
            <v>BAS</v>
          </cell>
          <cell r="D857" t="str">
            <v>메사</v>
          </cell>
          <cell r="E857" t="str">
            <v>메사</v>
          </cell>
          <cell r="F857" t="str">
            <v>삼성중공업</v>
          </cell>
          <cell r="G857" t="str">
            <v>영1팀</v>
          </cell>
          <cell r="H857" t="str">
            <v>주재천</v>
          </cell>
          <cell r="I857">
            <v>233</v>
          </cell>
          <cell r="M857">
            <v>0.64</v>
          </cell>
          <cell r="P857">
            <v>0.64</v>
          </cell>
          <cell r="Q857">
            <v>0.64</v>
          </cell>
          <cell r="R857">
            <v>0.64</v>
          </cell>
          <cell r="S857">
            <v>0.64</v>
          </cell>
          <cell r="AA857">
            <v>30</v>
          </cell>
          <cell r="AD857">
            <v>30</v>
          </cell>
          <cell r="AG857">
            <v>60</v>
          </cell>
          <cell r="AH857">
            <v>173</v>
          </cell>
          <cell r="AI857">
            <v>0</v>
          </cell>
          <cell r="AJ857">
            <v>38.4</v>
          </cell>
          <cell r="AK857">
            <v>1</v>
          </cell>
          <cell r="AL857">
            <v>38.4</v>
          </cell>
          <cell r="AM857">
            <v>38.4</v>
          </cell>
          <cell r="AN857">
            <v>38.4</v>
          </cell>
          <cell r="AO857">
            <v>1</v>
          </cell>
        </row>
        <row r="858">
          <cell r="A858">
            <v>1182270</v>
          </cell>
          <cell r="B858" t="str">
            <v>수주잔</v>
          </cell>
          <cell r="C858" t="str">
            <v>BAS</v>
          </cell>
          <cell r="D858" t="str">
            <v>전북문화예술회관</v>
          </cell>
          <cell r="F858" t="str">
            <v>자동제어조합</v>
          </cell>
          <cell r="G858" t="str">
            <v>특판팀</v>
          </cell>
          <cell r="H858" t="str">
            <v>최길호</v>
          </cell>
          <cell r="M858">
            <v>0.69</v>
          </cell>
          <cell r="N858">
            <v>0.72546547224731506</v>
          </cell>
          <cell r="P858">
            <v>0.69</v>
          </cell>
          <cell r="Q858">
            <v>0.72546547224731506</v>
          </cell>
          <cell r="R858">
            <v>0.69</v>
          </cell>
          <cell r="S858">
            <v>0.72546547224731506</v>
          </cell>
          <cell r="U858">
            <v>0</v>
          </cell>
          <cell r="V858">
            <v>0</v>
          </cell>
          <cell r="W858">
            <v>0</v>
          </cell>
          <cell r="X858">
            <v>0</v>
          </cell>
          <cell r="Y858">
            <v>0</v>
          </cell>
          <cell r="Z858">
            <v>0</v>
          </cell>
          <cell r="AA858">
            <v>0</v>
          </cell>
          <cell r="AB858">
            <v>0</v>
          </cell>
          <cell r="AC858">
            <v>0</v>
          </cell>
          <cell r="AD858">
            <v>0</v>
          </cell>
          <cell r="AE858">
            <v>0</v>
          </cell>
          <cell r="AF858">
            <v>59.408000000000001</v>
          </cell>
          <cell r="AG858">
            <v>59.408000000000001</v>
          </cell>
          <cell r="AJ858">
            <v>43.098452775268491</v>
          </cell>
          <cell r="AK858">
            <v>1</v>
          </cell>
          <cell r="AL858">
            <v>40.991519999999994</v>
          </cell>
          <cell r="AM858">
            <v>43.098452775268491</v>
          </cell>
          <cell r="AN858">
            <v>40.991519999999994</v>
          </cell>
          <cell r="AO858">
            <v>1</v>
          </cell>
        </row>
        <row r="859">
          <cell r="A859">
            <v>1182099</v>
          </cell>
          <cell r="B859" t="str">
            <v>수주잔</v>
          </cell>
          <cell r="C859" t="str">
            <v>BAS</v>
          </cell>
          <cell r="D859" t="str">
            <v>강남자원회수시설</v>
          </cell>
          <cell r="F859" t="str">
            <v>한성콘트롤</v>
          </cell>
          <cell r="G859" t="str">
            <v>특판팀</v>
          </cell>
          <cell r="H859" t="str">
            <v>이주엽</v>
          </cell>
          <cell r="M859">
            <v>0.64</v>
          </cell>
          <cell r="N859">
            <v>0.64508571428571426</v>
          </cell>
          <cell r="P859">
            <v>0.64</v>
          </cell>
          <cell r="Q859">
            <v>0.64508571428571426</v>
          </cell>
          <cell r="R859">
            <v>0.64</v>
          </cell>
          <cell r="S859">
            <v>0.64508571428571426</v>
          </cell>
          <cell r="U859">
            <v>0</v>
          </cell>
          <cell r="V859">
            <v>0</v>
          </cell>
          <cell r="W859">
            <v>0</v>
          </cell>
          <cell r="X859">
            <v>0</v>
          </cell>
          <cell r="Y859">
            <v>12.942</v>
          </cell>
          <cell r="Z859">
            <v>0</v>
          </cell>
          <cell r="AA859">
            <v>0</v>
          </cell>
          <cell r="AB859">
            <v>20.925999999999998</v>
          </cell>
          <cell r="AC859">
            <v>0</v>
          </cell>
          <cell r="AD859">
            <v>0</v>
          </cell>
          <cell r="AE859">
            <v>23.283999999999999</v>
          </cell>
          <cell r="AF859">
            <v>0</v>
          </cell>
          <cell r="AG859">
            <v>57.151999999999994</v>
          </cell>
          <cell r="AJ859">
            <v>36.867938742857135</v>
          </cell>
          <cell r="AK859">
            <v>1</v>
          </cell>
          <cell r="AL859">
            <v>36.577279999999995</v>
          </cell>
          <cell r="AM859">
            <v>36.867938742857135</v>
          </cell>
          <cell r="AN859">
            <v>36.577279999999995</v>
          </cell>
          <cell r="AO859">
            <v>1</v>
          </cell>
        </row>
        <row r="860">
          <cell r="A860">
            <v>1173260</v>
          </cell>
          <cell r="B860" t="str">
            <v>수주잔</v>
          </cell>
          <cell r="C860" t="str">
            <v>BAS</v>
          </cell>
          <cell r="D860" t="str">
            <v>마스터즈타워</v>
          </cell>
          <cell r="F860" t="str">
            <v>신한기전</v>
          </cell>
          <cell r="G860" t="str">
            <v>영1팀</v>
          </cell>
          <cell r="H860" t="str">
            <v>배성호</v>
          </cell>
          <cell r="I860">
            <v>55</v>
          </cell>
          <cell r="M860">
            <v>0.60499999999999998</v>
          </cell>
          <cell r="N860">
            <v>0.60499999999999998</v>
          </cell>
          <cell r="P860">
            <v>0.60499999999999998</v>
          </cell>
          <cell r="Q860">
            <v>0.60499999999999998</v>
          </cell>
          <cell r="R860">
            <v>0.60499999999999998</v>
          </cell>
          <cell r="S860">
            <v>0.60499999999999998</v>
          </cell>
          <cell r="Y860">
            <v>20</v>
          </cell>
          <cell r="AA860">
            <v>10</v>
          </cell>
          <cell r="AD860">
            <v>25</v>
          </cell>
          <cell r="AG860">
            <v>55</v>
          </cell>
          <cell r="AH860">
            <v>0</v>
          </cell>
          <cell r="AJ860">
            <v>33.274999999999999</v>
          </cell>
          <cell r="AK860">
            <v>1</v>
          </cell>
          <cell r="AL860">
            <v>33.274999999999999</v>
          </cell>
          <cell r="AM860">
            <v>33.274999999999999</v>
          </cell>
          <cell r="AN860">
            <v>33.274999999999999</v>
          </cell>
          <cell r="AO860">
            <v>1</v>
          </cell>
        </row>
        <row r="861">
          <cell r="A861">
            <v>1179580</v>
          </cell>
          <cell r="B861" t="str">
            <v>수주잔</v>
          </cell>
          <cell r="C861" t="str">
            <v>BAS</v>
          </cell>
          <cell r="D861" t="str">
            <v>대흥동 재개발</v>
          </cell>
          <cell r="E861" t="str">
            <v>(주)태영</v>
          </cell>
          <cell r="F861" t="str">
            <v>한경기전</v>
          </cell>
          <cell r="G861" t="str">
            <v>영1팀</v>
          </cell>
          <cell r="H861" t="str">
            <v>최진수</v>
          </cell>
          <cell r="I861">
            <v>53</v>
          </cell>
          <cell r="M861">
            <v>0.69099999999999995</v>
          </cell>
          <cell r="N861">
            <v>0.69099999999999995</v>
          </cell>
          <cell r="P861">
            <v>0.69099999999999995</v>
          </cell>
          <cell r="Q861">
            <v>0.69099999999999995</v>
          </cell>
          <cell r="R861">
            <v>0.69099999999999995</v>
          </cell>
          <cell r="S861">
            <v>0.69099999999999995</v>
          </cell>
          <cell r="W861">
            <v>10</v>
          </cell>
          <cell r="Y861">
            <v>10</v>
          </cell>
          <cell r="AA861">
            <v>10</v>
          </cell>
          <cell r="AC861">
            <v>23</v>
          </cell>
          <cell r="AG861">
            <v>53</v>
          </cell>
          <cell r="AH861">
            <v>0</v>
          </cell>
          <cell r="AJ861">
            <v>36.622999999999998</v>
          </cell>
          <cell r="AK861">
            <v>1</v>
          </cell>
          <cell r="AL861">
            <v>36.622999999999998</v>
          </cell>
          <cell r="AM861">
            <v>36.622999999999998</v>
          </cell>
          <cell r="AN861">
            <v>36.622999999999998</v>
          </cell>
          <cell r="AO861">
            <v>1</v>
          </cell>
        </row>
        <row r="862">
          <cell r="A862" t="str">
            <v>98년 수주후</v>
          </cell>
          <cell r="B862" t="str">
            <v>수주잔</v>
          </cell>
          <cell r="C862" t="str">
            <v>BAS</v>
          </cell>
          <cell r="D862" t="str">
            <v>구봉마을</v>
          </cell>
          <cell r="E862" t="str">
            <v>계룡건설</v>
          </cell>
          <cell r="F862" t="str">
            <v>대청기전</v>
          </cell>
          <cell r="G862" t="str">
            <v>대전사무소</v>
          </cell>
          <cell r="H862" t="str">
            <v>황동석</v>
          </cell>
          <cell r="K862">
            <v>0.8</v>
          </cell>
          <cell r="L862">
            <v>52</v>
          </cell>
          <cell r="M862">
            <v>0.6</v>
          </cell>
          <cell r="P862">
            <v>0.6</v>
          </cell>
          <cell r="Q862">
            <v>0.6</v>
          </cell>
          <cell r="R862">
            <v>0.6</v>
          </cell>
          <cell r="S862">
            <v>0.6</v>
          </cell>
          <cell r="T862" t="str">
            <v>98/10</v>
          </cell>
          <cell r="U862">
            <v>10</v>
          </cell>
          <cell r="V862">
            <v>10</v>
          </cell>
          <cell r="Y862">
            <v>32</v>
          </cell>
          <cell r="AG862">
            <v>52</v>
          </cell>
          <cell r="AJ862">
            <v>31.2</v>
          </cell>
          <cell r="AK862">
            <v>1</v>
          </cell>
          <cell r="AL862">
            <v>31.2</v>
          </cell>
          <cell r="AM862">
            <v>31.2</v>
          </cell>
          <cell r="AN862">
            <v>31.2</v>
          </cell>
          <cell r="AO862">
            <v>1</v>
          </cell>
        </row>
        <row r="863">
          <cell r="A863">
            <v>1180008</v>
          </cell>
          <cell r="B863" t="str">
            <v>수주잔</v>
          </cell>
          <cell r="C863" t="str">
            <v>BAS</v>
          </cell>
          <cell r="D863" t="str">
            <v>서울예고</v>
          </cell>
          <cell r="F863" t="str">
            <v>대성기전</v>
          </cell>
          <cell r="G863" t="str">
            <v>영1팀</v>
          </cell>
          <cell r="H863" t="str">
            <v>배성호</v>
          </cell>
          <cell r="I863">
            <v>51</v>
          </cell>
          <cell r="M863">
            <v>0.59499999999999997</v>
          </cell>
          <cell r="N863">
            <v>0.59499999999999997</v>
          </cell>
          <cell r="P863">
            <v>0.59499999999999997</v>
          </cell>
          <cell r="Q863">
            <v>0.59499999999999997</v>
          </cell>
          <cell r="R863">
            <v>0.59499999999999997</v>
          </cell>
          <cell r="S863">
            <v>0.59499999999999997</v>
          </cell>
          <cell r="X863">
            <v>20</v>
          </cell>
          <cell r="Z863">
            <v>10</v>
          </cell>
          <cell r="AB863">
            <v>21</v>
          </cell>
          <cell r="AG863">
            <v>51</v>
          </cell>
          <cell r="AH863">
            <v>0</v>
          </cell>
          <cell r="AJ863">
            <v>30.344999999999999</v>
          </cell>
          <cell r="AK863">
            <v>1</v>
          </cell>
          <cell r="AL863">
            <v>30.344999999999999</v>
          </cell>
          <cell r="AM863">
            <v>30.344999999999999</v>
          </cell>
          <cell r="AN863">
            <v>30.344999999999999</v>
          </cell>
          <cell r="AO863">
            <v>1</v>
          </cell>
        </row>
        <row r="864">
          <cell r="A864">
            <v>1182190</v>
          </cell>
          <cell r="B864" t="str">
            <v>수주잔</v>
          </cell>
          <cell r="C864" t="str">
            <v>BAS</v>
          </cell>
          <cell r="D864" t="str">
            <v>삼산농삼물도매시장</v>
          </cell>
          <cell r="F864" t="str">
            <v>한영콘트롤</v>
          </cell>
          <cell r="G864" t="str">
            <v>특판팀</v>
          </cell>
          <cell r="H864" t="str">
            <v>최길호</v>
          </cell>
          <cell r="M864">
            <v>0.64</v>
          </cell>
          <cell r="N864">
            <v>0.66338666666666668</v>
          </cell>
          <cell r="P864">
            <v>0.64</v>
          </cell>
          <cell r="Q864">
            <v>0.66338666666666668</v>
          </cell>
          <cell r="R864">
            <v>0.64</v>
          </cell>
          <cell r="S864">
            <v>0.66338666666666668</v>
          </cell>
          <cell r="U864">
            <v>0</v>
          </cell>
          <cell r="V864">
            <v>0</v>
          </cell>
          <cell r="W864">
            <v>0</v>
          </cell>
          <cell r="X864">
            <v>0</v>
          </cell>
          <cell r="Y864">
            <v>0</v>
          </cell>
          <cell r="Z864">
            <v>0</v>
          </cell>
          <cell r="AA864">
            <v>0</v>
          </cell>
          <cell r="AB864">
            <v>0</v>
          </cell>
          <cell r="AC864">
            <v>20</v>
          </cell>
          <cell r="AD864">
            <v>0</v>
          </cell>
          <cell r="AE864">
            <v>0</v>
          </cell>
          <cell r="AF864">
            <v>30</v>
          </cell>
          <cell r="AG864">
            <v>50</v>
          </cell>
          <cell r="AJ864">
            <v>33.169333333333334</v>
          </cell>
          <cell r="AK864">
            <v>1</v>
          </cell>
          <cell r="AL864">
            <v>32</v>
          </cell>
          <cell r="AM864">
            <v>33.169333333333334</v>
          </cell>
          <cell r="AN864">
            <v>32</v>
          </cell>
          <cell r="AO864">
            <v>1</v>
          </cell>
        </row>
        <row r="865">
          <cell r="A865">
            <v>1178990</v>
          </cell>
          <cell r="B865" t="str">
            <v>수주잔</v>
          </cell>
          <cell r="C865" t="str">
            <v>BAS</v>
          </cell>
          <cell r="D865" t="str">
            <v>유성스파피아호텔</v>
          </cell>
          <cell r="F865" t="str">
            <v>삼부토건</v>
          </cell>
          <cell r="G865" t="str">
            <v>특판팀</v>
          </cell>
          <cell r="H865" t="str">
            <v>최길호</v>
          </cell>
          <cell r="M865">
            <v>0.69</v>
          </cell>
          <cell r="N865">
            <v>0.61</v>
          </cell>
          <cell r="P865">
            <v>0.69</v>
          </cell>
          <cell r="Q865">
            <v>0.61</v>
          </cell>
          <cell r="R865">
            <v>0.61</v>
          </cell>
          <cell r="S865">
            <v>0.69</v>
          </cell>
          <cell r="U865">
            <v>0</v>
          </cell>
          <cell r="V865">
            <v>0</v>
          </cell>
          <cell r="W865">
            <v>0</v>
          </cell>
          <cell r="X865">
            <v>0</v>
          </cell>
          <cell r="Y865">
            <v>0</v>
          </cell>
          <cell r="Z865">
            <v>0</v>
          </cell>
          <cell r="AA865">
            <v>0</v>
          </cell>
          <cell r="AB865">
            <v>0</v>
          </cell>
          <cell r="AC865">
            <v>15</v>
          </cell>
          <cell r="AD865">
            <v>0</v>
          </cell>
          <cell r="AE865">
            <v>0</v>
          </cell>
          <cell r="AF865">
            <v>35</v>
          </cell>
          <cell r="AG865">
            <v>50</v>
          </cell>
          <cell r="AJ865">
            <v>34.5</v>
          </cell>
          <cell r="AK865">
            <v>1</v>
          </cell>
          <cell r="AL865">
            <v>34.5</v>
          </cell>
          <cell r="AM865">
            <v>30.5</v>
          </cell>
          <cell r="AN865">
            <v>30.5</v>
          </cell>
          <cell r="AO865">
            <v>1</v>
          </cell>
        </row>
        <row r="866">
          <cell r="A866">
            <v>1182042</v>
          </cell>
          <cell r="B866" t="str">
            <v>수주잔</v>
          </cell>
          <cell r="C866" t="str">
            <v>BAS</v>
          </cell>
          <cell r="D866" t="str">
            <v>제일병원</v>
          </cell>
          <cell r="F866" t="str">
            <v>신우 ENC</v>
          </cell>
          <cell r="G866" t="str">
            <v>특판팀</v>
          </cell>
          <cell r="H866" t="str">
            <v>손영호</v>
          </cell>
          <cell r="M866">
            <v>0.64</v>
          </cell>
          <cell r="N866">
            <v>0.57870175438596494</v>
          </cell>
          <cell r="P866">
            <v>0.64</v>
          </cell>
          <cell r="Q866">
            <v>0.57870175438596494</v>
          </cell>
          <cell r="R866">
            <v>0.57870175438596494</v>
          </cell>
          <cell r="S866">
            <v>0.64</v>
          </cell>
          <cell r="U866">
            <v>0</v>
          </cell>
          <cell r="V866">
            <v>0</v>
          </cell>
          <cell r="W866">
            <v>10</v>
          </cell>
          <cell r="X866">
            <v>0</v>
          </cell>
          <cell r="Y866">
            <v>0</v>
          </cell>
          <cell r="Z866">
            <v>10</v>
          </cell>
          <cell r="AA866">
            <v>0</v>
          </cell>
          <cell r="AB866">
            <v>0</v>
          </cell>
          <cell r="AC866">
            <v>0</v>
          </cell>
          <cell r="AD866">
            <v>30</v>
          </cell>
          <cell r="AE866">
            <v>0</v>
          </cell>
          <cell r="AF866">
            <v>0</v>
          </cell>
          <cell r="AG866">
            <v>50</v>
          </cell>
          <cell r="AJ866">
            <v>32</v>
          </cell>
          <cell r="AK866">
            <v>1</v>
          </cell>
          <cell r="AL866">
            <v>32</v>
          </cell>
          <cell r="AM866">
            <v>28.935087719298245</v>
          </cell>
          <cell r="AN866">
            <v>28.935087719298245</v>
          </cell>
          <cell r="AO866">
            <v>1</v>
          </cell>
        </row>
        <row r="867">
          <cell r="A867" t="str">
            <v>4/4수주</v>
          </cell>
          <cell r="B867" t="str">
            <v>수주잔</v>
          </cell>
          <cell r="C867" t="str">
            <v>BAS</v>
          </cell>
          <cell r="D867" t="str">
            <v>KBS광주설비</v>
          </cell>
          <cell r="E867" t="str">
            <v>KBS</v>
          </cell>
          <cell r="F867" t="str">
            <v>KBS</v>
          </cell>
          <cell r="G867" t="str">
            <v>영업5팀</v>
          </cell>
          <cell r="H867" t="str">
            <v>이장수</v>
          </cell>
          <cell r="I867">
            <v>100</v>
          </cell>
          <cell r="O867">
            <v>0.67</v>
          </cell>
          <cell r="P867">
            <v>0.67</v>
          </cell>
          <cell r="Q867">
            <v>0.67</v>
          </cell>
          <cell r="R867">
            <v>0.67</v>
          </cell>
          <cell r="S867">
            <v>0.67</v>
          </cell>
          <cell r="AC867">
            <v>20</v>
          </cell>
          <cell r="AE867">
            <v>30</v>
          </cell>
          <cell r="AG867">
            <v>50</v>
          </cell>
          <cell r="AH867">
            <v>50</v>
          </cell>
          <cell r="AI867">
            <v>0</v>
          </cell>
          <cell r="AJ867">
            <v>33.5</v>
          </cell>
          <cell r="AK867">
            <v>1</v>
          </cell>
          <cell r="AL867">
            <v>33.5</v>
          </cell>
          <cell r="AM867">
            <v>33.5</v>
          </cell>
          <cell r="AN867">
            <v>33.5</v>
          </cell>
          <cell r="AO867">
            <v>1</v>
          </cell>
        </row>
        <row r="868">
          <cell r="A868" t="str">
            <v>4/4수주</v>
          </cell>
          <cell r="B868" t="str">
            <v>수주잔</v>
          </cell>
          <cell r="C868" t="str">
            <v>BAS</v>
          </cell>
          <cell r="D868" t="str">
            <v>동두천재생병원</v>
          </cell>
          <cell r="E868" t="str">
            <v>재생병원</v>
          </cell>
          <cell r="F868" t="str">
            <v>보현건설</v>
          </cell>
          <cell r="G868" t="str">
            <v>영업5팀</v>
          </cell>
          <cell r="H868" t="str">
            <v>이장수</v>
          </cell>
          <cell r="I868">
            <v>200</v>
          </cell>
          <cell r="O868">
            <v>0.67</v>
          </cell>
          <cell r="P868">
            <v>0.67</v>
          </cell>
          <cell r="Q868">
            <v>0.67</v>
          </cell>
          <cell r="R868">
            <v>0.67</v>
          </cell>
          <cell r="S868">
            <v>0.67</v>
          </cell>
          <cell r="AF868">
            <v>50</v>
          </cell>
          <cell r="AG868">
            <v>50</v>
          </cell>
          <cell r="AH868">
            <v>100</v>
          </cell>
          <cell r="AI868">
            <v>50</v>
          </cell>
          <cell r="AJ868">
            <v>33.5</v>
          </cell>
          <cell r="AK868">
            <v>1</v>
          </cell>
          <cell r="AL868">
            <v>33.5</v>
          </cell>
          <cell r="AM868">
            <v>33.5</v>
          </cell>
          <cell r="AN868">
            <v>33.5</v>
          </cell>
          <cell r="AO868">
            <v>1</v>
          </cell>
        </row>
        <row r="869">
          <cell r="A869" t="str">
            <v>4/4수주</v>
          </cell>
          <cell r="B869" t="str">
            <v>수주잔</v>
          </cell>
          <cell r="C869" t="str">
            <v>BAS</v>
          </cell>
          <cell r="D869" t="str">
            <v>대전관저지구APT</v>
          </cell>
          <cell r="E869" t="str">
            <v>주공</v>
          </cell>
          <cell r="F869" t="str">
            <v>신일건업</v>
          </cell>
          <cell r="G869" t="str">
            <v>영업5팀</v>
          </cell>
          <cell r="H869" t="str">
            <v>이장수</v>
          </cell>
          <cell r="I869">
            <v>50</v>
          </cell>
          <cell r="O869">
            <v>0.67</v>
          </cell>
          <cell r="P869">
            <v>0.67</v>
          </cell>
          <cell r="Q869">
            <v>0.67</v>
          </cell>
          <cell r="R869">
            <v>0.67</v>
          </cell>
          <cell r="S869">
            <v>0.67</v>
          </cell>
          <cell r="Z869">
            <v>10</v>
          </cell>
          <cell r="AC869">
            <v>20</v>
          </cell>
          <cell r="AE869">
            <v>20</v>
          </cell>
          <cell r="AG869">
            <v>50</v>
          </cell>
          <cell r="AI869">
            <v>0</v>
          </cell>
          <cell r="AJ869">
            <v>33.5</v>
          </cell>
          <cell r="AK869">
            <v>1</v>
          </cell>
          <cell r="AL869">
            <v>33.5</v>
          </cell>
          <cell r="AM869">
            <v>33.5</v>
          </cell>
          <cell r="AN869">
            <v>33.5</v>
          </cell>
          <cell r="AO869">
            <v>1</v>
          </cell>
        </row>
        <row r="870">
          <cell r="A870" t="str">
            <v>4/4수주</v>
          </cell>
          <cell r="B870" t="str">
            <v>수주잔</v>
          </cell>
          <cell r="C870" t="str">
            <v>BAS</v>
          </cell>
          <cell r="D870" t="str">
            <v>이문전동차량기지</v>
          </cell>
          <cell r="E870" t="str">
            <v>철도청</v>
          </cell>
          <cell r="F870" t="str">
            <v>LG건설</v>
          </cell>
          <cell r="G870" t="str">
            <v>영업2팀</v>
          </cell>
          <cell r="H870" t="str">
            <v>안영환</v>
          </cell>
          <cell r="I870">
            <v>100</v>
          </cell>
          <cell r="O870">
            <v>0.67</v>
          </cell>
          <cell r="P870">
            <v>0.67</v>
          </cell>
          <cell r="Q870">
            <v>0.67</v>
          </cell>
          <cell r="R870">
            <v>0.67</v>
          </cell>
          <cell r="S870">
            <v>0.67</v>
          </cell>
          <cell r="AC870">
            <v>20</v>
          </cell>
          <cell r="AE870">
            <v>30</v>
          </cell>
          <cell r="AF870" t="str">
            <v xml:space="preserve"> </v>
          </cell>
          <cell r="AG870">
            <v>50</v>
          </cell>
          <cell r="AJ870">
            <v>33.5</v>
          </cell>
          <cell r="AK870">
            <v>1</v>
          </cell>
          <cell r="AL870">
            <v>33.5</v>
          </cell>
          <cell r="AM870">
            <v>33.5</v>
          </cell>
          <cell r="AN870">
            <v>33.5</v>
          </cell>
          <cell r="AO870">
            <v>1</v>
          </cell>
        </row>
        <row r="871">
          <cell r="A871" t="str">
            <v>4/4수주</v>
          </cell>
          <cell r="B871" t="str">
            <v>수주잔</v>
          </cell>
          <cell r="C871" t="str">
            <v>BAS</v>
          </cell>
          <cell r="D871" t="str">
            <v>한국예술종합학교</v>
          </cell>
          <cell r="E871" t="str">
            <v>예술종합학교</v>
          </cell>
          <cell r="F871" t="str">
            <v>예술종합학교</v>
          </cell>
          <cell r="G871" t="str">
            <v>영업2팀</v>
          </cell>
          <cell r="H871" t="str">
            <v>김동용</v>
          </cell>
          <cell r="I871">
            <v>50</v>
          </cell>
          <cell r="O871">
            <v>0.67</v>
          </cell>
          <cell r="P871">
            <v>0.67</v>
          </cell>
          <cell r="Q871">
            <v>0.67</v>
          </cell>
          <cell r="R871">
            <v>0.67</v>
          </cell>
          <cell r="S871">
            <v>0.67</v>
          </cell>
          <cell r="U871">
            <v>0</v>
          </cell>
          <cell r="V871">
            <v>0</v>
          </cell>
          <cell r="W871">
            <v>0</v>
          </cell>
          <cell r="X871">
            <v>0</v>
          </cell>
          <cell r="Y871">
            <v>10</v>
          </cell>
          <cell r="Z871">
            <v>10</v>
          </cell>
          <cell r="AA871">
            <v>10</v>
          </cell>
          <cell r="AB871">
            <v>10</v>
          </cell>
          <cell r="AC871">
            <v>10</v>
          </cell>
          <cell r="AD871">
            <v>0</v>
          </cell>
          <cell r="AE871">
            <v>0</v>
          </cell>
          <cell r="AF871">
            <v>0</v>
          </cell>
          <cell r="AG871">
            <v>50</v>
          </cell>
          <cell r="AH871">
            <v>0</v>
          </cell>
          <cell r="AI871">
            <v>0</v>
          </cell>
          <cell r="AJ871">
            <v>33.5</v>
          </cell>
          <cell r="AK871">
            <v>1</v>
          </cell>
          <cell r="AL871">
            <v>33.5</v>
          </cell>
          <cell r="AM871">
            <v>33.5</v>
          </cell>
          <cell r="AN871">
            <v>33.5</v>
          </cell>
          <cell r="AO871">
            <v>1</v>
          </cell>
        </row>
        <row r="872">
          <cell r="A872">
            <v>1167690</v>
          </cell>
          <cell r="B872" t="str">
            <v>수주잔</v>
          </cell>
          <cell r="C872" t="str">
            <v>BAS</v>
          </cell>
          <cell r="D872" t="str">
            <v>한도그룹사옥</v>
          </cell>
          <cell r="F872" t="str">
            <v>롯데건설</v>
          </cell>
          <cell r="G872" t="str">
            <v>영1팀</v>
          </cell>
          <cell r="H872" t="str">
            <v>이영종</v>
          </cell>
          <cell r="I872">
            <v>92</v>
          </cell>
          <cell r="M872">
            <v>0.71299999999999997</v>
          </cell>
          <cell r="N872">
            <v>0.71299999999999997</v>
          </cell>
          <cell r="P872">
            <v>0.71299999999999997</v>
          </cell>
          <cell r="Q872">
            <v>0.71299999999999997</v>
          </cell>
          <cell r="R872">
            <v>0.71299999999999997</v>
          </cell>
          <cell r="S872">
            <v>0.71299999999999997</v>
          </cell>
          <cell r="AE872">
            <v>30</v>
          </cell>
          <cell r="AF872">
            <v>20</v>
          </cell>
          <cell r="AG872">
            <v>50</v>
          </cell>
          <cell r="AH872">
            <v>42</v>
          </cell>
          <cell r="AJ872">
            <v>35.65</v>
          </cell>
          <cell r="AK872">
            <v>1</v>
          </cell>
          <cell r="AL872">
            <v>35.65</v>
          </cell>
          <cell r="AM872">
            <v>35.65</v>
          </cell>
          <cell r="AN872">
            <v>35.65</v>
          </cell>
          <cell r="AO872">
            <v>1</v>
          </cell>
        </row>
        <row r="873">
          <cell r="A873" t="str">
            <v>4/4수주</v>
          </cell>
          <cell r="B873" t="str">
            <v>수주잔</v>
          </cell>
          <cell r="C873" t="str">
            <v>BAS</v>
          </cell>
          <cell r="D873" t="str">
            <v>광산오피스텔</v>
          </cell>
          <cell r="F873" t="str">
            <v>신영기전</v>
          </cell>
          <cell r="G873" t="str">
            <v>영1팀</v>
          </cell>
          <cell r="H873" t="str">
            <v>이영종</v>
          </cell>
          <cell r="I873">
            <v>80</v>
          </cell>
          <cell r="M873">
            <v>0.69</v>
          </cell>
          <cell r="P873">
            <v>0.69</v>
          </cell>
          <cell r="Q873">
            <v>0.69</v>
          </cell>
          <cell r="R873">
            <v>0.69</v>
          </cell>
          <cell r="S873">
            <v>0.69</v>
          </cell>
          <cell r="AA873">
            <v>10</v>
          </cell>
          <cell r="AD873">
            <v>20</v>
          </cell>
          <cell r="AF873">
            <v>20</v>
          </cell>
          <cell r="AG873">
            <v>50</v>
          </cell>
          <cell r="AH873">
            <v>30</v>
          </cell>
          <cell r="AJ873">
            <v>34.5</v>
          </cell>
          <cell r="AK873">
            <v>1</v>
          </cell>
          <cell r="AL873">
            <v>34.5</v>
          </cell>
          <cell r="AM873">
            <v>34.5</v>
          </cell>
          <cell r="AN873">
            <v>34.5</v>
          </cell>
          <cell r="AO873">
            <v>1</v>
          </cell>
        </row>
        <row r="874">
          <cell r="A874" t="str">
            <v>4/4수주</v>
          </cell>
          <cell r="B874" t="str">
            <v>수주잔</v>
          </cell>
          <cell r="C874" t="str">
            <v>BAS</v>
          </cell>
          <cell r="D874" t="str">
            <v>방화동에어뷰</v>
          </cell>
          <cell r="E874" t="str">
            <v>금화건설</v>
          </cell>
          <cell r="F874" t="str">
            <v>광일전설</v>
          </cell>
          <cell r="G874" t="str">
            <v>영1팀</v>
          </cell>
          <cell r="H874" t="str">
            <v>배성호</v>
          </cell>
          <cell r="I874">
            <v>50</v>
          </cell>
          <cell r="M874">
            <v>0.65</v>
          </cell>
          <cell r="P874">
            <v>0.65</v>
          </cell>
          <cell r="Q874">
            <v>0.65</v>
          </cell>
          <cell r="R874">
            <v>0.65</v>
          </cell>
          <cell r="S874">
            <v>0.65</v>
          </cell>
          <cell r="Y874">
            <v>10</v>
          </cell>
          <cell r="AA874">
            <v>10</v>
          </cell>
          <cell r="AD874">
            <v>10</v>
          </cell>
          <cell r="AF874">
            <v>20</v>
          </cell>
          <cell r="AG874">
            <v>50</v>
          </cell>
          <cell r="AH874">
            <v>0</v>
          </cell>
          <cell r="AJ874">
            <v>32.5</v>
          </cell>
          <cell r="AK874">
            <v>1</v>
          </cell>
          <cell r="AL874">
            <v>32.5</v>
          </cell>
          <cell r="AM874">
            <v>32.5</v>
          </cell>
          <cell r="AN874">
            <v>32.5</v>
          </cell>
          <cell r="AO874">
            <v>1</v>
          </cell>
        </row>
        <row r="875">
          <cell r="A875" t="str">
            <v>4/4수주</v>
          </cell>
          <cell r="B875" t="str">
            <v>수주잔</v>
          </cell>
          <cell r="C875" t="str">
            <v>BAS</v>
          </cell>
          <cell r="D875" t="str">
            <v>한라시그마</v>
          </cell>
          <cell r="E875" t="str">
            <v>한라건설</v>
          </cell>
          <cell r="F875" t="str">
            <v>정한상사</v>
          </cell>
          <cell r="G875" t="str">
            <v>영1팀</v>
          </cell>
          <cell r="H875" t="str">
            <v>박현석</v>
          </cell>
          <cell r="I875">
            <v>50</v>
          </cell>
          <cell r="M875">
            <v>0.78500000000000003</v>
          </cell>
          <cell r="P875">
            <v>0.78500000000000003</v>
          </cell>
          <cell r="Q875">
            <v>0.78500000000000003</v>
          </cell>
          <cell r="R875">
            <v>0.78500000000000003</v>
          </cell>
          <cell r="S875">
            <v>0.78500000000000003</v>
          </cell>
          <cell r="T875">
            <v>10</v>
          </cell>
          <cell r="V875">
            <v>10</v>
          </cell>
          <cell r="W875">
            <v>10</v>
          </cell>
          <cell r="X875">
            <v>15</v>
          </cell>
          <cell r="Y875">
            <v>15</v>
          </cell>
          <cell r="AG875">
            <v>50</v>
          </cell>
          <cell r="AH875">
            <v>0</v>
          </cell>
          <cell r="AJ875">
            <v>39.25</v>
          </cell>
          <cell r="AK875">
            <v>1</v>
          </cell>
          <cell r="AL875">
            <v>39.25</v>
          </cell>
          <cell r="AM875">
            <v>39.25</v>
          </cell>
          <cell r="AN875">
            <v>39.25</v>
          </cell>
          <cell r="AO875">
            <v>1</v>
          </cell>
        </row>
        <row r="876">
          <cell r="A876" t="str">
            <v>4/4수주</v>
          </cell>
          <cell r="B876" t="str">
            <v>수주잔</v>
          </cell>
          <cell r="C876" t="str">
            <v>BAS</v>
          </cell>
          <cell r="D876" t="str">
            <v>탄현지구풍림APT</v>
          </cell>
          <cell r="E876" t="str">
            <v>풍림산업</v>
          </cell>
          <cell r="F876" t="str">
            <v>남도계장</v>
          </cell>
          <cell r="G876" t="str">
            <v>영1팀</v>
          </cell>
          <cell r="H876" t="str">
            <v>박현석</v>
          </cell>
          <cell r="I876">
            <v>50</v>
          </cell>
          <cell r="M876">
            <v>0.63600000000000001</v>
          </cell>
          <cell r="P876">
            <v>0.63600000000000001</v>
          </cell>
          <cell r="Q876">
            <v>0.63600000000000001</v>
          </cell>
          <cell r="R876">
            <v>0.63600000000000001</v>
          </cell>
          <cell r="S876">
            <v>0.63600000000000001</v>
          </cell>
          <cell r="T876">
            <v>11</v>
          </cell>
          <cell r="Y876">
            <v>10</v>
          </cell>
          <cell r="AA876">
            <v>10</v>
          </cell>
          <cell r="AD876">
            <v>15</v>
          </cell>
          <cell r="AF876">
            <v>15</v>
          </cell>
          <cell r="AG876">
            <v>50</v>
          </cell>
          <cell r="AH876">
            <v>0</v>
          </cell>
          <cell r="AJ876">
            <v>31.8</v>
          </cell>
          <cell r="AK876">
            <v>1</v>
          </cell>
          <cell r="AL876">
            <v>31.8</v>
          </cell>
          <cell r="AM876">
            <v>31.8</v>
          </cell>
          <cell r="AN876">
            <v>31.8</v>
          </cell>
          <cell r="AO876">
            <v>1</v>
          </cell>
        </row>
        <row r="877">
          <cell r="A877" t="str">
            <v>4/4수주</v>
          </cell>
          <cell r="B877" t="str">
            <v>수주잔</v>
          </cell>
          <cell r="C877" t="str">
            <v>BAS</v>
          </cell>
          <cell r="D877" t="str">
            <v>여의도 오피스</v>
          </cell>
          <cell r="E877" t="str">
            <v>삼희산업</v>
          </cell>
          <cell r="F877" t="str">
            <v>대협계전</v>
          </cell>
          <cell r="G877" t="str">
            <v>영1팀</v>
          </cell>
          <cell r="H877" t="str">
            <v>박현석</v>
          </cell>
          <cell r="I877">
            <v>50</v>
          </cell>
          <cell r="M877">
            <v>0.63500000000000001</v>
          </cell>
          <cell r="P877">
            <v>0.63500000000000001</v>
          </cell>
          <cell r="Q877">
            <v>0.63500000000000001</v>
          </cell>
          <cell r="R877">
            <v>0.63500000000000001</v>
          </cell>
          <cell r="S877">
            <v>0.63500000000000001</v>
          </cell>
          <cell r="T877">
            <v>12</v>
          </cell>
          <cell r="X877">
            <v>10</v>
          </cell>
          <cell r="AA877">
            <v>10</v>
          </cell>
          <cell r="AC877">
            <v>15</v>
          </cell>
          <cell r="AE877">
            <v>15</v>
          </cell>
          <cell r="AG877">
            <v>50</v>
          </cell>
          <cell r="AH877">
            <v>0</v>
          </cell>
          <cell r="AJ877">
            <v>31.75</v>
          </cell>
          <cell r="AK877">
            <v>1</v>
          </cell>
          <cell r="AL877">
            <v>31.75</v>
          </cell>
          <cell r="AM877">
            <v>31.75</v>
          </cell>
          <cell r="AN877">
            <v>31.75</v>
          </cell>
          <cell r="AO877">
            <v>1</v>
          </cell>
        </row>
        <row r="878">
          <cell r="A878">
            <v>1180019</v>
          </cell>
          <cell r="B878" t="str">
            <v>수주잔</v>
          </cell>
          <cell r="C878" t="str">
            <v>BAS</v>
          </cell>
          <cell r="D878" t="str">
            <v>삼성동정석빌딩</v>
          </cell>
          <cell r="E878" t="str">
            <v>한진건설</v>
          </cell>
          <cell r="F878" t="str">
            <v>보쓰ENG</v>
          </cell>
          <cell r="G878" t="str">
            <v>영1팀</v>
          </cell>
          <cell r="H878" t="str">
            <v>김태형</v>
          </cell>
          <cell r="I878">
            <v>50</v>
          </cell>
          <cell r="M878">
            <v>0.66100000000000003</v>
          </cell>
          <cell r="N878">
            <v>0.66100000000000003</v>
          </cell>
          <cell r="P878">
            <v>0.66100000000000003</v>
          </cell>
          <cell r="Q878">
            <v>0.66100000000000003</v>
          </cell>
          <cell r="R878">
            <v>0.66100000000000003</v>
          </cell>
          <cell r="S878">
            <v>0.66100000000000003</v>
          </cell>
          <cell r="AA878">
            <v>15</v>
          </cell>
          <cell r="AD878">
            <v>15</v>
          </cell>
          <cell r="AF878">
            <v>20</v>
          </cell>
          <cell r="AG878">
            <v>50</v>
          </cell>
          <cell r="AH878">
            <v>0</v>
          </cell>
          <cell r="AJ878">
            <v>33.050000000000004</v>
          </cell>
          <cell r="AK878">
            <v>1</v>
          </cell>
          <cell r="AL878">
            <v>33.050000000000004</v>
          </cell>
          <cell r="AM878">
            <v>33.050000000000004</v>
          </cell>
          <cell r="AN878">
            <v>33.050000000000004</v>
          </cell>
          <cell r="AO878">
            <v>1</v>
          </cell>
        </row>
        <row r="879">
          <cell r="A879">
            <v>1180027</v>
          </cell>
          <cell r="B879" t="str">
            <v>수주잔</v>
          </cell>
          <cell r="C879" t="str">
            <v>BAS</v>
          </cell>
          <cell r="D879" t="str">
            <v>단국대 서관</v>
          </cell>
          <cell r="E879" t="str">
            <v>선일E&amp;M</v>
          </cell>
          <cell r="F879" t="str">
            <v>선일E&amp;M</v>
          </cell>
          <cell r="G879" t="str">
            <v>영1팀</v>
          </cell>
          <cell r="H879" t="str">
            <v>김태형</v>
          </cell>
          <cell r="I879">
            <v>52</v>
          </cell>
          <cell r="M879">
            <v>0.64300000000000002</v>
          </cell>
          <cell r="N879">
            <v>0.64300000000000002</v>
          </cell>
          <cell r="P879">
            <v>0.64300000000000002</v>
          </cell>
          <cell r="Q879">
            <v>0.64300000000000002</v>
          </cell>
          <cell r="R879">
            <v>0.64300000000000002</v>
          </cell>
          <cell r="S879">
            <v>0.64300000000000002</v>
          </cell>
          <cell r="W879">
            <v>15</v>
          </cell>
          <cell r="Y879">
            <v>10</v>
          </cell>
          <cell r="AA879">
            <v>25</v>
          </cell>
          <cell r="AG879">
            <v>50</v>
          </cell>
          <cell r="AH879">
            <v>2</v>
          </cell>
          <cell r="AJ879">
            <v>32.15</v>
          </cell>
          <cell r="AK879">
            <v>1</v>
          </cell>
          <cell r="AL879">
            <v>32.15</v>
          </cell>
          <cell r="AM879">
            <v>32.15</v>
          </cell>
          <cell r="AN879">
            <v>32.15</v>
          </cell>
          <cell r="AO879">
            <v>1</v>
          </cell>
        </row>
        <row r="880">
          <cell r="A880" t="str">
            <v>4/4수주</v>
          </cell>
          <cell r="B880" t="str">
            <v>수주잔</v>
          </cell>
          <cell r="C880" t="str">
            <v>BAS</v>
          </cell>
          <cell r="D880" t="str">
            <v>부산의료원</v>
          </cell>
          <cell r="E880" t="str">
            <v>부산의료원</v>
          </cell>
          <cell r="F880" t="str">
            <v>대상건설</v>
          </cell>
          <cell r="G880" t="str">
            <v>부산사무소</v>
          </cell>
          <cell r="H880" t="str">
            <v>김재규</v>
          </cell>
          <cell r="I880">
            <v>100</v>
          </cell>
          <cell r="M880">
            <v>0.75</v>
          </cell>
          <cell r="P880">
            <v>0.75</v>
          </cell>
          <cell r="Q880">
            <v>0.75</v>
          </cell>
          <cell r="R880">
            <v>0.75</v>
          </cell>
          <cell r="S880">
            <v>0.75</v>
          </cell>
          <cell r="AF880">
            <v>50</v>
          </cell>
          <cell r="AG880">
            <v>50</v>
          </cell>
          <cell r="AH880">
            <v>50</v>
          </cell>
          <cell r="AI880">
            <v>0</v>
          </cell>
          <cell r="AJ880">
            <v>37.5</v>
          </cell>
          <cell r="AK880">
            <v>1</v>
          </cell>
          <cell r="AL880">
            <v>37.5</v>
          </cell>
          <cell r="AM880">
            <v>37.5</v>
          </cell>
          <cell r="AN880">
            <v>37.5</v>
          </cell>
          <cell r="AO880">
            <v>1</v>
          </cell>
        </row>
        <row r="881">
          <cell r="A881">
            <v>1178330</v>
          </cell>
          <cell r="B881" t="str">
            <v>수주잔</v>
          </cell>
          <cell r="C881" t="str">
            <v>BAS</v>
          </cell>
          <cell r="D881" t="str">
            <v>강서구청사</v>
          </cell>
          <cell r="F881" t="str">
            <v>남성계장</v>
          </cell>
          <cell r="G881" t="str">
            <v>부산사무소</v>
          </cell>
          <cell r="H881" t="str">
            <v>김재규</v>
          </cell>
          <cell r="I881">
            <v>70</v>
          </cell>
          <cell r="M881">
            <v>0.54200000000000004</v>
          </cell>
          <cell r="P881">
            <v>0.54200000000000004</v>
          </cell>
          <cell r="Q881">
            <v>0.54200000000000004</v>
          </cell>
          <cell r="R881">
            <v>0.54200000000000004</v>
          </cell>
          <cell r="S881">
            <v>0.54200000000000004</v>
          </cell>
          <cell r="AC881">
            <v>20</v>
          </cell>
          <cell r="AE881">
            <v>30</v>
          </cell>
          <cell r="AG881">
            <v>50</v>
          </cell>
          <cell r="AH881">
            <v>20</v>
          </cell>
          <cell r="AI881">
            <v>0</v>
          </cell>
          <cell r="AJ881">
            <v>27.1</v>
          </cell>
          <cell r="AK881">
            <v>1</v>
          </cell>
          <cell r="AL881">
            <v>27.1</v>
          </cell>
          <cell r="AM881">
            <v>27.1</v>
          </cell>
          <cell r="AN881">
            <v>27.1</v>
          </cell>
          <cell r="AO881">
            <v>1</v>
          </cell>
        </row>
        <row r="882">
          <cell r="A882" t="str">
            <v>4/4수주</v>
          </cell>
          <cell r="B882" t="str">
            <v>수주잔</v>
          </cell>
          <cell r="C882" t="str">
            <v>BAS</v>
          </cell>
          <cell r="D882" t="str">
            <v>글로리아예식장</v>
          </cell>
          <cell r="F882" t="str">
            <v>흥산건설</v>
          </cell>
          <cell r="G882" t="str">
            <v>대구</v>
          </cell>
          <cell r="H882" t="str">
            <v>이수만</v>
          </cell>
          <cell r="I882">
            <v>50</v>
          </cell>
          <cell r="M882">
            <v>0.55000000000000004</v>
          </cell>
          <cell r="P882">
            <v>0.55000000000000004</v>
          </cell>
          <cell r="Q882">
            <v>0.55000000000000004</v>
          </cell>
          <cell r="R882">
            <v>0.55000000000000004</v>
          </cell>
          <cell r="S882">
            <v>0.55000000000000004</v>
          </cell>
          <cell r="AD882">
            <v>30</v>
          </cell>
          <cell r="AF882">
            <v>20</v>
          </cell>
          <cell r="AG882">
            <v>50</v>
          </cell>
          <cell r="AI882">
            <v>0</v>
          </cell>
          <cell r="AJ882">
            <v>27.500000000000004</v>
          </cell>
          <cell r="AK882">
            <v>1</v>
          </cell>
          <cell r="AL882">
            <v>27.500000000000004</v>
          </cell>
          <cell r="AM882">
            <v>27.500000000000004</v>
          </cell>
          <cell r="AN882">
            <v>27.500000000000004</v>
          </cell>
          <cell r="AO882">
            <v>1</v>
          </cell>
        </row>
        <row r="883">
          <cell r="A883">
            <v>1181016</v>
          </cell>
          <cell r="B883" t="str">
            <v>수주잔</v>
          </cell>
          <cell r="C883" t="str">
            <v>BAS</v>
          </cell>
          <cell r="D883" t="str">
            <v>천안대본관동</v>
          </cell>
          <cell r="E883" t="str">
            <v>천안대</v>
          </cell>
          <cell r="F883" t="str">
            <v>한영콘트롤</v>
          </cell>
          <cell r="G883" t="str">
            <v>영업2팀</v>
          </cell>
          <cell r="H883" t="str">
            <v>김동용</v>
          </cell>
          <cell r="I883">
            <v>49</v>
          </cell>
          <cell r="N883">
            <v>0.66334482758620694</v>
          </cell>
          <cell r="P883">
            <v>0.66334482758620694</v>
          </cell>
          <cell r="Q883">
            <v>0.66334482758620694</v>
          </cell>
          <cell r="R883">
            <v>0.66334482758620694</v>
          </cell>
          <cell r="S883">
            <v>0.66334482758620694</v>
          </cell>
          <cell r="U883">
            <v>0</v>
          </cell>
          <cell r="V883">
            <v>5</v>
          </cell>
          <cell r="W883">
            <v>5</v>
          </cell>
          <cell r="X883">
            <v>10</v>
          </cell>
          <cell r="Y883">
            <v>10</v>
          </cell>
          <cell r="Z883">
            <v>5</v>
          </cell>
          <cell r="AA883">
            <v>14</v>
          </cell>
          <cell r="AB883">
            <v>0</v>
          </cell>
          <cell r="AC883">
            <v>0</v>
          </cell>
          <cell r="AD883">
            <v>0</v>
          </cell>
          <cell r="AE883">
            <v>0</v>
          </cell>
          <cell r="AF883">
            <v>0</v>
          </cell>
          <cell r="AG883">
            <v>49</v>
          </cell>
          <cell r="AH883">
            <v>0</v>
          </cell>
          <cell r="AI883">
            <v>0</v>
          </cell>
          <cell r="AJ883">
            <v>32.503896551724139</v>
          </cell>
          <cell r="AK883">
            <v>1</v>
          </cell>
          <cell r="AL883">
            <v>32.503896551724139</v>
          </cell>
          <cell r="AM883">
            <v>32.503896551724139</v>
          </cell>
          <cell r="AN883">
            <v>32.503896551724139</v>
          </cell>
          <cell r="AO883">
            <v>1</v>
          </cell>
        </row>
        <row r="884">
          <cell r="A884">
            <v>1184944</v>
          </cell>
          <cell r="B884" t="str">
            <v>수주잔</v>
          </cell>
          <cell r="C884" t="str">
            <v>BAS</v>
          </cell>
          <cell r="D884" t="str">
            <v>그린빌딩</v>
          </cell>
          <cell r="F884" t="str">
            <v>상건전기</v>
          </cell>
          <cell r="G884" t="str">
            <v>대전사무소</v>
          </cell>
          <cell r="H884" t="str">
            <v>황동석</v>
          </cell>
          <cell r="I884">
            <v>48</v>
          </cell>
          <cell r="M884">
            <v>0.59699999999999998</v>
          </cell>
          <cell r="P884">
            <v>0.59699999999999998</v>
          </cell>
          <cell r="Q884">
            <v>0.59699999999999998</v>
          </cell>
          <cell r="R884">
            <v>0.59699999999999998</v>
          </cell>
          <cell r="S884">
            <v>0.59699999999999998</v>
          </cell>
          <cell r="AC884">
            <v>24</v>
          </cell>
          <cell r="AF884">
            <v>24</v>
          </cell>
          <cell r="AG884">
            <v>48</v>
          </cell>
          <cell r="AJ884">
            <v>28.655999999999999</v>
          </cell>
          <cell r="AK884">
            <v>1</v>
          </cell>
          <cell r="AL884">
            <v>28.655999999999999</v>
          </cell>
          <cell r="AM884">
            <v>28.655999999999999</v>
          </cell>
          <cell r="AN884">
            <v>28.655999999999999</v>
          </cell>
          <cell r="AO884">
            <v>1</v>
          </cell>
        </row>
        <row r="885">
          <cell r="A885">
            <v>1180000</v>
          </cell>
          <cell r="B885" t="str">
            <v>수주잔</v>
          </cell>
          <cell r="C885" t="str">
            <v>BAS</v>
          </cell>
          <cell r="D885" t="str">
            <v>강남오피스텔</v>
          </cell>
          <cell r="F885" t="str">
            <v>한경기전</v>
          </cell>
          <cell r="G885" t="str">
            <v>영1팀</v>
          </cell>
          <cell r="H885" t="str">
            <v>이영종</v>
          </cell>
          <cell r="I885">
            <v>46</v>
          </cell>
          <cell r="M885">
            <v>0.66300000000000003</v>
          </cell>
          <cell r="N885">
            <v>0.34300000000000003</v>
          </cell>
          <cell r="P885">
            <v>0.66300000000000003</v>
          </cell>
          <cell r="Q885">
            <v>0.34300000000000003</v>
          </cell>
          <cell r="R885">
            <v>0.34300000000000003</v>
          </cell>
          <cell r="S885">
            <v>0.66300000000000003</v>
          </cell>
          <cell r="Y885">
            <v>10</v>
          </cell>
          <cell r="AC885">
            <v>10</v>
          </cell>
          <cell r="AF885">
            <v>26</v>
          </cell>
          <cell r="AG885">
            <v>46</v>
          </cell>
          <cell r="AH885">
            <v>0</v>
          </cell>
          <cell r="AJ885">
            <v>30.498000000000001</v>
          </cell>
          <cell r="AK885">
            <v>1</v>
          </cell>
          <cell r="AL885">
            <v>30.498000000000001</v>
          </cell>
          <cell r="AM885">
            <v>15.778</v>
          </cell>
          <cell r="AN885">
            <v>15.778</v>
          </cell>
          <cell r="AO885">
            <v>1</v>
          </cell>
        </row>
        <row r="886">
          <cell r="A886">
            <v>1184190</v>
          </cell>
          <cell r="B886" t="str">
            <v>수주잔</v>
          </cell>
          <cell r="C886" t="str">
            <v>BAS</v>
          </cell>
          <cell r="D886" t="str">
            <v>네오스포</v>
          </cell>
          <cell r="F886" t="str">
            <v>협전사</v>
          </cell>
          <cell r="G886" t="str">
            <v>부산사무소</v>
          </cell>
          <cell r="H886" t="str">
            <v>김정호</v>
          </cell>
          <cell r="I886">
            <v>46</v>
          </cell>
          <cell r="O886">
            <v>0.64</v>
          </cell>
          <cell r="P886">
            <v>0.64</v>
          </cell>
          <cell r="Q886">
            <v>0.64</v>
          </cell>
          <cell r="R886">
            <v>0.64</v>
          </cell>
          <cell r="S886">
            <v>0.64</v>
          </cell>
          <cell r="U886">
            <v>30</v>
          </cell>
          <cell r="X886">
            <v>16</v>
          </cell>
          <cell r="AG886">
            <v>46</v>
          </cell>
          <cell r="AH886">
            <v>0</v>
          </cell>
          <cell r="AI886">
            <v>0</v>
          </cell>
          <cell r="AJ886">
            <v>29.44</v>
          </cell>
          <cell r="AK886">
            <v>1</v>
          </cell>
          <cell r="AL886">
            <v>29.44</v>
          </cell>
          <cell r="AM886">
            <v>29.44</v>
          </cell>
          <cell r="AN886">
            <v>29.44</v>
          </cell>
          <cell r="AO886">
            <v>1</v>
          </cell>
        </row>
        <row r="887">
          <cell r="A887" t="str">
            <v>4/4수주</v>
          </cell>
          <cell r="B887" t="str">
            <v>수주잔</v>
          </cell>
          <cell r="C887" t="str">
            <v>BAS</v>
          </cell>
          <cell r="D887" t="str">
            <v>인천우편집중국</v>
          </cell>
          <cell r="E887" t="str">
            <v>정통부</v>
          </cell>
          <cell r="F887" t="str">
            <v>한화기계</v>
          </cell>
          <cell r="G887" t="str">
            <v>영업5팀</v>
          </cell>
          <cell r="H887" t="str">
            <v>이장수</v>
          </cell>
          <cell r="I887">
            <v>45</v>
          </cell>
          <cell r="O887">
            <v>0.67</v>
          </cell>
          <cell r="P887">
            <v>0.67</v>
          </cell>
          <cell r="Q887">
            <v>0.67</v>
          </cell>
          <cell r="R887">
            <v>0.67</v>
          </cell>
          <cell r="S887">
            <v>0.67</v>
          </cell>
          <cell r="AA887">
            <v>20</v>
          </cell>
          <cell r="AD887">
            <v>25</v>
          </cell>
          <cell r="AG887">
            <v>45</v>
          </cell>
          <cell r="AI887">
            <v>0</v>
          </cell>
          <cell r="AJ887">
            <v>30.150000000000002</v>
          </cell>
          <cell r="AK887">
            <v>1</v>
          </cell>
          <cell r="AL887">
            <v>30.150000000000002</v>
          </cell>
          <cell r="AM887">
            <v>30.150000000000002</v>
          </cell>
          <cell r="AN887">
            <v>30.150000000000002</v>
          </cell>
          <cell r="AO887">
            <v>1</v>
          </cell>
        </row>
        <row r="888">
          <cell r="A888">
            <v>1189521</v>
          </cell>
          <cell r="B888" t="str">
            <v>수주잔</v>
          </cell>
          <cell r="C888" t="str">
            <v>BAS</v>
          </cell>
          <cell r="D888" t="str">
            <v>안산고잔주공APT</v>
          </cell>
          <cell r="F888" t="str">
            <v>현대계장</v>
          </cell>
          <cell r="G888" t="str">
            <v>영업5팀</v>
          </cell>
          <cell r="H888" t="str">
            <v>오경호</v>
          </cell>
          <cell r="I888">
            <v>45</v>
          </cell>
          <cell r="N888">
            <v>0.65</v>
          </cell>
          <cell r="P888">
            <v>0.65</v>
          </cell>
          <cell r="Q888">
            <v>0.65</v>
          </cell>
          <cell r="R888">
            <v>0.65</v>
          </cell>
          <cell r="S888">
            <v>0.65</v>
          </cell>
          <cell r="AC888">
            <v>10</v>
          </cell>
          <cell r="AE888">
            <v>20</v>
          </cell>
          <cell r="AF888">
            <v>15</v>
          </cell>
          <cell r="AG888">
            <v>45</v>
          </cell>
          <cell r="AI888">
            <v>0</v>
          </cell>
          <cell r="AJ888">
            <v>29.25</v>
          </cell>
          <cell r="AK888">
            <v>1</v>
          </cell>
          <cell r="AL888">
            <v>29.25</v>
          </cell>
          <cell r="AM888">
            <v>29.25</v>
          </cell>
          <cell r="AN888">
            <v>29.25</v>
          </cell>
          <cell r="AO888">
            <v>1</v>
          </cell>
        </row>
        <row r="889">
          <cell r="A889" t="str">
            <v>4/4수주</v>
          </cell>
          <cell r="B889" t="str">
            <v>수주잔</v>
          </cell>
          <cell r="C889" t="str">
            <v>BAS</v>
          </cell>
          <cell r="D889" t="str">
            <v>제주우편집중국</v>
          </cell>
          <cell r="E889" t="str">
            <v>정보통신부</v>
          </cell>
          <cell r="F889" t="str">
            <v>성우ENG</v>
          </cell>
          <cell r="G889" t="str">
            <v>영업2팀</v>
          </cell>
          <cell r="H889" t="str">
            <v>이유재</v>
          </cell>
          <cell r="I889">
            <v>45</v>
          </cell>
          <cell r="O889">
            <v>0.67</v>
          </cell>
          <cell r="P889">
            <v>0.67</v>
          </cell>
          <cell r="Q889">
            <v>0.67</v>
          </cell>
          <cell r="R889">
            <v>0.67</v>
          </cell>
          <cell r="S889">
            <v>0.67</v>
          </cell>
          <cell r="V889">
            <v>5</v>
          </cell>
          <cell r="X889">
            <v>10</v>
          </cell>
          <cell r="Y889">
            <v>10</v>
          </cell>
          <cell r="Z889">
            <v>20</v>
          </cell>
          <cell r="AG889">
            <v>45</v>
          </cell>
          <cell r="AI889">
            <v>0</v>
          </cell>
          <cell r="AJ889">
            <v>30.150000000000002</v>
          </cell>
          <cell r="AK889">
            <v>1</v>
          </cell>
          <cell r="AL889">
            <v>30.150000000000002</v>
          </cell>
          <cell r="AM889">
            <v>30.150000000000002</v>
          </cell>
          <cell r="AN889">
            <v>30.150000000000002</v>
          </cell>
          <cell r="AO889">
            <v>1</v>
          </cell>
        </row>
        <row r="890">
          <cell r="A890">
            <v>1180029</v>
          </cell>
          <cell r="B890" t="str">
            <v>수주잔</v>
          </cell>
          <cell r="C890" t="str">
            <v>BAS</v>
          </cell>
          <cell r="D890" t="str">
            <v>대우여의도 OT</v>
          </cell>
          <cell r="E890" t="str">
            <v>대우</v>
          </cell>
          <cell r="F890" t="str">
            <v>서우기전</v>
          </cell>
          <cell r="G890" t="str">
            <v>영1팀</v>
          </cell>
          <cell r="H890" t="str">
            <v>김태형</v>
          </cell>
          <cell r="I890">
            <v>45</v>
          </cell>
          <cell r="M890">
            <v>0.66200000000000003</v>
          </cell>
          <cell r="N890">
            <v>0.66200000000000003</v>
          </cell>
          <cell r="P890">
            <v>0.66200000000000003</v>
          </cell>
          <cell r="Q890">
            <v>0.66200000000000003</v>
          </cell>
          <cell r="R890">
            <v>0.66200000000000003</v>
          </cell>
          <cell r="S890">
            <v>0.66200000000000003</v>
          </cell>
          <cell r="Y890">
            <v>10</v>
          </cell>
          <cell r="AA890">
            <v>10</v>
          </cell>
          <cell r="AC890">
            <v>25</v>
          </cell>
          <cell r="AG890">
            <v>45</v>
          </cell>
          <cell r="AH890">
            <v>0</v>
          </cell>
          <cell r="AJ890">
            <v>29.790000000000003</v>
          </cell>
          <cell r="AK890">
            <v>1</v>
          </cell>
          <cell r="AL890">
            <v>29.790000000000003</v>
          </cell>
          <cell r="AM890">
            <v>29.790000000000003</v>
          </cell>
          <cell r="AN890">
            <v>29.790000000000003</v>
          </cell>
          <cell r="AO890">
            <v>1</v>
          </cell>
        </row>
        <row r="891">
          <cell r="A891" t="str">
            <v>98년 수주후</v>
          </cell>
          <cell r="B891" t="str">
            <v>수주잔</v>
          </cell>
          <cell r="C891" t="str">
            <v>BAS</v>
          </cell>
          <cell r="D891" t="str">
            <v>음성주공아파트</v>
          </cell>
          <cell r="E891" t="str">
            <v>주공</v>
          </cell>
          <cell r="F891" t="str">
            <v>대청기전</v>
          </cell>
          <cell r="G891" t="str">
            <v>대전사무소</v>
          </cell>
          <cell r="H891" t="str">
            <v>황동석</v>
          </cell>
          <cell r="K891">
            <v>0.5</v>
          </cell>
          <cell r="L891">
            <v>45</v>
          </cell>
          <cell r="M891">
            <v>0.6</v>
          </cell>
          <cell r="P891">
            <v>0.6</v>
          </cell>
          <cell r="Q891">
            <v>0.6</v>
          </cell>
          <cell r="R891">
            <v>0.6</v>
          </cell>
          <cell r="S891">
            <v>0.6</v>
          </cell>
          <cell r="T891" t="str">
            <v>98/12</v>
          </cell>
          <cell r="AC891">
            <v>10</v>
          </cell>
          <cell r="AD891">
            <v>30</v>
          </cell>
          <cell r="AE891">
            <v>5</v>
          </cell>
          <cell r="AG891">
            <v>45</v>
          </cell>
          <cell r="AJ891">
            <v>27</v>
          </cell>
          <cell r="AK891">
            <v>1</v>
          </cell>
          <cell r="AL891">
            <v>27</v>
          </cell>
          <cell r="AM891">
            <v>27</v>
          </cell>
          <cell r="AN891">
            <v>27</v>
          </cell>
          <cell r="AO891">
            <v>1</v>
          </cell>
        </row>
        <row r="892">
          <cell r="A892">
            <v>1182160</v>
          </cell>
          <cell r="B892" t="str">
            <v>수주잔</v>
          </cell>
          <cell r="C892" t="str">
            <v>BAS</v>
          </cell>
          <cell r="D892" t="str">
            <v>동대문구청사</v>
          </cell>
          <cell r="F892" t="str">
            <v>영광 ENG</v>
          </cell>
          <cell r="G892" t="str">
            <v>특판팀</v>
          </cell>
          <cell r="H892" t="str">
            <v>이주엽</v>
          </cell>
          <cell r="M892">
            <v>0.64</v>
          </cell>
          <cell r="N892">
            <v>0.51149333333333336</v>
          </cell>
          <cell r="P892">
            <v>0.64</v>
          </cell>
          <cell r="Q892">
            <v>0.51149333333333336</v>
          </cell>
          <cell r="R892">
            <v>0.51149333333333336</v>
          </cell>
          <cell r="S892">
            <v>0.64</v>
          </cell>
          <cell r="U892">
            <v>0</v>
          </cell>
          <cell r="V892">
            <v>0</v>
          </cell>
          <cell r="W892">
            <v>0</v>
          </cell>
          <cell r="X892">
            <v>0</v>
          </cell>
          <cell r="Y892">
            <v>0</v>
          </cell>
          <cell r="Z892">
            <v>0</v>
          </cell>
          <cell r="AA892">
            <v>23.88</v>
          </cell>
          <cell r="AB892">
            <v>0</v>
          </cell>
          <cell r="AC892">
            <v>0</v>
          </cell>
          <cell r="AD892">
            <v>20.289000000000001</v>
          </cell>
          <cell r="AE892">
            <v>0</v>
          </cell>
          <cell r="AF892">
            <v>0</v>
          </cell>
          <cell r="AG892">
            <v>44.168999999999997</v>
          </cell>
          <cell r="AJ892">
            <v>28.268159999999998</v>
          </cell>
          <cell r="AK892">
            <v>1</v>
          </cell>
          <cell r="AL892">
            <v>28.268159999999998</v>
          </cell>
          <cell r="AM892">
            <v>22.592149039999999</v>
          </cell>
          <cell r="AN892">
            <v>22.592149039999999</v>
          </cell>
          <cell r="AO892">
            <v>1</v>
          </cell>
        </row>
        <row r="893">
          <cell r="A893">
            <v>1179772</v>
          </cell>
          <cell r="B893" t="str">
            <v>수주잔</v>
          </cell>
          <cell r="C893" t="str">
            <v>BAS</v>
          </cell>
          <cell r="D893" t="str">
            <v>이이공공대피소</v>
          </cell>
          <cell r="E893" t="str">
            <v>조달청</v>
          </cell>
          <cell r="F893" t="str">
            <v>대영콘트롤</v>
          </cell>
          <cell r="G893" t="str">
            <v>영업2팀</v>
          </cell>
          <cell r="H893" t="str">
            <v>김광집</v>
          </cell>
          <cell r="I893">
            <v>44</v>
          </cell>
          <cell r="N893">
            <v>0.67</v>
          </cell>
          <cell r="P893">
            <v>0.67</v>
          </cell>
          <cell r="Q893">
            <v>0.67</v>
          </cell>
          <cell r="R893">
            <v>0.67</v>
          </cell>
          <cell r="S893">
            <v>0.67</v>
          </cell>
          <cell r="W893">
            <v>4</v>
          </cell>
          <cell r="X893">
            <v>5</v>
          </cell>
          <cell r="AA893">
            <v>5</v>
          </cell>
          <cell r="AB893">
            <v>10</v>
          </cell>
          <cell r="AC893">
            <v>10</v>
          </cell>
          <cell r="AF893">
            <v>10</v>
          </cell>
          <cell r="AG893">
            <v>44</v>
          </cell>
          <cell r="AH893">
            <v>0</v>
          </cell>
          <cell r="AI893">
            <v>0</v>
          </cell>
          <cell r="AJ893">
            <v>29.48</v>
          </cell>
          <cell r="AK893">
            <v>1</v>
          </cell>
          <cell r="AL893">
            <v>29.48</v>
          </cell>
          <cell r="AM893">
            <v>29.48</v>
          </cell>
          <cell r="AN893">
            <v>29.48</v>
          </cell>
          <cell r="AO893">
            <v>1</v>
          </cell>
        </row>
        <row r="894">
          <cell r="A894">
            <v>1184115</v>
          </cell>
          <cell r="B894" t="str">
            <v>수주잔</v>
          </cell>
          <cell r="C894" t="str">
            <v>BAS</v>
          </cell>
          <cell r="D894" t="str">
            <v>금정구문화회관</v>
          </cell>
          <cell r="F894" t="str">
            <v>영진계장</v>
          </cell>
          <cell r="G894" t="str">
            <v>부산사무소</v>
          </cell>
          <cell r="H894" t="str">
            <v>김재규</v>
          </cell>
          <cell r="I894">
            <v>44</v>
          </cell>
          <cell r="M894">
            <v>0.621</v>
          </cell>
          <cell r="N894">
            <v>0.62050666666666665</v>
          </cell>
          <cell r="P894">
            <v>0.621</v>
          </cell>
          <cell r="Q894">
            <v>0.62050666666666665</v>
          </cell>
          <cell r="R894">
            <v>0.62050666666666665</v>
          </cell>
          <cell r="S894">
            <v>0.62050666666666665</v>
          </cell>
          <cell r="W894">
            <v>20</v>
          </cell>
          <cell r="X894">
            <v>24</v>
          </cell>
          <cell r="AG894">
            <v>44</v>
          </cell>
          <cell r="AH894">
            <v>0</v>
          </cell>
          <cell r="AI894">
            <v>0</v>
          </cell>
          <cell r="AJ894">
            <v>27.302293333333331</v>
          </cell>
          <cell r="AK894">
            <v>1</v>
          </cell>
          <cell r="AL894">
            <v>27.323999999999998</v>
          </cell>
          <cell r="AM894">
            <v>27.302293333333331</v>
          </cell>
          <cell r="AN894">
            <v>27.302293333333331</v>
          </cell>
          <cell r="AO894">
            <v>1</v>
          </cell>
        </row>
        <row r="895">
          <cell r="A895">
            <v>1175690</v>
          </cell>
          <cell r="B895" t="str">
            <v>수주잔</v>
          </cell>
          <cell r="C895" t="str">
            <v>BAS</v>
          </cell>
          <cell r="D895" t="str">
            <v>산림박물관</v>
          </cell>
          <cell r="F895" t="str">
            <v>동양계장</v>
          </cell>
          <cell r="G895" t="str">
            <v>부산사무소</v>
          </cell>
          <cell r="H895" t="str">
            <v>김재규</v>
          </cell>
          <cell r="I895">
            <v>44</v>
          </cell>
          <cell r="M895">
            <v>0.56699999999999995</v>
          </cell>
          <cell r="P895">
            <v>0.56699999999999995</v>
          </cell>
          <cell r="Q895">
            <v>0.56699999999999995</v>
          </cell>
          <cell r="R895">
            <v>0.56699999999999995</v>
          </cell>
          <cell r="S895">
            <v>0.56699999999999995</v>
          </cell>
          <cell r="AE895">
            <v>44</v>
          </cell>
          <cell r="AG895">
            <v>44</v>
          </cell>
          <cell r="AH895">
            <v>0</v>
          </cell>
          <cell r="AI895">
            <v>0</v>
          </cell>
          <cell r="AJ895">
            <v>24.947999999999997</v>
          </cell>
          <cell r="AK895">
            <v>1</v>
          </cell>
          <cell r="AL895">
            <v>24.947999999999997</v>
          </cell>
          <cell r="AM895">
            <v>24.947999999999997</v>
          </cell>
          <cell r="AN895">
            <v>24.947999999999997</v>
          </cell>
          <cell r="AO895">
            <v>1</v>
          </cell>
        </row>
        <row r="896">
          <cell r="A896">
            <v>1178490</v>
          </cell>
          <cell r="B896" t="str">
            <v>수주잔</v>
          </cell>
          <cell r="C896" t="str">
            <v>BAS</v>
          </cell>
          <cell r="D896" t="str">
            <v>당진화력발전소</v>
          </cell>
          <cell r="F896" t="str">
            <v>대청기전</v>
          </cell>
          <cell r="G896" t="str">
            <v>대전사무소</v>
          </cell>
          <cell r="H896" t="str">
            <v>황동석</v>
          </cell>
          <cell r="I896">
            <v>44</v>
          </cell>
          <cell r="M896">
            <v>0.66600000000000004</v>
          </cell>
          <cell r="P896">
            <v>0.66600000000000004</v>
          </cell>
          <cell r="Q896">
            <v>0.66600000000000004</v>
          </cell>
          <cell r="R896">
            <v>0.66600000000000004</v>
          </cell>
          <cell r="S896">
            <v>0.66600000000000004</v>
          </cell>
          <cell r="X896">
            <v>14</v>
          </cell>
          <cell r="AC896">
            <v>15</v>
          </cell>
          <cell r="AE896">
            <v>15</v>
          </cell>
          <cell r="AG896">
            <v>44</v>
          </cell>
          <cell r="AJ896">
            <v>29.304000000000002</v>
          </cell>
          <cell r="AK896">
            <v>1</v>
          </cell>
          <cell r="AL896">
            <v>29.304000000000002</v>
          </cell>
          <cell r="AM896">
            <v>29.304000000000002</v>
          </cell>
          <cell r="AN896">
            <v>29.304000000000002</v>
          </cell>
          <cell r="AO896">
            <v>1</v>
          </cell>
        </row>
        <row r="897">
          <cell r="A897">
            <v>1184933</v>
          </cell>
          <cell r="B897" t="str">
            <v>수주잔</v>
          </cell>
          <cell r="C897" t="str">
            <v>BAS</v>
          </cell>
          <cell r="D897" t="str">
            <v>한일신학대학</v>
          </cell>
          <cell r="F897" t="str">
            <v>대영콘트롤</v>
          </cell>
          <cell r="G897" t="str">
            <v>대전사무소</v>
          </cell>
          <cell r="H897" t="str">
            <v>손영호</v>
          </cell>
          <cell r="I897">
            <v>55</v>
          </cell>
          <cell r="M897">
            <v>0.64800000000000002</v>
          </cell>
          <cell r="N897">
            <v>0.64800000000000002</v>
          </cell>
          <cell r="P897">
            <v>0.64800000000000002</v>
          </cell>
          <cell r="Q897">
            <v>0.64800000000000002</v>
          </cell>
          <cell r="R897">
            <v>0.64800000000000002</v>
          </cell>
          <cell r="S897">
            <v>0.64800000000000002</v>
          </cell>
          <cell r="X897">
            <v>10</v>
          </cell>
          <cell r="Z897">
            <v>10</v>
          </cell>
          <cell r="AB897">
            <v>10</v>
          </cell>
          <cell r="AE897">
            <v>14</v>
          </cell>
          <cell r="AG897">
            <v>44</v>
          </cell>
          <cell r="AJ897">
            <v>28.512</v>
          </cell>
          <cell r="AK897">
            <v>1</v>
          </cell>
          <cell r="AL897">
            <v>28.512</v>
          </cell>
          <cell r="AM897">
            <v>28.512</v>
          </cell>
          <cell r="AN897">
            <v>28.512</v>
          </cell>
          <cell r="AO897">
            <v>1</v>
          </cell>
        </row>
        <row r="898">
          <cell r="A898">
            <v>1184932</v>
          </cell>
          <cell r="B898" t="str">
            <v>수주잔</v>
          </cell>
          <cell r="C898" t="str">
            <v>BAS</v>
          </cell>
          <cell r="D898" t="str">
            <v>우송산업대 설비</v>
          </cell>
          <cell r="F898" t="str">
            <v>대영콘트롤</v>
          </cell>
          <cell r="G898" t="str">
            <v>대전사무소</v>
          </cell>
          <cell r="H898" t="str">
            <v>황동석</v>
          </cell>
          <cell r="I898">
            <v>43</v>
          </cell>
          <cell r="M898">
            <v>0.63800000000000001</v>
          </cell>
          <cell r="P898">
            <v>0.63800000000000001</v>
          </cell>
          <cell r="Q898">
            <v>0.63800000000000001</v>
          </cell>
          <cell r="R898">
            <v>0.63800000000000001</v>
          </cell>
          <cell r="S898">
            <v>0.63800000000000001</v>
          </cell>
          <cell r="U898">
            <v>8</v>
          </cell>
          <cell r="X898">
            <v>13</v>
          </cell>
          <cell r="AA898">
            <v>22</v>
          </cell>
          <cell r="AG898">
            <v>43</v>
          </cell>
          <cell r="AJ898">
            <v>27.434000000000001</v>
          </cell>
          <cell r="AK898">
            <v>1</v>
          </cell>
          <cell r="AL898">
            <v>27.434000000000001</v>
          </cell>
          <cell r="AM898">
            <v>27.434000000000001</v>
          </cell>
          <cell r="AN898">
            <v>27.434000000000001</v>
          </cell>
          <cell r="AO898">
            <v>1</v>
          </cell>
        </row>
        <row r="899">
          <cell r="A899">
            <v>1184350</v>
          </cell>
          <cell r="B899" t="str">
            <v>수주잔</v>
          </cell>
          <cell r="C899" t="str">
            <v>BAS</v>
          </cell>
          <cell r="D899" t="str">
            <v>명곡주공</v>
          </cell>
          <cell r="F899" t="str">
            <v>서한</v>
          </cell>
          <cell r="G899" t="str">
            <v>대구</v>
          </cell>
          <cell r="H899" t="str">
            <v>김성섭</v>
          </cell>
          <cell r="I899">
            <v>143</v>
          </cell>
          <cell r="M899">
            <v>0.751</v>
          </cell>
          <cell r="N899">
            <v>0.751</v>
          </cell>
          <cell r="P899">
            <v>0.751</v>
          </cell>
          <cell r="Q899">
            <v>0.751</v>
          </cell>
          <cell r="R899">
            <v>0.751</v>
          </cell>
          <cell r="S899">
            <v>0.751</v>
          </cell>
          <cell r="AD899">
            <v>20</v>
          </cell>
          <cell r="AF899">
            <v>23</v>
          </cell>
          <cell r="AG899">
            <v>43</v>
          </cell>
          <cell r="AH899">
            <v>100</v>
          </cell>
          <cell r="AI899">
            <v>0</v>
          </cell>
          <cell r="AJ899">
            <v>32.292999999999999</v>
          </cell>
          <cell r="AK899">
            <v>1</v>
          </cell>
          <cell r="AL899">
            <v>32.292999999999999</v>
          </cell>
          <cell r="AM899">
            <v>32.292999999999999</v>
          </cell>
          <cell r="AN899">
            <v>32.292999999999999</v>
          </cell>
          <cell r="AO899">
            <v>1</v>
          </cell>
        </row>
        <row r="900">
          <cell r="A900" t="str">
            <v>4/4수주</v>
          </cell>
          <cell r="B900" t="str">
            <v>수주잔</v>
          </cell>
          <cell r="C900" t="str">
            <v>BAS</v>
          </cell>
          <cell r="D900" t="str">
            <v>에덴프라자</v>
          </cell>
          <cell r="E900" t="str">
            <v>에덴주택</v>
          </cell>
          <cell r="F900" t="str">
            <v>에덴주택</v>
          </cell>
          <cell r="G900" t="str">
            <v>대구</v>
          </cell>
          <cell r="H900" t="str">
            <v>김성섭</v>
          </cell>
          <cell r="I900">
            <v>43</v>
          </cell>
          <cell r="M900">
            <v>0.7</v>
          </cell>
          <cell r="P900">
            <v>0.7</v>
          </cell>
          <cell r="Q900">
            <v>0.7</v>
          </cell>
          <cell r="R900">
            <v>0.7</v>
          </cell>
          <cell r="S900">
            <v>0.7</v>
          </cell>
          <cell r="V900">
            <v>20</v>
          </cell>
          <cell r="AA900">
            <v>23</v>
          </cell>
          <cell r="AG900">
            <v>43</v>
          </cell>
          <cell r="AI900">
            <v>0</v>
          </cell>
          <cell r="AJ900">
            <v>30.099999999999998</v>
          </cell>
          <cell r="AK900">
            <v>1</v>
          </cell>
          <cell r="AL900">
            <v>30.099999999999998</v>
          </cell>
          <cell r="AM900">
            <v>30.099999999999998</v>
          </cell>
          <cell r="AN900">
            <v>30.099999999999998</v>
          </cell>
          <cell r="AO900">
            <v>1</v>
          </cell>
        </row>
        <row r="901">
          <cell r="A901" t="str">
            <v>4/4수주</v>
          </cell>
          <cell r="B901" t="str">
            <v>수주잔</v>
          </cell>
          <cell r="C901" t="str">
            <v>BAS</v>
          </cell>
          <cell r="D901" t="str">
            <v>KT북부천</v>
          </cell>
          <cell r="E901" t="str">
            <v>한국통신</v>
          </cell>
          <cell r="F901" t="str">
            <v>하나ENG</v>
          </cell>
          <cell r="G901" t="str">
            <v>영업2팀</v>
          </cell>
          <cell r="H901" t="str">
            <v>이유재</v>
          </cell>
          <cell r="I901">
            <v>42</v>
          </cell>
          <cell r="O901">
            <v>0.67</v>
          </cell>
          <cell r="P901">
            <v>0.67</v>
          </cell>
          <cell r="Q901">
            <v>0.67</v>
          </cell>
          <cell r="R901">
            <v>0.67</v>
          </cell>
          <cell r="S901">
            <v>0.67</v>
          </cell>
          <cell r="U901">
            <v>2</v>
          </cell>
          <cell r="V901">
            <v>10</v>
          </cell>
          <cell r="X901">
            <v>10</v>
          </cell>
          <cell r="Y901">
            <v>20</v>
          </cell>
          <cell r="AG901">
            <v>42</v>
          </cell>
          <cell r="AI901">
            <v>0</v>
          </cell>
          <cell r="AJ901">
            <v>28.14</v>
          </cell>
          <cell r="AK901">
            <v>1</v>
          </cell>
          <cell r="AL901">
            <v>28.14</v>
          </cell>
          <cell r="AM901">
            <v>28.14</v>
          </cell>
          <cell r="AN901">
            <v>28.14</v>
          </cell>
          <cell r="AO901">
            <v>1</v>
          </cell>
        </row>
        <row r="902">
          <cell r="A902">
            <v>1177140</v>
          </cell>
          <cell r="B902" t="str">
            <v>수주잔</v>
          </cell>
          <cell r="C902" t="str">
            <v>BAS</v>
          </cell>
          <cell r="D902" t="str">
            <v>동주산업천안공장</v>
          </cell>
          <cell r="F902" t="str">
            <v>성진계장</v>
          </cell>
          <cell r="G902" t="str">
            <v>영1팀</v>
          </cell>
          <cell r="H902" t="str">
            <v>배성호</v>
          </cell>
          <cell r="I902">
            <v>42</v>
          </cell>
          <cell r="M902">
            <v>0.60899999999999999</v>
          </cell>
          <cell r="N902">
            <v>0.60899999999999999</v>
          </cell>
          <cell r="P902">
            <v>0.60899999999999999</v>
          </cell>
          <cell r="Q902">
            <v>0.60899999999999999</v>
          </cell>
          <cell r="R902">
            <v>0.60899999999999999</v>
          </cell>
          <cell r="S902">
            <v>0.60899999999999999</v>
          </cell>
          <cell r="V902">
            <v>20</v>
          </cell>
          <cell r="X902">
            <v>22</v>
          </cell>
          <cell r="AG902">
            <v>42</v>
          </cell>
          <cell r="AH902">
            <v>0</v>
          </cell>
          <cell r="AJ902">
            <v>25.577999999999999</v>
          </cell>
          <cell r="AK902">
            <v>1</v>
          </cell>
          <cell r="AL902">
            <v>25.577999999999999</v>
          </cell>
          <cell r="AM902">
            <v>25.577999999999999</v>
          </cell>
          <cell r="AN902">
            <v>25.577999999999999</v>
          </cell>
          <cell r="AO902">
            <v>1</v>
          </cell>
        </row>
        <row r="903">
          <cell r="A903">
            <v>1179092</v>
          </cell>
          <cell r="B903" t="str">
            <v>수주잔</v>
          </cell>
          <cell r="C903" t="str">
            <v>BAS</v>
          </cell>
          <cell r="D903" t="str">
            <v>수원 정자동풍림</v>
          </cell>
          <cell r="E903" t="str">
            <v>풍림산업</v>
          </cell>
          <cell r="F903" t="str">
            <v>신일설비</v>
          </cell>
          <cell r="G903" t="str">
            <v>영1팀</v>
          </cell>
          <cell r="H903" t="str">
            <v>김태형</v>
          </cell>
          <cell r="I903">
            <v>41</v>
          </cell>
          <cell r="M903">
            <v>0.69099999999999995</v>
          </cell>
          <cell r="N903">
            <v>0.60099999999999998</v>
          </cell>
          <cell r="P903">
            <v>0.69099999999999995</v>
          </cell>
          <cell r="Q903">
            <v>0.60099999999999998</v>
          </cell>
          <cell r="R903">
            <v>0.60099999999999998</v>
          </cell>
          <cell r="S903">
            <v>0.69099999999999995</v>
          </cell>
          <cell r="X903">
            <v>10</v>
          </cell>
          <cell r="AB903">
            <v>15</v>
          </cell>
          <cell r="AD903">
            <v>16</v>
          </cell>
          <cell r="AG903">
            <v>41</v>
          </cell>
          <cell r="AH903">
            <v>0</v>
          </cell>
          <cell r="AJ903">
            <v>28.331</v>
          </cell>
          <cell r="AK903">
            <v>1</v>
          </cell>
          <cell r="AL903">
            <v>28.331</v>
          </cell>
          <cell r="AM903">
            <v>24.640999999999998</v>
          </cell>
          <cell r="AN903">
            <v>24.640999999999998</v>
          </cell>
          <cell r="AO903">
            <v>1</v>
          </cell>
        </row>
        <row r="904">
          <cell r="A904">
            <v>1161301</v>
          </cell>
          <cell r="B904" t="str">
            <v>수주잔</v>
          </cell>
          <cell r="C904" t="str">
            <v>BAS</v>
          </cell>
          <cell r="D904" t="str">
            <v>조선생명사옥</v>
          </cell>
          <cell r="F904" t="str">
            <v>갑을개발</v>
          </cell>
          <cell r="G904" t="str">
            <v>대구</v>
          </cell>
          <cell r="H904" t="str">
            <v>김성섭</v>
          </cell>
          <cell r="I904">
            <v>41</v>
          </cell>
          <cell r="M904">
            <v>0.88</v>
          </cell>
          <cell r="N904">
            <v>0.88</v>
          </cell>
          <cell r="P904">
            <v>0.88</v>
          </cell>
          <cell r="Q904">
            <v>0.88</v>
          </cell>
          <cell r="R904">
            <v>0.88</v>
          </cell>
          <cell r="S904">
            <v>0.88</v>
          </cell>
          <cell r="W904" t="str">
            <v xml:space="preserve"> </v>
          </cell>
          <cell r="Y904">
            <v>20</v>
          </cell>
          <cell r="Z904">
            <v>21</v>
          </cell>
          <cell r="AG904">
            <v>41</v>
          </cell>
          <cell r="AI904">
            <v>0</v>
          </cell>
          <cell r="AJ904">
            <v>36.08</v>
          </cell>
          <cell r="AK904">
            <v>1</v>
          </cell>
          <cell r="AL904">
            <v>36.08</v>
          </cell>
          <cell r="AM904">
            <v>36.08</v>
          </cell>
          <cell r="AN904">
            <v>36.08</v>
          </cell>
          <cell r="AO904">
            <v>1</v>
          </cell>
        </row>
        <row r="905">
          <cell r="A905">
            <v>1182240</v>
          </cell>
          <cell r="B905" t="str">
            <v>수주잔</v>
          </cell>
          <cell r="C905" t="str">
            <v>BAS</v>
          </cell>
          <cell r="D905" t="str">
            <v>해운대오피스텔-E</v>
          </cell>
          <cell r="F905" t="str">
            <v>LG건설</v>
          </cell>
          <cell r="G905" t="str">
            <v>특판팀</v>
          </cell>
          <cell r="H905" t="str">
            <v>김철호</v>
          </cell>
          <cell r="M905">
            <v>0.59299999999999997</v>
          </cell>
          <cell r="N905">
            <v>0.59299999999999997</v>
          </cell>
          <cell r="P905">
            <v>0.59299999999999997</v>
          </cell>
          <cell r="Q905">
            <v>0.59299999999999997</v>
          </cell>
          <cell r="R905">
            <v>0.59299999999999997</v>
          </cell>
          <cell r="S905">
            <v>0.59299999999999997</v>
          </cell>
          <cell r="U905">
            <v>10</v>
          </cell>
          <cell r="V905">
            <v>30.712</v>
          </cell>
          <cell r="W905">
            <v>0</v>
          </cell>
          <cell r="X905">
            <v>0</v>
          </cell>
          <cell r="Y905">
            <v>0</v>
          </cell>
          <cell r="Z905">
            <v>0</v>
          </cell>
          <cell r="AA905">
            <v>0</v>
          </cell>
          <cell r="AB905">
            <v>0</v>
          </cell>
          <cell r="AC905">
            <v>0</v>
          </cell>
          <cell r="AD905">
            <v>0</v>
          </cell>
          <cell r="AE905">
            <v>0</v>
          </cell>
          <cell r="AF905">
            <v>0</v>
          </cell>
          <cell r="AG905">
            <v>40.712000000000003</v>
          </cell>
          <cell r="AJ905">
            <v>24.142216000000001</v>
          </cell>
          <cell r="AK905">
            <v>1</v>
          </cell>
          <cell r="AL905">
            <v>24.142216000000001</v>
          </cell>
          <cell r="AM905">
            <v>24.142216000000001</v>
          </cell>
          <cell r="AN905">
            <v>24.142216000000001</v>
          </cell>
          <cell r="AO905">
            <v>1</v>
          </cell>
        </row>
        <row r="906">
          <cell r="A906">
            <v>1182148</v>
          </cell>
          <cell r="B906" t="str">
            <v>수주잔</v>
          </cell>
          <cell r="C906" t="str">
            <v>BAS</v>
          </cell>
          <cell r="D906" t="str">
            <v>수원정자코오롱아파트</v>
          </cell>
          <cell r="F906" t="str">
            <v>한국계장</v>
          </cell>
          <cell r="G906" t="str">
            <v>특판팀</v>
          </cell>
          <cell r="H906" t="str">
            <v>손영호</v>
          </cell>
          <cell r="M906">
            <v>0.64</v>
          </cell>
          <cell r="N906">
            <v>0.61</v>
          </cell>
          <cell r="P906">
            <v>0.64</v>
          </cell>
          <cell r="Q906">
            <v>0.61</v>
          </cell>
          <cell r="R906">
            <v>0.61</v>
          </cell>
          <cell r="S906">
            <v>0.64</v>
          </cell>
          <cell r="U906">
            <v>0</v>
          </cell>
          <cell r="V906">
            <v>0</v>
          </cell>
          <cell r="W906">
            <v>0</v>
          </cell>
          <cell r="X906">
            <v>10</v>
          </cell>
          <cell r="Y906">
            <v>0</v>
          </cell>
          <cell r="Z906">
            <v>0</v>
          </cell>
          <cell r="AA906">
            <v>0</v>
          </cell>
          <cell r="AB906">
            <v>0</v>
          </cell>
          <cell r="AC906">
            <v>0</v>
          </cell>
          <cell r="AD906">
            <v>10</v>
          </cell>
          <cell r="AE906">
            <v>0</v>
          </cell>
          <cell r="AF906">
            <v>20.478999999999999</v>
          </cell>
          <cell r="AG906">
            <v>40.478999999999999</v>
          </cell>
          <cell r="AJ906">
            <v>25.906559999999999</v>
          </cell>
          <cell r="AK906">
            <v>1</v>
          </cell>
          <cell r="AL906">
            <v>25.906559999999999</v>
          </cell>
          <cell r="AM906">
            <v>24.69219</v>
          </cell>
          <cell r="AN906">
            <v>24.69219</v>
          </cell>
          <cell r="AO906">
            <v>1</v>
          </cell>
        </row>
        <row r="907">
          <cell r="A907">
            <v>1180007</v>
          </cell>
          <cell r="B907" t="str">
            <v>수주잔</v>
          </cell>
          <cell r="C907" t="str">
            <v>BAS</v>
          </cell>
          <cell r="D907" t="str">
            <v>비산동 주상복합</v>
          </cell>
          <cell r="E907" t="str">
            <v>동양고속</v>
          </cell>
          <cell r="F907" t="str">
            <v>한영콘트롤</v>
          </cell>
          <cell r="G907" t="str">
            <v>영1팀</v>
          </cell>
          <cell r="H907" t="str">
            <v>최진수</v>
          </cell>
          <cell r="I907">
            <v>40</v>
          </cell>
          <cell r="M907">
            <v>0.67200000000000004</v>
          </cell>
          <cell r="N907">
            <v>0.67200000000000004</v>
          </cell>
          <cell r="P907">
            <v>0.67200000000000004</v>
          </cell>
          <cell r="Q907">
            <v>0.67200000000000004</v>
          </cell>
          <cell r="R907">
            <v>0.67200000000000004</v>
          </cell>
          <cell r="S907">
            <v>0.67200000000000004</v>
          </cell>
          <cell r="V907">
            <v>10</v>
          </cell>
          <cell r="X907">
            <v>10</v>
          </cell>
          <cell r="Z907">
            <v>20</v>
          </cell>
          <cell r="AG907">
            <v>40</v>
          </cell>
          <cell r="AH907">
            <v>0</v>
          </cell>
          <cell r="AJ907">
            <v>26.880000000000003</v>
          </cell>
          <cell r="AK907">
            <v>1</v>
          </cell>
          <cell r="AL907">
            <v>26.880000000000003</v>
          </cell>
          <cell r="AM907">
            <v>26.880000000000003</v>
          </cell>
          <cell r="AN907">
            <v>26.880000000000003</v>
          </cell>
          <cell r="AO907">
            <v>1</v>
          </cell>
        </row>
        <row r="908">
          <cell r="A908" t="str">
            <v>98년 수주후</v>
          </cell>
          <cell r="B908" t="str">
            <v>수주잔</v>
          </cell>
          <cell r="C908" t="str">
            <v>BAS</v>
          </cell>
          <cell r="D908" t="str">
            <v>크레피아</v>
          </cell>
          <cell r="E908" t="str">
            <v>신협</v>
          </cell>
          <cell r="F908" t="str">
            <v>한미건설</v>
          </cell>
          <cell r="G908" t="str">
            <v>대전사무소</v>
          </cell>
          <cell r="H908" t="str">
            <v>황동석</v>
          </cell>
          <cell r="K908">
            <v>0.6</v>
          </cell>
          <cell r="L908">
            <v>40</v>
          </cell>
          <cell r="M908">
            <v>0.65</v>
          </cell>
          <cell r="P908">
            <v>0.65</v>
          </cell>
          <cell r="Q908">
            <v>0.65</v>
          </cell>
          <cell r="R908">
            <v>0.65</v>
          </cell>
          <cell r="S908">
            <v>0.65</v>
          </cell>
          <cell r="T908" t="str">
            <v>98/11</v>
          </cell>
          <cell r="AA908">
            <v>20</v>
          </cell>
          <cell r="AB908">
            <v>20</v>
          </cell>
          <cell r="AG908">
            <v>40</v>
          </cell>
          <cell r="AJ908">
            <v>26</v>
          </cell>
          <cell r="AK908">
            <v>1</v>
          </cell>
          <cell r="AL908">
            <v>26</v>
          </cell>
          <cell r="AM908">
            <v>26</v>
          </cell>
          <cell r="AN908">
            <v>26</v>
          </cell>
          <cell r="AO908">
            <v>1</v>
          </cell>
        </row>
        <row r="909">
          <cell r="A909" t="str">
            <v>4/4수주</v>
          </cell>
          <cell r="B909" t="str">
            <v>수주잔</v>
          </cell>
          <cell r="C909" t="str">
            <v>BAS</v>
          </cell>
          <cell r="D909" t="str">
            <v>칠곡군민회관</v>
          </cell>
          <cell r="E909" t="str">
            <v>칠곡군</v>
          </cell>
          <cell r="F909" t="str">
            <v>한국엔지</v>
          </cell>
          <cell r="G909" t="str">
            <v>대구</v>
          </cell>
          <cell r="H909" t="str">
            <v>이수만</v>
          </cell>
          <cell r="I909">
            <v>40</v>
          </cell>
          <cell r="M909">
            <v>0.75</v>
          </cell>
          <cell r="P909">
            <v>0.75</v>
          </cell>
          <cell r="Q909">
            <v>0.75</v>
          </cell>
          <cell r="R909">
            <v>0.75</v>
          </cell>
          <cell r="S909">
            <v>0.75</v>
          </cell>
          <cell r="X909" t="str">
            <v xml:space="preserve"> </v>
          </cell>
          <cell r="Y909" t="str">
            <v xml:space="preserve"> </v>
          </cell>
          <cell r="Z909" t="str">
            <v xml:space="preserve"> </v>
          </cell>
          <cell r="AA909">
            <v>10</v>
          </cell>
          <cell r="AB909">
            <v>10</v>
          </cell>
          <cell r="AC909">
            <v>20</v>
          </cell>
          <cell r="AG909">
            <v>40</v>
          </cell>
          <cell r="AI909">
            <v>0</v>
          </cell>
          <cell r="AJ909">
            <v>30</v>
          </cell>
          <cell r="AK909">
            <v>1</v>
          </cell>
          <cell r="AL909">
            <v>30</v>
          </cell>
          <cell r="AM909">
            <v>30</v>
          </cell>
          <cell r="AN909">
            <v>30</v>
          </cell>
          <cell r="AO909">
            <v>1</v>
          </cell>
        </row>
        <row r="910">
          <cell r="A910">
            <v>1184516</v>
          </cell>
          <cell r="B910" t="str">
            <v>수주잔</v>
          </cell>
          <cell r="C910" t="str">
            <v>BAS</v>
          </cell>
          <cell r="D910" t="str">
            <v>세광트윈빌</v>
          </cell>
          <cell r="F910" t="str">
            <v>한국엔지</v>
          </cell>
          <cell r="G910" t="str">
            <v>대구</v>
          </cell>
          <cell r="H910" t="str">
            <v>김성섭</v>
          </cell>
          <cell r="I910">
            <v>84</v>
          </cell>
          <cell r="M910">
            <v>0.53400000000000003</v>
          </cell>
          <cell r="N910">
            <v>0.53400000000000003</v>
          </cell>
          <cell r="P910">
            <v>0.53400000000000003</v>
          </cell>
          <cell r="Q910">
            <v>0.53400000000000003</v>
          </cell>
          <cell r="R910">
            <v>0.53400000000000003</v>
          </cell>
          <cell r="S910">
            <v>0.53400000000000003</v>
          </cell>
          <cell r="AB910">
            <v>20</v>
          </cell>
          <cell r="AD910">
            <v>20</v>
          </cell>
          <cell r="AG910">
            <v>40</v>
          </cell>
          <cell r="AH910">
            <v>44</v>
          </cell>
          <cell r="AI910">
            <v>0</v>
          </cell>
          <cell r="AJ910">
            <v>21.36</v>
          </cell>
          <cell r="AK910">
            <v>1</v>
          </cell>
          <cell r="AL910">
            <v>21.36</v>
          </cell>
          <cell r="AM910">
            <v>21.36</v>
          </cell>
          <cell r="AN910">
            <v>21.36</v>
          </cell>
          <cell r="AO910">
            <v>1</v>
          </cell>
        </row>
        <row r="911">
          <cell r="A911" t="str">
            <v>4/4수주</v>
          </cell>
          <cell r="B911" t="str">
            <v>수주잔</v>
          </cell>
          <cell r="C911" t="str">
            <v>BAS</v>
          </cell>
          <cell r="D911" t="str">
            <v>제주집중국</v>
          </cell>
          <cell r="F911" t="str">
            <v>하남기업</v>
          </cell>
          <cell r="G911" t="str">
            <v>광주사무소</v>
          </cell>
          <cell r="H911" t="str">
            <v>강안또니오</v>
          </cell>
          <cell r="I911">
            <v>0</v>
          </cell>
          <cell r="M911">
            <v>0.65</v>
          </cell>
          <cell r="P911">
            <v>0.65</v>
          </cell>
          <cell r="Q911">
            <v>0.65</v>
          </cell>
          <cell r="R911">
            <v>0.65</v>
          </cell>
          <cell r="S911">
            <v>0.65</v>
          </cell>
          <cell r="AC911">
            <v>10</v>
          </cell>
          <cell r="AD911">
            <v>15</v>
          </cell>
          <cell r="AF911">
            <v>15</v>
          </cell>
          <cell r="AG911">
            <v>40</v>
          </cell>
          <cell r="AJ911">
            <v>26</v>
          </cell>
          <cell r="AK911">
            <v>1</v>
          </cell>
          <cell r="AL911">
            <v>26</v>
          </cell>
          <cell r="AM911">
            <v>26</v>
          </cell>
          <cell r="AN911">
            <v>26</v>
          </cell>
          <cell r="AO911">
            <v>1</v>
          </cell>
        </row>
        <row r="912">
          <cell r="A912">
            <v>1179362</v>
          </cell>
          <cell r="B912" t="str">
            <v>수주잔</v>
          </cell>
          <cell r="C912" t="str">
            <v>BAS</v>
          </cell>
          <cell r="D912" t="str">
            <v>전남대 도서관</v>
          </cell>
          <cell r="F912" t="str">
            <v>칠성제어</v>
          </cell>
          <cell r="G912" t="str">
            <v>대전사무소</v>
          </cell>
          <cell r="H912" t="str">
            <v>황동석</v>
          </cell>
          <cell r="I912">
            <v>43</v>
          </cell>
          <cell r="M912">
            <v>0.52100000000000002</v>
          </cell>
          <cell r="N912">
            <v>0.52</v>
          </cell>
          <cell r="P912">
            <v>0.52100000000000002</v>
          </cell>
          <cell r="Q912">
            <v>0.52</v>
          </cell>
          <cell r="R912">
            <v>0.52</v>
          </cell>
          <cell r="S912">
            <v>0.52100000000000002</v>
          </cell>
          <cell r="X912">
            <v>19</v>
          </cell>
          <cell r="AA912">
            <v>20</v>
          </cell>
          <cell r="AG912">
            <v>39</v>
          </cell>
          <cell r="AJ912">
            <v>20.318999999999999</v>
          </cell>
          <cell r="AK912">
            <v>1</v>
          </cell>
          <cell r="AL912">
            <v>20.318999999999999</v>
          </cell>
          <cell r="AM912">
            <v>20.28</v>
          </cell>
          <cell r="AN912">
            <v>20.28</v>
          </cell>
          <cell r="AO912">
            <v>1</v>
          </cell>
        </row>
        <row r="913">
          <cell r="A913">
            <v>1184911</v>
          </cell>
          <cell r="B913" t="str">
            <v>수주잔</v>
          </cell>
          <cell r="C913" t="str">
            <v>BAS</v>
          </cell>
          <cell r="D913" t="str">
            <v>용암2지구아파트</v>
          </cell>
          <cell r="F913" t="str">
            <v>대청기전</v>
          </cell>
          <cell r="G913" t="str">
            <v>대전사무소</v>
          </cell>
          <cell r="H913" t="str">
            <v>황동석</v>
          </cell>
          <cell r="I913">
            <v>39</v>
          </cell>
          <cell r="M913">
            <v>0.58399999999999996</v>
          </cell>
          <cell r="P913">
            <v>0.58399999999999996</v>
          </cell>
          <cell r="Q913">
            <v>0.58399999999999996</v>
          </cell>
          <cell r="R913">
            <v>0.58399999999999996</v>
          </cell>
          <cell r="S913">
            <v>0.58399999999999996</v>
          </cell>
          <cell r="W913">
            <v>19</v>
          </cell>
          <cell r="Z913">
            <v>20</v>
          </cell>
          <cell r="AG913">
            <v>39</v>
          </cell>
          <cell r="AJ913">
            <v>22.776</v>
          </cell>
          <cell r="AK913">
            <v>1</v>
          </cell>
          <cell r="AL913">
            <v>22.776</v>
          </cell>
          <cell r="AM913">
            <v>22.776</v>
          </cell>
          <cell r="AN913">
            <v>22.776</v>
          </cell>
          <cell r="AO913">
            <v>1</v>
          </cell>
        </row>
        <row r="914">
          <cell r="A914">
            <v>1184641</v>
          </cell>
          <cell r="B914" t="str">
            <v>수주잔</v>
          </cell>
          <cell r="C914" t="str">
            <v>BAS</v>
          </cell>
          <cell r="D914" t="str">
            <v>제주과학교육원</v>
          </cell>
          <cell r="F914" t="str">
            <v>한라계장</v>
          </cell>
          <cell r="G914" t="str">
            <v>광주사무소</v>
          </cell>
          <cell r="H914" t="str">
            <v>강안또니오</v>
          </cell>
          <cell r="I914">
            <v>0</v>
          </cell>
          <cell r="M914">
            <v>0.69589999999999996</v>
          </cell>
          <cell r="N914">
            <v>0.69589999999999996</v>
          </cell>
          <cell r="P914">
            <v>0.69589999999999996</v>
          </cell>
          <cell r="Q914">
            <v>0.69589999999999996</v>
          </cell>
          <cell r="R914">
            <v>0.69589999999999996</v>
          </cell>
          <cell r="S914">
            <v>0.69589999999999996</v>
          </cell>
          <cell r="U914">
            <v>5</v>
          </cell>
          <cell r="W914">
            <v>6</v>
          </cell>
          <cell r="X914">
            <v>8</v>
          </cell>
          <cell r="Y914">
            <v>20</v>
          </cell>
          <cell r="AG914">
            <v>39</v>
          </cell>
          <cell r="AJ914">
            <v>27.140099999999997</v>
          </cell>
          <cell r="AK914">
            <v>1</v>
          </cell>
          <cell r="AL914">
            <v>27.140099999999997</v>
          </cell>
          <cell r="AM914">
            <v>27.140099999999997</v>
          </cell>
          <cell r="AN914">
            <v>27.140099999999997</v>
          </cell>
          <cell r="AO914">
            <v>1</v>
          </cell>
        </row>
        <row r="915">
          <cell r="A915">
            <v>1184635</v>
          </cell>
          <cell r="B915" t="str">
            <v>수주잔</v>
          </cell>
          <cell r="C915" t="str">
            <v>BAS</v>
          </cell>
          <cell r="D915" t="str">
            <v>충남대국제문화센타</v>
          </cell>
          <cell r="F915" t="str">
            <v>서진계장</v>
          </cell>
          <cell r="G915" t="str">
            <v>광주사무소</v>
          </cell>
          <cell r="H915" t="str">
            <v>강안또니오</v>
          </cell>
          <cell r="I915">
            <v>0</v>
          </cell>
          <cell r="M915">
            <v>0.624</v>
          </cell>
          <cell r="N915">
            <v>0.624</v>
          </cell>
          <cell r="P915">
            <v>0.624</v>
          </cell>
          <cell r="Q915">
            <v>0.624</v>
          </cell>
          <cell r="R915">
            <v>0.624</v>
          </cell>
          <cell r="S915">
            <v>0.624</v>
          </cell>
          <cell r="Z915">
            <v>13</v>
          </cell>
          <cell r="AE915">
            <v>12</v>
          </cell>
          <cell r="AF915">
            <v>12</v>
          </cell>
          <cell r="AG915">
            <v>37</v>
          </cell>
          <cell r="AJ915">
            <v>23.088000000000001</v>
          </cell>
          <cell r="AK915">
            <v>1</v>
          </cell>
          <cell r="AL915">
            <v>23.088000000000001</v>
          </cell>
          <cell r="AM915">
            <v>23.088000000000001</v>
          </cell>
          <cell r="AN915">
            <v>23.088000000000001</v>
          </cell>
          <cell r="AO915">
            <v>1</v>
          </cell>
        </row>
        <row r="916">
          <cell r="A916">
            <v>1179361</v>
          </cell>
          <cell r="B916" t="str">
            <v>수주잔</v>
          </cell>
          <cell r="C916" t="str">
            <v>BAS</v>
          </cell>
          <cell r="D916" t="str">
            <v>한국타이어 금산연수원</v>
          </cell>
          <cell r="F916" t="str">
            <v>강신기전</v>
          </cell>
          <cell r="G916" t="str">
            <v>대전사무소</v>
          </cell>
          <cell r="H916" t="str">
            <v>황동석</v>
          </cell>
          <cell r="I916">
            <v>41</v>
          </cell>
          <cell r="M916">
            <v>0.53700000000000003</v>
          </cell>
          <cell r="N916">
            <v>0.53700000000000003</v>
          </cell>
          <cell r="P916">
            <v>0.53700000000000003</v>
          </cell>
          <cell r="Q916">
            <v>0.53700000000000003</v>
          </cell>
          <cell r="R916">
            <v>0.53700000000000003</v>
          </cell>
          <cell r="S916">
            <v>0.53700000000000003</v>
          </cell>
          <cell r="W916">
            <v>16</v>
          </cell>
          <cell r="Z916">
            <v>20</v>
          </cell>
          <cell r="AG916">
            <v>36</v>
          </cell>
          <cell r="AJ916">
            <v>19.332000000000001</v>
          </cell>
          <cell r="AK916">
            <v>1</v>
          </cell>
          <cell r="AL916">
            <v>19.332000000000001</v>
          </cell>
          <cell r="AM916">
            <v>19.332000000000001</v>
          </cell>
          <cell r="AN916">
            <v>19.332000000000001</v>
          </cell>
          <cell r="AO916">
            <v>1</v>
          </cell>
        </row>
        <row r="917">
          <cell r="A917">
            <v>1184948</v>
          </cell>
          <cell r="B917" t="str">
            <v>수주잔</v>
          </cell>
          <cell r="C917" t="str">
            <v>BAS</v>
          </cell>
          <cell r="D917" t="str">
            <v>계룡시청사 설비</v>
          </cell>
          <cell r="F917" t="str">
            <v>칠성제어</v>
          </cell>
          <cell r="G917" t="str">
            <v>대전사무소</v>
          </cell>
          <cell r="H917" t="str">
            <v>손영호</v>
          </cell>
          <cell r="I917">
            <v>35</v>
          </cell>
          <cell r="M917">
            <v>0.56399999999999995</v>
          </cell>
          <cell r="P917">
            <v>0.56399999999999995</v>
          </cell>
          <cell r="Q917">
            <v>0.56399999999999995</v>
          </cell>
          <cell r="R917">
            <v>0.56399999999999995</v>
          </cell>
          <cell r="S917">
            <v>0.56399999999999995</v>
          </cell>
          <cell r="W917">
            <v>8</v>
          </cell>
          <cell r="Z917">
            <v>12</v>
          </cell>
          <cell r="AB917">
            <v>15</v>
          </cell>
          <cell r="AG917">
            <v>35</v>
          </cell>
          <cell r="AJ917">
            <v>19.739999999999998</v>
          </cell>
          <cell r="AK917">
            <v>1</v>
          </cell>
          <cell r="AL917">
            <v>19.739999999999998</v>
          </cell>
          <cell r="AM917">
            <v>19.739999999999998</v>
          </cell>
          <cell r="AN917">
            <v>19.739999999999998</v>
          </cell>
          <cell r="AO917">
            <v>1</v>
          </cell>
        </row>
        <row r="918">
          <cell r="A918">
            <v>1179790</v>
          </cell>
          <cell r="B918" t="str">
            <v>수주잔</v>
          </cell>
          <cell r="C918" t="str">
            <v>BAS</v>
          </cell>
          <cell r="D918" t="str">
            <v>공릉5단지APT</v>
          </cell>
          <cell r="F918" t="str">
            <v>서전 ENG</v>
          </cell>
          <cell r="G918" t="str">
            <v>특판팀</v>
          </cell>
          <cell r="H918" t="str">
            <v>이주엽</v>
          </cell>
          <cell r="M918">
            <v>0.64</v>
          </cell>
          <cell r="N918">
            <v>0.62</v>
          </cell>
          <cell r="P918">
            <v>0.64</v>
          </cell>
          <cell r="Q918">
            <v>0.62</v>
          </cell>
          <cell r="R918">
            <v>0.62</v>
          </cell>
          <cell r="S918">
            <v>0.64</v>
          </cell>
          <cell r="U918">
            <v>0</v>
          </cell>
          <cell r="V918">
            <v>0</v>
          </cell>
          <cell r="W918">
            <v>0</v>
          </cell>
          <cell r="X918">
            <v>0</v>
          </cell>
          <cell r="Y918">
            <v>2.444</v>
          </cell>
          <cell r="Z918">
            <v>0</v>
          </cell>
          <cell r="AA918">
            <v>0</v>
          </cell>
          <cell r="AB918">
            <v>0</v>
          </cell>
          <cell r="AC918">
            <v>11.84</v>
          </cell>
          <cell r="AD918">
            <v>0</v>
          </cell>
          <cell r="AE918">
            <v>0</v>
          </cell>
          <cell r="AF918">
            <v>20.687999999999999</v>
          </cell>
          <cell r="AG918">
            <v>34.971999999999994</v>
          </cell>
          <cell r="AJ918">
            <v>22.382079999999998</v>
          </cell>
          <cell r="AK918">
            <v>1</v>
          </cell>
          <cell r="AL918">
            <v>22.382079999999998</v>
          </cell>
          <cell r="AM918">
            <v>21.682639999999996</v>
          </cell>
          <cell r="AN918">
            <v>21.682639999999996</v>
          </cell>
          <cell r="AO918">
            <v>1</v>
          </cell>
        </row>
        <row r="919">
          <cell r="A919">
            <v>1189230</v>
          </cell>
          <cell r="B919" t="str">
            <v>수주잔</v>
          </cell>
          <cell r="C919" t="str">
            <v>BAS</v>
          </cell>
          <cell r="D919" t="str">
            <v>대구우편집중국</v>
          </cell>
          <cell r="F919" t="str">
            <v>영광ENG</v>
          </cell>
          <cell r="G919" t="str">
            <v>영업5팀</v>
          </cell>
          <cell r="H919" t="str">
            <v>오경호</v>
          </cell>
          <cell r="I919">
            <v>34</v>
          </cell>
          <cell r="N919">
            <v>0.63600000000000001</v>
          </cell>
          <cell r="P919">
            <v>0.63600000000000001</v>
          </cell>
          <cell r="Q919">
            <v>0.63600000000000001</v>
          </cell>
          <cell r="R919">
            <v>0.63600000000000001</v>
          </cell>
          <cell r="S919">
            <v>0.63600000000000001</v>
          </cell>
          <cell r="AA919">
            <v>10</v>
          </cell>
          <cell r="AC919">
            <v>20</v>
          </cell>
          <cell r="AE919">
            <v>4</v>
          </cell>
          <cell r="AG919">
            <v>34</v>
          </cell>
          <cell r="AI919">
            <v>0</v>
          </cell>
          <cell r="AJ919">
            <v>21.623999999999999</v>
          </cell>
          <cell r="AK919">
            <v>1</v>
          </cell>
          <cell r="AL919">
            <v>21.623999999999999</v>
          </cell>
          <cell r="AM919">
            <v>21.623999999999999</v>
          </cell>
          <cell r="AN919">
            <v>21.623999999999999</v>
          </cell>
          <cell r="AO919">
            <v>1</v>
          </cell>
        </row>
        <row r="920">
          <cell r="A920">
            <v>1174560</v>
          </cell>
          <cell r="B920" t="str">
            <v>수주잔</v>
          </cell>
          <cell r="C920" t="str">
            <v>BAS</v>
          </cell>
          <cell r="D920" t="str">
            <v>대림하왕APT(분양)</v>
          </cell>
          <cell r="F920" t="str">
            <v>서우기전</v>
          </cell>
          <cell r="G920" t="str">
            <v>영1팀</v>
          </cell>
          <cell r="H920" t="str">
            <v>배성호</v>
          </cell>
          <cell r="I920">
            <v>34</v>
          </cell>
          <cell r="M920">
            <v>0.58499999999999996</v>
          </cell>
          <cell r="N920">
            <v>0.57999999999999996</v>
          </cell>
          <cell r="P920">
            <v>0.58499999999999996</v>
          </cell>
          <cell r="Q920">
            <v>0.57999999999999996</v>
          </cell>
          <cell r="R920">
            <v>0.57999999999999996</v>
          </cell>
          <cell r="S920">
            <v>0.58499999999999996</v>
          </cell>
          <cell r="U920">
            <v>15</v>
          </cell>
          <cell r="X920">
            <v>19</v>
          </cell>
          <cell r="AG920">
            <v>34</v>
          </cell>
          <cell r="AH920">
            <v>0</v>
          </cell>
          <cell r="AJ920">
            <v>19.89</v>
          </cell>
          <cell r="AK920">
            <v>1</v>
          </cell>
          <cell r="AL920">
            <v>19.89</v>
          </cell>
          <cell r="AM920">
            <v>19.72</v>
          </cell>
          <cell r="AN920">
            <v>19.72</v>
          </cell>
          <cell r="AO920">
            <v>1</v>
          </cell>
        </row>
        <row r="921">
          <cell r="A921">
            <v>1178981</v>
          </cell>
          <cell r="B921" t="str">
            <v>수주잔</v>
          </cell>
          <cell r="C921" t="str">
            <v>BAS</v>
          </cell>
          <cell r="D921" t="str">
            <v>장유신도시 3-3블럭</v>
          </cell>
          <cell r="F921" t="str">
            <v>삼성기전㈜</v>
          </cell>
          <cell r="G921" t="str">
            <v>부산사무소</v>
          </cell>
          <cell r="H921" t="str">
            <v>김정호</v>
          </cell>
          <cell r="I921">
            <v>34</v>
          </cell>
          <cell r="O921">
            <v>0.64</v>
          </cell>
          <cell r="P921">
            <v>0.64</v>
          </cell>
          <cell r="Q921">
            <v>0.64</v>
          </cell>
          <cell r="R921">
            <v>0.64</v>
          </cell>
          <cell r="S921">
            <v>0.64</v>
          </cell>
          <cell r="Z921">
            <v>20</v>
          </cell>
          <cell r="AE921">
            <v>14</v>
          </cell>
          <cell r="AG921">
            <v>34</v>
          </cell>
          <cell r="AH921">
            <v>0</v>
          </cell>
          <cell r="AI921">
            <v>0</v>
          </cell>
          <cell r="AJ921">
            <v>21.76</v>
          </cell>
          <cell r="AK921">
            <v>1</v>
          </cell>
          <cell r="AL921">
            <v>21.76</v>
          </cell>
          <cell r="AM921">
            <v>21.76</v>
          </cell>
          <cell r="AN921">
            <v>21.76</v>
          </cell>
          <cell r="AO921">
            <v>1</v>
          </cell>
        </row>
        <row r="922">
          <cell r="A922">
            <v>1176950</v>
          </cell>
          <cell r="B922" t="str">
            <v>수주잔</v>
          </cell>
          <cell r="C922" t="str">
            <v>BAS</v>
          </cell>
          <cell r="D922" t="str">
            <v>군산학생종합회관</v>
          </cell>
          <cell r="F922" t="str">
            <v>서진계장</v>
          </cell>
          <cell r="G922" t="str">
            <v>광주사무소</v>
          </cell>
          <cell r="H922" t="str">
            <v>강안또니오</v>
          </cell>
          <cell r="I922">
            <v>0</v>
          </cell>
          <cell r="M922">
            <v>0.56899999999999995</v>
          </cell>
          <cell r="N922">
            <v>0.56899999999999995</v>
          </cell>
          <cell r="P922">
            <v>0.56899999999999995</v>
          </cell>
          <cell r="Q922">
            <v>0.56899999999999995</v>
          </cell>
          <cell r="R922">
            <v>0.56899999999999995</v>
          </cell>
          <cell r="S922">
            <v>0.56899999999999995</v>
          </cell>
          <cell r="AA922">
            <v>6</v>
          </cell>
          <cell r="AB922">
            <v>3</v>
          </cell>
          <cell r="AC922">
            <v>12</v>
          </cell>
          <cell r="AD922">
            <v>13</v>
          </cell>
          <cell r="AG922">
            <v>34</v>
          </cell>
          <cell r="AJ922">
            <v>19.345999999999997</v>
          </cell>
          <cell r="AK922">
            <v>1</v>
          </cell>
          <cell r="AL922">
            <v>19.345999999999997</v>
          </cell>
          <cell r="AM922">
            <v>19.345999999999997</v>
          </cell>
          <cell r="AN922">
            <v>19.345999999999997</v>
          </cell>
          <cell r="AO922">
            <v>1</v>
          </cell>
        </row>
        <row r="923">
          <cell r="A923">
            <v>1181013</v>
          </cell>
          <cell r="B923" t="str">
            <v>수주잔</v>
          </cell>
          <cell r="C923" t="str">
            <v>BAS</v>
          </cell>
          <cell r="D923" t="str">
            <v>서울대병원영안실</v>
          </cell>
          <cell r="E923" t="str">
            <v>서울대병원</v>
          </cell>
          <cell r="F923" t="str">
            <v>한영콘트롤</v>
          </cell>
          <cell r="G923" t="str">
            <v>영업2팀</v>
          </cell>
          <cell r="H923" t="str">
            <v>김광집</v>
          </cell>
          <cell r="I923">
            <v>33</v>
          </cell>
          <cell r="N923">
            <v>0.67</v>
          </cell>
          <cell r="P923">
            <v>0.67</v>
          </cell>
          <cell r="Q923">
            <v>0.67</v>
          </cell>
          <cell r="R923">
            <v>0.67</v>
          </cell>
          <cell r="S923">
            <v>0.67</v>
          </cell>
          <cell r="W923">
            <v>3</v>
          </cell>
          <cell r="Y923">
            <v>5</v>
          </cell>
          <cell r="Z923">
            <v>5</v>
          </cell>
          <cell r="AC923">
            <v>5</v>
          </cell>
          <cell r="AD923">
            <v>5</v>
          </cell>
          <cell r="AE923">
            <v>5</v>
          </cell>
          <cell r="AF923">
            <v>5</v>
          </cell>
          <cell r="AG923">
            <v>33</v>
          </cell>
          <cell r="AI923">
            <v>0</v>
          </cell>
          <cell r="AJ923">
            <v>22.110000000000003</v>
          </cell>
          <cell r="AK923">
            <v>1</v>
          </cell>
          <cell r="AL923">
            <v>22.110000000000003</v>
          </cell>
          <cell r="AM923">
            <v>22.110000000000003</v>
          </cell>
          <cell r="AN923">
            <v>22.110000000000003</v>
          </cell>
          <cell r="AO923">
            <v>1</v>
          </cell>
        </row>
        <row r="924">
          <cell r="A924">
            <v>1178920</v>
          </cell>
          <cell r="B924" t="str">
            <v>수주잔</v>
          </cell>
          <cell r="C924" t="str">
            <v>BAS</v>
          </cell>
          <cell r="D924" t="str">
            <v>한대동문회관</v>
          </cell>
          <cell r="F924" t="str">
            <v>대양기전</v>
          </cell>
          <cell r="G924" t="str">
            <v>영1팀</v>
          </cell>
          <cell r="H924" t="str">
            <v>이영종</v>
          </cell>
          <cell r="I924">
            <v>33</v>
          </cell>
          <cell r="M924">
            <v>0.55000000000000004</v>
          </cell>
          <cell r="N924">
            <v>0.55000000000000004</v>
          </cell>
          <cell r="P924">
            <v>0.55000000000000004</v>
          </cell>
          <cell r="Q924">
            <v>0.55000000000000004</v>
          </cell>
          <cell r="R924">
            <v>0.55000000000000004</v>
          </cell>
          <cell r="S924">
            <v>0.55000000000000004</v>
          </cell>
          <cell r="AA924">
            <v>13</v>
          </cell>
          <cell r="AE924">
            <v>20</v>
          </cell>
          <cell r="AG924">
            <v>33</v>
          </cell>
          <cell r="AH924">
            <v>0</v>
          </cell>
          <cell r="AJ924">
            <v>18.150000000000002</v>
          </cell>
          <cell r="AK924">
            <v>1</v>
          </cell>
          <cell r="AL924">
            <v>18.150000000000002</v>
          </cell>
          <cell r="AM924">
            <v>18.150000000000002</v>
          </cell>
          <cell r="AN924">
            <v>18.150000000000002</v>
          </cell>
          <cell r="AO924">
            <v>1</v>
          </cell>
        </row>
        <row r="925">
          <cell r="A925" t="str">
            <v>4/4수주</v>
          </cell>
          <cell r="B925" t="str">
            <v>수주잔</v>
          </cell>
          <cell r="C925" t="str">
            <v>BAS</v>
          </cell>
          <cell r="D925" t="str">
            <v>수원중동오피스텔</v>
          </cell>
          <cell r="F925" t="str">
            <v>서진오토테크</v>
          </cell>
          <cell r="G925" t="str">
            <v>영1팀</v>
          </cell>
          <cell r="H925" t="str">
            <v>배성호</v>
          </cell>
          <cell r="I925">
            <v>33</v>
          </cell>
          <cell r="M925">
            <v>0.60699999999999998</v>
          </cell>
          <cell r="P925">
            <v>0.60699999999999998</v>
          </cell>
          <cell r="Q925">
            <v>0.60699999999999998</v>
          </cell>
          <cell r="R925">
            <v>0.60699999999999998</v>
          </cell>
          <cell r="S925">
            <v>0.60699999999999998</v>
          </cell>
          <cell r="Z925">
            <v>15</v>
          </cell>
          <cell r="AC925">
            <v>18</v>
          </cell>
          <cell r="AG925">
            <v>33</v>
          </cell>
          <cell r="AH925">
            <v>0</v>
          </cell>
          <cell r="AJ925">
            <v>20.030999999999999</v>
          </cell>
          <cell r="AK925">
            <v>1</v>
          </cell>
          <cell r="AL925">
            <v>20.030999999999999</v>
          </cell>
          <cell r="AM925">
            <v>20.030999999999999</v>
          </cell>
          <cell r="AN925">
            <v>20.030999999999999</v>
          </cell>
          <cell r="AO925">
            <v>1</v>
          </cell>
        </row>
        <row r="926">
          <cell r="A926">
            <v>1184220</v>
          </cell>
          <cell r="B926" t="str">
            <v>수주잔</v>
          </cell>
          <cell r="C926" t="str">
            <v>BAS</v>
          </cell>
          <cell r="D926" t="str">
            <v>남부민주상복합</v>
          </cell>
          <cell r="F926" t="str">
            <v>LG건설</v>
          </cell>
          <cell r="G926" t="str">
            <v>부산사무소</v>
          </cell>
          <cell r="H926" t="str">
            <v>김정호</v>
          </cell>
          <cell r="I926">
            <v>53</v>
          </cell>
          <cell r="O926">
            <v>0.64</v>
          </cell>
          <cell r="P926">
            <v>0.64</v>
          </cell>
          <cell r="Q926">
            <v>0.64</v>
          </cell>
          <cell r="R926">
            <v>0.64</v>
          </cell>
          <cell r="S926">
            <v>0.64</v>
          </cell>
          <cell r="AD926">
            <v>10</v>
          </cell>
          <cell r="AE926">
            <v>23</v>
          </cell>
          <cell r="AG926">
            <v>33</v>
          </cell>
          <cell r="AH926">
            <v>20</v>
          </cell>
          <cell r="AI926">
            <v>0</v>
          </cell>
          <cell r="AJ926">
            <v>21.12</v>
          </cell>
          <cell r="AK926">
            <v>1</v>
          </cell>
          <cell r="AL926">
            <v>21.12</v>
          </cell>
          <cell r="AM926">
            <v>21.12</v>
          </cell>
          <cell r="AN926">
            <v>21.12</v>
          </cell>
          <cell r="AO926">
            <v>1</v>
          </cell>
        </row>
        <row r="927">
          <cell r="A927">
            <v>1180005</v>
          </cell>
          <cell r="B927" t="str">
            <v>수주잔</v>
          </cell>
          <cell r="C927" t="str">
            <v>BAS</v>
          </cell>
          <cell r="D927" t="str">
            <v>신라 맥스빌</v>
          </cell>
          <cell r="E927" t="str">
            <v>제일제당건설</v>
          </cell>
          <cell r="F927" t="str">
            <v>신우enc</v>
          </cell>
          <cell r="G927" t="str">
            <v>영1팀</v>
          </cell>
          <cell r="H927" t="str">
            <v>최진수</v>
          </cell>
          <cell r="I927">
            <v>31</v>
          </cell>
          <cell r="M927">
            <v>0.622</v>
          </cell>
          <cell r="N927">
            <v>0.622</v>
          </cell>
          <cell r="P927">
            <v>0.622</v>
          </cell>
          <cell r="Q927">
            <v>0.622</v>
          </cell>
          <cell r="R927">
            <v>0.622</v>
          </cell>
          <cell r="S927">
            <v>0.622</v>
          </cell>
          <cell r="W927">
            <v>11</v>
          </cell>
          <cell r="Y927">
            <v>20</v>
          </cell>
          <cell r="AG927">
            <v>31</v>
          </cell>
          <cell r="AH927">
            <v>0</v>
          </cell>
          <cell r="AJ927">
            <v>19.282</v>
          </cell>
          <cell r="AK927">
            <v>1</v>
          </cell>
          <cell r="AL927">
            <v>19.282</v>
          </cell>
          <cell r="AM927">
            <v>19.282</v>
          </cell>
          <cell r="AN927">
            <v>19.282</v>
          </cell>
          <cell r="AO927">
            <v>1</v>
          </cell>
        </row>
        <row r="928">
          <cell r="A928">
            <v>1182150</v>
          </cell>
          <cell r="B928" t="str">
            <v>수주잔</v>
          </cell>
          <cell r="C928" t="str">
            <v>BAS</v>
          </cell>
          <cell r="D928" t="str">
            <v>성남제2종합운동장-EL</v>
          </cell>
          <cell r="F928" t="str">
            <v>재향군인회</v>
          </cell>
          <cell r="G928" t="str">
            <v>특판팀</v>
          </cell>
          <cell r="H928" t="str">
            <v>최길호</v>
          </cell>
          <cell r="M928">
            <v>0.69</v>
          </cell>
          <cell r="N928">
            <v>0.68130909090909086</v>
          </cell>
          <cell r="P928">
            <v>0.69</v>
          </cell>
          <cell r="Q928">
            <v>0.68130909090909086</v>
          </cell>
          <cell r="R928">
            <v>0.68130909090909086</v>
          </cell>
          <cell r="S928">
            <v>0.69</v>
          </cell>
          <cell r="U928">
            <v>0</v>
          </cell>
          <cell r="V928">
            <v>0</v>
          </cell>
          <cell r="W928">
            <v>0</v>
          </cell>
          <cell r="X928">
            <v>0</v>
          </cell>
          <cell r="Y928">
            <v>0</v>
          </cell>
          <cell r="Z928">
            <v>0</v>
          </cell>
          <cell r="AA928">
            <v>0</v>
          </cell>
          <cell r="AB928">
            <v>0</v>
          </cell>
          <cell r="AC928">
            <v>10</v>
          </cell>
          <cell r="AD928">
            <v>0</v>
          </cell>
          <cell r="AE928">
            <v>20</v>
          </cell>
          <cell r="AF928">
            <v>0</v>
          </cell>
          <cell r="AG928">
            <v>30</v>
          </cell>
          <cell r="AJ928">
            <v>20.7</v>
          </cell>
          <cell r="AK928">
            <v>1</v>
          </cell>
          <cell r="AL928">
            <v>20.7</v>
          </cell>
          <cell r="AM928">
            <v>20.439272727272726</v>
          </cell>
          <cell r="AN928">
            <v>20.439272727272726</v>
          </cell>
          <cell r="AO928">
            <v>1</v>
          </cell>
        </row>
        <row r="929">
          <cell r="A929">
            <v>1182320</v>
          </cell>
          <cell r="B929" t="str">
            <v>수주잔</v>
          </cell>
          <cell r="C929" t="str">
            <v>BAS</v>
          </cell>
          <cell r="D929" t="str">
            <v>성남여성복지회관 도서</v>
          </cell>
          <cell r="F929" t="str">
            <v>자라다</v>
          </cell>
          <cell r="G929" t="str">
            <v>특판팀</v>
          </cell>
          <cell r="H929" t="str">
            <v>이재경</v>
          </cell>
          <cell r="M929">
            <v>0.69</v>
          </cell>
          <cell r="N929">
            <v>0.61</v>
          </cell>
          <cell r="P929">
            <v>0.69</v>
          </cell>
          <cell r="Q929">
            <v>0.61</v>
          </cell>
          <cell r="R929">
            <v>0.61</v>
          </cell>
          <cell r="S929">
            <v>0.69</v>
          </cell>
          <cell r="U929">
            <v>0</v>
          </cell>
          <cell r="V929">
            <v>0</v>
          </cell>
          <cell r="W929">
            <v>0</v>
          </cell>
          <cell r="X929">
            <v>0</v>
          </cell>
          <cell r="Y929">
            <v>0</v>
          </cell>
          <cell r="Z929">
            <v>0</v>
          </cell>
          <cell r="AA929">
            <v>0</v>
          </cell>
          <cell r="AB929">
            <v>0</v>
          </cell>
          <cell r="AC929">
            <v>0</v>
          </cell>
          <cell r="AD929">
            <v>0</v>
          </cell>
          <cell r="AE929">
            <v>0</v>
          </cell>
          <cell r="AF929">
            <v>30</v>
          </cell>
          <cell r="AG929">
            <v>30</v>
          </cell>
          <cell r="AJ929">
            <v>20.7</v>
          </cell>
          <cell r="AK929">
            <v>1</v>
          </cell>
          <cell r="AL929">
            <v>20.7</v>
          </cell>
          <cell r="AM929">
            <v>18.3</v>
          </cell>
          <cell r="AN929">
            <v>18.3</v>
          </cell>
          <cell r="AO929">
            <v>1</v>
          </cell>
        </row>
        <row r="930">
          <cell r="A930">
            <v>1189246</v>
          </cell>
          <cell r="B930" t="str">
            <v>수주잔</v>
          </cell>
          <cell r="C930" t="str">
            <v>BAS</v>
          </cell>
          <cell r="D930" t="str">
            <v>안산고잔지구요진APT</v>
          </cell>
          <cell r="F930" t="str">
            <v>대영콘트롤</v>
          </cell>
          <cell r="G930" t="str">
            <v>영업5팀</v>
          </cell>
          <cell r="H930" t="str">
            <v>오경호</v>
          </cell>
          <cell r="I930">
            <v>30</v>
          </cell>
          <cell r="N930">
            <v>0.69010000000000005</v>
          </cell>
          <cell r="P930">
            <v>0.69010000000000005</v>
          </cell>
          <cell r="Q930">
            <v>0.69010000000000005</v>
          </cell>
          <cell r="R930">
            <v>0.69010000000000005</v>
          </cell>
          <cell r="S930">
            <v>0.69010000000000005</v>
          </cell>
          <cell r="AE930">
            <v>30</v>
          </cell>
          <cell r="AG930">
            <v>30</v>
          </cell>
          <cell r="AI930">
            <v>0</v>
          </cell>
          <cell r="AJ930">
            <v>20.703000000000003</v>
          </cell>
          <cell r="AK930">
            <v>1</v>
          </cell>
          <cell r="AL930">
            <v>20.703000000000003</v>
          </cell>
          <cell r="AM930">
            <v>20.703000000000003</v>
          </cell>
          <cell r="AN930">
            <v>20.703000000000003</v>
          </cell>
          <cell r="AO930">
            <v>1</v>
          </cell>
        </row>
        <row r="931">
          <cell r="A931">
            <v>1181015</v>
          </cell>
          <cell r="B931" t="str">
            <v>수주잔</v>
          </cell>
          <cell r="C931" t="str">
            <v>BAS</v>
          </cell>
          <cell r="D931" t="str">
            <v>부산공중전화사옥</v>
          </cell>
          <cell r="E931" t="str">
            <v>한국공중전화</v>
          </cell>
          <cell r="F931" t="str">
            <v>동아계장</v>
          </cell>
          <cell r="G931" t="str">
            <v>영업2팀</v>
          </cell>
          <cell r="H931" t="str">
            <v>이유재</v>
          </cell>
          <cell r="I931">
            <v>30</v>
          </cell>
          <cell r="N931">
            <v>0.61094285714285712</v>
          </cell>
          <cell r="P931">
            <v>0.61094285714285712</v>
          </cell>
          <cell r="Q931">
            <v>0.61094285714285712</v>
          </cell>
          <cell r="R931">
            <v>0.61094285714285712</v>
          </cell>
          <cell r="S931">
            <v>0.61094285714285712</v>
          </cell>
          <cell r="V931">
            <v>5</v>
          </cell>
          <cell r="W931">
            <v>10</v>
          </cell>
          <cell r="X931">
            <v>15</v>
          </cell>
          <cell r="AG931">
            <v>30</v>
          </cell>
          <cell r="AI931">
            <v>0</v>
          </cell>
          <cell r="AJ931">
            <v>18.328285714285713</v>
          </cell>
          <cell r="AK931">
            <v>1</v>
          </cell>
          <cell r="AL931">
            <v>18.328285714285713</v>
          </cell>
          <cell r="AM931">
            <v>18.328285714285713</v>
          </cell>
          <cell r="AN931">
            <v>18.328285714285713</v>
          </cell>
          <cell r="AO931">
            <v>1</v>
          </cell>
        </row>
        <row r="932">
          <cell r="A932" t="str">
            <v>4/4수주</v>
          </cell>
          <cell r="B932" t="str">
            <v>수주잔</v>
          </cell>
          <cell r="C932" t="str">
            <v>BAS</v>
          </cell>
          <cell r="D932" t="str">
            <v>한국자동화연구센터</v>
          </cell>
          <cell r="E932" t="str">
            <v>중소기업청</v>
          </cell>
          <cell r="F932" t="str">
            <v>한상기전</v>
          </cell>
          <cell r="G932" t="str">
            <v>영업2팀</v>
          </cell>
          <cell r="H932" t="str">
            <v>이유재</v>
          </cell>
          <cell r="I932">
            <v>30</v>
          </cell>
          <cell r="O932">
            <v>0.67</v>
          </cell>
          <cell r="P932">
            <v>0.67</v>
          </cell>
          <cell r="Q932">
            <v>0.67</v>
          </cell>
          <cell r="R932">
            <v>0.67</v>
          </cell>
          <cell r="S932">
            <v>0.67</v>
          </cell>
          <cell r="Y932">
            <v>10</v>
          </cell>
          <cell r="AB932">
            <v>10</v>
          </cell>
          <cell r="AE932">
            <v>10</v>
          </cell>
          <cell r="AG932">
            <v>30</v>
          </cell>
          <cell r="AI932">
            <v>0</v>
          </cell>
          <cell r="AJ932">
            <v>20.100000000000001</v>
          </cell>
          <cell r="AK932">
            <v>1</v>
          </cell>
          <cell r="AL932">
            <v>20.100000000000001</v>
          </cell>
          <cell r="AM932">
            <v>20.100000000000001</v>
          </cell>
          <cell r="AN932">
            <v>20.100000000000001</v>
          </cell>
          <cell r="AO932">
            <v>1</v>
          </cell>
        </row>
        <row r="933">
          <cell r="A933" t="str">
            <v>4/4수주</v>
          </cell>
          <cell r="B933" t="str">
            <v>수주잔</v>
          </cell>
          <cell r="C933" t="str">
            <v>BAS</v>
          </cell>
          <cell r="D933" t="str">
            <v>산단공벤쳐센타(E/L)</v>
          </cell>
          <cell r="E933" t="str">
            <v>한국산업단지공단</v>
          </cell>
          <cell r="F933" t="str">
            <v>LG건설</v>
          </cell>
          <cell r="G933" t="str">
            <v>영업2팀</v>
          </cell>
          <cell r="H933" t="str">
            <v>이유재</v>
          </cell>
          <cell r="I933">
            <v>100</v>
          </cell>
          <cell r="O933">
            <v>0.67</v>
          </cell>
          <cell r="P933">
            <v>0.67</v>
          </cell>
          <cell r="Q933">
            <v>0.67</v>
          </cell>
          <cell r="R933">
            <v>0.67</v>
          </cell>
          <cell r="S933">
            <v>0.67</v>
          </cell>
          <cell r="AB933">
            <v>10</v>
          </cell>
          <cell r="AE933">
            <v>20</v>
          </cell>
          <cell r="AG933">
            <v>30</v>
          </cell>
          <cell r="AH933">
            <v>70</v>
          </cell>
          <cell r="AI933">
            <v>0</v>
          </cell>
          <cell r="AJ933">
            <v>20.100000000000001</v>
          </cell>
          <cell r="AK933">
            <v>1</v>
          </cell>
          <cell r="AL933">
            <v>20.100000000000001</v>
          </cell>
          <cell r="AM933">
            <v>20.100000000000001</v>
          </cell>
          <cell r="AN933">
            <v>20.100000000000001</v>
          </cell>
          <cell r="AO933">
            <v>1</v>
          </cell>
        </row>
        <row r="934">
          <cell r="A934" t="str">
            <v>4/4수주</v>
          </cell>
          <cell r="B934" t="str">
            <v>수주잔</v>
          </cell>
          <cell r="C934" t="str">
            <v>BAS</v>
          </cell>
          <cell r="D934" t="str">
            <v>한국전력연구원증축</v>
          </cell>
          <cell r="E934" t="str">
            <v>한국전력</v>
          </cell>
          <cell r="G934" t="str">
            <v>영업2팀</v>
          </cell>
          <cell r="H934" t="str">
            <v>안영환</v>
          </cell>
          <cell r="I934">
            <v>30</v>
          </cell>
          <cell r="O934">
            <v>0.67</v>
          </cell>
          <cell r="P934">
            <v>0.67</v>
          </cell>
          <cell r="Q934">
            <v>0.67</v>
          </cell>
          <cell r="R934">
            <v>0.67</v>
          </cell>
          <cell r="S934">
            <v>0.67</v>
          </cell>
          <cell r="W934">
            <v>30</v>
          </cell>
          <cell r="AG934">
            <v>30</v>
          </cell>
          <cell r="AJ934">
            <v>20.100000000000001</v>
          </cell>
          <cell r="AK934">
            <v>1</v>
          </cell>
          <cell r="AL934">
            <v>20.100000000000001</v>
          </cell>
          <cell r="AM934">
            <v>20.100000000000001</v>
          </cell>
          <cell r="AN934">
            <v>20.100000000000001</v>
          </cell>
          <cell r="AO934">
            <v>1</v>
          </cell>
        </row>
        <row r="935">
          <cell r="A935" t="str">
            <v>4/4수주</v>
          </cell>
          <cell r="B935" t="str">
            <v>수주잔</v>
          </cell>
          <cell r="C935" t="str">
            <v>BAS</v>
          </cell>
          <cell r="D935" t="str">
            <v>교보생명 수원</v>
          </cell>
          <cell r="E935" t="str">
            <v>교보생명</v>
          </cell>
          <cell r="F935" t="str">
            <v>교보생명</v>
          </cell>
          <cell r="G935" t="str">
            <v>영1팀</v>
          </cell>
          <cell r="H935" t="str">
            <v>최진수</v>
          </cell>
          <cell r="I935">
            <v>50</v>
          </cell>
          <cell r="M935">
            <v>0.71499999999999997</v>
          </cell>
          <cell r="P935">
            <v>0.71499999999999997</v>
          </cell>
          <cell r="Q935">
            <v>0.71499999999999997</v>
          </cell>
          <cell r="R935">
            <v>0.71499999999999997</v>
          </cell>
          <cell r="S935">
            <v>0.71499999999999997</v>
          </cell>
          <cell r="AB935">
            <v>10</v>
          </cell>
          <cell r="AE935">
            <v>20</v>
          </cell>
          <cell r="AG935">
            <v>30</v>
          </cell>
          <cell r="AH935">
            <v>20</v>
          </cell>
          <cell r="AJ935">
            <v>21.45</v>
          </cell>
          <cell r="AK935">
            <v>1</v>
          </cell>
          <cell r="AL935">
            <v>21.45</v>
          </cell>
          <cell r="AM935">
            <v>21.45</v>
          </cell>
          <cell r="AN935">
            <v>21.45</v>
          </cell>
          <cell r="AO935">
            <v>1</v>
          </cell>
        </row>
        <row r="936">
          <cell r="A936" t="str">
            <v>4/4수주</v>
          </cell>
          <cell r="B936" t="str">
            <v>수주잔</v>
          </cell>
          <cell r="C936" t="str">
            <v>BAS</v>
          </cell>
          <cell r="D936" t="str">
            <v>교보생명 강릉</v>
          </cell>
          <cell r="E936" t="str">
            <v>교보생명</v>
          </cell>
          <cell r="F936" t="str">
            <v>교보생명</v>
          </cell>
          <cell r="G936" t="str">
            <v>영1팀</v>
          </cell>
          <cell r="H936" t="str">
            <v>최진수</v>
          </cell>
          <cell r="I936">
            <v>50</v>
          </cell>
          <cell r="M936">
            <v>0.7</v>
          </cell>
          <cell r="P936">
            <v>0.7</v>
          </cell>
          <cell r="Q936">
            <v>0.7</v>
          </cell>
          <cell r="R936">
            <v>0.7</v>
          </cell>
          <cell r="S936">
            <v>0.7</v>
          </cell>
          <cell r="AA936">
            <v>10</v>
          </cell>
          <cell r="AD936">
            <v>20</v>
          </cell>
          <cell r="AG936">
            <v>30</v>
          </cell>
          <cell r="AH936">
            <v>20</v>
          </cell>
          <cell r="AJ936">
            <v>21</v>
          </cell>
          <cell r="AK936">
            <v>1</v>
          </cell>
          <cell r="AL936">
            <v>21</v>
          </cell>
          <cell r="AM936">
            <v>21</v>
          </cell>
          <cell r="AN936">
            <v>21</v>
          </cell>
          <cell r="AO936">
            <v>1</v>
          </cell>
        </row>
        <row r="937">
          <cell r="A937">
            <v>1176120</v>
          </cell>
          <cell r="B937" t="str">
            <v>수주잔</v>
          </cell>
          <cell r="C937" t="str">
            <v>BAS</v>
          </cell>
          <cell r="D937" t="str">
            <v>신한국당충남지부</v>
          </cell>
          <cell r="F937" t="str">
            <v>보쓰ENG</v>
          </cell>
          <cell r="G937" t="str">
            <v>영1팀</v>
          </cell>
          <cell r="H937" t="str">
            <v>이영종</v>
          </cell>
          <cell r="I937">
            <v>30</v>
          </cell>
          <cell r="M937">
            <v>0.58399999999999996</v>
          </cell>
          <cell r="N937">
            <v>0.58399999999999996</v>
          </cell>
          <cell r="P937">
            <v>0.58399999999999996</v>
          </cell>
          <cell r="Q937">
            <v>0.58399999999999996</v>
          </cell>
          <cell r="R937">
            <v>0.58399999999999996</v>
          </cell>
          <cell r="S937">
            <v>0.58399999999999996</v>
          </cell>
          <cell r="Z937">
            <v>10</v>
          </cell>
          <cell r="AB937">
            <v>20</v>
          </cell>
          <cell r="AG937">
            <v>30</v>
          </cell>
          <cell r="AH937">
            <v>0</v>
          </cell>
          <cell r="AJ937">
            <v>17.52</v>
          </cell>
          <cell r="AK937">
            <v>1</v>
          </cell>
          <cell r="AL937">
            <v>17.52</v>
          </cell>
          <cell r="AM937">
            <v>17.52</v>
          </cell>
          <cell r="AN937">
            <v>17.52</v>
          </cell>
          <cell r="AO937">
            <v>1</v>
          </cell>
        </row>
        <row r="938">
          <cell r="A938" t="str">
            <v>4/4수주</v>
          </cell>
          <cell r="B938" t="str">
            <v>수주잔</v>
          </cell>
          <cell r="C938" t="str">
            <v>BAS</v>
          </cell>
          <cell r="D938" t="str">
            <v>매일경제신문</v>
          </cell>
          <cell r="F938" t="str">
            <v>대우</v>
          </cell>
          <cell r="G938" t="str">
            <v>영1팀</v>
          </cell>
          <cell r="H938" t="str">
            <v>배성호</v>
          </cell>
          <cell r="I938">
            <v>100</v>
          </cell>
          <cell r="M938">
            <v>0.7</v>
          </cell>
          <cell r="P938">
            <v>0.7</v>
          </cell>
          <cell r="Q938">
            <v>0.7</v>
          </cell>
          <cell r="R938">
            <v>0.7</v>
          </cell>
          <cell r="S938">
            <v>0.7</v>
          </cell>
          <cell r="AE938">
            <v>30</v>
          </cell>
          <cell r="AG938">
            <v>30</v>
          </cell>
          <cell r="AH938">
            <v>70</v>
          </cell>
          <cell r="AJ938">
            <v>21</v>
          </cell>
          <cell r="AK938">
            <v>1</v>
          </cell>
          <cell r="AL938">
            <v>21</v>
          </cell>
          <cell r="AM938">
            <v>21</v>
          </cell>
          <cell r="AN938">
            <v>21</v>
          </cell>
          <cell r="AO938">
            <v>1</v>
          </cell>
        </row>
        <row r="939">
          <cell r="A939" t="str">
            <v>4/4수주</v>
          </cell>
          <cell r="B939" t="str">
            <v>수주잔</v>
          </cell>
          <cell r="C939" t="str">
            <v>BAS</v>
          </cell>
          <cell r="D939" t="str">
            <v>오금동주상복합</v>
          </cell>
          <cell r="E939" t="str">
            <v>삼부토건</v>
          </cell>
          <cell r="F939" t="str">
            <v xml:space="preserve"> </v>
          </cell>
          <cell r="G939" t="str">
            <v>영1팀</v>
          </cell>
          <cell r="H939" t="str">
            <v>배성호</v>
          </cell>
          <cell r="I939">
            <v>30</v>
          </cell>
          <cell r="M939">
            <v>0.65</v>
          </cell>
          <cell r="P939">
            <v>0.65</v>
          </cell>
          <cell r="Q939">
            <v>0.65</v>
          </cell>
          <cell r="R939">
            <v>0.65</v>
          </cell>
          <cell r="S939">
            <v>0.65</v>
          </cell>
          <cell r="AB939">
            <v>10</v>
          </cell>
          <cell r="AF939">
            <v>20</v>
          </cell>
          <cell r="AG939">
            <v>30</v>
          </cell>
          <cell r="AH939">
            <v>0</v>
          </cell>
          <cell r="AJ939">
            <v>19.5</v>
          </cell>
          <cell r="AK939">
            <v>1</v>
          </cell>
          <cell r="AL939">
            <v>19.5</v>
          </cell>
          <cell r="AM939">
            <v>19.5</v>
          </cell>
          <cell r="AN939">
            <v>19.5</v>
          </cell>
          <cell r="AO939">
            <v>1</v>
          </cell>
        </row>
        <row r="940">
          <cell r="A940" t="str">
            <v>4/4수주</v>
          </cell>
          <cell r="B940" t="str">
            <v>수주잔</v>
          </cell>
          <cell r="C940" t="str">
            <v>BAS</v>
          </cell>
          <cell r="D940" t="str">
            <v>수유제일교회</v>
          </cell>
          <cell r="E940" t="str">
            <v>쌍용건설</v>
          </cell>
          <cell r="F940" t="str">
            <v xml:space="preserve"> </v>
          </cell>
          <cell r="G940" t="str">
            <v>영1팀</v>
          </cell>
          <cell r="H940" t="str">
            <v>배성호</v>
          </cell>
          <cell r="I940">
            <v>50</v>
          </cell>
          <cell r="M940">
            <v>0.65</v>
          </cell>
          <cell r="P940">
            <v>0.65</v>
          </cell>
          <cell r="Q940">
            <v>0.65</v>
          </cell>
          <cell r="R940">
            <v>0.65</v>
          </cell>
          <cell r="S940">
            <v>0.65</v>
          </cell>
          <cell r="AA940">
            <v>10</v>
          </cell>
          <cell r="AD940">
            <v>20</v>
          </cell>
          <cell r="AG940">
            <v>30</v>
          </cell>
          <cell r="AH940">
            <v>20</v>
          </cell>
          <cell r="AJ940">
            <v>19.5</v>
          </cell>
          <cell r="AK940">
            <v>1</v>
          </cell>
          <cell r="AL940">
            <v>19.5</v>
          </cell>
          <cell r="AM940">
            <v>19.5</v>
          </cell>
          <cell r="AN940">
            <v>19.5</v>
          </cell>
          <cell r="AO940">
            <v>1</v>
          </cell>
        </row>
        <row r="941">
          <cell r="A941" t="str">
            <v>4/4수주</v>
          </cell>
          <cell r="B941" t="str">
            <v>수주잔</v>
          </cell>
          <cell r="C941" t="str">
            <v>BAS</v>
          </cell>
          <cell r="D941" t="str">
            <v>경원대의료원</v>
          </cell>
          <cell r="F941" t="str">
            <v>대영콘트롤</v>
          </cell>
          <cell r="G941" t="str">
            <v>영1팀</v>
          </cell>
          <cell r="H941" t="str">
            <v>배성호</v>
          </cell>
          <cell r="I941">
            <v>115</v>
          </cell>
          <cell r="M941">
            <v>0.621</v>
          </cell>
          <cell r="P941">
            <v>0.621</v>
          </cell>
          <cell r="Q941">
            <v>0.621</v>
          </cell>
          <cell r="R941">
            <v>0.621</v>
          </cell>
          <cell r="S941">
            <v>0.621</v>
          </cell>
          <cell r="AE941">
            <v>30</v>
          </cell>
          <cell r="AG941">
            <v>30</v>
          </cell>
          <cell r="AH941">
            <v>85</v>
          </cell>
          <cell r="AJ941">
            <v>18.63</v>
          </cell>
          <cell r="AK941">
            <v>1</v>
          </cell>
          <cell r="AL941">
            <v>18.63</v>
          </cell>
          <cell r="AM941">
            <v>18.63</v>
          </cell>
          <cell r="AN941">
            <v>18.63</v>
          </cell>
          <cell r="AO941">
            <v>1</v>
          </cell>
        </row>
        <row r="942">
          <cell r="A942">
            <v>1180031</v>
          </cell>
          <cell r="B942" t="str">
            <v>수주잔</v>
          </cell>
          <cell r="C942" t="str">
            <v>BAS</v>
          </cell>
          <cell r="D942" t="str">
            <v>대우방이동 OT</v>
          </cell>
          <cell r="E942" t="str">
            <v>대우</v>
          </cell>
          <cell r="F942" t="str">
            <v>한국계장</v>
          </cell>
          <cell r="G942" t="str">
            <v>영1팀</v>
          </cell>
          <cell r="H942" t="str">
            <v>김태형</v>
          </cell>
          <cell r="I942">
            <v>30</v>
          </cell>
          <cell r="M942">
            <v>0.56100000000000005</v>
          </cell>
          <cell r="N942">
            <v>0.56100000000000005</v>
          </cell>
          <cell r="P942">
            <v>0.56100000000000005</v>
          </cell>
          <cell r="Q942">
            <v>0.56100000000000005</v>
          </cell>
          <cell r="R942">
            <v>0.56100000000000005</v>
          </cell>
          <cell r="S942">
            <v>0.56100000000000005</v>
          </cell>
          <cell r="V942">
            <v>15</v>
          </cell>
          <cell r="X942">
            <v>15</v>
          </cell>
          <cell r="AG942">
            <v>30</v>
          </cell>
          <cell r="AH942">
            <v>0</v>
          </cell>
          <cell r="AJ942">
            <v>16.830000000000002</v>
          </cell>
          <cell r="AK942">
            <v>1</v>
          </cell>
          <cell r="AL942">
            <v>16.830000000000002</v>
          </cell>
          <cell r="AM942">
            <v>16.830000000000002</v>
          </cell>
          <cell r="AN942">
            <v>16.830000000000002</v>
          </cell>
          <cell r="AO942">
            <v>1</v>
          </cell>
        </row>
        <row r="943">
          <cell r="A943" t="str">
            <v>4/4수주</v>
          </cell>
          <cell r="B943" t="str">
            <v>수주잔</v>
          </cell>
          <cell r="C943" t="str">
            <v>BAS</v>
          </cell>
          <cell r="D943" t="str">
            <v>KAL화물터미널</v>
          </cell>
          <cell r="E943" t="str">
            <v>한진건설</v>
          </cell>
          <cell r="F943" t="str">
            <v>한진건설</v>
          </cell>
          <cell r="G943" t="str">
            <v>영1팀</v>
          </cell>
          <cell r="H943" t="str">
            <v>김태형</v>
          </cell>
          <cell r="I943">
            <v>300</v>
          </cell>
          <cell r="M943">
            <v>0.67</v>
          </cell>
          <cell r="P943">
            <v>0.67</v>
          </cell>
          <cell r="Q943">
            <v>0.67</v>
          </cell>
          <cell r="R943">
            <v>0.67</v>
          </cell>
          <cell r="S943">
            <v>0.67</v>
          </cell>
          <cell r="AC943">
            <v>30</v>
          </cell>
          <cell r="AG943">
            <v>30</v>
          </cell>
          <cell r="AH943">
            <v>270</v>
          </cell>
          <cell r="AJ943">
            <v>20.100000000000001</v>
          </cell>
          <cell r="AK943">
            <v>1</v>
          </cell>
          <cell r="AL943">
            <v>20.100000000000001</v>
          </cell>
          <cell r="AM943">
            <v>20.100000000000001</v>
          </cell>
          <cell r="AN943">
            <v>20.100000000000001</v>
          </cell>
          <cell r="AO943">
            <v>1</v>
          </cell>
        </row>
        <row r="944">
          <cell r="A944">
            <v>1184210</v>
          </cell>
          <cell r="B944" t="str">
            <v>수주잔</v>
          </cell>
          <cell r="C944" t="str">
            <v>BAS</v>
          </cell>
          <cell r="D944" t="str">
            <v>부산학생문화회관</v>
          </cell>
          <cell r="F944" t="str">
            <v>신우ENC</v>
          </cell>
          <cell r="G944" t="str">
            <v>부산사무소</v>
          </cell>
          <cell r="H944" t="str">
            <v>김정호</v>
          </cell>
          <cell r="I944">
            <v>62</v>
          </cell>
          <cell r="O944">
            <v>0.64</v>
          </cell>
          <cell r="P944">
            <v>0.64</v>
          </cell>
          <cell r="Q944">
            <v>0.64</v>
          </cell>
          <cell r="R944">
            <v>0.64</v>
          </cell>
          <cell r="S944">
            <v>0.64</v>
          </cell>
          <cell r="AD944">
            <v>20</v>
          </cell>
          <cell r="AE944">
            <v>10</v>
          </cell>
          <cell r="AG944">
            <v>30</v>
          </cell>
          <cell r="AH944">
            <v>32</v>
          </cell>
          <cell r="AI944">
            <v>0</v>
          </cell>
          <cell r="AJ944">
            <v>19.2</v>
          </cell>
          <cell r="AK944">
            <v>1</v>
          </cell>
          <cell r="AL944">
            <v>19.2</v>
          </cell>
          <cell r="AM944">
            <v>19.2</v>
          </cell>
          <cell r="AN944">
            <v>19.2</v>
          </cell>
          <cell r="AO944">
            <v>1</v>
          </cell>
        </row>
        <row r="945">
          <cell r="A945" t="str">
            <v>4/4수주</v>
          </cell>
          <cell r="B945" t="str">
            <v>수주잔</v>
          </cell>
          <cell r="C945" t="str">
            <v>BAS</v>
          </cell>
          <cell r="D945" t="str">
            <v>진주 상대동APT</v>
          </cell>
          <cell r="E945" t="str">
            <v>한보종건</v>
          </cell>
          <cell r="F945" t="str">
            <v>동아계전</v>
          </cell>
          <cell r="G945" t="str">
            <v>부산사무소</v>
          </cell>
          <cell r="H945" t="str">
            <v>김재규</v>
          </cell>
          <cell r="I945">
            <v>50</v>
          </cell>
          <cell r="M945">
            <v>0.7</v>
          </cell>
          <cell r="P945">
            <v>0.7</v>
          </cell>
          <cell r="Q945">
            <v>0.7</v>
          </cell>
          <cell r="R945">
            <v>0.7</v>
          </cell>
          <cell r="S945">
            <v>0.7</v>
          </cell>
          <cell r="V945">
            <v>30</v>
          </cell>
          <cell r="AG945">
            <v>30</v>
          </cell>
          <cell r="AH945">
            <v>20</v>
          </cell>
          <cell r="AI945">
            <v>0</v>
          </cell>
          <cell r="AJ945">
            <v>21</v>
          </cell>
          <cell r="AK945">
            <v>1</v>
          </cell>
          <cell r="AL945">
            <v>21</v>
          </cell>
          <cell r="AM945">
            <v>21</v>
          </cell>
          <cell r="AN945">
            <v>21</v>
          </cell>
          <cell r="AO945">
            <v>1</v>
          </cell>
        </row>
        <row r="946">
          <cell r="A946" t="str">
            <v>98년 수주후</v>
          </cell>
          <cell r="B946" t="str">
            <v>수주잔</v>
          </cell>
          <cell r="C946" t="str">
            <v>BAS</v>
          </cell>
          <cell r="D946" t="str">
            <v>교통방송쎈타</v>
          </cell>
          <cell r="E946" t="str">
            <v>교통안전협회</v>
          </cell>
          <cell r="F946" t="str">
            <v>청원건설</v>
          </cell>
          <cell r="G946" t="str">
            <v>대전사무소</v>
          </cell>
          <cell r="H946" t="str">
            <v>황동석</v>
          </cell>
          <cell r="K946">
            <v>0.8</v>
          </cell>
          <cell r="L946">
            <v>30</v>
          </cell>
          <cell r="M946">
            <v>0.62</v>
          </cell>
          <cell r="P946">
            <v>0.62</v>
          </cell>
          <cell r="Q946">
            <v>0.62</v>
          </cell>
          <cell r="R946">
            <v>0.62</v>
          </cell>
          <cell r="S946">
            <v>0.62</v>
          </cell>
          <cell r="T946" t="str">
            <v>98/10</v>
          </cell>
          <cell r="U946">
            <v>2</v>
          </cell>
          <cell r="V946">
            <v>3</v>
          </cell>
          <cell r="X946">
            <v>6</v>
          </cell>
          <cell r="Z946">
            <v>19</v>
          </cell>
          <cell r="AG946">
            <v>30</v>
          </cell>
          <cell r="AJ946">
            <v>18.600000000000001</v>
          </cell>
          <cell r="AK946">
            <v>1</v>
          </cell>
          <cell r="AL946">
            <v>18.600000000000001</v>
          </cell>
          <cell r="AM946">
            <v>18.600000000000001</v>
          </cell>
          <cell r="AN946">
            <v>18.600000000000001</v>
          </cell>
          <cell r="AO946">
            <v>1</v>
          </cell>
        </row>
        <row r="947">
          <cell r="A947" t="str">
            <v>98년 수주후</v>
          </cell>
          <cell r="B947" t="str">
            <v>수주잔</v>
          </cell>
          <cell r="C947" t="str">
            <v>BAS</v>
          </cell>
          <cell r="D947" t="str">
            <v>LG화학</v>
          </cell>
          <cell r="E947" t="str">
            <v>LG화학</v>
          </cell>
          <cell r="F947" t="str">
            <v>LG화학</v>
          </cell>
          <cell r="G947" t="str">
            <v>대전사무소</v>
          </cell>
          <cell r="H947" t="str">
            <v>손영호</v>
          </cell>
          <cell r="K947">
            <v>0.4</v>
          </cell>
          <cell r="L947">
            <v>30</v>
          </cell>
          <cell r="M947">
            <v>0.65</v>
          </cell>
          <cell r="P947">
            <v>0.65</v>
          </cell>
          <cell r="Q947">
            <v>0.65</v>
          </cell>
          <cell r="R947">
            <v>0.65</v>
          </cell>
          <cell r="S947">
            <v>0.65</v>
          </cell>
          <cell r="T947" t="str">
            <v>98/12</v>
          </cell>
          <cell r="Y947">
            <v>15</v>
          </cell>
          <cell r="Z947">
            <v>5</v>
          </cell>
          <cell r="AE947">
            <v>10</v>
          </cell>
          <cell r="AG947">
            <v>30</v>
          </cell>
          <cell r="AJ947">
            <v>19.5</v>
          </cell>
          <cell r="AK947">
            <v>1</v>
          </cell>
          <cell r="AL947">
            <v>19.5</v>
          </cell>
          <cell r="AM947">
            <v>19.5</v>
          </cell>
          <cell r="AN947">
            <v>19.5</v>
          </cell>
          <cell r="AO947">
            <v>1</v>
          </cell>
        </row>
        <row r="948">
          <cell r="A948" t="str">
            <v>4/4수주</v>
          </cell>
          <cell r="B948" t="str">
            <v>수주잔</v>
          </cell>
          <cell r="C948" t="str">
            <v>BAS</v>
          </cell>
          <cell r="D948" t="str">
            <v>용산현대</v>
          </cell>
          <cell r="E948" t="str">
            <v>현대주택</v>
          </cell>
          <cell r="F948" t="str">
            <v>한국엔지</v>
          </cell>
          <cell r="G948" t="str">
            <v>대구</v>
          </cell>
          <cell r="H948" t="str">
            <v>이수만</v>
          </cell>
          <cell r="I948">
            <v>30</v>
          </cell>
          <cell r="M948">
            <v>0.6</v>
          </cell>
          <cell r="P948">
            <v>0.6</v>
          </cell>
          <cell r="Q948">
            <v>0.6</v>
          </cell>
          <cell r="R948">
            <v>0.6</v>
          </cell>
          <cell r="S948">
            <v>0.6</v>
          </cell>
          <cell r="X948">
            <v>10</v>
          </cell>
          <cell r="Z948">
            <v>20</v>
          </cell>
          <cell r="AG948">
            <v>30</v>
          </cell>
          <cell r="AI948">
            <v>0</v>
          </cell>
          <cell r="AJ948">
            <v>18</v>
          </cell>
          <cell r="AK948">
            <v>1</v>
          </cell>
          <cell r="AL948">
            <v>18</v>
          </cell>
          <cell r="AM948">
            <v>18</v>
          </cell>
          <cell r="AN948">
            <v>18</v>
          </cell>
          <cell r="AO948">
            <v>1</v>
          </cell>
        </row>
        <row r="949">
          <cell r="A949" t="str">
            <v>4/4수주</v>
          </cell>
          <cell r="B949" t="str">
            <v>수주잔</v>
          </cell>
          <cell r="C949" t="str">
            <v>BAS</v>
          </cell>
          <cell r="D949" t="str">
            <v>용산보성</v>
          </cell>
          <cell r="E949" t="str">
            <v>보성설비</v>
          </cell>
          <cell r="F949" t="str">
            <v>한국엔지</v>
          </cell>
          <cell r="G949" t="str">
            <v>대구</v>
          </cell>
          <cell r="H949" t="str">
            <v>이수만</v>
          </cell>
          <cell r="I949">
            <v>30</v>
          </cell>
          <cell r="M949">
            <v>0.6</v>
          </cell>
          <cell r="P949">
            <v>0.6</v>
          </cell>
          <cell r="Q949">
            <v>0.6</v>
          </cell>
          <cell r="R949">
            <v>0.6</v>
          </cell>
          <cell r="S949">
            <v>0.6</v>
          </cell>
          <cell r="U949">
            <v>10</v>
          </cell>
          <cell r="X949">
            <v>10</v>
          </cell>
          <cell r="Y949">
            <v>10</v>
          </cell>
          <cell r="AC949" t="str">
            <v xml:space="preserve"> </v>
          </cell>
          <cell r="AG949">
            <v>30</v>
          </cell>
          <cell r="AI949">
            <v>0</v>
          </cell>
          <cell r="AJ949">
            <v>18</v>
          </cell>
          <cell r="AK949">
            <v>1</v>
          </cell>
          <cell r="AL949">
            <v>18</v>
          </cell>
          <cell r="AM949">
            <v>18</v>
          </cell>
          <cell r="AN949">
            <v>18</v>
          </cell>
          <cell r="AO949">
            <v>1</v>
          </cell>
        </row>
        <row r="950">
          <cell r="A950" t="str">
            <v>4/4수주</v>
          </cell>
          <cell r="B950" t="str">
            <v>수주잔</v>
          </cell>
          <cell r="C950" t="str">
            <v>BAS</v>
          </cell>
          <cell r="D950" t="str">
            <v>기타LOCAL</v>
          </cell>
          <cell r="F950" t="str">
            <v>한신.대유</v>
          </cell>
          <cell r="G950" t="str">
            <v>대구</v>
          </cell>
          <cell r="H950" t="str">
            <v>김성섭</v>
          </cell>
          <cell r="I950">
            <v>30</v>
          </cell>
          <cell r="M950">
            <v>0.55000000000000004</v>
          </cell>
          <cell r="P950">
            <v>0.55000000000000004</v>
          </cell>
          <cell r="Q950">
            <v>0.55000000000000004</v>
          </cell>
          <cell r="R950">
            <v>0.55000000000000004</v>
          </cell>
          <cell r="S950">
            <v>0.55000000000000004</v>
          </cell>
          <cell r="U950">
            <v>10</v>
          </cell>
          <cell r="X950">
            <v>10</v>
          </cell>
          <cell r="Z950">
            <v>10</v>
          </cell>
          <cell r="AG950">
            <v>30</v>
          </cell>
          <cell r="AI950">
            <v>0</v>
          </cell>
          <cell r="AJ950">
            <v>16.5</v>
          </cell>
          <cell r="AK950">
            <v>1</v>
          </cell>
          <cell r="AL950">
            <v>16.5</v>
          </cell>
          <cell r="AM950">
            <v>16.5</v>
          </cell>
          <cell r="AN950">
            <v>16.5</v>
          </cell>
          <cell r="AO950">
            <v>1</v>
          </cell>
        </row>
        <row r="951">
          <cell r="A951">
            <v>1179791</v>
          </cell>
          <cell r="B951" t="str">
            <v>수주잔</v>
          </cell>
          <cell r="C951" t="str">
            <v>BAS</v>
          </cell>
          <cell r="D951" t="str">
            <v>서부면허시험장</v>
          </cell>
          <cell r="F951" t="str">
            <v>보쓰 ENG</v>
          </cell>
          <cell r="G951" t="str">
            <v>특판팀</v>
          </cell>
          <cell r="H951" t="str">
            <v>이주엽</v>
          </cell>
          <cell r="M951">
            <v>0.64</v>
          </cell>
          <cell r="N951">
            <v>0.62</v>
          </cell>
          <cell r="P951">
            <v>0.64</v>
          </cell>
          <cell r="Q951">
            <v>0.62</v>
          </cell>
          <cell r="R951">
            <v>0.62</v>
          </cell>
          <cell r="S951">
            <v>0.64</v>
          </cell>
          <cell r="U951">
            <v>11.476000000000001</v>
          </cell>
          <cell r="V951">
            <v>0</v>
          </cell>
          <cell r="W951">
            <v>18.058</v>
          </cell>
          <cell r="X951">
            <v>0</v>
          </cell>
          <cell r="Y951">
            <v>0</v>
          </cell>
          <cell r="Z951">
            <v>0</v>
          </cell>
          <cell r="AA951">
            <v>0</v>
          </cell>
          <cell r="AB951">
            <v>0</v>
          </cell>
          <cell r="AC951">
            <v>0</v>
          </cell>
          <cell r="AD951">
            <v>0</v>
          </cell>
          <cell r="AE951">
            <v>0</v>
          </cell>
          <cell r="AF951">
            <v>0</v>
          </cell>
          <cell r="AG951">
            <v>29.533999999999999</v>
          </cell>
          <cell r="AJ951">
            <v>18.901759999999999</v>
          </cell>
          <cell r="AK951">
            <v>1</v>
          </cell>
          <cell r="AL951">
            <v>18.901759999999999</v>
          </cell>
          <cell r="AM951">
            <v>18.31108</v>
          </cell>
          <cell r="AN951">
            <v>18.31108</v>
          </cell>
          <cell r="AO951">
            <v>1</v>
          </cell>
        </row>
        <row r="952">
          <cell r="A952">
            <v>1180014</v>
          </cell>
          <cell r="B952" t="str">
            <v>수주잔</v>
          </cell>
          <cell r="C952" t="str">
            <v>BAS</v>
          </cell>
          <cell r="D952" t="str">
            <v>대림하왕APT(상가)</v>
          </cell>
          <cell r="F952" t="str">
            <v>영광ENG</v>
          </cell>
          <cell r="G952" t="str">
            <v>영1팀</v>
          </cell>
          <cell r="H952" t="str">
            <v>배성호</v>
          </cell>
          <cell r="I952">
            <v>29</v>
          </cell>
          <cell r="M952">
            <v>0.5</v>
          </cell>
          <cell r="N952">
            <v>0.5</v>
          </cell>
          <cell r="P952">
            <v>0.5</v>
          </cell>
          <cell r="Q952">
            <v>0.5</v>
          </cell>
          <cell r="R952">
            <v>0.5</v>
          </cell>
          <cell r="S952">
            <v>0.5</v>
          </cell>
          <cell r="W952">
            <v>10</v>
          </cell>
          <cell r="Z952">
            <v>19</v>
          </cell>
          <cell r="AG952">
            <v>29</v>
          </cell>
          <cell r="AH952">
            <v>0</v>
          </cell>
          <cell r="AJ952">
            <v>14.5</v>
          </cell>
          <cell r="AK952">
            <v>1</v>
          </cell>
          <cell r="AL952">
            <v>14.5</v>
          </cell>
          <cell r="AM952">
            <v>14.5</v>
          </cell>
          <cell r="AN952">
            <v>14.5</v>
          </cell>
          <cell r="AO952">
            <v>1</v>
          </cell>
        </row>
        <row r="953">
          <cell r="A953">
            <v>1182071</v>
          </cell>
          <cell r="B953" t="str">
            <v>수주잔</v>
          </cell>
          <cell r="C953" t="str">
            <v>BAS</v>
          </cell>
          <cell r="D953" t="str">
            <v>황포리조트온천사우나</v>
          </cell>
          <cell r="F953" t="str">
            <v>일신 ENG</v>
          </cell>
          <cell r="G953" t="str">
            <v>특판팀</v>
          </cell>
          <cell r="H953" t="str">
            <v>홍정훈</v>
          </cell>
          <cell r="M953">
            <v>0.64</v>
          </cell>
          <cell r="N953">
            <v>0.61517391304347824</v>
          </cell>
          <cell r="P953">
            <v>0.64</v>
          </cell>
          <cell r="Q953">
            <v>0.61517391304347824</v>
          </cell>
          <cell r="R953">
            <v>0.61517391304347824</v>
          </cell>
          <cell r="S953">
            <v>0.64</v>
          </cell>
          <cell r="U953">
            <v>0</v>
          </cell>
          <cell r="V953">
            <v>0</v>
          </cell>
          <cell r="W953">
            <v>0</v>
          </cell>
          <cell r="X953">
            <v>0</v>
          </cell>
          <cell r="Y953">
            <v>5</v>
          </cell>
          <cell r="Z953">
            <v>5</v>
          </cell>
          <cell r="AA953">
            <v>7</v>
          </cell>
          <cell r="AB953">
            <v>11</v>
          </cell>
          <cell r="AC953">
            <v>0</v>
          </cell>
          <cell r="AD953">
            <v>0</v>
          </cell>
          <cell r="AE953">
            <v>0</v>
          </cell>
          <cell r="AF953">
            <v>0</v>
          </cell>
          <cell r="AG953">
            <v>28</v>
          </cell>
          <cell r="AJ953">
            <v>17.920000000000002</v>
          </cell>
          <cell r="AK953">
            <v>1</v>
          </cell>
          <cell r="AL953">
            <v>17.920000000000002</v>
          </cell>
          <cell r="AM953">
            <v>17.224869565217389</v>
          </cell>
          <cell r="AN953">
            <v>17.224869565217389</v>
          </cell>
          <cell r="AO953">
            <v>1</v>
          </cell>
        </row>
        <row r="954">
          <cell r="A954">
            <v>1179003</v>
          </cell>
          <cell r="B954" t="str">
            <v>수주잔</v>
          </cell>
          <cell r="C954" t="str">
            <v>BAS</v>
          </cell>
          <cell r="D954" t="str">
            <v>성동구민도서관</v>
          </cell>
          <cell r="F954" t="str">
            <v>영광 ENG</v>
          </cell>
          <cell r="G954" t="str">
            <v>특판팀</v>
          </cell>
          <cell r="H954" t="str">
            <v>이주엽</v>
          </cell>
          <cell r="M954">
            <v>0.64</v>
          </cell>
          <cell r="N954">
            <v>0.72899999999999998</v>
          </cell>
          <cell r="P954">
            <v>0.64</v>
          </cell>
          <cell r="Q954">
            <v>0.72899999999999998</v>
          </cell>
          <cell r="R954">
            <v>0.64</v>
          </cell>
          <cell r="S954">
            <v>0.72899999999999998</v>
          </cell>
          <cell r="U954">
            <v>0</v>
          </cell>
          <cell r="V954">
            <v>0</v>
          </cell>
          <cell r="W954">
            <v>0</v>
          </cell>
          <cell r="X954">
            <v>3.4449999999999998</v>
          </cell>
          <cell r="Y954">
            <v>0</v>
          </cell>
          <cell r="Z954">
            <v>8.577</v>
          </cell>
          <cell r="AA954">
            <v>0</v>
          </cell>
          <cell r="AB954">
            <v>15.928000000000001</v>
          </cell>
          <cell r="AC954">
            <v>0</v>
          </cell>
          <cell r="AD954">
            <v>0</v>
          </cell>
          <cell r="AE954">
            <v>0</v>
          </cell>
          <cell r="AF954">
            <v>0</v>
          </cell>
          <cell r="AG954">
            <v>27.950000000000003</v>
          </cell>
          <cell r="AJ954">
            <v>20.37555</v>
          </cell>
          <cell r="AK954">
            <v>1</v>
          </cell>
          <cell r="AL954">
            <v>17.888000000000002</v>
          </cell>
          <cell r="AM954">
            <v>20.37555</v>
          </cell>
          <cell r="AN954">
            <v>17.888000000000002</v>
          </cell>
          <cell r="AO954">
            <v>1</v>
          </cell>
        </row>
        <row r="955">
          <cell r="A955">
            <v>1175640</v>
          </cell>
          <cell r="B955" t="str">
            <v>수주잔</v>
          </cell>
          <cell r="C955" t="str">
            <v>BAS</v>
          </cell>
          <cell r="D955" t="str">
            <v>부안호텔</v>
          </cell>
          <cell r="F955" t="str">
            <v>미성계전</v>
          </cell>
          <cell r="G955" t="str">
            <v>특판팀</v>
          </cell>
          <cell r="H955" t="str">
            <v>홍정훈</v>
          </cell>
          <cell r="M955">
            <v>0.64</v>
          </cell>
          <cell r="N955">
            <v>0.61</v>
          </cell>
          <cell r="P955">
            <v>0.64</v>
          </cell>
          <cell r="Q955">
            <v>0.61</v>
          </cell>
          <cell r="R955">
            <v>0.61</v>
          </cell>
          <cell r="S955">
            <v>0.64</v>
          </cell>
          <cell r="U955">
            <v>0</v>
          </cell>
          <cell r="V955">
            <v>0</v>
          </cell>
          <cell r="W955">
            <v>0</v>
          </cell>
          <cell r="X955">
            <v>10</v>
          </cell>
          <cell r="Y955">
            <v>0</v>
          </cell>
          <cell r="Z955">
            <v>16.8</v>
          </cell>
          <cell r="AA955">
            <v>0</v>
          </cell>
          <cell r="AB955">
            <v>0</v>
          </cell>
          <cell r="AC955">
            <v>0</v>
          </cell>
          <cell r="AD955">
            <v>0</v>
          </cell>
          <cell r="AE955">
            <v>0</v>
          </cell>
          <cell r="AF955">
            <v>0</v>
          </cell>
          <cell r="AG955">
            <v>26.8</v>
          </cell>
          <cell r="AJ955">
            <v>17.152000000000001</v>
          </cell>
          <cell r="AK955">
            <v>1</v>
          </cell>
          <cell r="AL955">
            <v>17.152000000000001</v>
          </cell>
          <cell r="AM955">
            <v>16.347999999999999</v>
          </cell>
          <cell r="AN955">
            <v>16.347999999999999</v>
          </cell>
          <cell r="AO955">
            <v>1</v>
          </cell>
        </row>
        <row r="956">
          <cell r="A956">
            <v>1180080</v>
          </cell>
          <cell r="B956" t="str">
            <v>수주잔</v>
          </cell>
          <cell r="C956" t="str">
            <v>BAS</v>
          </cell>
          <cell r="D956" t="str">
            <v>인천구월하이퍼</v>
          </cell>
          <cell r="E956" t="str">
            <v>한국까르푸</v>
          </cell>
          <cell r="F956" t="str">
            <v>세창건영</v>
          </cell>
          <cell r="G956" t="str">
            <v>영1팀</v>
          </cell>
          <cell r="H956" t="str">
            <v>박현석</v>
          </cell>
          <cell r="I956">
            <v>26</v>
          </cell>
          <cell r="M956">
            <v>0.68700000000000006</v>
          </cell>
          <cell r="N956">
            <v>0.68700000000000006</v>
          </cell>
          <cell r="P956">
            <v>0.68700000000000006</v>
          </cell>
          <cell r="Q956">
            <v>0.68700000000000006</v>
          </cell>
          <cell r="R956">
            <v>0.68700000000000006</v>
          </cell>
          <cell r="S956">
            <v>0.68700000000000006</v>
          </cell>
          <cell r="U956">
            <v>16</v>
          </cell>
          <cell r="V956">
            <v>10</v>
          </cell>
          <cell r="AG956">
            <v>26</v>
          </cell>
          <cell r="AH956">
            <v>0</v>
          </cell>
          <cell r="AJ956">
            <v>17.862000000000002</v>
          </cell>
          <cell r="AK956">
            <v>1</v>
          </cell>
          <cell r="AL956">
            <v>17.862000000000002</v>
          </cell>
          <cell r="AM956">
            <v>17.862000000000002</v>
          </cell>
          <cell r="AN956">
            <v>17.862000000000002</v>
          </cell>
          <cell r="AO956">
            <v>1</v>
          </cell>
        </row>
        <row r="957">
          <cell r="A957">
            <v>1171950</v>
          </cell>
          <cell r="B957" t="str">
            <v>수주잔</v>
          </cell>
          <cell r="C957" t="str">
            <v>BAS</v>
          </cell>
          <cell r="D957" t="str">
            <v>양산공영화물터미널</v>
          </cell>
          <cell r="F957" t="str">
            <v>보쓰 ENG</v>
          </cell>
          <cell r="G957" t="str">
            <v>특판팀</v>
          </cell>
          <cell r="H957" t="str">
            <v>이주엽</v>
          </cell>
          <cell r="M957">
            <v>0.64</v>
          </cell>
          <cell r="N957">
            <v>0.60814000000000001</v>
          </cell>
          <cell r="P957">
            <v>0.64</v>
          </cell>
          <cell r="Q957">
            <v>0.60814000000000001</v>
          </cell>
          <cell r="R957">
            <v>0.60814000000000001</v>
          </cell>
          <cell r="S957">
            <v>0.64</v>
          </cell>
          <cell r="U957">
            <v>0</v>
          </cell>
          <cell r="V957">
            <v>0</v>
          </cell>
          <cell r="W957">
            <v>1.6240000000000001</v>
          </cell>
          <cell r="X957">
            <v>0</v>
          </cell>
          <cell r="Y957">
            <v>0</v>
          </cell>
          <cell r="Z957">
            <v>5.1070000000000002</v>
          </cell>
          <cell r="AA957">
            <v>0</v>
          </cell>
          <cell r="AB957">
            <v>7.7770000000000001</v>
          </cell>
          <cell r="AC957">
            <v>0</v>
          </cell>
          <cell r="AD957">
            <v>10.821999999999999</v>
          </cell>
          <cell r="AE957">
            <v>0</v>
          </cell>
          <cell r="AF957">
            <v>0</v>
          </cell>
          <cell r="AG957">
            <v>25.33</v>
          </cell>
          <cell r="AJ957">
            <v>16.211199999999998</v>
          </cell>
          <cell r="AK957">
            <v>1</v>
          </cell>
          <cell r="AL957">
            <v>16.211199999999998</v>
          </cell>
          <cell r="AM957">
            <v>15.4041862</v>
          </cell>
          <cell r="AN957">
            <v>15.4041862</v>
          </cell>
          <cell r="AO957">
            <v>1</v>
          </cell>
        </row>
        <row r="958">
          <cell r="A958">
            <v>1182027</v>
          </cell>
          <cell r="B958" t="str">
            <v>수주잔</v>
          </cell>
          <cell r="C958" t="str">
            <v>BAS</v>
          </cell>
          <cell r="D958" t="str">
            <v>중구구민회관</v>
          </cell>
          <cell r="F958" t="str">
            <v>영광 ENG</v>
          </cell>
          <cell r="G958" t="str">
            <v>특판팀</v>
          </cell>
          <cell r="H958" t="str">
            <v>이주엽</v>
          </cell>
          <cell r="M958">
            <v>0.64</v>
          </cell>
          <cell r="N958">
            <v>0.5440975609756098</v>
          </cell>
          <cell r="P958">
            <v>0.64</v>
          </cell>
          <cell r="Q958">
            <v>0.5440975609756098</v>
          </cell>
          <cell r="R958">
            <v>0.5440975609756098</v>
          </cell>
          <cell r="S958">
            <v>0.64</v>
          </cell>
          <cell r="U958">
            <v>0</v>
          </cell>
          <cell r="V958">
            <v>0</v>
          </cell>
          <cell r="W958">
            <v>0</v>
          </cell>
          <cell r="X958">
            <v>0</v>
          </cell>
          <cell r="Y958">
            <v>0</v>
          </cell>
          <cell r="Z958">
            <v>6.242</v>
          </cell>
          <cell r="AA958">
            <v>0</v>
          </cell>
          <cell r="AB958">
            <v>0</v>
          </cell>
          <cell r="AC958">
            <v>6.173</v>
          </cell>
          <cell r="AD958">
            <v>0</v>
          </cell>
          <cell r="AE958">
            <v>0</v>
          </cell>
          <cell r="AF958">
            <v>12.632</v>
          </cell>
          <cell r="AG958">
            <v>25.046999999999997</v>
          </cell>
          <cell r="AJ958">
            <v>16.030079999999998</v>
          </cell>
          <cell r="AK958">
            <v>1</v>
          </cell>
          <cell r="AL958">
            <v>16.030079999999998</v>
          </cell>
          <cell r="AM958">
            <v>13.628011609756097</v>
          </cell>
          <cell r="AN958">
            <v>13.628011609756097</v>
          </cell>
          <cell r="AO958">
            <v>1</v>
          </cell>
        </row>
        <row r="959">
          <cell r="A959">
            <v>1182103</v>
          </cell>
          <cell r="B959" t="str">
            <v>수주잔</v>
          </cell>
          <cell r="C959" t="str">
            <v>BAS</v>
          </cell>
          <cell r="D959" t="str">
            <v>동아풍림학익동APT</v>
          </cell>
          <cell r="F959" t="str">
            <v>한국계장</v>
          </cell>
          <cell r="G959" t="str">
            <v>특판팀</v>
          </cell>
          <cell r="H959" t="str">
            <v>손영호</v>
          </cell>
          <cell r="M959">
            <v>0.64</v>
          </cell>
          <cell r="N959">
            <v>0.62939999999999996</v>
          </cell>
          <cell r="P959">
            <v>0.64</v>
          </cell>
          <cell r="Q959">
            <v>0.62939999999999996</v>
          </cell>
          <cell r="R959">
            <v>0.62939999999999996</v>
          </cell>
          <cell r="S959">
            <v>0.64</v>
          </cell>
          <cell r="U959">
            <v>0</v>
          </cell>
          <cell r="V959">
            <v>0</v>
          </cell>
          <cell r="W959">
            <v>0</v>
          </cell>
          <cell r="X959">
            <v>10</v>
          </cell>
          <cell r="Y959">
            <v>0</v>
          </cell>
          <cell r="Z959">
            <v>0</v>
          </cell>
          <cell r="AA959">
            <v>0</v>
          </cell>
          <cell r="AB959">
            <v>15</v>
          </cell>
          <cell r="AC959">
            <v>0</v>
          </cell>
          <cell r="AD959">
            <v>0</v>
          </cell>
          <cell r="AE959">
            <v>0</v>
          </cell>
          <cell r="AF959">
            <v>0</v>
          </cell>
          <cell r="AG959">
            <v>25</v>
          </cell>
          <cell r="AJ959">
            <v>16</v>
          </cell>
          <cell r="AK959">
            <v>1</v>
          </cell>
          <cell r="AL959">
            <v>16</v>
          </cell>
          <cell r="AM959">
            <v>15.734999999999999</v>
          </cell>
          <cell r="AN959">
            <v>15.734999999999999</v>
          </cell>
          <cell r="AO959">
            <v>1</v>
          </cell>
        </row>
        <row r="960">
          <cell r="A960">
            <v>1184915</v>
          </cell>
          <cell r="B960" t="str">
            <v>수주잔</v>
          </cell>
          <cell r="C960" t="str">
            <v>BAS</v>
          </cell>
          <cell r="D960" t="str">
            <v>탄천현대화학교</v>
          </cell>
          <cell r="F960" t="str">
            <v>칠성제어</v>
          </cell>
          <cell r="G960" t="str">
            <v>대전사무소</v>
          </cell>
          <cell r="H960" t="str">
            <v>황동석</v>
          </cell>
          <cell r="I960">
            <v>32</v>
          </cell>
          <cell r="M960">
            <v>0.53800000000000003</v>
          </cell>
          <cell r="N960">
            <v>0.53799999999999992</v>
          </cell>
          <cell r="P960">
            <v>0.53800000000000003</v>
          </cell>
          <cell r="Q960">
            <v>0.53799999999999992</v>
          </cell>
          <cell r="R960">
            <v>0.53800000000000003</v>
          </cell>
          <cell r="S960">
            <v>0.53799999999999992</v>
          </cell>
          <cell r="W960">
            <v>15</v>
          </cell>
          <cell r="Z960">
            <v>10</v>
          </cell>
          <cell r="AG960">
            <v>25</v>
          </cell>
          <cell r="AJ960">
            <v>13.449999999999998</v>
          </cell>
          <cell r="AK960">
            <v>1</v>
          </cell>
          <cell r="AL960">
            <v>13.450000000000001</v>
          </cell>
          <cell r="AM960">
            <v>13.449999999999998</v>
          </cell>
          <cell r="AN960">
            <v>13.450000000000001</v>
          </cell>
          <cell r="AO960">
            <v>1</v>
          </cell>
        </row>
        <row r="961">
          <cell r="A961" t="str">
            <v>4/4수주</v>
          </cell>
          <cell r="B961" t="str">
            <v>수주잔</v>
          </cell>
          <cell r="C961" t="str">
            <v>BAS</v>
          </cell>
          <cell r="D961" t="str">
            <v>커뮤니티센타</v>
          </cell>
          <cell r="F961" t="str">
            <v>대양전기</v>
          </cell>
          <cell r="G961" t="str">
            <v>광주사무소</v>
          </cell>
          <cell r="H961" t="str">
            <v>강안또니오</v>
          </cell>
          <cell r="I961">
            <v>0</v>
          </cell>
          <cell r="M961">
            <v>0.62</v>
          </cell>
          <cell r="P961">
            <v>0.62</v>
          </cell>
          <cell r="Q961">
            <v>0.62</v>
          </cell>
          <cell r="R961">
            <v>0.62</v>
          </cell>
          <cell r="S961">
            <v>0.62</v>
          </cell>
          <cell r="AA961">
            <v>10</v>
          </cell>
          <cell r="AE961">
            <v>15</v>
          </cell>
          <cell r="AG961">
            <v>25</v>
          </cell>
          <cell r="AJ961">
            <v>15.5</v>
          </cell>
          <cell r="AK961">
            <v>1</v>
          </cell>
          <cell r="AL961">
            <v>15.5</v>
          </cell>
          <cell r="AM961">
            <v>15.5</v>
          </cell>
          <cell r="AN961">
            <v>15.5</v>
          </cell>
          <cell r="AO961">
            <v>1</v>
          </cell>
        </row>
        <row r="962">
          <cell r="A962">
            <v>1182076</v>
          </cell>
          <cell r="B962" t="str">
            <v>수주잔</v>
          </cell>
          <cell r="C962" t="str">
            <v>BAS</v>
          </cell>
          <cell r="D962" t="str">
            <v>동교동상진빌딩</v>
          </cell>
          <cell r="F962" t="str">
            <v>LG건설</v>
          </cell>
          <cell r="G962" t="str">
            <v>특판팀</v>
          </cell>
          <cell r="H962" t="str">
            <v>서경민</v>
          </cell>
          <cell r="M962">
            <v>0.64</v>
          </cell>
          <cell r="N962">
            <v>0.7676590909090909</v>
          </cell>
          <cell r="P962">
            <v>0.64</v>
          </cell>
          <cell r="Q962">
            <v>0.7676590909090909</v>
          </cell>
          <cell r="R962">
            <v>0.64</v>
          </cell>
          <cell r="S962">
            <v>0.7676590909090909</v>
          </cell>
          <cell r="U962">
            <v>10</v>
          </cell>
          <cell r="V962">
            <v>12.551</v>
          </cell>
          <cell r="W962">
            <v>0</v>
          </cell>
          <cell r="X962">
            <v>0</v>
          </cell>
          <cell r="Y962">
            <v>0</v>
          </cell>
          <cell r="Z962">
            <v>0</v>
          </cell>
          <cell r="AA962">
            <v>0</v>
          </cell>
          <cell r="AB962">
            <v>0</v>
          </cell>
          <cell r="AC962">
            <v>0</v>
          </cell>
          <cell r="AD962">
            <v>0</v>
          </cell>
          <cell r="AE962">
            <v>0</v>
          </cell>
          <cell r="AF962">
            <v>0</v>
          </cell>
          <cell r="AG962">
            <v>22.551000000000002</v>
          </cell>
          <cell r="AJ962">
            <v>17.311480159090909</v>
          </cell>
          <cell r="AK962">
            <v>1</v>
          </cell>
          <cell r="AL962">
            <v>14.432640000000001</v>
          </cell>
          <cell r="AM962">
            <v>17.311480159090909</v>
          </cell>
          <cell r="AN962">
            <v>14.432640000000001</v>
          </cell>
          <cell r="AO962">
            <v>1</v>
          </cell>
        </row>
        <row r="963">
          <cell r="A963">
            <v>1181052</v>
          </cell>
          <cell r="B963" t="str">
            <v>수주잔</v>
          </cell>
          <cell r="C963" t="str">
            <v>BAS</v>
          </cell>
          <cell r="D963" t="str">
            <v>제주지방법원</v>
          </cell>
          <cell r="E963" t="str">
            <v>법원행정처</v>
          </cell>
          <cell r="F963" t="str">
            <v>영광ENG</v>
          </cell>
          <cell r="G963" t="str">
            <v>영업2팀</v>
          </cell>
          <cell r="H963" t="str">
            <v>김광집</v>
          </cell>
          <cell r="I963">
            <v>22</v>
          </cell>
          <cell r="N963">
            <v>0.58250000000000002</v>
          </cell>
          <cell r="P963">
            <v>0.58250000000000002</v>
          </cell>
          <cell r="Q963">
            <v>0.58250000000000002</v>
          </cell>
          <cell r="R963">
            <v>0.58250000000000002</v>
          </cell>
          <cell r="S963">
            <v>0.58250000000000002</v>
          </cell>
          <cell r="U963">
            <v>2</v>
          </cell>
          <cell r="W963">
            <v>4</v>
          </cell>
          <cell r="Y963">
            <v>4</v>
          </cell>
          <cell r="AA963">
            <v>4</v>
          </cell>
          <cell r="AC963">
            <v>4</v>
          </cell>
          <cell r="AE963">
            <v>4</v>
          </cell>
          <cell r="AG963">
            <v>22</v>
          </cell>
          <cell r="AI963">
            <v>0</v>
          </cell>
          <cell r="AJ963">
            <v>12.815000000000001</v>
          </cell>
          <cell r="AK963">
            <v>1</v>
          </cell>
          <cell r="AL963">
            <v>12.815000000000001</v>
          </cell>
          <cell r="AM963">
            <v>12.815000000000001</v>
          </cell>
          <cell r="AN963">
            <v>12.815000000000001</v>
          </cell>
          <cell r="AO963">
            <v>1</v>
          </cell>
        </row>
        <row r="964">
          <cell r="A964">
            <v>1184913</v>
          </cell>
          <cell r="B964" t="str">
            <v>수주잔</v>
          </cell>
          <cell r="C964" t="str">
            <v>BAS</v>
          </cell>
          <cell r="D964" t="str">
            <v>산내아파트2차 아파트</v>
          </cell>
          <cell r="F964" t="str">
            <v>대청기전</v>
          </cell>
          <cell r="G964" t="str">
            <v>대전사무소</v>
          </cell>
          <cell r="H964" t="str">
            <v>황동석</v>
          </cell>
          <cell r="I964">
            <v>22</v>
          </cell>
          <cell r="M964">
            <v>0.61599999999999999</v>
          </cell>
          <cell r="N964">
            <v>0.61899999999999999</v>
          </cell>
          <cell r="P964">
            <v>0.61599999999999999</v>
          </cell>
          <cell r="Q964">
            <v>0.61899999999999999</v>
          </cell>
          <cell r="R964">
            <v>0.61599999999999999</v>
          </cell>
          <cell r="S964">
            <v>0.61899999999999999</v>
          </cell>
          <cell r="Y964">
            <v>12</v>
          </cell>
          <cell r="AB964">
            <v>10</v>
          </cell>
          <cell r="AG964">
            <v>22</v>
          </cell>
          <cell r="AJ964">
            <v>13.618</v>
          </cell>
          <cell r="AK964">
            <v>1</v>
          </cell>
          <cell r="AL964">
            <v>13.552</v>
          </cell>
          <cell r="AM964">
            <v>13.618</v>
          </cell>
          <cell r="AN964">
            <v>13.552</v>
          </cell>
          <cell r="AO964">
            <v>1</v>
          </cell>
        </row>
        <row r="965">
          <cell r="A965">
            <v>1184507</v>
          </cell>
          <cell r="B965" t="str">
            <v>수주잔</v>
          </cell>
          <cell r="C965" t="str">
            <v>BAS</v>
          </cell>
          <cell r="D965" t="str">
            <v>용산화성</v>
          </cell>
          <cell r="F965" t="str">
            <v>대유</v>
          </cell>
          <cell r="G965" t="str">
            <v>대구</v>
          </cell>
          <cell r="H965" t="str">
            <v>김성섭</v>
          </cell>
          <cell r="I965">
            <v>22</v>
          </cell>
          <cell r="M965">
            <v>0.52800000000000002</v>
          </cell>
          <cell r="N965">
            <v>0.52800000000000002</v>
          </cell>
          <cell r="P965">
            <v>0.52800000000000002</v>
          </cell>
          <cell r="Q965">
            <v>0.52800000000000002</v>
          </cell>
          <cell r="R965">
            <v>0.52800000000000002</v>
          </cell>
          <cell r="S965">
            <v>0.52800000000000002</v>
          </cell>
          <cell r="W965">
            <v>22</v>
          </cell>
          <cell r="AG965">
            <v>22</v>
          </cell>
          <cell r="AI965">
            <v>0</v>
          </cell>
          <cell r="AJ965">
            <v>11.616</v>
          </cell>
          <cell r="AK965">
            <v>1</v>
          </cell>
          <cell r="AL965">
            <v>11.616</v>
          </cell>
          <cell r="AM965">
            <v>11.616</v>
          </cell>
          <cell r="AN965">
            <v>11.616</v>
          </cell>
          <cell r="AO965">
            <v>1</v>
          </cell>
        </row>
        <row r="966">
          <cell r="A966">
            <v>1180034</v>
          </cell>
          <cell r="B966" t="str">
            <v>수주잔</v>
          </cell>
          <cell r="C966" t="str">
            <v>BAS</v>
          </cell>
          <cell r="D966" t="str">
            <v>한대동문회관(전력)</v>
          </cell>
          <cell r="F966" t="str">
            <v>대양기전</v>
          </cell>
          <cell r="G966" t="str">
            <v>영1팀</v>
          </cell>
          <cell r="H966" t="str">
            <v>이영종</v>
          </cell>
          <cell r="I966">
            <v>21</v>
          </cell>
          <cell r="M966">
            <v>0.55300000000000005</v>
          </cell>
          <cell r="N966">
            <v>0.55300000000000005</v>
          </cell>
          <cell r="P966">
            <v>0.55300000000000005</v>
          </cell>
          <cell r="Q966">
            <v>0.55300000000000005</v>
          </cell>
          <cell r="R966">
            <v>0.55300000000000005</v>
          </cell>
          <cell r="S966">
            <v>0.55300000000000005</v>
          </cell>
          <cell r="V966">
            <v>10</v>
          </cell>
          <cell r="X966">
            <v>11</v>
          </cell>
          <cell r="AG966">
            <v>21</v>
          </cell>
          <cell r="AH966">
            <v>0</v>
          </cell>
          <cell r="AJ966">
            <v>11.613000000000001</v>
          </cell>
          <cell r="AK966">
            <v>1</v>
          </cell>
          <cell r="AL966">
            <v>11.613000000000001</v>
          </cell>
          <cell r="AM966">
            <v>11.613000000000001</v>
          </cell>
          <cell r="AN966">
            <v>11.613000000000001</v>
          </cell>
          <cell r="AO966">
            <v>1</v>
          </cell>
        </row>
        <row r="967">
          <cell r="A967">
            <v>1184934</v>
          </cell>
          <cell r="B967" t="str">
            <v>수주잔</v>
          </cell>
          <cell r="C967" t="str">
            <v>BAS</v>
          </cell>
          <cell r="D967" t="str">
            <v>노원빌딩</v>
          </cell>
          <cell r="F967" t="str">
            <v>상건전기</v>
          </cell>
          <cell r="G967" t="str">
            <v>대전사무소</v>
          </cell>
          <cell r="H967" t="str">
            <v>황동석</v>
          </cell>
          <cell r="I967">
            <v>21</v>
          </cell>
          <cell r="M967">
            <v>0.58299999999999996</v>
          </cell>
          <cell r="P967">
            <v>0.58299999999999996</v>
          </cell>
          <cell r="Q967">
            <v>0.58299999999999996</v>
          </cell>
          <cell r="R967">
            <v>0.58299999999999996</v>
          </cell>
          <cell r="S967">
            <v>0.58299999999999996</v>
          </cell>
          <cell r="V967">
            <v>21</v>
          </cell>
          <cell r="AG967">
            <v>21</v>
          </cell>
          <cell r="AJ967">
            <v>12.242999999999999</v>
          </cell>
          <cell r="AK967">
            <v>1</v>
          </cell>
          <cell r="AL967">
            <v>12.242999999999999</v>
          </cell>
          <cell r="AM967">
            <v>12.242999999999999</v>
          </cell>
          <cell r="AN967">
            <v>12.242999999999999</v>
          </cell>
          <cell r="AO967">
            <v>1</v>
          </cell>
        </row>
        <row r="968">
          <cell r="A968">
            <v>1182058</v>
          </cell>
          <cell r="B968" t="str">
            <v>수주잔</v>
          </cell>
          <cell r="C968" t="str">
            <v>BAS</v>
          </cell>
          <cell r="D968" t="str">
            <v>분당광림오피스텔</v>
          </cell>
          <cell r="F968" t="str">
            <v>보쓰 ENG</v>
          </cell>
          <cell r="G968" t="str">
            <v>특판팀</v>
          </cell>
          <cell r="H968" t="str">
            <v>손영호</v>
          </cell>
          <cell r="M968">
            <v>0.64</v>
          </cell>
          <cell r="N968">
            <v>0.66942999999999997</v>
          </cell>
          <cell r="P968">
            <v>0.64</v>
          </cell>
          <cell r="Q968">
            <v>0.66942999999999997</v>
          </cell>
          <cell r="R968">
            <v>0.64</v>
          </cell>
          <cell r="S968">
            <v>0.66942999999999997</v>
          </cell>
          <cell r="U968">
            <v>0</v>
          </cell>
          <cell r="V968">
            <v>0</v>
          </cell>
          <cell r="W968">
            <v>0</v>
          </cell>
          <cell r="X968">
            <v>0</v>
          </cell>
          <cell r="Y968">
            <v>10</v>
          </cell>
          <cell r="Z968">
            <v>0</v>
          </cell>
          <cell r="AA968">
            <v>0</v>
          </cell>
          <cell r="AB968">
            <v>0</v>
          </cell>
          <cell r="AC968">
            <v>0</v>
          </cell>
          <cell r="AD968">
            <v>0</v>
          </cell>
          <cell r="AE968">
            <v>10</v>
          </cell>
          <cell r="AF968">
            <v>0</v>
          </cell>
          <cell r="AG968">
            <v>20</v>
          </cell>
          <cell r="AJ968">
            <v>13.3886</v>
          </cell>
          <cell r="AK968">
            <v>1</v>
          </cell>
          <cell r="AL968">
            <v>12.8</v>
          </cell>
          <cell r="AM968">
            <v>13.3886</v>
          </cell>
          <cell r="AN968">
            <v>12.8</v>
          </cell>
          <cell r="AO968">
            <v>1</v>
          </cell>
        </row>
        <row r="969">
          <cell r="A969" t="str">
            <v>4/4수주</v>
          </cell>
          <cell r="B969" t="str">
            <v>수주잔</v>
          </cell>
          <cell r="C969" t="str">
            <v>BAS</v>
          </cell>
          <cell r="D969" t="str">
            <v>안산고잔 8B/L</v>
          </cell>
          <cell r="E969" t="str">
            <v>주공</v>
          </cell>
          <cell r="F969" t="str">
            <v>신화공조</v>
          </cell>
          <cell r="G969" t="str">
            <v>영업5팀</v>
          </cell>
          <cell r="H969" t="str">
            <v>오경호</v>
          </cell>
          <cell r="I969">
            <v>20</v>
          </cell>
          <cell r="O969">
            <v>0.67</v>
          </cell>
          <cell r="P969">
            <v>0.67</v>
          </cell>
          <cell r="Q969">
            <v>0.67</v>
          </cell>
          <cell r="R969">
            <v>0.67</v>
          </cell>
          <cell r="S969">
            <v>0.67</v>
          </cell>
          <cell r="AC969">
            <v>20</v>
          </cell>
          <cell r="AG969">
            <v>20</v>
          </cell>
          <cell r="AI969">
            <v>0</v>
          </cell>
          <cell r="AJ969">
            <v>13.4</v>
          </cell>
          <cell r="AK969">
            <v>1</v>
          </cell>
          <cell r="AL969">
            <v>13.4</v>
          </cell>
          <cell r="AM969">
            <v>13.4</v>
          </cell>
          <cell r="AN969">
            <v>13.4</v>
          </cell>
          <cell r="AO969">
            <v>1</v>
          </cell>
        </row>
        <row r="970">
          <cell r="A970">
            <v>1181060</v>
          </cell>
          <cell r="B970" t="str">
            <v>수주잔</v>
          </cell>
          <cell r="C970" t="str">
            <v>BAS</v>
          </cell>
          <cell r="D970" t="str">
            <v>용인수지공무원APT</v>
          </cell>
          <cell r="E970" t="str">
            <v>공무원연금공단</v>
          </cell>
          <cell r="F970" t="str">
            <v>현진계장</v>
          </cell>
          <cell r="G970" t="str">
            <v>영업2팀</v>
          </cell>
          <cell r="H970" t="str">
            <v>김광집</v>
          </cell>
          <cell r="I970">
            <v>115</v>
          </cell>
          <cell r="N970">
            <v>0.63287272727272725</v>
          </cell>
          <cell r="P970">
            <v>0.63287272727272725</v>
          </cell>
          <cell r="Q970">
            <v>0.63287272727272725</v>
          </cell>
          <cell r="R970">
            <v>0.63287272727272725</v>
          </cell>
          <cell r="S970">
            <v>0.63287272727272725</v>
          </cell>
          <cell r="AA970">
            <v>5</v>
          </cell>
          <cell r="AC970">
            <v>5</v>
          </cell>
          <cell r="AE970">
            <v>5</v>
          </cell>
          <cell r="AF970">
            <v>5</v>
          </cell>
          <cell r="AG970">
            <v>20</v>
          </cell>
          <cell r="AH970">
            <v>95</v>
          </cell>
          <cell r="AI970">
            <v>0</v>
          </cell>
          <cell r="AJ970">
            <v>12.657454545454545</v>
          </cell>
          <cell r="AK970">
            <v>1</v>
          </cell>
          <cell r="AL970">
            <v>12.657454545454545</v>
          </cell>
          <cell r="AM970">
            <v>12.657454545454545</v>
          </cell>
          <cell r="AN970">
            <v>12.657454545454545</v>
          </cell>
          <cell r="AO970">
            <v>1</v>
          </cell>
        </row>
        <row r="971">
          <cell r="A971" t="str">
            <v>4/4/수주</v>
          </cell>
          <cell r="B971" t="str">
            <v>수주잔</v>
          </cell>
          <cell r="C971" t="str">
            <v>BAS</v>
          </cell>
          <cell r="D971" t="str">
            <v>태평양생명제주사옥</v>
          </cell>
          <cell r="E971" t="str">
            <v>태평양</v>
          </cell>
          <cell r="F971" t="str">
            <v>청풍ENG</v>
          </cell>
          <cell r="G971" t="str">
            <v>영1팀</v>
          </cell>
          <cell r="H971" t="str">
            <v>주재천</v>
          </cell>
          <cell r="I971">
            <v>74</v>
          </cell>
          <cell r="M971">
            <v>0.62</v>
          </cell>
          <cell r="P971">
            <v>0.62</v>
          </cell>
          <cell r="Q971">
            <v>0.62</v>
          </cell>
          <cell r="R971">
            <v>0.62</v>
          </cell>
          <cell r="S971">
            <v>0.62</v>
          </cell>
          <cell r="AA971">
            <v>10</v>
          </cell>
          <cell r="AE971">
            <v>10</v>
          </cell>
          <cell r="AG971">
            <v>20</v>
          </cell>
          <cell r="AH971">
            <v>54</v>
          </cell>
          <cell r="AI971">
            <v>0</v>
          </cell>
          <cell r="AJ971">
            <v>12.4</v>
          </cell>
          <cell r="AK971">
            <v>1</v>
          </cell>
          <cell r="AL971">
            <v>12.4</v>
          </cell>
          <cell r="AM971">
            <v>12.4</v>
          </cell>
          <cell r="AN971">
            <v>12.4</v>
          </cell>
          <cell r="AO971">
            <v>1</v>
          </cell>
        </row>
        <row r="972">
          <cell r="A972" t="str">
            <v>4/4/수주</v>
          </cell>
          <cell r="B972" t="str">
            <v>수주잔</v>
          </cell>
          <cell r="C972" t="str">
            <v>BAS</v>
          </cell>
          <cell r="D972" t="str">
            <v>용인수지임광극동</v>
          </cell>
          <cell r="E972" t="str">
            <v>임광토건</v>
          </cell>
          <cell r="G972" t="str">
            <v>영1팀</v>
          </cell>
          <cell r="H972" t="str">
            <v>주재천</v>
          </cell>
          <cell r="I972">
            <v>20</v>
          </cell>
          <cell r="M972">
            <v>0.54</v>
          </cell>
          <cell r="P972">
            <v>0.54</v>
          </cell>
          <cell r="Q972">
            <v>0.54</v>
          </cell>
          <cell r="R972">
            <v>0.54</v>
          </cell>
          <cell r="S972">
            <v>0.54</v>
          </cell>
          <cell r="V972">
            <v>10</v>
          </cell>
          <cell r="Y972">
            <v>10</v>
          </cell>
          <cell r="AG972">
            <v>20</v>
          </cell>
          <cell r="AH972">
            <v>0</v>
          </cell>
          <cell r="AI972">
            <v>0</v>
          </cell>
          <cell r="AJ972">
            <v>10.8</v>
          </cell>
          <cell r="AK972">
            <v>1</v>
          </cell>
          <cell r="AL972">
            <v>10.8</v>
          </cell>
          <cell r="AM972">
            <v>10.8</v>
          </cell>
          <cell r="AN972">
            <v>10.8</v>
          </cell>
          <cell r="AO972">
            <v>1</v>
          </cell>
        </row>
        <row r="973">
          <cell r="A973" t="str">
            <v>4/4수주</v>
          </cell>
          <cell r="B973" t="str">
            <v>수주잔</v>
          </cell>
          <cell r="C973" t="str">
            <v>BAS</v>
          </cell>
          <cell r="D973" t="str">
            <v>세창프라자(전력)</v>
          </cell>
          <cell r="F973" t="str">
            <v>롯데건설</v>
          </cell>
          <cell r="G973" t="str">
            <v>영1팀</v>
          </cell>
          <cell r="H973" t="str">
            <v>이영종</v>
          </cell>
          <cell r="I973">
            <v>50</v>
          </cell>
          <cell r="M973">
            <v>0.68</v>
          </cell>
          <cell r="P973">
            <v>0.68</v>
          </cell>
          <cell r="Q973">
            <v>0.68</v>
          </cell>
          <cell r="R973">
            <v>0.68</v>
          </cell>
          <cell r="S973">
            <v>0.68</v>
          </cell>
          <cell r="AC973">
            <v>20</v>
          </cell>
          <cell r="AG973">
            <v>20</v>
          </cell>
          <cell r="AH973">
            <v>30</v>
          </cell>
          <cell r="AJ973">
            <v>13.600000000000001</v>
          </cell>
          <cell r="AK973">
            <v>1</v>
          </cell>
          <cell r="AL973">
            <v>13.600000000000001</v>
          </cell>
          <cell r="AM973">
            <v>13.600000000000001</v>
          </cell>
          <cell r="AN973">
            <v>13.600000000000001</v>
          </cell>
          <cell r="AO973">
            <v>1</v>
          </cell>
        </row>
        <row r="974">
          <cell r="A974">
            <v>1179150</v>
          </cell>
          <cell r="B974" t="str">
            <v>수주잔</v>
          </cell>
          <cell r="C974" t="str">
            <v>BAS</v>
          </cell>
          <cell r="D974" t="str">
            <v>전원교회</v>
          </cell>
          <cell r="F974" t="str">
            <v>서진오토테크</v>
          </cell>
          <cell r="G974" t="str">
            <v>영1팀</v>
          </cell>
          <cell r="H974" t="str">
            <v>배성호</v>
          </cell>
          <cell r="I974">
            <v>20</v>
          </cell>
          <cell r="M974">
            <v>0.55500000000000005</v>
          </cell>
          <cell r="N974">
            <v>0.55500000000000005</v>
          </cell>
          <cell r="P974">
            <v>0.55500000000000005</v>
          </cell>
          <cell r="Q974">
            <v>0.55500000000000005</v>
          </cell>
          <cell r="R974">
            <v>0.55500000000000005</v>
          </cell>
          <cell r="S974">
            <v>0.55500000000000005</v>
          </cell>
          <cell r="W974">
            <v>20</v>
          </cell>
          <cell r="AG974">
            <v>20</v>
          </cell>
          <cell r="AH974">
            <v>0</v>
          </cell>
          <cell r="AJ974">
            <v>11.100000000000001</v>
          </cell>
          <cell r="AK974">
            <v>1</v>
          </cell>
          <cell r="AL974">
            <v>11.100000000000001</v>
          </cell>
          <cell r="AM974">
            <v>11.100000000000001</v>
          </cell>
          <cell r="AN974">
            <v>11.100000000000001</v>
          </cell>
          <cell r="AO974">
            <v>1</v>
          </cell>
        </row>
        <row r="975">
          <cell r="A975" t="str">
            <v>4/4수주</v>
          </cell>
          <cell r="B975" t="str">
            <v>수주잔</v>
          </cell>
          <cell r="C975" t="str">
            <v>BAS</v>
          </cell>
          <cell r="D975" t="str">
            <v>동해주상복합</v>
          </cell>
          <cell r="E975" t="str">
            <v>쌍용건설</v>
          </cell>
          <cell r="F975" t="str">
            <v xml:space="preserve"> </v>
          </cell>
          <cell r="G975" t="str">
            <v>영1팀</v>
          </cell>
          <cell r="H975" t="str">
            <v>배성호</v>
          </cell>
          <cell r="I975">
            <v>50</v>
          </cell>
          <cell r="M975">
            <v>0.65</v>
          </cell>
          <cell r="P975">
            <v>0.65</v>
          </cell>
          <cell r="Q975">
            <v>0.65</v>
          </cell>
          <cell r="R975">
            <v>0.65</v>
          </cell>
          <cell r="S975">
            <v>0.65</v>
          </cell>
          <cell r="AC975">
            <v>10</v>
          </cell>
          <cell r="AE975">
            <v>10</v>
          </cell>
          <cell r="AG975">
            <v>20</v>
          </cell>
          <cell r="AH975">
            <v>30</v>
          </cell>
          <cell r="AJ975">
            <v>13</v>
          </cell>
          <cell r="AK975">
            <v>1</v>
          </cell>
          <cell r="AL975">
            <v>13</v>
          </cell>
          <cell r="AM975">
            <v>13</v>
          </cell>
          <cell r="AN975">
            <v>13</v>
          </cell>
          <cell r="AO975">
            <v>1</v>
          </cell>
        </row>
        <row r="976">
          <cell r="A976" t="str">
            <v>4/4수주</v>
          </cell>
          <cell r="B976" t="str">
            <v>수주잔</v>
          </cell>
          <cell r="C976" t="str">
            <v>BAS</v>
          </cell>
          <cell r="D976" t="str">
            <v>KAL부대시설</v>
          </cell>
          <cell r="E976" t="str">
            <v>한진건설</v>
          </cell>
          <cell r="F976" t="str">
            <v>한진건설</v>
          </cell>
          <cell r="G976" t="str">
            <v>영1팀</v>
          </cell>
          <cell r="H976" t="str">
            <v>김태형</v>
          </cell>
          <cell r="I976">
            <v>300</v>
          </cell>
          <cell r="M976">
            <v>0.66500000000000004</v>
          </cell>
          <cell r="P976">
            <v>0.66500000000000004</v>
          </cell>
          <cell r="Q976">
            <v>0.66500000000000004</v>
          </cell>
          <cell r="R976">
            <v>0.66500000000000004</v>
          </cell>
          <cell r="S976">
            <v>0.66500000000000004</v>
          </cell>
          <cell r="AD976">
            <v>20</v>
          </cell>
          <cell r="AG976">
            <v>20</v>
          </cell>
          <cell r="AH976">
            <v>280</v>
          </cell>
          <cell r="AJ976">
            <v>13.3</v>
          </cell>
          <cell r="AK976">
            <v>1</v>
          </cell>
          <cell r="AL976">
            <v>13.3</v>
          </cell>
          <cell r="AM976">
            <v>13.3</v>
          </cell>
          <cell r="AN976">
            <v>13.3</v>
          </cell>
          <cell r="AO976">
            <v>1</v>
          </cell>
        </row>
        <row r="977">
          <cell r="A977">
            <v>1184230</v>
          </cell>
          <cell r="B977" t="str">
            <v>수주잔</v>
          </cell>
          <cell r="C977" t="str">
            <v>BAS</v>
          </cell>
          <cell r="D977" t="str">
            <v>송도휠타워</v>
          </cell>
          <cell r="F977" t="str">
            <v>㈜동아계장</v>
          </cell>
          <cell r="G977" t="str">
            <v>부산사무소</v>
          </cell>
          <cell r="H977" t="str">
            <v>김정호</v>
          </cell>
          <cell r="I977">
            <v>20</v>
          </cell>
          <cell r="N977">
            <v>0.6</v>
          </cell>
          <cell r="P977">
            <v>0.6</v>
          </cell>
          <cell r="Q977">
            <v>0.6</v>
          </cell>
          <cell r="R977">
            <v>0.6</v>
          </cell>
          <cell r="S977">
            <v>0.6</v>
          </cell>
          <cell r="V977">
            <v>20</v>
          </cell>
          <cell r="AG977">
            <v>20</v>
          </cell>
          <cell r="AH977">
            <v>0</v>
          </cell>
          <cell r="AI977">
            <v>0</v>
          </cell>
          <cell r="AJ977">
            <v>12</v>
          </cell>
          <cell r="AK977">
            <v>1</v>
          </cell>
          <cell r="AL977">
            <v>12</v>
          </cell>
          <cell r="AM977">
            <v>12</v>
          </cell>
          <cell r="AN977">
            <v>12</v>
          </cell>
          <cell r="AO977">
            <v>1</v>
          </cell>
        </row>
        <row r="978">
          <cell r="A978" t="str">
            <v>4/4수주</v>
          </cell>
          <cell r="B978" t="str">
            <v>수주잔</v>
          </cell>
          <cell r="C978" t="str">
            <v>BAS</v>
          </cell>
          <cell r="D978" t="str">
            <v>LG메트로 시티</v>
          </cell>
          <cell r="E978" t="str">
            <v>LG건설</v>
          </cell>
          <cell r="F978" t="str">
            <v>LG기공</v>
          </cell>
          <cell r="G978" t="str">
            <v>부산사무소</v>
          </cell>
          <cell r="H978" t="str">
            <v>김정호</v>
          </cell>
          <cell r="I978">
            <v>100</v>
          </cell>
          <cell r="O978">
            <v>0.64</v>
          </cell>
          <cell r="P978">
            <v>0.64</v>
          </cell>
          <cell r="Q978">
            <v>0.64</v>
          </cell>
          <cell r="R978">
            <v>0.64</v>
          </cell>
          <cell r="S978">
            <v>0.64</v>
          </cell>
          <cell r="AB978">
            <v>20</v>
          </cell>
          <cell r="AG978">
            <v>20</v>
          </cell>
          <cell r="AH978">
            <v>80</v>
          </cell>
          <cell r="AI978">
            <v>0</v>
          </cell>
          <cell r="AJ978">
            <v>12.8</v>
          </cell>
          <cell r="AK978">
            <v>1</v>
          </cell>
          <cell r="AL978">
            <v>12.8</v>
          </cell>
          <cell r="AM978">
            <v>12.8</v>
          </cell>
          <cell r="AN978">
            <v>12.8</v>
          </cell>
          <cell r="AO978">
            <v>1</v>
          </cell>
        </row>
        <row r="979">
          <cell r="A979">
            <v>1184020</v>
          </cell>
          <cell r="B979" t="str">
            <v>수주잔</v>
          </cell>
          <cell r="C979" t="str">
            <v>BAS</v>
          </cell>
          <cell r="D979" t="str">
            <v>진주 농수산물 도매시장</v>
          </cell>
          <cell r="F979" t="str">
            <v>서번ENG</v>
          </cell>
          <cell r="G979" t="str">
            <v>부산사무소</v>
          </cell>
          <cell r="H979" t="str">
            <v>김정호</v>
          </cell>
          <cell r="I979">
            <v>66</v>
          </cell>
          <cell r="O979">
            <v>0.64</v>
          </cell>
          <cell r="P979">
            <v>0.64</v>
          </cell>
          <cell r="Q979">
            <v>0.64</v>
          </cell>
          <cell r="R979">
            <v>0.64</v>
          </cell>
          <cell r="S979">
            <v>0.64</v>
          </cell>
          <cell r="AB979">
            <v>20</v>
          </cell>
          <cell r="AG979">
            <v>20</v>
          </cell>
          <cell r="AH979">
            <v>46</v>
          </cell>
          <cell r="AI979">
            <v>0</v>
          </cell>
          <cell r="AJ979">
            <v>12.8</v>
          </cell>
          <cell r="AK979">
            <v>1</v>
          </cell>
          <cell r="AL979">
            <v>12.8</v>
          </cell>
          <cell r="AM979">
            <v>12.8</v>
          </cell>
          <cell r="AN979">
            <v>12.8</v>
          </cell>
          <cell r="AO979">
            <v>1</v>
          </cell>
        </row>
        <row r="980">
          <cell r="A980" t="str">
            <v>4/4수주</v>
          </cell>
          <cell r="B980" t="str">
            <v>수주잔</v>
          </cell>
          <cell r="C980" t="str">
            <v>BAS</v>
          </cell>
          <cell r="D980" t="str">
            <v>부산대응급센터</v>
          </cell>
          <cell r="E980" t="str">
            <v>부산대병원</v>
          </cell>
          <cell r="F980" t="str">
            <v>부산대</v>
          </cell>
          <cell r="G980" t="str">
            <v>부산사무소</v>
          </cell>
          <cell r="H980" t="str">
            <v>김정호</v>
          </cell>
          <cell r="I980">
            <v>50</v>
          </cell>
          <cell r="O980">
            <v>0.64</v>
          </cell>
          <cell r="P980">
            <v>0.64</v>
          </cell>
          <cell r="Q980">
            <v>0.64</v>
          </cell>
          <cell r="R980">
            <v>0.64</v>
          </cell>
          <cell r="S980">
            <v>0.64</v>
          </cell>
          <cell r="AB980">
            <v>20</v>
          </cell>
          <cell r="AG980">
            <v>20</v>
          </cell>
          <cell r="AH980">
            <v>30</v>
          </cell>
          <cell r="AI980">
            <v>0</v>
          </cell>
          <cell r="AJ980">
            <v>12.8</v>
          </cell>
          <cell r="AK980">
            <v>1</v>
          </cell>
          <cell r="AL980">
            <v>12.8</v>
          </cell>
          <cell r="AM980">
            <v>12.8</v>
          </cell>
          <cell r="AN980">
            <v>12.8</v>
          </cell>
          <cell r="AO980">
            <v>1</v>
          </cell>
        </row>
        <row r="981">
          <cell r="A981" t="str">
            <v>4/4수주</v>
          </cell>
          <cell r="B981" t="str">
            <v>수주잔</v>
          </cell>
          <cell r="C981" t="str">
            <v>BAS</v>
          </cell>
          <cell r="D981" t="str">
            <v>삼화빌딩 설비</v>
          </cell>
          <cell r="E981" t="str">
            <v>반도종합건설</v>
          </cell>
          <cell r="F981" t="str">
            <v>삼영ENG</v>
          </cell>
          <cell r="G981" t="str">
            <v>부산사무소</v>
          </cell>
          <cell r="H981" t="str">
            <v>김재규</v>
          </cell>
          <cell r="I981">
            <v>50</v>
          </cell>
          <cell r="M981">
            <v>0.6</v>
          </cell>
          <cell r="P981">
            <v>0.6</v>
          </cell>
          <cell r="Q981">
            <v>0.6</v>
          </cell>
          <cell r="R981">
            <v>0.6</v>
          </cell>
          <cell r="S981">
            <v>0.6</v>
          </cell>
          <cell r="AB981">
            <v>20</v>
          </cell>
          <cell r="AG981">
            <v>20</v>
          </cell>
          <cell r="AH981">
            <v>30</v>
          </cell>
          <cell r="AI981">
            <v>0</v>
          </cell>
          <cell r="AJ981">
            <v>12</v>
          </cell>
          <cell r="AK981">
            <v>1</v>
          </cell>
          <cell r="AL981">
            <v>12</v>
          </cell>
          <cell r="AM981">
            <v>12</v>
          </cell>
          <cell r="AN981">
            <v>12</v>
          </cell>
          <cell r="AO981">
            <v>1</v>
          </cell>
        </row>
        <row r="982">
          <cell r="A982" t="str">
            <v>4/4수주</v>
          </cell>
          <cell r="B982" t="str">
            <v>수주잔</v>
          </cell>
          <cell r="C982" t="str">
            <v>BAS</v>
          </cell>
          <cell r="D982" t="str">
            <v>도립수산종묘배양장</v>
          </cell>
          <cell r="E982" t="str">
            <v>도립수산연구소</v>
          </cell>
          <cell r="F982" t="str">
            <v>남경설비</v>
          </cell>
          <cell r="G982" t="str">
            <v>부산사무소</v>
          </cell>
          <cell r="H982" t="str">
            <v>김재규</v>
          </cell>
          <cell r="I982">
            <v>30</v>
          </cell>
          <cell r="M982">
            <v>0.6</v>
          </cell>
          <cell r="P982">
            <v>0.6</v>
          </cell>
          <cell r="Q982">
            <v>0.6</v>
          </cell>
          <cell r="R982">
            <v>0.6</v>
          </cell>
          <cell r="S982">
            <v>0.6</v>
          </cell>
          <cell r="W982">
            <v>20</v>
          </cell>
          <cell r="AG982">
            <v>20</v>
          </cell>
          <cell r="AH982">
            <v>10</v>
          </cell>
          <cell r="AI982">
            <v>0</v>
          </cell>
          <cell r="AJ982">
            <v>12</v>
          </cell>
          <cell r="AK982">
            <v>1</v>
          </cell>
          <cell r="AL982">
            <v>12</v>
          </cell>
          <cell r="AM982">
            <v>12</v>
          </cell>
          <cell r="AN982">
            <v>12</v>
          </cell>
          <cell r="AO982">
            <v>1</v>
          </cell>
        </row>
        <row r="983">
          <cell r="A983">
            <v>1178100</v>
          </cell>
          <cell r="B983" t="str">
            <v>수주잔</v>
          </cell>
          <cell r="C983" t="str">
            <v>BAS</v>
          </cell>
          <cell r="D983" t="str">
            <v>용산청구</v>
          </cell>
          <cell r="F983" t="str">
            <v>한국엔지</v>
          </cell>
          <cell r="G983" t="str">
            <v>대구</v>
          </cell>
          <cell r="H983" t="str">
            <v>이수만</v>
          </cell>
          <cell r="I983">
            <v>20</v>
          </cell>
          <cell r="M983">
            <v>0.52</v>
          </cell>
          <cell r="N983">
            <v>0.52</v>
          </cell>
          <cell r="P983">
            <v>0.52</v>
          </cell>
          <cell r="Q983">
            <v>0.52</v>
          </cell>
          <cell r="R983">
            <v>0.52</v>
          </cell>
          <cell r="S983">
            <v>0.52</v>
          </cell>
          <cell r="X983">
            <v>10</v>
          </cell>
          <cell r="Z983">
            <v>10</v>
          </cell>
          <cell r="AG983">
            <v>20</v>
          </cell>
          <cell r="AI983">
            <v>0</v>
          </cell>
          <cell r="AJ983">
            <v>10.4</v>
          </cell>
          <cell r="AK983">
            <v>1</v>
          </cell>
          <cell r="AL983">
            <v>10.4</v>
          </cell>
          <cell r="AM983">
            <v>10.4</v>
          </cell>
          <cell r="AN983">
            <v>10.4</v>
          </cell>
          <cell r="AO983">
            <v>1</v>
          </cell>
        </row>
        <row r="984">
          <cell r="A984">
            <v>1184505</v>
          </cell>
          <cell r="B984" t="str">
            <v>수주잔</v>
          </cell>
          <cell r="C984" t="str">
            <v>BAS</v>
          </cell>
          <cell r="D984" t="str">
            <v>경북대도서관</v>
          </cell>
          <cell r="F984" t="str">
            <v>한국엔지</v>
          </cell>
          <cell r="G984" t="str">
            <v>대구</v>
          </cell>
          <cell r="H984" t="str">
            <v>이수만</v>
          </cell>
          <cell r="I984">
            <v>20</v>
          </cell>
          <cell r="M984">
            <v>0.5</v>
          </cell>
          <cell r="N984">
            <v>0.5</v>
          </cell>
          <cell r="P984">
            <v>0.5</v>
          </cell>
          <cell r="Q984">
            <v>0.5</v>
          </cell>
          <cell r="R984">
            <v>0.5</v>
          </cell>
          <cell r="S984">
            <v>0.5</v>
          </cell>
          <cell r="W984">
            <v>10</v>
          </cell>
          <cell r="X984">
            <v>10</v>
          </cell>
          <cell r="AG984">
            <v>20</v>
          </cell>
          <cell r="AI984">
            <v>0</v>
          </cell>
          <cell r="AJ984">
            <v>10</v>
          </cell>
          <cell r="AK984">
            <v>1</v>
          </cell>
          <cell r="AL984">
            <v>10</v>
          </cell>
          <cell r="AM984">
            <v>10</v>
          </cell>
          <cell r="AN984">
            <v>10</v>
          </cell>
          <cell r="AO984">
            <v>1</v>
          </cell>
        </row>
        <row r="985">
          <cell r="A985" t="str">
            <v>4/4수주</v>
          </cell>
          <cell r="B985" t="str">
            <v>수주잔</v>
          </cell>
          <cell r="C985" t="str">
            <v>BAS</v>
          </cell>
          <cell r="D985" t="str">
            <v>유통단지섬유관</v>
          </cell>
          <cell r="E985" t="str">
            <v>섬유조합</v>
          </cell>
          <cell r="F985" t="str">
            <v>태성,엘지건설</v>
          </cell>
          <cell r="G985" t="str">
            <v>대구</v>
          </cell>
          <cell r="H985" t="str">
            <v>김성섭</v>
          </cell>
          <cell r="I985">
            <v>120</v>
          </cell>
          <cell r="M985">
            <v>0.75</v>
          </cell>
          <cell r="P985">
            <v>0.75</v>
          </cell>
          <cell r="Q985">
            <v>0.75</v>
          </cell>
          <cell r="R985">
            <v>0.75</v>
          </cell>
          <cell r="S985">
            <v>0.75</v>
          </cell>
          <cell r="AF985">
            <v>20</v>
          </cell>
          <cell r="AG985">
            <v>20</v>
          </cell>
          <cell r="AH985">
            <v>50</v>
          </cell>
          <cell r="AI985">
            <v>50</v>
          </cell>
          <cell r="AJ985">
            <v>15</v>
          </cell>
          <cell r="AK985">
            <v>1</v>
          </cell>
          <cell r="AL985">
            <v>15</v>
          </cell>
          <cell r="AM985">
            <v>15</v>
          </cell>
          <cell r="AN985">
            <v>15</v>
          </cell>
          <cell r="AO985">
            <v>1</v>
          </cell>
        </row>
        <row r="986">
          <cell r="A986" t="str">
            <v>4/4수주</v>
          </cell>
          <cell r="B986" t="str">
            <v>수주잔</v>
          </cell>
          <cell r="C986" t="str">
            <v>BAS</v>
          </cell>
          <cell r="D986" t="str">
            <v>시립동부병원</v>
          </cell>
          <cell r="F986" t="str">
            <v>한성기공</v>
          </cell>
          <cell r="G986" t="str">
            <v>광주사무소</v>
          </cell>
          <cell r="H986" t="str">
            <v>강안또니오</v>
          </cell>
          <cell r="I986">
            <v>0</v>
          </cell>
          <cell r="M986">
            <v>0.6</v>
          </cell>
          <cell r="P986">
            <v>0.6</v>
          </cell>
          <cell r="Q986">
            <v>0.6</v>
          </cell>
          <cell r="R986">
            <v>0.6</v>
          </cell>
          <cell r="S986">
            <v>0.6</v>
          </cell>
          <cell r="AD986">
            <v>20</v>
          </cell>
          <cell r="AG986">
            <v>20</v>
          </cell>
          <cell r="AH986">
            <v>0</v>
          </cell>
          <cell r="AJ986">
            <v>12</v>
          </cell>
          <cell r="AK986">
            <v>1</v>
          </cell>
          <cell r="AL986">
            <v>12</v>
          </cell>
          <cell r="AM986">
            <v>12</v>
          </cell>
          <cell r="AN986">
            <v>12</v>
          </cell>
          <cell r="AO986">
            <v>1</v>
          </cell>
        </row>
        <row r="987">
          <cell r="A987">
            <v>1182056</v>
          </cell>
          <cell r="B987" t="str">
            <v>수주잔</v>
          </cell>
          <cell r="C987" t="str">
            <v>BAS</v>
          </cell>
          <cell r="D987" t="str">
            <v>96-덕시설공사(청룡회관</v>
          </cell>
          <cell r="F987" t="str">
            <v>현대계장</v>
          </cell>
          <cell r="G987" t="str">
            <v>특판팀</v>
          </cell>
          <cell r="H987" t="str">
            <v>이춘성</v>
          </cell>
          <cell r="M987">
            <v>0.64</v>
          </cell>
          <cell r="N987">
            <v>0.53285000000000005</v>
          </cell>
          <cell r="P987">
            <v>0.64</v>
          </cell>
          <cell r="Q987">
            <v>0.53285000000000005</v>
          </cell>
          <cell r="R987">
            <v>0.53285000000000005</v>
          </cell>
          <cell r="S987">
            <v>0.64</v>
          </cell>
          <cell r="U987">
            <v>0</v>
          </cell>
          <cell r="V987">
            <v>0</v>
          </cell>
          <cell r="W987">
            <v>0</v>
          </cell>
          <cell r="X987">
            <v>19.452000000000002</v>
          </cell>
          <cell r="Y987">
            <v>0</v>
          </cell>
          <cell r="Z987">
            <v>0</v>
          </cell>
          <cell r="AA987">
            <v>0</v>
          </cell>
          <cell r="AB987">
            <v>0</v>
          </cell>
          <cell r="AC987">
            <v>0</v>
          </cell>
          <cell r="AD987">
            <v>0</v>
          </cell>
          <cell r="AE987">
            <v>0</v>
          </cell>
          <cell r="AF987">
            <v>0</v>
          </cell>
          <cell r="AG987">
            <v>19.452000000000002</v>
          </cell>
          <cell r="AJ987">
            <v>12.449280000000002</v>
          </cell>
          <cell r="AK987">
            <v>1</v>
          </cell>
          <cell r="AL987">
            <v>12.449280000000002</v>
          </cell>
          <cell r="AM987">
            <v>10.364998200000002</v>
          </cell>
          <cell r="AN987">
            <v>10.364998200000002</v>
          </cell>
          <cell r="AO987">
            <v>1</v>
          </cell>
        </row>
        <row r="988">
          <cell r="A988">
            <v>1182089</v>
          </cell>
          <cell r="B988" t="str">
            <v>수주잔</v>
          </cell>
          <cell r="C988" t="str">
            <v>BAS</v>
          </cell>
          <cell r="D988" t="str">
            <v>진해해군96-5221-B시설</v>
          </cell>
          <cell r="F988" t="str">
            <v>보쓰 ENG</v>
          </cell>
          <cell r="G988" t="str">
            <v>특판팀</v>
          </cell>
          <cell r="H988" t="str">
            <v>이춘성</v>
          </cell>
          <cell r="M988">
            <v>0.64</v>
          </cell>
          <cell r="N988">
            <v>0.44275757575757574</v>
          </cell>
          <cell r="P988">
            <v>0.64</v>
          </cell>
          <cell r="Q988">
            <v>0.44275757575757574</v>
          </cell>
          <cell r="R988">
            <v>0.44275757575757574</v>
          </cell>
          <cell r="S988">
            <v>0.64</v>
          </cell>
          <cell r="U988">
            <v>0</v>
          </cell>
          <cell r="V988">
            <v>19.399999999999999</v>
          </cell>
          <cell r="W988">
            <v>0</v>
          </cell>
          <cell r="X988">
            <v>0</v>
          </cell>
          <cell r="Y988">
            <v>0</v>
          </cell>
          <cell r="Z988">
            <v>0</v>
          </cell>
          <cell r="AA988">
            <v>0</v>
          </cell>
          <cell r="AB988">
            <v>0</v>
          </cell>
          <cell r="AC988">
            <v>0</v>
          </cell>
          <cell r="AD988">
            <v>0</v>
          </cell>
          <cell r="AE988">
            <v>0</v>
          </cell>
          <cell r="AF988">
            <v>0</v>
          </cell>
          <cell r="AG988">
            <v>19.399999999999999</v>
          </cell>
          <cell r="AJ988">
            <v>12.415999999999999</v>
          </cell>
          <cell r="AK988">
            <v>1</v>
          </cell>
          <cell r="AL988">
            <v>12.415999999999999</v>
          </cell>
          <cell r="AM988">
            <v>8.5894969696969685</v>
          </cell>
          <cell r="AN988">
            <v>8.5894969696969685</v>
          </cell>
          <cell r="AO988">
            <v>1</v>
          </cell>
        </row>
        <row r="989">
          <cell r="A989">
            <v>1182118</v>
          </cell>
          <cell r="B989" t="str">
            <v>수주잔</v>
          </cell>
          <cell r="C989" t="str">
            <v>BAS</v>
          </cell>
          <cell r="D989" t="str">
            <v>삼척시립박물관</v>
          </cell>
          <cell r="F989" t="str">
            <v>대성 ENG</v>
          </cell>
          <cell r="G989" t="str">
            <v>특판팀</v>
          </cell>
          <cell r="H989" t="str">
            <v>최길호</v>
          </cell>
          <cell r="M989">
            <v>0.64</v>
          </cell>
          <cell r="N989">
            <v>0.61</v>
          </cell>
          <cell r="P989">
            <v>0.64</v>
          </cell>
          <cell r="Q989">
            <v>0.61</v>
          </cell>
          <cell r="R989">
            <v>0.61</v>
          </cell>
          <cell r="S989">
            <v>0.64</v>
          </cell>
          <cell r="U989">
            <v>0</v>
          </cell>
          <cell r="V989">
            <v>0</v>
          </cell>
          <cell r="W989">
            <v>18</v>
          </cell>
          <cell r="X989">
            <v>0</v>
          </cell>
          <cell r="Y989">
            <v>0</v>
          </cell>
          <cell r="Z989">
            <v>0</v>
          </cell>
          <cell r="AA989">
            <v>0</v>
          </cell>
          <cell r="AB989">
            <v>0</v>
          </cell>
          <cell r="AC989">
            <v>0</v>
          </cell>
          <cell r="AD989">
            <v>0</v>
          </cell>
          <cell r="AE989">
            <v>0</v>
          </cell>
          <cell r="AF989">
            <v>0</v>
          </cell>
          <cell r="AG989">
            <v>18</v>
          </cell>
          <cell r="AJ989">
            <v>11.52</v>
          </cell>
          <cell r="AK989">
            <v>1</v>
          </cell>
          <cell r="AL989">
            <v>11.52</v>
          </cell>
          <cell r="AM989">
            <v>10.98</v>
          </cell>
          <cell r="AN989">
            <v>10.98</v>
          </cell>
          <cell r="AO989">
            <v>1</v>
          </cell>
        </row>
        <row r="990">
          <cell r="A990">
            <v>1172020</v>
          </cell>
          <cell r="B990" t="str">
            <v>수주잔</v>
          </cell>
          <cell r="C990" t="str">
            <v>BAS</v>
          </cell>
          <cell r="D990" t="str">
            <v>지리하일라리조트</v>
          </cell>
          <cell r="F990" t="str">
            <v>서진오토테크</v>
          </cell>
          <cell r="G990" t="str">
            <v>영1팀</v>
          </cell>
          <cell r="H990" t="str">
            <v>배성호</v>
          </cell>
          <cell r="I990">
            <v>18</v>
          </cell>
          <cell r="M990">
            <v>0.61399999999999999</v>
          </cell>
          <cell r="N990">
            <v>0.61399999999999999</v>
          </cell>
          <cell r="P990">
            <v>0.61399999999999999</v>
          </cell>
          <cell r="Q990">
            <v>0.61399999999999999</v>
          </cell>
          <cell r="R990">
            <v>0.61399999999999999</v>
          </cell>
          <cell r="S990">
            <v>0.61399999999999999</v>
          </cell>
          <cell r="W990">
            <v>18</v>
          </cell>
          <cell r="AG990">
            <v>18</v>
          </cell>
          <cell r="AH990">
            <v>0</v>
          </cell>
          <cell r="AJ990">
            <v>11.052</v>
          </cell>
          <cell r="AK990">
            <v>1</v>
          </cell>
          <cell r="AL990">
            <v>11.052</v>
          </cell>
          <cell r="AM990">
            <v>11.052</v>
          </cell>
          <cell r="AN990">
            <v>11.052</v>
          </cell>
          <cell r="AO990">
            <v>1</v>
          </cell>
        </row>
        <row r="991">
          <cell r="A991">
            <v>1184955</v>
          </cell>
          <cell r="B991" t="str">
            <v>수주잔</v>
          </cell>
          <cell r="C991" t="str">
            <v>BAS</v>
          </cell>
          <cell r="D991" t="str">
            <v>대구지방검찰청</v>
          </cell>
          <cell r="F991" t="str">
            <v>상건전기</v>
          </cell>
          <cell r="G991" t="str">
            <v>대전사무소</v>
          </cell>
          <cell r="H991" t="str">
            <v>황동석</v>
          </cell>
          <cell r="I991">
            <v>18</v>
          </cell>
          <cell r="M991">
            <v>0.64900000000000002</v>
          </cell>
          <cell r="N991">
            <v>0.6</v>
          </cell>
          <cell r="P991">
            <v>0.64900000000000002</v>
          </cell>
          <cell r="Q991">
            <v>0.6</v>
          </cell>
          <cell r="R991">
            <v>0.6</v>
          </cell>
          <cell r="S991">
            <v>0.64900000000000002</v>
          </cell>
          <cell r="AD991">
            <v>18</v>
          </cell>
          <cell r="AG991">
            <v>18</v>
          </cell>
          <cell r="AJ991">
            <v>11.682</v>
          </cell>
          <cell r="AK991">
            <v>1</v>
          </cell>
          <cell r="AL991">
            <v>11.682</v>
          </cell>
          <cell r="AM991">
            <v>10.799999999999999</v>
          </cell>
          <cell r="AN991">
            <v>10.799999999999999</v>
          </cell>
          <cell r="AO991">
            <v>1</v>
          </cell>
        </row>
        <row r="992">
          <cell r="A992">
            <v>1184506</v>
          </cell>
          <cell r="B992" t="str">
            <v>수주잔</v>
          </cell>
          <cell r="C992" t="str">
            <v>BAS</v>
          </cell>
          <cell r="D992" t="str">
            <v>대구산업전문대</v>
          </cell>
          <cell r="F992" t="str">
            <v>대유</v>
          </cell>
          <cell r="G992" t="str">
            <v>대구</v>
          </cell>
          <cell r="H992" t="str">
            <v>김성섭</v>
          </cell>
          <cell r="I992">
            <v>18</v>
          </cell>
          <cell r="M992">
            <v>0.51800000000000002</v>
          </cell>
          <cell r="N992">
            <v>0.51800000000000002</v>
          </cell>
          <cell r="P992">
            <v>0.51800000000000002</v>
          </cell>
          <cell r="Q992">
            <v>0.51800000000000002</v>
          </cell>
          <cell r="R992">
            <v>0.51800000000000002</v>
          </cell>
          <cell r="S992">
            <v>0.51800000000000002</v>
          </cell>
          <cell r="V992">
            <v>18</v>
          </cell>
          <cell r="AG992">
            <v>18</v>
          </cell>
          <cell r="AI992">
            <v>0</v>
          </cell>
          <cell r="AJ992">
            <v>9.3239999999999998</v>
          </cell>
          <cell r="AK992">
            <v>1</v>
          </cell>
          <cell r="AL992">
            <v>9.3239999999999998</v>
          </cell>
          <cell r="AM992">
            <v>9.3239999999999998</v>
          </cell>
          <cell r="AN992">
            <v>9.3239999999999998</v>
          </cell>
          <cell r="AO992">
            <v>1</v>
          </cell>
        </row>
        <row r="993">
          <cell r="A993">
            <v>1184611</v>
          </cell>
          <cell r="B993" t="str">
            <v>수주잔</v>
          </cell>
          <cell r="C993" t="str">
            <v>BAS</v>
          </cell>
          <cell r="D993" t="str">
            <v>여천전남병원</v>
          </cell>
          <cell r="F993" t="str">
            <v>경일</v>
          </cell>
          <cell r="G993" t="str">
            <v>광주사무소</v>
          </cell>
          <cell r="H993" t="str">
            <v>강안또니오</v>
          </cell>
          <cell r="I993">
            <v>0</v>
          </cell>
          <cell r="M993">
            <v>0.60299999999999998</v>
          </cell>
          <cell r="N993">
            <v>0.60299999999999998</v>
          </cell>
          <cell r="P993">
            <v>0.60299999999999998</v>
          </cell>
          <cell r="Q993">
            <v>0.60299999999999998</v>
          </cell>
          <cell r="R993">
            <v>0.60299999999999998</v>
          </cell>
          <cell r="S993">
            <v>0.60299999999999998</v>
          </cell>
          <cell r="Z993">
            <v>14</v>
          </cell>
          <cell r="AA993">
            <v>3</v>
          </cell>
          <cell r="AG993">
            <v>17</v>
          </cell>
          <cell r="AJ993">
            <v>10.250999999999999</v>
          </cell>
          <cell r="AK993">
            <v>1</v>
          </cell>
          <cell r="AL993">
            <v>10.250999999999999</v>
          </cell>
          <cell r="AM993">
            <v>10.250999999999999</v>
          </cell>
          <cell r="AN993">
            <v>10.250999999999999</v>
          </cell>
          <cell r="AO993">
            <v>1</v>
          </cell>
        </row>
        <row r="994">
          <cell r="A994">
            <v>1170410</v>
          </cell>
          <cell r="B994" t="str">
            <v>수주잔</v>
          </cell>
          <cell r="C994" t="str">
            <v>BAS</v>
          </cell>
          <cell r="D994" t="str">
            <v>순천기산코아</v>
          </cell>
          <cell r="F994" t="str">
            <v>극동계전</v>
          </cell>
          <cell r="G994" t="str">
            <v>광주사무소</v>
          </cell>
          <cell r="H994" t="str">
            <v>강안또니오</v>
          </cell>
          <cell r="I994">
            <v>0</v>
          </cell>
          <cell r="M994">
            <v>0.55900000000000005</v>
          </cell>
          <cell r="N994">
            <v>0.55900000000000005</v>
          </cell>
          <cell r="P994">
            <v>0.55900000000000005</v>
          </cell>
          <cell r="Q994">
            <v>0.55900000000000005</v>
          </cell>
          <cell r="R994">
            <v>0.55900000000000005</v>
          </cell>
          <cell r="S994">
            <v>0.55900000000000005</v>
          </cell>
          <cell r="X994">
            <v>17</v>
          </cell>
          <cell r="AG994">
            <v>17</v>
          </cell>
          <cell r="AJ994">
            <v>9.5030000000000001</v>
          </cell>
          <cell r="AK994">
            <v>1</v>
          </cell>
          <cell r="AL994">
            <v>9.5030000000000001</v>
          </cell>
          <cell r="AM994">
            <v>9.5030000000000001</v>
          </cell>
          <cell r="AN994">
            <v>9.5030000000000001</v>
          </cell>
          <cell r="AO994">
            <v>1</v>
          </cell>
        </row>
        <row r="995">
          <cell r="A995">
            <v>1189234</v>
          </cell>
          <cell r="B995" t="str">
            <v>수주잔</v>
          </cell>
          <cell r="C995" t="str">
            <v>BAS</v>
          </cell>
          <cell r="D995" t="str">
            <v>신도림기산타운</v>
          </cell>
          <cell r="F995" t="str">
            <v>신우ENC</v>
          </cell>
          <cell r="G995" t="str">
            <v>영업5팀</v>
          </cell>
          <cell r="H995" t="str">
            <v>이광훈</v>
          </cell>
          <cell r="I995">
            <v>46</v>
          </cell>
          <cell r="N995">
            <v>0.68893478260869567</v>
          </cell>
          <cell r="P995">
            <v>0.68893478260869567</v>
          </cell>
          <cell r="Q995">
            <v>0.68893478260869567</v>
          </cell>
          <cell r="R995">
            <v>0.68893478260869567</v>
          </cell>
          <cell r="S995">
            <v>0.68893478260869567</v>
          </cell>
          <cell r="AF995">
            <v>16</v>
          </cell>
          <cell r="AG995">
            <v>16</v>
          </cell>
          <cell r="AH995">
            <v>30</v>
          </cell>
          <cell r="AI995">
            <v>0</v>
          </cell>
          <cell r="AJ995">
            <v>11.022956521739131</v>
          </cell>
          <cell r="AK995">
            <v>1</v>
          </cell>
          <cell r="AL995">
            <v>11.022956521739131</v>
          </cell>
          <cell r="AM995">
            <v>11.022956521739131</v>
          </cell>
          <cell r="AN995">
            <v>11.022956521739131</v>
          </cell>
          <cell r="AO995">
            <v>1</v>
          </cell>
        </row>
        <row r="996">
          <cell r="A996">
            <v>1180069</v>
          </cell>
          <cell r="B996" t="str">
            <v>수주잔</v>
          </cell>
          <cell r="C996" t="str">
            <v>BAS</v>
          </cell>
          <cell r="D996" t="str">
            <v>경상대 제2도서관</v>
          </cell>
          <cell r="F996" t="str">
            <v>대성기전</v>
          </cell>
          <cell r="G996" t="str">
            <v>부산사무소</v>
          </cell>
          <cell r="H996" t="str">
            <v>김정호</v>
          </cell>
          <cell r="I996">
            <v>16</v>
          </cell>
          <cell r="O996">
            <v>0.64</v>
          </cell>
          <cell r="P996">
            <v>0.64</v>
          </cell>
          <cell r="Q996">
            <v>0.64</v>
          </cell>
          <cell r="R996">
            <v>0.64</v>
          </cell>
          <cell r="S996">
            <v>0.64</v>
          </cell>
          <cell r="AC996">
            <v>8</v>
          </cell>
          <cell r="AD996">
            <v>8</v>
          </cell>
          <cell r="AG996">
            <v>16</v>
          </cell>
          <cell r="AH996">
            <v>0</v>
          </cell>
          <cell r="AI996">
            <v>0</v>
          </cell>
          <cell r="AJ996">
            <v>10.24</v>
          </cell>
          <cell r="AK996">
            <v>1</v>
          </cell>
          <cell r="AL996">
            <v>10.24</v>
          </cell>
          <cell r="AM996">
            <v>10.24</v>
          </cell>
          <cell r="AN996">
            <v>10.24</v>
          </cell>
          <cell r="AO996">
            <v>1</v>
          </cell>
        </row>
        <row r="997">
          <cell r="A997">
            <v>1171660</v>
          </cell>
          <cell r="B997" t="str">
            <v>수주잔</v>
          </cell>
          <cell r="C997" t="str">
            <v>BAS</v>
          </cell>
          <cell r="D997" t="str">
            <v>목포유달병원</v>
          </cell>
          <cell r="F997" t="str">
            <v>목포과학대학</v>
          </cell>
          <cell r="G997" t="str">
            <v>광주사무소</v>
          </cell>
          <cell r="H997" t="str">
            <v>강안또니오</v>
          </cell>
          <cell r="I997">
            <v>0</v>
          </cell>
          <cell r="M997">
            <v>0.628</v>
          </cell>
          <cell r="N997">
            <v>0.628</v>
          </cell>
          <cell r="P997">
            <v>0.628</v>
          </cell>
          <cell r="Q997">
            <v>0.628</v>
          </cell>
          <cell r="R997">
            <v>0.628</v>
          </cell>
          <cell r="S997">
            <v>0.628</v>
          </cell>
          <cell r="W997">
            <v>16</v>
          </cell>
          <cell r="AG997">
            <v>16</v>
          </cell>
          <cell r="AJ997">
            <v>10.048</v>
          </cell>
          <cell r="AK997">
            <v>1</v>
          </cell>
          <cell r="AL997">
            <v>10.048</v>
          </cell>
          <cell r="AM997">
            <v>10.048</v>
          </cell>
          <cell r="AN997">
            <v>10.048</v>
          </cell>
          <cell r="AO997">
            <v>1</v>
          </cell>
        </row>
        <row r="998">
          <cell r="A998">
            <v>1182026</v>
          </cell>
          <cell r="B998" t="str">
            <v>수주잔</v>
          </cell>
          <cell r="C998" t="str">
            <v>BAS</v>
          </cell>
          <cell r="D998" t="str">
            <v>청담동경원빌딩</v>
          </cell>
          <cell r="F998" t="str">
            <v>대성 ENG</v>
          </cell>
          <cell r="G998" t="str">
            <v>특판팀</v>
          </cell>
          <cell r="H998" t="str">
            <v>홍정훈</v>
          </cell>
          <cell r="M998">
            <v>0.64</v>
          </cell>
          <cell r="N998">
            <v>0.50686080651926413</v>
          </cell>
          <cell r="P998">
            <v>0.64</v>
          </cell>
          <cell r="Q998">
            <v>0.50686080651926413</v>
          </cell>
          <cell r="R998">
            <v>0.50686080651926413</v>
          </cell>
          <cell r="S998">
            <v>0.64</v>
          </cell>
          <cell r="U998">
            <v>5</v>
          </cell>
          <cell r="V998">
            <v>5</v>
          </cell>
          <cell r="W998">
            <v>5.7930000000000001</v>
          </cell>
          <cell r="X998">
            <v>0</v>
          </cell>
          <cell r="Y998">
            <v>0</v>
          </cell>
          <cell r="Z998">
            <v>0</v>
          </cell>
          <cell r="AA998">
            <v>0</v>
          </cell>
          <cell r="AB998">
            <v>0</v>
          </cell>
          <cell r="AC998">
            <v>0</v>
          </cell>
          <cell r="AD998">
            <v>0</v>
          </cell>
          <cell r="AE998">
            <v>0</v>
          </cell>
          <cell r="AF998">
            <v>0</v>
          </cell>
          <cell r="AG998">
            <v>15.792999999999999</v>
          </cell>
          <cell r="AJ998">
            <v>10.107519999999999</v>
          </cell>
          <cell r="AK998">
            <v>1</v>
          </cell>
          <cell r="AL998">
            <v>10.107519999999999</v>
          </cell>
          <cell r="AM998">
            <v>8.0048527173587374</v>
          </cell>
          <cell r="AN998">
            <v>8.0048527173587374</v>
          </cell>
          <cell r="AO998">
            <v>1</v>
          </cell>
        </row>
        <row r="999">
          <cell r="A999">
            <v>1179001</v>
          </cell>
          <cell r="B999" t="str">
            <v>수주잔</v>
          </cell>
          <cell r="C999" t="str">
            <v>BAS</v>
          </cell>
          <cell r="D999" t="str">
            <v>KT서수원</v>
          </cell>
          <cell r="E999" t="str">
            <v>한국통신</v>
          </cell>
          <cell r="F999" t="str">
            <v>디에스콘트롤</v>
          </cell>
          <cell r="G999" t="str">
            <v>영업2팀</v>
          </cell>
          <cell r="H999" t="str">
            <v>이유재</v>
          </cell>
          <cell r="I999">
            <v>15</v>
          </cell>
          <cell r="N999">
            <v>0.45195999999999997</v>
          </cell>
          <cell r="P999">
            <v>0.45195999999999997</v>
          </cell>
          <cell r="Q999">
            <v>0.45195999999999997</v>
          </cell>
          <cell r="R999">
            <v>0.45195999999999997</v>
          </cell>
          <cell r="S999">
            <v>0.45195999999999997</v>
          </cell>
          <cell r="U999">
            <v>15</v>
          </cell>
          <cell r="AG999">
            <v>15</v>
          </cell>
          <cell r="AI999">
            <v>0</v>
          </cell>
          <cell r="AJ999">
            <v>6.7793999999999999</v>
          </cell>
          <cell r="AK999">
            <v>1</v>
          </cell>
          <cell r="AL999">
            <v>6.7793999999999999</v>
          </cell>
          <cell r="AM999">
            <v>6.7793999999999999</v>
          </cell>
          <cell r="AN999">
            <v>6.7793999999999999</v>
          </cell>
          <cell r="AO999">
            <v>1</v>
          </cell>
        </row>
        <row r="1000">
          <cell r="A1000" t="str">
            <v>4/4수주</v>
          </cell>
          <cell r="B1000" t="str">
            <v>수주잔</v>
          </cell>
          <cell r="C1000" t="str">
            <v>BAS</v>
          </cell>
          <cell r="D1000" t="str">
            <v>건대충주체육관</v>
          </cell>
          <cell r="F1000" t="str">
            <v>영광ENG</v>
          </cell>
          <cell r="G1000" t="str">
            <v>영1팀</v>
          </cell>
          <cell r="H1000" t="str">
            <v>배성호</v>
          </cell>
          <cell r="I1000">
            <v>15</v>
          </cell>
          <cell r="M1000">
            <v>0.65</v>
          </cell>
          <cell r="P1000">
            <v>0.65</v>
          </cell>
          <cell r="Q1000">
            <v>0.65</v>
          </cell>
          <cell r="R1000">
            <v>0.65</v>
          </cell>
          <cell r="S1000">
            <v>0.65</v>
          </cell>
          <cell r="AB1000">
            <v>15</v>
          </cell>
          <cell r="AG1000">
            <v>15</v>
          </cell>
          <cell r="AH1000">
            <v>0</v>
          </cell>
          <cell r="AJ1000">
            <v>9.75</v>
          </cell>
          <cell r="AK1000">
            <v>1</v>
          </cell>
          <cell r="AL1000">
            <v>9.75</v>
          </cell>
          <cell r="AM1000">
            <v>9.75</v>
          </cell>
          <cell r="AN1000">
            <v>9.75</v>
          </cell>
          <cell r="AO1000">
            <v>1</v>
          </cell>
        </row>
        <row r="1001">
          <cell r="A1001">
            <v>1184310</v>
          </cell>
          <cell r="B1001" t="str">
            <v>수주잔</v>
          </cell>
          <cell r="C1001" t="str">
            <v>BAS</v>
          </cell>
          <cell r="D1001" t="str">
            <v>유통단지의류관</v>
          </cell>
          <cell r="F1001" t="str">
            <v>영남건설</v>
          </cell>
          <cell r="G1001" t="str">
            <v>대구</v>
          </cell>
          <cell r="H1001" t="str">
            <v>김성섭</v>
          </cell>
          <cell r="I1001">
            <v>95</v>
          </cell>
          <cell r="M1001">
            <v>0.82</v>
          </cell>
          <cell r="N1001">
            <v>0.82</v>
          </cell>
          <cell r="P1001">
            <v>0.82</v>
          </cell>
          <cell r="Q1001">
            <v>0.82</v>
          </cell>
          <cell r="R1001">
            <v>0.82</v>
          </cell>
          <cell r="S1001">
            <v>0.82</v>
          </cell>
          <cell r="AE1001">
            <v>15</v>
          </cell>
          <cell r="AG1001">
            <v>15</v>
          </cell>
          <cell r="AH1001">
            <v>80</v>
          </cell>
          <cell r="AI1001">
            <v>0</v>
          </cell>
          <cell r="AJ1001">
            <v>12.299999999999999</v>
          </cell>
          <cell r="AK1001">
            <v>1</v>
          </cell>
          <cell r="AL1001">
            <v>12.299999999999999</v>
          </cell>
          <cell r="AM1001">
            <v>12.299999999999999</v>
          </cell>
          <cell r="AN1001">
            <v>12.299999999999999</v>
          </cell>
          <cell r="AO1001">
            <v>1</v>
          </cell>
        </row>
        <row r="1002">
          <cell r="A1002">
            <v>1182051</v>
          </cell>
          <cell r="B1002" t="str">
            <v>수주잔</v>
          </cell>
          <cell r="C1002" t="str">
            <v>BAS</v>
          </cell>
          <cell r="D1002" t="str">
            <v>혜화여자고등학교</v>
          </cell>
          <cell r="F1002" t="str">
            <v>한영콘트롤</v>
          </cell>
          <cell r="G1002" t="str">
            <v>특판팀</v>
          </cell>
          <cell r="H1002" t="str">
            <v>이춘성</v>
          </cell>
          <cell r="M1002">
            <v>0.64</v>
          </cell>
          <cell r="N1002">
            <v>0.66634482758620694</v>
          </cell>
          <cell r="P1002">
            <v>0.64</v>
          </cell>
          <cell r="Q1002">
            <v>0.66634482758620694</v>
          </cell>
          <cell r="R1002">
            <v>0.64</v>
          </cell>
          <cell r="S1002">
            <v>0.66634482758620694</v>
          </cell>
          <cell r="U1002">
            <v>0</v>
          </cell>
          <cell r="V1002">
            <v>0</v>
          </cell>
          <cell r="W1002">
            <v>2.8690000000000002</v>
          </cell>
          <cell r="X1002">
            <v>0.60599999999999998</v>
          </cell>
          <cell r="Y1002">
            <v>8.5380000000000003</v>
          </cell>
          <cell r="Z1002">
            <v>2.4870000000000001</v>
          </cell>
          <cell r="AA1002">
            <v>0</v>
          </cell>
          <cell r="AB1002">
            <v>0</v>
          </cell>
          <cell r="AC1002">
            <v>0</v>
          </cell>
          <cell r="AD1002">
            <v>0</v>
          </cell>
          <cell r="AE1002">
            <v>0</v>
          </cell>
          <cell r="AF1002">
            <v>0</v>
          </cell>
          <cell r="AG1002">
            <v>14.5</v>
          </cell>
          <cell r="AJ1002">
            <v>9.6620000000000008</v>
          </cell>
          <cell r="AK1002">
            <v>1</v>
          </cell>
          <cell r="AL1002">
            <v>9.2799999999999994</v>
          </cell>
          <cell r="AM1002">
            <v>9.6620000000000008</v>
          </cell>
          <cell r="AN1002">
            <v>9.2799999999999994</v>
          </cell>
          <cell r="AO1002">
            <v>1</v>
          </cell>
        </row>
        <row r="1003">
          <cell r="A1003">
            <v>1178700</v>
          </cell>
          <cell r="B1003" t="str">
            <v>수주잔</v>
          </cell>
          <cell r="C1003" t="str">
            <v>BAS</v>
          </cell>
          <cell r="D1003" t="str">
            <v>수원정자지구풍림아파트</v>
          </cell>
          <cell r="F1003" t="str">
            <v>대양기전</v>
          </cell>
          <cell r="G1003" t="str">
            <v>특판팀</v>
          </cell>
          <cell r="H1003" t="str">
            <v>권영규</v>
          </cell>
          <cell r="M1003">
            <v>0.64</v>
          </cell>
          <cell r="N1003">
            <v>0.61</v>
          </cell>
          <cell r="P1003">
            <v>0.64</v>
          </cell>
          <cell r="Q1003">
            <v>0.61</v>
          </cell>
          <cell r="R1003">
            <v>0.61</v>
          </cell>
          <cell r="S1003">
            <v>0.64</v>
          </cell>
          <cell r="U1003">
            <v>0</v>
          </cell>
          <cell r="V1003">
            <v>0</v>
          </cell>
          <cell r="W1003">
            <v>14.475</v>
          </cell>
          <cell r="X1003">
            <v>0</v>
          </cell>
          <cell r="Y1003">
            <v>0</v>
          </cell>
          <cell r="Z1003">
            <v>0</v>
          </cell>
          <cell r="AA1003">
            <v>0</v>
          </cell>
          <cell r="AB1003">
            <v>0</v>
          </cell>
          <cell r="AC1003">
            <v>0</v>
          </cell>
          <cell r="AD1003">
            <v>0</v>
          </cell>
          <cell r="AE1003">
            <v>0</v>
          </cell>
          <cell r="AF1003">
            <v>0</v>
          </cell>
          <cell r="AG1003">
            <v>14.475</v>
          </cell>
          <cell r="AJ1003">
            <v>9.2639999999999993</v>
          </cell>
          <cell r="AK1003">
            <v>1</v>
          </cell>
          <cell r="AL1003">
            <v>9.2639999999999993</v>
          </cell>
          <cell r="AM1003">
            <v>8.8297499999999989</v>
          </cell>
          <cell r="AN1003">
            <v>8.8297499999999989</v>
          </cell>
          <cell r="AO1003">
            <v>1</v>
          </cell>
        </row>
        <row r="1004">
          <cell r="A1004">
            <v>1178861</v>
          </cell>
          <cell r="B1004" t="str">
            <v>수주잔</v>
          </cell>
          <cell r="C1004" t="str">
            <v>BAS</v>
          </cell>
          <cell r="D1004" t="str">
            <v>중량실내체육관</v>
          </cell>
          <cell r="F1004" t="str">
            <v>영광 ENG</v>
          </cell>
          <cell r="G1004" t="str">
            <v>특판팀</v>
          </cell>
          <cell r="H1004" t="str">
            <v>이주엽</v>
          </cell>
          <cell r="M1004">
            <v>0.64</v>
          </cell>
          <cell r="N1004">
            <v>0.61</v>
          </cell>
          <cell r="P1004">
            <v>0.64</v>
          </cell>
          <cell r="Q1004">
            <v>0.61</v>
          </cell>
          <cell r="R1004">
            <v>0.61</v>
          </cell>
          <cell r="S1004">
            <v>0.64</v>
          </cell>
          <cell r="U1004">
            <v>0</v>
          </cell>
          <cell r="V1004">
            <v>0</v>
          </cell>
          <cell r="W1004">
            <v>0</v>
          </cell>
          <cell r="X1004">
            <v>0</v>
          </cell>
          <cell r="Y1004">
            <v>0</v>
          </cell>
          <cell r="Z1004">
            <v>4.2649999999999997</v>
          </cell>
          <cell r="AA1004">
            <v>0</v>
          </cell>
          <cell r="AB1004">
            <v>0</v>
          </cell>
          <cell r="AC1004">
            <v>2.27</v>
          </cell>
          <cell r="AD1004">
            <v>0</v>
          </cell>
          <cell r="AE1004">
            <v>0</v>
          </cell>
          <cell r="AF1004">
            <v>7.5810000000000004</v>
          </cell>
          <cell r="AG1004">
            <v>14.116</v>
          </cell>
          <cell r="AJ1004">
            <v>9.0342400000000005</v>
          </cell>
          <cell r="AK1004">
            <v>1</v>
          </cell>
          <cell r="AL1004">
            <v>9.0342400000000005</v>
          </cell>
          <cell r="AM1004">
            <v>8.6107599999999991</v>
          </cell>
          <cell r="AN1004">
            <v>8.6107599999999991</v>
          </cell>
          <cell r="AO1004">
            <v>1</v>
          </cell>
        </row>
        <row r="1005">
          <cell r="A1005">
            <v>1184652</v>
          </cell>
          <cell r="B1005" t="str">
            <v>수주잔</v>
          </cell>
          <cell r="C1005" t="str">
            <v>BAS</v>
          </cell>
          <cell r="D1005" t="str">
            <v>매봉초등학교</v>
          </cell>
          <cell r="F1005" t="str">
            <v>델타콘트롤</v>
          </cell>
          <cell r="G1005" t="str">
            <v>광주사무소</v>
          </cell>
          <cell r="H1005" t="str">
            <v>강안또니오</v>
          </cell>
          <cell r="I1005">
            <v>0</v>
          </cell>
          <cell r="M1005">
            <v>0.48799999999999999</v>
          </cell>
          <cell r="N1005">
            <v>0.48799999999999999</v>
          </cell>
          <cell r="P1005">
            <v>0.48799999999999999</v>
          </cell>
          <cell r="Q1005">
            <v>0.48799999999999999</v>
          </cell>
          <cell r="R1005">
            <v>0.48799999999999999</v>
          </cell>
          <cell r="S1005">
            <v>0.48799999999999999</v>
          </cell>
          <cell r="W1005">
            <v>8</v>
          </cell>
          <cell r="X1005">
            <v>6</v>
          </cell>
          <cell r="AG1005">
            <v>14</v>
          </cell>
          <cell r="AJ1005">
            <v>6.8319999999999999</v>
          </cell>
          <cell r="AK1005">
            <v>1</v>
          </cell>
          <cell r="AL1005">
            <v>6.8319999999999999</v>
          </cell>
          <cell r="AM1005">
            <v>6.8319999999999999</v>
          </cell>
          <cell r="AN1005">
            <v>6.8319999999999999</v>
          </cell>
          <cell r="AO1005">
            <v>1</v>
          </cell>
        </row>
        <row r="1006">
          <cell r="A1006">
            <v>1175250</v>
          </cell>
          <cell r="B1006" t="str">
            <v>수주잔</v>
          </cell>
          <cell r="C1006" t="str">
            <v>BAS</v>
          </cell>
          <cell r="D1006" t="str">
            <v>퇴계원APT</v>
          </cell>
          <cell r="F1006" t="str">
            <v>한경기전</v>
          </cell>
          <cell r="G1006" t="str">
            <v>특판팀</v>
          </cell>
          <cell r="H1006" t="str">
            <v>손영호</v>
          </cell>
          <cell r="M1006">
            <v>0.64</v>
          </cell>
          <cell r="N1006">
            <v>0.56440000000000001</v>
          </cell>
          <cell r="P1006">
            <v>0.64</v>
          </cell>
          <cell r="Q1006">
            <v>0.56440000000000001</v>
          </cell>
          <cell r="R1006">
            <v>0.56440000000000001</v>
          </cell>
          <cell r="S1006">
            <v>0.64</v>
          </cell>
          <cell r="U1006">
            <v>0</v>
          </cell>
          <cell r="V1006">
            <v>0</v>
          </cell>
          <cell r="W1006">
            <v>0</v>
          </cell>
          <cell r="X1006">
            <v>13.366</v>
          </cell>
          <cell r="Y1006">
            <v>0</v>
          </cell>
          <cell r="Z1006">
            <v>0</v>
          </cell>
          <cell r="AA1006">
            <v>0</v>
          </cell>
          <cell r="AB1006">
            <v>0</v>
          </cell>
          <cell r="AC1006">
            <v>0</v>
          </cell>
          <cell r="AD1006">
            <v>0</v>
          </cell>
          <cell r="AE1006">
            <v>0</v>
          </cell>
          <cell r="AF1006">
            <v>0</v>
          </cell>
          <cell r="AG1006">
            <v>13.366</v>
          </cell>
          <cell r="AJ1006">
            <v>8.5542400000000001</v>
          </cell>
          <cell r="AK1006">
            <v>1</v>
          </cell>
          <cell r="AL1006">
            <v>8.5542400000000001</v>
          </cell>
          <cell r="AM1006">
            <v>7.5437703999999997</v>
          </cell>
          <cell r="AN1006">
            <v>7.5437703999999997</v>
          </cell>
          <cell r="AO1006">
            <v>1</v>
          </cell>
        </row>
        <row r="1007">
          <cell r="A1007">
            <v>1170840</v>
          </cell>
          <cell r="B1007" t="str">
            <v>수주잔</v>
          </cell>
          <cell r="C1007" t="str">
            <v>BAS</v>
          </cell>
          <cell r="D1007" t="str">
            <v>월평농협</v>
          </cell>
          <cell r="F1007" t="str">
            <v>칠성제어</v>
          </cell>
          <cell r="G1007" t="str">
            <v>대전사무소</v>
          </cell>
          <cell r="H1007" t="str">
            <v>황동석</v>
          </cell>
          <cell r="I1007">
            <v>13</v>
          </cell>
          <cell r="M1007">
            <v>0.495</v>
          </cell>
          <cell r="P1007">
            <v>0.495</v>
          </cell>
          <cell r="Q1007">
            <v>0.495</v>
          </cell>
          <cell r="R1007">
            <v>0.495</v>
          </cell>
          <cell r="S1007">
            <v>0.495</v>
          </cell>
          <cell r="AC1007">
            <v>13</v>
          </cell>
          <cell r="AG1007">
            <v>13</v>
          </cell>
          <cell r="AJ1007">
            <v>6.4349999999999996</v>
          </cell>
          <cell r="AK1007">
            <v>1</v>
          </cell>
          <cell r="AL1007">
            <v>6.4349999999999996</v>
          </cell>
          <cell r="AM1007">
            <v>6.4349999999999996</v>
          </cell>
          <cell r="AN1007">
            <v>6.4349999999999996</v>
          </cell>
          <cell r="AO1007">
            <v>1</v>
          </cell>
        </row>
        <row r="1008">
          <cell r="A1008">
            <v>1184954</v>
          </cell>
          <cell r="B1008" t="str">
            <v>수주잔</v>
          </cell>
          <cell r="C1008" t="str">
            <v>BAS</v>
          </cell>
          <cell r="D1008" t="str">
            <v>한국기계연구원 환경동</v>
          </cell>
          <cell r="F1008" t="str">
            <v>현진계장</v>
          </cell>
          <cell r="G1008" t="str">
            <v>대전사무소</v>
          </cell>
          <cell r="H1008" t="str">
            <v>손영호</v>
          </cell>
          <cell r="I1008">
            <v>13</v>
          </cell>
          <cell r="M1008">
            <v>0.58399999999999996</v>
          </cell>
          <cell r="P1008">
            <v>0.58399999999999996</v>
          </cell>
          <cell r="Q1008">
            <v>0.58399999999999996</v>
          </cell>
          <cell r="R1008">
            <v>0.58399999999999996</v>
          </cell>
          <cell r="S1008">
            <v>0.58399999999999996</v>
          </cell>
          <cell r="V1008">
            <v>3</v>
          </cell>
          <cell r="X1008">
            <v>3</v>
          </cell>
          <cell r="Y1008">
            <v>7</v>
          </cell>
          <cell r="AG1008">
            <v>13</v>
          </cell>
          <cell r="AJ1008">
            <v>7.5919999999999996</v>
          </cell>
          <cell r="AK1008">
            <v>1</v>
          </cell>
          <cell r="AL1008">
            <v>7.5919999999999996</v>
          </cell>
          <cell r="AM1008">
            <v>7.5919999999999996</v>
          </cell>
          <cell r="AN1008">
            <v>7.5919999999999996</v>
          </cell>
          <cell r="AO1008">
            <v>1</v>
          </cell>
        </row>
        <row r="1009">
          <cell r="A1009">
            <v>1182132</v>
          </cell>
          <cell r="B1009" t="str">
            <v>수주잔</v>
          </cell>
          <cell r="C1009" t="str">
            <v>BAS</v>
          </cell>
          <cell r="D1009" t="str">
            <v>중량구소방서</v>
          </cell>
          <cell r="F1009" t="str">
            <v>신평 CMC</v>
          </cell>
          <cell r="G1009" t="str">
            <v>특판팀</v>
          </cell>
          <cell r="H1009" t="str">
            <v>이주엽</v>
          </cell>
          <cell r="M1009">
            <v>0.69</v>
          </cell>
          <cell r="N1009">
            <v>0.65568000000000004</v>
          </cell>
          <cell r="P1009">
            <v>0.69</v>
          </cell>
          <cell r="Q1009">
            <v>0.65568000000000004</v>
          </cell>
          <cell r="R1009">
            <v>0.65568000000000004</v>
          </cell>
          <cell r="S1009">
            <v>0.69</v>
          </cell>
          <cell r="U1009">
            <v>0</v>
          </cell>
          <cell r="V1009">
            <v>0</v>
          </cell>
          <cell r="W1009">
            <v>0</v>
          </cell>
          <cell r="X1009">
            <v>0</v>
          </cell>
          <cell r="Y1009">
            <v>0</v>
          </cell>
          <cell r="Z1009">
            <v>3.65</v>
          </cell>
          <cell r="AA1009">
            <v>0</v>
          </cell>
          <cell r="AB1009">
            <v>0</v>
          </cell>
          <cell r="AC1009">
            <v>5.7169999999999996</v>
          </cell>
          <cell r="AD1009">
            <v>0</v>
          </cell>
          <cell r="AE1009">
            <v>0</v>
          </cell>
          <cell r="AF1009">
            <v>3.133</v>
          </cell>
          <cell r="AG1009">
            <v>12.5</v>
          </cell>
          <cell r="AJ1009">
            <v>8.625</v>
          </cell>
          <cell r="AK1009">
            <v>1</v>
          </cell>
          <cell r="AL1009">
            <v>8.625</v>
          </cell>
          <cell r="AM1009">
            <v>8.1959999999999997</v>
          </cell>
          <cell r="AN1009">
            <v>8.1959999999999997</v>
          </cell>
          <cell r="AO1009">
            <v>1</v>
          </cell>
        </row>
        <row r="1010">
          <cell r="A1010">
            <v>1184615</v>
          </cell>
          <cell r="B1010" t="str">
            <v>수주잔</v>
          </cell>
          <cell r="C1010" t="str">
            <v>BAS</v>
          </cell>
          <cell r="D1010" t="str">
            <v>광주여성회관</v>
          </cell>
          <cell r="F1010" t="str">
            <v>경일</v>
          </cell>
          <cell r="G1010" t="str">
            <v>광주사무소</v>
          </cell>
          <cell r="H1010" t="str">
            <v>강안또니오</v>
          </cell>
          <cell r="I1010">
            <v>0</v>
          </cell>
          <cell r="M1010">
            <v>0.44600000000000001</v>
          </cell>
          <cell r="N1010">
            <v>0.44600000000000001</v>
          </cell>
          <cell r="P1010">
            <v>0.44600000000000001</v>
          </cell>
          <cell r="Q1010">
            <v>0.44600000000000001</v>
          </cell>
          <cell r="R1010">
            <v>0.44600000000000001</v>
          </cell>
          <cell r="S1010">
            <v>0.44600000000000001</v>
          </cell>
          <cell r="AE1010">
            <v>6</v>
          </cell>
          <cell r="AF1010">
            <v>6</v>
          </cell>
          <cell r="AG1010">
            <v>12</v>
          </cell>
          <cell r="AJ1010">
            <v>5.3520000000000003</v>
          </cell>
          <cell r="AK1010">
            <v>1</v>
          </cell>
          <cell r="AL1010">
            <v>5.3520000000000003</v>
          </cell>
          <cell r="AM1010">
            <v>5.3520000000000003</v>
          </cell>
          <cell r="AN1010">
            <v>5.3520000000000003</v>
          </cell>
          <cell r="AO1010">
            <v>1</v>
          </cell>
        </row>
        <row r="1011">
          <cell r="A1011">
            <v>1169440</v>
          </cell>
          <cell r="B1011" t="str">
            <v>수주잔</v>
          </cell>
          <cell r="C1011" t="str">
            <v>BAS</v>
          </cell>
          <cell r="D1011" t="str">
            <v>구미실내체육관</v>
          </cell>
          <cell r="F1011" t="str">
            <v>한국계장</v>
          </cell>
          <cell r="G1011" t="str">
            <v>특판팀</v>
          </cell>
          <cell r="H1011" t="str">
            <v>이주엽</v>
          </cell>
          <cell r="M1011">
            <v>0.64</v>
          </cell>
          <cell r="N1011">
            <v>0.61</v>
          </cell>
          <cell r="P1011">
            <v>0.64</v>
          </cell>
          <cell r="Q1011">
            <v>0.61</v>
          </cell>
          <cell r="R1011">
            <v>0.61</v>
          </cell>
          <cell r="S1011">
            <v>0.64</v>
          </cell>
          <cell r="U1011">
            <v>0</v>
          </cell>
          <cell r="V1011">
            <v>0</v>
          </cell>
          <cell r="W1011">
            <v>0</v>
          </cell>
          <cell r="X1011">
            <v>0</v>
          </cell>
          <cell r="Y1011">
            <v>0</v>
          </cell>
          <cell r="Z1011">
            <v>0</v>
          </cell>
          <cell r="AA1011">
            <v>0</v>
          </cell>
          <cell r="AB1011">
            <v>0</v>
          </cell>
          <cell r="AC1011">
            <v>0</v>
          </cell>
          <cell r="AD1011">
            <v>0</v>
          </cell>
          <cell r="AE1011">
            <v>0</v>
          </cell>
          <cell r="AF1011">
            <v>11.863</v>
          </cell>
          <cell r="AG1011">
            <v>11.863</v>
          </cell>
          <cell r="AJ1011">
            <v>7.59232</v>
          </cell>
          <cell r="AK1011">
            <v>1</v>
          </cell>
          <cell r="AL1011">
            <v>7.59232</v>
          </cell>
          <cell r="AM1011">
            <v>7.2364299999999995</v>
          </cell>
          <cell r="AN1011">
            <v>7.2364299999999995</v>
          </cell>
          <cell r="AO1011">
            <v>1</v>
          </cell>
        </row>
        <row r="1012">
          <cell r="A1012">
            <v>1182128</v>
          </cell>
          <cell r="B1012" t="str">
            <v>수주잔</v>
          </cell>
          <cell r="C1012" t="str">
            <v>BAS</v>
          </cell>
          <cell r="D1012" t="str">
            <v>목동4-9B/L주상복합</v>
          </cell>
          <cell r="F1012" t="str">
            <v>신우 ENC</v>
          </cell>
          <cell r="G1012" t="str">
            <v>특판팀</v>
          </cell>
          <cell r="H1012" t="str">
            <v>홍정훈</v>
          </cell>
          <cell r="M1012">
            <v>0.64</v>
          </cell>
          <cell r="N1012">
            <v>0.64067796610169492</v>
          </cell>
          <cell r="P1012">
            <v>0.64</v>
          </cell>
          <cell r="Q1012">
            <v>0.64067796610169492</v>
          </cell>
          <cell r="R1012">
            <v>0.64</v>
          </cell>
          <cell r="S1012">
            <v>0.64067796610169492</v>
          </cell>
          <cell r="U1012">
            <v>1.8</v>
          </cell>
          <cell r="V1012">
            <v>5</v>
          </cell>
          <cell r="W1012">
            <v>5</v>
          </cell>
          <cell r="X1012">
            <v>0</v>
          </cell>
          <cell r="Y1012">
            <v>0</v>
          </cell>
          <cell r="Z1012">
            <v>0</v>
          </cell>
          <cell r="AA1012">
            <v>0</v>
          </cell>
          <cell r="AB1012">
            <v>0</v>
          </cell>
          <cell r="AC1012">
            <v>0</v>
          </cell>
          <cell r="AD1012">
            <v>0</v>
          </cell>
          <cell r="AE1012">
            <v>0</v>
          </cell>
          <cell r="AF1012">
            <v>0</v>
          </cell>
          <cell r="AG1012">
            <v>11.8</v>
          </cell>
          <cell r="AJ1012">
            <v>7.5600000000000005</v>
          </cell>
          <cell r="AK1012">
            <v>1</v>
          </cell>
          <cell r="AL1012">
            <v>7.5520000000000005</v>
          </cell>
          <cell r="AM1012">
            <v>7.5600000000000005</v>
          </cell>
          <cell r="AN1012">
            <v>7.5520000000000005</v>
          </cell>
          <cell r="AO1012">
            <v>1</v>
          </cell>
        </row>
        <row r="1013">
          <cell r="A1013">
            <v>1182146</v>
          </cell>
          <cell r="B1013" t="str">
            <v>수주잔</v>
          </cell>
          <cell r="C1013" t="str">
            <v>BAS</v>
          </cell>
          <cell r="D1013" t="str">
            <v>등촌동서광아파트</v>
          </cell>
          <cell r="F1013" t="str">
            <v>한국계장</v>
          </cell>
          <cell r="G1013" t="str">
            <v>특판팀</v>
          </cell>
          <cell r="H1013" t="str">
            <v>손영호</v>
          </cell>
          <cell r="M1013">
            <v>0.64</v>
          </cell>
          <cell r="N1013">
            <v>0.61</v>
          </cell>
          <cell r="P1013">
            <v>0.64</v>
          </cell>
          <cell r="Q1013">
            <v>0.61</v>
          </cell>
          <cell r="R1013">
            <v>0.61</v>
          </cell>
          <cell r="S1013">
            <v>0.64</v>
          </cell>
          <cell r="U1013">
            <v>0</v>
          </cell>
          <cell r="V1013">
            <v>0</v>
          </cell>
          <cell r="W1013">
            <v>0</v>
          </cell>
          <cell r="X1013">
            <v>0</v>
          </cell>
          <cell r="Y1013">
            <v>0</v>
          </cell>
          <cell r="Z1013">
            <v>0</v>
          </cell>
          <cell r="AA1013">
            <v>0</v>
          </cell>
          <cell r="AB1013">
            <v>0</v>
          </cell>
          <cell r="AC1013">
            <v>11.603</v>
          </cell>
          <cell r="AD1013">
            <v>0</v>
          </cell>
          <cell r="AE1013">
            <v>0</v>
          </cell>
          <cell r="AF1013">
            <v>0</v>
          </cell>
          <cell r="AG1013">
            <v>11.603</v>
          </cell>
          <cell r="AJ1013">
            <v>7.4259199999999996</v>
          </cell>
          <cell r="AK1013">
            <v>1</v>
          </cell>
          <cell r="AL1013">
            <v>7.4259199999999996</v>
          </cell>
          <cell r="AM1013">
            <v>7.0778299999999996</v>
          </cell>
          <cell r="AN1013">
            <v>7.0778299999999996</v>
          </cell>
          <cell r="AO1013">
            <v>1</v>
          </cell>
        </row>
        <row r="1014">
          <cell r="A1014">
            <v>1182137</v>
          </cell>
          <cell r="B1014" t="str">
            <v>수주잔</v>
          </cell>
          <cell r="C1014" t="str">
            <v>BAS</v>
          </cell>
          <cell r="D1014" t="str">
            <v>영화종합촬영소추가</v>
          </cell>
          <cell r="F1014" t="str">
            <v>한영콘트롤</v>
          </cell>
          <cell r="G1014" t="str">
            <v>특판팀</v>
          </cell>
          <cell r="H1014" t="str">
            <v>권영규</v>
          </cell>
          <cell r="M1014">
            <v>0.64</v>
          </cell>
          <cell r="N1014">
            <v>0.61</v>
          </cell>
          <cell r="P1014">
            <v>0.64</v>
          </cell>
          <cell r="Q1014">
            <v>0.61</v>
          </cell>
          <cell r="R1014">
            <v>0.61</v>
          </cell>
          <cell r="S1014">
            <v>0.64</v>
          </cell>
          <cell r="U1014">
            <v>0</v>
          </cell>
          <cell r="V1014">
            <v>11</v>
          </cell>
          <cell r="W1014">
            <v>0</v>
          </cell>
          <cell r="X1014">
            <v>0</v>
          </cell>
          <cell r="Y1014">
            <v>0</v>
          </cell>
          <cell r="Z1014">
            <v>0</v>
          </cell>
          <cell r="AA1014">
            <v>0</v>
          </cell>
          <cell r="AB1014">
            <v>0</v>
          </cell>
          <cell r="AC1014">
            <v>0</v>
          </cell>
          <cell r="AD1014">
            <v>0</v>
          </cell>
          <cell r="AE1014">
            <v>0</v>
          </cell>
          <cell r="AF1014">
            <v>0</v>
          </cell>
          <cell r="AG1014">
            <v>11</v>
          </cell>
          <cell r="AJ1014">
            <v>7.04</v>
          </cell>
          <cell r="AK1014">
            <v>1</v>
          </cell>
          <cell r="AL1014">
            <v>7.04</v>
          </cell>
          <cell r="AM1014">
            <v>6.71</v>
          </cell>
          <cell r="AN1014">
            <v>6.71</v>
          </cell>
          <cell r="AO1014">
            <v>1</v>
          </cell>
        </row>
        <row r="1015">
          <cell r="A1015">
            <v>1184649</v>
          </cell>
          <cell r="B1015" t="str">
            <v>수주잔</v>
          </cell>
          <cell r="C1015" t="str">
            <v>BAS</v>
          </cell>
          <cell r="D1015" t="str">
            <v>동신대체육관동</v>
          </cell>
          <cell r="F1015" t="str">
            <v>경일</v>
          </cell>
          <cell r="G1015" t="str">
            <v>광주사무소</v>
          </cell>
          <cell r="H1015" t="str">
            <v>강안또니오</v>
          </cell>
          <cell r="I1015">
            <v>0</v>
          </cell>
          <cell r="M1015">
            <v>0.65700000000000003</v>
          </cell>
          <cell r="N1015">
            <v>0.65700000000000003</v>
          </cell>
          <cell r="P1015">
            <v>0.65700000000000003</v>
          </cell>
          <cell r="Q1015">
            <v>0.65700000000000003</v>
          </cell>
          <cell r="R1015">
            <v>0.65700000000000003</v>
          </cell>
          <cell r="S1015">
            <v>0.65700000000000003</v>
          </cell>
          <cell r="AD1015">
            <v>5</v>
          </cell>
          <cell r="AE1015">
            <v>6</v>
          </cell>
          <cell r="AG1015">
            <v>11</v>
          </cell>
          <cell r="AJ1015">
            <v>7.2270000000000003</v>
          </cell>
          <cell r="AK1015">
            <v>1</v>
          </cell>
          <cell r="AL1015">
            <v>7.2270000000000003</v>
          </cell>
          <cell r="AM1015">
            <v>7.2270000000000003</v>
          </cell>
          <cell r="AN1015">
            <v>7.2270000000000003</v>
          </cell>
          <cell r="AO1015">
            <v>1</v>
          </cell>
        </row>
        <row r="1016">
          <cell r="A1016">
            <v>1182024</v>
          </cell>
          <cell r="B1016" t="str">
            <v>수주잔</v>
          </cell>
          <cell r="C1016" t="str">
            <v>BAS</v>
          </cell>
          <cell r="D1016" t="str">
            <v>수원정자11블럭효성아파</v>
          </cell>
          <cell r="F1016" t="str">
            <v>대영콘트롤</v>
          </cell>
          <cell r="G1016" t="str">
            <v>특판팀</v>
          </cell>
          <cell r="H1016" t="str">
            <v>권영규</v>
          </cell>
          <cell r="M1016">
            <v>0.64</v>
          </cell>
          <cell r="N1016">
            <v>0.58929093923729636</v>
          </cell>
          <cell r="P1016">
            <v>0.64</v>
          </cell>
          <cell r="Q1016">
            <v>0.58929093923729636</v>
          </cell>
          <cell r="R1016">
            <v>0.58929093923729636</v>
          </cell>
          <cell r="S1016">
            <v>0.64</v>
          </cell>
          <cell r="U1016">
            <v>0</v>
          </cell>
          <cell r="V1016">
            <v>0</v>
          </cell>
          <cell r="W1016">
            <v>0</v>
          </cell>
          <cell r="X1016">
            <v>10.253</v>
          </cell>
          <cell r="Y1016">
            <v>0</v>
          </cell>
          <cell r="Z1016">
            <v>0</v>
          </cell>
          <cell r="AA1016">
            <v>0</v>
          </cell>
          <cell r="AB1016">
            <v>0</v>
          </cell>
          <cell r="AC1016">
            <v>0</v>
          </cell>
          <cell r="AD1016">
            <v>0</v>
          </cell>
          <cell r="AE1016">
            <v>0</v>
          </cell>
          <cell r="AF1016">
            <v>0</v>
          </cell>
          <cell r="AG1016">
            <v>10.253</v>
          </cell>
          <cell r="AJ1016">
            <v>6.5619200000000006</v>
          </cell>
          <cell r="AK1016">
            <v>1</v>
          </cell>
          <cell r="AL1016">
            <v>6.5619200000000006</v>
          </cell>
          <cell r="AM1016">
            <v>6.0419999999999998</v>
          </cell>
          <cell r="AN1016">
            <v>6.0419999999999998</v>
          </cell>
          <cell r="AO1016">
            <v>1</v>
          </cell>
        </row>
        <row r="1017">
          <cell r="A1017">
            <v>1182096</v>
          </cell>
          <cell r="B1017" t="str">
            <v>수주잔</v>
          </cell>
          <cell r="C1017" t="str">
            <v>BAS</v>
          </cell>
          <cell r="D1017" t="str">
            <v>화정장군빌딩</v>
          </cell>
          <cell r="F1017" t="str">
            <v>신우 ENC</v>
          </cell>
          <cell r="G1017" t="str">
            <v>특판팀</v>
          </cell>
          <cell r="H1017" t="str">
            <v>홍정훈</v>
          </cell>
          <cell r="M1017">
            <v>0.64</v>
          </cell>
          <cell r="N1017">
            <v>0.61253246753246748</v>
          </cell>
          <cell r="P1017">
            <v>0.64</v>
          </cell>
          <cell r="Q1017">
            <v>0.61253246753246748</v>
          </cell>
          <cell r="R1017">
            <v>0.61253246753246748</v>
          </cell>
          <cell r="S1017">
            <v>0.64</v>
          </cell>
          <cell r="U1017">
            <v>0</v>
          </cell>
          <cell r="V1017">
            <v>0</v>
          </cell>
          <cell r="W1017">
            <v>0</v>
          </cell>
          <cell r="X1017">
            <v>5</v>
          </cell>
          <cell r="Y1017">
            <v>0</v>
          </cell>
          <cell r="Z1017">
            <v>5</v>
          </cell>
          <cell r="AA1017">
            <v>0</v>
          </cell>
          <cell r="AB1017">
            <v>0</v>
          </cell>
          <cell r="AC1017">
            <v>0</v>
          </cell>
          <cell r="AD1017">
            <v>0</v>
          </cell>
          <cell r="AE1017">
            <v>0</v>
          </cell>
          <cell r="AF1017">
            <v>0</v>
          </cell>
          <cell r="AG1017">
            <v>10</v>
          </cell>
          <cell r="AJ1017">
            <v>6.4</v>
          </cell>
          <cell r="AK1017">
            <v>1</v>
          </cell>
          <cell r="AL1017">
            <v>6.4</v>
          </cell>
          <cell r="AM1017">
            <v>6.1253246753246753</v>
          </cell>
          <cell r="AN1017">
            <v>6.1253246753246753</v>
          </cell>
          <cell r="AO1017">
            <v>1</v>
          </cell>
        </row>
        <row r="1018">
          <cell r="A1018">
            <v>1169190</v>
          </cell>
          <cell r="B1018" t="str">
            <v>수주잔</v>
          </cell>
          <cell r="C1018" t="str">
            <v>BAS</v>
          </cell>
          <cell r="D1018" t="str">
            <v>교통방송본부청사</v>
          </cell>
          <cell r="F1018" t="str">
            <v>진영계장공사</v>
          </cell>
          <cell r="G1018" t="str">
            <v>특판팀</v>
          </cell>
          <cell r="H1018" t="str">
            <v>손영호</v>
          </cell>
          <cell r="M1018">
            <v>0.64</v>
          </cell>
          <cell r="N1018">
            <v>0.61</v>
          </cell>
          <cell r="P1018">
            <v>0.64</v>
          </cell>
          <cell r="Q1018">
            <v>0.61</v>
          </cell>
          <cell r="R1018">
            <v>0.61</v>
          </cell>
          <cell r="S1018">
            <v>0.64</v>
          </cell>
          <cell r="U1018">
            <v>0</v>
          </cell>
          <cell r="V1018">
            <v>0</v>
          </cell>
          <cell r="W1018">
            <v>0</v>
          </cell>
          <cell r="X1018">
            <v>0</v>
          </cell>
          <cell r="Y1018">
            <v>0</v>
          </cell>
          <cell r="Z1018">
            <v>0</v>
          </cell>
          <cell r="AA1018">
            <v>0</v>
          </cell>
          <cell r="AB1018">
            <v>10</v>
          </cell>
          <cell r="AC1018">
            <v>0</v>
          </cell>
          <cell r="AD1018">
            <v>0</v>
          </cell>
          <cell r="AE1018">
            <v>0</v>
          </cell>
          <cell r="AF1018">
            <v>0</v>
          </cell>
          <cell r="AG1018">
            <v>10</v>
          </cell>
          <cell r="AJ1018">
            <v>6.4</v>
          </cell>
          <cell r="AK1018">
            <v>1</v>
          </cell>
          <cell r="AL1018">
            <v>6.4</v>
          </cell>
          <cell r="AM1018">
            <v>6.1</v>
          </cell>
          <cell r="AN1018">
            <v>6.1</v>
          </cell>
          <cell r="AO1018">
            <v>1</v>
          </cell>
        </row>
        <row r="1019">
          <cell r="A1019">
            <v>1169180</v>
          </cell>
          <cell r="B1019" t="str">
            <v>수주잔</v>
          </cell>
          <cell r="C1019" t="str">
            <v>BAS</v>
          </cell>
          <cell r="D1019" t="str">
            <v>신동아상도동재개발(O)</v>
          </cell>
          <cell r="F1019" t="str">
            <v>극동계전</v>
          </cell>
          <cell r="G1019" t="str">
            <v>특판팀</v>
          </cell>
          <cell r="H1019" t="str">
            <v>손영호</v>
          </cell>
          <cell r="M1019">
            <v>0.64</v>
          </cell>
          <cell r="N1019">
            <v>0.48803000000000002</v>
          </cell>
          <cell r="P1019">
            <v>0.64</v>
          </cell>
          <cell r="Q1019">
            <v>0.48803000000000002</v>
          </cell>
          <cell r="R1019">
            <v>0.48803000000000002</v>
          </cell>
          <cell r="S1019">
            <v>0.64</v>
          </cell>
          <cell r="U1019">
            <v>0</v>
          </cell>
          <cell r="V1019">
            <v>0</v>
          </cell>
          <cell r="W1019">
            <v>0</v>
          </cell>
          <cell r="X1019">
            <v>0</v>
          </cell>
          <cell r="Y1019">
            <v>0</v>
          </cell>
          <cell r="Z1019">
            <v>10</v>
          </cell>
          <cell r="AA1019">
            <v>0</v>
          </cell>
          <cell r="AB1019">
            <v>0</v>
          </cell>
          <cell r="AC1019">
            <v>0</v>
          </cell>
          <cell r="AD1019">
            <v>0</v>
          </cell>
          <cell r="AE1019">
            <v>0</v>
          </cell>
          <cell r="AF1019">
            <v>0</v>
          </cell>
          <cell r="AG1019">
            <v>10</v>
          </cell>
          <cell r="AJ1019">
            <v>6.4</v>
          </cell>
          <cell r="AK1019">
            <v>1</v>
          </cell>
          <cell r="AL1019">
            <v>6.4</v>
          </cell>
          <cell r="AM1019">
            <v>4.8803000000000001</v>
          </cell>
          <cell r="AN1019">
            <v>4.8803000000000001</v>
          </cell>
          <cell r="AO1019">
            <v>1</v>
          </cell>
        </row>
        <row r="1020">
          <cell r="A1020" t="str">
            <v>4/4수주</v>
          </cell>
          <cell r="B1020" t="str">
            <v>수주잔</v>
          </cell>
          <cell r="C1020" t="str">
            <v>BAS</v>
          </cell>
          <cell r="D1020" t="str">
            <v>KBS광주전력</v>
          </cell>
          <cell r="E1020" t="str">
            <v>KBS</v>
          </cell>
          <cell r="F1020" t="str">
            <v>LG기공</v>
          </cell>
          <cell r="G1020" t="str">
            <v>영업5팀</v>
          </cell>
          <cell r="H1020" t="str">
            <v>이장수</v>
          </cell>
          <cell r="I1020">
            <v>100</v>
          </cell>
          <cell r="O1020">
            <v>0.67</v>
          </cell>
          <cell r="P1020">
            <v>0.67</v>
          </cell>
          <cell r="Q1020">
            <v>0.67</v>
          </cell>
          <cell r="R1020">
            <v>0.67</v>
          </cell>
          <cell r="S1020">
            <v>0.67</v>
          </cell>
          <cell r="AE1020">
            <v>10</v>
          </cell>
          <cell r="AG1020">
            <v>10</v>
          </cell>
          <cell r="AH1020">
            <v>90</v>
          </cell>
          <cell r="AI1020">
            <v>0</v>
          </cell>
          <cell r="AJ1020">
            <v>6.7</v>
          </cell>
          <cell r="AK1020">
            <v>1</v>
          </cell>
          <cell r="AL1020">
            <v>6.7</v>
          </cell>
          <cell r="AM1020">
            <v>6.7</v>
          </cell>
          <cell r="AN1020">
            <v>6.7</v>
          </cell>
          <cell r="AO1020">
            <v>1</v>
          </cell>
        </row>
        <row r="1021">
          <cell r="A1021" t="str">
            <v>4/4수주</v>
          </cell>
          <cell r="B1021" t="str">
            <v>수주잔</v>
          </cell>
          <cell r="C1021" t="str">
            <v>BAS</v>
          </cell>
          <cell r="D1021" t="str">
            <v>부천중동apt</v>
          </cell>
          <cell r="F1021" t="str">
            <v>대영콘트롤</v>
          </cell>
          <cell r="G1021" t="str">
            <v>영1팀</v>
          </cell>
          <cell r="H1021" t="str">
            <v>배성호</v>
          </cell>
          <cell r="I1021">
            <v>30</v>
          </cell>
          <cell r="M1021">
            <v>0.52700000000000002</v>
          </cell>
          <cell r="P1021">
            <v>0.52700000000000002</v>
          </cell>
          <cell r="Q1021">
            <v>0.52700000000000002</v>
          </cell>
          <cell r="R1021">
            <v>0.52700000000000002</v>
          </cell>
          <cell r="S1021">
            <v>0.52700000000000002</v>
          </cell>
          <cell r="AD1021">
            <v>10</v>
          </cell>
          <cell r="AG1021">
            <v>10</v>
          </cell>
          <cell r="AH1021">
            <v>20</v>
          </cell>
          <cell r="AJ1021">
            <v>5.2700000000000005</v>
          </cell>
          <cell r="AK1021">
            <v>1</v>
          </cell>
          <cell r="AL1021">
            <v>5.2700000000000005</v>
          </cell>
          <cell r="AM1021">
            <v>5.2700000000000005</v>
          </cell>
          <cell r="AN1021">
            <v>5.2700000000000005</v>
          </cell>
          <cell r="AO1021">
            <v>1</v>
          </cell>
        </row>
        <row r="1022">
          <cell r="A1022">
            <v>1178751</v>
          </cell>
          <cell r="B1022" t="str">
            <v>수주잔</v>
          </cell>
          <cell r="C1022" t="str">
            <v>BAS</v>
          </cell>
          <cell r="D1022" t="str">
            <v>합천실내체육관</v>
          </cell>
          <cell r="F1022" t="str">
            <v>㈜동아계장</v>
          </cell>
          <cell r="G1022" t="str">
            <v>부산사무소</v>
          </cell>
          <cell r="H1022" t="str">
            <v>김정호</v>
          </cell>
          <cell r="I1022">
            <v>33</v>
          </cell>
          <cell r="O1022">
            <v>0.64</v>
          </cell>
          <cell r="P1022">
            <v>0.64</v>
          </cell>
          <cell r="Q1022">
            <v>0.64</v>
          </cell>
          <cell r="R1022">
            <v>0.64</v>
          </cell>
          <cell r="S1022">
            <v>0.64</v>
          </cell>
          <cell r="Y1022">
            <v>10</v>
          </cell>
          <cell r="AG1022">
            <v>10</v>
          </cell>
          <cell r="AH1022">
            <v>23</v>
          </cell>
          <cell r="AI1022">
            <v>0</v>
          </cell>
          <cell r="AJ1022">
            <v>6.4</v>
          </cell>
          <cell r="AK1022">
            <v>1</v>
          </cell>
          <cell r="AL1022">
            <v>6.4</v>
          </cell>
          <cell r="AM1022">
            <v>6.4</v>
          </cell>
          <cell r="AN1022">
            <v>6.4</v>
          </cell>
          <cell r="AO1022">
            <v>1</v>
          </cell>
        </row>
        <row r="1023">
          <cell r="A1023">
            <v>1160630</v>
          </cell>
          <cell r="B1023" t="str">
            <v>수주잔</v>
          </cell>
          <cell r="C1023" t="str">
            <v>BAS</v>
          </cell>
          <cell r="D1023" t="str">
            <v>창원문화회관(E)</v>
          </cell>
          <cell r="F1023" t="str">
            <v>삼성기전㈜</v>
          </cell>
          <cell r="G1023" t="str">
            <v>부산사무소</v>
          </cell>
          <cell r="H1023" t="str">
            <v>김정호</v>
          </cell>
          <cell r="I1023">
            <v>47</v>
          </cell>
          <cell r="O1023">
            <v>0.64</v>
          </cell>
          <cell r="P1023">
            <v>0.64</v>
          </cell>
          <cell r="Q1023">
            <v>0.64</v>
          </cell>
          <cell r="R1023">
            <v>0.64</v>
          </cell>
          <cell r="S1023">
            <v>0.64</v>
          </cell>
          <cell r="AA1023">
            <v>10</v>
          </cell>
          <cell r="AG1023">
            <v>10</v>
          </cell>
          <cell r="AH1023">
            <v>37</v>
          </cell>
          <cell r="AI1023">
            <v>0</v>
          </cell>
          <cell r="AJ1023">
            <v>6.4</v>
          </cell>
          <cell r="AK1023">
            <v>1</v>
          </cell>
          <cell r="AL1023">
            <v>6.4</v>
          </cell>
          <cell r="AM1023">
            <v>6.4</v>
          </cell>
          <cell r="AN1023">
            <v>6.4</v>
          </cell>
          <cell r="AO1023">
            <v>1</v>
          </cell>
        </row>
        <row r="1024">
          <cell r="A1024">
            <v>1182034</v>
          </cell>
          <cell r="B1024" t="str">
            <v>수주잔</v>
          </cell>
          <cell r="C1024" t="str">
            <v>BAS</v>
          </cell>
          <cell r="D1024" t="str">
            <v>서소문공원지하중계처리</v>
          </cell>
          <cell r="F1024" t="str">
            <v>영광 ENG</v>
          </cell>
          <cell r="G1024" t="str">
            <v>특판팀</v>
          </cell>
          <cell r="H1024" t="str">
            <v>이춘성</v>
          </cell>
          <cell r="M1024">
            <v>0.64</v>
          </cell>
          <cell r="N1024">
            <v>0.47521999999999998</v>
          </cell>
          <cell r="P1024">
            <v>0.64</v>
          </cell>
          <cell r="Q1024">
            <v>0.47521999999999998</v>
          </cell>
          <cell r="R1024">
            <v>0.47521999999999998</v>
          </cell>
          <cell r="S1024">
            <v>0.64</v>
          </cell>
          <cell r="U1024">
            <v>0</v>
          </cell>
          <cell r="V1024">
            <v>0</v>
          </cell>
          <cell r="W1024">
            <v>0</v>
          </cell>
          <cell r="X1024">
            <v>3.113</v>
          </cell>
          <cell r="Y1024">
            <v>0</v>
          </cell>
          <cell r="Z1024">
            <v>2.5390000000000001</v>
          </cell>
          <cell r="AA1024">
            <v>3.3479999999999999</v>
          </cell>
          <cell r="AB1024">
            <v>0</v>
          </cell>
          <cell r="AC1024">
            <v>0</v>
          </cell>
          <cell r="AD1024">
            <v>0</v>
          </cell>
          <cell r="AE1024">
            <v>0</v>
          </cell>
          <cell r="AF1024">
            <v>0</v>
          </cell>
          <cell r="AG1024">
            <v>9</v>
          </cell>
          <cell r="AJ1024">
            <v>5.76</v>
          </cell>
          <cell r="AK1024">
            <v>1</v>
          </cell>
          <cell r="AL1024">
            <v>5.76</v>
          </cell>
          <cell r="AM1024">
            <v>4.27698</v>
          </cell>
          <cell r="AN1024">
            <v>4.27698</v>
          </cell>
          <cell r="AO1024">
            <v>1</v>
          </cell>
        </row>
        <row r="1025">
          <cell r="A1025">
            <v>1173990</v>
          </cell>
          <cell r="B1025" t="str">
            <v>수주잔</v>
          </cell>
          <cell r="C1025" t="str">
            <v>BAS</v>
          </cell>
          <cell r="D1025" t="str">
            <v>송강2단지아파트</v>
          </cell>
          <cell r="F1025" t="str">
            <v>칠성제어</v>
          </cell>
          <cell r="G1025" t="str">
            <v>대전사무소</v>
          </cell>
          <cell r="H1025" t="str">
            <v>황동석</v>
          </cell>
          <cell r="I1025">
            <v>15</v>
          </cell>
          <cell r="M1025">
            <v>0.63500000000000001</v>
          </cell>
          <cell r="N1025">
            <v>0.63500000000000001</v>
          </cell>
          <cell r="P1025">
            <v>0.63500000000000001</v>
          </cell>
          <cell r="Q1025">
            <v>0.63500000000000001</v>
          </cell>
          <cell r="R1025">
            <v>0.63500000000000001</v>
          </cell>
          <cell r="S1025">
            <v>0.63500000000000001</v>
          </cell>
          <cell r="AD1025">
            <v>9</v>
          </cell>
          <cell r="AG1025">
            <v>9</v>
          </cell>
          <cell r="AJ1025">
            <v>5.7149999999999999</v>
          </cell>
          <cell r="AK1025">
            <v>1</v>
          </cell>
          <cell r="AL1025">
            <v>5.7149999999999999</v>
          </cell>
          <cell r="AM1025">
            <v>5.7149999999999999</v>
          </cell>
          <cell r="AN1025">
            <v>5.7149999999999999</v>
          </cell>
          <cell r="AO1025">
            <v>1</v>
          </cell>
        </row>
        <row r="1026">
          <cell r="A1026">
            <v>1184613</v>
          </cell>
          <cell r="B1026" t="str">
            <v>수주잔</v>
          </cell>
          <cell r="C1026" t="str">
            <v>BAS</v>
          </cell>
          <cell r="D1026" t="str">
            <v>동구청소년수련원</v>
          </cell>
          <cell r="F1026" t="str">
            <v>경일</v>
          </cell>
          <cell r="G1026" t="str">
            <v>광주사무소</v>
          </cell>
          <cell r="H1026" t="str">
            <v>강안또니오</v>
          </cell>
          <cell r="I1026">
            <v>0</v>
          </cell>
          <cell r="M1026">
            <v>0.496</v>
          </cell>
          <cell r="N1026">
            <v>0.496</v>
          </cell>
          <cell r="P1026">
            <v>0.496</v>
          </cell>
          <cell r="Q1026">
            <v>0.496</v>
          </cell>
          <cell r="R1026">
            <v>0.496</v>
          </cell>
          <cell r="S1026">
            <v>0.496</v>
          </cell>
          <cell r="Z1026">
            <v>4</v>
          </cell>
          <cell r="AA1026">
            <v>5</v>
          </cell>
          <cell r="AG1026">
            <v>9</v>
          </cell>
          <cell r="AJ1026">
            <v>4.4640000000000004</v>
          </cell>
          <cell r="AK1026">
            <v>1</v>
          </cell>
          <cell r="AL1026">
            <v>4.4640000000000004</v>
          </cell>
          <cell r="AM1026">
            <v>4.4640000000000004</v>
          </cell>
          <cell r="AN1026">
            <v>4.4640000000000004</v>
          </cell>
          <cell r="AO1026">
            <v>1</v>
          </cell>
        </row>
        <row r="1027">
          <cell r="A1027">
            <v>1182145</v>
          </cell>
          <cell r="B1027" t="str">
            <v>수주잔</v>
          </cell>
          <cell r="C1027" t="str">
            <v>BAS</v>
          </cell>
          <cell r="D1027" t="str">
            <v>수원정자신안아파트</v>
          </cell>
          <cell r="F1027" t="str">
            <v>한국계장</v>
          </cell>
          <cell r="G1027" t="str">
            <v>특판팀</v>
          </cell>
          <cell r="H1027" t="str">
            <v>손영호</v>
          </cell>
          <cell r="M1027">
            <v>0.64</v>
          </cell>
          <cell r="N1027">
            <v>0.61</v>
          </cell>
          <cell r="P1027">
            <v>0.64</v>
          </cell>
          <cell r="Q1027">
            <v>0.61</v>
          </cell>
          <cell r="R1027">
            <v>0.61</v>
          </cell>
          <cell r="S1027">
            <v>0.64</v>
          </cell>
          <cell r="U1027">
            <v>0</v>
          </cell>
          <cell r="V1027">
            <v>0</v>
          </cell>
          <cell r="W1027">
            <v>0</v>
          </cell>
          <cell r="X1027">
            <v>0</v>
          </cell>
          <cell r="Y1027">
            <v>8.5359999999999996</v>
          </cell>
          <cell r="Z1027">
            <v>0</v>
          </cell>
          <cell r="AA1027">
            <v>0</v>
          </cell>
          <cell r="AB1027">
            <v>0</v>
          </cell>
          <cell r="AC1027">
            <v>0</v>
          </cell>
          <cell r="AD1027">
            <v>0</v>
          </cell>
          <cell r="AE1027">
            <v>0</v>
          </cell>
          <cell r="AF1027">
            <v>0</v>
          </cell>
          <cell r="AG1027">
            <v>8.5359999999999996</v>
          </cell>
          <cell r="AJ1027">
            <v>5.4630399999999995</v>
          </cell>
          <cell r="AK1027">
            <v>1</v>
          </cell>
          <cell r="AL1027">
            <v>5.4630399999999995</v>
          </cell>
          <cell r="AM1027">
            <v>5.2069599999999996</v>
          </cell>
          <cell r="AN1027">
            <v>5.2069599999999996</v>
          </cell>
          <cell r="AO1027">
            <v>1</v>
          </cell>
        </row>
        <row r="1028">
          <cell r="A1028">
            <v>1178752</v>
          </cell>
          <cell r="B1028" t="str">
            <v>수주잔</v>
          </cell>
          <cell r="C1028" t="str">
            <v>BAS</v>
          </cell>
          <cell r="D1028" t="str">
            <v>청우B/D</v>
          </cell>
          <cell r="F1028" t="str">
            <v>고려종합기전</v>
          </cell>
          <cell r="G1028" t="str">
            <v>부산사무소</v>
          </cell>
          <cell r="H1028" t="str">
            <v>김정호</v>
          </cell>
          <cell r="I1028">
            <v>8</v>
          </cell>
          <cell r="O1028">
            <v>0.64</v>
          </cell>
          <cell r="P1028">
            <v>0.64</v>
          </cell>
          <cell r="Q1028">
            <v>0.64</v>
          </cell>
          <cell r="R1028">
            <v>0.64</v>
          </cell>
          <cell r="S1028">
            <v>0.64</v>
          </cell>
          <cell r="W1028">
            <v>8</v>
          </cell>
          <cell r="AG1028">
            <v>8</v>
          </cell>
          <cell r="AH1028">
            <v>0</v>
          </cell>
          <cell r="AI1028">
            <v>0</v>
          </cell>
          <cell r="AJ1028">
            <v>5.12</v>
          </cell>
          <cell r="AK1028">
            <v>1</v>
          </cell>
          <cell r="AL1028">
            <v>5.12</v>
          </cell>
          <cell r="AM1028">
            <v>5.12</v>
          </cell>
          <cell r="AN1028">
            <v>5.12</v>
          </cell>
          <cell r="AO1028">
            <v>1</v>
          </cell>
        </row>
        <row r="1029">
          <cell r="A1029">
            <v>1184240</v>
          </cell>
          <cell r="B1029" t="str">
            <v>수주잔</v>
          </cell>
          <cell r="C1029" t="str">
            <v>BAS</v>
          </cell>
          <cell r="D1029" t="str">
            <v>도로공사 경북지사</v>
          </cell>
          <cell r="F1029" t="str">
            <v>㈜동아계장</v>
          </cell>
          <cell r="G1029" t="str">
            <v>부산사무소</v>
          </cell>
          <cell r="H1029" t="str">
            <v>김재규</v>
          </cell>
          <cell r="I1029">
            <v>8</v>
          </cell>
          <cell r="M1029">
            <v>0.51500000000000001</v>
          </cell>
          <cell r="P1029">
            <v>0.51500000000000001</v>
          </cell>
          <cell r="Q1029">
            <v>0.51500000000000001</v>
          </cell>
          <cell r="R1029">
            <v>0.51500000000000001</v>
          </cell>
          <cell r="S1029">
            <v>0.51500000000000001</v>
          </cell>
          <cell r="V1029">
            <v>8</v>
          </cell>
          <cell r="AG1029">
            <v>8</v>
          </cell>
          <cell r="AH1029">
            <v>0</v>
          </cell>
          <cell r="AI1029">
            <v>0</v>
          </cell>
          <cell r="AJ1029">
            <v>4.12</v>
          </cell>
          <cell r="AK1029">
            <v>1</v>
          </cell>
          <cell r="AL1029">
            <v>4.12</v>
          </cell>
          <cell r="AM1029">
            <v>4.12</v>
          </cell>
          <cell r="AN1029">
            <v>4.12</v>
          </cell>
          <cell r="AO1029">
            <v>1</v>
          </cell>
        </row>
        <row r="1030">
          <cell r="A1030" t="str">
            <v>98년 수주후</v>
          </cell>
          <cell r="B1030" t="str">
            <v>수주잔</v>
          </cell>
          <cell r="C1030" t="str">
            <v>BAS</v>
          </cell>
          <cell r="D1030" t="str">
            <v>사천공군 편의시설</v>
          </cell>
          <cell r="E1030" t="str">
            <v>공군본부</v>
          </cell>
          <cell r="F1030" t="str">
            <v>대명정보기술</v>
          </cell>
          <cell r="G1030" t="str">
            <v>대전사무소</v>
          </cell>
          <cell r="H1030" t="str">
            <v>황동석</v>
          </cell>
          <cell r="K1030">
            <v>0.8</v>
          </cell>
          <cell r="L1030">
            <v>8</v>
          </cell>
          <cell r="M1030">
            <v>0.6</v>
          </cell>
          <cell r="P1030">
            <v>0.6</v>
          </cell>
          <cell r="Q1030">
            <v>0.6</v>
          </cell>
          <cell r="R1030">
            <v>0.6</v>
          </cell>
          <cell r="S1030">
            <v>0.6</v>
          </cell>
          <cell r="T1030" t="str">
            <v>98/10</v>
          </cell>
          <cell r="U1030">
            <v>8</v>
          </cell>
          <cell r="AG1030">
            <v>8</v>
          </cell>
          <cell r="AJ1030">
            <v>4.8</v>
          </cell>
          <cell r="AK1030">
            <v>1</v>
          </cell>
          <cell r="AL1030">
            <v>4.8</v>
          </cell>
          <cell r="AM1030">
            <v>4.8</v>
          </cell>
          <cell r="AN1030">
            <v>4.8</v>
          </cell>
          <cell r="AO1030">
            <v>1</v>
          </cell>
        </row>
        <row r="1031">
          <cell r="A1031">
            <v>1182064</v>
          </cell>
          <cell r="B1031" t="str">
            <v>수주잔</v>
          </cell>
          <cell r="C1031" t="str">
            <v>BAS</v>
          </cell>
          <cell r="D1031" t="str">
            <v>한국전기안전공사교육원</v>
          </cell>
          <cell r="F1031" t="str">
            <v>신구계전</v>
          </cell>
          <cell r="G1031" t="str">
            <v>특판팀</v>
          </cell>
          <cell r="H1031" t="str">
            <v>홍정훈</v>
          </cell>
          <cell r="M1031">
            <v>0.64</v>
          </cell>
          <cell r="N1031">
            <v>0.60873239436619719</v>
          </cell>
          <cell r="P1031">
            <v>0.64</v>
          </cell>
          <cell r="Q1031">
            <v>0.60873239436619719</v>
          </cell>
          <cell r="R1031">
            <v>0.60873239436619719</v>
          </cell>
          <cell r="S1031">
            <v>0.64</v>
          </cell>
          <cell r="U1031">
            <v>0</v>
          </cell>
          <cell r="V1031">
            <v>2</v>
          </cell>
          <cell r="W1031">
            <v>3</v>
          </cell>
          <cell r="X1031">
            <v>2.1</v>
          </cell>
          <cell r="Y1031">
            <v>0</v>
          </cell>
          <cell r="Z1031">
            <v>0</v>
          </cell>
          <cell r="AA1031">
            <v>0</v>
          </cell>
          <cell r="AB1031">
            <v>0</v>
          </cell>
          <cell r="AC1031">
            <v>0</v>
          </cell>
          <cell r="AD1031">
            <v>0</v>
          </cell>
          <cell r="AE1031">
            <v>0</v>
          </cell>
          <cell r="AF1031">
            <v>0</v>
          </cell>
          <cell r="AG1031">
            <v>7.1</v>
          </cell>
          <cell r="AJ1031">
            <v>4.5439999999999996</v>
          </cell>
          <cell r="AK1031">
            <v>1</v>
          </cell>
          <cell r="AL1031">
            <v>4.5439999999999996</v>
          </cell>
          <cell r="AM1031">
            <v>4.3220000000000001</v>
          </cell>
          <cell r="AN1031">
            <v>4.3220000000000001</v>
          </cell>
          <cell r="AO1031">
            <v>1</v>
          </cell>
        </row>
        <row r="1032">
          <cell r="A1032">
            <v>1179484</v>
          </cell>
          <cell r="B1032" t="str">
            <v>수주잔</v>
          </cell>
          <cell r="C1032" t="str">
            <v>BAS</v>
          </cell>
          <cell r="D1032" t="str">
            <v>부평오피스텔단품</v>
          </cell>
          <cell r="F1032" t="str">
            <v>보쓰 ENG</v>
          </cell>
          <cell r="G1032" t="str">
            <v>특판팀</v>
          </cell>
          <cell r="H1032" t="str">
            <v>홍정훈</v>
          </cell>
          <cell r="M1032">
            <v>0.64</v>
          </cell>
          <cell r="N1032">
            <v>0.61</v>
          </cell>
          <cell r="P1032">
            <v>0.64</v>
          </cell>
          <cell r="Q1032">
            <v>0.61</v>
          </cell>
          <cell r="R1032">
            <v>0.61</v>
          </cell>
          <cell r="S1032">
            <v>0.64</v>
          </cell>
          <cell r="U1032">
            <v>0</v>
          </cell>
          <cell r="V1032">
            <v>0</v>
          </cell>
          <cell r="W1032">
            <v>2.2189999999999999</v>
          </cell>
          <cell r="X1032">
            <v>2</v>
          </cell>
          <cell r="Y1032">
            <v>2</v>
          </cell>
          <cell r="Z1032">
            <v>0</v>
          </cell>
          <cell r="AA1032">
            <v>0</v>
          </cell>
          <cell r="AB1032">
            <v>0</v>
          </cell>
          <cell r="AC1032">
            <v>0</v>
          </cell>
          <cell r="AD1032">
            <v>0</v>
          </cell>
          <cell r="AE1032">
            <v>0</v>
          </cell>
          <cell r="AF1032">
            <v>0</v>
          </cell>
          <cell r="AG1032">
            <v>6.2189999999999994</v>
          </cell>
          <cell r="AJ1032">
            <v>3.9801599999999997</v>
          </cell>
          <cell r="AK1032">
            <v>1</v>
          </cell>
          <cell r="AL1032">
            <v>3.9801599999999997</v>
          </cell>
          <cell r="AM1032">
            <v>3.7935899999999996</v>
          </cell>
          <cell r="AN1032">
            <v>3.7935899999999996</v>
          </cell>
          <cell r="AO1032">
            <v>1</v>
          </cell>
        </row>
        <row r="1033">
          <cell r="A1033">
            <v>1180015</v>
          </cell>
          <cell r="B1033" t="str">
            <v>수주잔</v>
          </cell>
          <cell r="C1033" t="str">
            <v>BAS</v>
          </cell>
          <cell r="D1033" t="str">
            <v>대림하왕APT(임대)</v>
          </cell>
          <cell r="F1033" t="str">
            <v>영광ENG</v>
          </cell>
          <cell r="G1033" t="str">
            <v>영1팀</v>
          </cell>
          <cell r="H1033" t="str">
            <v>배성호</v>
          </cell>
          <cell r="I1033">
            <v>6</v>
          </cell>
          <cell r="M1033">
            <v>0.58299999999999996</v>
          </cell>
          <cell r="N1033">
            <v>0.58299999999999996</v>
          </cell>
          <cell r="P1033">
            <v>0.58299999999999996</v>
          </cell>
          <cell r="Q1033">
            <v>0.58299999999999996</v>
          </cell>
          <cell r="R1033">
            <v>0.58299999999999996</v>
          </cell>
          <cell r="S1033">
            <v>0.58299999999999996</v>
          </cell>
          <cell r="U1033">
            <v>6</v>
          </cell>
          <cell r="AG1033">
            <v>6</v>
          </cell>
          <cell r="AH1033">
            <v>0</v>
          </cell>
          <cell r="AJ1033">
            <v>3.4979999999999998</v>
          </cell>
          <cell r="AK1033">
            <v>1</v>
          </cell>
          <cell r="AL1033">
            <v>3.4979999999999998</v>
          </cell>
          <cell r="AM1033">
            <v>3.4979999999999998</v>
          </cell>
          <cell r="AN1033">
            <v>3.4979999999999998</v>
          </cell>
          <cell r="AO1033">
            <v>1</v>
          </cell>
        </row>
        <row r="1034">
          <cell r="A1034">
            <v>1184651</v>
          </cell>
          <cell r="B1034" t="str">
            <v>수주잔</v>
          </cell>
          <cell r="C1034" t="str">
            <v>BAS</v>
          </cell>
          <cell r="D1034" t="str">
            <v>광주시립화장장</v>
          </cell>
          <cell r="F1034" t="str">
            <v>델타콘트롤</v>
          </cell>
          <cell r="G1034" t="str">
            <v>광주사무소</v>
          </cell>
          <cell r="H1034" t="str">
            <v>강안또니오</v>
          </cell>
          <cell r="I1034">
            <v>0</v>
          </cell>
          <cell r="M1034">
            <v>0.46</v>
          </cell>
          <cell r="N1034">
            <v>0.46</v>
          </cell>
          <cell r="P1034">
            <v>0.46</v>
          </cell>
          <cell r="Q1034">
            <v>0.46</v>
          </cell>
          <cell r="R1034">
            <v>0.46</v>
          </cell>
          <cell r="S1034">
            <v>0.46</v>
          </cell>
          <cell r="X1034">
            <v>2</v>
          </cell>
          <cell r="Y1034">
            <v>4</v>
          </cell>
          <cell r="AG1034">
            <v>6</v>
          </cell>
          <cell r="AJ1034">
            <v>2.7600000000000002</v>
          </cell>
          <cell r="AK1034">
            <v>1</v>
          </cell>
          <cell r="AL1034">
            <v>2.7600000000000002</v>
          </cell>
          <cell r="AM1034">
            <v>2.7600000000000002</v>
          </cell>
          <cell r="AN1034">
            <v>2.7600000000000002</v>
          </cell>
          <cell r="AO1034">
            <v>1</v>
          </cell>
        </row>
        <row r="1035">
          <cell r="A1035">
            <v>1182091</v>
          </cell>
          <cell r="B1035" t="str">
            <v>수주잔</v>
          </cell>
          <cell r="C1035" t="str">
            <v>BAS</v>
          </cell>
          <cell r="D1035" t="str">
            <v>국제협력단</v>
          </cell>
          <cell r="F1035" t="str">
            <v>보쓰 ENG</v>
          </cell>
          <cell r="G1035" t="str">
            <v>특판팀</v>
          </cell>
          <cell r="H1035" t="str">
            <v>손영호</v>
          </cell>
          <cell r="M1035">
            <v>0.64</v>
          </cell>
          <cell r="N1035">
            <v>0.64901445466491459</v>
          </cell>
          <cell r="P1035">
            <v>0.64</v>
          </cell>
          <cell r="Q1035">
            <v>0.64901445466491459</v>
          </cell>
          <cell r="R1035">
            <v>0.64</v>
          </cell>
          <cell r="S1035">
            <v>0.64901445466491459</v>
          </cell>
          <cell r="U1035">
            <v>0</v>
          </cell>
          <cell r="V1035">
            <v>0</v>
          </cell>
          <cell r="W1035">
            <v>5.61</v>
          </cell>
          <cell r="X1035">
            <v>0</v>
          </cell>
          <cell r="Y1035">
            <v>0</v>
          </cell>
          <cell r="Z1035">
            <v>0</v>
          </cell>
          <cell r="AA1035">
            <v>0</v>
          </cell>
          <cell r="AB1035">
            <v>0</v>
          </cell>
          <cell r="AC1035">
            <v>0</v>
          </cell>
          <cell r="AD1035">
            <v>0</v>
          </cell>
          <cell r="AE1035">
            <v>0</v>
          </cell>
          <cell r="AF1035">
            <v>0</v>
          </cell>
          <cell r="AG1035">
            <v>5.61</v>
          </cell>
          <cell r="AJ1035">
            <v>3.6409710906701709</v>
          </cell>
          <cell r="AK1035">
            <v>1</v>
          </cell>
          <cell r="AL1035">
            <v>3.5904000000000003</v>
          </cell>
          <cell r="AM1035">
            <v>3.6409710906701709</v>
          </cell>
          <cell r="AN1035">
            <v>3.5904000000000003</v>
          </cell>
          <cell r="AO1035">
            <v>1</v>
          </cell>
        </row>
        <row r="1036">
          <cell r="A1036">
            <v>1182098</v>
          </cell>
          <cell r="B1036" t="str">
            <v>수주잔</v>
          </cell>
          <cell r="C1036" t="str">
            <v>BAS</v>
          </cell>
          <cell r="D1036" t="str">
            <v>중랑구 노인종합복지관</v>
          </cell>
          <cell r="F1036" t="str">
            <v>영광 ENG</v>
          </cell>
          <cell r="G1036" t="str">
            <v>특판팀</v>
          </cell>
          <cell r="H1036" t="str">
            <v>이주엽</v>
          </cell>
          <cell r="M1036">
            <v>0.64</v>
          </cell>
          <cell r="N1036">
            <v>0.65321428571428575</v>
          </cell>
          <cell r="P1036">
            <v>0.64</v>
          </cell>
          <cell r="Q1036">
            <v>0.65321428571428575</v>
          </cell>
          <cell r="R1036">
            <v>0.64</v>
          </cell>
          <cell r="S1036">
            <v>0.65321428571428575</v>
          </cell>
          <cell r="U1036">
            <v>0</v>
          </cell>
          <cell r="V1036">
            <v>0</v>
          </cell>
          <cell r="W1036">
            <v>4.0949999999999998</v>
          </cell>
          <cell r="X1036">
            <v>0</v>
          </cell>
          <cell r="Y1036">
            <v>0</v>
          </cell>
          <cell r="Z1036">
            <v>1.4219999999999999</v>
          </cell>
          <cell r="AA1036">
            <v>0</v>
          </cell>
          <cell r="AB1036">
            <v>0</v>
          </cell>
          <cell r="AC1036">
            <v>0</v>
          </cell>
          <cell r="AD1036">
            <v>0</v>
          </cell>
          <cell r="AE1036">
            <v>0</v>
          </cell>
          <cell r="AF1036">
            <v>0</v>
          </cell>
          <cell r="AG1036">
            <v>5.5169999999999995</v>
          </cell>
          <cell r="AJ1036">
            <v>3.603783214285714</v>
          </cell>
          <cell r="AK1036">
            <v>1</v>
          </cell>
          <cell r="AL1036">
            <v>3.5308799999999998</v>
          </cell>
          <cell r="AM1036">
            <v>3.603783214285714</v>
          </cell>
          <cell r="AN1036">
            <v>3.5308799999999998</v>
          </cell>
          <cell r="AO1036">
            <v>1</v>
          </cell>
        </row>
        <row r="1037">
          <cell r="A1037">
            <v>1182018</v>
          </cell>
          <cell r="B1037" t="str">
            <v>수주잔</v>
          </cell>
          <cell r="C1037" t="str">
            <v>BAS</v>
          </cell>
          <cell r="D1037" t="str">
            <v>경기파리크라샹</v>
          </cell>
          <cell r="F1037" t="str">
            <v>대양기전 ENG</v>
          </cell>
          <cell r="G1037" t="str">
            <v>특판팀</v>
          </cell>
          <cell r="H1037" t="str">
            <v>홍정훈</v>
          </cell>
          <cell r="M1037">
            <v>0.64</v>
          </cell>
          <cell r="N1037">
            <v>0.49888888888888888</v>
          </cell>
          <cell r="P1037">
            <v>0.64</v>
          </cell>
          <cell r="Q1037">
            <v>0.49888888888888888</v>
          </cell>
          <cell r="R1037">
            <v>0.49888888888888888</v>
          </cell>
          <cell r="S1037">
            <v>0.64</v>
          </cell>
          <cell r="U1037">
            <v>0</v>
          </cell>
          <cell r="V1037">
            <v>0</v>
          </cell>
          <cell r="W1037">
            <v>2.4</v>
          </cell>
          <cell r="X1037">
            <v>0</v>
          </cell>
          <cell r="Y1037">
            <v>3</v>
          </cell>
          <cell r="Z1037">
            <v>0</v>
          </cell>
          <cell r="AA1037">
            <v>0</v>
          </cell>
          <cell r="AB1037">
            <v>0</v>
          </cell>
          <cell r="AC1037">
            <v>0</v>
          </cell>
          <cell r="AD1037">
            <v>0</v>
          </cell>
          <cell r="AE1037">
            <v>0</v>
          </cell>
          <cell r="AF1037">
            <v>0</v>
          </cell>
          <cell r="AG1037">
            <v>5.4</v>
          </cell>
          <cell r="AJ1037">
            <v>3.4560000000000004</v>
          </cell>
          <cell r="AK1037">
            <v>1</v>
          </cell>
          <cell r="AL1037">
            <v>3.4560000000000004</v>
          </cell>
          <cell r="AM1037">
            <v>2.694</v>
          </cell>
          <cell r="AN1037">
            <v>2.694</v>
          </cell>
          <cell r="AO1037">
            <v>1</v>
          </cell>
        </row>
        <row r="1038">
          <cell r="A1038">
            <v>1178433</v>
          </cell>
          <cell r="B1038" t="str">
            <v>수주잔</v>
          </cell>
          <cell r="C1038" t="str">
            <v>BAS</v>
          </cell>
          <cell r="D1038" t="str">
            <v>매직프라쟈</v>
          </cell>
          <cell r="F1038" t="str">
            <v>신구계전</v>
          </cell>
          <cell r="G1038" t="str">
            <v>특판팀</v>
          </cell>
          <cell r="H1038" t="str">
            <v>홍정훈</v>
          </cell>
          <cell r="M1038">
            <v>0.64</v>
          </cell>
          <cell r="N1038">
            <v>0.61</v>
          </cell>
          <cell r="P1038">
            <v>0.64</v>
          </cell>
          <cell r="Q1038">
            <v>0.61</v>
          </cell>
          <cell r="R1038">
            <v>0.61</v>
          </cell>
          <cell r="S1038">
            <v>0.64</v>
          </cell>
          <cell r="U1038">
            <v>0</v>
          </cell>
          <cell r="V1038">
            <v>2</v>
          </cell>
          <cell r="W1038">
            <v>3.3</v>
          </cell>
          <cell r="X1038">
            <v>0</v>
          </cell>
          <cell r="Y1038">
            <v>0</v>
          </cell>
          <cell r="Z1038">
            <v>0</v>
          </cell>
          <cell r="AA1038">
            <v>0</v>
          </cell>
          <cell r="AB1038">
            <v>0</v>
          </cell>
          <cell r="AC1038">
            <v>0</v>
          </cell>
          <cell r="AD1038">
            <v>0</v>
          </cell>
          <cell r="AE1038">
            <v>0</v>
          </cell>
          <cell r="AF1038">
            <v>0</v>
          </cell>
          <cell r="AG1038">
            <v>5.3</v>
          </cell>
          <cell r="AJ1038">
            <v>3.3919999999999999</v>
          </cell>
          <cell r="AK1038">
            <v>1</v>
          </cell>
          <cell r="AL1038">
            <v>3.3919999999999999</v>
          </cell>
          <cell r="AM1038">
            <v>3.2329999999999997</v>
          </cell>
          <cell r="AN1038">
            <v>3.2329999999999997</v>
          </cell>
          <cell r="AO1038">
            <v>1</v>
          </cell>
        </row>
        <row r="1039">
          <cell r="A1039">
            <v>1182126</v>
          </cell>
          <cell r="B1039" t="str">
            <v>수주잔</v>
          </cell>
          <cell r="C1039" t="str">
            <v>BAS</v>
          </cell>
          <cell r="D1039" t="str">
            <v>서울동일교회</v>
          </cell>
          <cell r="F1039" t="str">
            <v>일심 ENG</v>
          </cell>
          <cell r="G1039" t="str">
            <v>특판팀</v>
          </cell>
          <cell r="H1039" t="str">
            <v>홍정훈</v>
          </cell>
          <cell r="M1039">
            <v>0.64</v>
          </cell>
          <cell r="N1039">
            <v>0.65249999999999997</v>
          </cell>
          <cell r="P1039">
            <v>0.64</v>
          </cell>
          <cell r="Q1039">
            <v>0.65249999999999997</v>
          </cell>
          <cell r="R1039">
            <v>0.64</v>
          </cell>
          <cell r="S1039">
            <v>0.65249999999999997</v>
          </cell>
          <cell r="U1039">
            <v>0</v>
          </cell>
          <cell r="V1039">
            <v>2</v>
          </cell>
          <cell r="W1039">
            <v>3</v>
          </cell>
          <cell r="X1039">
            <v>0</v>
          </cell>
          <cell r="Y1039">
            <v>0</v>
          </cell>
          <cell r="Z1039">
            <v>0</v>
          </cell>
          <cell r="AA1039">
            <v>0</v>
          </cell>
          <cell r="AB1039">
            <v>0</v>
          </cell>
          <cell r="AC1039">
            <v>0</v>
          </cell>
          <cell r="AD1039">
            <v>0</v>
          </cell>
          <cell r="AE1039">
            <v>0</v>
          </cell>
          <cell r="AF1039">
            <v>0</v>
          </cell>
          <cell r="AG1039">
            <v>5</v>
          </cell>
          <cell r="AJ1039">
            <v>3.2624999999999997</v>
          </cell>
          <cell r="AK1039">
            <v>1</v>
          </cell>
          <cell r="AL1039">
            <v>3.2</v>
          </cell>
          <cell r="AM1039">
            <v>3.2624999999999997</v>
          </cell>
          <cell r="AN1039">
            <v>3.2</v>
          </cell>
          <cell r="AO1039">
            <v>1</v>
          </cell>
        </row>
        <row r="1040">
          <cell r="A1040">
            <v>1184235</v>
          </cell>
          <cell r="B1040" t="str">
            <v>수주잔</v>
          </cell>
          <cell r="C1040" t="str">
            <v>BAS</v>
          </cell>
          <cell r="D1040" t="str">
            <v>라인 스포츠센타</v>
          </cell>
          <cell r="F1040" t="str">
            <v>㈜동아계장</v>
          </cell>
          <cell r="G1040" t="str">
            <v>부산사무소</v>
          </cell>
          <cell r="H1040" t="str">
            <v>김재규</v>
          </cell>
          <cell r="I1040">
            <v>5</v>
          </cell>
          <cell r="M1040">
            <v>0.54</v>
          </cell>
          <cell r="N1040">
            <v>0.54</v>
          </cell>
          <cell r="P1040">
            <v>0.54</v>
          </cell>
          <cell r="Q1040">
            <v>0.54</v>
          </cell>
          <cell r="R1040">
            <v>0.54</v>
          </cell>
          <cell r="S1040">
            <v>0.54</v>
          </cell>
          <cell r="V1040">
            <v>5</v>
          </cell>
          <cell r="AG1040">
            <v>5</v>
          </cell>
          <cell r="AH1040">
            <v>0</v>
          </cell>
          <cell r="AI1040">
            <v>0</v>
          </cell>
          <cell r="AJ1040">
            <v>2.7</v>
          </cell>
          <cell r="AK1040">
            <v>1</v>
          </cell>
          <cell r="AL1040">
            <v>2.7</v>
          </cell>
          <cell r="AM1040">
            <v>2.7</v>
          </cell>
          <cell r="AN1040">
            <v>2.7</v>
          </cell>
          <cell r="AO1040">
            <v>1</v>
          </cell>
        </row>
        <row r="1041">
          <cell r="A1041">
            <v>1172430</v>
          </cell>
          <cell r="B1041" t="str">
            <v>수주잔</v>
          </cell>
          <cell r="C1041" t="str">
            <v>BAS</v>
          </cell>
          <cell r="D1041" t="str">
            <v>대전관저아파트3단지</v>
          </cell>
          <cell r="F1041" t="str">
            <v>대청기전</v>
          </cell>
          <cell r="G1041" t="str">
            <v>대전사무소</v>
          </cell>
          <cell r="H1041" t="str">
            <v>황동석</v>
          </cell>
          <cell r="I1041">
            <v>13</v>
          </cell>
          <cell r="M1041">
            <v>0.61799999999999999</v>
          </cell>
          <cell r="P1041">
            <v>0.61799999999999999</v>
          </cell>
          <cell r="Q1041">
            <v>0.61799999999999999</v>
          </cell>
          <cell r="R1041">
            <v>0.61799999999999999</v>
          </cell>
          <cell r="S1041">
            <v>0.61799999999999999</v>
          </cell>
          <cell r="Y1041">
            <v>5</v>
          </cell>
          <cell r="AG1041">
            <v>5</v>
          </cell>
          <cell r="AJ1041">
            <v>3.09</v>
          </cell>
          <cell r="AK1041">
            <v>1</v>
          </cell>
          <cell r="AL1041">
            <v>3.09</v>
          </cell>
          <cell r="AM1041">
            <v>3.09</v>
          </cell>
          <cell r="AN1041">
            <v>3.09</v>
          </cell>
          <cell r="AO1041">
            <v>1</v>
          </cell>
        </row>
        <row r="1042">
          <cell r="A1042">
            <v>1182015</v>
          </cell>
          <cell r="B1042" t="str">
            <v>수주잔</v>
          </cell>
          <cell r="C1042" t="str">
            <v>BAS</v>
          </cell>
          <cell r="D1042" t="str">
            <v>노량진주상복합</v>
          </cell>
          <cell r="F1042" t="str">
            <v>현진계장</v>
          </cell>
          <cell r="G1042" t="str">
            <v>특판팀</v>
          </cell>
          <cell r="H1042" t="str">
            <v>홍정훈</v>
          </cell>
          <cell r="M1042">
            <v>0.64</v>
          </cell>
          <cell r="N1042">
            <v>0.62470551280037689</v>
          </cell>
          <cell r="P1042">
            <v>0.64</v>
          </cell>
          <cell r="Q1042">
            <v>0.62470551280037689</v>
          </cell>
          <cell r="R1042">
            <v>0.62470551280037689</v>
          </cell>
          <cell r="S1042">
            <v>0.64</v>
          </cell>
          <cell r="U1042">
            <v>4.734</v>
          </cell>
          <cell r="V1042">
            <v>0</v>
          </cell>
          <cell r="W1042">
            <v>0</v>
          </cell>
          <cell r="X1042">
            <v>0</v>
          </cell>
          <cell r="Y1042">
            <v>0</v>
          </cell>
          <cell r="Z1042">
            <v>0</v>
          </cell>
          <cell r="AA1042">
            <v>0</v>
          </cell>
          <cell r="AB1042">
            <v>0</v>
          </cell>
          <cell r="AC1042">
            <v>0</v>
          </cell>
          <cell r="AD1042">
            <v>0</v>
          </cell>
          <cell r="AE1042">
            <v>0</v>
          </cell>
          <cell r="AF1042">
            <v>0</v>
          </cell>
          <cell r="AG1042">
            <v>4.734</v>
          </cell>
          <cell r="AJ1042">
            <v>3.02976</v>
          </cell>
          <cell r="AK1042">
            <v>1</v>
          </cell>
          <cell r="AL1042">
            <v>3.02976</v>
          </cell>
          <cell r="AM1042">
            <v>2.957355897596984</v>
          </cell>
          <cell r="AN1042">
            <v>2.957355897596984</v>
          </cell>
          <cell r="AO1042">
            <v>1</v>
          </cell>
        </row>
        <row r="1043">
          <cell r="A1043">
            <v>1182095</v>
          </cell>
          <cell r="B1043" t="str">
            <v>수주잔</v>
          </cell>
          <cell r="C1043" t="str">
            <v>BAS</v>
          </cell>
          <cell r="D1043" t="str">
            <v>국민생명수원사옥</v>
          </cell>
          <cell r="F1043" t="str">
            <v>한영콘트롤</v>
          </cell>
          <cell r="G1043" t="str">
            <v>특판팀</v>
          </cell>
          <cell r="H1043" t="str">
            <v>권영규</v>
          </cell>
          <cell r="M1043">
            <v>0.64</v>
          </cell>
          <cell r="N1043">
            <v>0.62779264422179348</v>
          </cell>
          <cell r="P1043">
            <v>0.64</v>
          </cell>
          <cell r="Q1043">
            <v>0.62779264422179348</v>
          </cell>
          <cell r="R1043">
            <v>0.62779264422179348</v>
          </cell>
          <cell r="S1043">
            <v>0.64</v>
          </cell>
          <cell r="U1043">
            <v>0</v>
          </cell>
          <cell r="V1043">
            <v>4.0810000000000004</v>
          </cell>
          <cell r="W1043">
            <v>0</v>
          </cell>
          <cell r="X1043">
            <v>0</v>
          </cell>
          <cell r="Y1043">
            <v>0</v>
          </cell>
          <cell r="Z1043">
            <v>0</v>
          </cell>
          <cell r="AA1043">
            <v>0</v>
          </cell>
          <cell r="AB1043">
            <v>0</v>
          </cell>
          <cell r="AC1043">
            <v>0</v>
          </cell>
          <cell r="AD1043">
            <v>0</v>
          </cell>
          <cell r="AE1043">
            <v>0</v>
          </cell>
          <cell r="AF1043">
            <v>0</v>
          </cell>
          <cell r="AG1043">
            <v>4.0810000000000004</v>
          </cell>
          <cell r="AJ1043">
            <v>2.6118400000000004</v>
          </cell>
          <cell r="AK1043">
            <v>1</v>
          </cell>
          <cell r="AL1043">
            <v>2.6118400000000004</v>
          </cell>
          <cell r="AM1043">
            <v>2.5620217810691392</v>
          </cell>
          <cell r="AN1043">
            <v>2.5620217810691392</v>
          </cell>
          <cell r="AO1043">
            <v>1</v>
          </cell>
        </row>
        <row r="1044">
          <cell r="A1044">
            <v>1178982</v>
          </cell>
          <cell r="B1044" t="str">
            <v>수주잔</v>
          </cell>
          <cell r="C1044" t="str">
            <v>BAS</v>
          </cell>
          <cell r="D1044" t="str">
            <v>진해OCS장교클럽</v>
          </cell>
          <cell r="F1044" t="str">
            <v>삼성기전㈜</v>
          </cell>
          <cell r="G1044" t="str">
            <v>부산사무소</v>
          </cell>
          <cell r="H1044" t="str">
            <v>김정호</v>
          </cell>
          <cell r="I1044">
            <v>4</v>
          </cell>
          <cell r="O1044">
            <v>0.64</v>
          </cell>
          <cell r="P1044">
            <v>0.64</v>
          </cell>
          <cell r="Q1044">
            <v>0.64</v>
          </cell>
          <cell r="R1044">
            <v>0.64</v>
          </cell>
          <cell r="S1044">
            <v>0.64</v>
          </cell>
          <cell r="U1044">
            <v>2</v>
          </cell>
          <cell r="V1044">
            <v>2</v>
          </cell>
          <cell r="AG1044">
            <v>4</v>
          </cell>
          <cell r="AH1044">
            <v>0</v>
          </cell>
          <cell r="AI1044">
            <v>0</v>
          </cell>
          <cell r="AJ1044">
            <v>2.56</v>
          </cell>
          <cell r="AK1044">
            <v>1</v>
          </cell>
          <cell r="AL1044">
            <v>2.56</v>
          </cell>
          <cell r="AM1044">
            <v>2.56</v>
          </cell>
          <cell r="AN1044">
            <v>2.56</v>
          </cell>
          <cell r="AO1044">
            <v>1</v>
          </cell>
        </row>
        <row r="1045">
          <cell r="A1045">
            <v>1184622</v>
          </cell>
          <cell r="B1045" t="str">
            <v>수주잔</v>
          </cell>
          <cell r="C1045" t="str">
            <v>BAS</v>
          </cell>
          <cell r="D1045" t="str">
            <v>구립일곡도서관</v>
          </cell>
          <cell r="F1045" t="str">
            <v>광주북구청</v>
          </cell>
          <cell r="G1045" t="str">
            <v>광주사무소</v>
          </cell>
          <cell r="H1045" t="str">
            <v>강안또니오</v>
          </cell>
          <cell r="I1045">
            <v>0</v>
          </cell>
          <cell r="M1045">
            <v>0.57599999999999996</v>
          </cell>
          <cell r="N1045">
            <v>0.57599999999999996</v>
          </cell>
          <cell r="P1045">
            <v>0.57599999999999996</v>
          </cell>
          <cell r="Q1045">
            <v>0.57599999999999996</v>
          </cell>
          <cell r="R1045">
            <v>0.57599999999999996</v>
          </cell>
          <cell r="S1045">
            <v>0.57599999999999996</v>
          </cell>
          <cell r="W1045">
            <v>4</v>
          </cell>
          <cell r="AG1045">
            <v>4</v>
          </cell>
          <cell r="AJ1045">
            <v>2.3039999999999998</v>
          </cell>
          <cell r="AK1045">
            <v>1</v>
          </cell>
          <cell r="AL1045">
            <v>2.3039999999999998</v>
          </cell>
          <cell r="AM1045">
            <v>2.3039999999999998</v>
          </cell>
          <cell r="AN1045">
            <v>2.3039999999999998</v>
          </cell>
          <cell r="AO1045">
            <v>1</v>
          </cell>
        </row>
        <row r="1046">
          <cell r="A1046">
            <v>1184633</v>
          </cell>
          <cell r="B1046" t="str">
            <v>수주잔</v>
          </cell>
          <cell r="C1046" t="str">
            <v>BAS</v>
          </cell>
          <cell r="D1046" t="str">
            <v>안양서울중앙교회</v>
          </cell>
          <cell r="F1046" t="str">
            <v>희성ENG</v>
          </cell>
          <cell r="G1046" t="str">
            <v>광주사무소</v>
          </cell>
          <cell r="H1046" t="str">
            <v>강안또니오</v>
          </cell>
          <cell r="I1046">
            <v>0</v>
          </cell>
          <cell r="M1046">
            <v>0.47099999999999997</v>
          </cell>
          <cell r="N1046">
            <v>0.47099999999999997</v>
          </cell>
          <cell r="P1046">
            <v>0.47099999999999997</v>
          </cell>
          <cell r="Q1046">
            <v>0.47099999999999997</v>
          </cell>
          <cell r="R1046">
            <v>0.47099999999999997</v>
          </cell>
          <cell r="S1046">
            <v>0.47099999999999997</v>
          </cell>
          <cell r="V1046">
            <v>4</v>
          </cell>
          <cell r="AG1046">
            <v>4</v>
          </cell>
          <cell r="AJ1046">
            <v>1.8839999999999999</v>
          </cell>
          <cell r="AK1046">
            <v>1</v>
          </cell>
          <cell r="AL1046">
            <v>1.8839999999999999</v>
          </cell>
          <cell r="AM1046">
            <v>1.8839999999999999</v>
          </cell>
          <cell r="AN1046">
            <v>1.8839999999999999</v>
          </cell>
          <cell r="AO1046">
            <v>1</v>
          </cell>
        </row>
        <row r="1047">
          <cell r="A1047">
            <v>1182121</v>
          </cell>
          <cell r="B1047" t="str">
            <v>수주잔</v>
          </cell>
          <cell r="C1047" t="str">
            <v>BAS</v>
          </cell>
          <cell r="D1047" t="str">
            <v>순천대학교인문과학관</v>
          </cell>
          <cell r="F1047" t="str">
            <v>한일기계설비</v>
          </cell>
          <cell r="G1047" t="str">
            <v>특판팀</v>
          </cell>
          <cell r="H1047" t="str">
            <v>홍정훈</v>
          </cell>
          <cell r="M1047">
            <v>0.64</v>
          </cell>
          <cell r="N1047">
            <v>0.68537499999999996</v>
          </cell>
          <cell r="P1047">
            <v>0.64</v>
          </cell>
          <cell r="Q1047">
            <v>0.68537499999999996</v>
          </cell>
          <cell r="R1047">
            <v>0.64</v>
          </cell>
          <cell r="S1047">
            <v>0.68537499999999996</v>
          </cell>
          <cell r="U1047">
            <v>0</v>
          </cell>
          <cell r="V1047">
            <v>3</v>
          </cell>
          <cell r="W1047">
            <v>0</v>
          </cell>
          <cell r="X1047">
            <v>0</v>
          </cell>
          <cell r="Y1047">
            <v>0</v>
          </cell>
          <cell r="Z1047">
            <v>0</v>
          </cell>
          <cell r="AA1047">
            <v>0</v>
          </cell>
          <cell r="AB1047">
            <v>0</v>
          </cell>
          <cell r="AC1047">
            <v>0</v>
          </cell>
          <cell r="AD1047">
            <v>0</v>
          </cell>
          <cell r="AE1047">
            <v>0</v>
          </cell>
          <cell r="AF1047">
            <v>0</v>
          </cell>
          <cell r="AG1047">
            <v>3</v>
          </cell>
          <cell r="AJ1047">
            <v>2.0561249999999998</v>
          </cell>
          <cell r="AK1047">
            <v>1</v>
          </cell>
          <cell r="AL1047">
            <v>1.92</v>
          </cell>
          <cell r="AM1047">
            <v>2.0561249999999998</v>
          </cell>
          <cell r="AN1047">
            <v>1.92</v>
          </cell>
          <cell r="AO1047">
            <v>1</v>
          </cell>
        </row>
        <row r="1048">
          <cell r="A1048">
            <v>1182119</v>
          </cell>
          <cell r="B1048" t="str">
            <v>수주잔</v>
          </cell>
          <cell r="C1048" t="str">
            <v>BAS</v>
          </cell>
          <cell r="D1048" t="str">
            <v>천안대교육연구시설</v>
          </cell>
          <cell r="F1048" t="str">
            <v>일심 ENG</v>
          </cell>
          <cell r="G1048" t="str">
            <v>특판팀</v>
          </cell>
          <cell r="H1048" t="str">
            <v>홍정훈</v>
          </cell>
          <cell r="M1048">
            <v>0.64</v>
          </cell>
          <cell r="N1048">
            <v>0.61324999999999996</v>
          </cell>
          <cell r="P1048">
            <v>0.64</v>
          </cell>
          <cell r="Q1048">
            <v>0.61324999999999996</v>
          </cell>
          <cell r="R1048">
            <v>0.61324999999999996</v>
          </cell>
          <cell r="S1048">
            <v>0.64</v>
          </cell>
          <cell r="U1048">
            <v>3</v>
          </cell>
          <cell r="V1048">
            <v>0</v>
          </cell>
          <cell r="W1048">
            <v>0</v>
          </cell>
          <cell r="X1048">
            <v>0</v>
          </cell>
          <cell r="Y1048">
            <v>0</v>
          </cell>
          <cell r="Z1048">
            <v>0</v>
          </cell>
          <cell r="AA1048">
            <v>0</v>
          </cell>
          <cell r="AB1048">
            <v>0</v>
          </cell>
          <cell r="AC1048">
            <v>0</v>
          </cell>
          <cell r="AD1048">
            <v>0</v>
          </cell>
          <cell r="AE1048">
            <v>0</v>
          </cell>
          <cell r="AF1048">
            <v>0</v>
          </cell>
          <cell r="AG1048">
            <v>3</v>
          </cell>
          <cell r="AJ1048">
            <v>1.92</v>
          </cell>
          <cell r="AK1048">
            <v>1</v>
          </cell>
          <cell r="AL1048">
            <v>1.92</v>
          </cell>
          <cell r="AM1048">
            <v>1.83975</v>
          </cell>
          <cell r="AN1048">
            <v>1.83975</v>
          </cell>
          <cell r="AO1048">
            <v>1</v>
          </cell>
        </row>
        <row r="1049">
          <cell r="A1049">
            <v>1184648</v>
          </cell>
          <cell r="B1049" t="str">
            <v>수주잔</v>
          </cell>
          <cell r="C1049" t="str">
            <v>BAS</v>
          </cell>
          <cell r="D1049" t="str">
            <v>백운동동아병원</v>
          </cell>
          <cell r="F1049" t="str">
            <v>경일</v>
          </cell>
          <cell r="G1049" t="str">
            <v>광주사무소</v>
          </cell>
          <cell r="H1049" t="str">
            <v>강안또니오</v>
          </cell>
          <cell r="I1049">
            <v>0</v>
          </cell>
          <cell r="M1049">
            <v>0.60899999999999999</v>
          </cell>
          <cell r="N1049">
            <v>0.60899999999999999</v>
          </cell>
          <cell r="P1049">
            <v>0.60899999999999999</v>
          </cell>
          <cell r="Q1049">
            <v>0.60899999999999999</v>
          </cell>
          <cell r="R1049">
            <v>0.60899999999999999</v>
          </cell>
          <cell r="S1049">
            <v>0.60899999999999999</v>
          </cell>
          <cell r="V1049">
            <v>3</v>
          </cell>
          <cell r="AG1049">
            <v>3</v>
          </cell>
          <cell r="AJ1049">
            <v>1.827</v>
          </cell>
          <cell r="AK1049">
            <v>1</v>
          </cell>
          <cell r="AL1049">
            <v>1.827</v>
          </cell>
          <cell r="AM1049">
            <v>1.827</v>
          </cell>
          <cell r="AN1049">
            <v>1.827</v>
          </cell>
          <cell r="AO1049">
            <v>1</v>
          </cell>
        </row>
        <row r="1050">
          <cell r="A1050">
            <v>1182101</v>
          </cell>
          <cell r="B1050" t="str">
            <v>수주잔</v>
          </cell>
          <cell r="C1050" t="str">
            <v>BAS</v>
          </cell>
          <cell r="D1050" t="str">
            <v>잠실175빌딩</v>
          </cell>
          <cell r="F1050" t="str">
            <v>에이스계전</v>
          </cell>
          <cell r="G1050" t="str">
            <v>특판팀</v>
          </cell>
          <cell r="H1050" t="str">
            <v>홍정훈</v>
          </cell>
          <cell r="M1050">
            <v>0.64</v>
          </cell>
          <cell r="N1050">
            <v>0.5541666666666667</v>
          </cell>
          <cell r="P1050">
            <v>0.64</v>
          </cell>
          <cell r="Q1050">
            <v>0.5541666666666667</v>
          </cell>
          <cell r="R1050">
            <v>0.5541666666666667</v>
          </cell>
          <cell r="S1050">
            <v>0.64</v>
          </cell>
          <cell r="U1050">
            <v>2</v>
          </cell>
          <cell r="V1050">
            <v>0</v>
          </cell>
          <cell r="W1050">
            <v>0</v>
          </cell>
          <cell r="X1050">
            <v>0</v>
          </cell>
          <cell r="Y1050">
            <v>0</v>
          </cell>
          <cell r="Z1050">
            <v>0</v>
          </cell>
          <cell r="AA1050">
            <v>0</v>
          </cell>
          <cell r="AB1050">
            <v>0</v>
          </cell>
          <cell r="AC1050">
            <v>0</v>
          </cell>
          <cell r="AD1050">
            <v>0</v>
          </cell>
          <cell r="AE1050">
            <v>0</v>
          </cell>
          <cell r="AF1050">
            <v>0</v>
          </cell>
          <cell r="AG1050">
            <v>2</v>
          </cell>
          <cell r="AJ1050">
            <v>1.28</v>
          </cell>
          <cell r="AK1050">
            <v>1</v>
          </cell>
          <cell r="AL1050">
            <v>1.28</v>
          </cell>
          <cell r="AM1050">
            <v>1.1083333333333334</v>
          </cell>
          <cell r="AN1050">
            <v>1.1083333333333334</v>
          </cell>
          <cell r="AO1050">
            <v>1</v>
          </cell>
        </row>
        <row r="1051">
          <cell r="A1051">
            <v>1182116</v>
          </cell>
          <cell r="B1051" t="str">
            <v>수주잔</v>
          </cell>
          <cell r="C1051" t="str">
            <v>BAS</v>
          </cell>
          <cell r="D1051" t="str">
            <v>성모자애재활원단품</v>
          </cell>
          <cell r="F1051" t="str">
            <v>신우 ENC</v>
          </cell>
          <cell r="G1051" t="str">
            <v>특판팀</v>
          </cell>
          <cell r="H1051" t="str">
            <v>홍정훈</v>
          </cell>
          <cell r="M1051">
            <v>0.64</v>
          </cell>
          <cell r="N1051">
            <v>0.66474266474266475</v>
          </cell>
          <cell r="P1051">
            <v>0.64</v>
          </cell>
          <cell r="Q1051">
            <v>0.66474266474266475</v>
          </cell>
          <cell r="R1051">
            <v>0.64</v>
          </cell>
          <cell r="S1051">
            <v>0.66474266474266475</v>
          </cell>
          <cell r="U1051">
            <v>0</v>
          </cell>
          <cell r="V1051">
            <v>0</v>
          </cell>
          <cell r="W1051">
            <v>0</v>
          </cell>
          <cell r="X1051">
            <v>0</v>
          </cell>
          <cell r="Y1051">
            <v>0</v>
          </cell>
          <cell r="Z1051">
            <v>0</v>
          </cell>
          <cell r="AA1051">
            <v>0</v>
          </cell>
          <cell r="AB1051">
            <v>0</v>
          </cell>
          <cell r="AC1051">
            <v>0</v>
          </cell>
          <cell r="AD1051">
            <v>0</v>
          </cell>
          <cell r="AE1051">
            <v>0</v>
          </cell>
          <cell r="AF1051">
            <v>0</v>
          </cell>
          <cell r="AG1051">
            <v>0</v>
          </cell>
          <cell r="AJ1051">
            <v>0</v>
          </cell>
          <cell r="AL1051">
            <v>0</v>
          </cell>
          <cell r="AM1051">
            <v>0</v>
          </cell>
          <cell r="AN1051">
            <v>0</v>
          </cell>
        </row>
        <row r="1052">
          <cell r="A1052">
            <v>1182046</v>
          </cell>
          <cell r="B1052" t="str">
            <v>수주잔</v>
          </cell>
          <cell r="C1052" t="str">
            <v>BAS</v>
          </cell>
          <cell r="D1052" t="str">
            <v>강원황포온천리조트</v>
          </cell>
          <cell r="F1052" t="str">
            <v>일심 ENG</v>
          </cell>
          <cell r="G1052" t="str">
            <v>특판팀</v>
          </cell>
          <cell r="H1052" t="str">
            <v>홍정훈</v>
          </cell>
          <cell r="M1052">
            <v>0.64</v>
          </cell>
          <cell r="N1052">
            <v>0.65853846153846152</v>
          </cell>
          <cell r="P1052">
            <v>0.64</v>
          </cell>
          <cell r="Q1052">
            <v>0.65853846153846152</v>
          </cell>
          <cell r="R1052">
            <v>0.64</v>
          </cell>
          <cell r="S1052">
            <v>0.65853846153846152</v>
          </cell>
          <cell r="U1052">
            <v>0</v>
          </cell>
          <cell r="V1052">
            <v>0</v>
          </cell>
          <cell r="W1052">
            <v>0</v>
          </cell>
          <cell r="X1052">
            <v>0</v>
          </cell>
          <cell r="Y1052">
            <v>0</v>
          </cell>
          <cell r="Z1052">
            <v>0</v>
          </cell>
          <cell r="AA1052">
            <v>0</v>
          </cell>
          <cell r="AB1052">
            <v>0</v>
          </cell>
          <cell r="AC1052">
            <v>0</v>
          </cell>
          <cell r="AD1052">
            <v>0</v>
          </cell>
          <cell r="AE1052">
            <v>0</v>
          </cell>
          <cell r="AF1052">
            <v>0</v>
          </cell>
          <cell r="AG1052">
            <v>0</v>
          </cell>
          <cell r="AJ1052">
            <v>0</v>
          </cell>
          <cell r="AL1052">
            <v>0</v>
          </cell>
          <cell r="AM1052">
            <v>0</v>
          </cell>
          <cell r="AN1052">
            <v>0</v>
          </cell>
        </row>
        <row r="1053">
          <cell r="A1053">
            <v>1182011</v>
          </cell>
          <cell r="B1053" t="str">
            <v>수주잔</v>
          </cell>
          <cell r="C1053" t="str">
            <v>BAS</v>
          </cell>
          <cell r="D1053" t="str">
            <v>시흥공단단품</v>
          </cell>
          <cell r="F1053" t="str">
            <v>대호기전</v>
          </cell>
          <cell r="G1053" t="str">
            <v>특판팀</v>
          </cell>
          <cell r="H1053" t="str">
            <v>홍정훈</v>
          </cell>
          <cell r="M1053">
            <v>0.64</v>
          </cell>
          <cell r="N1053">
            <v>0.65588235294117647</v>
          </cell>
          <cell r="P1053">
            <v>0.64</v>
          </cell>
          <cell r="Q1053">
            <v>0.65588235294117647</v>
          </cell>
          <cell r="R1053">
            <v>0.64</v>
          </cell>
          <cell r="S1053">
            <v>0.65588235294117647</v>
          </cell>
          <cell r="U1053">
            <v>0</v>
          </cell>
          <cell r="V1053">
            <v>0</v>
          </cell>
          <cell r="W1053">
            <v>0</v>
          </cell>
          <cell r="X1053">
            <v>0</v>
          </cell>
          <cell r="Y1053">
            <v>0</v>
          </cell>
          <cell r="Z1053">
            <v>0</v>
          </cell>
          <cell r="AA1053">
            <v>0</v>
          </cell>
          <cell r="AB1053">
            <v>0</v>
          </cell>
          <cell r="AC1053">
            <v>0</v>
          </cell>
          <cell r="AD1053">
            <v>0</v>
          </cell>
          <cell r="AE1053">
            <v>0</v>
          </cell>
          <cell r="AF1053">
            <v>0</v>
          </cell>
          <cell r="AG1053">
            <v>0</v>
          </cell>
          <cell r="AJ1053">
            <v>0</v>
          </cell>
          <cell r="AL1053">
            <v>0</v>
          </cell>
          <cell r="AM1053">
            <v>0</v>
          </cell>
          <cell r="AN1053">
            <v>0</v>
          </cell>
        </row>
        <row r="1054">
          <cell r="A1054">
            <v>1182112</v>
          </cell>
          <cell r="B1054" t="str">
            <v>수주잔</v>
          </cell>
          <cell r="C1054" t="str">
            <v>BAS</v>
          </cell>
          <cell r="D1054" t="str">
            <v>목동유니콘사옥</v>
          </cell>
          <cell r="F1054" t="str">
            <v>미성계전</v>
          </cell>
          <cell r="G1054" t="str">
            <v>특판팀</v>
          </cell>
          <cell r="H1054" t="str">
            <v>홍정훈</v>
          </cell>
          <cell r="M1054">
            <v>0.64</v>
          </cell>
          <cell r="N1054">
            <v>0.65214285714285714</v>
          </cell>
          <cell r="P1054">
            <v>0.64</v>
          </cell>
          <cell r="Q1054">
            <v>0.65214285714285714</v>
          </cell>
          <cell r="R1054">
            <v>0.64</v>
          </cell>
          <cell r="S1054">
            <v>0.65214285714285714</v>
          </cell>
          <cell r="U1054">
            <v>0</v>
          </cell>
          <cell r="V1054">
            <v>0</v>
          </cell>
          <cell r="W1054">
            <v>0</v>
          </cell>
          <cell r="X1054">
            <v>0</v>
          </cell>
          <cell r="Y1054">
            <v>0</v>
          </cell>
          <cell r="Z1054">
            <v>0</v>
          </cell>
          <cell r="AA1054">
            <v>0</v>
          </cell>
          <cell r="AB1054">
            <v>0</v>
          </cell>
          <cell r="AC1054">
            <v>0</v>
          </cell>
          <cell r="AD1054">
            <v>0</v>
          </cell>
          <cell r="AE1054">
            <v>0</v>
          </cell>
          <cell r="AF1054">
            <v>0</v>
          </cell>
          <cell r="AG1054">
            <v>0</v>
          </cell>
          <cell r="AJ1054">
            <v>0</v>
          </cell>
          <cell r="AL1054">
            <v>0</v>
          </cell>
          <cell r="AM1054">
            <v>0</v>
          </cell>
          <cell r="AN1054">
            <v>0</v>
          </cell>
        </row>
        <row r="1055">
          <cell r="A1055">
            <v>1182123</v>
          </cell>
          <cell r="B1055" t="str">
            <v>수주잔</v>
          </cell>
          <cell r="C1055" t="str">
            <v>BAS</v>
          </cell>
          <cell r="D1055" t="str">
            <v>노량진빌딩추가</v>
          </cell>
          <cell r="F1055" t="str">
            <v>보쓰 ENG</v>
          </cell>
          <cell r="G1055" t="str">
            <v>특판팀</v>
          </cell>
          <cell r="H1055" t="str">
            <v>홍정훈</v>
          </cell>
          <cell r="M1055">
            <v>0.64</v>
          </cell>
          <cell r="N1055">
            <v>0.62933618843683081</v>
          </cell>
          <cell r="P1055">
            <v>0.64</v>
          </cell>
          <cell r="Q1055">
            <v>0.62933618843683081</v>
          </cell>
          <cell r="R1055">
            <v>0.62933618843683081</v>
          </cell>
          <cell r="S1055">
            <v>0.64</v>
          </cell>
          <cell r="U1055">
            <v>0</v>
          </cell>
          <cell r="V1055">
            <v>0</v>
          </cell>
          <cell r="W1055">
            <v>0</v>
          </cell>
          <cell r="X1055">
            <v>0</v>
          </cell>
          <cell r="Y1055">
            <v>0</v>
          </cell>
          <cell r="Z1055">
            <v>0</v>
          </cell>
          <cell r="AA1055">
            <v>0</v>
          </cell>
          <cell r="AB1055">
            <v>0</v>
          </cell>
          <cell r="AC1055">
            <v>0</v>
          </cell>
          <cell r="AD1055">
            <v>0</v>
          </cell>
          <cell r="AE1055">
            <v>0</v>
          </cell>
          <cell r="AF1055">
            <v>0</v>
          </cell>
          <cell r="AG1055">
            <v>0</v>
          </cell>
          <cell r="AJ1055">
            <v>0</v>
          </cell>
          <cell r="AL1055">
            <v>0</v>
          </cell>
          <cell r="AM1055">
            <v>0</v>
          </cell>
          <cell r="AN1055">
            <v>0</v>
          </cell>
        </row>
        <row r="1056">
          <cell r="A1056">
            <v>1182085</v>
          </cell>
          <cell r="B1056" t="str">
            <v>수주잔</v>
          </cell>
          <cell r="C1056" t="str">
            <v>BAS</v>
          </cell>
          <cell r="D1056" t="str">
            <v>삼성전자밸브단품</v>
          </cell>
          <cell r="F1056" t="str">
            <v>대호기전</v>
          </cell>
          <cell r="G1056" t="str">
            <v>특판팀</v>
          </cell>
          <cell r="H1056" t="str">
            <v>홍정훈</v>
          </cell>
          <cell r="M1056">
            <v>0.64</v>
          </cell>
          <cell r="N1056">
            <v>0.62830793905372895</v>
          </cell>
          <cell r="P1056">
            <v>0.64</v>
          </cell>
          <cell r="Q1056">
            <v>0.62830793905372895</v>
          </cell>
          <cell r="R1056">
            <v>0.62830793905372895</v>
          </cell>
          <cell r="S1056">
            <v>0.64</v>
          </cell>
          <cell r="U1056">
            <v>0</v>
          </cell>
          <cell r="V1056">
            <v>0</v>
          </cell>
          <cell r="W1056">
            <v>0</v>
          </cell>
          <cell r="X1056">
            <v>0</v>
          </cell>
          <cell r="Y1056">
            <v>0</v>
          </cell>
          <cell r="Z1056">
            <v>0</v>
          </cell>
          <cell r="AA1056">
            <v>0</v>
          </cell>
          <cell r="AB1056">
            <v>0</v>
          </cell>
          <cell r="AC1056">
            <v>0</v>
          </cell>
          <cell r="AD1056">
            <v>0</v>
          </cell>
          <cell r="AE1056">
            <v>0</v>
          </cell>
          <cell r="AF1056">
            <v>0</v>
          </cell>
          <cell r="AG1056">
            <v>0</v>
          </cell>
          <cell r="AJ1056">
            <v>0</v>
          </cell>
          <cell r="AL1056">
            <v>0</v>
          </cell>
          <cell r="AM1056">
            <v>0</v>
          </cell>
          <cell r="AN1056">
            <v>0</v>
          </cell>
        </row>
        <row r="1057">
          <cell r="A1057">
            <v>1182033</v>
          </cell>
          <cell r="B1057" t="str">
            <v>수주잔</v>
          </cell>
          <cell r="C1057" t="str">
            <v>BAS</v>
          </cell>
          <cell r="D1057" t="str">
            <v>유성화학</v>
          </cell>
          <cell r="F1057" t="str">
            <v>세진기공</v>
          </cell>
          <cell r="G1057" t="str">
            <v>특판팀</v>
          </cell>
          <cell r="H1057" t="str">
            <v>홍정훈</v>
          </cell>
          <cell r="M1057">
            <v>0.64</v>
          </cell>
          <cell r="N1057">
            <v>0.62785490371697272</v>
          </cell>
          <cell r="P1057">
            <v>0.64</v>
          </cell>
          <cell r="Q1057">
            <v>0.62785490371697272</v>
          </cell>
          <cell r="R1057">
            <v>0.62785490371697272</v>
          </cell>
          <cell r="S1057">
            <v>0.64</v>
          </cell>
          <cell r="U1057">
            <v>0</v>
          </cell>
          <cell r="V1057">
            <v>0</v>
          </cell>
          <cell r="W1057">
            <v>0</v>
          </cell>
          <cell r="X1057">
            <v>0</v>
          </cell>
          <cell r="Y1057">
            <v>0</v>
          </cell>
          <cell r="Z1057">
            <v>0</v>
          </cell>
          <cell r="AA1057">
            <v>0</v>
          </cell>
          <cell r="AB1057">
            <v>0</v>
          </cell>
          <cell r="AC1057">
            <v>0</v>
          </cell>
          <cell r="AD1057">
            <v>0</v>
          </cell>
          <cell r="AE1057">
            <v>0</v>
          </cell>
          <cell r="AF1057">
            <v>0</v>
          </cell>
          <cell r="AG1057">
            <v>0</v>
          </cell>
          <cell r="AJ1057">
            <v>0</v>
          </cell>
          <cell r="AL1057">
            <v>0</v>
          </cell>
          <cell r="AM1057">
            <v>0</v>
          </cell>
          <cell r="AN1057">
            <v>0</v>
          </cell>
        </row>
        <row r="1058">
          <cell r="A1058">
            <v>1182031</v>
          </cell>
          <cell r="B1058" t="str">
            <v>수주잔</v>
          </cell>
          <cell r="C1058" t="str">
            <v>BAS</v>
          </cell>
          <cell r="D1058" t="str">
            <v>순천대한생명</v>
          </cell>
          <cell r="F1058" t="str">
            <v>극동계전</v>
          </cell>
          <cell r="G1058" t="str">
            <v>특판팀</v>
          </cell>
          <cell r="H1058" t="str">
            <v>홍정훈</v>
          </cell>
          <cell r="M1058">
            <v>0.64</v>
          </cell>
          <cell r="N1058">
            <v>0.62719999999999998</v>
          </cell>
          <cell r="P1058">
            <v>0.64</v>
          </cell>
          <cell r="Q1058">
            <v>0.62719999999999998</v>
          </cell>
          <cell r="R1058">
            <v>0.62719999999999998</v>
          </cell>
          <cell r="S1058">
            <v>0.64</v>
          </cell>
          <cell r="U1058">
            <v>0</v>
          </cell>
          <cell r="V1058">
            <v>0</v>
          </cell>
          <cell r="W1058">
            <v>0</v>
          </cell>
          <cell r="X1058">
            <v>0</v>
          </cell>
          <cell r="Y1058">
            <v>0</v>
          </cell>
          <cell r="Z1058">
            <v>0</v>
          </cell>
          <cell r="AA1058">
            <v>0</v>
          </cell>
          <cell r="AB1058">
            <v>0</v>
          </cell>
          <cell r="AC1058">
            <v>0</v>
          </cell>
          <cell r="AD1058">
            <v>0</v>
          </cell>
          <cell r="AE1058">
            <v>0</v>
          </cell>
          <cell r="AF1058">
            <v>0</v>
          </cell>
          <cell r="AG1058">
            <v>0</v>
          </cell>
          <cell r="AJ1058">
            <v>0</v>
          </cell>
          <cell r="AL1058">
            <v>0</v>
          </cell>
          <cell r="AM1058">
            <v>0</v>
          </cell>
          <cell r="AN1058">
            <v>0</v>
          </cell>
        </row>
        <row r="1059">
          <cell r="A1059">
            <v>1178153</v>
          </cell>
          <cell r="B1059" t="str">
            <v>수주잔</v>
          </cell>
          <cell r="C1059" t="str">
            <v>BAS</v>
          </cell>
          <cell r="D1059" t="str">
            <v>구로주상복합빌딩</v>
          </cell>
          <cell r="F1059" t="str">
            <v>영일콘트롤</v>
          </cell>
          <cell r="G1059" t="str">
            <v>특판팀</v>
          </cell>
          <cell r="H1059" t="str">
            <v>홍정훈</v>
          </cell>
          <cell r="M1059">
            <v>0.69</v>
          </cell>
          <cell r="N1059">
            <v>0.61</v>
          </cell>
          <cell r="P1059">
            <v>0.69</v>
          </cell>
          <cell r="Q1059">
            <v>0.61</v>
          </cell>
          <cell r="R1059">
            <v>0.61</v>
          </cell>
          <cell r="S1059">
            <v>0.69</v>
          </cell>
          <cell r="U1059">
            <v>0</v>
          </cell>
          <cell r="V1059">
            <v>0</v>
          </cell>
          <cell r="W1059">
            <v>0</v>
          </cell>
          <cell r="X1059">
            <v>0</v>
          </cell>
          <cell r="Y1059">
            <v>0</v>
          </cell>
          <cell r="Z1059">
            <v>0</v>
          </cell>
          <cell r="AA1059">
            <v>0</v>
          </cell>
          <cell r="AB1059">
            <v>0</v>
          </cell>
          <cell r="AC1059">
            <v>0</v>
          </cell>
          <cell r="AD1059">
            <v>0</v>
          </cell>
          <cell r="AE1059">
            <v>0</v>
          </cell>
          <cell r="AF1059">
            <v>0</v>
          </cell>
          <cell r="AG1059">
            <v>0</v>
          </cell>
          <cell r="AJ1059">
            <v>0</v>
          </cell>
          <cell r="AL1059">
            <v>0</v>
          </cell>
          <cell r="AM1059">
            <v>0</v>
          </cell>
          <cell r="AN1059">
            <v>0</v>
          </cell>
        </row>
        <row r="1060">
          <cell r="A1060">
            <v>1165110</v>
          </cell>
          <cell r="B1060" t="str">
            <v>수주잔</v>
          </cell>
          <cell r="C1060" t="str">
            <v>BAS</v>
          </cell>
          <cell r="D1060" t="str">
            <v>화천군민회관</v>
          </cell>
          <cell r="F1060" t="str">
            <v>보승개발</v>
          </cell>
          <cell r="G1060" t="str">
            <v>특판팀</v>
          </cell>
          <cell r="H1060" t="str">
            <v>홍정훈</v>
          </cell>
          <cell r="M1060">
            <v>0.64</v>
          </cell>
          <cell r="N1060">
            <v>0.61</v>
          </cell>
          <cell r="P1060">
            <v>0.64</v>
          </cell>
          <cell r="Q1060">
            <v>0.61</v>
          </cell>
          <cell r="R1060">
            <v>0.61</v>
          </cell>
          <cell r="S1060">
            <v>0.64</v>
          </cell>
          <cell r="U1060">
            <v>0</v>
          </cell>
          <cell r="V1060">
            <v>0</v>
          </cell>
          <cell r="W1060">
            <v>0</v>
          </cell>
          <cell r="X1060">
            <v>0</v>
          </cell>
          <cell r="Y1060">
            <v>0</v>
          </cell>
          <cell r="Z1060">
            <v>0</v>
          </cell>
          <cell r="AA1060">
            <v>0</v>
          </cell>
          <cell r="AB1060">
            <v>0</v>
          </cell>
          <cell r="AC1060">
            <v>0</v>
          </cell>
          <cell r="AD1060">
            <v>0</v>
          </cell>
          <cell r="AE1060">
            <v>0</v>
          </cell>
          <cell r="AF1060">
            <v>0</v>
          </cell>
          <cell r="AG1060">
            <v>0</v>
          </cell>
          <cell r="AJ1060">
            <v>0</v>
          </cell>
          <cell r="AL1060">
            <v>0</v>
          </cell>
          <cell r="AM1060">
            <v>0</v>
          </cell>
          <cell r="AN1060">
            <v>0</v>
          </cell>
        </row>
        <row r="1061">
          <cell r="A1061">
            <v>1176830</v>
          </cell>
          <cell r="B1061" t="str">
            <v>수주잔</v>
          </cell>
          <cell r="C1061" t="str">
            <v>BAS</v>
          </cell>
          <cell r="D1061" t="str">
            <v>한전안성지점</v>
          </cell>
          <cell r="F1061" t="str">
            <v>첨단계전</v>
          </cell>
          <cell r="G1061" t="str">
            <v>특판팀</v>
          </cell>
          <cell r="H1061" t="str">
            <v>홍정훈</v>
          </cell>
          <cell r="M1061">
            <v>0.64</v>
          </cell>
          <cell r="N1061">
            <v>0.61</v>
          </cell>
          <cell r="P1061">
            <v>0.64</v>
          </cell>
          <cell r="Q1061">
            <v>0.61</v>
          </cell>
          <cell r="R1061">
            <v>0.61</v>
          </cell>
          <cell r="S1061">
            <v>0.64</v>
          </cell>
          <cell r="U1061">
            <v>0</v>
          </cell>
          <cell r="V1061">
            <v>0</v>
          </cell>
          <cell r="W1061">
            <v>0</v>
          </cell>
          <cell r="X1061">
            <v>0</v>
          </cell>
          <cell r="Y1061">
            <v>0</v>
          </cell>
          <cell r="Z1061">
            <v>0</v>
          </cell>
          <cell r="AA1061">
            <v>0</v>
          </cell>
          <cell r="AB1061">
            <v>0</v>
          </cell>
          <cell r="AC1061">
            <v>0</v>
          </cell>
          <cell r="AD1061">
            <v>0</v>
          </cell>
          <cell r="AE1061">
            <v>0</v>
          </cell>
          <cell r="AF1061">
            <v>0</v>
          </cell>
          <cell r="AG1061">
            <v>0</v>
          </cell>
          <cell r="AJ1061">
            <v>0</v>
          </cell>
          <cell r="AL1061">
            <v>0</v>
          </cell>
          <cell r="AM1061">
            <v>0</v>
          </cell>
          <cell r="AN1061">
            <v>0</v>
          </cell>
        </row>
        <row r="1062">
          <cell r="A1062">
            <v>1175590</v>
          </cell>
          <cell r="B1062" t="str">
            <v>수주잔</v>
          </cell>
          <cell r="C1062" t="str">
            <v>BAS</v>
          </cell>
          <cell r="D1062" t="str">
            <v>한일시멘트독신자아파트</v>
          </cell>
          <cell r="F1062" t="str">
            <v>신일설비</v>
          </cell>
          <cell r="G1062" t="str">
            <v>특판팀</v>
          </cell>
          <cell r="H1062" t="str">
            <v>홍정훈</v>
          </cell>
          <cell r="M1062">
            <v>0.64</v>
          </cell>
          <cell r="N1062">
            <v>0.61</v>
          </cell>
          <cell r="P1062">
            <v>0.64</v>
          </cell>
          <cell r="Q1062">
            <v>0.61</v>
          </cell>
          <cell r="R1062">
            <v>0.61</v>
          </cell>
          <cell r="S1062">
            <v>0.64</v>
          </cell>
          <cell r="U1062">
            <v>0</v>
          </cell>
          <cell r="V1062">
            <v>0</v>
          </cell>
          <cell r="W1062">
            <v>0</v>
          </cell>
          <cell r="X1062">
            <v>0</v>
          </cell>
          <cell r="Y1062">
            <v>0</v>
          </cell>
          <cell r="Z1062">
            <v>0</v>
          </cell>
          <cell r="AA1062">
            <v>0</v>
          </cell>
          <cell r="AB1062">
            <v>0</v>
          </cell>
          <cell r="AC1062">
            <v>0</v>
          </cell>
          <cell r="AD1062">
            <v>0</v>
          </cell>
          <cell r="AE1062">
            <v>0</v>
          </cell>
          <cell r="AF1062">
            <v>0</v>
          </cell>
          <cell r="AG1062">
            <v>0</v>
          </cell>
          <cell r="AJ1062">
            <v>0</v>
          </cell>
          <cell r="AL1062">
            <v>0</v>
          </cell>
          <cell r="AM1062">
            <v>0</v>
          </cell>
          <cell r="AN1062">
            <v>0</v>
          </cell>
        </row>
        <row r="1063">
          <cell r="A1063">
            <v>1173940</v>
          </cell>
          <cell r="B1063" t="str">
            <v>수주잔</v>
          </cell>
          <cell r="C1063" t="str">
            <v>BAS</v>
          </cell>
          <cell r="D1063" t="str">
            <v>평택호사우나</v>
          </cell>
          <cell r="F1063" t="str">
            <v>하이센스콘트롤</v>
          </cell>
          <cell r="G1063" t="str">
            <v>특판팀</v>
          </cell>
          <cell r="H1063" t="str">
            <v>홍정훈</v>
          </cell>
          <cell r="M1063">
            <v>0.64</v>
          </cell>
          <cell r="N1063">
            <v>0.61</v>
          </cell>
          <cell r="P1063">
            <v>0.64</v>
          </cell>
          <cell r="Q1063">
            <v>0.61</v>
          </cell>
          <cell r="R1063">
            <v>0.61</v>
          </cell>
          <cell r="S1063">
            <v>0.64</v>
          </cell>
          <cell r="U1063">
            <v>0</v>
          </cell>
          <cell r="V1063">
            <v>0</v>
          </cell>
          <cell r="W1063">
            <v>0</v>
          </cell>
          <cell r="X1063">
            <v>0</v>
          </cell>
          <cell r="Y1063">
            <v>0</v>
          </cell>
          <cell r="Z1063">
            <v>0</v>
          </cell>
          <cell r="AA1063">
            <v>0</v>
          </cell>
          <cell r="AB1063">
            <v>0</v>
          </cell>
          <cell r="AC1063">
            <v>0</v>
          </cell>
          <cell r="AD1063">
            <v>0</v>
          </cell>
          <cell r="AE1063">
            <v>0</v>
          </cell>
          <cell r="AF1063">
            <v>0</v>
          </cell>
          <cell r="AG1063">
            <v>0</v>
          </cell>
          <cell r="AJ1063">
            <v>0</v>
          </cell>
          <cell r="AL1063">
            <v>0</v>
          </cell>
          <cell r="AM1063">
            <v>0</v>
          </cell>
          <cell r="AN1063">
            <v>0</v>
          </cell>
        </row>
        <row r="1064">
          <cell r="A1064">
            <v>1177060</v>
          </cell>
          <cell r="B1064" t="str">
            <v>수주잔</v>
          </cell>
          <cell r="C1064" t="str">
            <v>BAS</v>
          </cell>
          <cell r="D1064" t="str">
            <v>충무도남단지스포츠센타</v>
          </cell>
          <cell r="F1064" t="str">
            <v>이일 ENG</v>
          </cell>
          <cell r="G1064" t="str">
            <v>특판팀</v>
          </cell>
          <cell r="H1064" t="str">
            <v>홍정훈</v>
          </cell>
          <cell r="M1064">
            <v>0.64</v>
          </cell>
          <cell r="N1064">
            <v>0.61</v>
          </cell>
          <cell r="P1064">
            <v>0.64</v>
          </cell>
          <cell r="Q1064">
            <v>0.61</v>
          </cell>
          <cell r="R1064">
            <v>0.61</v>
          </cell>
          <cell r="S1064">
            <v>0.64</v>
          </cell>
          <cell r="U1064">
            <v>0</v>
          </cell>
          <cell r="V1064">
            <v>0</v>
          </cell>
          <cell r="W1064">
            <v>0</v>
          </cell>
          <cell r="X1064">
            <v>0</v>
          </cell>
          <cell r="Y1064">
            <v>0</v>
          </cell>
          <cell r="Z1064">
            <v>0</v>
          </cell>
          <cell r="AA1064">
            <v>0</v>
          </cell>
          <cell r="AB1064">
            <v>0</v>
          </cell>
          <cell r="AC1064">
            <v>0</v>
          </cell>
          <cell r="AD1064">
            <v>0</v>
          </cell>
          <cell r="AE1064">
            <v>0</v>
          </cell>
          <cell r="AF1064">
            <v>0</v>
          </cell>
          <cell r="AG1064">
            <v>0</v>
          </cell>
          <cell r="AJ1064">
            <v>0</v>
          </cell>
          <cell r="AL1064">
            <v>0</v>
          </cell>
          <cell r="AM1064">
            <v>0</v>
          </cell>
          <cell r="AN1064">
            <v>0</v>
          </cell>
        </row>
        <row r="1065">
          <cell r="A1065">
            <v>1179090</v>
          </cell>
          <cell r="B1065" t="str">
            <v>수주잔</v>
          </cell>
          <cell r="C1065" t="str">
            <v>BAS</v>
          </cell>
          <cell r="D1065" t="str">
            <v>중곡동빌딩</v>
          </cell>
          <cell r="F1065" t="str">
            <v>동양제어</v>
          </cell>
          <cell r="G1065" t="str">
            <v>특판팀</v>
          </cell>
          <cell r="H1065" t="str">
            <v>홍정훈</v>
          </cell>
          <cell r="M1065">
            <v>0.64</v>
          </cell>
          <cell r="N1065">
            <v>0.61</v>
          </cell>
          <cell r="P1065">
            <v>0.64</v>
          </cell>
          <cell r="Q1065">
            <v>0.61</v>
          </cell>
          <cell r="R1065">
            <v>0.61</v>
          </cell>
          <cell r="S1065">
            <v>0.64</v>
          </cell>
          <cell r="U1065">
            <v>0</v>
          </cell>
          <cell r="V1065">
            <v>0</v>
          </cell>
          <cell r="W1065">
            <v>0</v>
          </cell>
          <cell r="X1065">
            <v>0</v>
          </cell>
          <cell r="Y1065">
            <v>0</v>
          </cell>
          <cell r="Z1065">
            <v>0</v>
          </cell>
          <cell r="AA1065">
            <v>0</v>
          </cell>
          <cell r="AB1065">
            <v>0</v>
          </cell>
          <cell r="AC1065">
            <v>0</v>
          </cell>
          <cell r="AD1065">
            <v>0</v>
          </cell>
          <cell r="AE1065">
            <v>0</v>
          </cell>
          <cell r="AF1065">
            <v>0</v>
          </cell>
          <cell r="AG1065">
            <v>0</v>
          </cell>
          <cell r="AJ1065">
            <v>0</v>
          </cell>
          <cell r="AL1065">
            <v>0</v>
          </cell>
          <cell r="AM1065">
            <v>0</v>
          </cell>
          <cell r="AN1065">
            <v>0</v>
          </cell>
        </row>
        <row r="1066">
          <cell r="A1066">
            <v>1174820</v>
          </cell>
          <cell r="B1066" t="str">
            <v>수주잔</v>
          </cell>
          <cell r="C1066" t="str">
            <v>BAS</v>
          </cell>
          <cell r="D1066" t="str">
            <v>유공평택LPG기기</v>
          </cell>
          <cell r="F1066" t="str">
            <v>화신기전</v>
          </cell>
          <cell r="G1066" t="str">
            <v>특판팀</v>
          </cell>
          <cell r="H1066" t="str">
            <v>홍정훈</v>
          </cell>
          <cell r="M1066">
            <v>0.64</v>
          </cell>
          <cell r="N1066">
            <v>0.61</v>
          </cell>
          <cell r="P1066">
            <v>0.64</v>
          </cell>
          <cell r="Q1066">
            <v>0.61</v>
          </cell>
          <cell r="R1066">
            <v>0.61</v>
          </cell>
          <cell r="S1066">
            <v>0.64</v>
          </cell>
          <cell r="U1066">
            <v>0</v>
          </cell>
          <cell r="V1066">
            <v>0</v>
          </cell>
          <cell r="W1066">
            <v>0</v>
          </cell>
          <cell r="X1066">
            <v>0</v>
          </cell>
          <cell r="Y1066">
            <v>0</v>
          </cell>
          <cell r="Z1066">
            <v>0</v>
          </cell>
          <cell r="AA1066">
            <v>0</v>
          </cell>
          <cell r="AB1066">
            <v>0</v>
          </cell>
          <cell r="AC1066">
            <v>0</v>
          </cell>
          <cell r="AD1066">
            <v>0</v>
          </cell>
          <cell r="AE1066">
            <v>0</v>
          </cell>
          <cell r="AF1066">
            <v>0</v>
          </cell>
          <cell r="AG1066">
            <v>0</v>
          </cell>
          <cell r="AJ1066">
            <v>0</v>
          </cell>
          <cell r="AL1066">
            <v>0</v>
          </cell>
          <cell r="AM1066">
            <v>0</v>
          </cell>
          <cell r="AN1066">
            <v>0</v>
          </cell>
        </row>
        <row r="1067">
          <cell r="A1067">
            <v>1173390</v>
          </cell>
          <cell r="B1067" t="str">
            <v>수주잔</v>
          </cell>
          <cell r="C1067" t="str">
            <v>BAS</v>
          </cell>
          <cell r="D1067" t="str">
            <v>아남산업단품</v>
          </cell>
          <cell r="F1067" t="str">
            <v>아남산업</v>
          </cell>
          <cell r="G1067" t="str">
            <v>특판팀</v>
          </cell>
          <cell r="H1067" t="str">
            <v>홍정훈</v>
          </cell>
          <cell r="M1067">
            <v>0.64</v>
          </cell>
          <cell r="N1067">
            <v>0.61</v>
          </cell>
          <cell r="P1067">
            <v>0.64</v>
          </cell>
          <cell r="Q1067">
            <v>0.61</v>
          </cell>
          <cell r="R1067">
            <v>0.61</v>
          </cell>
          <cell r="S1067">
            <v>0.64</v>
          </cell>
          <cell r="U1067">
            <v>0</v>
          </cell>
          <cell r="V1067">
            <v>0</v>
          </cell>
          <cell r="W1067">
            <v>0</v>
          </cell>
          <cell r="X1067">
            <v>0</v>
          </cell>
          <cell r="Y1067">
            <v>0</v>
          </cell>
          <cell r="Z1067">
            <v>0</v>
          </cell>
          <cell r="AA1067">
            <v>0</v>
          </cell>
          <cell r="AB1067">
            <v>0</v>
          </cell>
          <cell r="AC1067">
            <v>0</v>
          </cell>
          <cell r="AD1067">
            <v>0</v>
          </cell>
          <cell r="AE1067">
            <v>0</v>
          </cell>
          <cell r="AF1067">
            <v>0</v>
          </cell>
          <cell r="AG1067">
            <v>0</v>
          </cell>
          <cell r="AJ1067">
            <v>0</v>
          </cell>
          <cell r="AL1067">
            <v>0</v>
          </cell>
          <cell r="AM1067">
            <v>0</v>
          </cell>
          <cell r="AN1067">
            <v>0</v>
          </cell>
        </row>
        <row r="1068">
          <cell r="A1068">
            <v>1182143</v>
          </cell>
          <cell r="B1068" t="str">
            <v>수주잔</v>
          </cell>
          <cell r="C1068" t="str">
            <v>BAS</v>
          </cell>
          <cell r="D1068" t="str">
            <v>수원요진프라쟈</v>
          </cell>
          <cell r="F1068" t="str">
            <v>미성계전</v>
          </cell>
          <cell r="G1068" t="str">
            <v>특판팀</v>
          </cell>
          <cell r="H1068" t="str">
            <v>홍정훈</v>
          </cell>
          <cell r="M1068">
            <v>0.64</v>
          </cell>
          <cell r="N1068">
            <v>0.61</v>
          </cell>
          <cell r="P1068">
            <v>0.64</v>
          </cell>
          <cell r="Q1068">
            <v>0.61</v>
          </cell>
          <cell r="R1068">
            <v>0.61</v>
          </cell>
          <cell r="S1068">
            <v>0.64</v>
          </cell>
          <cell r="U1068">
            <v>0</v>
          </cell>
          <cell r="V1068">
            <v>0</v>
          </cell>
          <cell r="W1068">
            <v>0</v>
          </cell>
          <cell r="X1068">
            <v>0</v>
          </cell>
          <cell r="Y1068">
            <v>0</v>
          </cell>
          <cell r="Z1068">
            <v>0</v>
          </cell>
          <cell r="AA1068">
            <v>0</v>
          </cell>
          <cell r="AB1068">
            <v>0</v>
          </cell>
          <cell r="AC1068">
            <v>0</v>
          </cell>
          <cell r="AD1068">
            <v>0</v>
          </cell>
          <cell r="AE1068">
            <v>0</v>
          </cell>
          <cell r="AF1068">
            <v>0</v>
          </cell>
          <cell r="AG1068">
            <v>0</v>
          </cell>
          <cell r="AJ1068">
            <v>0</v>
          </cell>
          <cell r="AL1068">
            <v>0</v>
          </cell>
          <cell r="AM1068">
            <v>0</v>
          </cell>
          <cell r="AN1068">
            <v>0</v>
          </cell>
        </row>
        <row r="1069">
          <cell r="A1069">
            <v>1182141</v>
          </cell>
          <cell r="B1069" t="str">
            <v>수주잔</v>
          </cell>
          <cell r="C1069" t="str">
            <v>BAS</v>
          </cell>
          <cell r="D1069" t="str">
            <v>수원대음악관</v>
          </cell>
          <cell r="F1069" t="str">
            <v>신우 ENC</v>
          </cell>
          <cell r="G1069" t="str">
            <v>특판팀</v>
          </cell>
          <cell r="H1069" t="str">
            <v>홍정훈</v>
          </cell>
          <cell r="M1069">
            <v>0.64</v>
          </cell>
          <cell r="N1069">
            <v>0.61</v>
          </cell>
          <cell r="P1069">
            <v>0.64</v>
          </cell>
          <cell r="Q1069">
            <v>0.61</v>
          </cell>
          <cell r="R1069">
            <v>0.61</v>
          </cell>
          <cell r="S1069">
            <v>0.64</v>
          </cell>
          <cell r="U1069">
            <v>0</v>
          </cell>
          <cell r="V1069">
            <v>0</v>
          </cell>
          <cell r="W1069">
            <v>0</v>
          </cell>
          <cell r="X1069">
            <v>0</v>
          </cell>
          <cell r="Y1069">
            <v>0</v>
          </cell>
          <cell r="Z1069">
            <v>0</v>
          </cell>
          <cell r="AA1069">
            <v>0</v>
          </cell>
          <cell r="AB1069">
            <v>0</v>
          </cell>
          <cell r="AC1069">
            <v>0</v>
          </cell>
          <cell r="AD1069">
            <v>0</v>
          </cell>
          <cell r="AE1069">
            <v>0</v>
          </cell>
          <cell r="AF1069">
            <v>0</v>
          </cell>
          <cell r="AG1069">
            <v>0</v>
          </cell>
          <cell r="AJ1069">
            <v>0</v>
          </cell>
          <cell r="AL1069">
            <v>0</v>
          </cell>
          <cell r="AM1069">
            <v>0</v>
          </cell>
          <cell r="AN1069">
            <v>0</v>
          </cell>
        </row>
        <row r="1070">
          <cell r="A1070">
            <v>1178430</v>
          </cell>
          <cell r="B1070" t="str">
            <v>수주잔</v>
          </cell>
          <cell r="C1070" t="str">
            <v>BAS</v>
          </cell>
          <cell r="D1070" t="str">
            <v>삼성전관단품</v>
          </cell>
          <cell r="F1070" t="str">
            <v>한국자동화산업</v>
          </cell>
          <cell r="G1070" t="str">
            <v>특판팀</v>
          </cell>
          <cell r="H1070" t="str">
            <v>홍정훈</v>
          </cell>
          <cell r="M1070">
            <v>0.64</v>
          </cell>
          <cell r="N1070">
            <v>0.61</v>
          </cell>
          <cell r="P1070">
            <v>0.64</v>
          </cell>
          <cell r="Q1070">
            <v>0.61</v>
          </cell>
          <cell r="R1070">
            <v>0.61</v>
          </cell>
          <cell r="S1070">
            <v>0.64</v>
          </cell>
          <cell r="U1070">
            <v>0</v>
          </cell>
          <cell r="V1070">
            <v>0</v>
          </cell>
          <cell r="W1070">
            <v>0</v>
          </cell>
          <cell r="X1070">
            <v>0</v>
          </cell>
          <cell r="Y1070">
            <v>0</v>
          </cell>
          <cell r="Z1070">
            <v>0</v>
          </cell>
          <cell r="AA1070">
            <v>0</v>
          </cell>
          <cell r="AB1070">
            <v>0</v>
          </cell>
          <cell r="AC1070">
            <v>0</v>
          </cell>
          <cell r="AD1070">
            <v>0</v>
          </cell>
          <cell r="AE1070">
            <v>0</v>
          </cell>
          <cell r="AF1070">
            <v>0</v>
          </cell>
          <cell r="AG1070">
            <v>0</v>
          </cell>
          <cell r="AJ1070">
            <v>0</v>
          </cell>
          <cell r="AL1070">
            <v>0</v>
          </cell>
          <cell r="AM1070">
            <v>0</v>
          </cell>
          <cell r="AN1070">
            <v>0</v>
          </cell>
        </row>
        <row r="1071">
          <cell r="A1071">
            <v>1178439</v>
          </cell>
          <cell r="B1071" t="str">
            <v>수주잔</v>
          </cell>
          <cell r="C1071" t="str">
            <v>BAS</v>
          </cell>
          <cell r="D1071" t="str">
            <v>삼성의료원</v>
          </cell>
          <cell r="F1071" t="str">
            <v>한경기전</v>
          </cell>
          <cell r="G1071" t="str">
            <v>특판팀</v>
          </cell>
          <cell r="H1071" t="str">
            <v>홍정훈</v>
          </cell>
          <cell r="M1071">
            <v>0.64</v>
          </cell>
          <cell r="N1071">
            <v>0.61</v>
          </cell>
          <cell r="P1071">
            <v>0.64</v>
          </cell>
          <cell r="Q1071">
            <v>0.61</v>
          </cell>
          <cell r="R1071">
            <v>0.61</v>
          </cell>
          <cell r="S1071">
            <v>0.64</v>
          </cell>
          <cell r="U1071">
            <v>0</v>
          </cell>
          <cell r="V1071">
            <v>0</v>
          </cell>
          <cell r="W1071">
            <v>0</v>
          </cell>
          <cell r="X1071">
            <v>0</v>
          </cell>
          <cell r="Y1071">
            <v>0</v>
          </cell>
          <cell r="Z1071">
            <v>0</v>
          </cell>
          <cell r="AA1071">
            <v>0</v>
          </cell>
          <cell r="AB1071">
            <v>0</v>
          </cell>
          <cell r="AC1071">
            <v>0</v>
          </cell>
          <cell r="AD1071">
            <v>0</v>
          </cell>
          <cell r="AE1071">
            <v>0</v>
          </cell>
          <cell r="AF1071">
            <v>0</v>
          </cell>
          <cell r="AG1071">
            <v>0</v>
          </cell>
          <cell r="AJ1071">
            <v>0</v>
          </cell>
          <cell r="AL1071">
            <v>0</v>
          </cell>
          <cell r="AM1071">
            <v>0</v>
          </cell>
          <cell r="AN1071">
            <v>0</v>
          </cell>
        </row>
        <row r="1072">
          <cell r="A1072">
            <v>1178432</v>
          </cell>
          <cell r="B1072" t="str">
            <v>수주잔</v>
          </cell>
          <cell r="C1072" t="str">
            <v>BAS</v>
          </cell>
          <cell r="D1072" t="str">
            <v>부산좌동훼밀리타운</v>
          </cell>
          <cell r="F1072" t="str">
            <v>환인콘트롤</v>
          </cell>
          <cell r="G1072" t="str">
            <v>특판팀</v>
          </cell>
          <cell r="H1072" t="str">
            <v>홍정훈</v>
          </cell>
          <cell r="M1072">
            <v>0.64</v>
          </cell>
          <cell r="N1072">
            <v>0.61</v>
          </cell>
          <cell r="P1072">
            <v>0.64</v>
          </cell>
          <cell r="Q1072">
            <v>0.61</v>
          </cell>
          <cell r="R1072">
            <v>0.61</v>
          </cell>
          <cell r="S1072">
            <v>0.64</v>
          </cell>
          <cell r="U1072">
            <v>0</v>
          </cell>
          <cell r="V1072">
            <v>0</v>
          </cell>
          <cell r="W1072">
            <v>0</v>
          </cell>
          <cell r="X1072">
            <v>0</v>
          </cell>
          <cell r="Y1072">
            <v>0</v>
          </cell>
          <cell r="Z1072">
            <v>0</v>
          </cell>
          <cell r="AA1072">
            <v>0</v>
          </cell>
          <cell r="AB1072">
            <v>0</v>
          </cell>
          <cell r="AC1072">
            <v>0</v>
          </cell>
          <cell r="AD1072">
            <v>0</v>
          </cell>
          <cell r="AE1072">
            <v>0</v>
          </cell>
          <cell r="AF1072">
            <v>0</v>
          </cell>
          <cell r="AG1072">
            <v>0</v>
          </cell>
          <cell r="AJ1072">
            <v>0</v>
          </cell>
          <cell r="AL1072">
            <v>0</v>
          </cell>
          <cell r="AM1072">
            <v>0</v>
          </cell>
          <cell r="AN1072">
            <v>0</v>
          </cell>
        </row>
        <row r="1073">
          <cell r="A1073">
            <v>1178721</v>
          </cell>
          <cell r="B1073" t="str">
            <v>수주잔</v>
          </cell>
          <cell r="C1073" t="str">
            <v>BAS</v>
          </cell>
          <cell r="D1073" t="str">
            <v>동신수원영통</v>
          </cell>
          <cell r="F1073" t="str">
            <v>현우콘트롤테크</v>
          </cell>
          <cell r="G1073" t="str">
            <v>특판팀</v>
          </cell>
          <cell r="H1073" t="str">
            <v>홍정훈</v>
          </cell>
          <cell r="M1073">
            <v>0.64</v>
          </cell>
          <cell r="N1073">
            <v>0.61</v>
          </cell>
          <cell r="P1073">
            <v>0.64</v>
          </cell>
          <cell r="Q1073">
            <v>0.61</v>
          </cell>
          <cell r="R1073">
            <v>0.61</v>
          </cell>
          <cell r="S1073">
            <v>0.64</v>
          </cell>
          <cell r="U1073">
            <v>0</v>
          </cell>
          <cell r="V1073">
            <v>0</v>
          </cell>
          <cell r="W1073">
            <v>0</v>
          </cell>
          <cell r="X1073">
            <v>0</v>
          </cell>
          <cell r="Y1073">
            <v>0</v>
          </cell>
          <cell r="Z1073">
            <v>0</v>
          </cell>
          <cell r="AA1073">
            <v>0</v>
          </cell>
          <cell r="AB1073">
            <v>0</v>
          </cell>
          <cell r="AC1073">
            <v>0</v>
          </cell>
          <cell r="AD1073">
            <v>0</v>
          </cell>
          <cell r="AE1073">
            <v>0</v>
          </cell>
          <cell r="AF1073">
            <v>0</v>
          </cell>
          <cell r="AG1073">
            <v>0</v>
          </cell>
          <cell r="AJ1073">
            <v>0</v>
          </cell>
          <cell r="AL1073">
            <v>0</v>
          </cell>
          <cell r="AM1073">
            <v>0</v>
          </cell>
          <cell r="AN1073">
            <v>0</v>
          </cell>
        </row>
        <row r="1074">
          <cell r="A1074">
            <v>1178431</v>
          </cell>
          <cell r="B1074" t="str">
            <v>수주잔</v>
          </cell>
          <cell r="C1074" t="str">
            <v>BAS</v>
          </cell>
          <cell r="D1074" t="str">
            <v>단품</v>
          </cell>
          <cell r="F1074" t="str">
            <v>코맥스미디어</v>
          </cell>
          <cell r="G1074" t="str">
            <v>특판팀</v>
          </cell>
          <cell r="H1074" t="str">
            <v>홍정훈</v>
          </cell>
          <cell r="M1074">
            <v>0.64</v>
          </cell>
          <cell r="N1074">
            <v>0.61</v>
          </cell>
          <cell r="P1074">
            <v>0.64</v>
          </cell>
          <cell r="Q1074">
            <v>0.61</v>
          </cell>
          <cell r="R1074">
            <v>0.61</v>
          </cell>
          <cell r="S1074">
            <v>0.64</v>
          </cell>
          <cell r="U1074">
            <v>0</v>
          </cell>
          <cell r="V1074">
            <v>0</v>
          </cell>
          <cell r="W1074">
            <v>0</v>
          </cell>
          <cell r="X1074">
            <v>0</v>
          </cell>
          <cell r="Y1074">
            <v>0</v>
          </cell>
          <cell r="Z1074">
            <v>0</v>
          </cell>
          <cell r="AA1074">
            <v>0</v>
          </cell>
          <cell r="AB1074">
            <v>0</v>
          </cell>
          <cell r="AC1074">
            <v>0</v>
          </cell>
          <cell r="AD1074">
            <v>0</v>
          </cell>
          <cell r="AE1074">
            <v>0</v>
          </cell>
          <cell r="AF1074">
            <v>0</v>
          </cell>
          <cell r="AG1074">
            <v>0</v>
          </cell>
          <cell r="AJ1074">
            <v>0</v>
          </cell>
          <cell r="AL1074">
            <v>0</v>
          </cell>
          <cell r="AM1074">
            <v>0</v>
          </cell>
          <cell r="AN1074">
            <v>0</v>
          </cell>
        </row>
        <row r="1075">
          <cell r="A1075">
            <v>1176640</v>
          </cell>
          <cell r="B1075" t="str">
            <v>수주잔</v>
          </cell>
          <cell r="C1075" t="str">
            <v>BAS</v>
          </cell>
          <cell r="D1075" t="str">
            <v>단품</v>
          </cell>
          <cell r="F1075" t="str">
            <v>첨단계전</v>
          </cell>
          <cell r="G1075" t="str">
            <v>특판팀</v>
          </cell>
          <cell r="H1075" t="str">
            <v>홍정훈</v>
          </cell>
          <cell r="M1075">
            <v>0.64</v>
          </cell>
          <cell r="N1075">
            <v>0.61</v>
          </cell>
          <cell r="P1075">
            <v>0.64</v>
          </cell>
          <cell r="Q1075">
            <v>0.61</v>
          </cell>
          <cell r="R1075">
            <v>0.61</v>
          </cell>
          <cell r="S1075">
            <v>0.64</v>
          </cell>
          <cell r="U1075">
            <v>0</v>
          </cell>
          <cell r="V1075">
            <v>0</v>
          </cell>
          <cell r="W1075">
            <v>0</v>
          </cell>
          <cell r="X1075">
            <v>0</v>
          </cell>
          <cell r="Y1075">
            <v>0</v>
          </cell>
          <cell r="Z1075">
            <v>0</v>
          </cell>
          <cell r="AA1075">
            <v>0</v>
          </cell>
          <cell r="AB1075">
            <v>0</v>
          </cell>
          <cell r="AC1075">
            <v>0</v>
          </cell>
          <cell r="AD1075">
            <v>0</v>
          </cell>
          <cell r="AE1075">
            <v>0</v>
          </cell>
          <cell r="AF1075">
            <v>0</v>
          </cell>
          <cell r="AG1075">
            <v>0</v>
          </cell>
          <cell r="AJ1075">
            <v>0</v>
          </cell>
          <cell r="AL1075">
            <v>0</v>
          </cell>
          <cell r="AM1075">
            <v>0</v>
          </cell>
          <cell r="AN1075">
            <v>0</v>
          </cell>
        </row>
        <row r="1076">
          <cell r="A1076">
            <v>1176630</v>
          </cell>
          <cell r="B1076" t="str">
            <v>수주잔</v>
          </cell>
          <cell r="C1076" t="str">
            <v>BAS</v>
          </cell>
          <cell r="D1076" t="str">
            <v>단품</v>
          </cell>
          <cell r="F1076" t="str">
            <v>유진계장</v>
          </cell>
          <cell r="G1076" t="str">
            <v>특판팀</v>
          </cell>
          <cell r="H1076" t="str">
            <v>홍정훈</v>
          </cell>
          <cell r="M1076">
            <v>0.64</v>
          </cell>
          <cell r="N1076">
            <v>0.61</v>
          </cell>
          <cell r="P1076">
            <v>0.64</v>
          </cell>
          <cell r="Q1076">
            <v>0.61</v>
          </cell>
          <cell r="R1076">
            <v>0.61</v>
          </cell>
          <cell r="S1076">
            <v>0.64</v>
          </cell>
          <cell r="U1076">
            <v>0</v>
          </cell>
          <cell r="V1076">
            <v>0</v>
          </cell>
          <cell r="W1076">
            <v>0</v>
          </cell>
          <cell r="X1076">
            <v>0</v>
          </cell>
          <cell r="Y1076">
            <v>0</v>
          </cell>
          <cell r="Z1076">
            <v>0</v>
          </cell>
          <cell r="AA1076">
            <v>0</v>
          </cell>
          <cell r="AB1076">
            <v>0</v>
          </cell>
          <cell r="AC1076">
            <v>0</v>
          </cell>
          <cell r="AD1076">
            <v>0</v>
          </cell>
          <cell r="AE1076">
            <v>0</v>
          </cell>
          <cell r="AF1076">
            <v>0</v>
          </cell>
          <cell r="AG1076">
            <v>0</v>
          </cell>
          <cell r="AJ1076">
            <v>0</v>
          </cell>
          <cell r="AL1076">
            <v>0</v>
          </cell>
          <cell r="AM1076">
            <v>0</v>
          </cell>
          <cell r="AN1076">
            <v>0</v>
          </cell>
        </row>
        <row r="1077">
          <cell r="A1077">
            <v>1172250</v>
          </cell>
          <cell r="B1077" t="str">
            <v>수주잔</v>
          </cell>
          <cell r="C1077" t="str">
            <v>BAS</v>
          </cell>
          <cell r="D1077" t="str">
            <v>구리화성골드프라자</v>
          </cell>
          <cell r="F1077" t="str">
            <v>하이센스콘트롤</v>
          </cell>
          <cell r="G1077" t="str">
            <v>특판팀</v>
          </cell>
          <cell r="H1077" t="str">
            <v>홍정훈</v>
          </cell>
          <cell r="M1077">
            <v>0.64</v>
          </cell>
          <cell r="N1077">
            <v>0.61</v>
          </cell>
          <cell r="P1077">
            <v>0.64</v>
          </cell>
          <cell r="Q1077">
            <v>0.61</v>
          </cell>
          <cell r="R1077">
            <v>0.61</v>
          </cell>
          <cell r="S1077">
            <v>0.64</v>
          </cell>
          <cell r="U1077">
            <v>0</v>
          </cell>
          <cell r="V1077">
            <v>0</v>
          </cell>
          <cell r="W1077">
            <v>0</v>
          </cell>
          <cell r="X1077">
            <v>0</v>
          </cell>
          <cell r="Y1077">
            <v>0</v>
          </cell>
          <cell r="Z1077">
            <v>0</v>
          </cell>
          <cell r="AA1077">
            <v>0</v>
          </cell>
          <cell r="AB1077">
            <v>0</v>
          </cell>
          <cell r="AC1077">
            <v>0</v>
          </cell>
          <cell r="AD1077">
            <v>0</v>
          </cell>
          <cell r="AE1077">
            <v>0</v>
          </cell>
          <cell r="AF1077">
            <v>0</v>
          </cell>
          <cell r="AG1077">
            <v>0</v>
          </cell>
          <cell r="AJ1077">
            <v>0</v>
          </cell>
          <cell r="AL1077">
            <v>0</v>
          </cell>
          <cell r="AM1077">
            <v>0</v>
          </cell>
          <cell r="AN1077">
            <v>0</v>
          </cell>
        </row>
        <row r="1078">
          <cell r="A1078">
            <v>1174760</v>
          </cell>
          <cell r="B1078" t="str">
            <v>수주잔</v>
          </cell>
          <cell r="C1078" t="str">
            <v>BAS</v>
          </cell>
          <cell r="D1078" t="str">
            <v>구리평택현장단품</v>
          </cell>
          <cell r="F1078" t="str">
            <v>하이센스콘트롤</v>
          </cell>
          <cell r="G1078" t="str">
            <v>특판팀</v>
          </cell>
          <cell r="H1078" t="str">
            <v>홍정훈</v>
          </cell>
          <cell r="M1078">
            <v>0.64</v>
          </cell>
          <cell r="N1078">
            <v>0.61</v>
          </cell>
          <cell r="P1078">
            <v>0.64</v>
          </cell>
          <cell r="Q1078">
            <v>0.61</v>
          </cell>
          <cell r="R1078">
            <v>0.61</v>
          </cell>
          <cell r="S1078">
            <v>0.64</v>
          </cell>
          <cell r="U1078">
            <v>0</v>
          </cell>
          <cell r="V1078">
            <v>0</v>
          </cell>
          <cell r="W1078">
            <v>0</v>
          </cell>
          <cell r="X1078">
            <v>0</v>
          </cell>
          <cell r="Y1078">
            <v>0</v>
          </cell>
          <cell r="Z1078">
            <v>0</v>
          </cell>
          <cell r="AA1078">
            <v>0</v>
          </cell>
          <cell r="AB1078">
            <v>0</v>
          </cell>
          <cell r="AC1078">
            <v>0</v>
          </cell>
          <cell r="AD1078">
            <v>0</v>
          </cell>
          <cell r="AE1078">
            <v>0</v>
          </cell>
          <cell r="AF1078">
            <v>0</v>
          </cell>
          <cell r="AG1078">
            <v>0</v>
          </cell>
          <cell r="AJ1078">
            <v>0</v>
          </cell>
          <cell r="AL1078">
            <v>0</v>
          </cell>
          <cell r="AM1078">
            <v>0</v>
          </cell>
          <cell r="AN1078">
            <v>0</v>
          </cell>
        </row>
        <row r="1079">
          <cell r="A1079">
            <v>1179100</v>
          </cell>
          <cell r="B1079" t="str">
            <v>수주잔</v>
          </cell>
          <cell r="C1079" t="str">
            <v>BAS</v>
          </cell>
          <cell r="D1079" t="str">
            <v>LG정밀V/V추가</v>
          </cell>
          <cell r="F1079" t="str">
            <v>LG 건설</v>
          </cell>
          <cell r="G1079" t="str">
            <v>특판팀</v>
          </cell>
          <cell r="H1079" t="str">
            <v>홍정훈</v>
          </cell>
          <cell r="M1079">
            <v>0.63</v>
          </cell>
          <cell r="N1079">
            <v>0.61</v>
          </cell>
          <cell r="P1079">
            <v>0.63</v>
          </cell>
          <cell r="Q1079">
            <v>0.61</v>
          </cell>
          <cell r="R1079">
            <v>0.61</v>
          </cell>
          <cell r="S1079">
            <v>0.63</v>
          </cell>
          <cell r="U1079">
            <v>0</v>
          </cell>
          <cell r="V1079">
            <v>0</v>
          </cell>
          <cell r="W1079">
            <v>0</v>
          </cell>
          <cell r="X1079">
            <v>0</v>
          </cell>
          <cell r="Y1079">
            <v>0</v>
          </cell>
          <cell r="Z1079">
            <v>0</v>
          </cell>
          <cell r="AA1079">
            <v>0</v>
          </cell>
          <cell r="AB1079">
            <v>0</v>
          </cell>
          <cell r="AC1079">
            <v>0</v>
          </cell>
          <cell r="AD1079">
            <v>0</v>
          </cell>
          <cell r="AE1079">
            <v>0</v>
          </cell>
          <cell r="AF1079">
            <v>0</v>
          </cell>
          <cell r="AG1079">
            <v>0</v>
          </cell>
          <cell r="AJ1079">
            <v>0</v>
          </cell>
          <cell r="AL1079">
            <v>0</v>
          </cell>
          <cell r="AM1079">
            <v>0</v>
          </cell>
          <cell r="AN1079">
            <v>0</v>
          </cell>
        </row>
        <row r="1080">
          <cell r="A1080">
            <v>1177820</v>
          </cell>
          <cell r="B1080" t="str">
            <v>수주잔</v>
          </cell>
          <cell r="C1080" t="str">
            <v>BAS</v>
          </cell>
          <cell r="D1080" t="str">
            <v>LG기계단품</v>
          </cell>
          <cell r="F1080" t="str">
            <v>LG 전선</v>
          </cell>
          <cell r="G1080" t="str">
            <v>특판팀</v>
          </cell>
          <cell r="H1080" t="str">
            <v>홍정훈</v>
          </cell>
          <cell r="M1080">
            <v>0.63</v>
          </cell>
          <cell r="N1080">
            <v>0.61</v>
          </cell>
          <cell r="P1080">
            <v>0.63</v>
          </cell>
          <cell r="Q1080">
            <v>0.61</v>
          </cell>
          <cell r="R1080">
            <v>0.61</v>
          </cell>
          <cell r="S1080">
            <v>0.63</v>
          </cell>
          <cell r="U1080">
            <v>0</v>
          </cell>
          <cell r="V1080">
            <v>0</v>
          </cell>
          <cell r="W1080">
            <v>0</v>
          </cell>
          <cell r="X1080">
            <v>0</v>
          </cell>
          <cell r="Y1080">
            <v>0</v>
          </cell>
          <cell r="Z1080">
            <v>0</v>
          </cell>
          <cell r="AA1080">
            <v>0</v>
          </cell>
          <cell r="AB1080">
            <v>0</v>
          </cell>
          <cell r="AC1080">
            <v>0</v>
          </cell>
          <cell r="AD1080">
            <v>0</v>
          </cell>
          <cell r="AE1080">
            <v>0</v>
          </cell>
          <cell r="AF1080">
            <v>0</v>
          </cell>
          <cell r="AG1080">
            <v>0</v>
          </cell>
          <cell r="AJ1080">
            <v>0</v>
          </cell>
          <cell r="AL1080">
            <v>0</v>
          </cell>
          <cell r="AM1080">
            <v>0</v>
          </cell>
          <cell r="AN1080">
            <v>0</v>
          </cell>
        </row>
        <row r="1081">
          <cell r="A1081">
            <v>1182072</v>
          </cell>
          <cell r="B1081" t="str">
            <v>수주잔</v>
          </cell>
          <cell r="C1081" t="str">
            <v>BAS</v>
          </cell>
          <cell r="D1081" t="str">
            <v>서울미원주택</v>
          </cell>
          <cell r="F1081" t="str">
            <v>신영기전</v>
          </cell>
          <cell r="G1081" t="str">
            <v>특판팀</v>
          </cell>
          <cell r="H1081" t="str">
            <v>홍정훈</v>
          </cell>
          <cell r="M1081">
            <v>0.64</v>
          </cell>
          <cell r="N1081">
            <v>0.60085</v>
          </cell>
          <cell r="P1081">
            <v>0.64</v>
          </cell>
          <cell r="Q1081">
            <v>0.60085</v>
          </cell>
          <cell r="R1081">
            <v>0.60085</v>
          </cell>
          <cell r="S1081">
            <v>0.64</v>
          </cell>
          <cell r="U1081">
            <v>0</v>
          </cell>
          <cell r="V1081">
            <v>0</v>
          </cell>
          <cell r="W1081">
            <v>0</v>
          </cell>
          <cell r="X1081">
            <v>0</v>
          </cell>
          <cell r="Y1081">
            <v>0</v>
          </cell>
          <cell r="Z1081">
            <v>0</v>
          </cell>
          <cell r="AA1081">
            <v>0</v>
          </cell>
          <cell r="AB1081">
            <v>0</v>
          </cell>
          <cell r="AC1081">
            <v>0</v>
          </cell>
          <cell r="AD1081">
            <v>0</v>
          </cell>
          <cell r="AE1081">
            <v>0</v>
          </cell>
          <cell r="AF1081">
            <v>0</v>
          </cell>
          <cell r="AG1081">
            <v>0</v>
          </cell>
          <cell r="AJ1081">
            <v>0</v>
          </cell>
          <cell r="AL1081">
            <v>0</v>
          </cell>
          <cell r="AM1081">
            <v>0</v>
          </cell>
          <cell r="AN1081">
            <v>0</v>
          </cell>
        </row>
        <row r="1082">
          <cell r="A1082">
            <v>1182104</v>
          </cell>
          <cell r="B1082" t="str">
            <v>수주잔</v>
          </cell>
          <cell r="C1082" t="str">
            <v>BAS</v>
          </cell>
          <cell r="D1082" t="str">
            <v>김포병원</v>
          </cell>
          <cell r="F1082" t="str">
            <v>일심 ENG</v>
          </cell>
          <cell r="G1082" t="str">
            <v>특판팀</v>
          </cell>
          <cell r="H1082" t="str">
            <v>홍정훈</v>
          </cell>
          <cell r="M1082">
            <v>0.64</v>
          </cell>
          <cell r="N1082">
            <v>0.60062499999999996</v>
          </cell>
          <cell r="P1082">
            <v>0.64</v>
          </cell>
          <cell r="Q1082">
            <v>0.60062499999999996</v>
          </cell>
          <cell r="R1082">
            <v>0.60062499999999996</v>
          </cell>
          <cell r="S1082">
            <v>0.64</v>
          </cell>
          <cell r="U1082">
            <v>0</v>
          </cell>
          <cell r="V1082">
            <v>0</v>
          </cell>
          <cell r="W1082">
            <v>0</v>
          </cell>
          <cell r="X1082">
            <v>0</v>
          </cell>
          <cell r="Y1082">
            <v>0</v>
          </cell>
          <cell r="Z1082">
            <v>0</v>
          </cell>
          <cell r="AA1082">
            <v>0</v>
          </cell>
          <cell r="AB1082">
            <v>0</v>
          </cell>
          <cell r="AC1082">
            <v>0</v>
          </cell>
          <cell r="AD1082">
            <v>0</v>
          </cell>
          <cell r="AE1082">
            <v>0</v>
          </cell>
          <cell r="AF1082">
            <v>0</v>
          </cell>
          <cell r="AG1082">
            <v>0</v>
          </cell>
          <cell r="AJ1082">
            <v>0</v>
          </cell>
          <cell r="AL1082">
            <v>0</v>
          </cell>
          <cell r="AM1082">
            <v>0</v>
          </cell>
          <cell r="AN1082">
            <v>0</v>
          </cell>
        </row>
        <row r="1083">
          <cell r="A1083">
            <v>1179483</v>
          </cell>
          <cell r="B1083" t="str">
            <v>수주잔</v>
          </cell>
          <cell r="C1083" t="str">
            <v>BAS</v>
          </cell>
          <cell r="D1083" t="str">
            <v>암사동주상복합</v>
          </cell>
          <cell r="F1083" t="str">
            <v>유일기전</v>
          </cell>
          <cell r="G1083" t="str">
            <v>특판팀</v>
          </cell>
          <cell r="H1083" t="str">
            <v>홍정훈</v>
          </cell>
          <cell r="M1083">
            <v>0.64</v>
          </cell>
          <cell r="N1083">
            <v>0.6</v>
          </cell>
          <cell r="P1083">
            <v>0.64</v>
          </cell>
          <cell r="Q1083">
            <v>0.6</v>
          </cell>
          <cell r="R1083">
            <v>0.6</v>
          </cell>
          <cell r="S1083">
            <v>0.64</v>
          </cell>
          <cell r="U1083">
            <v>0</v>
          </cell>
          <cell r="V1083">
            <v>0</v>
          </cell>
          <cell r="W1083">
            <v>0</v>
          </cell>
          <cell r="X1083">
            <v>0</v>
          </cell>
          <cell r="Y1083">
            <v>0</v>
          </cell>
          <cell r="Z1083">
            <v>0</v>
          </cell>
          <cell r="AA1083">
            <v>0</v>
          </cell>
          <cell r="AB1083">
            <v>0</v>
          </cell>
          <cell r="AC1083">
            <v>0</v>
          </cell>
          <cell r="AD1083">
            <v>0</v>
          </cell>
          <cell r="AE1083">
            <v>0</v>
          </cell>
          <cell r="AF1083">
            <v>0</v>
          </cell>
          <cell r="AG1083">
            <v>0</v>
          </cell>
          <cell r="AJ1083">
            <v>0</v>
          </cell>
          <cell r="AL1083">
            <v>0</v>
          </cell>
          <cell r="AM1083">
            <v>0</v>
          </cell>
          <cell r="AN1083">
            <v>0</v>
          </cell>
        </row>
        <row r="1084">
          <cell r="A1084">
            <v>1182048</v>
          </cell>
          <cell r="B1084" t="str">
            <v>수주잔</v>
          </cell>
          <cell r="C1084" t="str">
            <v>BAS</v>
          </cell>
          <cell r="D1084" t="str">
            <v>주택은행분당지점</v>
          </cell>
          <cell r="F1084" t="str">
            <v>성백콘트롤</v>
          </cell>
          <cell r="G1084" t="str">
            <v>특판팀</v>
          </cell>
          <cell r="H1084" t="str">
            <v>홍정훈</v>
          </cell>
          <cell r="M1084">
            <v>0.64</v>
          </cell>
          <cell r="N1084">
            <v>0.58456140350877195</v>
          </cell>
          <cell r="P1084">
            <v>0.64</v>
          </cell>
          <cell r="Q1084">
            <v>0.58456140350877195</v>
          </cell>
          <cell r="R1084">
            <v>0.58456140350877195</v>
          </cell>
          <cell r="S1084">
            <v>0.64</v>
          </cell>
          <cell r="U1084">
            <v>0</v>
          </cell>
          <cell r="V1084">
            <v>0</v>
          </cell>
          <cell r="W1084">
            <v>0</v>
          </cell>
          <cell r="X1084">
            <v>0</v>
          </cell>
          <cell r="Y1084">
            <v>0</v>
          </cell>
          <cell r="Z1084">
            <v>0</v>
          </cell>
          <cell r="AA1084">
            <v>0</v>
          </cell>
          <cell r="AB1084">
            <v>0</v>
          </cell>
          <cell r="AC1084">
            <v>0</v>
          </cell>
          <cell r="AD1084">
            <v>0</v>
          </cell>
          <cell r="AE1084">
            <v>0</v>
          </cell>
          <cell r="AF1084">
            <v>0</v>
          </cell>
          <cell r="AG1084">
            <v>0</v>
          </cell>
          <cell r="AJ1084">
            <v>0</v>
          </cell>
          <cell r="AL1084">
            <v>0</v>
          </cell>
          <cell r="AM1084">
            <v>0</v>
          </cell>
          <cell r="AN1084">
            <v>0</v>
          </cell>
        </row>
        <row r="1085">
          <cell r="A1085">
            <v>1182059</v>
          </cell>
          <cell r="B1085" t="str">
            <v>수주잔</v>
          </cell>
          <cell r="C1085" t="str">
            <v>BAS</v>
          </cell>
          <cell r="D1085" t="str">
            <v>창원정우월드단품</v>
          </cell>
          <cell r="F1085" t="str">
            <v>신영기전</v>
          </cell>
          <cell r="G1085" t="str">
            <v>특판팀</v>
          </cell>
          <cell r="H1085" t="str">
            <v>홍정훈</v>
          </cell>
          <cell r="M1085">
            <v>0.64</v>
          </cell>
          <cell r="N1085">
            <v>0.58038000000000001</v>
          </cell>
          <cell r="P1085">
            <v>0.64</v>
          </cell>
          <cell r="Q1085">
            <v>0.58038000000000001</v>
          </cell>
          <cell r="R1085">
            <v>0.58038000000000001</v>
          </cell>
          <cell r="S1085">
            <v>0.64</v>
          </cell>
          <cell r="U1085">
            <v>0</v>
          </cell>
          <cell r="V1085">
            <v>0</v>
          </cell>
          <cell r="W1085">
            <v>0</v>
          </cell>
          <cell r="X1085">
            <v>0</v>
          </cell>
          <cell r="Y1085">
            <v>0</v>
          </cell>
          <cell r="Z1085">
            <v>0</v>
          </cell>
          <cell r="AA1085">
            <v>0</v>
          </cell>
          <cell r="AB1085">
            <v>0</v>
          </cell>
          <cell r="AC1085">
            <v>0</v>
          </cell>
          <cell r="AD1085">
            <v>0</v>
          </cell>
          <cell r="AE1085">
            <v>0</v>
          </cell>
          <cell r="AF1085">
            <v>0</v>
          </cell>
          <cell r="AG1085">
            <v>0</v>
          </cell>
          <cell r="AJ1085">
            <v>0</v>
          </cell>
          <cell r="AL1085">
            <v>0</v>
          </cell>
          <cell r="AM1085">
            <v>0</v>
          </cell>
          <cell r="AN1085">
            <v>0</v>
          </cell>
        </row>
        <row r="1086">
          <cell r="A1086">
            <v>1182069</v>
          </cell>
          <cell r="B1086" t="str">
            <v>수주잔</v>
          </cell>
          <cell r="C1086" t="str">
            <v>BAS</v>
          </cell>
          <cell r="D1086" t="str">
            <v>중화동교회</v>
          </cell>
          <cell r="F1086" t="str">
            <v>신우 ENC</v>
          </cell>
          <cell r="G1086" t="str">
            <v>특판팀</v>
          </cell>
          <cell r="H1086" t="str">
            <v>홍정훈</v>
          </cell>
          <cell r="M1086">
            <v>0.64</v>
          </cell>
          <cell r="N1086">
            <v>0.57950000000000002</v>
          </cell>
          <cell r="P1086">
            <v>0.64</v>
          </cell>
          <cell r="Q1086">
            <v>0.57950000000000002</v>
          </cell>
          <cell r="R1086">
            <v>0.57950000000000002</v>
          </cell>
          <cell r="S1086">
            <v>0.64</v>
          </cell>
          <cell r="U1086">
            <v>0</v>
          </cell>
          <cell r="V1086">
            <v>0</v>
          </cell>
          <cell r="W1086">
            <v>0</v>
          </cell>
          <cell r="X1086">
            <v>0</v>
          </cell>
          <cell r="Y1086">
            <v>0</v>
          </cell>
          <cell r="Z1086">
            <v>0</v>
          </cell>
          <cell r="AA1086">
            <v>0</v>
          </cell>
          <cell r="AB1086">
            <v>0</v>
          </cell>
          <cell r="AC1086">
            <v>0</v>
          </cell>
          <cell r="AD1086">
            <v>0</v>
          </cell>
          <cell r="AE1086">
            <v>0</v>
          </cell>
          <cell r="AF1086">
            <v>0</v>
          </cell>
          <cell r="AG1086">
            <v>0</v>
          </cell>
          <cell r="AJ1086">
            <v>0</v>
          </cell>
          <cell r="AL1086">
            <v>0</v>
          </cell>
          <cell r="AM1086">
            <v>0</v>
          </cell>
          <cell r="AN1086">
            <v>0</v>
          </cell>
        </row>
        <row r="1087">
          <cell r="A1087">
            <v>1182077</v>
          </cell>
          <cell r="B1087" t="str">
            <v>수주잔</v>
          </cell>
          <cell r="C1087" t="str">
            <v>BAS</v>
          </cell>
          <cell r="D1087" t="str">
            <v>신천연합병원</v>
          </cell>
          <cell r="F1087" t="str">
            <v>신영기전</v>
          </cell>
          <cell r="G1087" t="str">
            <v>특판팀</v>
          </cell>
          <cell r="H1087" t="str">
            <v>홍정훈</v>
          </cell>
          <cell r="M1087">
            <v>0.64</v>
          </cell>
          <cell r="N1087">
            <v>0.57888086642599279</v>
          </cell>
          <cell r="P1087">
            <v>0.64</v>
          </cell>
          <cell r="Q1087">
            <v>0.57888086642599279</v>
          </cell>
          <cell r="R1087">
            <v>0.57888086642599279</v>
          </cell>
          <cell r="S1087">
            <v>0.64</v>
          </cell>
          <cell r="U1087">
            <v>0</v>
          </cell>
          <cell r="V1087">
            <v>0</v>
          </cell>
          <cell r="W1087">
            <v>0</v>
          </cell>
          <cell r="X1087">
            <v>0</v>
          </cell>
          <cell r="Y1087">
            <v>0</v>
          </cell>
          <cell r="Z1087">
            <v>0</v>
          </cell>
          <cell r="AA1087">
            <v>0</v>
          </cell>
          <cell r="AB1087">
            <v>0</v>
          </cell>
          <cell r="AC1087">
            <v>0</v>
          </cell>
          <cell r="AD1087">
            <v>0</v>
          </cell>
          <cell r="AE1087">
            <v>0</v>
          </cell>
          <cell r="AF1087">
            <v>0</v>
          </cell>
          <cell r="AG1087">
            <v>0</v>
          </cell>
          <cell r="AJ1087">
            <v>0</v>
          </cell>
          <cell r="AL1087">
            <v>0</v>
          </cell>
          <cell r="AM1087">
            <v>0</v>
          </cell>
          <cell r="AN1087">
            <v>0</v>
          </cell>
        </row>
        <row r="1088">
          <cell r="A1088">
            <v>1182129</v>
          </cell>
          <cell r="B1088" t="str">
            <v>수주잔</v>
          </cell>
          <cell r="C1088" t="str">
            <v>BAS</v>
          </cell>
          <cell r="D1088" t="str">
            <v>부산알파오피스텔</v>
          </cell>
          <cell r="F1088" t="str">
            <v>제이엔피 ENG</v>
          </cell>
          <cell r="G1088" t="str">
            <v>특판팀</v>
          </cell>
          <cell r="H1088" t="str">
            <v>홍정훈</v>
          </cell>
          <cell r="M1088">
            <v>0.64</v>
          </cell>
          <cell r="N1088">
            <v>0.55740000000000001</v>
          </cell>
          <cell r="P1088">
            <v>0.64</v>
          </cell>
          <cell r="Q1088">
            <v>0.55740000000000001</v>
          </cell>
          <cell r="R1088">
            <v>0.55740000000000001</v>
          </cell>
          <cell r="S1088">
            <v>0.64</v>
          </cell>
          <cell r="U1088">
            <v>0</v>
          </cell>
          <cell r="V1088">
            <v>0</v>
          </cell>
          <cell r="W1088">
            <v>0</v>
          </cell>
          <cell r="X1088">
            <v>0</v>
          </cell>
          <cell r="Y1088">
            <v>0</v>
          </cell>
          <cell r="Z1088">
            <v>0</v>
          </cell>
          <cell r="AA1088">
            <v>0</v>
          </cell>
          <cell r="AB1088">
            <v>0</v>
          </cell>
          <cell r="AC1088">
            <v>0</v>
          </cell>
          <cell r="AD1088">
            <v>0</v>
          </cell>
          <cell r="AE1088">
            <v>0</v>
          </cell>
          <cell r="AF1088">
            <v>0</v>
          </cell>
          <cell r="AG1088">
            <v>0</v>
          </cell>
          <cell r="AJ1088">
            <v>0</v>
          </cell>
          <cell r="AL1088">
            <v>0</v>
          </cell>
          <cell r="AM1088">
            <v>0</v>
          </cell>
          <cell r="AN1088">
            <v>0</v>
          </cell>
        </row>
        <row r="1089">
          <cell r="A1089">
            <v>1182016</v>
          </cell>
          <cell r="B1089" t="str">
            <v>수주잔</v>
          </cell>
          <cell r="C1089" t="str">
            <v>BAS</v>
          </cell>
          <cell r="D1089" t="str">
            <v>한택기흥공장</v>
          </cell>
          <cell r="F1089" t="str">
            <v>현진계장</v>
          </cell>
          <cell r="G1089" t="str">
            <v>특판팀</v>
          </cell>
          <cell r="H1089" t="str">
            <v>홍정훈</v>
          </cell>
          <cell r="M1089">
            <v>0.64</v>
          </cell>
          <cell r="N1089">
            <v>0.53072494418987193</v>
          </cell>
          <cell r="P1089">
            <v>0.64</v>
          </cell>
          <cell r="Q1089">
            <v>0.53072494418987193</v>
          </cell>
          <cell r="R1089">
            <v>0.53072494418987193</v>
          </cell>
          <cell r="S1089">
            <v>0.64</v>
          </cell>
          <cell r="U1089">
            <v>0</v>
          </cell>
          <cell r="V1089">
            <v>0</v>
          </cell>
          <cell r="W1089">
            <v>0</v>
          </cell>
          <cell r="X1089">
            <v>0</v>
          </cell>
          <cell r="Y1089">
            <v>0</v>
          </cell>
          <cell r="Z1089">
            <v>0</v>
          </cell>
          <cell r="AA1089">
            <v>0</v>
          </cell>
          <cell r="AB1089">
            <v>0</v>
          </cell>
          <cell r="AC1089">
            <v>0</v>
          </cell>
          <cell r="AD1089">
            <v>0</v>
          </cell>
          <cell r="AE1089">
            <v>0</v>
          </cell>
          <cell r="AF1089">
            <v>0</v>
          </cell>
          <cell r="AG1089">
            <v>0</v>
          </cell>
          <cell r="AJ1089">
            <v>0</v>
          </cell>
          <cell r="AL1089">
            <v>0</v>
          </cell>
          <cell r="AM1089">
            <v>0</v>
          </cell>
          <cell r="AN1089">
            <v>0</v>
          </cell>
        </row>
        <row r="1090">
          <cell r="A1090">
            <v>1182028</v>
          </cell>
          <cell r="B1090" t="str">
            <v>수주잔</v>
          </cell>
          <cell r="C1090" t="str">
            <v>BAS</v>
          </cell>
          <cell r="D1090" t="str">
            <v>증평병원</v>
          </cell>
          <cell r="F1090" t="str">
            <v>미성계전</v>
          </cell>
          <cell r="G1090" t="str">
            <v>특판팀</v>
          </cell>
          <cell r="H1090" t="str">
            <v>홍정훈</v>
          </cell>
          <cell r="M1090">
            <v>0.64</v>
          </cell>
          <cell r="N1090">
            <v>0.52666666666666662</v>
          </cell>
          <cell r="P1090">
            <v>0.64</v>
          </cell>
          <cell r="Q1090">
            <v>0.52666666666666662</v>
          </cell>
          <cell r="R1090">
            <v>0.52666666666666662</v>
          </cell>
          <cell r="S1090">
            <v>0.64</v>
          </cell>
          <cell r="U1090">
            <v>0</v>
          </cell>
          <cell r="V1090">
            <v>0</v>
          </cell>
          <cell r="W1090">
            <v>0</v>
          </cell>
          <cell r="X1090">
            <v>0</v>
          </cell>
          <cell r="Y1090">
            <v>0</v>
          </cell>
          <cell r="Z1090">
            <v>0</v>
          </cell>
          <cell r="AA1090">
            <v>0</v>
          </cell>
          <cell r="AB1090">
            <v>0</v>
          </cell>
          <cell r="AC1090">
            <v>0</v>
          </cell>
          <cell r="AD1090">
            <v>0</v>
          </cell>
          <cell r="AE1090">
            <v>0</v>
          </cell>
          <cell r="AF1090">
            <v>0</v>
          </cell>
          <cell r="AG1090">
            <v>0</v>
          </cell>
          <cell r="AJ1090">
            <v>0</v>
          </cell>
          <cell r="AL1090">
            <v>0</v>
          </cell>
          <cell r="AM1090">
            <v>0</v>
          </cell>
          <cell r="AN1090">
            <v>0</v>
          </cell>
        </row>
        <row r="1091">
          <cell r="A1091">
            <v>1182086</v>
          </cell>
          <cell r="B1091" t="str">
            <v>수주잔</v>
          </cell>
          <cell r="C1091" t="str">
            <v>BAS</v>
          </cell>
          <cell r="D1091" t="str">
            <v>선경분당아파트(기숙사</v>
          </cell>
          <cell r="F1091" t="str">
            <v>신우 ENC</v>
          </cell>
          <cell r="G1091" t="str">
            <v>특판팀</v>
          </cell>
          <cell r="H1091" t="str">
            <v>홍정훈</v>
          </cell>
          <cell r="M1091">
            <v>0.64</v>
          </cell>
          <cell r="N1091">
            <v>0.52650138338848806</v>
          </cell>
          <cell r="P1091">
            <v>0.64</v>
          </cell>
          <cell r="Q1091">
            <v>0.52650138338848806</v>
          </cell>
          <cell r="R1091">
            <v>0.52650138338848806</v>
          </cell>
          <cell r="S1091">
            <v>0.64</v>
          </cell>
          <cell r="U1091">
            <v>0</v>
          </cell>
          <cell r="V1091">
            <v>0</v>
          </cell>
          <cell r="W1091">
            <v>0</v>
          </cell>
          <cell r="X1091">
            <v>0</v>
          </cell>
          <cell r="Y1091">
            <v>0</v>
          </cell>
          <cell r="Z1091">
            <v>0</v>
          </cell>
          <cell r="AA1091">
            <v>0</v>
          </cell>
          <cell r="AB1091">
            <v>0</v>
          </cell>
          <cell r="AC1091">
            <v>0</v>
          </cell>
          <cell r="AD1091">
            <v>0</v>
          </cell>
          <cell r="AE1091">
            <v>0</v>
          </cell>
          <cell r="AF1091">
            <v>0</v>
          </cell>
          <cell r="AG1091">
            <v>0</v>
          </cell>
          <cell r="AJ1091">
            <v>0</v>
          </cell>
          <cell r="AL1091">
            <v>0</v>
          </cell>
          <cell r="AM1091">
            <v>0</v>
          </cell>
          <cell r="AN1091">
            <v>0</v>
          </cell>
        </row>
        <row r="1092">
          <cell r="A1092">
            <v>1182105</v>
          </cell>
          <cell r="B1092" t="str">
            <v>수주잔</v>
          </cell>
          <cell r="C1092" t="str">
            <v>BAS</v>
          </cell>
          <cell r="D1092" t="str">
            <v>강성교회</v>
          </cell>
          <cell r="F1092" t="str">
            <v>일심 ENG</v>
          </cell>
          <cell r="G1092" t="str">
            <v>특판팀</v>
          </cell>
          <cell r="H1092" t="str">
            <v>홍정훈</v>
          </cell>
          <cell r="M1092">
            <v>0.64</v>
          </cell>
          <cell r="N1092">
            <v>0.52148936170212767</v>
          </cell>
          <cell r="P1092">
            <v>0.64</v>
          </cell>
          <cell r="Q1092">
            <v>0.52148936170212767</v>
          </cell>
          <cell r="R1092">
            <v>0.52148936170212767</v>
          </cell>
          <cell r="S1092">
            <v>0.64</v>
          </cell>
          <cell r="U1092">
            <v>0</v>
          </cell>
          <cell r="V1092">
            <v>0</v>
          </cell>
          <cell r="W1092">
            <v>0</v>
          </cell>
          <cell r="X1092">
            <v>0</v>
          </cell>
          <cell r="Y1092">
            <v>0</v>
          </cell>
          <cell r="Z1092">
            <v>0</v>
          </cell>
          <cell r="AA1092">
            <v>0</v>
          </cell>
          <cell r="AB1092">
            <v>0</v>
          </cell>
          <cell r="AC1092">
            <v>0</v>
          </cell>
          <cell r="AD1092">
            <v>0</v>
          </cell>
          <cell r="AE1092">
            <v>0</v>
          </cell>
          <cell r="AF1092">
            <v>0</v>
          </cell>
          <cell r="AG1092">
            <v>0</v>
          </cell>
          <cell r="AJ1092">
            <v>0</v>
          </cell>
          <cell r="AL1092">
            <v>0</v>
          </cell>
          <cell r="AM1092">
            <v>0</v>
          </cell>
          <cell r="AN1092">
            <v>0</v>
          </cell>
        </row>
        <row r="1093">
          <cell r="A1093">
            <v>1182025</v>
          </cell>
          <cell r="B1093" t="str">
            <v>수주잔</v>
          </cell>
          <cell r="C1093" t="str">
            <v>BAS</v>
          </cell>
          <cell r="D1093" t="str">
            <v>진천수녀원</v>
          </cell>
          <cell r="F1093" t="str">
            <v>신우 ENC</v>
          </cell>
          <cell r="G1093" t="str">
            <v>특판팀</v>
          </cell>
          <cell r="H1093" t="str">
            <v>홍정훈</v>
          </cell>
          <cell r="M1093">
            <v>0.64</v>
          </cell>
          <cell r="N1093">
            <v>0.51725490196078427</v>
          </cell>
          <cell r="P1093">
            <v>0.64</v>
          </cell>
          <cell r="Q1093">
            <v>0.51725490196078427</v>
          </cell>
          <cell r="R1093">
            <v>0.51725490196078427</v>
          </cell>
          <cell r="S1093">
            <v>0.64</v>
          </cell>
          <cell r="U1093">
            <v>0</v>
          </cell>
          <cell r="V1093">
            <v>0</v>
          </cell>
          <cell r="W1093">
            <v>0</v>
          </cell>
          <cell r="X1093">
            <v>0</v>
          </cell>
          <cell r="Y1093">
            <v>0</v>
          </cell>
          <cell r="Z1093">
            <v>0</v>
          </cell>
          <cell r="AA1093">
            <v>0</v>
          </cell>
          <cell r="AB1093">
            <v>0</v>
          </cell>
          <cell r="AC1093">
            <v>0</v>
          </cell>
          <cell r="AD1093">
            <v>0</v>
          </cell>
          <cell r="AE1093">
            <v>0</v>
          </cell>
          <cell r="AF1093">
            <v>0</v>
          </cell>
          <cell r="AG1093">
            <v>0</v>
          </cell>
          <cell r="AJ1093">
            <v>0</v>
          </cell>
          <cell r="AL1093">
            <v>0</v>
          </cell>
          <cell r="AM1093">
            <v>0</v>
          </cell>
          <cell r="AN1093">
            <v>0</v>
          </cell>
        </row>
        <row r="1094">
          <cell r="A1094">
            <v>1182037</v>
          </cell>
          <cell r="B1094" t="str">
            <v>수주잔</v>
          </cell>
          <cell r="C1094" t="str">
            <v>BAS</v>
          </cell>
          <cell r="D1094" t="str">
            <v>흑석동체육시설</v>
          </cell>
          <cell r="F1094" t="str">
            <v>신우 ENC</v>
          </cell>
          <cell r="G1094" t="str">
            <v>특판팀</v>
          </cell>
          <cell r="H1094" t="str">
            <v>홍정훈</v>
          </cell>
          <cell r="M1094">
            <v>0.64</v>
          </cell>
          <cell r="N1094">
            <v>0.51314285714285712</v>
          </cell>
          <cell r="P1094">
            <v>0.64</v>
          </cell>
          <cell r="Q1094">
            <v>0.51314285714285712</v>
          </cell>
          <cell r="R1094">
            <v>0.51314285714285712</v>
          </cell>
          <cell r="S1094">
            <v>0.64</v>
          </cell>
          <cell r="U1094">
            <v>0</v>
          </cell>
          <cell r="V1094">
            <v>0</v>
          </cell>
          <cell r="W1094">
            <v>0</v>
          </cell>
          <cell r="X1094">
            <v>0</v>
          </cell>
          <cell r="Y1094">
            <v>0</v>
          </cell>
          <cell r="Z1094">
            <v>0</v>
          </cell>
          <cell r="AA1094">
            <v>0</v>
          </cell>
          <cell r="AB1094">
            <v>0</v>
          </cell>
          <cell r="AC1094">
            <v>0</v>
          </cell>
          <cell r="AD1094">
            <v>0</v>
          </cell>
          <cell r="AE1094">
            <v>0</v>
          </cell>
          <cell r="AF1094">
            <v>0</v>
          </cell>
          <cell r="AG1094">
            <v>0</v>
          </cell>
          <cell r="AJ1094">
            <v>0</v>
          </cell>
          <cell r="AL1094">
            <v>0</v>
          </cell>
          <cell r="AM1094">
            <v>0</v>
          </cell>
          <cell r="AN1094">
            <v>0</v>
          </cell>
        </row>
        <row r="1095">
          <cell r="A1095">
            <v>1182106</v>
          </cell>
          <cell r="B1095" t="str">
            <v>수주잔</v>
          </cell>
          <cell r="C1095" t="str">
            <v>BAS</v>
          </cell>
          <cell r="D1095" t="str">
            <v>일신빌딩</v>
          </cell>
          <cell r="F1095" t="str">
            <v>디에스콘트롤</v>
          </cell>
          <cell r="G1095" t="str">
            <v>특판팀</v>
          </cell>
          <cell r="H1095" t="str">
            <v>홍정훈</v>
          </cell>
          <cell r="M1095">
            <v>0.64</v>
          </cell>
          <cell r="N1095">
            <v>0.43692307692307691</v>
          </cell>
          <cell r="P1095">
            <v>0.64</v>
          </cell>
          <cell r="Q1095">
            <v>0.43692307692307691</v>
          </cell>
          <cell r="R1095">
            <v>0.43692307692307691</v>
          </cell>
          <cell r="S1095">
            <v>0.64</v>
          </cell>
          <cell r="U1095">
            <v>0</v>
          </cell>
          <cell r="V1095">
            <v>0</v>
          </cell>
          <cell r="W1095">
            <v>0</v>
          </cell>
          <cell r="X1095">
            <v>0</v>
          </cell>
          <cell r="Y1095">
            <v>0</v>
          </cell>
          <cell r="Z1095">
            <v>0</v>
          </cell>
          <cell r="AA1095">
            <v>0</v>
          </cell>
          <cell r="AB1095">
            <v>0</v>
          </cell>
          <cell r="AC1095">
            <v>0</v>
          </cell>
          <cell r="AD1095">
            <v>0</v>
          </cell>
          <cell r="AE1095">
            <v>0</v>
          </cell>
          <cell r="AF1095">
            <v>0</v>
          </cell>
          <cell r="AG1095">
            <v>0</v>
          </cell>
          <cell r="AJ1095">
            <v>0</v>
          </cell>
          <cell r="AL1095">
            <v>0</v>
          </cell>
          <cell r="AM1095">
            <v>0</v>
          </cell>
          <cell r="AN1095">
            <v>0</v>
          </cell>
        </row>
        <row r="1096">
          <cell r="A1096">
            <v>1174960</v>
          </cell>
          <cell r="B1096" t="str">
            <v>수주잔</v>
          </cell>
          <cell r="C1096" t="str">
            <v>BAS</v>
          </cell>
          <cell r="D1096" t="str">
            <v>부천시민복지회관(E)</v>
          </cell>
          <cell r="F1096" t="str">
            <v>대성전기</v>
          </cell>
          <cell r="G1096" t="str">
            <v>특판팀</v>
          </cell>
          <cell r="H1096" t="str">
            <v>최길호</v>
          </cell>
          <cell r="M1096">
            <v>0.69</v>
          </cell>
          <cell r="N1096">
            <v>0.65625</v>
          </cell>
          <cell r="P1096">
            <v>0.69</v>
          </cell>
          <cell r="Q1096">
            <v>0.65625</v>
          </cell>
          <cell r="R1096">
            <v>0.65625</v>
          </cell>
          <cell r="S1096">
            <v>0.69</v>
          </cell>
          <cell r="U1096">
            <v>0</v>
          </cell>
          <cell r="V1096">
            <v>0</v>
          </cell>
          <cell r="W1096">
            <v>0</v>
          </cell>
          <cell r="X1096">
            <v>0</v>
          </cell>
          <cell r="Y1096">
            <v>0</v>
          </cell>
          <cell r="Z1096">
            <v>0</v>
          </cell>
          <cell r="AA1096">
            <v>0</v>
          </cell>
          <cell r="AB1096">
            <v>0</v>
          </cell>
          <cell r="AC1096">
            <v>0</v>
          </cell>
          <cell r="AD1096">
            <v>0</v>
          </cell>
          <cell r="AE1096">
            <v>0</v>
          </cell>
          <cell r="AF1096">
            <v>0</v>
          </cell>
          <cell r="AG1096">
            <v>0</v>
          </cell>
          <cell r="AJ1096">
            <v>0</v>
          </cell>
          <cell r="AL1096">
            <v>0</v>
          </cell>
          <cell r="AM1096">
            <v>0</v>
          </cell>
          <cell r="AN1096">
            <v>0</v>
          </cell>
        </row>
        <row r="1097">
          <cell r="A1097">
            <v>1179550</v>
          </cell>
          <cell r="B1097" t="str">
            <v>수주잔</v>
          </cell>
          <cell r="C1097" t="str">
            <v>BAS</v>
          </cell>
          <cell r="D1097" t="str">
            <v>한양대중앙도서관</v>
          </cell>
          <cell r="F1097" t="str">
            <v>한경기전</v>
          </cell>
          <cell r="G1097" t="str">
            <v>특판팀</v>
          </cell>
          <cell r="H1097" t="str">
            <v>최길호</v>
          </cell>
          <cell r="M1097">
            <v>0.64</v>
          </cell>
          <cell r="N1097">
            <v>0.61</v>
          </cell>
          <cell r="P1097">
            <v>0.64</v>
          </cell>
          <cell r="Q1097">
            <v>0.61</v>
          </cell>
          <cell r="R1097">
            <v>0.61</v>
          </cell>
          <cell r="S1097">
            <v>0.64</v>
          </cell>
          <cell r="U1097">
            <v>0</v>
          </cell>
          <cell r="V1097">
            <v>0</v>
          </cell>
          <cell r="W1097">
            <v>0</v>
          </cell>
          <cell r="X1097">
            <v>0</v>
          </cell>
          <cell r="Y1097">
            <v>0</v>
          </cell>
          <cell r="Z1097">
            <v>0</v>
          </cell>
          <cell r="AA1097">
            <v>0</v>
          </cell>
          <cell r="AB1097">
            <v>0</v>
          </cell>
          <cell r="AC1097">
            <v>0</v>
          </cell>
          <cell r="AD1097">
            <v>0</v>
          </cell>
          <cell r="AE1097">
            <v>0</v>
          </cell>
          <cell r="AF1097">
            <v>0</v>
          </cell>
          <cell r="AG1097">
            <v>0</v>
          </cell>
          <cell r="AJ1097">
            <v>0</v>
          </cell>
          <cell r="AL1097">
            <v>0</v>
          </cell>
          <cell r="AM1097">
            <v>0</v>
          </cell>
          <cell r="AN1097">
            <v>0</v>
          </cell>
        </row>
        <row r="1098">
          <cell r="A1098">
            <v>1177350</v>
          </cell>
          <cell r="B1098" t="str">
            <v>수주잔</v>
          </cell>
          <cell r="C1098" t="str">
            <v>BAS</v>
          </cell>
          <cell r="D1098" t="str">
            <v>축협행사관/연수원</v>
          </cell>
          <cell r="F1098" t="str">
            <v>신영기전</v>
          </cell>
          <cell r="G1098" t="str">
            <v>특판팀</v>
          </cell>
          <cell r="H1098" t="str">
            <v>최길호</v>
          </cell>
          <cell r="M1098">
            <v>0.64</v>
          </cell>
          <cell r="N1098">
            <v>0.61</v>
          </cell>
          <cell r="P1098">
            <v>0.64</v>
          </cell>
          <cell r="Q1098">
            <v>0.61</v>
          </cell>
          <cell r="R1098">
            <v>0.61</v>
          </cell>
          <cell r="S1098">
            <v>0.64</v>
          </cell>
          <cell r="U1098">
            <v>0</v>
          </cell>
          <cell r="V1098">
            <v>0</v>
          </cell>
          <cell r="W1098">
            <v>0</v>
          </cell>
          <cell r="X1098">
            <v>0</v>
          </cell>
          <cell r="Y1098">
            <v>0</v>
          </cell>
          <cell r="Z1098">
            <v>0</v>
          </cell>
          <cell r="AA1098">
            <v>0</v>
          </cell>
          <cell r="AB1098">
            <v>0</v>
          </cell>
          <cell r="AC1098">
            <v>0</v>
          </cell>
          <cell r="AD1098">
            <v>0</v>
          </cell>
          <cell r="AE1098">
            <v>0</v>
          </cell>
          <cell r="AF1098">
            <v>0</v>
          </cell>
          <cell r="AG1098">
            <v>0</v>
          </cell>
          <cell r="AJ1098">
            <v>0</v>
          </cell>
          <cell r="AL1098">
            <v>0</v>
          </cell>
          <cell r="AM1098">
            <v>0</v>
          </cell>
          <cell r="AN1098">
            <v>0</v>
          </cell>
        </row>
        <row r="1099">
          <cell r="A1099">
            <v>1176320</v>
          </cell>
          <cell r="B1099" t="str">
            <v>수주잔</v>
          </cell>
          <cell r="C1099" t="str">
            <v>BAS</v>
          </cell>
          <cell r="D1099" t="str">
            <v>제주중소기업지원센타</v>
          </cell>
          <cell r="F1099" t="str">
            <v>한라계장</v>
          </cell>
          <cell r="G1099" t="str">
            <v>특판팀</v>
          </cell>
          <cell r="H1099" t="str">
            <v>최길호</v>
          </cell>
          <cell r="M1099">
            <v>0.64</v>
          </cell>
          <cell r="N1099">
            <v>0.61</v>
          </cell>
          <cell r="P1099">
            <v>0.64</v>
          </cell>
          <cell r="Q1099">
            <v>0.61</v>
          </cell>
          <cell r="R1099">
            <v>0.61</v>
          </cell>
          <cell r="S1099">
            <v>0.64</v>
          </cell>
          <cell r="U1099">
            <v>0</v>
          </cell>
          <cell r="V1099">
            <v>0</v>
          </cell>
          <cell r="W1099">
            <v>0</v>
          </cell>
          <cell r="X1099">
            <v>0</v>
          </cell>
          <cell r="Y1099">
            <v>0</v>
          </cell>
          <cell r="Z1099">
            <v>0</v>
          </cell>
          <cell r="AA1099">
            <v>0</v>
          </cell>
          <cell r="AB1099">
            <v>0</v>
          </cell>
          <cell r="AC1099">
            <v>0</v>
          </cell>
          <cell r="AD1099">
            <v>0</v>
          </cell>
          <cell r="AE1099">
            <v>0</v>
          </cell>
          <cell r="AF1099">
            <v>0</v>
          </cell>
          <cell r="AG1099">
            <v>0</v>
          </cell>
          <cell r="AJ1099">
            <v>0</v>
          </cell>
          <cell r="AL1099">
            <v>0</v>
          </cell>
          <cell r="AM1099">
            <v>0</v>
          </cell>
          <cell r="AN1099">
            <v>0</v>
          </cell>
        </row>
        <row r="1100">
          <cell r="A1100">
            <v>1175930</v>
          </cell>
          <cell r="B1100" t="str">
            <v>수주잔</v>
          </cell>
          <cell r="C1100" t="str">
            <v>BAS</v>
          </cell>
          <cell r="D1100" t="str">
            <v>광명시여성회관</v>
          </cell>
          <cell r="F1100" t="str">
            <v>청풍 ENG</v>
          </cell>
          <cell r="G1100" t="str">
            <v>특판팀</v>
          </cell>
          <cell r="H1100" t="str">
            <v>최길호</v>
          </cell>
          <cell r="M1100">
            <v>0.64</v>
          </cell>
          <cell r="N1100">
            <v>0.61</v>
          </cell>
          <cell r="P1100">
            <v>0.64</v>
          </cell>
          <cell r="Q1100">
            <v>0.61</v>
          </cell>
          <cell r="R1100">
            <v>0.61</v>
          </cell>
          <cell r="S1100">
            <v>0.64</v>
          </cell>
          <cell r="U1100">
            <v>0</v>
          </cell>
          <cell r="V1100">
            <v>0</v>
          </cell>
          <cell r="W1100">
            <v>0</v>
          </cell>
          <cell r="X1100">
            <v>0</v>
          </cell>
          <cell r="Y1100">
            <v>0</v>
          </cell>
          <cell r="Z1100">
            <v>0</v>
          </cell>
          <cell r="AA1100">
            <v>0</v>
          </cell>
          <cell r="AB1100">
            <v>0</v>
          </cell>
          <cell r="AC1100">
            <v>0</v>
          </cell>
          <cell r="AD1100">
            <v>0</v>
          </cell>
          <cell r="AE1100">
            <v>0</v>
          </cell>
          <cell r="AF1100">
            <v>0</v>
          </cell>
          <cell r="AG1100">
            <v>0</v>
          </cell>
          <cell r="AJ1100">
            <v>0</v>
          </cell>
          <cell r="AL1100">
            <v>0</v>
          </cell>
          <cell r="AM1100">
            <v>0</v>
          </cell>
          <cell r="AN1100">
            <v>0</v>
          </cell>
        </row>
        <row r="1101">
          <cell r="A1101">
            <v>1179004</v>
          </cell>
          <cell r="B1101" t="str">
            <v>수주잔</v>
          </cell>
          <cell r="C1101" t="str">
            <v>BAS</v>
          </cell>
          <cell r="D1101" t="str">
            <v>경인여전체육관</v>
          </cell>
          <cell r="F1101" t="str">
            <v>동양제어</v>
          </cell>
          <cell r="G1101" t="str">
            <v>특판팀</v>
          </cell>
          <cell r="H1101" t="str">
            <v>최길호</v>
          </cell>
          <cell r="M1101">
            <v>0.64</v>
          </cell>
          <cell r="N1101">
            <v>0.61</v>
          </cell>
          <cell r="P1101">
            <v>0.64</v>
          </cell>
          <cell r="Q1101">
            <v>0.61</v>
          </cell>
          <cell r="R1101">
            <v>0.61</v>
          </cell>
          <cell r="S1101">
            <v>0.64</v>
          </cell>
          <cell r="U1101">
            <v>0</v>
          </cell>
          <cell r="V1101">
            <v>0</v>
          </cell>
          <cell r="W1101">
            <v>0</v>
          </cell>
          <cell r="X1101">
            <v>0</v>
          </cell>
          <cell r="Y1101">
            <v>0</v>
          </cell>
          <cell r="Z1101">
            <v>0</v>
          </cell>
          <cell r="AA1101">
            <v>0</v>
          </cell>
          <cell r="AB1101">
            <v>0</v>
          </cell>
          <cell r="AC1101">
            <v>0</v>
          </cell>
          <cell r="AD1101">
            <v>0</v>
          </cell>
          <cell r="AE1101">
            <v>0</v>
          </cell>
          <cell r="AF1101">
            <v>0</v>
          </cell>
          <cell r="AG1101">
            <v>0</v>
          </cell>
          <cell r="AJ1101">
            <v>0</v>
          </cell>
          <cell r="AL1101">
            <v>0</v>
          </cell>
          <cell r="AM1101">
            <v>0</v>
          </cell>
          <cell r="AN1101">
            <v>0</v>
          </cell>
        </row>
        <row r="1102">
          <cell r="A1102">
            <v>1182066</v>
          </cell>
          <cell r="B1102" t="str">
            <v>수주잔</v>
          </cell>
          <cell r="C1102" t="str">
            <v>BAS</v>
          </cell>
          <cell r="D1102" t="str">
            <v>수원권선지구업무근린시</v>
          </cell>
          <cell r="F1102" t="str">
            <v>영광 ENG</v>
          </cell>
          <cell r="G1102" t="str">
            <v>특판팀</v>
          </cell>
          <cell r="H1102" t="str">
            <v>최길호</v>
          </cell>
          <cell r="M1102">
            <v>0.64</v>
          </cell>
          <cell r="N1102">
            <v>0.6029512195121951</v>
          </cell>
          <cell r="P1102">
            <v>0.64</v>
          </cell>
          <cell r="Q1102">
            <v>0.6029512195121951</v>
          </cell>
          <cell r="R1102">
            <v>0.6029512195121951</v>
          </cell>
          <cell r="S1102">
            <v>0.64</v>
          </cell>
          <cell r="U1102">
            <v>0</v>
          </cell>
          <cell r="V1102">
            <v>0</v>
          </cell>
          <cell r="W1102">
            <v>0</v>
          </cell>
          <cell r="X1102">
            <v>0</v>
          </cell>
          <cell r="Y1102">
            <v>0</v>
          </cell>
          <cell r="Z1102">
            <v>0</v>
          </cell>
          <cell r="AA1102">
            <v>0</v>
          </cell>
          <cell r="AB1102">
            <v>0</v>
          </cell>
          <cell r="AC1102">
            <v>0</v>
          </cell>
          <cell r="AD1102">
            <v>0</v>
          </cell>
          <cell r="AE1102">
            <v>0</v>
          </cell>
          <cell r="AF1102">
            <v>0</v>
          </cell>
          <cell r="AG1102">
            <v>0</v>
          </cell>
          <cell r="AJ1102">
            <v>0</v>
          </cell>
          <cell r="AL1102">
            <v>0</v>
          </cell>
          <cell r="AM1102">
            <v>0</v>
          </cell>
          <cell r="AN1102">
            <v>0</v>
          </cell>
        </row>
        <row r="1103">
          <cell r="A1103">
            <v>1178240</v>
          </cell>
          <cell r="B1103" t="str">
            <v>수주잔</v>
          </cell>
          <cell r="C1103" t="str">
            <v>BAS</v>
          </cell>
          <cell r="D1103" t="str">
            <v>인천여자고등학교</v>
          </cell>
          <cell r="F1103" t="str">
            <v>대영콘트롤</v>
          </cell>
          <cell r="G1103" t="str">
            <v>특판팀</v>
          </cell>
          <cell r="H1103" t="str">
            <v>최길호</v>
          </cell>
          <cell r="M1103">
            <v>0.64</v>
          </cell>
          <cell r="N1103">
            <v>0.57898000000000005</v>
          </cell>
          <cell r="P1103">
            <v>0.64</v>
          </cell>
          <cell r="Q1103">
            <v>0.57898000000000005</v>
          </cell>
          <cell r="R1103">
            <v>0.57898000000000005</v>
          </cell>
          <cell r="S1103">
            <v>0.64</v>
          </cell>
          <cell r="U1103">
            <v>0</v>
          </cell>
          <cell r="V1103">
            <v>0</v>
          </cell>
          <cell r="W1103">
            <v>0</v>
          </cell>
          <cell r="X1103">
            <v>0</v>
          </cell>
          <cell r="Y1103">
            <v>0</v>
          </cell>
          <cell r="Z1103">
            <v>0</v>
          </cell>
          <cell r="AA1103">
            <v>0</v>
          </cell>
          <cell r="AB1103">
            <v>0</v>
          </cell>
          <cell r="AC1103">
            <v>0</v>
          </cell>
          <cell r="AD1103">
            <v>0</v>
          </cell>
          <cell r="AE1103">
            <v>0</v>
          </cell>
          <cell r="AF1103">
            <v>0</v>
          </cell>
          <cell r="AG1103">
            <v>0</v>
          </cell>
          <cell r="AJ1103">
            <v>0</v>
          </cell>
          <cell r="AL1103">
            <v>0</v>
          </cell>
          <cell r="AM1103">
            <v>0</v>
          </cell>
          <cell r="AN1103">
            <v>0</v>
          </cell>
        </row>
        <row r="1104">
          <cell r="A1104">
            <v>1182170</v>
          </cell>
          <cell r="B1104" t="str">
            <v>수주잔</v>
          </cell>
          <cell r="C1104" t="str">
            <v>BAS</v>
          </cell>
          <cell r="D1104" t="str">
            <v>안양실내체육관</v>
          </cell>
          <cell r="F1104" t="str">
            <v>비에이컴스</v>
          </cell>
          <cell r="G1104" t="str">
            <v>특판팀</v>
          </cell>
          <cell r="H1104" t="str">
            <v>최길호</v>
          </cell>
          <cell r="M1104">
            <v>0.69</v>
          </cell>
          <cell r="N1104">
            <v>0.55447967479674798</v>
          </cell>
          <cell r="P1104">
            <v>0.69</v>
          </cell>
          <cell r="Q1104">
            <v>0.55447967479674798</v>
          </cell>
          <cell r="R1104">
            <v>0.55447967479674798</v>
          </cell>
          <cell r="S1104">
            <v>0.69</v>
          </cell>
          <cell r="U1104">
            <v>0</v>
          </cell>
          <cell r="V1104">
            <v>0</v>
          </cell>
          <cell r="W1104">
            <v>0</v>
          </cell>
          <cell r="X1104">
            <v>0</v>
          </cell>
          <cell r="Y1104">
            <v>0</v>
          </cell>
          <cell r="Z1104">
            <v>0</v>
          </cell>
          <cell r="AA1104">
            <v>0</v>
          </cell>
          <cell r="AB1104">
            <v>0</v>
          </cell>
          <cell r="AC1104">
            <v>0</v>
          </cell>
          <cell r="AD1104">
            <v>0</v>
          </cell>
          <cell r="AE1104">
            <v>0</v>
          </cell>
          <cell r="AF1104">
            <v>0</v>
          </cell>
          <cell r="AG1104">
            <v>0</v>
          </cell>
          <cell r="AJ1104">
            <v>0</v>
          </cell>
          <cell r="AL1104">
            <v>0</v>
          </cell>
          <cell r="AM1104">
            <v>0</v>
          </cell>
          <cell r="AN1104">
            <v>0</v>
          </cell>
        </row>
        <row r="1105">
          <cell r="A1105">
            <v>1182061</v>
          </cell>
          <cell r="B1105" t="str">
            <v>수주잔</v>
          </cell>
          <cell r="C1105" t="str">
            <v>BAS</v>
          </cell>
          <cell r="D1105" t="str">
            <v>국방과학연구소창원시험</v>
          </cell>
          <cell r="F1105" t="str">
            <v>대아건설</v>
          </cell>
          <cell r="G1105" t="str">
            <v>특판팀</v>
          </cell>
          <cell r="H1105" t="str">
            <v>이춘성</v>
          </cell>
          <cell r="M1105">
            <v>0.69</v>
          </cell>
          <cell r="N1105">
            <v>0.68</v>
          </cell>
          <cell r="P1105">
            <v>0.69</v>
          </cell>
          <cell r="Q1105">
            <v>0.68</v>
          </cell>
          <cell r="R1105">
            <v>0.68</v>
          </cell>
          <cell r="S1105">
            <v>0.69</v>
          </cell>
          <cell r="U1105">
            <v>0</v>
          </cell>
          <cell r="V1105">
            <v>0</v>
          </cell>
          <cell r="W1105">
            <v>0</v>
          </cell>
          <cell r="X1105">
            <v>0</v>
          </cell>
          <cell r="Y1105">
            <v>0</v>
          </cell>
          <cell r="Z1105">
            <v>0</v>
          </cell>
          <cell r="AA1105">
            <v>0</v>
          </cell>
          <cell r="AB1105">
            <v>0</v>
          </cell>
          <cell r="AC1105">
            <v>0</v>
          </cell>
          <cell r="AD1105">
            <v>0</v>
          </cell>
          <cell r="AE1105">
            <v>0</v>
          </cell>
          <cell r="AF1105">
            <v>0</v>
          </cell>
          <cell r="AG1105">
            <v>0</v>
          </cell>
          <cell r="AJ1105">
            <v>0</v>
          </cell>
          <cell r="AL1105">
            <v>0</v>
          </cell>
          <cell r="AM1105">
            <v>0</v>
          </cell>
          <cell r="AN1105">
            <v>0</v>
          </cell>
        </row>
        <row r="1106">
          <cell r="A1106">
            <v>1182023</v>
          </cell>
          <cell r="B1106" t="str">
            <v>수주잔</v>
          </cell>
          <cell r="C1106" t="str">
            <v>BAS</v>
          </cell>
          <cell r="D1106" t="str">
            <v>정신여고대강당</v>
          </cell>
          <cell r="F1106" t="str">
            <v>신구계전</v>
          </cell>
          <cell r="G1106" t="str">
            <v>특판팀</v>
          </cell>
          <cell r="H1106" t="str">
            <v>이춘성</v>
          </cell>
          <cell r="M1106">
            <v>0.64</v>
          </cell>
          <cell r="N1106">
            <v>0.65053763440860213</v>
          </cell>
          <cell r="P1106">
            <v>0.64</v>
          </cell>
          <cell r="Q1106">
            <v>0.65053763440860213</v>
          </cell>
          <cell r="R1106">
            <v>0.64</v>
          </cell>
          <cell r="S1106">
            <v>0.65053763440860213</v>
          </cell>
          <cell r="U1106">
            <v>0</v>
          </cell>
          <cell r="V1106">
            <v>0</v>
          </cell>
          <cell r="W1106">
            <v>0</v>
          </cell>
          <cell r="X1106">
            <v>0</v>
          </cell>
          <cell r="Y1106">
            <v>0</v>
          </cell>
          <cell r="Z1106">
            <v>0</v>
          </cell>
          <cell r="AA1106">
            <v>0</v>
          </cell>
          <cell r="AB1106">
            <v>0</v>
          </cell>
          <cell r="AC1106">
            <v>0</v>
          </cell>
          <cell r="AD1106">
            <v>0</v>
          </cell>
          <cell r="AE1106">
            <v>0</v>
          </cell>
          <cell r="AF1106">
            <v>0</v>
          </cell>
          <cell r="AG1106">
            <v>0</v>
          </cell>
          <cell r="AJ1106">
            <v>0</v>
          </cell>
          <cell r="AL1106">
            <v>0</v>
          </cell>
          <cell r="AM1106">
            <v>0</v>
          </cell>
          <cell r="AN1106">
            <v>0</v>
          </cell>
        </row>
        <row r="1107">
          <cell r="A1107">
            <v>1182108</v>
          </cell>
          <cell r="B1107" t="str">
            <v>수주잔</v>
          </cell>
          <cell r="C1107" t="str">
            <v>BAS</v>
          </cell>
          <cell r="D1107" t="str">
            <v>인천대공원</v>
          </cell>
          <cell r="F1107" t="str">
            <v>영신 ENG</v>
          </cell>
          <cell r="G1107" t="str">
            <v>특판팀</v>
          </cell>
          <cell r="H1107" t="str">
            <v>이춘성</v>
          </cell>
          <cell r="M1107">
            <v>0.69</v>
          </cell>
          <cell r="N1107">
            <v>0.61099999999999999</v>
          </cell>
          <cell r="P1107">
            <v>0.69</v>
          </cell>
          <cell r="Q1107">
            <v>0.61099999999999999</v>
          </cell>
          <cell r="R1107">
            <v>0.61099999999999999</v>
          </cell>
          <cell r="S1107">
            <v>0.69</v>
          </cell>
          <cell r="U1107">
            <v>0</v>
          </cell>
          <cell r="V1107">
            <v>0</v>
          </cell>
          <cell r="W1107">
            <v>0</v>
          </cell>
          <cell r="X1107">
            <v>0</v>
          </cell>
          <cell r="Y1107">
            <v>0</v>
          </cell>
          <cell r="Z1107">
            <v>0</v>
          </cell>
          <cell r="AA1107">
            <v>0</v>
          </cell>
          <cell r="AB1107">
            <v>0</v>
          </cell>
          <cell r="AC1107">
            <v>0</v>
          </cell>
          <cell r="AD1107">
            <v>0</v>
          </cell>
          <cell r="AE1107">
            <v>0</v>
          </cell>
          <cell r="AF1107">
            <v>0</v>
          </cell>
          <cell r="AG1107">
            <v>0</v>
          </cell>
          <cell r="AJ1107">
            <v>0</v>
          </cell>
          <cell r="AL1107">
            <v>0</v>
          </cell>
          <cell r="AM1107">
            <v>0</v>
          </cell>
          <cell r="AN1107">
            <v>0</v>
          </cell>
        </row>
        <row r="1108">
          <cell r="A1108">
            <v>1182138</v>
          </cell>
          <cell r="B1108" t="str">
            <v>수주잔</v>
          </cell>
          <cell r="C1108" t="str">
            <v>BAS</v>
          </cell>
          <cell r="D1108" t="str">
            <v>동작구구민회관</v>
          </cell>
          <cell r="F1108" t="str">
            <v>현진계장</v>
          </cell>
          <cell r="G1108" t="str">
            <v>특판팀</v>
          </cell>
          <cell r="H1108" t="str">
            <v>이춘성</v>
          </cell>
          <cell r="M1108">
            <v>0.64</v>
          </cell>
          <cell r="N1108">
            <v>0.61</v>
          </cell>
          <cell r="P1108">
            <v>0.64</v>
          </cell>
          <cell r="Q1108">
            <v>0.61</v>
          </cell>
          <cell r="R1108">
            <v>0.61</v>
          </cell>
          <cell r="S1108">
            <v>0.64</v>
          </cell>
          <cell r="U1108">
            <v>0</v>
          </cell>
          <cell r="V1108">
            <v>0</v>
          </cell>
          <cell r="W1108">
            <v>0</v>
          </cell>
          <cell r="X1108">
            <v>0</v>
          </cell>
          <cell r="Y1108">
            <v>0</v>
          </cell>
          <cell r="Z1108">
            <v>0</v>
          </cell>
          <cell r="AA1108">
            <v>0</v>
          </cell>
          <cell r="AB1108">
            <v>0</v>
          </cell>
          <cell r="AC1108">
            <v>0</v>
          </cell>
          <cell r="AD1108">
            <v>0</v>
          </cell>
          <cell r="AE1108">
            <v>0</v>
          </cell>
          <cell r="AF1108">
            <v>0</v>
          </cell>
          <cell r="AG1108">
            <v>0</v>
          </cell>
          <cell r="AJ1108">
            <v>0</v>
          </cell>
          <cell r="AL1108">
            <v>0</v>
          </cell>
          <cell r="AM1108">
            <v>0</v>
          </cell>
          <cell r="AN1108">
            <v>0</v>
          </cell>
        </row>
        <row r="1109">
          <cell r="A1109">
            <v>1182035</v>
          </cell>
          <cell r="B1109" t="str">
            <v>수주잔</v>
          </cell>
          <cell r="C1109" t="str">
            <v>BAS</v>
          </cell>
          <cell r="D1109" t="str">
            <v>동작구민회관</v>
          </cell>
          <cell r="F1109" t="str">
            <v>현진계장</v>
          </cell>
          <cell r="G1109" t="str">
            <v>특판팀</v>
          </cell>
          <cell r="H1109" t="str">
            <v>이춘성</v>
          </cell>
          <cell r="M1109">
            <v>0.64</v>
          </cell>
          <cell r="N1109">
            <v>0.49372727272727274</v>
          </cell>
          <cell r="P1109">
            <v>0.64</v>
          </cell>
          <cell r="Q1109">
            <v>0.49372727272727274</v>
          </cell>
          <cell r="R1109">
            <v>0.49372727272727274</v>
          </cell>
          <cell r="S1109">
            <v>0.64</v>
          </cell>
          <cell r="U1109">
            <v>0</v>
          </cell>
          <cell r="V1109">
            <v>0</v>
          </cell>
          <cell r="W1109">
            <v>0</v>
          </cell>
          <cell r="X1109">
            <v>0</v>
          </cell>
          <cell r="Y1109">
            <v>0</v>
          </cell>
          <cell r="Z1109">
            <v>0</v>
          </cell>
          <cell r="AA1109">
            <v>0</v>
          </cell>
          <cell r="AB1109">
            <v>0</v>
          </cell>
          <cell r="AC1109">
            <v>0</v>
          </cell>
          <cell r="AD1109">
            <v>0</v>
          </cell>
          <cell r="AE1109">
            <v>0</v>
          </cell>
          <cell r="AF1109">
            <v>0</v>
          </cell>
          <cell r="AG1109">
            <v>0</v>
          </cell>
          <cell r="AJ1109">
            <v>0</v>
          </cell>
          <cell r="AL1109">
            <v>0</v>
          </cell>
          <cell r="AM1109">
            <v>0</v>
          </cell>
          <cell r="AN1109">
            <v>0</v>
          </cell>
        </row>
        <row r="1110">
          <cell r="A1110">
            <v>1182039</v>
          </cell>
          <cell r="B1110" t="str">
            <v>수주잔</v>
          </cell>
          <cell r="C1110" t="str">
            <v>BAS</v>
          </cell>
          <cell r="D1110" t="str">
            <v>120경비단</v>
          </cell>
          <cell r="F1110" t="str">
            <v>보쓰 ENG</v>
          </cell>
          <cell r="G1110" t="str">
            <v>특판팀</v>
          </cell>
          <cell r="H1110" t="str">
            <v>이춘성</v>
          </cell>
          <cell r="M1110">
            <v>0.64</v>
          </cell>
          <cell r="N1110">
            <v>0.44524000000000002</v>
          </cell>
          <cell r="P1110">
            <v>0.64</v>
          </cell>
          <cell r="Q1110">
            <v>0.44524000000000002</v>
          </cell>
          <cell r="R1110">
            <v>0.44524000000000002</v>
          </cell>
          <cell r="S1110">
            <v>0.64</v>
          </cell>
          <cell r="U1110">
            <v>0</v>
          </cell>
          <cell r="V1110">
            <v>0</v>
          </cell>
          <cell r="W1110">
            <v>0</v>
          </cell>
          <cell r="X1110">
            <v>0</v>
          </cell>
          <cell r="Y1110">
            <v>0</v>
          </cell>
          <cell r="Z1110">
            <v>0</v>
          </cell>
          <cell r="AA1110">
            <v>0</v>
          </cell>
          <cell r="AB1110">
            <v>0</v>
          </cell>
          <cell r="AC1110">
            <v>0</v>
          </cell>
          <cell r="AD1110">
            <v>0</v>
          </cell>
          <cell r="AE1110">
            <v>0</v>
          </cell>
          <cell r="AF1110">
            <v>0</v>
          </cell>
          <cell r="AG1110">
            <v>0</v>
          </cell>
          <cell r="AJ1110">
            <v>0</v>
          </cell>
          <cell r="AL1110">
            <v>0</v>
          </cell>
          <cell r="AM1110">
            <v>0</v>
          </cell>
          <cell r="AN1110">
            <v>0</v>
          </cell>
        </row>
        <row r="1111">
          <cell r="A1111">
            <v>1176310</v>
          </cell>
          <cell r="B1111" t="str">
            <v>수주잔</v>
          </cell>
          <cell r="C1111" t="str">
            <v>BAS</v>
          </cell>
          <cell r="D1111" t="str">
            <v>월계5지구공공임대</v>
          </cell>
          <cell r="F1111" t="str">
            <v>한영콘트롤</v>
          </cell>
          <cell r="G1111" t="str">
            <v>특판팀</v>
          </cell>
          <cell r="H1111" t="str">
            <v>이주엽</v>
          </cell>
          <cell r="M1111">
            <v>0.64</v>
          </cell>
          <cell r="N1111">
            <v>0.65300000000000002</v>
          </cell>
          <cell r="P1111">
            <v>0.64</v>
          </cell>
          <cell r="Q1111">
            <v>0.65300000000000002</v>
          </cell>
          <cell r="R1111">
            <v>0.64</v>
          </cell>
          <cell r="S1111">
            <v>0.65300000000000002</v>
          </cell>
          <cell r="U1111">
            <v>0</v>
          </cell>
          <cell r="V1111">
            <v>0</v>
          </cell>
          <cell r="W1111">
            <v>0</v>
          </cell>
          <cell r="X1111">
            <v>0</v>
          </cell>
          <cell r="Y1111">
            <v>0</v>
          </cell>
          <cell r="Z1111">
            <v>0</v>
          </cell>
          <cell r="AA1111">
            <v>0</v>
          </cell>
          <cell r="AB1111">
            <v>0</v>
          </cell>
          <cell r="AC1111">
            <v>0</v>
          </cell>
          <cell r="AD1111">
            <v>0</v>
          </cell>
          <cell r="AE1111">
            <v>0</v>
          </cell>
          <cell r="AF1111">
            <v>0</v>
          </cell>
          <cell r="AG1111">
            <v>0</v>
          </cell>
          <cell r="AJ1111">
            <v>0</v>
          </cell>
          <cell r="AL1111">
            <v>0</v>
          </cell>
          <cell r="AM1111">
            <v>0</v>
          </cell>
          <cell r="AN1111">
            <v>0</v>
          </cell>
        </row>
        <row r="1112">
          <cell r="A1112">
            <v>1160560</v>
          </cell>
          <cell r="B1112" t="str">
            <v>수주잔</v>
          </cell>
          <cell r="C1112" t="str">
            <v>BAS</v>
          </cell>
          <cell r="D1112" t="str">
            <v>도개공월계5단지APT</v>
          </cell>
          <cell r="F1112" t="str">
            <v>한영콘트롤</v>
          </cell>
          <cell r="G1112" t="str">
            <v>특판팀</v>
          </cell>
          <cell r="H1112" t="str">
            <v>이주엽</v>
          </cell>
          <cell r="M1112">
            <v>0.64</v>
          </cell>
          <cell r="N1112">
            <v>0.65</v>
          </cell>
          <cell r="P1112">
            <v>0.64</v>
          </cell>
          <cell r="Q1112">
            <v>0.65</v>
          </cell>
          <cell r="R1112">
            <v>0.64</v>
          </cell>
          <cell r="S1112">
            <v>0.65</v>
          </cell>
          <cell r="U1112">
            <v>0</v>
          </cell>
          <cell r="V1112">
            <v>0</v>
          </cell>
          <cell r="W1112">
            <v>0</v>
          </cell>
          <cell r="X1112">
            <v>0</v>
          </cell>
          <cell r="Y1112">
            <v>0</v>
          </cell>
          <cell r="Z1112">
            <v>0</v>
          </cell>
          <cell r="AA1112">
            <v>0</v>
          </cell>
          <cell r="AB1112">
            <v>0</v>
          </cell>
          <cell r="AC1112">
            <v>0</v>
          </cell>
          <cell r="AD1112">
            <v>0</v>
          </cell>
          <cell r="AE1112">
            <v>0</v>
          </cell>
          <cell r="AF1112">
            <v>0</v>
          </cell>
          <cell r="AG1112">
            <v>0</v>
          </cell>
          <cell r="AJ1112">
            <v>0</v>
          </cell>
          <cell r="AL1112">
            <v>0</v>
          </cell>
          <cell r="AM1112">
            <v>0</v>
          </cell>
          <cell r="AN1112">
            <v>0</v>
          </cell>
        </row>
        <row r="1113">
          <cell r="A1113">
            <v>1182113</v>
          </cell>
          <cell r="B1113" t="str">
            <v>수주잔</v>
          </cell>
          <cell r="C1113" t="str">
            <v>BAS</v>
          </cell>
          <cell r="D1113" t="str">
            <v>애니메이션지원센터</v>
          </cell>
          <cell r="F1113" t="str">
            <v>대양기전</v>
          </cell>
          <cell r="G1113" t="str">
            <v>특판팀</v>
          </cell>
          <cell r="H1113" t="str">
            <v>이주엽</v>
          </cell>
          <cell r="M1113">
            <v>0.64</v>
          </cell>
          <cell r="N1113">
            <v>0.62580645161290327</v>
          </cell>
          <cell r="P1113">
            <v>0.64</v>
          </cell>
          <cell r="Q1113">
            <v>0.62580645161290327</v>
          </cell>
          <cell r="R1113">
            <v>0.62580645161290327</v>
          </cell>
          <cell r="S1113">
            <v>0.64</v>
          </cell>
          <cell r="U1113">
            <v>0</v>
          </cell>
          <cell r="V1113">
            <v>0</v>
          </cell>
          <cell r="W1113">
            <v>0</v>
          </cell>
          <cell r="X1113">
            <v>0</v>
          </cell>
          <cell r="Y1113">
            <v>0</v>
          </cell>
          <cell r="Z1113">
            <v>0</v>
          </cell>
          <cell r="AA1113">
            <v>0</v>
          </cell>
          <cell r="AB1113">
            <v>0</v>
          </cell>
          <cell r="AC1113">
            <v>0</v>
          </cell>
          <cell r="AD1113">
            <v>0</v>
          </cell>
          <cell r="AE1113">
            <v>0</v>
          </cell>
          <cell r="AF1113">
            <v>0</v>
          </cell>
          <cell r="AG1113">
            <v>0</v>
          </cell>
          <cell r="AJ1113">
            <v>0</v>
          </cell>
          <cell r="AL1113">
            <v>0</v>
          </cell>
          <cell r="AM1113">
            <v>0</v>
          </cell>
          <cell r="AN1113">
            <v>0</v>
          </cell>
        </row>
        <row r="1114">
          <cell r="A1114">
            <v>1169420</v>
          </cell>
          <cell r="B1114" t="str">
            <v>수주잔</v>
          </cell>
          <cell r="C1114" t="str">
            <v>BAS</v>
          </cell>
          <cell r="D1114" t="str">
            <v>부천시민복지회관</v>
          </cell>
          <cell r="F1114" t="str">
            <v>한국계장</v>
          </cell>
          <cell r="G1114" t="str">
            <v>특판팀</v>
          </cell>
          <cell r="H1114" t="str">
            <v>이주엽</v>
          </cell>
          <cell r="M1114">
            <v>0.69</v>
          </cell>
          <cell r="N1114">
            <v>0.61299999999999999</v>
          </cell>
          <cell r="P1114">
            <v>0.69</v>
          </cell>
          <cell r="Q1114">
            <v>0.61299999999999999</v>
          </cell>
          <cell r="R1114">
            <v>0.61299999999999999</v>
          </cell>
          <cell r="S1114">
            <v>0.69</v>
          </cell>
          <cell r="U1114">
            <v>0</v>
          </cell>
          <cell r="V1114">
            <v>0</v>
          </cell>
          <cell r="W1114">
            <v>0</v>
          </cell>
          <cell r="X1114">
            <v>0</v>
          </cell>
          <cell r="Y1114">
            <v>0</v>
          </cell>
          <cell r="Z1114">
            <v>0</v>
          </cell>
          <cell r="AA1114">
            <v>0</v>
          </cell>
          <cell r="AB1114">
            <v>0</v>
          </cell>
          <cell r="AC1114">
            <v>0</v>
          </cell>
          <cell r="AD1114">
            <v>0</v>
          </cell>
          <cell r="AE1114">
            <v>0</v>
          </cell>
          <cell r="AF1114">
            <v>0</v>
          </cell>
          <cell r="AG1114">
            <v>0</v>
          </cell>
          <cell r="AJ1114">
            <v>0</v>
          </cell>
          <cell r="AL1114">
            <v>0</v>
          </cell>
          <cell r="AM1114">
            <v>0</v>
          </cell>
          <cell r="AN1114">
            <v>0</v>
          </cell>
        </row>
        <row r="1115">
          <cell r="A1115">
            <v>1155740</v>
          </cell>
          <cell r="B1115" t="str">
            <v>수주잔</v>
          </cell>
          <cell r="C1115" t="str">
            <v>BAS</v>
          </cell>
          <cell r="D1115" t="str">
            <v>인천문학운동장</v>
          </cell>
          <cell r="F1115" t="str">
            <v>LG 기공</v>
          </cell>
          <cell r="G1115" t="str">
            <v>특판팀</v>
          </cell>
          <cell r="H1115" t="str">
            <v>이주엽</v>
          </cell>
          <cell r="M1115">
            <v>0.69</v>
          </cell>
          <cell r="N1115">
            <v>0.61</v>
          </cell>
          <cell r="P1115">
            <v>0.69</v>
          </cell>
          <cell r="Q1115">
            <v>0.61</v>
          </cell>
          <cell r="R1115">
            <v>0.61</v>
          </cell>
          <cell r="S1115">
            <v>0.69</v>
          </cell>
          <cell r="U1115">
            <v>0</v>
          </cell>
          <cell r="V1115">
            <v>0</v>
          </cell>
          <cell r="W1115">
            <v>0</v>
          </cell>
          <cell r="X1115">
            <v>0</v>
          </cell>
          <cell r="Y1115">
            <v>0</v>
          </cell>
          <cell r="Z1115">
            <v>0</v>
          </cell>
          <cell r="AA1115">
            <v>0</v>
          </cell>
          <cell r="AB1115">
            <v>0</v>
          </cell>
          <cell r="AC1115">
            <v>0</v>
          </cell>
          <cell r="AD1115">
            <v>0</v>
          </cell>
          <cell r="AE1115">
            <v>0</v>
          </cell>
          <cell r="AF1115">
            <v>0</v>
          </cell>
          <cell r="AG1115">
            <v>0</v>
          </cell>
          <cell r="AJ1115">
            <v>0</v>
          </cell>
          <cell r="AL1115">
            <v>0</v>
          </cell>
          <cell r="AM1115">
            <v>0</v>
          </cell>
          <cell r="AN1115">
            <v>0</v>
          </cell>
        </row>
        <row r="1116">
          <cell r="A1116">
            <v>1182135</v>
          </cell>
          <cell r="B1116" t="str">
            <v>수주잔</v>
          </cell>
          <cell r="C1116" t="str">
            <v>BAS</v>
          </cell>
          <cell r="D1116" t="str">
            <v>성동구보건분소</v>
          </cell>
          <cell r="F1116" t="str">
            <v>대성기전</v>
          </cell>
          <cell r="G1116" t="str">
            <v>특판팀</v>
          </cell>
          <cell r="H1116" t="str">
            <v>이주엽</v>
          </cell>
          <cell r="M1116">
            <v>0.69</v>
          </cell>
          <cell r="N1116">
            <v>0.61</v>
          </cell>
          <cell r="P1116">
            <v>0.69</v>
          </cell>
          <cell r="Q1116">
            <v>0.61</v>
          </cell>
          <cell r="R1116">
            <v>0.61</v>
          </cell>
          <cell r="S1116">
            <v>0.69</v>
          </cell>
          <cell r="U1116">
            <v>0</v>
          </cell>
          <cell r="V1116">
            <v>0</v>
          </cell>
          <cell r="W1116">
            <v>0</v>
          </cell>
          <cell r="X1116">
            <v>0</v>
          </cell>
          <cell r="Y1116">
            <v>0</v>
          </cell>
          <cell r="Z1116">
            <v>0</v>
          </cell>
          <cell r="AA1116">
            <v>0</v>
          </cell>
          <cell r="AB1116">
            <v>0</v>
          </cell>
          <cell r="AC1116">
            <v>0</v>
          </cell>
          <cell r="AD1116">
            <v>0</v>
          </cell>
          <cell r="AE1116">
            <v>0</v>
          </cell>
          <cell r="AF1116">
            <v>0</v>
          </cell>
          <cell r="AG1116">
            <v>0</v>
          </cell>
          <cell r="AJ1116">
            <v>0</v>
          </cell>
          <cell r="AL1116">
            <v>0</v>
          </cell>
          <cell r="AM1116">
            <v>0</v>
          </cell>
          <cell r="AN1116">
            <v>0</v>
          </cell>
        </row>
        <row r="1117">
          <cell r="A1117">
            <v>1145960</v>
          </cell>
          <cell r="B1117" t="str">
            <v>수주잔</v>
          </cell>
          <cell r="C1117" t="str">
            <v>BAS</v>
          </cell>
          <cell r="D1117" t="str">
            <v>부천시청사(E.L)</v>
          </cell>
          <cell r="F1117" t="str">
            <v>자라다</v>
          </cell>
          <cell r="G1117" t="str">
            <v>특판팀</v>
          </cell>
          <cell r="H1117" t="str">
            <v>이주엽</v>
          </cell>
          <cell r="M1117">
            <v>0.69</v>
          </cell>
          <cell r="N1117">
            <v>0.61</v>
          </cell>
          <cell r="P1117">
            <v>0.69</v>
          </cell>
          <cell r="Q1117">
            <v>0.61</v>
          </cell>
          <cell r="R1117">
            <v>0.61</v>
          </cell>
          <cell r="S1117">
            <v>0.69</v>
          </cell>
          <cell r="U1117">
            <v>0</v>
          </cell>
          <cell r="V1117">
            <v>0</v>
          </cell>
          <cell r="W1117">
            <v>0</v>
          </cell>
          <cell r="X1117">
            <v>0</v>
          </cell>
          <cell r="Y1117">
            <v>0</v>
          </cell>
          <cell r="Z1117">
            <v>0</v>
          </cell>
          <cell r="AA1117">
            <v>0</v>
          </cell>
          <cell r="AB1117">
            <v>0</v>
          </cell>
          <cell r="AC1117">
            <v>0</v>
          </cell>
          <cell r="AD1117">
            <v>0</v>
          </cell>
          <cell r="AE1117">
            <v>0</v>
          </cell>
          <cell r="AF1117">
            <v>0</v>
          </cell>
          <cell r="AG1117">
            <v>0</v>
          </cell>
          <cell r="AJ1117">
            <v>0</v>
          </cell>
          <cell r="AL1117">
            <v>0</v>
          </cell>
          <cell r="AM1117">
            <v>0</v>
          </cell>
          <cell r="AN1117">
            <v>0</v>
          </cell>
        </row>
        <row r="1118">
          <cell r="A1118">
            <v>1179774</v>
          </cell>
          <cell r="B1118" t="str">
            <v>수주잔</v>
          </cell>
          <cell r="C1118" t="str">
            <v>BAS</v>
          </cell>
          <cell r="D1118" t="str">
            <v>국민연금전북지사</v>
          </cell>
          <cell r="F1118" t="str">
            <v>한국 ENG</v>
          </cell>
          <cell r="G1118" t="str">
            <v>특판팀</v>
          </cell>
          <cell r="H1118" t="str">
            <v>이주엽</v>
          </cell>
          <cell r="M1118">
            <v>0.69</v>
          </cell>
          <cell r="N1118">
            <v>0.61</v>
          </cell>
          <cell r="P1118">
            <v>0.69</v>
          </cell>
          <cell r="Q1118">
            <v>0.61</v>
          </cell>
          <cell r="R1118">
            <v>0.61</v>
          </cell>
          <cell r="S1118">
            <v>0.69</v>
          </cell>
          <cell r="U1118">
            <v>0</v>
          </cell>
          <cell r="V1118">
            <v>0</v>
          </cell>
          <cell r="W1118">
            <v>0</v>
          </cell>
          <cell r="X1118">
            <v>0</v>
          </cell>
          <cell r="Y1118">
            <v>0</v>
          </cell>
          <cell r="Z1118">
            <v>0</v>
          </cell>
          <cell r="AA1118">
            <v>0</v>
          </cell>
          <cell r="AB1118">
            <v>0</v>
          </cell>
          <cell r="AC1118">
            <v>0</v>
          </cell>
          <cell r="AD1118">
            <v>0</v>
          </cell>
          <cell r="AE1118">
            <v>0</v>
          </cell>
          <cell r="AF1118">
            <v>0</v>
          </cell>
          <cell r="AG1118">
            <v>0</v>
          </cell>
          <cell r="AJ1118">
            <v>0</v>
          </cell>
          <cell r="AL1118">
            <v>0</v>
          </cell>
          <cell r="AM1118">
            <v>0</v>
          </cell>
          <cell r="AN1118">
            <v>0</v>
          </cell>
        </row>
        <row r="1119">
          <cell r="A1119">
            <v>1176400</v>
          </cell>
          <cell r="B1119" t="str">
            <v>수주잔</v>
          </cell>
          <cell r="C1119" t="str">
            <v>BAS</v>
          </cell>
          <cell r="D1119" t="str">
            <v>한국마사회사옥</v>
          </cell>
          <cell r="F1119" t="str">
            <v>한경기전</v>
          </cell>
          <cell r="G1119" t="str">
            <v>특판팀</v>
          </cell>
          <cell r="H1119" t="str">
            <v>이주엽</v>
          </cell>
          <cell r="M1119">
            <v>0.64</v>
          </cell>
          <cell r="N1119">
            <v>0.61</v>
          </cell>
          <cell r="P1119">
            <v>0.64</v>
          </cell>
          <cell r="Q1119">
            <v>0.61</v>
          </cell>
          <cell r="R1119">
            <v>0.61</v>
          </cell>
          <cell r="S1119">
            <v>0.64</v>
          </cell>
          <cell r="U1119">
            <v>0</v>
          </cell>
          <cell r="V1119">
            <v>0</v>
          </cell>
          <cell r="W1119">
            <v>0</v>
          </cell>
          <cell r="X1119">
            <v>0</v>
          </cell>
          <cell r="Y1119">
            <v>0</v>
          </cell>
          <cell r="Z1119">
            <v>0</v>
          </cell>
          <cell r="AA1119">
            <v>0</v>
          </cell>
          <cell r="AB1119">
            <v>0</v>
          </cell>
          <cell r="AC1119">
            <v>0</v>
          </cell>
          <cell r="AD1119">
            <v>0</v>
          </cell>
          <cell r="AE1119">
            <v>0</v>
          </cell>
          <cell r="AF1119">
            <v>0</v>
          </cell>
          <cell r="AG1119">
            <v>0</v>
          </cell>
          <cell r="AJ1119">
            <v>0</v>
          </cell>
          <cell r="AL1119">
            <v>0</v>
          </cell>
          <cell r="AM1119">
            <v>0</v>
          </cell>
          <cell r="AN1119">
            <v>0</v>
          </cell>
        </row>
        <row r="1120">
          <cell r="A1120">
            <v>1154100</v>
          </cell>
          <cell r="B1120" t="str">
            <v>수주잔</v>
          </cell>
          <cell r="C1120" t="str">
            <v>BAS</v>
          </cell>
          <cell r="D1120" t="str">
            <v>안양농수산물도매시장</v>
          </cell>
          <cell r="F1120" t="str">
            <v>삼종 ENG</v>
          </cell>
          <cell r="G1120" t="str">
            <v>특판팀</v>
          </cell>
          <cell r="H1120" t="str">
            <v>이주엽</v>
          </cell>
          <cell r="M1120">
            <v>0.64</v>
          </cell>
          <cell r="N1120">
            <v>0.61</v>
          </cell>
          <cell r="P1120">
            <v>0.64</v>
          </cell>
          <cell r="Q1120">
            <v>0.61</v>
          </cell>
          <cell r="R1120">
            <v>0.61</v>
          </cell>
          <cell r="S1120">
            <v>0.64</v>
          </cell>
          <cell r="U1120">
            <v>0</v>
          </cell>
          <cell r="V1120">
            <v>0</v>
          </cell>
          <cell r="W1120">
            <v>0</v>
          </cell>
          <cell r="X1120">
            <v>0</v>
          </cell>
          <cell r="Y1120">
            <v>0</v>
          </cell>
          <cell r="Z1120">
            <v>0</v>
          </cell>
          <cell r="AA1120">
            <v>0</v>
          </cell>
          <cell r="AB1120">
            <v>0</v>
          </cell>
          <cell r="AC1120">
            <v>0</v>
          </cell>
          <cell r="AD1120">
            <v>0</v>
          </cell>
          <cell r="AE1120">
            <v>0</v>
          </cell>
          <cell r="AF1120">
            <v>0</v>
          </cell>
          <cell r="AG1120">
            <v>0</v>
          </cell>
          <cell r="AJ1120">
            <v>0</v>
          </cell>
          <cell r="AL1120">
            <v>0</v>
          </cell>
          <cell r="AM1120">
            <v>0</v>
          </cell>
          <cell r="AN1120">
            <v>0</v>
          </cell>
        </row>
        <row r="1121">
          <cell r="A1121">
            <v>1174970</v>
          </cell>
          <cell r="B1121" t="str">
            <v>수주잔</v>
          </cell>
          <cell r="C1121" t="str">
            <v>BAS</v>
          </cell>
          <cell r="D1121" t="str">
            <v>서초구여성회관</v>
          </cell>
          <cell r="F1121" t="str">
            <v>진영계장공사</v>
          </cell>
          <cell r="G1121" t="str">
            <v>특판팀</v>
          </cell>
          <cell r="H1121" t="str">
            <v>이주엽</v>
          </cell>
          <cell r="M1121">
            <v>0.64</v>
          </cell>
          <cell r="N1121">
            <v>0.61</v>
          </cell>
          <cell r="P1121">
            <v>0.64</v>
          </cell>
          <cell r="Q1121">
            <v>0.61</v>
          </cell>
          <cell r="R1121">
            <v>0.61</v>
          </cell>
          <cell r="S1121">
            <v>0.64</v>
          </cell>
          <cell r="U1121">
            <v>0</v>
          </cell>
          <cell r="V1121">
            <v>0</v>
          </cell>
          <cell r="W1121">
            <v>0</v>
          </cell>
          <cell r="X1121">
            <v>0</v>
          </cell>
          <cell r="Y1121">
            <v>0</v>
          </cell>
          <cell r="Z1121">
            <v>0</v>
          </cell>
          <cell r="AA1121">
            <v>0</v>
          </cell>
          <cell r="AB1121">
            <v>0</v>
          </cell>
          <cell r="AC1121">
            <v>0</v>
          </cell>
          <cell r="AD1121">
            <v>0</v>
          </cell>
          <cell r="AE1121">
            <v>0</v>
          </cell>
          <cell r="AF1121">
            <v>0</v>
          </cell>
          <cell r="AG1121">
            <v>0</v>
          </cell>
          <cell r="AJ1121">
            <v>0</v>
          </cell>
          <cell r="AL1121">
            <v>0</v>
          </cell>
          <cell r="AM1121">
            <v>0</v>
          </cell>
          <cell r="AN1121">
            <v>0</v>
          </cell>
        </row>
        <row r="1122">
          <cell r="A1122">
            <v>1179780</v>
          </cell>
          <cell r="B1122" t="str">
            <v>수주잔</v>
          </cell>
          <cell r="C1122" t="str">
            <v>BAS</v>
          </cell>
          <cell r="D1122" t="str">
            <v>서울과학기념관</v>
          </cell>
          <cell r="F1122" t="str">
            <v>남성기전</v>
          </cell>
          <cell r="G1122" t="str">
            <v>특판팀</v>
          </cell>
          <cell r="H1122" t="str">
            <v>이주엽</v>
          </cell>
          <cell r="M1122">
            <v>0.64</v>
          </cell>
          <cell r="N1122">
            <v>0.61</v>
          </cell>
          <cell r="P1122">
            <v>0.64</v>
          </cell>
          <cell r="Q1122">
            <v>0.61</v>
          </cell>
          <cell r="R1122">
            <v>0.61</v>
          </cell>
          <cell r="S1122">
            <v>0.64</v>
          </cell>
          <cell r="U1122">
            <v>0</v>
          </cell>
          <cell r="V1122">
            <v>0</v>
          </cell>
          <cell r="W1122">
            <v>0</v>
          </cell>
          <cell r="X1122">
            <v>0</v>
          </cell>
          <cell r="Y1122">
            <v>0</v>
          </cell>
          <cell r="Z1122">
            <v>0</v>
          </cell>
          <cell r="AA1122">
            <v>0</v>
          </cell>
          <cell r="AB1122">
            <v>0</v>
          </cell>
          <cell r="AC1122">
            <v>0</v>
          </cell>
          <cell r="AD1122">
            <v>0</v>
          </cell>
          <cell r="AE1122">
            <v>0</v>
          </cell>
          <cell r="AF1122">
            <v>0</v>
          </cell>
          <cell r="AG1122">
            <v>0</v>
          </cell>
          <cell r="AJ1122">
            <v>0</v>
          </cell>
          <cell r="AL1122">
            <v>0</v>
          </cell>
          <cell r="AM1122">
            <v>0</v>
          </cell>
          <cell r="AN1122">
            <v>0</v>
          </cell>
        </row>
        <row r="1123">
          <cell r="A1123">
            <v>1165070</v>
          </cell>
          <cell r="B1123" t="str">
            <v>수주잔</v>
          </cell>
          <cell r="C1123" t="str">
            <v>BAS</v>
          </cell>
          <cell r="D1123" t="str">
            <v>서소문별관</v>
          </cell>
          <cell r="F1123" t="str">
            <v>시스템영상</v>
          </cell>
          <cell r="G1123" t="str">
            <v>특판팀</v>
          </cell>
          <cell r="H1123" t="str">
            <v>이주엽</v>
          </cell>
          <cell r="M1123">
            <v>0.64</v>
          </cell>
          <cell r="N1123">
            <v>0.61</v>
          </cell>
          <cell r="P1123">
            <v>0.64</v>
          </cell>
          <cell r="Q1123">
            <v>0.61</v>
          </cell>
          <cell r="R1123">
            <v>0.61</v>
          </cell>
          <cell r="S1123">
            <v>0.64</v>
          </cell>
          <cell r="U1123">
            <v>0</v>
          </cell>
          <cell r="V1123">
            <v>0</v>
          </cell>
          <cell r="W1123">
            <v>0</v>
          </cell>
          <cell r="X1123">
            <v>0</v>
          </cell>
          <cell r="Y1123">
            <v>0</v>
          </cell>
          <cell r="Z1123">
            <v>0</v>
          </cell>
          <cell r="AA1123">
            <v>0</v>
          </cell>
          <cell r="AB1123">
            <v>0</v>
          </cell>
          <cell r="AC1123">
            <v>0</v>
          </cell>
          <cell r="AD1123">
            <v>0</v>
          </cell>
          <cell r="AE1123">
            <v>0</v>
          </cell>
          <cell r="AF1123">
            <v>0</v>
          </cell>
          <cell r="AG1123">
            <v>0</v>
          </cell>
          <cell r="AJ1123">
            <v>0</v>
          </cell>
          <cell r="AL1123">
            <v>0</v>
          </cell>
          <cell r="AM1123">
            <v>0</v>
          </cell>
          <cell r="AN1123">
            <v>0</v>
          </cell>
        </row>
        <row r="1124">
          <cell r="A1124">
            <v>1146530</v>
          </cell>
          <cell r="B1124" t="str">
            <v>수주잔</v>
          </cell>
          <cell r="C1124" t="str">
            <v>BAS</v>
          </cell>
          <cell r="D1124" t="str">
            <v>부천시청사(H)</v>
          </cell>
          <cell r="F1124" t="str">
            <v>남도계장</v>
          </cell>
          <cell r="G1124" t="str">
            <v>특판팀</v>
          </cell>
          <cell r="H1124" t="str">
            <v>이주엽</v>
          </cell>
          <cell r="M1124">
            <v>0.64</v>
          </cell>
          <cell r="N1124">
            <v>0.61</v>
          </cell>
          <cell r="P1124">
            <v>0.64</v>
          </cell>
          <cell r="Q1124">
            <v>0.61</v>
          </cell>
          <cell r="R1124">
            <v>0.61</v>
          </cell>
          <cell r="S1124">
            <v>0.64</v>
          </cell>
          <cell r="U1124">
            <v>0</v>
          </cell>
          <cell r="V1124">
            <v>0</v>
          </cell>
          <cell r="W1124">
            <v>0</v>
          </cell>
          <cell r="X1124">
            <v>0</v>
          </cell>
          <cell r="Y1124">
            <v>0</v>
          </cell>
          <cell r="Z1124">
            <v>0</v>
          </cell>
          <cell r="AA1124">
            <v>0</v>
          </cell>
          <cell r="AB1124">
            <v>0</v>
          </cell>
          <cell r="AC1124">
            <v>0</v>
          </cell>
          <cell r="AD1124">
            <v>0</v>
          </cell>
          <cell r="AE1124">
            <v>0</v>
          </cell>
          <cell r="AF1124">
            <v>0</v>
          </cell>
          <cell r="AG1124">
            <v>0</v>
          </cell>
          <cell r="AJ1124">
            <v>0</v>
          </cell>
          <cell r="AL1124">
            <v>0</v>
          </cell>
          <cell r="AM1124">
            <v>0</v>
          </cell>
          <cell r="AN1124">
            <v>0</v>
          </cell>
        </row>
        <row r="1125">
          <cell r="A1125">
            <v>1160570</v>
          </cell>
          <cell r="B1125" t="str">
            <v>수주잔</v>
          </cell>
          <cell r="C1125" t="str">
            <v>BAS</v>
          </cell>
          <cell r="D1125" t="str">
            <v>부곡공영화물터미널</v>
          </cell>
          <cell r="F1125" t="str">
            <v>서우기전</v>
          </cell>
          <cell r="G1125" t="str">
            <v>특판팀</v>
          </cell>
          <cell r="H1125" t="str">
            <v>이주엽</v>
          </cell>
          <cell r="M1125">
            <v>0.64</v>
          </cell>
          <cell r="N1125">
            <v>0.61</v>
          </cell>
          <cell r="P1125">
            <v>0.64</v>
          </cell>
          <cell r="Q1125">
            <v>0.61</v>
          </cell>
          <cell r="R1125">
            <v>0.61</v>
          </cell>
          <cell r="S1125">
            <v>0.64</v>
          </cell>
          <cell r="U1125">
            <v>0</v>
          </cell>
          <cell r="V1125">
            <v>0</v>
          </cell>
          <cell r="W1125">
            <v>0</v>
          </cell>
          <cell r="X1125">
            <v>0</v>
          </cell>
          <cell r="Y1125">
            <v>0</v>
          </cell>
          <cell r="Z1125">
            <v>0</v>
          </cell>
          <cell r="AA1125">
            <v>0</v>
          </cell>
          <cell r="AB1125">
            <v>0</v>
          </cell>
          <cell r="AC1125">
            <v>0</v>
          </cell>
          <cell r="AD1125">
            <v>0</v>
          </cell>
          <cell r="AE1125">
            <v>0</v>
          </cell>
          <cell r="AF1125">
            <v>0</v>
          </cell>
          <cell r="AG1125">
            <v>0</v>
          </cell>
          <cell r="AJ1125">
            <v>0</v>
          </cell>
          <cell r="AL1125">
            <v>0</v>
          </cell>
          <cell r="AM1125">
            <v>0</v>
          </cell>
          <cell r="AN1125">
            <v>0</v>
          </cell>
        </row>
        <row r="1126">
          <cell r="A1126">
            <v>1182139</v>
          </cell>
          <cell r="B1126" t="str">
            <v>수주잔</v>
          </cell>
          <cell r="C1126" t="str">
            <v>BAS</v>
          </cell>
          <cell r="D1126" t="str">
            <v>동해시근로자복지회관</v>
          </cell>
          <cell r="F1126" t="str">
            <v>대성 ENG</v>
          </cell>
          <cell r="G1126" t="str">
            <v>특판팀</v>
          </cell>
          <cell r="H1126" t="str">
            <v>이주엽</v>
          </cell>
          <cell r="M1126">
            <v>0.64</v>
          </cell>
          <cell r="N1126">
            <v>0.61</v>
          </cell>
          <cell r="P1126">
            <v>0.64</v>
          </cell>
          <cell r="Q1126">
            <v>0.61</v>
          </cell>
          <cell r="R1126">
            <v>0.61</v>
          </cell>
          <cell r="S1126">
            <v>0.64</v>
          </cell>
          <cell r="U1126">
            <v>0</v>
          </cell>
          <cell r="V1126">
            <v>0</v>
          </cell>
          <cell r="W1126">
            <v>0</v>
          </cell>
          <cell r="X1126">
            <v>0</v>
          </cell>
          <cell r="Y1126">
            <v>0</v>
          </cell>
          <cell r="Z1126">
            <v>0</v>
          </cell>
          <cell r="AA1126">
            <v>0</v>
          </cell>
          <cell r="AB1126">
            <v>0</v>
          </cell>
          <cell r="AC1126">
            <v>0</v>
          </cell>
          <cell r="AD1126">
            <v>0</v>
          </cell>
          <cell r="AE1126">
            <v>0</v>
          </cell>
          <cell r="AF1126">
            <v>0</v>
          </cell>
          <cell r="AG1126">
            <v>0</v>
          </cell>
          <cell r="AJ1126">
            <v>0</v>
          </cell>
          <cell r="AL1126">
            <v>0</v>
          </cell>
          <cell r="AM1126">
            <v>0</v>
          </cell>
          <cell r="AN1126">
            <v>0</v>
          </cell>
        </row>
        <row r="1127">
          <cell r="A1127">
            <v>1182134</v>
          </cell>
          <cell r="B1127" t="str">
            <v>수주잔</v>
          </cell>
          <cell r="C1127" t="str">
            <v>BAS</v>
          </cell>
          <cell r="D1127" t="str">
            <v>도개공신투리3단지</v>
          </cell>
          <cell r="F1127" t="str">
            <v>현진계장</v>
          </cell>
          <cell r="G1127" t="str">
            <v>특판팀</v>
          </cell>
          <cell r="H1127" t="str">
            <v>이주엽</v>
          </cell>
          <cell r="M1127">
            <v>0.64</v>
          </cell>
          <cell r="N1127">
            <v>0.61</v>
          </cell>
          <cell r="P1127">
            <v>0.64</v>
          </cell>
          <cell r="Q1127">
            <v>0.61</v>
          </cell>
          <cell r="R1127">
            <v>0.61</v>
          </cell>
          <cell r="S1127">
            <v>0.64</v>
          </cell>
          <cell r="U1127">
            <v>0</v>
          </cell>
          <cell r="V1127">
            <v>0</v>
          </cell>
          <cell r="W1127">
            <v>0</v>
          </cell>
          <cell r="X1127">
            <v>0</v>
          </cell>
          <cell r="Y1127">
            <v>0</v>
          </cell>
          <cell r="Z1127">
            <v>0</v>
          </cell>
          <cell r="AA1127">
            <v>0</v>
          </cell>
          <cell r="AB1127">
            <v>0</v>
          </cell>
          <cell r="AC1127">
            <v>0</v>
          </cell>
          <cell r="AD1127">
            <v>0</v>
          </cell>
          <cell r="AE1127">
            <v>0</v>
          </cell>
          <cell r="AF1127">
            <v>0</v>
          </cell>
          <cell r="AG1127">
            <v>0</v>
          </cell>
          <cell r="AJ1127">
            <v>0</v>
          </cell>
          <cell r="AL1127">
            <v>0</v>
          </cell>
          <cell r="AM1127">
            <v>0</v>
          </cell>
          <cell r="AN1127">
            <v>0</v>
          </cell>
        </row>
        <row r="1128">
          <cell r="A1128">
            <v>1179620</v>
          </cell>
          <cell r="B1128" t="str">
            <v>수주잔</v>
          </cell>
          <cell r="C1128" t="str">
            <v>BAS</v>
          </cell>
          <cell r="D1128" t="str">
            <v>낙원동극동빌딩</v>
          </cell>
          <cell r="F1128" t="str">
            <v>한국계장</v>
          </cell>
          <cell r="G1128" t="str">
            <v>특판팀</v>
          </cell>
          <cell r="H1128" t="str">
            <v>이주엽</v>
          </cell>
          <cell r="M1128">
            <v>0.64</v>
          </cell>
          <cell r="N1128">
            <v>0.61</v>
          </cell>
          <cell r="P1128">
            <v>0.64</v>
          </cell>
          <cell r="Q1128">
            <v>0.61</v>
          </cell>
          <cell r="R1128">
            <v>0.61</v>
          </cell>
          <cell r="S1128">
            <v>0.64</v>
          </cell>
          <cell r="U1128">
            <v>0</v>
          </cell>
          <cell r="V1128">
            <v>0</v>
          </cell>
          <cell r="W1128">
            <v>0</v>
          </cell>
          <cell r="X1128">
            <v>0</v>
          </cell>
          <cell r="Y1128">
            <v>0</v>
          </cell>
          <cell r="Z1128">
            <v>0</v>
          </cell>
          <cell r="AA1128">
            <v>0</v>
          </cell>
          <cell r="AB1128">
            <v>0</v>
          </cell>
          <cell r="AC1128">
            <v>0</v>
          </cell>
          <cell r="AD1128">
            <v>0</v>
          </cell>
          <cell r="AE1128">
            <v>0</v>
          </cell>
          <cell r="AF1128">
            <v>0</v>
          </cell>
          <cell r="AG1128">
            <v>0</v>
          </cell>
          <cell r="AJ1128">
            <v>0</v>
          </cell>
          <cell r="AL1128">
            <v>0</v>
          </cell>
          <cell r="AM1128">
            <v>0</v>
          </cell>
          <cell r="AN1128">
            <v>0</v>
          </cell>
        </row>
        <row r="1129">
          <cell r="A1129">
            <v>1177290</v>
          </cell>
          <cell r="B1129" t="str">
            <v>수주잔</v>
          </cell>
          <cell r="C1129" t="str">
            <v>BAS</v>
          </cell>
          <cell r="D1129" t="str">
            <v>국민연금제천</v>
          </cell>
          <cell r="F1129" t="str">
            <v>한국계장</v>
          </cell>
          <cell r="G1129" t="str">
            <v>특판팀</v>
          </cell>
          <cell r="H1129" t="str">
            <v>이주엽</v>
          </cell>
          <cell r="M1129">
            <v>0.64</v>
          </cell>
          <cell r="N1129">
            <v>0.61</v>
          </cell>
          <cell r="P1129">
            <v>0.64</v>
          </cell>
          <cell r="Q1129">
            <v>0.61</v>
          </cell>
          <cell r="R1129">
            <v>0.61</v>
          </cell>
          <cell r="S1129">
            <v>0.64</v>
          </cell>
          <cell r="U1129">
            <v>0</v>
          </cell>
          <cell r="V1129">
            <v>0</v>
          </cell>
          <cell r="W1129">
            <v>0</v>
          </cell>
          <cell r="X1129">
            <v>0</v>
          </cell>
          <cell r="Y1129">
            <v>0</v>
          </cell>
          <cell r="Z1129">
            <v>0</v>
          </cell>
          <cell r="AA1129">
            <v>0</v>
          </cell>
          <cell r="AB1129">
            <v>0</v>
          </cell>
          <cell r="AC1129">
            <v>0</v>
          </cell>
          <cell r="AD1129">
            <v>0</v>
          </cell>
          <cell r="AE1129">
            <v>0</v>
          </cell>
          <cell r="AF1129">
            <v>0</v>
          </cell>
          <cell r="AG1129">
            <v>0</v>
          </cell>
          <cell r="AJ1129">
            <v>0</v>
          </cell>
          <cell r="AL1129">
            <v>0</v>
          </cell>
          <cell r="AM1129">
            <v>0</v>
          </cell>
          <cell r="AN1129">
            <v>0</v>
          </cell>
        </row>
        <row r="1130">
          <cell r="A1130">
            <v>1179551</v>
          </cell>
          <cell r="B1130" t="str">
            <v>수주잔</v>
          </cell>
          <cell r="C1130" t="str">
            <v>BAS</v>
          </cell>
          <cell r="D1130" t="str">
            <v>광주리버티호텔</v>
          </cell>
          <cell r="F1130" t="str">
            <v>신영기전</v>
          </cell>
          <cell r="G1130" t="str">
            <v>특판팀</v>
          </cell>
          <cell r="H1130" t="str">
            <v>이주엽</v>
          </cell>
          <cell r="M1130">
            <v>0.64</v>
          </cell>
          <cell r="N1130">
            <v>0.61</v>
          </cell>
          <cell r="P1130">
            <v>0.64</v>
          </cell>
          <cell r="Q1130">
            <v>0.61</v>
          </cell>
          <cell r="R1130">
            <v>0.61</v>
          </cell>
          <cell r="S1130">
            <v>0.64</v>
          </cell>
          <cell r="U1130">
            <v>0</v>
          </cell>
          <cell r="V1130">
            <v>0</v>
          </cell>
          <cell r="W1130">
            <v>0</v>
          </cell>
          <cell r="X1130">
            <v>0</v>
          </cell>
          <cell r="Y1130">
            <v>0</v>
          </cell>
          <cell r="Z1130">
            <v>0</v>
          </cell>
          <cell r="AA1130">
            <v>0</v>
          </cell>
          <cell r="AB1130">
            <v>0</v>
          </cell>
          <cell r="AC1130">
            <v>0</v>
          </cell>
          <cell r="AD1130">
            <v>0</v>
          </cell>
          <cell r="AE1130">
            <v>0</v>
          </cell>
          <cell r="AF1130">
            <v>0</v>
          </cell>
          <cell r="AG1130">
            <v>0</v>
          </cell>
          <cell r="AJ1130">
            <v>0</v>
          </cell>
          <cell r="AL1130">
            <v>0</v>
          </cell>
          <cell r="AM1130">
            <v>0</v>
          </cell>
          <cell r="AN1130">
            <v>0</v>
          </cell>
        </row>
        <row r="1131">
          <cell r="A1131">
            <v>1182133</v>
          </cell>
          <cell r="B1131" t="str">
            <v>수주잔</v>
          </cell>
          <cell r="C1131" t="str">
            <v>BAS</v>
          </cell>
          <cell r="D1131" t="str">
            <v>강서구교통관련통합청사</v>
          </cell>
          <cell r="F1131" t="str">
            <v>현진계장</v>
          </cell>
          <cell r="G1131" t="str">
            <v>특판팀</v>
          </cell>
          <cell r="H1131" t="str">
            <v>이주엽</v>
          </cell>
          <cell r="M1131">
            <v>0.64</v>
          </cell>
          <cell r="N1131">
            <v>0.6</v>
          </cell>
          <cell r="P1131">
            <v>0.64</v>
          </cell>
          <cell r="Q1131">
            <v>0.6</v>
          </cell>
          <cell r="R1131">
            <v>0.6</v>
          </cell>
          <cell r="S1131">
            <v>0.64</v>
          </cell>
          <cell r="U1131">
            <v>0</v>
          </cell>
          <cell r="V1131">
            <v>0</v>
          </cell>
          <cell r="W1131">
            <v>0</v>
          </cell>
          <cell r="X1131">
            <v>0</v>
          </cell>
          <cell r="Y1131">
            <v>0</v>
          </cell>
          <cell r="Z1131">
            <v>0</v>
          </cell>
          <cell r="AA1131">
            <v>0</v>
          </cell>
          <cell r="AB1131">
            <v>0</v>
          </cell>
          <cell r="AC1131">
            <v>0</v>
          </cell>
          <cell r="AD1131">
            <v>0</v>
          </cell>
          <cell r="AE1131">
            <v>0</v>
          </cell>
          <cell r="AF1131">
            <v>0</v>
          </cell>
          <cell r="AG1131">
            <v>0</v>
          </cell>
          <cell r="AJ1131">
            <v>0</v>
          </cell>
          <cell r="AL1131">
            <v>0</v>
          </cell>
          <cell r="AM1131">
            <v>0</v>
          </cell>
          <cell r="AN1131">
            <v>0</v>
          </cell>
        </row>
        <row r="1132">
          <cell r="A1132">
            <v>1177340</v>
          </cell>
          <cell r="B1132" t="str">
            <v>수주잔</v>
          </cell>
          <cell r="C1132" t="str">
            <v>BAS</v>
          </cell>
          <cell r="D1132" t="str">
            <v>중랑구립도서관</v>
          </cell>
          <cell r="F1132" t="str">
            <v>서흥계전</v>
          </cell>
          <cell r="G1132" t="str">
            <v>특판팀</v>
          </cell>
          <cell r="H1132" t="str">
            <v>이주엽</v>
          </cell>
          <cell r="M1132">
            <v>0.64</v>
          </cell>
          <cell r="N1132">
            <v>0.53932999999999998</v>
          </cell>
          <cell r="P1132">
            <v>0.64</v>
          </cell>
          <cell r="Q1132">
            <v>0.53932999999999998</v>
          </cell>
          <cell r="R1132">
            <v>0.53932999999999998</v>
          </cell>
          <cell r="S1132">
            <v>0.64</v>
          </cell>
          <cell r="U1132">
            <v>0</v>
          </cell>
          <cell r="V1132">
            <v>0</v>
          </cell>
          <cell r="W1132">
            <v>0</v>
          </cell>
          <cell r="X1132">
            <v>0</v>
          </cell>
          <cell r="Y1132">
            <v>0</v>
          </cell>
          <cell r="Z1132">
            <v>0</v>
          </cell>
          <cell r="AA1132">
            <v>0</v>
          </cell>
          <cell r="AB1132">
            <v>0</v>
          </cell>
          <cell r="AC1132">
            <v>0</v>
          </cell>
          <cell r="AD1132">
            <v>0</v>
          </cell>
          <cell r="AE1132">
            <v>0</v>
          </cell>
          <cell r="AF1132">
            <v>0</v>
          </cell>
          <cell r="AG1132">
            <v>0</v>
          </cell>
          <cell r="AJ1132">
            <v>0</v>
          </cell>
          <cell r="AL1132">
            <v>0</v>
          </cell>
          <cell r="AM1132">
            <v>0</v>
          </cell>
          <cell r="AN1132">
            <v>0</v>
          </cell>
        </row>
        <row r="1133">
          <cell r="A1133">
            <v>1182144</v>
          </cell>
          <cell r="B1133" t="str">
            <v>수주잔</v>
          </cell>
          <cell r="C1133" t="str">
            <v>BAS</v>
          </cell>
          <cell r="D1133" t="str">
            <v>전북문화예술회관</v>
          </cell>
          <cell r="F1133" t="str">
            <v>일진산업</v>
          </cell>
          <cell r="G1133" t="str">
            <v>특판팀</v>
          </cell>
          <cell r="H1133" t="str">
            <v>이재경</v>
          </cell>
          <cell r="M1133">
            <v>0.69</v>
          </cell>
          <cell r="N1133">
            <v>0.61</v>
          </cell>
          <cell r="P1133">
            <v>0.69</v>
          </cell>
          <cell r="Q1133">
            <v>0.61</v>
          </cell>
          <cell r="R1133">
            <v>0.61</v>
          </cell>
          <cell r="S1133">
            <v>0.69</v>
          </cell>
          <cell r="U1133">
            <v>0</v>
          </cell>
          <cell r="V1133">
            <v>0</v>
          </cell>
          <cell r="W1133">
            <v>0</v>
          </cell>
          <cell r="X1133">
            <v>0</v>
          </cell>
          <cell r="Y1133">
            <v>0</v>
          </cell>
          <cell r="Z1133">
            <v>0</v>
          </cell>
          <cell r="AA1133">
            <v>0</v>
          </cell>
          <cell r="AB1133">
            <v>0</v>
          </cell>
          <cell r="AC1133">
            <v>0</v>
          </cell>
          <cell r="AD1133">
            <v>0</v>
          </cell>
          <cell r="AE1133">
            <v>0</v>
          </cell>
          <cell r="AF1133">
            <v>0</v>
          </cell>
          <cell r="AG1133">
            <v>0</v>
          </cell>
          <cell r="AJ1133">
            <v>0</v>
          </cell>
          <cell r="AL1133">
            <v>0</v>
          </cell>
          <cell r="AM1133">
            <v>0</v>
          </cell>
          <cell r="AN1133">
            <v>0</v>
          </cell>
        </row>
        <row r="1134">
          <cell r="A1134">
            <v>1182300</v>
          </cell>
          <cell r="B1134" t="str">
            <v>수주잔</v>
          </cell>
          <cell r="C1134" t="str">
            <v>BAS</v>
          </cell>
          <cell r="D1134" t="str">
            <v>성남제2종합운동장</v>
          </cell>
          <cell r="F1134" t="str">
            <v>신한기전</v>
          </cell>
          <cell r="G1134" t="str">
            <v>특판팀</v>
          </cell>
          <cell r="H1134" t="str">
            <v>이재경</v>
          </cell>
          <cell r="M1134">
            <v>0.69</v>
          </cell>
          <cell r="N1134">
            <v>0.61</v>
          </cell>
          <cell r="P1134">
            <v>0.69</v>
          </cell>
          <cell r="Q1134">
            <v>0.61</v>
          </cell>
          <cell r="R1134">
            <v>0.61</v>
          </cell>
          <cell r="S1134">
            <v>0.69</v>
          </cell>
          <cell r="U1134">
            <v>0</v>
          </cell>
          <cell r="V1134">
            <v>0</v>
          </cell>
          <cell r="W1134">
            <v>0</v>
          </cell>
          <cell r="X1134">
            <v>0</v>
          </cell>
          <cell r="Y1134">
            <v>0</v>
          </cell>
          <cell r="Z1134">
            <v>0</v>
          </cell>
          <cell r="AA1134">
            <v>0</v>
          </cell>
          <cell r="AB1134">
            <v>0</v>
          </cell>
          <cell r="AC1134">
            <v>0</v>
          </cell>
          <cell r="AD1134">
            <v>0</v>
          </cell>
          <cell r="AE1134">
            <v>0</v>
          </cell>
          <cell r="AF1134">
            <v>0</v>
          </cell>
          <cell r="AG1134">
            <v>0</v>
          </cell>
          <cell r="AJ1134">
            <v>0</v>
          </cell>
          <cell r="AL1134">
            <v>0</v>
          </cell>
          <cell r="AM1134">
            <v>0</v>
          </cell>
          <cell r="AN1134">
            <v>0</v>
          </cell>
        </row>
        <row r="1135">
          <cell r="A1135">
            <v>1182092</v>
          </cell>
          <cell r="B1135" t="str">
            <v>수주잔</v>
          </cell>
          <cell r="C1135" t="str">
            <v>BAS</v>
          </cell>
          <cell r="D1135" t="str">
            <v>KAIST광주환경과학연구</v>
          </cell>
          <cell r="F1135" t="str">
            <v>보쓰 ENG</v>
          </cell>
          <cell r="G1135" t="str">
            <v>특판팀</v>
          </cell>
          <cell r="H1135" t="str">
            <v>손영호</v>
          </cell>
          <cell r="M1135">
            <v>0.64</v>
          </cell>
          <cell r="N1135">
            <v>0.67809523809523808</v>
          </cell>
          <cell r="P1135">
            <v>0.64</v>
          </cell>
          <cell r="Q1135">
            <v>0.67809523809523808</v>
          </cell>
          <cell r="R1135">
            <v>0.64</v>
          </cell>
          <cell r="S1135">
            <v>0.67809523809523808</v>
          </cell>
          <cell r="U1135">
            <v>0</v>
          </cell>
          <cell r="V1135">
            <v>0</v>
          </cell>
          <cell r="W1135">
            <v>0</v>
          </cell>
          <cell r="X1135">
            <v>0</v>
          </cell>
          <cell r="Y1135">
            <v>0</v>
          </cell>
          <cell r="Z1135">
            <v>0</v>
          </cell>
          <cell r="AA1135">
            <v>0</v>
          </cell>
          <cell r="AB1135">
            <v>0</v>
          </cell>
          <cell r="AC1135">
            <v>0</v>
          </cell>
          <cell r="AD1135">
            <v>0</v>
          </cell>
          <cell r="AE1135">
            <v>0</v>
          </cell>
          <cell r="AF1135">
            <v>0</v>
          </cell>
          <cell r="AG1135">
            <v>0</v>
          </cell>
          <cell r="AJ1135">
            <v>0</v>
          </cell>
          <cell r="AL1135">
            <v>0</v>
          </cell>
          <cell r="AM1135">
            <v>0</v>
          </cell>
          <cell r="AN1135">
            <v>0</v>
          </cell>
        </row>
        <row r="1136">
          <cell r="A1136">
            <v>1182068</v>
          </cell>
          <cell r="B1136" t="str">
            <v>수주잔</v>
          </cell>
          <cell r="C1136" t="str">
            <v>BAS</v>
          </cell>
          <cell r="D1136" t="str">
            <v>미아동근린업무시설</v>
          </cell>
          <cell r="F1136" t="str">
            <v>보쓰 ENG</v>
          </cell>
          <cell r="G1136" t="str">
            <v>특판팀</v>
          </cell>
          <cell r="H1136" t="str">
            <v>손영호</v>
          </cell>
          <cell r="M1136">
            <v>0.64</v>
          </cell>
          <cell r="N1136">
            <v>0.67454999999999998</v>
          </cell>
          <cell r="P1136">
            <v>0.64</v>
          </cell>
          <cell r="Q1136">
            <v>0.67454999999999998</v>
          </cell>
          <cell r="R1136">
            <v>0.64</v>
          </cell>
          <cell r="S1136">
            <v>0.67454999999999998</v>
          </cell>
          <cell r="U1136">
            <v>0</v>
          </cell>
          <cell r="V1136">
            <v>0</v>
          </cell>
          <cell r="W1136">
            <v>0</v>
          </cell>
          <cell r="X1136">
            <v>0</v>
          </cell>
          <cell r="Y1136">
            <v>0</v>
          </cell>
          <cell r="Z1136">
            <v>0</v>
          </cell>
          <cell r="AA1136">
            <v>0</v>
          </cell>
          <cell r="AB1136">
            <v>0</v>
          </cell>
          <cell r="AC1136">
            <v>0</v>
          </cell>
          <cell r="AD1136">
            <v>0</v>
          </cell>
          <cell r="AE1136">
            <v>0</v>
          </cell>
          <cell r="AF1136">
            <v>0</v>
          </cell>
          <cell r="AG1136">
            <v>0</v>
          </cell>
          <cell r="AJ1136">
            <v>0</v>
          </cell>
          <cell r="AL1136">
            <v>0</v>
          </cell>
          <cell r="AM1136">
            <v>0</v>
          </cell>
          <cell r="AN1136">
            <v>0</v>
          </cell>
        </row>
        <row r="1137">
          <cell r="A1137">
            <v>1175240</v>
          </cell>
          <cell r="B1137" t="str">
            <v>수주잔</v>
          </cell>
          <cell r="C1137" t="str">
            <v>BAS</v>
          </cell>
          <cell r="D1137" t="str">
            <v>김포장기지구APT</v>
          </cell>
          <cell r="F1137" t="str">
            <v>대성기전</v>
          </cell>
          <cell r="G1137" t="str">
            <v>특판팀</v>
          </cell>
          <cell r="H1137" t="str">
            <v>손영호</v>
          </cell>
          <cell r="M1137">
            <v>0.64</v>
          </cell>
          <cell r="N1137">
            <v>0.66188000000000002</v>
          </cell>
          <cell r="P1137">
            <v>0.64</v>
          </cell>
          <cell r="Q1137">
            <v>0.66188000000000002</v>
          </cell>
          <cell r="R1137">
            <v>0.64</v>
          </cell>
          <cell r="S1137">
            <v>0.66188000000000002</v>
          </cell>
          <cell r="U1137">
            <v>0</v>
          </cell>
          <cell r="V1137">
            <v>0</v>
          </cell>
          <cell r="W1137">
            <v>0</v>
          </cell>
          <cell r="X1137">
            <v>0</v>
          </cell>
          <cell r="Y1137">
            <v>0</v>
          </cell>
          <cell r="Z1137">
            <v>0</v>
          </cell>
          <cell r="AA1137">
            <v>0</v>
          </cell>
          <cell r="AB1137">
            <v>0</v>
          </cell>
          <cell r="AC1137">
            <v>0</v>
          </cell>
          <cell r="AD1137">
            <v>0</v>
          </cell>
          <cell r="AE1137">
            <v>0</v>
          </cell>
          <cell r="AF1137">
            <v>0</v>
          </cell>
          <cell r="AG1137">
            <v>0</v>
          </cell>
          <cell r="AJ1137">
            <v>0</v>
          </cell>
          <cell r="AL1137">
            <v>0</v>
          </cell>
          <cell r="AM1137">
            <v>0</v>
          </cell>
          <cell r="AN1137">
            <v>0</v>
          </cell>
        </row>
        <row r="1138">
          <cell r="A1138">
            <v>1142650</v>
          </cell>
          <cell r="B1138" t="str">
            <v>수주잔</v>
          </cell>
          <cell r="C1138" t="str">
            <v>BAS</v>
          </cell>
          <cell r="D1138" t="str">
            <v>대구동양화재사옥</v>
          </cell>
          <cell r="F1138" t="str">
            <v>서전 ENG</v>
          </cell>
          <cell r="G1138" t="str">
            <v>특판팀</v>
          </cell>
          <cell r="H1138" t="str">
            <v>손영호</v>
          </cell>
          <cell r="M1138">
            <v>0.64</v>
          </cell>
          <cell r="N1138">
            <v>0.65</v>
          </cell>
          <cell r="P1138">
            <v>0.64</v>
          </cell>
          <cell r="Q1138">
            <v>0.65</v>
          </cell>
          <cell r="R1138">
            <v>0.64</v>
          </cell>
          <cell r="S1138">
            <v>0.65</v>
          </cell>
          <cell r="U1138">
            <v>0</v>
          </cell>
          <cell r="V1138">
            <v>0</v>
          </cell>
          <cell r="W1138">
            <v>0</v>
          </cell>
          <cell r="X1138">
            <v>0</v>
          </cell>
          <cell r="Y1138">
            <v>0</v>
          </cell>
          <cell r="Z1138">
            <v>0</v>
          </cell>
          <cell r="AA1138">
            <v>0</v>
          </cell>
          <cell r="AB1138">
            <v>0</v>
          </cell>
          <cell r="AC1138">
            <v>0</v>
          </cell>
          <cell r="AD1138">
            <v>0</v>
          </cell>
          <cell r="AE1138">
            <v>0</v>
          </cell>
          <cell r="AF1138">
            <v>0</v>
          </cell>
          <cell r="AG1138">
            <v>0</v>
          </cell>
          <cell r="AJ1138">
            <v>0</v>
          </cell>
          <cell r="AL1138">
            <v>0</v>
          </cell>
          <cell r="AM1138">
            <v>0</v>
          </cell>
          <cell r="AN1138">
            <v>0</v>
          </cell>
        </row>
        <row r="1139">
          <cell r="A1139">
            <v>1182036</v>
          </cell>
          <cell r="B1139" t="str">
            <v>수주잔</v>
          </cell>
          <cell r="C1139" t="str">
            <v>BAS</v>
          </cell>
          <cell r="D1139" t="str">
            <v>수원영통지구건영아파트</v>
          </cell>
          <cell r="F1139" t="str">
            <v>세일정보통신</v>
          </cell>
          <cell r="G1139" t="str">
            <v>특판팀</v>
          </cell>
          <cell r="H1139" t="str">
            <v>손영호</v>
          </cell>
          <cell r="M1139">
            <v>0.64</v>
          </cell>
          <cell r="N1139">
            <v>0.64992499999999997</v>
          </cell>
          <cell r="P1139">
            <v>0.64</v>
          </cell>
          <cell r="Q1139">
            <v>0.64992499999999997</v>
          </cell>
          <cell r="R1139">
            <v>0.64</v>
          </cell>
          <cell r="S1139">
            <v>0.64992499999999997</v>
          </cell>
          <cell r="U1139">
            <v>0</v>
          </cell>
          <cell r="V1139">
            <v>0</v>
          </cell>
          <cell r="W1139">
            <v>0</v>
          </cell>
          <cell r="X1139">
            <v>0</v>
          </cell>
          <cell r="Y1139">
            <v>0</v>
          </cell>
          <cell r="Z1139">
            <v>0</v>
          </cell>
          <cell r="AA1139">
            <v>0</v>
          </cell>
          <cell r="AB1139">
            <v>0</v>
          </cell>
          <cell r="AC1139">
            <v>0</v>
          </cell>
          <cell r="AD1139">
            <v>0</v>
          </cell>
          <cell r="AE1139">
            <v>0</v>
          </cell>
          <cell r="AF1139">
            <v>0</v>
          </cell>
          <cell r="AG1139">
            <v>0</v>
          </cell>
          <cell r="AJ1139">
            <v>0</v>
          </cell>
          <cell r="AL1139">
            <v>0</v>
          </cell>
          <cell r="AM1139">
            <v>0</v>
          </cell>
          <cell r="AN1139">
            <v>0</v>
          </cell>
        </row>
        <row r="1140">
          <cell r="A1140">
            <v>1182097</v>
          </cell>
          <cell r="B1140" t="str">
            <v>수주잔</v>
          </cell>
          <cell r="C1140" t="str">
            <v>BAS</v>
          </cell>
          <cell r="D1140" t="str">
            <v>천주교민보회</v>
          </cell>
          <cell r="F1140" t="str">
            <v>한국계장</v>
          </cell>
          <cell r="G1140" t="str">
            <v>특판팀</v>
          </cell>
          <cell r="H1140" t="str">
            <v>손영호</v>
          </cell>
          <cell r="M1140">
            <v>0.64</v>
          </cell>
          <cell r="N1140">
            <v>0.64632454923717064</v>
          </cell>
          <cell r="P1140">
            <v>0.64</v>
          </cell>
          <cell r="Q1140">
            <v>0.64632454923717064</v>
          </cell>
          <cell r="R1140">
            <v>0.64</v>
          </cell>
          <cell r="S1140">
            <v>0.64632454923717064</v>
          </cell>
          <cell r="U1140">
            <v>0</v>
          </cell>
          <cell r="V1140">
            <v>0</v>
          </cell>
          <cell r="W1140">
            <v>0</v>
          </cell>
          <cell r="X1140">
            <v>0</v>
          </cell>
          <cell r="Y1140">
            <v>0</v>
          </cell>
          <cell r="Z1140">
            <v>0</v>
          </cell>
          <cell r="AA1140">
            <v>0</v>
          </cell>
          <cell r="AB1140">
            <v>0</v>
          </cell>
          <cell r="AC1140">
            <v>0</v>
          </cell>
          <cell r="AD1140">
            <v>0</v>
          </cell>
          <cell r="AE1140">
            <v>0</v>
          </cell>
          <cell r="AF1140">
            <v>0</v>
          </cell>
          <cell r="AG1140">
            <v>0</v>
          </cell>
          <cell r="AJ1140">
            <v>0</v>
          </cell>
          <cell r="AL1140">
            <v>0</v>
          </cell>
          <cell r="AM1140">
            <v>0</v>
          </cell>
          <cell r="AN1140">
            <v>0</v>
          </cell>
        </row>
        <row r="1141">
          <cell r="A1141">
            <v>1182093</v>
          </cell>
          <cell r="B1141" t="str">
            <v>수주잔</v>
          </cell>
          <cell r="C1141" t="str">
            <v>BAS</v>
          </cell>
          <cell r="D1141" t="str">
            <v>부산세림사옥</v>
          </cell>
          <cell r="F1141" t="str">
            <v>신영기전</v>
          </cell>
          <cell r="G1141" t="str">
            <v>특판팀</v>
          </cell>
          <cell r="H1141" t="str">
            <v>손영호</v>
          </cell>
          <cell r="M1141">
            <v>0.64</v>
          </cell>
          <cell r="N1141">
            <v>0.64581734458940909</v>
          </cell>
          <cell r="P1141">
            <v>0.64</v>
          </cell>
          <cell r="Q1141">
            <v>0.64581734458940909</v>
          </cell>
          <cell r="R1141">
            <v>0.64</v>
          </cell>
          <cell r="S1141">
            <v>0.64581734458940909</v>
          </cell>
          <cell r="U1141">
            <v>0</v>
          </cell>
          <cell r="V1141">
            <v>0</v>
          </cell>
          <cell r="W1141">
            <v>0</v>
          </cell>
          <cell r="X1141">
            <v>0</v>
          </cell>
          <cell r="Y1141">
            <v>0</v>
          </cell>
          <cell r="Z1141">
            <v>0</v>
          </cell>
          <cell r="AA1141">
            <v>0</v>
          </cell>
          <cell r="AB1141">
            <v>0</v>
          </cell>
          <cell r="AC1141">
            <v>0</v>
          </cell>
          <cell r="AD1141">
            <v>0</v>
          </cell>
          <cell r="AE1141">
            <v>0</v>
          </cell>
          <cell r="AF1141">
            <v>0</v>
          </cell>
          <cell r="AG1141">
            <v>0</v>
          </cell>
          <cell r="AJ1141">
            <v>0</v>
          </cell>
          <cell r="AL1141">
            <v>0</v>
          </cell>
          <cell r="AM1141">
            <v>0</v>
          </cell>
          <cell r="AN1141">
            <v>0</v>
          </cell>
        </row>
        <row r="1142">
          <cell r="A1142">
            <v>1178880</v>
          </cell>
          <cell r="B1142" t="str">
            <v>수주잔</v>
          </cell>
          <cell r="C1142" t="str">
            <v>BAS</v>
          </cell>
          <cell r="D1142" t="str">
            <v>동교동삼진빌딩</v>
          </cell>
          <cell r="F1142" t="str">
            <v>LG 기공</v>
          </cell>
          <cell r="G1142" t="str">
            <v>특판팀</v>
          </cell>
          <cell r="H1142" t="str">
            <v>손영호</v>
          </cell>
          <cell r="M1142">
            <v>0.63</v>
          </cell>
          <cell r="N1142">
            <v>0.65</v>
          </cell>
          <cell r="P1142">
            <v>0.63</v>
          </cell>
          <cell r="Q1142">
            <v>0.65</v>
          </cell>
          <cell r="R1142">
            <v>0.63</v>
          </cell>
          <cell r="S1142">
            <v>0.65</v>
          </cell>
          <cell r="U1142">
            <v>0</v>
          </cell>
          <cell r="V1142">
            <v>0</v>
          </cell>
          <cell r="W1142">
            <v>0</v>
          </cell>
          <cell r="X1142">
            <v>0</v>
          </cell>
          <cell r="Y1142">
            <v>0</v>
          </cell>
          <cell r="Z1142">
            <v>0</v>
          </cell>
          <cell r="AA1142">
            <v>0</v>
          </cell>
          <cell r="AB1142">
            <v>0</v>
          </cell>
          <cell r="AC1142">
            <v>0</v>
          </cell>
          <cell r="AD1142">
            <v>0</v>
          </cell>
          <cell r="AE1142">
            <v>0</v>
          </cell>
          <cell r="AF1142">
            <v>0</v>
          </cell>
          <cell r="AG1142">
            <v>0</v>
          </cell>
          <cell r="AJ1142">
            <v>0</v>
          </cell>
          <cell r="AL1142">
            <v>0</v>
          </cell>
          <cell r="AM1142">
            <v>0</v>
          </cell>
          <cell r="AN1142">
            <v>0</v>
          </cell>
        </row>
        <row r="1143">
          <cell r="A1143">
            <v>1152780</v>
          </cell>
          <cell r="B1143" t="str">
            <v>수주잔</v>
          </cell>
          <cell r="C1143" t="str">
            <v>BAS</v>
          </cell>
          <cell r="D1143" t="str">
            <v>흥국생명여수사옥</v>
          </cell>
          <cell r="F1143" t="str">
            <v>한국자동화산업</v>
          </cell>
          <cell r="G1143" t="str">
            <v>특판팀</v>
          </cell>
          <cell r="H1143" t="str">
            <v>손영호</v>
          </cell>
          <cell r="M1143">
            <v>0.64</v>
          </cell>
          <cell r="N1143">
            <v>0.61</v>
          </cell>
          <cell r="P1143">
            <v>0.64</v>
          </cell>
          <cell r="Q1143">
            <v>0.61</v>
          </cell>
          <cell r="R1143">
            <v>0.61</v>
          </cell>
          <cell r="S1143">
            <v>0.64</v>
          </cell>
          <cell r="U1143">
            <v>0</v>
          </cell>
          <cell r="V1143">
            <v>0</v>
          </cell>
          <cell r="W1143">
            <v>0</v>
          </cell>
          <cell r="X1143">
            <v>0</v>
          </cell>
          <cell r="Y1143">
            <v>0</v>
          </cell>
          <cell r="Z1143">
            <v>0</v>
          </cell>
          <cell r="AA1143">
            <v>0</v>
          </cell>
          <cell r="AB1143">
            <v>0</v>
          </cell>
          <cell r="AC1143">
            <v>0</v>
          </cell>
          <cell r="AD1143">
            <v>0</v>
          </cell>
          <cell r="AE1143">
            <v>0</v>
          </cell>
          <cell r="AF1143">
            <v>0</v>
          </cell>
          <cell r="AG1143">
            <v>0</v>
          </cell>
          <cell r="AJ1143">
            <v>0</v>
          </cell>
          <cell r="AL1143">
            <v>0</v>
          </cell>
          <cell r="AM1143">
            <v>0</v>
          </cell>
          <cell r="AN1143">
            <v>0</v>
          </cell>
        </row>
        <row r="1144">
          <cell r="A1144">
            <v>1155940</v>
          </cell>
          <cell r="B1144" t="str">
            <v>수주잔</v>
          </cell>
          <cell r="C1144" t="str">
            <v>BAS</v>
          </cell>
          <cell r="D1144" t="str">
            <v>훈련원공원지하주차장</v>
          </cell>
          <cell r="F1144" t="str">
            <v>하나이엔지</v>
          </cell>
          <cell r="G1144" t="str">
            <v>특판팀</v>
          </cell>
          <cell r="H1144" t="str">
            <v>손영호</v>
          </cell>
          <cell r="M1144">
            <v>0.64</v>
          </cell>
          <cell r="N1144">
            <v>0.61</v>
          </cell>
          <cell r="P1144">
            <v>0.64</v>
          </cell>
          <cell r="Q1144">
            <v>0.61</v>
          </cell>
          <cell r="R1144">
            <v>0.61</v>
          </cell>
          <cell r="S1144">
            <v>0.64</v>
          </cell>
          <cell r="U1144">
            <v>0</v>
          </cell>
          <cell r="V1144">
            <v>0</v>
          </cell>
          <cell r="W1144">
            <v>0</v>
          </cell>
          <cell r="X1144">
            <v>0</v>
          </cell>
          <cell r="Y1144">
            <v>0</v>
          </cell>
          <cell r="Z1144">
            <v>0</v>
          </cell>
          <cell r="AA1144">
            <v>0</v>
          </cell>
          <cell r="AB1144">
            <v>0</v>
          </cell>
          <cell r="AC1144">
            <v>0</v>
          </cell>
          <cell r="AD1144">
            <v>0</v>
          </cell>
          <cell r="AE1144">
            <v>0</v>
          </cell>
          <cell r="AF1144">
            <v>0</v>
          </cell>
          <cell r="AG1144">
            <v>0</v>
          </cell>
          <cell r="AJ1144">
            <v>0</v>
          </cell>
          <cell r="AL1144">
            <v>0</v>
          </cell>
          <cell r="AM1144">
            <v>0</v>
          </cell>
          <cell r="AN1144">
            <v>0</v>
          </cell>
        </row>
        <row r="1145">
          <cell r="A1145">
            <v>1177370</v>
          </cell>
          <cell r="B1145" t="str">
            <v>수주잔</v>
          </cell>
          <cell r="C1145" t="str">
            <v>BAS</v>
          </cell>
          <cell r="D1145" t="str">
            <v>한일은행울산지점</v>
          </cell>
          <cell r="F1145" t="str">
            <v>한경기전</v>
          </cell>
          <cell r="G1145" t="str">
            <v>특판팀</v>
          </cell>
          <cell r="H1145" t="str">
            <v>손영호</v>
          </cell>
          <cell r="M1145">
            <v>0.64</v>
          </cell>
          <cell r="N1145">
            <v>0.61</v>
          </cell>
          <cell r="P1145">
            <v>0.64</v>
          </cell>
          <cell r="Q1145">
            <v>0.61</v>
          </cell>
          <cell r="R1145">
            <v>0.61</v>
          </cell>
          <cell r="S1145">
            <v>0.64</v>
          </cell>
          <cell r="U1145">
            <v>0</v>
          </cell>
          <cell r="V1145">
            <v>0</v>
          </cell>
          <cell r="W1145">
            <v>0</v>
          </cell>
          <cell r="X1145">
            <v>0</v>
          </cell>
          <cell r="Y1145">
            <v>0</v>
          </cell>
          <cell r="Z1145">
            <v>0</v>
          </cell>
          <cell r="AA1145">
            <v>0</v>
          </cell>
          <cell r="AB1145">
            <v>0</v>
          </cell>
          <cell r="AC1145">
            <v>0</v>
          </cell>
          <cell r="AD1145">
            <v>0</v>
          </cell>
          <cell r="AE1145">
            <v>0</v>
          </cell>
          <cell r="AF1145">
            <v>0</v>
          </cell>
          <cell r="AG1145">
            <v>0</v>
          </cell>
          <cell r="AJ1145">
            <v>0</v>
          </cell>
          <cell r="AL1145">
            <v>0</v>
          </cell>
          <cell r="AM1145">
            <v>0</v>
          </cell>
          <cell r="AN1145">
            <v>0</v>
          </cell>
        </row>
        <row r="1146">
          <cell r="A1146">
            <v>1169350</v>
          </cell>
          <cell r="B1146" t="str">
            <v>수주잔</v>
          </cell>
          <cell r="C1146" t="str">
            <v>BAS</v>
          </cell>
          <cell r="D1146" t="str">
            <v>평촌동아프라자</v>
          </cell>
          <cell r="F1146" t="str">
            <v>극동계전</v>
          </cell>
          <cell r="G1146" t="str">
            <v>특판팀</v>
          </cell>
          <cell r="H1146" t="str">
            <v>손영호</v>
          </cell>
          <cell r="M1146">
            <v>0.64</v>
          </cell>
          <cell r="N1146">
            <v>0.61</v>
          </cell>
          <cell r="P1146">
            <v>0.64</v>
          </cell>
          <cell r="Q1146">
            <v>0.61</v>
          </cell>
          <cell r="R1146">
            <v>0.61</v>
          </cell>
          <cell r="S1146">
            <v>0.64</v>
          </cell>
          <cell r="U1146">
            <v>0</v>
          </cell>
          <cell r="V1146">
            <v>0</v>
          </cell>
          <cell r="W1146">
            <v>0</v>
          </cell>
          <cell r="X1146">
            <v>0</v>
          </cell>
          <cell r="Y1146">
            <v>0</v>
          </cell>
          <cell r="Z1146">
            <v>0</v>
          </cell>
          <cell r="AA1146">
            <v>0</v>
          </cell>
          <cell r="AB1146">
            <v>0</v>
          </cell>
          <cell r="AC1146">
            <v>0</v>
          </cell>
          <cell r="AD1146">
            <v>0</v>
          </cell>
          <cell r="AE1146">
            <v>0</v>
          </cell>
          <cell r="AF1146">
            <v>0</v>
          </cell>
          <cell r="AG1146">
            <v>0</v>
          </cell>
          <cell r="AJ1146">
            <v>0</v>
          </cell>
          <cell r="AL1146">
            <v>0</v>
          </cell>
          <cell r="AM1146">
            <v>0</v>
          </cell>
          <cell r="AN1146">
            <v>0</v>
          </cell>
        </row>
        <row r="1147">
          <cell r="A1147">
            <v>1164110</v>
          </cell>
          <cell r="B1147" t="str">
            <v>수주잔</v>
          </cell>
          <cell r="C1147" t="str">
            <v>BAS</v>
          </cell>
          <cell r="D1147" t="str">
            <v>중앙성심병원</v>
          </cell>
          <cell r="F1147" t="str">
            <v>신한기전</v>
          </cell>
          <cell r="G1147" t="str">
            <v>특판팀</v>
          </cell>
          <cell r="H1147" t="str">
            <v>손영호</v>
          </cell>
          <cell r="M1147">
            <v>0.64</v>
          </cell>
          <cell r="N1147">
            <v>0.61</v>
          </cell>
          <cell r="P1147">
            <v>0.64</v>
          </cell>
          <cell r="Q1147">
            <v>0.61</v>
          </cell>
          <cell r="R1147">
            <v>0.61</v>
          </cell>
          <cell r="S1147">
            <v>0.64</v>
          </cell>
          <cell r="U1147">
            <v>0</v>
          </cell>
          <cell r="V1147">
            <v>0</v>
          </cell>
          <cell r="W1147">
            <v>0</v>
          </cell>
          <cell r="X1147">
            <v>0</v>
          </cell>
          <cell r="Y1147">
            <v>0</v>
          </cell>
          <cell r="Z1147">
            <v>0</v>
          </cell>
          <cell r="AA1147">
            <v>0</v>
          </cell>
          <cell r="AB1147">
            <v>0</v>
          </cell>
          <cell r="AC1147">
            <v>0</v>
          </cell>
          <cell r="AD1147">
            <v>0</v>
          </cell>
          <cell r="AE1147">
            <v>0</v>
          </cell>
          <cell r="AF1147">
            <v>0</v>
          </cell>
          <cell r="AG1147">
            <v>0</v>
          </cell>
          <cell r="AJ1147">
            <v>0</v>
          </cell>
          <cell r="AL1147">
            <v>0</v>
          </cell>
          <cell r="AM1147">
            <v>0</v>
          </cell>
          <cell r="AN1147">
            <v>0</v>
          </cell>
        </row>
        <row r="1148">
          <cell r="A1148">
            <v>1125720</v>
          </cell>
          <cell r="B1148" t="str">
            <v>수주잔</v>
          </cell>
          <cell r="C1148" t="str">
            <v>BAS</v>
          </cell>
          <cell r="D1148" t="str">
            <v>중동15-2동성 APT</v>
          </cell>
          <cell r="F1148" t="str">
            <v>세일정보통신</v>
          </cell>
          <cell r="G1148" t="str">
            <v>특판팀</v>
          </cell>
          <cell r="H1148" t="str">
            <v>손영호</v>
          </cell>
          <cell r="M1148">
            <v>0.64</v>
          </cell>
          <cell r="N1148">
            <v>0.61</v>
          </cell>
          <cell r="P1148">
            <v>0.64</v>
          </cell>
          <cell r="Q1148">
            <v>0.61</v>
          </cell>
          <cell r="R1148">
            <v>0.61</v>
          </cell>
          <cell r="S1148">
            <v>0.64</v>
          </cell>
          <cell r="U1148">
            <v>0</v>
          </cell>
          <cell r="V1148">
            <v>0</v>
          </cell>
          <cell r="W1148">
            <v>0</v>
          </cell>
          <cell r="X1148">
            <v>0</v>
          </cell>
          <cell r="Y1148">
            <v>0</v>
          </cell>
          <cell r="Z1148">
            <v>0</v>
          </cell>
          <cell r="AA1148">
            <v>0</v>
          </cell>
          <cell r="AB1148">
            <v>0</v>
          </cell>
          <cell r="AC1148">
            <v>0</v>
          </cell>
          <cell r="AD1148">
            <v>0</v>
          </cell>
          <cell r="AE1148">
            <v>0</v>
          </cell>
          <cell r="AF1148">
            <v>0</v>
          </cell>
          <cell r="AG1148">
            <v>0</v>
          </cell>
          <cell r="AJ1148">
            <v>0</v>
          </cell>
          <cell r="AL1148">
            <v>0</v>
          </cell>
          <cell r="AM1148">
            <v>0</v>
          </cell>
          <cell r="AN1148">
            <v>0</v>
          </cell>
        </row>
        <row r="1149">
          <cell r="A1149">
            <v>1168760</v>
          </cell>
          <cell r="B1149" t="str">
            <v>수주잔</v>
          </cell>
          <cell r="C1149" t="str">
            <v>BAS</v>
          </cell>
          <cell r="D1149" t="str">
            <v>중경전문대학</v>
          </cell>
          <cell r="F1149" t="str">
            <v>세일정보통신</v>
          </cell>
          <cell r="G1149" t="str">
            <v>특판팀</v>
          </cell>
          <cell r="H1149" t="str">
            <v>손영호</v>
          </cell>
          <cell r="M1149">
            <v>0.64</v>
          </cell>
          <cell r="N1149">
            <v>0.61</v>
          </cell>
          <cell r="P1149">
            <v>0.64</v>
          </cell>
          <cell r="Q1149">
            <v>0.61</v>
          </cell>
          <cell r="R1149">
            <v>0.61</v>
          </cell>
          <cell r="S1149">
            <v>0.64</v>
          </cell>
          <cell r="U1149">
            <v>0</v>
          </cell>
          <cell r="V1149">
            <v>0</v>
          </cell>
          <cell r="W1149">
            <v>0</v>
          </cell>
          <cell r="X1149">
            <v>0</v>
          </cell>
          <cell r="Y1149">
            <v>0</v>
          </cell>
          <cell r="Z1149">
            <v>0</v>
          </cell>
          <cell r="AA1149">
            <v>0</v>
          </cell>
          <cell r="AB1149">
            <v>0</v>
          </cell>
          <cell r="AC1149">
            <v>0</v>
          </cell>
          <cell r="AD1149">
            <v>0</v>
          </cell>
          <cell r="AE1149">
            <v>0</v>
          </cell>
          <cell r="AF1149">
            <v>0</v>
          </cell>
          <cell r="AG1149">
            <v>0</v>
          </cell>
          <cell r="AJ1149">
            <v>0</v>
          </cell>
          <cell r="AL1149">
            <v>0</v>
          </cell>
          <cell r="AM1149">
            <v>0</v>
          </cell>
          <cell r="AN1149">
            <v>0</v>
          </cell>
        </row>
        <row r="1150">
          <cell r="A1150">
            <v>1177400</v>
          </cell>
          <cell r="B1150" t="str">
            <v>수주잔</v>
          </cell>
          <cell r="C1150" t="str">
            <v>BAS</v>
          </cell>
          <cell r="D1150" t="str">
            <v>종합물류센타단품</v>
          </cell>
          <cell r="F1150" t="str">
            <v>동양제어</v>
          </cell>
          <cell r="G1150" t="str">
            <v>특판팀</v>
          </cell>
          <cell r="H1150" t="str">
            <v>손영호</v>
          </cell>
          <cell r="M1150">
            <v>0.64</v>
          </cell>
          <cell r="N1150">
            <v>0.61</v>
          </cell>
          <cell r="P1150">
            <v>0.64</v>
          </cell>
          <cell r="Q1150">
            <v>0.61</v>
          </cell>
          <cell r="R1150">
            <v>0.61</v>
          </cell>
          <cell r="S1150">
            <v>0.64</v>
          </cell>
          <cell r="U1150">
            <v>0</v>
          </cell>
          <cell r="V1150">
            <v>0</v>
          </cell>
          <cell r="W1150">
            <v>0</v>
          </cell>
          <cell r="X1150">
            <v>0</v>
          </cell>
          <cell r="Y1150">
            <v>0</v>
          </cell>
          <cell r="Z1150">
            <v>0</v>
          </cell>
          <cell r="AA1150">
            <v>0</v>
          </cell>
          <cell r="AB1150">
            <v>0</v>
          </cell>
          <cell r="AC1150">
            <v>0</v>
          </cell>
          <cell r="AD1150">
            <v>0</v>
          </cell>
          <cell r="AE1150">
            <v>0</v>
          </cell>
          <cell r="AF1150">
            <v>0</v>
          </cell>
          <cell r="AG1150">
            <v>0</v>
          </cell>
          <cell r="AJ1150">
            <v>0</v>
          </cell>
          <cell r="AL1150">
            <v>0</v>
          </cell>
          <cell r="AM1150">
            <v>0</v>
          </cell>
          <cell r="AN1150">
            <v>0</v>
          </cell>
        </row>
        <row r="1151">
          <cell r="A1151">
            <v>1177380</v>
          </cell>
          <cell r="B1151" t="str">
            <v>수주잔</v>
          </cell>
          <cell r="C1151" t="str">
            <v>BAS</v>
          </cell>
          <cell r="D1151" t="str">
            <v>조일빌딩</v>
          </cell>
          <cell r="F1151" t="str">
            <v>신건축설비</v>
          </cell>
          <cell r="G1151" t="str">
            <v>특판팀</v>
          </cell>
          <cell r="H1151" t="str">
            <v>손영호</v>
          </cell>
          <cell r="M1151">
            <v>0.64</v>
          </cell>
          <cell r="N1151">
            <v>0.61</v>
          </cell>
          <cell r="P1151">
            <v>0.64</v>
          </cell>
          <cell r="Q1151">
            <v>0.61</v>
          </cell>
          <cell r="R1151">
            <v>0.61</v>
          </cell>
          <cell r="S1151">
            <v>0.64</v>
          </cell>
          <cell r="U1151">
            <v>0</v>
          </cell>
          <cell r="V1151">
            <v>0</v>
          </cell>
          <cell r="W1151">
            <v>0</v>
          </cell>
          <cell r="X1151">
            <v>0</v>
          </cell>
          <cell r="Y1151">
            <v>0</v>
          </cell>
          <cell r="Z1151">
            <v>0</v>
          </cell>
          <cell r="AA1151">
            <v>0</v>
          </cell>
          <cell r="AB1151">
            <v>0</v>
          </cell>
          <cell r="AC1151">
            <v>0</v>
          </cell>
          <cell r="AD1151">
            <v>0</v>
          </cell>
          <cell r="AE1151">
            <v>0</v>
          </cell>
          <cell r="AF1151">
            <v>0</v>
          </cell>
          <cell r="AG1151">
            <v>0</v>
          </cell>
          <cell r="AJ1151">
            <v>0</v>
          </cell>
          <cell r="AL1151">
            <v>0</v>
          </cell>
          <cell r="AM1151">
            <v>0</v>
          </cell>
          <cell r="AN1151">
            <v>0</v>
          </cell>
        </row>
        <row r="1152">
          <cell r="A1152">
            <v>1146520</v>
          </cell>
          <cell r="B1152" t="str">
            <v>수주잔</v>
          </cell>
          <cell r="C1152" t="str">
            <v>BAS</v>
          </cell>
          <cell r="D1152" t="str">
            <v>일산대우주상복합</v>
          </cell>
          <cell r="F1152" t="str">
            <v>동양제어</v>
          </cell>
          <cell r="G1152" t="str">
            <v>특판팀</v>
          </cell>
          <cell r="H1152" t="str">
            <v>손영호</v>
          </cell>
          <cell r="M1152">
            <v>0.64</v>
          </cell>
          <cell r="N1152">
            <v>0.61</v>
          </cell>
          <cell r="P1152">
            <v>0.64</v>
          </cell>
          <cell r="Q1152">
            <v>0.61</v>
          </cell>
          <cell r="R1152">
            <v>0.61</v>
          </cell>
          <cell r="S1152">
            <v>0.64</v>
          </cell>
          <cell r="U1152">
            <v>0</v>
          </cell>
          <cell r="V1152">
            <v>0</v>
          </cell>
          <cell r="W1152">
            <v>0</v>
          </cell>
          <cell r="X1152">
            <v>0</v>
          </cell>
          <cell r="Y1152">
            <v>0</v>
          </cell>
          <cell r="Z1152">
            <v>0</v>
          </cell>
          <cell r="AA1152">
            <v>0</v>
          </cell>
          <cell r="AB1152">
            <v>0</v>
          </cell>
          <cell r="AC1152">
            <v>0</v>
          </cell>
          <cell r="AD1152">
            <v>0</v>
          </cell>
          <cell r="AE1152">
            <v>0</v>
          </cell>
          <cell r="AF1152">
            <v>0</v>
          </cell>
          <cell r="AG1152">
            <v>0</v>
          </cell>
          <cell r="AJ1152">
            <v>0</v>
          </cell>
          <cell r="AL1152">
            <v>0</v>
          </cell>
          <cell r="AM1152">
            <v>0</v>
          </cell>
          <cell r="AN1152">
            <v>0</v>
          </cell>
        </row>
        <row r="1153">
          <cell r="A1153">
            <v>1166100</v>
          </cell>
          <cell r="B1153" t="str">
            <v>수주잔</v>
          </cell>
          <cell r="C1153" t="str">
            <v>BAS</v>
          </cell>
          <cell r="D1153" t="str">
            <v>인천계양우체국</v>
          </cell>
          <cell r="F1153" t="str">
            <v>성우 ENG</v>
          </cell>
          <cell r="G1153" t="str">
            <v>특판팀</v>
          </cell>
          <cell r="H1153" t="str">
            <v>손영호</v>
          </cell>
          <cell r="M1153">
            <v>0.64</v>
          </cell>
          <cell r="N1153">
            <v>0.61</v>
          </cell>
          <cell r="P1153">
            <v>0.64</v>
          </cell>
          <cell r="Q1153">
            <v>0.61</v>
          </cell>
          <cell r="R1153">
            <v>0.61</v>
          </cell>
          <cell r="S1153">
            <v>0.64</v>
          </cell>
          <cell r="U1153">
            <v>0</v>
          </cell>
          <cell r="V1153">
            <v>0</v>
          </cell>
          <cell r="W1153">
            <v>0</v>
          </cell>
          <cell r="X1153">
            <v>0</v>
          </cell>
          <cell r="Y1153">
            <v>0</v>
          </cell>
          <cell r="Z1153">
            <v>0</v>
          </cell>
          <cell r="AA1153">
            <v>0</v>
          </cell>
          <cell r="AB1153">
            <v>0</v>
          </cell>
          <cell r="AC1153">
            <v>0</v>
          </cell>
          <cell r="AD1153">
            <v>0</v>
          </cell>
          <cell r="AE1153">
            <v>0</v>
          </cell>
          <cell r="AF1153">
            <v>0</v>
          </cell>
          <cell r="AG1153">
            <v>0</v>
          </cell>
          <cell r="AJ1153">
            <v>0</v>
          </cell>
          <cell r="AL1153">
            <v>0</v>
          </cell>
          <cell r="AM1153">
            <v>0</v>
          </cell>
          <cell r="AN1153">
            <v>0</v>
          </cell>
        </row>
        <row r="1154">
          <cell r="A1154">
            <v>1166270</v>
          </cell>
          <cell r="B1154" t="str">
            <v>수주잔</v>
          </cell>
          <cell r="C1154" t="str">
            <v>BAS</v>
          </cell>
          <cell r="D1154" t="str">
            <v>인천계산지구22-4BL</v>
          </cell>
          <cell r="F1154" t="str">
            <v>세진기공</v>
          </cell>
          <cell r="G1154" t="str">
            <v>특판팀</v>
          </cell>
          <cell r="H1154" t="str">
            <v>손영호</v>
          </cell>
          <cell r="M1154">
            <v>0.64</v>
          </cell>
          <cell r="N1154">
            <v>0.61</v>
          </cell>
          <cell r="P1154">
            <v>0.64</v>
          </cell>
          <cell r="Q1154">
            <v>0.61</v>
          </cell>
          <cell r="R1154">
            <v>0.61</v>
          </cell>
          <cell r="S1154">
            <v>0.64</v>
          </cell>
          <cell r="U1154">
            <v>0</v>
          </cell>
          <cell r="V1154">
            <v>0</v>
          </cell>
          <cell r="W1154">
            <v>0</v>
          </cell>
          <cell r="X1154">
            <v>0</v>
          </cell>
          <cell r="Y1154">
            <v>0</v>
          </cell>
          <cell r="Z1154">
            <v>0</v>
          </cell>
          <cell r="AA1154">
            <v>0</v>
          </cell>
          <cell r="AB1154">
            <v>0</v>
          </cell>
          <cell r="AC1154">
            <v>0</v>
          </cell>
          <cell r="AD1154">
            <v>0</v>
          </cell>
          <cell r="AE1154">
            <v>0</v>
          </cell>
          <cell r="AF1154">
            <v>0</v>
          </cell>
          <cell r="AG1154">
            <v>0</v>
          </cell>
          <cell r="AJ1154">
            <v>0</v>
          </cell>
          <cell r="AL1154">
            <v>0</v>
          </cell>
          <cell r="AM1154">
            <v>0</v>
          </cell>
          <cell r="AN1154">
            <v>0</v>
          </cell>
        </row>
        <row r="1155">
          <cell r="A1155">
            <v>1157040</v>
          </cell>
          <cell r="B1155" t="str">
            <v>수주잔</v>
          </cell>
          <cell r="C1155" t="str">
            <v>BAS</v>
          </cell>
          <cell r="D1155" t="str">
            <v>의정부신곡동건영APT</v>
          </cell>
          <cell r="F1155" t="str">
            <v>신한기전</v>
          </cell>
          <cell r="G1155" t="str">
            <v>특판팀</v>
          </cell>
          <cell r="H1155" t="str">
            <v>손영호</v>
          </cell>
          <cell r="M1155">
            <v>0.64</v>
          </cell>
          <cell r="N1155">
            <v>0.61</v>
          </cell>
          <cell r="P1155">
            <v>0.64</v>
          </cell>
          <cell r="Q1155">
            <v>0.61</v>
          </cell>
          <cell r="R1155">
            <v>0.61</v>
          </cell>
          <cell r="S1155">
            <v>0.64</v>
          </cell>
          <cell r="U1155">
            <v>0</v>
          </cell>
          <cell r="V1155">
            <v>0</v>
          </cell>
          <cell r="W1155">
            <v>0</v>
          </cell>
          <cell r="X1155">
            <v>0</v>
          </cell>
          <cell r="Y1155">
            <v>0</v>
          </cell>
          <cell r="Z1155">
            <v>0</v>
          </cell>
          <cell r="AA1155">
            <v>0</v>
          </cell>
          <cell r="AB1155">
            <v>0</v>
          </cell>
          <cell r="AC1155">
            <v>0</v>
          </cell>
          <cell r="AD1155">
            <v>0</v>
          </cell>
          <cell r="AE1155">
            <v>0</v>
          </cell>
          <cell r="AF1155">
            <v>0</v>
          </cell>
          <cell r="AG1155">
            <v>0</v>
          </cell>
          <cell r="AJ1155">
            <v>0</v>
          </cell>
          <cell r="AL1155">
            <v>0</v>
          </cell>
          <cell r="AM1155">
            <v>0</v>
          </cell>
          <cell r="AN1155">
            <v>0</v>
          </cell>
        </row>
        <row r="1156">
          <cell r="A1156">
            <v>1156390</v>
          </cell>
          <cell r="B1156" t="str">
            <v>수주잔</v>
          </cell>
          <cell r="C1156" t="str">
            <v>BAS</v>
          </cell>
          <cell r="D1156" t="str">
            <v>옥천동아APT</v>
          </cell>
          <cell r="F1156" t="str">
            <v>동양제어</v>
          </cell>
          <cell r="G1156" t="str">
            <v>특판팀</v>
          </cell>
          <cell r="H1156" t="str">
            <v>손영호</v>
          </cell>
          <cell r="M1156">
            <v>0.64</v>
          </cell>
          <cell r="N1156">
            <v>0.61</v>
          </cell>
          <cell r="P1156">
            <v>0.64</v>
          </cell>
          <cell r="Q1156">
            <v>0.61</v>
          </cell>
          <cell r="R1156">
            <v>0.61</v>
          </cell>
          <cell r="S1156">
            <v>0.64</v>
          </cell>
          <cell r="U1156">
            <v>0</v>
          </cell>
          <cell r="V1156">
            <v>0</v>
          </cell>
          <cell r="W1156">
            <v>0</v>
          </cell>
          <cell r="X1156">
            <v>0</v>
          </cell>
          <cell r="Y1156">
            <v>0</v>
          </cell>
          <cell r="Z1156">
            <v>0</v>
          </cell>
          <cell r="AA1156">
            <v>0</v>
          </cell>
          <cell r="AB1156">
            <v>0</v>
          </cell>
          <cell r="AC1156">
            <v>0</v>
          </cell>
          <cell r="AD1156">
            <v>0</v>
          </cell>
          <cell r="AE1156">
            <v>0</v>
          </cell>
          <cell r="AF1156">
            <v>0</v>
          </cell>
          <cell r="AG1156">
            <v>0</v>
          </cell>
          <cell r="AJ1156">
            <v>0</v>
          </cell>
          <cell r="AL1156">
            <v>0</v>
          </cell>
          <cell r="AM1156">
            <v>0</v>
          </cell>
          <cell r="AN1156">
            <v>0</v>
          </cell>
        </row>
        <row r="1157">
          <cell r="A1157">
            <v>1151240</v>
          </cell>
          <cell r="B1157" t="str">
            <v>수주잔</v>
          </cell>
          <cell r="C1157" t="str">
            <v>BAS</v>
          </cell>
          <cell r="D1157" t="str">
            <v>안산월피주공 APT</v>
          </cell>
          <cell r="F1157" t="str">
            <v>서전 ENG</v>
          </cell>
          <cell r="G1157" t="str">
            <v>특판팀</v>
          </cell>
          <cell r="H1157" t="str">
            <v>손영호</v>
          </cell>
          <cell r="M1157">
            <v>0.64</v>
          </cell>
          <cell r="N1157">
            <v>0.61</v>
          </cell>
          <cell r="P1157">
            <v>0.64</v>
          </cell>
          <cell r="Q1157">
            <v>0.61</v>
          </cell>
          <cell r="R1157">
            <v>0.61</v>
          </cell>
          <cell r="S1157">
            <v>0.64</v>
          </cell>
          <cell r="U1157">
            <v>0</v>
          </cell>
          <cell r="V1157">
            <v>0</v>
          </cell>
          <cell r="W1157">
            <v>0</v>
          </cell>
          <cell r="X1157">
            <v>0</v>
          </cell>
          <cell r="Y1157">
            <v>0</v>
          </cell>
          <cell r="Z1157">
            <v>0</v>
          </cell>
          <cell r="AA1157">
            <v>0</v>
          </cell>
          <cell r="AB1157">
            <v>0</v>
          </cell>
          <cell r="AC1157">
            <v>0</v>
          </cell>
          <cell r="AD1157">
            <v>0</v>
          </cell>
          <cell r="AE1157">
            <v>0</v>
          </cell>
          <cell r="AF1157">
            <v>0</v>
          </cell>
          <cell r="AG1157">
            <v>0</v>
          </cell>
          <cell r="AJ1157">
            <v>0</v>
          </cell>
          <cell r="AL1157">
            <v>0</v>
          </cell>
          <cell r="AM1157">
            <v>0</v>
          </cell>
          <cell r="AN1157">
            <v>0</v>
          </cell>
        </row>
        <row r="1158">
          <cell r="A1158">
            <v>1166540</v>
          </cell>
          <cell r="B1158" t="str">
            <v>수주잔</v>
          </cell>
          <cell r="C1158" t="str">
            <v>BAS</v>
          </cell>
          <cell r="D1158" t="str">
            <v>쌍용군포당동APT</v>
          </cell>
          <cell r="F1158" t="str">
            <v>동양제어</v>
          </cell>
          <cell r="G1158" t="str">
            <v>특판팀</v>
          </cell>
          <cell r="H1158" t="str">
            <v>손영호</v>
          </cell>
          <cell r="M1158">
            <v>0.64</v>
          </cell>
          <cell r="N1158">
            <v>0.61</v>
          </cell>
          <cell r="P1158">
            <v>0.64</v>
          </cell>
          <cell r="Q1158">
            <v>0.61</v>
          </cell>
          <cell r="R1158">
            <v>0.61</v>
          </cell>
          <cell r="S1158">
            <v>0.64</v>
          </cell>
          <cell r="U1158">
            <v>0</v>
          </cell>
          <cell r="V1158">
            <v>0</v>
          </cell>
          <cell r="W1158">
            <v>0</v>
          </cell>
          <cell r="X1158">
            <v>0</v>
          </cell>
          <cell r="Y1158">
            <v>0</v>
          </cell>
          <cell r="Z1158">
            <v>0</v>
          </cell>
          <cell r="AA1158">
            <v>0</v>
          </cell>
          <cell r="AB1158">
            <v>0</v>
          </cell>
          <cell r="AC1158">
            <v>0</v>
          </cell>
          <cell r="AD1158">
            <v>0</v>
          </cell>
          <cell r="AE1158">
            <v>0</v>
          </cell>
          <cell r="AF1158">
            <v>0</v>
          </cell>
          <cell r="AG1158">
            <v>0</v>
          </cell>
          <cell r="AJ1158">
            <v>0</v>
          </cell>
          <cell r="AL1158">
            <v>0</v>
          </cell>
          <cell r="AM1158">
            <v>0</v>
          </cell>
          <cell r="AN1158">
            <v>0</v>
          </cell>
        </row>
        <row r="1159">
          <cell r="A1159">
            <v>1167190</v>
          </cell>
          <cell r="B1159" t="str">
            <v>수주잔</v>
          </cell>
          <cell r="C1159" t="str">
            <v>BAS</v>
          </cell>
          <cell r="D1159" t="str">
            <v>신원에벤에셀주상복합</v>
          </cell>
          <cell r="F1159" t="str">
            <v>진영계장공사</v>
          </cell>
          <cell r="G1159" t="str">
            <v>특판팀</v>
          </cell>
          <cell r="H1159" t="str">
            <v>손영호</v>
          </cell>
          <cell r="M1159">
            <v>0.64</v>
          </cell>
          <cell r="N1159">
            <v>0.61</v>
          </cell>
          <cell r="P1159">
            <v>0.64</v>
          </cell>
          <cell r="Q1159">
            <v>0.61</v>
          </cell>
          <cell r="R1159">
            <v>0.61</v>
          </cell>
          <cell r="S1159">
            <v>0.64</v>
          </cell>
          <cell r="U1159">
            <v>0</v>
          </cell>
          <cell r="V1159">
            <v>0</v>
          </cell>
          <cell r="W1159">
            <v>0</v>
          </cell>
          <cell r="X1159">
            <v>0</v>
          </cell>
          <cell r="Y1159">
            <v>0</v>
          </cell>
          <cell r="Z1159">
            <v>0</v>
          </cell>
          <cell r="AA1159">
            <v>0</v>
          </cell>
          <cell r="AB1159">
            <v>0</v>
          </cell>
          <cell r="AC1159">
            <v>0</v>
          </cell>
          <cell r="AD1159">
            <v>0</v>
          </cell>
          <cell r="AE1159">
            <v>0</v>
          </cell>
          <cell r="AF1159">
            <v>0</v>
          </cell>
          <cell r="AG1159">
            <v>0</v>
          </cell>
          <cell r="AJ1159">
            <v>0</v>
          </cell>
          <cell r="AL1159">
            <v>0</v>
          </cell>
          <cell r="AM1159">
            <v>0</v>
          </cell>
          <cell r="AN1159">
            <v>0</v>
          </cell>
        </row>
        <row r="1160">
          <cell r="A1160">
            <v>1182149</v>
          </cell>
          <cell r="B1160" t="str">
            <v>수주잔</v>
          </cell>
          <cell r="C1160" t="str">
            <v>BAS</v>
          </cell>
          <cell r="D1160" t="str">
            <v>스페인대사관</v>
          </cell>
          <cell r="F1160" t="str">
            <v>한국계장</v>
          </cell>
          <cell r="G1160" t="str">
            <v>특판팀</v>
          </cell>
          <cell r="H1160" t="str">
            <v>손영호</v>
          </cell>
          <cell r="M1160">
            <v>0.64</v>
          </cell>
          <cell r="N1160">
            <v>0.61</v>
          </cell>
          <cell r="P1160">
            <v>0.64</v>
          </cell>
          <cell r="Q1160">
            <v>0.61</v>
          </cell>
          <cell r="R1160">
            <v>0.61</v>
          </cell>
          <cell r="S1160">
            <v>0.64</v>
          </cell>
          <cell r="U1160">
            <v>0</v>
          </cell>
          <cell r="V1160">
            <v>0</v>
          </cell>
          <cell r="W1160">
            <v>0</v>
          </cell>
          <cell r="X1160">
            <v>0</v>
          </cell>
          <cell r="Y1160">
            <v>0</v>
          </cell>
          <cell r="Z1160">
            <v>0</v>
          </cell>
          <cell r="AA1160">
            <v>0</v>
          </cell>
          <cell r="AB1160">
            <v>0</v>
          </cell>
          <cell r="AC1160">
            <v>0</v>
          </cell>
          <cell r="AD1160">
            <v>0</v>
          </cell>
          <cell r="AE1160">
            <v>0</v>
          </cell>
          <cell r="AF1160">
            <v>0</v>
          </cell>
          <cell r="AG1160">
            <v>0</v>
          </cell>
          <cell r="AJ1160">
            <v>0</v>
          </cell>
          <cell r="AL1160">
            <v>0</v>
          </cell>
          <cell r="AM1160">
            <v>0</v>
          </cell>
          <cell r="AN1160">
            <v>0</v>
          </cell>
        </row>
        <row r="1161">
          <cell r="A1161">
            <v>1177360</v>
          </cell>
          <cell r="B1161" t="str">
            <v>수주잔</v>
          </cell>
          <cell r="C1161" t="str">
            <v>BAS</v>
          </cell>
          <cell r="D1161" t="str">
            <v>숙명대학교본부관</v>
          </cell>
          <cell r="F1161" t="str">
            <v>서우기전</v>
          </cell>
          <cell r="G1161" t="str">
            <v>특판팀</v>
          </cell>
          <cell r="H1161" t="str">
            <v>손영호</v>
          </cell>
          <cell r="M1161">
            <v>0.64</v>
          </cell>
          <cell r="N1161">
            <v>0.61</v>
          </cell>
          <cell r="P1161">
            <v>0.64</v>
          </cell>
          <cell r="Q1161">
            <v>0.61</v>
          </cell>
          <cell r="R1161">
            <v>0.61</v>
          </cell>
          <cell r="S1161">
            <v>0.64</v>
          </cell>
          <cell r="U1161">
            <v>0</v>
          </cell>
          <cell r="V1161">
            <v>0</v>
          </cell>
          <cell r="W1161">
            <v>0</v>
          </cell>
          <cell r="X1161">
            <v>0</v>
          </cell>
          <cell r="Y1161">
            <v>0</v>
          </cell>
          <cell r="Z1161">
            <v>0</v>
          </cell>
          <cell r="AA1161">
            <v>0</v>
          </cell>
          <cell r="AB1161">
            <v>0</v>
          </cell>
          <cell r="AC1161">
            <v>0</v>
          </cell>
          <cell r="AD1161">
            <v>0</v>
          </cell>
          <cell r="AE1161">
            <v>0</v>
          </cell>
          <cell r="AF1161">
            <v>0</v>
          </cell>
          <cell r="AG1161">
            <v>0</v>
          </cell>
          <cell r="AJ1161">
            <v>0</v>
          </cell>
          <cell r="AL1161">
            <v>0</v>
          </cell>
          <cell r="AM1161">
            <v>0</v>
          </cell>
          <cell r="AN1161">
            <v>0</v>
          </cell>
        </row>
        <row r="1162">
          <cell r="A1162">
            <v>1164100</v>
          </cell>
          <cell r="B1162" t="str">
            <v>수주잔</v>
          </cell>
          <cell r="C1162" t="str">
            <v>BAS</v>
          </cell>
          <cell r="D1162" t="str">
            <v>수원화서주공APT</v>
          </cell>
          <cell r="F1162" t="str">
            <v>한경기전</v>
          </cell>
          <cell r="G1162" t="str">
            <v>특판팀</v>
          </cell>
          <cell r="H1162" t="str">
            <v>손영호</v>
          </cell>
          <cell r="M1162">
            <v>0.64</v>
          </cell>
          <cell r="N1162">
            <v>0.61</v>
          </cell>
          <cell r="P1162">
            <v>0.64</v>
          </cell>
          <cell r="Q1162">
            <v>0.61</v>
          </cell>
          <cell r="R1162">
            <v>0.61</v>
          </cell>
          <cell r="S1162">
            <v>0.64</v>
          </cell>
          <cell r="U1162">
            <v>0</v>
          </cell>
          <cell r="V1162">
            <v>0</v>
          </cell>
          <cell r="W1162">
            <v>0</v>
          </cell>
          <cell r="X1162">
            <v>0</v>
          </cell>
          <cell r="Y1162">
            <v>0</v>
          </cell>
          <cell r="Z1162">
            <v>0</v>
          </cell>
          <cell r="AA1162">
            <v>0</v>
          </cell>
          <cell r="AB1162">
            <v>0</v>
          </cell>
          <cell r="AC1162">
            <v>0</v>
          </cell>
          <cell r="AD1162">
            <v>0</v>
          </cell>
          <cell r="AE1162">
            <v>0</v>
          </cell>
          <cell r="AF1162">
            <v>0</v>
          </cell>
          <cell r="AG1162">
            <v>0</v>
          </cell>
          <cell r="AJ1162">
            <v>0</v>
          </cell>
          <cell r="AL1162">
            <v>0</v>
          </cell>
          <cell r="AM1162">
            <v>0</v>
          </cell>
          <cell r="AN1162">
            <v>0</v>
          </cell>
        </row>
        <row r="1163">
          <cell r="A1163">
            <v>1161150</v>
          </cell>
          <cell r="B1163" t="str">
            <v>수주잔</v>
          </cell>
          <cell r="C1163" t="str">
            <v>BAS</v>
          </cell>
          <cell r="D1163" t="str">
            <v>수원영통풍림APT</v>
          </cell>
          <cell r="F1163" t="str">
            <v>신일설비</v>
          </cell>
          <cell r="G1163" t="str">
            <v>특판팀</v>
          </cell>
          <cell r="H1163" t="str">
            <v>손영호</v>
          </cell>
          <cell r="M1163">
            <v>0.64</v>
          </cell>
          <cell r="N1163">
            <v>0.61</v>
          </cell>
          <cell r="P1163">
            <v>0.64</v>
          </cell>
          <cell r="Q1163">
            <v>0.61</v>
          </cell>
          <cell r="R1163">
            <v>0.61</v>
          </cell>
          <cell r="S1163">
            <v>0.64</v>
          </cell>
          <cell r="U1163">
            <v>0</v>
          </cell>
          <cell r="V1163">
            <v>0</v>
          </cell>
          <cell r="W1163">
            <v>0</v>
          </cell>
          <cell r="X1163">
            <v>0</v>
          </cell>
          <cell r="Y1163">
            <v>0</v>
          </cell>
          <cell r="Z1163">
            <v>0</v>
          </cell>
          <cell r="AA1163">
            <v>0</v>
          </cell>
          <cell r="AB1163">
            <v>0</v>
          </cell>
          <cell r="AC1163">
            <v>0</v>
          </cell>
          <cell r="AD1163">
            <v>0</v>
          </cell>
          <cell r="AE1163">
            <v>0</v>
          </cell>
          <cell r="AF1163">
            <v>0</v>
          </cell>
          <cell r="AG1163">
            <v>0</v>
          </cell>
          <cell r="AJ1163">
            <v>0</v>
          </cell>
          <cell r="AL1163">
            <v>0</v>
          </cell>
          <cell r="AM1163">
            <v>0</v>
          </cell>
          <cell r="AN1163">
            <v>0</v>
          </cell>
        </row>
        <row r="1164">
          <cell r="A1164">
            <v>1164920</v>
          </cell>
          <cell r="B1164" t="str">
            <v>수주잔</v>
          </cell>
          <cell r="C1164" t="str">
            <v>BAS</v>
          </cell>
          <cell r="D1164" t="str">
            <v>수원영통지구대우APT</v>
          </cell>
          <cell r="F1164" t="str">
            <v>동양제어</v>
          </cell>
          <cell r="G1164" t="str">
            <v>특판팀</v>
          </cell>
          <cell r="H1164" t="str">
            <v>손영호</v>
          </cell>
          <cell r="M1164">
            <v>0.64</v>
          </cell>
          <cell r="N1164">
            <v>0.61</v>
          </cell>
          <cell r="P1164">
            <v>0.64</v>
          </cell>
          <cell r="Q1164">
            <v>0.61</v>
          </cell>
          <cell r="R1164">
            <v>0.61</v>
          </cell>
          <cell r="S1164">
            <v>0.64</v>
          </cell>
          <cell r="U1164">
            <v>0</v>
          </cell>
          <cell r="V1164">
            <v>0</v>
          </cell>
          <cell r="W1164">
            <v>0</v>
          </cell>
          <cell r="X1164">
            <v>0</v>
          </cell>
          <cell r="Y1164">
            <v>0</v>
          </cell>
          <cell r="Z1164">
            <v>0</v>
          </cell>
          <cell r="AA1164">
            <v>0</v>
          </cell>
          <cell r="AB1164">
            <v>0</v>
          </cell>
          <cell r="AC1164">
            <v>0</v>
          </cell>
          <cell r="AD1164">
            <v>0</v>
          </cell>
          <cell r="AE1164">
            <v>0</v>
          </cell>
          <cell r="AF1164">
            <v>0</v>
          </cell>
          <cell r="AG1164">
            <v>0</v>
          </cell>
          <cell r="AJ1164">
            <v>0</v>
          </cell>
          <cell r="AL1164">
            <v>0</v>
          </cell>
          <cell r="AM1164">
            <v>0</v>
          </cell>
          <cell r="AN1164">
            <v>0</v>
          </cell>
        </row>
        <row r="1165">
          <cell r="A1165">
            <v>1169160</v>
          </cell>
          <cell r="B1165" t="str">
            <v>수주잔</v>
          </cell>
          <cell r="C1165" t="str">
            <v>BAS</v>
          </cell>
          <cell r="D1165" t="str">
            <v>수안보한국콘도B동</v>
          </cell>
          <cell r="F1165" t="str">
            <v>한국계장</v>
          </cell>
          <cell r="G1165" t="str">
            <v>특판팀</v>
          </cell>
          <cell r="H1165" t="str">
            <v>손영호</v>
          </cell>
          <cell r="M1165">
            <v>0.64</v>
          </cell>
          <cell r="N1165">
            <v>0.61</v>
          </cell>
          <cell r="P1165">
            <v>0.64</v>
          </cell>
          <cell r="Q1165">
            <v>0.61</v>
          </cell>
          <cell r="R1165">
            <v>0.61</v>
          </cell>
          <cell r="S1165">
            <v>0.64</v>
          </cell>
          <cell r="U1165">
            <v>0</v>
          </cell>
          <cell r="V1165">
            <v>0</v>
          </cell>
          <cell r="W1165">
            <v>0</v>
          </cell>
          <cell r="X1165">
            <v>0</v>
          </cell>
          <cell r="Y1165">
            <v>0</v>
          </cell>
          <cell r="Z1165">
            <v>0</v>
          </cell>
          <cell r="AA1165">
            <v>0</v>
          </cell>
          <cell r="AB1165">
            <v>0</v>
          </cell>
          <cell r="AC1165">
            <v>0</v>
          </cell>
          <cell r="AD1165">
            <v>0</v>
          </cell>
          <cell r="AE1165">
            <v>0</v>
          </cell>
          <cell r="AF1165">
            <v>0</v>
          </cell>
          <cell r="AG1165">
            <v>0</v>
          </cell>
          <cell r="AJ1165">
            <v>0</v>
          </cell>
          <cell r="AL1165">
            <v>0</v>
          </cell>
          <cell r="AM1165">
            <v>0</v>
          </cell>
          <cell r="AN1165">
            <v>0</v>
          </cell>
        </row>
        <row r="1166">
          <cell r="A1166">
            <v>1155120</v>
          </cell>
          <cell r="B1166" t="str">
            <v>수주잔</v>
          </cell>
          <cell r="C1166" t="str">
            <v>BAS</v>
          </cell>
          <cell r="D1166" t="str">
            <v>수선의료재단부활병원</v>
          </cell>
          <cell r="F1166" t="str">
            <v>대성기전</v>
          </cell>
          <cell r="G1166" t="str">
            <v>특판팀</v>
          </cell>
          <cell r="H1166" t="str">
            <v>손영호</v>
          </cell>
          <cell r="M1166">
            <v>0.64</v>
          </cell>
          <cell r="N1166">
            <v>0.61</v>
          </cell>
          <cell r="P1166">
            <v>0.64</v>
          </cell>
          <cell r="Q1166">
            <v>0.61</v>
          </cell>
          <cell r="R1166">
            <v>0.61</v>
          </cell>
          <cell r="S1166">
            <v>0.64</v>
          </cell>
          <cell r="U1166">
            <v>0</v>
          </cell>
          <cell r="V1166">
            <v>0</v>
          </cell>
          <cell r="W1166">
            <v>0</v>
          </cell>
          <cell r="X1166">
            <v>0</v>
          </cell>
          <cell r="Y1166">
            <v>0</v>
          </cell>
          <cell r="Z1166">
            <v>0</v>
          </cell>
          <cell r="AA1166">
            <v>0</v>
          </cell>
          <cell r="AB1166">
            <v>0</v>
          </cell>
          <cell r="AC1166">
            <v>0</v>
          </cell>
          <cell r="AD1166">
            <v>0</v>
          </cell>
          <cell r="AE1166">
            <v>0</v>
          </cell>
          <cell r="AF1166">
            <v>0</v>
          </cell>
          <cell r="AG1166">
            <v>0</v>
          </cell>
          <cell r="AJ1166">
            <v>0</v>
          </cell>
          <cell r="AL1166">
            <v>0</v>
          </cell>
          <cell r="AM1166">
            <v>0</v>
          </cell>
          <cell r="AN1166">
            <v>0</v>
          </cell>
        </row>
        <row r="1167">
          <cell r="A1167">
            <v>1169170</v>
          </cell>
          <cell r="B1167" t="str">
            <v>수주잔</v>
          </cell>
          <cell r="C1167" t="str">
            <v>BAS</v>
          </cell>
          <cell r="D1167" t="str">
            <v>세명플라쟈</v>
          </cell>
          <cell r="F1167" t="str">
            <v>대양기전 ENG</v>
          </cell>
          <cell r="G1167" t="str">
            <v>특판팀</v>
          </cell>
          <cell r="H1167" t="str">
            <v>손영호</v>
          </cell>
          <cell r="M1167">
            <v>0.64</v>
          </cell>
          <cell r="N1167">
            <v>0.61</v>
          </cell>
          <cell r="P1167">
            <v>0.64</v>
          </cell>
          <cell r="Q1167">
            <v>0.61</v>
          </cell>
          <cell r="R1167">
            <v>0.61</v>
          </cell>
          <cell r="S1167">
            <v>0.64</v>
          </cell>
          <cell r="U1167">
            <v>0</v>
          </cell>
          <cell r="V1167">
            <v>0</v>
          </cell>
          <cell r="W1167">
            <v>0</v>
          </cell>
          <cell r="X1167">
            <v>0</v>
          </cell>
          <cell r="Y1167">
            <v>0</v>
          </cell>
          <cell r="Z1167">
            <v>0</v>
          </cell>
          <cell r="AA1167">
            <v>0</v>
          </cell>
          <cell r="AB1167">
            <v>0</v>
          </cell>
          <cell r="AC1167">
            <v>0</v>
          </cell>
          <cell r="AD1167">
            <v>0</v>
          </cell>
          <cell r="AE1167">
            <v>0</v>
          </cell>
          <cell r="AF1167">
            <v>0</v>
          </cell>
          <cell r="AG1167">
            <v>0</v>
          </cell>
          <cell r="AJ1167">
            <v>0</v>
          </cell>
          <cell r="AL1167">
            <v>0</v>
          </cell>
          <cell r="AM1167">
            <v>0</v>
          </cell>
          <cell r="AN1167">
            <v>0</v>
          </cell>
        </row>
        <row r="1168">
          <cell r="A1168">
            <v>1175290</v>
          </cell>
          <cell r="B1168" t="str">
            <v>수주잔</v>
          </cell>
          <cell r="C1168" t="str">
            <v>BAS</v>
          </cell>
          <cell r="D1168" t="str">
            <v>새마을금고연합회사옥</v>
          </cell>
          <cell r="F1168" t="str">
            <v>국제토건</v>
          </cell>
          <cell r="G1168" t="str">
            <v>특판팀</v>
          </cell>
          <cell r="H1168" t="str">
            <v>손영호</v>
          </cell>
          <cell r="M1168">
            <v>0.64</v>
          </cell>
          <cell r="N1168">
            <v>0.61</v>
          </cell>
          <cell r="P1168">
            <v>0.64</v>
          </cell>
          <cell r="Q1168">
            <v>0.61</v>
          </cell>
          <cell r="R1168">
            <v>0.61</v>
          </cell>
          <cell r="S1168">
            <v>0.64</v>
          </cell>
          <cell r="U1168">
            <v>0</v>
          </cell>
          <cell r="V1168">
            <v>0</v>
          </cell>
          <cell r="W1168">
            <v>0</v>
          </cell>
          <cell r="X1168">
            <v>0</v>
          </cell>
          <cell r="Y1168">
            <v>0</v>
          </cell>
          <cell r="Z1168">
            <v>0</v>
          </cell>
          <cell r="AA1168">
            <v>0</v>
          </cell>
          <cell r="AB1168">
            <v>0</v>
          </cell>
          <cell r="AC1168">
            <v>0</v>
          </cell>
          <cell r="AD1168">
            <v>0</v>
          </cell>
          <cell r="AE1168">
            <v>0</v>
          </cell>
          <cell r="AF1168">
            <v>0</v>
          </cell>
          <cell r="AG1168">
            <v>0</v>
          </cell>
          <cell r="AJ1168">
            <v>0</v>
          </cell>
          <cell r="AL1168">
            <v>0</v>
          </cell>
          <cell r="AM1168">
            <v>0</v>
          </cell>
          <cell r="AN1168">
            <v>0</v>
          </cell>
        </row>
        <row r="1169">
          <cell r="A1169">
            <v>1182142</v>
          </cell>
          <cell r="B1169" t="str">
            <v>수주잔</v>
          </cell>
          <cell r="C1169" t="str">
            <v>BAS</v>
          </cell>
          <cell r="D1169" t="str">
            <v>상대원아파트형공장</v>
          </cell>
          <cell r="F1169" t="str">
            <v>한경기전</v>
          </cell>
          <cell r="G1169" t="str">
            <v>특판팀</v>
          </cell>
          <cell r="H1169" t="str">
            <v>손영호</v>
          </cell>
          <cell r="M1169">
            <v>0.64</v>
          </cell>
          <cell r="N1169">
            <v>0.61</v>
          </cell>
          <cell r="P1169">
            <v>0.64</v>
          </cell>
          <cell r="Q1169">
            <v>0.61</v>
          </cell>
          <cell r="R1169">
            <v>0.61</v>
          </cell>
          <cell r="S1169">
            <v>0.64</v>
          </cell>
          <cell r="U1169">
            <v>0</v>
          </cell>
          <cell r="V1169">
            <v>0</v>
          </cell>
          <cell r="W1169">
            <v>0</v>
          </cell>
          <cell r="X1169">
            <v>0</v>
          </cell>
          <cell r="Y1169">
            <v>0</v>
          </cell>
          <cell r="Z1169">
            <v>0</v>
          </cell>
          <cell r="AA1169">
            <v>0</v>
          </cell>
          <cell r="AB1169">
            <v>0</v>
          </cell>
          <cell r="AC1169">
            <v>0</v>
          </cell>
          <cell r="AD1169">
            <v>0</v>
          </cell>
          <cell r="AE1169">
            <v>0</v>
          </cell>
          <cell r="AF1169">
            <v>0</v>
          </cell>
          <cell r="AG1169">
            <v>0</v>
          </cell>
          <cell r="AJ1169">
            <v>0</v>
          </cell>
          <cell r="AL1169">
            <v>0</v>
          </cell>
          <cell r="AM1169">
            <v>0</v>
          </cell>
          <cell r="AN1169">
            <v>0</v>
          </cell>
        </row>
        <row r="1170">
          <cell r="A1170">
            <v>1161440</v>
          </cell>
          <cell r="B1170" t="str">
            <v>수주잔</v>
          </cell>
          <cell r="C1170" t="str">
            <v>BAS</v>
          </cell>
          <cell r="D1170" t="str">
            <v>부민병원</v>
          </cell>
          <cell r="F1170" t="str">
            <v>진영계장공사</v>
          </cell>
          <cell r="G1170" t="str">
            <v>특판팀</v>
          </cell>
          <cell r="H1170" t="str">
            <v>손영호</v>
          </cell>
          <cell r="M1170">
            <v>0.64</v>
          </cell>
          <cell r="N1170">
            <v>0.61</v>
          </cell>
          <cell r="P1170">
            <v>0.64</v>
          </cell>
          <cell r="Q1170">
            <v>0.61</v>
          </cell>
          <cell r="R1170">
            <v>0.61</v>
          </cell>
          <cell r="S1170">
            <v>0.64</v>
          </cell>
          <cell r="U1170">
            <v>0</v>
          </cell>
          <cell r="V1170">
            <v>0</v>
          </cell>
          <cell r="W1170">
            <v>0</v>
          </cell>
          <cell r="X1170">
            <v>0</v>
          </cell>
          <cell r="Y1170">
            <v>0</v>
          </cell>
          <cell r="Z1170">
            <v>0</v>
          </cell>
          <cell r="AA1170">
            <v>0</v>
          </cell>
          <cell r="AB1170">
            <v>0</v>
          </cell>
          <cell r="AC1170">
            <v>0</v>
          </cell>
          <cell r="AD1170">
            <v>0</v>
          </cell>
          <cell r="AE1170">
            <v>0</v>
          </cell>
          <cell r="AF1170">
            <v>0</v>
          </cell>
          <cell r="AG1170">
            <v>0</v>
          </cell>
          <cell r="AJ1170">
            <v>0</v>
          </cell>
          <cell r="AL1170">
            <v>0</v>
          </cell>
          <cell r="AM1170">
            <v>0</v>
          </cell>
          <cell r="AN1170">
            <v>0</v>
          </cell>
        </row>
        <row r="1171">
          <cell r="A1171">
            <v>1167910</v>
          </cell>
          <cell r="B1171" t="str">
            <v>수주잔</v>
          </cell>
          <cell r="C1171" t="str">
            <v>BAS</v>
          </cell>
          <cell r="D1171" t="str">
            <v>보훈복지타운양로소</v>
          </cell>
          <cell r="F1171" t="str">
            <v>한일기계설비</v>
          </cell>
          <cell r="G1171" t="str">
            <v>특판팀</v>
          </cell>
          <cell r="H1171" t="str">
            <v>손영호</v>
          </cell>
          <cell r="M1171">
            <v>0.64</v>
          </cell>
          <cell r="N1171">
            <v>0.61</v>
          </cell>
          <cell r="P1171">
            <v>0.64</v>
          </cell>
          <cell r="Q1171">
            <v>0.61</v>
          </cell>
          <cell r="R1171">
            <v>0.61</v>
          </cell>
          <cell r="S1171">
            <v>0.64</v>
          </cell>
          <cell r="U1171">
            <v>0</v>
          </cell>
          <cell r="V1171">
            <v>0</v>
          </cell>
          <cell r="W1171">
            <v>0</v>
          </cell>
          <cell r="X1171">
            <v>0</v>
          </cell>
          <cell r="Y1171">
            <v>0</v>
          </cell>
          <cell r="Z1171">
            <v>0</v>
          </cell>
          <cell r="AA1171">
            <v>0</v>
          </cell>
          <cell r="AB1171">
            <v>0</v>
          </cell>
          <cell r="AC1171">
            <v>0</v>
          </cell>
          <cell r="AD1171">
            <v>0</v>
          </cell>
          <cell r="AE1171">
            <v>0</v>
          </cell>
          <cell r="AF1171">
            <v>0</v>
          </cell>
          <cell r="AG1171">
            <v>0</v>
          </cell>
          <cell r="AJ1171">
            <v>0</v>
          </cell>
          <cell r="AL1171">
            <v>0</v>
          </cell>
          <cell r="AM1171">
            <v>0</v>
          </cell>
          <cell r="AN1171">
            <v>0</v>
          </cell>
        </row>
        <row r="1172">
          <cell r="A1172">
            <v>1169140</v>
          </cell>
          <cell r="B1172" t="str">
            <v>수주잔</v>
          </cell>
          <cell r="C1172" t="str">
            <v>BAS</v>
          </cell>
          <cell r="D1172" t="str">
            <v>마산월령동APT</v>
          </cell>
          <cell r="F1172" t="str">
            <v>한국계장</v>
          </cell>
          <cell r="G1172" t="str">
            <v>특판팀</v>
          </cell>
          <cell r="H1172" t="str">
            <v>손영호</v>
          </cell>
          <cell r="M1172">
            <v>0.64</v>
          </cell>
          <cell r="N1172">
            <v>0.61</v>
          </cell>
          <cell r="P1172">
            <v>0.64</v>
          </cell>
          <cell r="Q1172">
            <v>0.61</v>
          </cell>
          <cell r="R1172">
            <v>0.61</v>
          </cell>
          <cell r="S1172">
            <v>0.64</v>
          </cell>
          <cell r="U1172">
            <v>0</v>
          </cell>
          <cell r="V1172">
            <v>0</v>
          </cell>
          <cell r="W1172">
            <v>0</v>
          </cell>
          <cell r="X1172">
            <v>0</v>
          </cell>
          <cell r="Y1172">
            <v>0</v>
          </cell>
          <cell r="Z1172">
            <v>0</v>
          </cell>
          <cell r="AA1172">
            <v>0</v>
          </cell>
          <cell r="AB1172">
            <v>0</v>
          </cell>
          <cell r="AC1172">
            <v>0</v>
          </cell>
          <cell r="AD1172">
            <v>0</v>
          </cell>
          <cell r="AE1172">
            <v>0</v>
          </cell>
          <cell r="AF1172">
            <v>0</v>
          </cell>
          <cell r="AG1172">
            <v>0</v>
          </cell>
          <cell r="AJ1172">
            <v>0</v>
          </cell>
          <cell r="AL1172">
            <v>0</v>
          </cell>
          <cell r="AM1172">
            <v>0</v>
          </cell>
          <cell r="AN1172">
            <v>0</v>
          </cell>
        </row>
        <row r="1173">
          <cell r="A1173">
            <v>1133370</v>
          </cell>
          <cell r="B1173" t="str">
            <v>수주잔</v>
          </cell>
          <cell r="C1173" t="str">
            <v>BAS</v>
          </cell>
          <cell r="D1173" t="str">
            <v>등촌동대림APT</v>
          </cell>
          <cell r="F1173" t="str">
            <v>하나이엔지</v>
          </cell>
          <cell r="G1173" t="str">
            <v>특판팀</v>
          </cell>
          <cell r="H1173" t="str">
            <v>손영호</v>
          </cell>
          <cell r="M1173">
            <v>0.64</v>
          </cell>
          <cell r="N1173">
            <v>0.61</v>
          </cell>
          <cell r="P1173">
            <v>0.64</v>
          </cell>
          <cell r="Q1173">
            <v>0.61</v>
          </cell>
          <cell r="R1173">
            <v>0.61</v>
          </cell>
          <cell r="S1173">
            <v>0.64</v>
          </cell>
          <cell r="U1173">
            <v>0</v>
          </cell>
          <cell r="V1173">
            <v>0</v>
          </cell>
          <cell r="W1173">
            <v>0</v>
          </cell>
          <cell r="X1173">
            <v>0</v>
          </cell>
          <cell r="Y1173">
            <v>0</v>
          </cell>
          <cell r="Z1173">
            <v>0</v>
          </cell>
          <cell r="AA1173">
            <v>0</v>
          </cell>
          <cell r="AB1173">
            <v>0</v>
          </cell>
          <cell r="AC1173">
            <v>0</v>
          </cell>
          <cell r="AD1173">
            <v>0</v>
          </cell>
          <cell r="AE1173">
            <v>0</v>
          </cell>
          <cell r="AF1173">
            <v>0</v>
          </cell>
          <cell r="AG1173">
            <v>0</v>
          </cell>
          <cell r="AJ1173">
            <v>0</v>
          </cell>
          <cell r="AL1173">
            <v>0</v>
          </cell>
          <cell r="AM1173">
            <v>0</v>
          </cell>
          <cell r="AN1173">
            <v>0</v>
          </cell>
        </row>
        <row r="1174">
          <cell r="A1174">
            <v>1157070</v>
          </cell>
          <cell r="B1174" t="str">
            <v>수주잔</v>
          </cell>
          <cell r="C1174" t="str">
            <v>BAS</v>
          </cell>
          <cell r="D1174" t="str">
            <v>대전산업용품상가</v>
          </cell>
          <cell r="F1174" t="str">
            <v>신한기전</v>
          </cell>
          <cell r="G1174" t="str">
            <v>특판팀</v>
          </cell>
          <cell r="H1174" t="str">
            <v>손영호</v>
          </cell>
          <cell r="M1174">
            <v>0.64</v>
          </cell>
          <cell r="N1174">
            <v>0.61</v>
          </cell>
          <cell r="P1174">
            <v>0.64</v>
          </cell>
          <cell r="Q1174">
            <v>0.61</v>
          </cell>
          <cell r="R1174">
            <v>0.61</v>
          </cell>
          <cell r="S1174">
            <v>0.64</v>
          </cell>
          <cell r="U1174">
            <v>0</v>
          </cell>
          <cell r="V1174">
            <v>0</v>
          </cell>
          <cell r="W1174">
            <v>0</v>
          </cell>
          <cell r="X1174">
            <v>0</v>
          </cell>
          <cell r="Y1174">
            <v>0</v>
          </cell>
          <cell r="Z1174">
            <v>0</v>
          </cell>
          <cell r="AA1174">
            <v>0</v>
          </cell>
          <cell r="AB1174">
            <v>0</v>
          </cell>
          <cell r="AC1174">
            <v>0</v>
          </cell>
          <cell r="AD1174">
            <v>0</v>
          </cell>
          <cell r="AE1174">
            <v>0</v>
          </cell>
          <cell r="AF1174">
            <v>0</v>
          </cell>
          <cell r="AG1174">
            <v>0</v>
          </cell>
          <cell r="AJ1174">
            <v>0</v>
          </cell>
          <cell r="AL1174">
            <v>0</v>
          </cell>
          <cell r="AM1174">
            <v>0</v>
          </cell>
          <cell r="AN1174">
            <v>0</v>
          </cell>
        </row>
        <row r="1175">
          <cell r="A1175">
            <v>1164710</v>
          </cell>
          <cell r="B1175" t="str">
            <v>수주잔</v>
          </cell>
          <cell r="C1175" t="str">
            <v>BAS</v>
          </cell>
          <cell r="D1175" t="str">
            <v>김해ENGINE SHOP</v>
          </cell>
          <cell r="F1175" t="str">
            <v>서전 ENG</v>
          </cell>
          <cell r="G1175" t="str">
            <v>특판팀</v>
          </cell>
          <cell r="H1175" t="str">
            <v>손영호</v>
          </cell>
          <cell r="M1175">
            <v>0.64</v>
          </cell>
          <cell r="N1175">
            <v>0.61</v>
          </cell>
          <cell r="P1175">
            <v>0.64</v>
          </cell>
          <cell r="Q1175">
            <v>0.61</v>
          </cell>
          <cell r="R1175">
            <v>0.61</v>
          </cell>
          <cell r="S1175">
            <v>0.64</v>
          </cell>
          <cell r="U1175">
            <v>0</v>
          </cell>
          <cell r="V1175">
            <v>0</v>
          </cell>
          <cell r="W1175">
            <v>0</v>
          </cell>
          <cell r="X1175">
            <v>0</v>
          </cell>
          <cell r="Y1175">
            <v>0</v>
          </cell>
          <cell r="Z1175">
            <v>0</v>
          </cell>
          <cell r="AA1175">
            <v>0</v>
          </cell>
          <cell r="AB1175">
            <v>0</v>
          </cell>
          <cell r="AC1175">
            <v>0</v>
          </cell>
          <cell r="AD1175">
            <v>0</v>
          </cell>
          <cell r="AE1175">
            <v>0</v>
          </cell>
          <cell r="AF1175">
            <v>0</v>
          </cell>
          <cell r="AG1175">
            <v>0</v>
          </cell>
          <cell r="AJ1175">
            <v>0</v>
          </cell>
          <cell r="AL1175">
            <v>0</v>
          </cell>
          <cell r="AM1175">
            <v>0</v>
          </cell>
          <cell r="AN1175">
            <v>0</v>
          </cell>
        </row>
        <row r="1176">
          <cell r="A1176">
            <v>1173270</v>
          </cell>
          <cell r="B1176" t="str">
            <v>수주잔</v>
          </cell>
          <cell r="C1176" t="str">
            <v>BAS</v>
          </cell>
          <cell r="D1176" t="str">
            <v>광통신공장</v>
          </cell>
          <cell r="F1176" t="str">
            <v>동양제어</v>
          </cell>
          <cell r="G1176" t="str">
            <v>특판팀</v>
          </cell>
          <cell r="H1176" t="str">
            <v>손영호</v>
          </cell>
          <cell r="M1176">
            <v>0.64</v>
          </cell>
          <cell r="N1176">
            <v>0.61</v>
          </cell>
          <cell r="P1176">
            <v>0.64</v>
          </cell>
          <cell r="Q1176">
            <v>0.61</v>
          </cell>
          <cell r="R1176">
            <v>0.61</v>
          </cell>
          <cell r="S1176">
            <v>0.64</v>
          </cell>
          <cell r="U1176">
            <v>0</v>
          </cell>
          <cell r="V1176">
            <v>0</v>
          </cell>
          <cell r="W1176">
            <v>0</v>
          </cell>
          <cell r="X1176">
            <v>0</v>
          </cell>
          <cell r="Y1176">
            <v>0</v>
          </cell>
          <cell r="Z1176">
            <v>0</v>
          </cell>
          <cell r="AA1176">
            <v>0</v>
          </cell>
          <cell r="AB1176">
            <v>0</v>
          </cell>
          <cell r="AC1176">
            <v>0</v>
          </cell>
          <cell r="AD1176">
            <v>0</v>
          </cell>
          <cell r="AE1176">
            <v>0</v>
          </cell>
          <cell r="AF1176">
            <v>0</v>
          </cell>
          <cell r="AG1176">
            <v>0</v>
          </cell>
          <cell r="AJ1176">
            <v>0</v>
          </cell>
          <cell r="AL1176">
            <v>0</v>
          </cell>
          <cell r="AM1176">
            <v>0</v>
          </cell>
          <cell r="AN1176">
            <v>0</v>
          </cell>
        </row>
        <row r="1177">
          <cell r="A1177">
            <v>1169330</v>
          </cell>
          <cell r="B1177" t="str">
            <v>수주잔</v>
          </cell>
          <cell r="C1177" t="str">
            <v>BAS</v>
          </cell>
          <cell r="D1177" t="str">
            <v>계림동주상복합</v>
          </cell>
          <cell r="F1177" t="str">
            <v>한국자동화산업</v>
          </cell>
          <cell r="G1177" t="str">
            <v>특판팀</v>
          </cell>
          <cell r="H1177" t="str">
            <v>손영호</v>
          </cell>
          <cell r="M1177">
            <v>0.64</v>
          </cell>
          <cell r="N1177">
            <v>0.61</v>
          </cell>
          <cell r="P1177">
            <v>0.64</v>
          </cell>
          <cell r="Q1177">
            <v>0.61</v>
          </cell>
          <cell r="R1177">
            <v>0.61</v>
          </cell>
          <cell r="S1177">
            <v>0.64</v>
          </cell>
          <cell r="U1177">
            <v>0</v>
          </cell>
          <cell r="V1177">
            <v>0</v>
          </cell>
          <cell r="W1177">
            <v>0</v>
          </cell>
          <cell r="X1177">
            <v>0</v>
          </cell>
          <cell r="Y1177">
            <v>0</v>
          </cell>
          <cell r="Z1177">
            <v>0</v>
          </cell>
          <cell r="AA1177">
            <v>0</v>
          </cell>
          <cell r="AB1177">
            <v>0</v>
          </cell>
          <cell r="AC1177">
            <v>0</v>
          </cell>
          <cell r="AD1177">
            <v>0</v>
          </cell>
          <cell r="AE1177">
            <v>0</v>
          </cell>
          <cell r="AF1177">
            <v>0</v>
          </cell>
          <cell r="AG1177">
            <v>0</v>
          </cell>
          <cell r="AJ1177">
            <v>0</v>
          </cell>
          <cell r="AL1177">
            <v>0</v>
          </cell>
          <cell r="AM1177">
            <v>0</v>
          </cell>
          <cell r="AN1177">
            <v>0</v>
          </cell>
        </row>
        <row r="1178">
          <cell r="A1178">
            <v>1157080</v>
          </cell>
          <cell r="B1178" t="str">
            <v>수주잔</v>
          </cell>
          <cell r="C1178" t="str">
            <v>BAS</v>
          </cell>
          <cell r="D1178" t="str">
            <v>가락동조합APT상가동</v>
          </cell>
          <cell r="F1178" t="str">
            <v>신한기전</v>
          </cell>
          <cell r="G1178" t="str">
            <v>특판팀</v>
          </cell>
          <cell r="H1178" t="str">
            <v>손영호</v>
          </cell>
          <cell r="M1178">
            <v>0.64</v>
          </cell>
          <cell r="N1178">
            <v>0.61</v>
          </cell>
          <cell r="P1178">
            <v>0.64</v>
          </cell>
          <cell r="Q1178">
            <v>0.61</v>
          </cell>
          <cell r="R1178">
            <v>0.61</v>
          </cell>
          <cell r="S1178">
            <v>0.64</v>
          </cell>
          <cell r="U1178">
            <v>0</v>
          </cell>
          <cell r="V1178">
            <v>0</v>
          </cell>
          <cell r="W1178">
            <v>0</v>
          </cell>
          <cell r="X1178">
            <v>0</v>
          </cell>
          <cell r="Y1178">
            <v>0</v>
          </cell>
          <cell r="Z1178">
            <v>0</v>
          </cell>
          <cell r="AA1178">
            <v>0</v>
          </cell>
          <cell r="AB1178">
            <v>0</v>
          </cell>
          <cell r="AC1178">
            <v>0</v>
          </cell>
          <cell r="AD1178">
            <v>0</v>
          </cell>
          <cell r="AE1178">
            <v>0</v>
          </cell>
          <cell r="AF1178">
            <v>0</v>
          </cell>
          <cell r="AG1178">
            <v>0</v>
          </cell>
          <cell r="AJ1178">
            <v>0</v>
          </cell>
          <cell r="AL1178">
            <v>0</v>
          </cell>
          <cell r="AM1178">
            <v>0</v>
          </cell>
          <cell r="AN1178">
            <v>0</v>
          </cell>
        </row>
        <row r="1179">
          <cell r="A1179">
            <v>1179071</v>
          </cell>
          <cell r="B1179" t="str">
            <v>수주잔</v>
          </cell>
          <cell r="C1179" t="str">
            <v>BAS</v>
          </cell>
          <cell r="D1179" t="str">
            <v>LG정유대덕연구소</v>
          </cell>
          <cell r="F1179" t="str">
            <v>LG 기공</v>
          </cell>
          <cell r="G1179" t="str">
            <v>특판팀</v>
          </cell>
          <cell r="H1179" t="str">
            <v>손영호</v>
          </cell>
          <cell r="M1179">
            <v>0.63</v>
          </cell>
          <cell r="N1179">
            <v>0.61</v>
          </cell>
          <cell r="P1179">
            <v>0.63</v>
          </cell>
          <cell r="Q1179">
            <v>0.61</v>
          </cell>
          <cell r="R1179">
            <v>0.61</v>
          </cell>
          <cell r="S1179">
            <v>0.63</v>
          </cell>
          <cell r="U1179">
            <v>0</v>
          </cell>
          <cell r="V1179">
            <v>0</v>
          </cell>
          <cell r="W1179">
            <v>0</v>
          </cell>
          <cell r="X1179">
            <v>0</v>
          </cell>
          <cell r="Y1179">
            <v>0</v>
          </cell>
          <cell r="Z1179">
            <v>0</v>
          </cell>
          <cell r="AA1179">
            <v>0</v>
          </cell>
          <cell r="AB1179">
            <v>0</v>
          </cell>
          <cell r="AC1179">
            <v>0</v>
          </cell>
          <cell r="AD1179">
            <v>0</v>
          </cell>
          <cell r="AE1179">
            <v>0</v>
          </cell>
          <cell r="AF1179">
            <v>0</v>
          </cell>
          <cell r="AG1179">
            <v>0</v>
          </cell>
          <cell r="AJ1179">
            <v>0</v>
          </cell>
          <cell r="AL1179">
            <v>0</v>
          </cell>
          <cell r="AM1179">
            <v>0</v>
          </cell>
          <cell r="AN1179">
            <v>0</v>
          </cell>
        </row>
        <row r="1180">
          <cell r="A1180">
            <v>1178260</v>
          </cell>
          <cell r="B1180" t="str">
            <v>수주잔</v>
          </cell>
          <cell r="C1180" t="str">
            <v>BAS</v>
          </cell>
          <cell r="D1180" t="str">
            <v>LG전자분당사옥</v>
          </cell>
          <cell r="F1180" t="str">
            <v>LG 기공</v>
          </cell>
          <cell r="G1180" t="str">
            <v>특판팀</v>
          </cell>
          <cell r="H1180" t="str">
            <v>손영호</v>
          </cell>
          <cell r="M1180">
            <v>0.63</v>
          </cell>
          <cell r="N1180">
            <v>0.61</v>
          </cell>
          <cell r="P1180">
            <v>0.63</v>
          </cell>
          <cell r="Q1180">
            <v>0.61</v>
          </cell>
          <cell r="R1180">
            <v>0.61</v>
          </cell>
          <cell r="S1180">
            <v>0.63</v>
          </cell>
          <cell r="U1180">
            <v>0</v>
          </cell>
          <cell r="V1180">
            <v>0</v>
          </cell>
          <cell r="W1180">
            <v>0</v>
          </cell>
          <cell r="X1180">
            <v>0</v>
          </cell>
          <cell r="Y1180">
            <v>0</v>
          </cell>
          <cell r="Z1180">
            <v>0</v>
          </cell>
          <cell r="AA1180">
            <v>0</v>
          </cell>
          <cell r="AB1180">
            <v>0</v>
          </cell>
          <cell r="AC1180">
            <v>0</v>
          </cell>
          <cell r="AD1180">
            <v>0</v>
          </cell>
          <cell r="AE1180">
            <v>0</v>
          </cell>
          <cell r="AF1180">
            <v>0</v>
          </cell>
          <cell r="AG1180">
            <v>0</v>
          </cell>
          <cell r="AJ1180">
            <v>0</v>
          </cell>
          <cell r="AL1180">
            <v>0</v>
          </cell>
          <cell r="AM1180">
            <v>0</v>
          </cell>
          <cell r="AN1180">
            <v>0</v>
          </cell>
        </row>
        <row r="1181">
          <cell r="A1181">
            <v>1166240</v>
          </cell>
          <cell r="B1181" t="str">
            <v>수주잔</v>
          </cell>
          <cell r="C1181" t="str">
            <v>BAS</v>
          </cell>
          <cell r="D1181" t="str">
            <v>LG석유화학여천공장</v>
          </cell>
          <cell r="F1181" t="str">
            <v>LG 기공</v>
          </cell>
          <cell r="G1181" t="str">
            <v>특판팀</v>
          </cell>
          <cell r="H1181" t="str">
            <v>손영호</v>
          </cell>
          <cell r="M1181">
            <v>0.63</v>
          </cell>
          <cell r="N1181">
            <v>0.61</v>
          </cell>
          <cell r="P1181">
            <v>0.63</v>
          </cell>
          <cell r="Q1181">
            <v>0.61</v>
          </cell>
          <cell r="R1181">
            <v>0.61</v>
          </cell>
          <cell r="S1181">
            <v>0.63</v>
          </cell>
          <cell r="U1181">
            <v>0</v>
          </cell>
          <cell r="V1181">
            <v>0</v>
          </cell>
          <cell r="W1181">
            <v>0</v>
          </cell>
          <cell r="X1181">
            <v>0</v>
          </cell>
          <cell r="Y1181">
            <v>0</v>
          </cell>
          <cell r="Z1181">
            <v>0</v>
          </cell>
          <cell r="AA1181">
            <v>0</v>
          </cell>
          <cell r="AB1181">
            <v>0</v>
          </cell>
          <cell r="AC1181">
            <v>0</v>
          </cell>
          <cell r="AD1181">
            <v>0</v>
          </cell>
          <cell r="AE1181">
            <v>0</v>
          </cell>
          <cell r="AF1181">
            <v>0</v>
          </cell>
          <cell r="AG1181">
            <v>0</v>
          </cell>
          <cell r="AJ1181">
            <v>0</v>
          </cell>
          <cell r="AL1181">
            <v>0</v>
          </cell>
          <cell r="AM1181">
            <v>0</v>
          </cell>
          <cell r="AN1181">
            <v>0</v>
          </cell>
        </row>
        <row r="1182">
          <cell r="A1182">
            <v>1178870</v>
          </cell>
          <cell r="B1182" t="str">
            <v>수주잔</v>
          </cell>
          <cell r="C1182" t="str">
            <v>BAS</v>
          </cell>
          <cell r="D1182" t="str">
            <v>LG기계전주공장</v>
          </cell>
          <cell r="F1182" t="str">
            <v>LG 기공</v>
          </cell>
          <cell r="G1182" t="str">
            <v>특판팀</v>
          </cell>
          <cell r="H1182" t="str">
            <v>손영호</v>
          </cell>
          <cell r="M1182">
            <v>0.63</v>
          </cell>
          <cell r="N1182">
            <v>0.61</v>
          </cell>
          <cell r="P1182">
            <v>0.63</v>
          </cell>
          <cell r="Q1182">
            <v>0.61</v>
          </cell>
          <cell r="R1182">
            <v>0.61</v>
          </cell>
          <cell r="S1182">
            <v>0.63</v>
          </cell>
          <cell r="U1182">
            <v>0</v>
          </cell>
          <cell r="V1182">
            <v>0</v>
          </cell>
          <cell r="W1182">
            <v>0</v>
          </cell>
          <cell r="X1182">
            <v>0</v>
          </cell>
          <cell r="Y1182">
            <v>0</v>
          </cell>
          <cell r="Z1182">
            <v>0</v>
          </cell>
          <cell r="AA1182">
            <v>0</v>
          </cell>
          <cell r="AB1182">
            <v>0</v>
          </cell>
          <cell r="AC1182">
            <v>0</v>
          </cell>
          <cell r="AD1182">
            <v>0</v>
          </cell>
          <cell r="AE1182">
            <v>0</v>
          </cell>
          <cell r="AF1182">
            <v>0</v>
          </cell>
          <cell r="AG1182">
            <v>0</v>
          </cell>
          <cell r="AJ1182">
            <v>0</v>
          </cell>
          <cell r="AL1182">
            <v>0</v>
          </cell>
          <cell r="AM1182">
            <v>0</v>
          </cell>
          <cell r="AN1182">
            <v>0</v>
          </cell>
        </row>
        <row r="1183">
          <cell r="A1183">
            <v>1176460</v>
          </cell>
          <cell r="B1183" t="str">
            <v>수주잔</v>
          </cell>
          <cell r="C1183" t="str">
            <v>BAS</v>
          </cell>
          <cell r="D1183" t="str">
            <v>옥인동연구소</v>
          </cell>
          <cell r="F1183" t="str">
            <v>LG 기공</v>
          </cell>
          <cell r="G1183" t="str">
            <v>특판팀</v>
          </cell>
          <cell r="H1183" t="str">
            <v>손영호</v>
          </cell>
          <cell r="M1183">
            <v>0.63</v>
          </cell>
          <cell r="N1183">
            <v>0.61</v>
          </cell>
          <cell r="P1183">
            <v>0.63</v>
          </cell>
          <cell r="Q1183">
            <v>0.61</v>
          </cell>
          <cell r="R1183">
            <v>0.61</v>
          </cell>
          <cell r="S1183">
            <v>0.63</v>
          </cell>
          <cell r="U1183">
            <v>0</v>
          </cell>
          <cell r="V1183">
            <v>0</v>
          </cell>
          <cell r="W1183">
            <v>0</v>
          </cell>
          <cell r="X1183">
            <v>0</v>
          </cell>
          <cell r="Y1183">
            <v>0</v>
          </cell>
          <cell r="Z1183">
            <v>0</v>
          </cell>
          <cell r="AA1183">
            <v>0</v>
          </cell>
          <cell r="AB1183">
            <v>0</v>
          </cell>
          <cell r="AC1183">
            <v>0</v>
          </cell>
          <cell r="AD1183">
            <v>0</v>
          </cell>
          <cell r="AE1183">
            <v>0</v>
          </cell>
          <cell r="AF1183">
            <v>0</v>
          </cell>
          <cell r="AG1183">
            <v>0</v>
          </cell>
          <cell r="AJ1183">
            <v>0</v>
          </cell>
          <cell r="AL1183">
            <v>0</v>
          </cell>
          <cell r="AM1183">
            <v>0</v>
          </cell>
          <cell r="AN1183">
            <v>0</v>
          </cell>
        </row>
        <row r="1184">
          <cell r="A1184">
            <v>1169340</v>
          </cell>
          <cell r="B1184" t="str">
            <v>수주잔</v>
          </cell>
          <cell r="C1184" t="str">
            <v>BAS</v>
          </cell>
          <cell r="D1184" t="str">
            <v>신동아상도동재개발</v>
          </cell>
          <cell r="F1184" t="str">
            <v>대성기전</v>
          </cell>
          <cell r="G1184" t="str">
            <v>특판팀</v>
          </cell>
          <cell r="H1184" t="str">
            <v>손영호</v>
          </cell>
          <cell r="M1184">
            <v>0.64</v>
          </cell>
          <cell r="N1184">
            <v>0.6</v>
          </cell>
          <cell r="P1184">
            <v>0.64</v>
          </cell>
          <cell r="Q1184">
            <v>0.6</v>
          </cell>
          <cell r="R1184">
            <v>0.6</v>
          </cell>
          <cell r="S1184">
            <v>0.64</v>
          </cell>
          <cell r="U1184">
            <v>0</v>
          </cell>
          <cell r="V1184">
            <v>0</v>
          </cell>
          <cell r="W1184">
            <v>0</v>
          </cell>
          <cell r="X1184">
            <v>0</v>
          </cell>
          <cell r="Y1184">
            <v>0</v>
          </cell>
          <cell r="Z1184">
            <v>0</v>
          </cell>
          <cell r="AA1184">
            <v>0</v>
          </cell>
          <cell r="AB1184">
            <v>0</v>
          </cell>
          <cell r="AC1184">
            <v>0</v>
          </cell>
          <cell r="AD1184">
            <v>0</v>
          </cell>
          <cell r="AE1184">
            <v>0</v>
          </cell>
          <cell r="AF1184">
            <v>0</v>
          </cell>
          <cell r="AG1184">
            <v>0</v>
          </cell>
          <cell r="AJ1184">
            <v>0</v>
          </cell>
          <cell r="AL1184">
            <v>0</v>
          </cell>
          <cell r="AM1184">
            <v>0</v>
          </cell>
          <cell r="AN1184">
            <v>0</v>
          </cell>
        </row>
        <row r="1185">
          <cell r="A1185">
            <v>1167250</v>
          </cell>
          <cell r="B1185" t="str">
            <v>수주잔</v>
          </cell>
          <cell r="C1185" t="str">
            <v>BAS</v>
          </cell>
          <cell r="D1185" t="str">
            <v>부산세림사옥</v>
          </cell>
          <cell r="F1185" t="str">
            <v>세일정보통신</v>
          </cell>
          <cell r="G1185" t="str">
            <v>특판팀</v>
          </cell>
          <cell r="H1185" t="str">
            <v>손영호</v>
          </cell>
          <cell r="M1185">
            <v>0.64</v>
          </cell>
          <cell r="N1185">
            <v>0.54688796680497931</v>
          </cell>
          <cell r="P1185">
            <v>0.64</v>
          </cell>
          <cell r="Q1185">
            <v>0.54688796680497931</v>
          </cell>
          <cell r="R1185">
            <v>0.54688796680497931</v>
          </cell>
          <cell r="S1185">
            <v>0.64</v>
          </cell>
          <cell r="U1185">
            <v>0</v>
          </cell>
          <cell r="V1185">
            <v>0</v>
          </cell>
          <cell r="W1185">
            <v>0</v>
          </cell>
          <cell r="X1185">
            <v>0</v>
          </cell>
          <cell r="Y1185">
            <v>0</v>
          </cell>
          <cell r="Z1185">
            <v>0</v>
          </cell>
          <cell r="AA1185">
            <v>0</v>
          </cell>
          <cell r="AB1185">
            <v>0</v>
          </cell>
          <cell r="AC1185">
            <v>0</v>
          </cell>
          <cell r="AD1185">
            <v>0</v>
          </cell>
          <cell r="AE1185">
            <v>0</v>
          </cell>
          <cell r="AF1185">
            <v>0</v>
          </cell>
          <cell r="AG1185">
            <v>0</v>
          </cell>
          <cell r="AJ1185">
            <v>0</v>
          </cell>
          <cell r="AL1185">
            <v>0</v>
          </cell>
          <cell r="AM1185">
            <v>0</v>
          </cell>
          <cell r="AN1185">
            <v>0</v>
          </cell>
        </row>
        <row r="1186">
          <cell r="A1186">
            <v>1164070</v>
          </cell>
          <cell r="B1186" t="str">
            <v>수주잔</v>
          </cell>
          <cell r="C1186" t="str">
            <v>BAS</v>
          </cell>
          <cell r="D1186" t="str">
            <v>한국맹인직능개발센타</v>
          </cell>
          <cell r="F1186" t="str">
            <v>신우 ENC</v>
          </cell>
          <cell r="G1186" t="str">
            <v>특판팀</v>
          </cell>
          <cell r="H1186" t="str">
            <v>손영호</v>
          </cell>
          <cell r="M1186">
            <v>0.64</v>
          </cell>
          <cell r="N1186">
            <v>0.44719999999999999</v>
          </cell>
          <cell r="P1186">
            <v>0.64</v>
          </cell>
          <cell r="Q1186">
            <v>0.44719999999999999</v>
          </cell>
          <cell r="R1186">
            <v>0.44719999999999999</v>
          </cell>
          <cell r="S1186">
            <v>0.64</v>
          </cell>
          <cell r="U1186">
            <v>0</v>
          </cell>
          <cell r="V1186">
            <v>0</v>
          </cell>
          <cell r="W1186">
            <v>0</v>
          </cell>
          <cell r="X1186">
            <v>0</v>
          </cell>
          <cell r="Y1186">
            <v>0</v>
          </cell>
          <cell r="Z1186">
            <v>0</v>
          </cell>
          <cell r="AA1186">
            <v>0</v>
          </cell>
          <cell r="AB1186">
            <v>0</v>
          </cell>
          <cell r="AC1186">
            <v>0</v>
          </cell>
          <cell r="AD1186">
            <v>0</v>
          </cell>
          <cell r="AE1186">
            <v>0</v>
          </cell>
          <cell r="AF1186">
            <v>0</v>
          </cell>
          <cell r="AG1186">
            <v>0</v>
          </cell>
          <cell r="AJ1186">
            <v>0</v>
          </cell>
          <cell r="AL1186">
            <v>0</v>
          </cell>
          <cell r="AM1186">
            <v>0</v>
          </cell>
          <cell r="AN1186">
            <v>0</v>
          </cell>
        </row>
        <row r="1187">
          <cell r="A1187">
            <v>1182220</v>
          </cell>
          <cell r="B1187" t="str">
            <v>수주잔</v>
          </cell>
          <cell r="C1187" t="str">
            <v>BAS</v>
          </cell>
          <cell r="D1187" t="str">
            <v>일진스포월드-EL</v>
          </cell>
          <cell r="F1187" t="str">
            <v>LG건설</v>
          </cell>
          <cell r="G1187" t="str">
            <v>특판팀</v>
          </cell>
          <cell r="H1187" t="str">
            <v>서경민</v>
          </cell>
          <cell r="M1187">
            <v>0.629</v>
          </cell>
          <cell r="N1187">
            <v>0.63</v>
          </cell>
          <cell r="P1187">
            <v>0.629</v>
          </cell>
          <cell r="Q1187">
            <v>0.63</v>
          </cell>
          <cell r="R1187">
            <v>0.629</v>
          </cell>
          <cell r="S1187">
            <v>0.63</v>
          </cell>
          <cell r="U1187">
            <v>0</v>
          </cell>
          <cell r="V1187">
            <v>0</v>
          </cell>
          <cell r="W1187">
            <v>0</v>
          </cell>
          <cell r="X1187">
            <v>0</v>
          </cell>
          <cell r="Y1187">
            <v>0</v>
          </cell>
          <cell r="Z1187">
            <v>0</v>
          </cell>
          <cell r="AA1187">
            <v>0</v>
          </cell>
          <cell r="AB1187">
            <v>0</v>
          </cell>
          <cell r="AC1187">
            <v>0</v>
          </cell>
          <cell r="AD1187">
            <v>0</v>
          </cell>
          <cell r="AE1187">
            <v>0</v>
          </cell>
          <cell r="AF1187">
            <v>0</v>
          </cell>
          <cell r="AG1187">
            <v>0</v>
          </cell>
          <cell r="AJ1187">
            <v>0</v>
          </cell>
          <cell r="AL1187">
            <v>0</v>
          </cell>
          <cell r="AM1187">
            <v>0</v>
          </cell>
          <cell r="AN1187">
            <v>0</v>
          </cell>
        </row>
        <row r="1188">
          <cell r="A1188">
            <v>1182210</v>
          </cell>
          <cell r="B1188" t="str">
            <v>수주잔</v>
          </cell>
          <cell r="C1188" t="str">
            <v>BAS</v>
          </cell>
          <cell r="D1188" t="str">
            <v>LG텔레콤인천국사-HEL</v>
          </cell>
          <cell r="F1188" t="str">
            <v>LG정보통신</v>
          </cell>
          <cell r="G1188" t="str">
            <v>특판팀</v>
          </cell>
          <cell r="H1188" t="str">
            <v>서경민</v>
          </cell>
          <cell r="M1188">
            <v>0.499</v>
          </cell>
          <cell r="N1188">
            <v>0.48899999999999999</v>
          </cell>
          <cell r="P1188">
            <v>0.499</v>
          </cell>
          <cell r="Q1188">
            <v>0.48899999999999999</v>
          </cell>
          <cell r="R1188">
            <v>0.48899999999999999</v>
          </cell>
          <cell r="S1188">
            <v>0.499</v>
          </cell>
          <cell r="U1188">
            <v>0</v>
          </cell>
          <cell r="V1188">
            <v>0</v>
          </cell>
          <cell r="W1188">
            <v>0</v>
          </cell>
          <cell r="X1188">
            <v>0</v>
          </cell>
          <cell r="Y1188">
            <v>0</v>
          </cell>
          <cell r="Z1188">
            <v>0</v>
          </cell>
          <cell r="AA1188">
            <v>0</v>
          </cell>
          <cell r="AB1188">
            <v>0</v>
          </cell>
          <cell r="AC1188">
            <v>0</v>
          </cell>
          <cell r="AD1188">
            <v>0</v>
          </cell>
          <cell r="AE1188">
            <v>0</v>
          </cell>
          <cell r="AF1188">
            <v>0</v>
          </cell>
          <cell r="AG1188">
            <v>0</v>
          </cell>
          <cell r="AJ1188">
            <v>0</v>
          </cell>
          <cell r="AL1188">
            <v>0</v>
          </cell>
          <cell r="AM1188">
            <v>0</v>
          </cell>
          <cell r="AN1188">
            <v>0</v>
          </cell>
        </row>
        <row r="1189">
          <cell r="A1189">
            <v>1182280</v>
          </cell>
          <cell r="B1189" t="str">
            <v>수주잔</v>
          </cell>
          <cell r="C1189" t="str">
            <v>BAS</v>
          </cell>
          <cell r="D1189" t="str">
            <v>제주국제컨벤션센타IBS</v>
          </cell>
          <cell r="F1189" t="str">
            <v>천일건축엔지니어</v>
          </cell>
          <cell r="G1189" t="str">
            <v>특판팀</v>
          </cell>
          <cell r="H1189" t="str">
            <v>노민식</v>
          </cell>
          <cell r="M1189">
            <v>0.69</v>
          </cell>
          <cell r="N1189">
            <v>0.61</v>
          </cell>
          <cell r="P1189">
            <v>0.69</v>
          </cell>
          <cell r="Q1189">
            <v>0.61</v>
          </cell>
          <cell r="R1189">
            <v>0.61</v>
          </cell>
          <cell r="S1189">
            <v>0.69</v>
          </cell>
          <cell r="U1189">
            <v>0</v>
          </cell>
          <cell r="V1189">
            <v>0</v>
          </cell>
          <cell r="W1189">
            <v>0</v>
          </cell>
          <cell r="X1189">
            <v>0</v>
          </cell>
          <cell r="Y1189">
            <v>0</v>
          </cell>
          <cell r="Z1189">
            <v>0</v>
          </cell>
          <cell r="AA1189">
            <v>0</v>
          </cell>
          <cell r="AB1189">
            <v>0</v>
          </cell>
          <cell r="AC1189">
            <v>0</v>
          </cell>
          <cell r="AD1189">
            <v>0</v>
          </cell>
          <cell r="AE1189">
            <v>0</v>
          </cell>
          <cell r="AF1189">
            <v>0</v>
          </cell>
          <cell r="AG1189">
            <v>0</v>
          </cell>
          <cell r="AJ1189">
            <v>0</v>
          </cell>
          <cell r="AL1189">
            <v>0</v>
          </cell>
          <cell r="AM1189">
            <v>0</v>
          </cell>
          <cell r="AN1189">
            <v>0</v>
          </cell>
        </row>
        <row r="1190">
          <cell r="A1190">
            <v>1179600</v>
          </cell>
          <cell r="B1190" t="str">
            <v>수주잔</v>
          </cell>
          <cell r="C1190" t="str">
            <v>BAS</v>
          </cell>
          <cell r="D1190" t="str">
            <v>연세대상남경영관IBS</v>
          </cell>
          <cell r="F1190" t="str">
            <v>LG 건설</v>
          </cell>
          <cell r="G1190" t="str">
            <v>특판팀</v>
          </cell>
          <cell r="H1190" t="str">
            <v>김철호</v>
          </cell>
          <cell r="M1190">
            <v>0.84399999999999997</v>
          </cell>
          <cell r="N1190">
            <v>0.84437663469921531</v>
          </cell>
          <cell r="P1190">
            <v>0.84399999999999997</v>
          </cell>
          <cell r="Q1190">
            <v>0.84437663469921531</v>
          </cell>
          <cell r="R1190">
            <v>0.84399999999999997</v>
          </cell>
          <cell r="S1190">
            <v>0.84437663469921531</v>
          </cell>
          <cell r="U1190">
            <v>0</v>
          </cell>
          <cell r="V1190">
            <v>0</v>
          </cell>
          <cell r="W1190">
            <v>0</v>
          </cell>
          <cell r="X1190">
            <v>0</v>
          </cell>
          <cell r="Y1190">
            <v>0</v>
          </cell>
          <cell r="Z1190">
            <v>0</v>
          </cell>
          <cell r="AA1190">
            <v>0</v>
          </cell>
          <cell r="AB1190">
            <v>0</v>
          </cell>
          <cell r="AC1190">
            <v>0</v>
          </cell>
          <cell r="AD1190">
            <v>0</v>
          </cell>
          <cell r="AE1190">
            <v>0</v>
          </cell>
          <cell r="AF1190">
            <v>0</v>
          </cell>
          <cell r="AG1190">
            <v>0</v>
          </cell>
          <cell r="AJ1190">
            <v>0</v>
          </cell>
          <cell r="AL1190">
            <v>0</v>
          </cell>
          <cell r="AM1190">
            <v>0</v>
          </cell>
          <cell r="AN1190">
            <v>0</v>
          </cell>
        </row>
        <row r="1191">
          <cell r="A1191">
            <v>1168980</v>
          </cell>
          <cell r="B1191" t="str">
            <v>수주잔</v>
          </cell>
          <cell r="C1191" t="str">
            <v>BAS</v>
          </cell>
          <cell r="D1191" t="str">
            <v>수원LG빌리지APT</v>
          </cell>
          <cell r="F1191" t="str">
            <v>LG 건설</v>
          </cell>
          <cell r="G1191" t="str">
            <v>특판팀</v>
          </cell>
          <cell r="H1191" t="str">
            <v>김철호</v>
          </cell>
          <cell r="M1191">
            <v>0.81100000000000005</v>
          </cell>
          <cell r="N1191">
            <v>0.81100000000000005</v>
          </cell>
          <cell r="P1191">
            <v>0.81100000000000005</v>
          </cell>
          <cell r="Q1191">
            <v>0.81100000000000005</v>
          </cell>
          <cell r="R1191">
            <v>0.81100000000000005</v>
          </cell>
          <cell r="S1191">
            <v>0.81100000000000005</v>
          </cell>
          <cell r="U1191">
            <v>0</v>
          </cell>
          <cell r="V1191">
            <v>0</v>
          </cell>
          <cell r="W1191">
            <v>0</v>
          </cell>
          <cell r="X1191">
            <v>0</v>
          </cell>
          <cell r="Y1191">
            <v>0</v>
          </cell>
          <cell r="Z1191">
            <v>0</v>
          </cell>
          <cell r="AA1191">
            <v>0</v>
          </cell>
          <cell r="AB1191">
            <v>0</v>
          </cell>
          <cell r="AC1191">
            <v>0</v>
          </cell>
          <cell r="AD1191">
            <v>0</v>
          </cell>
          <cell r="AE1191">
            <v>0</v>
          </cell>
          <cell r="AF1191">
            <v>0</v>
          </cell>
          <cell r="AG1191">
            <v>0</v>
          </cell>
          <cell r="AJ1191">
            <v>0</v>
          </cell>
          <cell r="AL1191">
            <v>0</v>
          </cell>
          <cell r="AM1191">
            <v>0</v>
          </cell>
          <cell r="AN1191">
            <v>0</v>
          </cell>
        </row>
        <row r="1192">
          <cell r="A1192">
            <v>1179601</v>
          </cell>
          <cell r="B1192" t="str">
            <v>수주잔</v>
          </cell>
          <cell r="C1192" t="str">
            <v>BAS</v>
          </cell>
          <cell r="D1192" t="str">
            <v>연세대상남도서관</v>
          </cell>
          <cell r="F1192" t="str">
            <v>LG 건설</v>
          </cell>
          <cell r="G1192" t="str">
            <v>특판팀</v>
          </cell>
          <cell r="H1192" t="str">
            <v>김철호</v>
          </cell>
          <cell r="M1192">
            <v>0.64900000000000002</v>
          </cell>
          <cell r="N1192">
            <v>0.64900000000000002</v>
          </cell>
          <cell r="P1192">
            <v>0.64900000000000002</v>
          </cell>
          <cell r="Q1192">
            <v>0.64900000000000002</v>
          </cell>
          <cell r="R1192">
            <v>0.64900000000000002</v>
          </cell>
          <cell r="S1192">
            <v>0.64900000000000002</v>
          </cell>
          <cell r="U1192">
            <v>0</v>
          </cell>
          <cell r="V1192">
            <v>0</v>
          </cell>
          <cell r="W1192">
            <v>0</v>
          </cell>
          <cell r="X1192">
            <v>0</v>
          </cell>
          <cell r="Y1192">
            <v>0</v>
          </cell>
          <cell r="Z1192">
            <v>0</v>
          </cell>
          <cell r="AA1192">
            <v>0</v>
          </cell>
          <cell r="AB1192">
            <v>0</v>
          </cell>
          <cell r="AC1192">
            <v>0</v>
          </cell>
          <cell r="AD1192">
            <v>0</v>
          </cell>
          <cell r="AE1192">
            <v>0</v>
          </cell>
          <cell r="AF1192">
            <v>0</v>
          </cell>
          <cell r="AG1192">
            <v>0</v>
          </cell>
          <cell r="AJ1192">
            <v>0</v>
          </cell>
          <cell r="AL1192">
            <v>0</v>
          </cell>
          <cell r="AM1192">
            <v>0</v>
          </cell>
          <cell r="AN1192">
            <v>0</v>
          </cell>
        </row>
        <row r="1193">
          <cell r="A1193">
            <v>1176990</v>
          </cell>
          <cell r="B1193" t="str">
            <v>수주잔</v>
          </cell>
          <cell r="C1193" t="str">
            <v>BAS</v>
          </cell>
          <cell r="D1193" t="str">
            <v>LG전자구미PDP2차</v>
          </cell>
          <cell r="F1193" t="str">
            <v>LG 건설</v>
          </cell>
          <cell r="G1193" t="str">
            <v>특판팀</v>
          </cell>
          <cell r="H1193" t="str">
            <v>김철호</v>
          </cell>
          <cell r="M1193">
            <v>0.60699999999999998</v>
          </cell>
          <cell r="N1193">
            <v>0.60699999999999998</v>
          </cell>
          <cell r="P1193">
            <v>0.60699999999999998</v>
          </cell>
          <cell r="Q1193">
            <v>0.60699999999999998</v>
          </cell>
          <cell r="R1193">
            <v>0.60699999999999998</v>
          </cell>
          <cell r="S1193">
            <v>0.60699999999999998</v>
          </cell>
          <cell r="U1193">
            <v>0</v>
          </cell>
          <cell r="V1193">
            <v>0</v>
          </cell>
          <cell r="W1193">
            <v>0</v>
          </cell>
          <cell r="X1193">
            <v>0</v>
          </cell>
          <cell r="Y1193">
            <v>0</v>
          </cell>
          <cell r="Z1193">
            <v>0</v>
          </cell>
          <cell r="AA1193">
            <v>0</v>
          </cell>
          <cell r="AB1193">
            <v>0</v>
          </cell>
          <cell r="AC1193">
            <v>0</v>
          </cell>
          <cell r="AD1193">
            <v>0</v>
          </cell>
          <cell r="AE1193">
            <v>0</v>
          </cell>
          <cell r="AF1193">
            <v>0</v>
          </cell>
          <cell r="AG1193">
            <v>0</v>
          </cell>
          <cell r="AJ1193">
            <v>0</v>
          </cell>
          <cell r="AL1193">
            <v>0</v>
          </cell>
          <cell r="AM1193">
            <v>0</v>
          </cell>
          <cell r="AN1193">
            <v>0</v>
          </cell>
        </row>
        <row r="1194">
          <cell r="A1194">
            <v>1160950</v>
          </cell>
          <cell r="B1194" t="str">
            <v>수주잔</v>
          </cell>
          <cell r="C1194" t="str">
            <v>BAS</v>
          </cell>
          <cell r="D1194" t="str">
            <v>LG전선인동공장(E)</v>
          </cell>
          <cell r="F1194" t="str">
            <v>LG 건설</v>
          </cell>
          <cell r="G1194" t="str">
            <v>특판팀</v>
          </cell>
          <cell r="H1194" t="str">
            <v>김철호</v>
          </cell>
          <cell r="M1194">
            <v>0.69</v>
          </cell>
          <cell r="N1194">
            <v>0.56496999999999997</v>
          </cell>
          <cell r="P1194">
            <v>0.69</v>
          </cell>
          <cell r="Q1194">
            <v>0.56496999999999997</v>
          </cell>
          <cell r="R1194">
            <v>0.56496999999999997</v>
          </cell>
          <cell r="S1194">
            <v>0.69</v>
          </cell>
          <cell r="U1194">
            <v>0</v>
          </cell>
          <cell r="V1194">
            <v>0</v>
          </cell>
          <cell r="W1194">
            <v>0</v>
          </cell>
          <cell r="X1194">
            <v>0</v>
          </cell>
          <cell r="Y1194">
            <v>0</v>
          </cell>
          <cell r="Z1194">
            <v>0</v>
          </cell>
          <cell r="AA1194">
            <v>0</v>
          </cell>
          <cell r="AB1194">
            <v>0</v>
          </cell>
          <cell r="AC1194">
            <v>0</v>
          </cell>
          <cell r="AD1194">
            <v>0</v>
          </cell>
          <cell r="AE1194">
            <v>0</v>
          </cell>
          <cell r="AF1194">
            <v>0</v>
          </cell>
          <cell r="AG1194">
            <v>0</v>
          </cell>
          <cell r="AJ1194">
            <v>0</v>
          </cell>
          <cell r="AL1194">
            <v>0</v>
          </cell>
          <cell r="AM1194">
            <v>0</v>
          </cell>
          <cell r="AN1194">
            <v>0</v>
          </cell>
        </row>
        <row r="1195">
          <cell r="A1195">
            <v>1182124</v>
          </cell>
          <cell r="B1195" t="str">
            <v>수주잔</v>
          </cell>
          <cell r="C1195" t="str">
            <v>BAS</v>
          </cell>
          <cell r="D1195" t="str">
            <v>LG전자구미PDP추가</v>
          </cell>
          <cell r="F1195" t="str">
            <v>LG 전자</v>
          </cell>
          <cell r="G1195" t="str">
            <v>특판팀</v>
          </cell>
          <cell r="H1195" t="str">
            <v>김철호</v>
          </cell>
          <cell r="M1195">
            <v>0.63</v>
          </cell>
          <cell r="N1195">
            <v>0.56370370370370371</v>
          </cell>
          <cell r="P1195">
            <v>0.63</v>
          </cell>
          <cell r="Q1195">
            <v>0.56370370370370371</v>
          </cell>
          <cell r="R1195">
            <v>0.56370370370370371</v>
          </cell>
          <cell r="S1195">
            <v>0.63</v>
          </cell>
          <cell r="U1195">
            <v>0</v>
          </cell>
          <cell r="V1195">
            <v>0</v>
          </cell>
          <cell r="W1195">
            <v>0</v>
          </cell>
          <cell r="X1195">
            <v>0</v>
          </cell>
          <cell r="Y1195">
            <v>0</v>
          </cell>
          <cell r="Z1195">
            <v>0</v>
          </cell>
          <cell r="AA1195">
            <v>0</v>
          </cell>
          <cell r="AB1195">
            <v>0</v>
          </cell>
          <cell r="AC1195">
            <v>0</v>
          </cell>
          <cell r="AD1195">
            <v>0</v>
          </cell>
          <cell r="AE1195">
            <v>0</v>
          </cell>
          <cell r="AF1195">
            <v>0</v>
          </cell>
          <cell r="AG1195">
            <v>0</v>
          </cell>
          <cell r="AJ1195">
            <v>0</v>
          </cell>
          <cell r="AL1195">
            <v>0</v>
          </cell>
          <cell r="AM1195">
            <v>0</v>
          </cell>
          <cell r="AN1195">
            <v>0</v>
          </cell>
        </row>
        <row r="1196">
          <cell r="A1196">
            <v>1178760</v>
          </cell>
          <cell r="B1196" t="str">
            <v>수주잔</v>
          </cell>
          <cell r="C1196" t="str">
            <v>BAS</v>
          </cell>
          <cell r="D1196" t="str">
            <v>LG청소년과학관</v>
          </cell>
          <cell r="F1196" t="str">
            <v>LG 화학</v>
          </cell>
          <cell r="G1196" t="str">
            <v>특판팀</v>
          </cell>
          <cell r="H1196" t="str">
            <v>김철호</v>
          </cell>
          <cell r="M1196">
            <v>0.47899999999999998</v>
          </cell>
          <cell r="N1196">
            <v>0.47899999999999998</v>
          </cell>
          <cell r="P1196">
            <v>0.47899999999999998</v>
          </cell>
          <cell r="Q1196">
            <v>0.47899999999999998</v>
          </cell>
          <cell r="R1196">
            <v>0.47899999999999998</v>
          </cell>
          <cell r="S1196">
            <v>0.47899999999999998</v>
          </cell>
          <cell r="U1196">
            <v>0</v>
          </cell>
          <cell r="V1196">
            <v>0</v>
          </cell>
          <cell r="W1196">
            <v>0</v>
          </cell>
          <cell r="X1196">
            <v>0</v>
          </cell>
          <cell r="Y1196">
            <v>0</v>
          </cell>
          <cell r="Z1196">
            <v>0</v>
          </cell>
          <cell r="AA1196">
            <v>0</v>
          </cell>
          <cell r="AB1196">
            <v>0</v>
          </cell>
          <cell r="AC1196">
            <v>0</v>
          </cell>
          <cell r="AD1196">
            <v>0</v>
          </cell>
          <cell r="AE1196">
            <v>0</v>
          </cell>
          <cell r="AF1196">
            <v>0</v>
          </cell>
          <cell r="AG1196">
            <v>0</v>
          </cell>
          <cell r="AJ1196">
            <v>0</v>
          </cell>
          <cell r="AL1196">
            <v>0</v>
          </cell>
          <cell r="AM1196">
            <v>0</v>
          </cell>
          <cell r="AN1196">
            <v>0</v>
          </cell>
        </row>
        <row r="1197">
          <cell r="A1197">
            <v>1182230</v>
          </cell>
          <cell r="B1197" t="str">
            <v>수주잔</v>
          </cell>
          <cell r="C1197" t="str">
            <v>BAS</v>
          </cell>
          <cell r="D1197" t="str">
            <v>LG텔레콤수원국사-HEL</v>
          </cell>
          <cell r="F1197" t="str">
            <v>LG정보통신</v>
          </cell>
          <cell r="G1197" t="str">
            <v>특판팀</v>
          </cell>
          <cell r="H1197" t="str">
            <v>김철호</v>
          </cell>
          <cell r="M1197">
            <v>0.55500000000000005</v>
          </cell>
          <cell r="N1197">
            <v>0.45597520661157026</v>
          </cell>
          <cell r="P1197">
            <v>0.55500000000000005</v>
          </cell>
          <cell r="Q1197">
            <v>0.45597520661157026</v>
          </cell>
          <cell r="R1197">
            <v>0.45597520661157026</v>
          </cell>
          <cell r="S1197">
            <v>0.55500000000000005</v>
          </cell>
          <cell r="U1197">
            <v>0</v>
          </cell>
          <cell r="V1197">
            <v>0</v>
          </cell>
          <cell r="W1197">
            <v>0</v>
          </cell>
          <cell r="X1197">
            <v>0</v>
          </cell>
          <cell r="Y1197">
            <v>0</v>
          </cell>
          <cell r="Z1197">
            <v>0</v>
          </cell>
          <cell r="AA1197">
            <v>0</v>
          </cell>
          <cell r="AB1197">
            <v>0</v>
          </cell>
          <cell r="AC1197">
            <v>0</v>
          </cell>
          <cell r="AD1197">
            <v>0</v>
          </cell>
          <cell r="AE1197">
            <v>0</v>
          </cell>
          <cell r="AF1197">
            <v>0</v>
          </cell>
          <cell r="AG1197">
            <v>0</v>
          </cell>
          <cell r="AJ1197">
            <v>0</v>
          </cell>
          <cell r="AL1197">
            <v>0</v>
          </cell>
          <cell r="AM1197">
            <v>0</v>
          </cell>
          <cell r="AN1197">
            <v>0</v>
          </cell>
        </row>
        <row r="1198">
          <cell r="A1198">
            <v>1182057</v>
          </cell>
          <cell r="B1198" t="str">
            <v>수주잔</v>
          </cell>
          <cell r="C1198" t="str">
            <v>BAS</v>
          </cell>
          <cell r="D1198" t="str">
            <v>부평민자역사-E</v>
          </cell>
          <cell r="F1198" t="str">
            <v>대양기전</v>
          </cell>
          <cell r="G1198" t="str">
            <v>특판팀</v>
          </cell>
          <cell r="H1198" t="str">
            <v>권영규</v>
          </cell>
          <cell r="M1198">
            <v>0.64</v>
          </cell>
          <cell r="N1198">
            <v>0.71396153846153843</v>
          </cell>
          <cell r="P1198">
            <v>0.64</v>
          </cell>
          <cell r="Q1198">
            <v>0.71396153846153843</v>
          </cell>
          <cell r="R1198">
            <v>0.64</v>
          </cell>
          <cell r="S1198">
            <v>0.71396153846153843</v>
          </cell>
          <cell r="U1198">
            <v>0</v>
          </cell>
          <cell r="V1198">
            <v>0</v>
          </cell>
          <cell r="W1198">
            <v>0</v>
          </cell>
          <cell r="X1198">
            <v>0</v>
          </cell>
          <cell r="Y1198">
            <v>0</v>
          </cell>
          <cell r="Z1198">
            <v>0</v>
          </cell>
          <cell r="AA1198">
            <v>0</v>
          </cell>
          <cell r="AB1198">
            <v>0</v>
          </cell>
          <cell r="AC1198">
            <v>0</v>
          </cell>
          <cell r="AD1198">
            <v>0</v>
          </cell>
          <cell r="AE1198">
            <v>0</v>
          </cell>
          <cell r="AF1198">
            <v>0</v>
          </cell>
          <cell r="AG1198">
            <v>0</v>
          </cell>
          <cell r="AJ1198">
            <v>0</v>
          </cell>
          <cell r="AL1198">
            <v>0</v>
          </cell>
          <cell r="AM1198">
            <v>0</v>
          </cell>
          <cell r="AN1198">
            <v>0</v>
          </cell>
        </row>
        <row r="1199">
          <cell r="A1199">
            <v>1179740</v>
          </cell>
          <cell r="B1199" t="str">
            <v>수주잔</v>
          </cell>
          <cell r="C1199" t="str">
            <v>BAS</v>
          </cell>
          <cell r="D1199" t="str">
            <v>일진스포렉스</v>
          </cell>
          <cell r="F1199" t="str">
            <v>대유설비</v>
          </cell>
          <cell r="G1199" t="str">
            <v>특판팀</v>
          </cell>
          <cell r="H1199" t="str">
            <v>권영규</v>
          </cell>
          <cell r="M1199">
            <v>0.64</v>
          </cell>
          <cell r="N1199">
            <v>0.68259999999999998</v>
          </cell>
          <cell r="P1199">
            <v>0.64</v>
          </cell>
          <cell r="Q1199">
            <v>0.68259999999999998</v>
          </cell>
          <cell r="R1199">
            <v>0.64</v>
          </cell>
          <cell r="S1199">
            <v>0.68259999999999998</v>
          </cell>
          <cell r="U1199">
            <v>0</v>
          </cell>
          <cell r="V1199">
            <v>0</v>
          </cell>
          <cell r="W1199">
            <v>0</v>
          </cell>
          <cell r="X1199">
            <v>0</v>
          </cell>
          <cell r="Y1199">
            <v>0</v>
          </cell>
          <cell r="Z1199">
            <v>0</v>
          </cell>
          <cell r="AA1199">
            <v>0</v>
          </cell>
          <cell r="AB1199">
            <v>0</v>
          </cell>
          <cell r="AC1199">
            <v>0</v>
          </cell>
          <cell r="AD1199">
            <v>0</v>
          </cell>
          <cell r="AE1199">
            <v>0</v>
          </cell>
          <cell r="AF1199">
            <v>0</v>
          </cell>
          <cell r="AG1199">
            <v>0</v>
          </cell>
          <cell r="AJ1199">
            <v>0</v>
          </cell>
          <cell r="AL1199">
            <v>0</v>
          </cell>
          <cell r="AM1199">
            <v>0</v>
          </cell>
          <cell r="AN1199">
            <v>0</v>
          </cell>
        </row>
        <row r="1200">
          <cell r="A1200">
            <v>1182022</v>
          </cell>
          <cell r="B1200" t="str">
            <v>수주잔</v>
          </cell>
          <cell r="C1200" t="str">
            <v>BAS</v>
          </cell>
          <cell r="D1200" t="str">
            <v>제중병원-H</v>
          </cell>
          <cell r="F1200" t="str">
            <v>대양기전</v>
          </cell>
          <cell r="G1200" t="str">
            <v>특판팀</v>
          </cell>
          <cell r="H1200" t="str">
            <v>권영규</v>
          </cell>
          <cell r="M1200">
            <v>0.64</v>
          </cell>
          <cell r="N1200">
            <v>0.66307526881720436</v>
          </cell>
          <cell r="P1200">
            <v>0.64</v>
          </cell>
          <cell r="Q1200">
            <v>0.66307526881720436</v>
          </cell>
          <cell r="R1200">
            <v>0.64</v>
          </cell>
          <cell r="S1200">
            <v>0.66307526881720436</v>
          </cell>
          <cell r="U1200">
            <v>0</v>
          </cell>
          <cell r="V1200">
            <v>0</v>
          </cell>
          <cell r="W1200">
            <v>0</v>
          </cell>
          <cell r="X1200">
            <v>0</v>
          </cell>
          <cell r="Y1200">
            <v>0</v>
          </cell>
          <cell r="Z1200">
            <v>0</v>
          </cell>
          <cell r="AA1200">
            <v>0</v>
          </cell>
          <cell r="AB1200">
            <v>0</v>
          </cell>
          <cell r="AC1200">
            <v>0</v>
          </cell>
          <cell r="AD1200">
            <v>0</v>
          </cell>
          <cell r="AE1200">
            <v>0</v>
          </cell>
          <cell r="AF1200">
            <v>0</v>
          </cell>
          <cell r="AG1200">
            <v>0</v>
          </cell>
          <cell r="AJ1200">
            <v>0</v>
          </cell>
          <cell r="AL1200">
            <v>0</v>
          </cell>
          <cell r="AM1200">
            <v>0</v>
          </cell>
          <cell r="AN1200">
            <v>0</v>
          </cell>
        </row>
        <row r="1201">
          <cell r="A1201">
            <v>1182125</v>
          </cell>
          <cell r="B1201" t="str">
            <v>수주잔</v>
          </cell>
          <cell r="C1201" t="str">
            <v>BAS</v>
          </cell>
          <cell r="D1201" t="str">
            <v>청주하복대삼일아파트</v>
          </cell>
          <cell r="F1201" t="str">
            <v>대청자동화</v>
          </cell>
          <cell r="G1201" t="str">
            <v>특판팀</v>
          </cell>
          <cell r="H1201" t="str">
            <v>권영규</v>
          </cell>
          <cell r="M1201">
            <v>0.64</v>
          </cell>
          <cell r="N1201">
            <v>0.65860869565217395</v>
          </cell>
          <cell r="P1201">
            <v>0.64</v>
          </cell>
          <cell r="Q1201">
            <v>0.65860869565217395</v>
          </cell>
          <cell r="R1201">
            <v>0.64</v>
          </cell>
          <cell r="S1201">
            <v>0.65860869565217395</v>
          </cell>
          <cell r="U1201">
            <v>0</v>
          </cell>
          <cell r="V1201">
            <v>0</v>
          </cell>
          <cell r="W1201">
            <v>0</v>
          </cell>
          <cell r="X1201">
            <v>0</v>
          </cell>
          <cell r="Y1201">
            <v>0</v>
          </cell>
          <cell r="Z1201">
            <v>0</v>
          </cell>
          <cell r="AA1201">
            <v>0</v>
          </cell>
          <cell r="AB1201">
            <v>0</v>
          </cell>
          <cell r="AC1201">
            <v>0</v>
          </cell>
          <cell r="AD1201">
            <v>0</v>
          </cell>
          <cell r="AE1201">
            <v>0</v>
          </cell>
          <cell r="AF1201">
            <v>0</v>
          </cell>
          <cell r="AG1201">
            <v>0</v>
          </cell>
          <cell r="AJ1201">
            <v>0</v>
          </cell>
          <cell r="AL1201">
            <v>0</v>
          </cell>
          <cell r="AM1201">
            <v>0</v>
          </cell>
          <cell r="AN1201">
            <v>0</v>
          </cell>
        </row>
        <row r="1202">
          <cell r="A1202">
            <v>1182114</v>
          </cell>
          <cell r="B1202" t="str">
            <v>수주잔</v>
          </cell>
          <cell r="C1202" t="str">
            <v>BAS</v>
          </cell>
          <cell r="D1202" t="str">
            <v>단품</v>
          </cell>
          <cell r="F1202" t="str">
            <v>태흥M&amp;C</v>
          </cell>
          <cell r="G1202" t="str">
            <v>특판팀</v>
          </cell>
          <cell r="H1202" t="str">
            <v>권영규</v>
          </cell>
          <cell r="M1202">
            <v>0.64</v>
          </cell>
          <cell r="N1202">
            <v>0.63949843260188088</v>
          </cell>
          <cell r="P1202">
            <v>0.64</v>
          </cell>
          <cell r="Q1202">
            <v>0.63949843260188088</v>
          </cell>
          <cell r="R1202">
            <v>0.63949843260188088</v>
          </cell>
          <cell r="S1202">
            <v>0.64</v>
          </cell>
          <cell r="U1202">
            <v>0</v>
          </cell>
          <cell r="V1202">
            <v>0</v>
          </cell>
          <cell r="W1202">
            <v>0</v>
          </cell>
          <cell r="X1202">
            <v>0</v>
          </cell>
          <cell r="Y1202">
            <v>0</v>
          </cell>
          <cell r="Z1202">
            <v>0</v>
          </cell>
          <cell r="AA1202">
            <v>0</v>
          </cell>
          <cell r="AB1202">
            <v>0</v>
          </cell>
          <cell r="AC1202">
            <v>0</v>
          </cell>
          <cell r="AD1202">
            <v>0</v>
          </cell>
          <cell r="AE1202">
            <v>0</v>
          </cell>
          <cell r="AF1202">
            <v>0</v>
          </cell>
          <cell r="AG1202">
            <v>0</v>
          </cell>
          <cell r="AJ1202">
            <v>0</v>
          </cell>
          <cell r="AL1202">
            <v>0</v>
          </cell>
          <cell r="AM1202">
            <v>0</v>
          </cell>
          <cell r="AN1202">
            <v>0</v>
          </cell>
        </row>
        <row r="1203">
          <cell r="A1203">
            <v>1178720</v>
          </cell>
          <cell r="B1203" t="str">
            <v>수주잔</v>
          </cell>
          <cell r="C1203" t="str">
            <v>BAS</v>
          </cell>
          <cell r="D1203" t="str">
            <v>명성교육관</v>
          </cell>
          <cell r="F1203" t="str">
            <v>한성콘트롤</v>
          </cell>
          <cell r="G1203" t="str">
            <v>특판팀</v>
          </cell>
          <cell r="H1203" t="str">
            <v>권영규</v>
          </cell>
          <cell r="M1203">
            <v>0.64</v>
          </cell>
          <cell r="N1203">
            <v>0.62</v>
          </cell>
          <cell r="P1203">
            <v>0.64</v>
          </cell>
          <cell r="Q1203">
            <v>0.62</v>
          </cell>
          <cell r="R1203">
            <v>0.62</v>
          </cell>
          <cell r="S1203">
            <v>0.64</v>
          </cell>
          <cell r="U1203">
            <v>0</v>
          </cell>
          <cell r="V1203">
            <v>0</v>
          </cell>
          <cell r="W1203">
            <v>0</v>
          </cell>
          <cell r="X1203">
            <v>0</v>
          </cell>
          <cell r="Y1203">
            <v>0</v>
          </cell>
          <cell r="Z1203">
            <v>0</v>
          </cell>
          <cell r="AA1203">
            <v>0</v>
          </cell>
          <cell r="AB1203">
            <v>0</v>
          </cell>
          <cell r="AC1203">
            <v>0</v>
          </cell>
          <cell r="AD1203">
            <v>0</v>
          </cell>
          <cell r="AE1203">
            <v>0</v>
          </cell>
          <cell r="AF1203">
            <v>0</v>
          </cell>
          <cell r="AG1203">
            <v>0</v>
          </cell>
          <cell r="AJ1203">
            <v>0</v>
          </cell>
          <cell r="AL1203">
            <v>0</v>
          </cell>
          <cell r="AM1203">
            <v>0</v>
          </cell>
          <cell r="AN1203">
            <v>0</v>
          </cell>
        </row>
        <row r="1204">
          <cell r="A1204">
            <v>1182136</v>
          </cell>
          <cell r="B1204" t="str">
            <v>수주잔</v>
          </cell>
          <cell r="C1204" t="str">
            <v>BAS</v>
          </cell>
          <cell r="D1204" t="str">
            <v>육군헬기모의시험장</v>
          </cell>
          <cell r="F1204" t="str">
            <v>대청자동화</v>
          </cell>
          <cell r="G1204" t="str">
            <v>특판팀</v>
          </cell>
          <cell r="H1204" t="str">
            <v>권영규</v>
          </cell>
          <cell r="M1204">
            <v>0.69</v>
          </cell>
          <cell r="N1204">
            <v>0.61</v>
          </cell>
          <cell r="P1204">
            <v>0.69</v>
          </cell>
          <cell r="Q1204">
            <v>0.61</v>
          </cell>
          <cell r="R1204">
            <v>0.61</v>
          </cell>
          <cell r="S1204">
            <v>0.69</v>
          </cell>
          <cell r="U1204">
            <v>0</v>
          </cell>
          <cell r="V1204">
            <v>0</v>
          </cell>
          <cell r="W1204">
            <v>0</v>
          </cell>
          <cell r="X1204">
            <v>0</v>
          </cell>
          <cell r="Y1204">
            <v>0</v>
          </cell>
          <cell r="Z1204">
            <v>0</v>
          </cell>
          <cell r="AA1204">
            <v>0</v>
          </cell>
          <cell r="AB1204">
            <v>0</v>
          </cell>
          <cell r="AC1204">
            <v>0</v>
          </cell>
          <cell r="AD1204">
            <v>0</v>
          </cell>
          <cell r="AE1204">
            <v>0</v>
          </cell>
          <cell r="AF1204">
            <v>0</v>
          </cell>
          <cell r="AG1204">
            <v>0</v>
          </cell>
          <cell r="AJ1204">
            <v>0</v>
          </cell>
          <cell r="AL1204">
            <v>0</v>
          </cell>
          <cell r="AM1204">
            <v>0</v>
          </cell>
          <cell r="AN1204">
            <v>0</v>
          </cell>
        </row>
        <row r="1205">
          <cell r="A1205">
            <v>1182127</v>
          </cell>
          <cell r="B1205" t="str">
            <v>수주잔</v>
          </cell>
          <cell r="C1205" t="str">
            <v>BAS</v>
          </cell>
          <cell r="D1205" t="str">
            <v>노량진정수장청사</v>
          </cell>
          <cell r="F1205" t="str">
            <v>대성 ENG</v>
          </cell>
          <cell r="G1205" t="str">
            <v>특판팀</v>
          </cell>
          <cell r="H1205" t="str">
            <v>권영규</v>
          </cell>
          <cell r="M1205">
            <v>0.64</v>
          </cell>
          <cell r="N1205">
            <v>0.61</v>
          </cell>
          <cell r="P1205">
            <v>0.64</v>
          </cell>
          <cell r="Q1205">
            <v>0.61</v>
          </cell>
          <cell r="R1205">
            <v>0.61</v>
          </cell>
          <cell r="S1205">
            <v>0.64</v>
          </cell>
          <cell r="U1205">
            <v>0</v>
          </cell>
          <cell r="V1205">
            <v>0</v>
          </cell>
          <cell r="W1205">
            <v>0</v>
          </cell>
          <cell r="X1205">
            <v>0</v>
          </cell>
          <cell r="Y1205">
            <v>0</v>
          </cell>
          <cell r="Z1205">
            <v>0</v>
          </cell>
          <cell r="AA1205">
            <v>0</v>
          </cell>
          <cell r="AB1205">
            <v>0</v>
          </cell>
          <cell r="AC1205">
            <v>0</v>
          </cell>
          <cell r="AD1205">
            <v>0</v>
          </cell>
          <cell r="AE1205">
            <v>0</v>
          </cell>
          <cell r="AF1205">
            <v>0</v>
          </cell>
          <cell r="AG1205">
            <v>0</v>
          </cell>
          <cell r="AJ1205">
            <v>0</v>
          </cell>
          <cell r="AL1205">
            <v>0</v>
          </cell>
          <cell r="AM1205">
            <v>0</v>
          </cell>
          <cell r="AN1205">
            <v>0</v>
          </cell>
        </row>
        <row r="1206">
          <cell r="A1206">
            <v>1182073</v>
          </cell>
          <cell r="B1206" t="str">
            <v>수주잔</v>
          </cell>
          <cell r="C1206" t="str">
            <v>BAS</v>
          </cell>
          <cell r="D1206" t="str">
            <v>천강아파트형공장</v>
          </cell>
          <cell r="F1206" t="str">
            <v>한영콘트롤</v>
          </cell>
          <cell r="G1206" t="str">
            <v>특판팀</v>
          </cell>
          <cell r="H1206" t="str">
            <v>권영규</v>
          </cell>
          <cell r="M1206">
            <v>0.64</v>
          </cell>
          <cell r="N1206">
            <v>0.6</v>
          </cell>
          <cell r="P1206">
            <v>0.64</v>
          </cell>
          <cell r="Q1206">
            <v>0.6</v>
          </cell>
          <cell r="R1206">
            <v>0.6</v>
          </cell>
          <cell r="S1206">
            <v>0.64</v>
          </cell>
          <cell r="U1206">
            <v>0</v>
          </cell>
          <cell r="V1206">
            <v>0</v>
          </cell>
          <cell r="W1206">
            <v>0</v>
          </cell>
          <cell r="X1206">
            <v>0</v>
          </cell>
          <cell r="Y1206">
            <v>0</v>
          </cell>
          <cell r="Z1206">
            <v>0</v>
          </cell>
          <cell r="AA1206">
            <v>0</v>
          </cell>
          <cell r="AB1206">
            <v>0</v>
          </cell>
          <cell r="AC1206">
            <v>0</v>
          </cell>
          <cell r="AD1206">
            <v>0</v>
          </cell>
          <cell r="AE1206">
            <v>0</v>
          </cell>
          <cell r="AF1206">
            <v>0</v>
          </cell>
          <cell r="AG1206">
            <v>0</v>
          </cell>
          <cell r="AJ1206">
            <v>0</v>
          </cell>
          <cell r="AL1206">
            <v>0</v>
          </cell>
          <cell r="AM1206">
            <v>0</v>
          </cell>
          <cell r="AN1206">
            <v>0</v>
          </cell>
        </row>
        <row r="1207">
          <cell r="A1207">
            <v>1182130</v>
          </cell>
          <cell r="B1207" t="str">
            <v>수주잔</v>
          </cell>
          <cell r="C1207" t="str">
            <v>BAS</v>
          </cell>
          <cell r="D1207" t="str">
            <v>청주민산부인과</v>
          </cell>
          <cell r="F1207" t="str">
            <v>영광 ENG</v>
          </cell>
          <cell r="G1207" t="str">
            <v>특판팀</v>
          </cell>
          <cell r="H1207" t="str">
            <v>권영규</v>
          </cell>
          <cell r="M1207">
            <v>0.64</v>
          </cell>
          <cell r="N1207">
            <v>0.52861111111111114</v>
          </cell>
          <cell r="P1207">
            <v>0.64</v>
          </cell>
          <cell r="Q1207">
            <v>0.52861111111111114</v>
          </cell>
          <cell r="R1207">
            <v>0.52861111111111114</v>
          </cell>
          <cell r="S1207">
            <v>0.64</v>
          </cell>
          <cell r="U1207">
            <v>0</v>
          </cell>
          <cell r="V1207">
            <v>0</v>
          </cell>
          <cell r="W1207">
            <v>0</v>
          </cell>
          <cell r="X1207">
            <v>0</v>
          </cell>
          <cell r="Y1207">
            <v>0</v>
          </cell>
          <cell r="Z1207">
            <v>0</v>
          </cell>
          <cell r="AA1207">
            <v>0</v>
          </cell>
          <cell r="AB1207">
            <v>0</v>
          </cell>
          <cell r="AC1207">
            <v>0</v>
          </cell>
          <cell r="AD1207">
            <v>0</v>
          </cell>
          <cell r="AE1207">
            <v>0</v>
          </cell>
          <cell r="AF1207">
            <v>0</v>
          </cell>
          <cell r="AG1207">
            <v>0</v>
          </cell>
          <cell r="AJ1207">
            <v>0</v>
          </cell>
          <cell r="AL1207">
            <v>0</v>
          </cell>
          <cell r="AM1207">
            <v>0</v>
          </cell>
          <cell r="AN1207">
            <v>0</v>
          </cell>
        </row>
        <row r="1208">
          <cell r="A1208">
            <v>1182063</v>
          </cell>
          <cell r="B1208" t="str">
            <v>수주잔</v>
          </cell>
          <cell r="C1208" t="str">
            <v>BAS</v>
          </cell>
          <cell r="D1208" t="str">
            <v>LG기공단품</v>
          </cell>
          <cell r="F1208" t="str">
            <v>LG기공</v>
          </cell>
          <cell r="G1208" t="str">
            <v>특판팀</v>
          </cell>
          <cell r="H1208" t="str">
            <v>권영규</v>
          </cell>
          <cell r="M1208">
            <v>0.63</v>
          </cell>
          <cell r="N1208">
            <v>0.51550802139037433</v>
          </cell>
          <cell r="P1208">
            <v>0.63</v>
          </cell>
          <cell r="Q1208">
            <v>0.51550802139037433</v>
          </cell>
          <cell r="R1208">
            <v>0.51550802139037433</v>
          </cell>
          <cell r="S1208">
            <v>0.63</v>
          </cell>
          <cell r="U1208">
            <v>0</v>
          </cell>
          <cell r="V1208">
            <v>0</v>
          </cell>
          <cell r="W1208">
            <v>0</v>
          </cell>
          <cell r="X1208">
            <v>0</v>
          </cell>
          <cell r="Y1208">
            <v>0</v>
          </cell>
          <cell r="Z1208">
            <v>0</v>
          </cell>
          <cell r="AA1208">
            <v>0</v>
          </cell>
          <cell r="AB1208">
            <v>0</v>
          </cell>
          <cell r="AC1208">
            <v>0</v>
          </cell>
          <cell r="AD1208">
            <v>0</v>
          </cell>
          <cell r="AE1208">
            <v>0</v>
          </cell>
          <cell r="AF1208">
            <v>0</v>
          </cell>
          <cell r="AG1208">
            <v>0</v>
          </cell>
          <cell r="AJ1208">
            <v>0</v>
          </cell>
          <cell r="AL1208">
            <v>0</v>
          </cell>
          <cell r="AM1208">
            <v>0</v>
          </cell>
          <cell r="AN1208">
            <v>0</v>
          </cell>
        </row>
        <row r="1209">
          <cell r="A1209">
            <v>1189240</v>
          </cell>
          <cell r="B1209" t="str">
            <v>수주잔</v>
          </cell>
          <cell r="C1209" t="str">
            <v>BAS</v>
          </cell>
          <cell r="D1209" t="str">
            <v>시그마II오피스텔</v>
          </cell>
          <cell r="F1209" t="str">
            <v>영광ENG</v>
          </cell>
          <cell r="G1209" t="str">
            <v>영업5팀</v>
          </cell>
          <cell r="H1209" t="str">
            <v>이장수</v>
          </cell>
          <cell r="I1209">
            <v>109</v>
          </cell>
          <cell r="N1209">
            <v>0.69337614678899084</v>
          </cell>
          <cell r="P1209">
            <v>0.69337614678899084</v>
          </cell>
          <cell r="Q1209">
            <v>0.69337614678899084</v>
          </cell>
          <cell r="R1209">
            <v>0.69337614678899084</v>
          </cell>
          <cell r="S1209">
            <v>0.69337614678899084</v>
          </cell>
          <cell r="AG1209">
            <v>0</v>
          </cell>
          <cell r="AH1209">
            <v>109</v>
          </cell>
          <cell r="AI1209">
            <v>0</v>
          </cell>
          <cell r="AJ1209">
            <v>0</v>
          </cell>
          <cell r="AL1209">
            <v>0</v>
          </cell>
          <cell r="AM1209">
            <v>0</v>
          </cell>
          <cell r="AN1209">
            <v>0</v>
          </cell>
        </row>
        <row r="1210">
          <cell r="A1210">
            <v>1173240</v>
          </cell>
          <cell r="B1210" t="str">
            <v>수주잔</v>
          </cell>
          <cell r="C1210" t="str">
            <v>BAS</v>
          </cell>
          <cell r="D1210" t="str">
            <v>KT부산정보통신센타</v>
          </cell>
          <cell r="E1210" t="str">
            <v>한국통신</v>
          </cell>
          <cell r="F1210" t="str">
            <v>나산종합건설</v>
          </cell>
          <cell r="G1210" t="str">
            <v>영업2팀</v>
          </cell>
          <cell r="H1210" t="str">
            <v>이유재</v>
          </cell>
          <cell r="I1210">
            <v>1507</v>
          </cell>
          <cell r="N1210">
            <v>0.67</v>
          </cell>
          <cell r="P1210">
            <v>0.67</v>
          </cell>
          <cell r="Q1210">
            <v>0.67</v>
          </cell>
          <cell r="R1210">
            <v>0.67</v>
          </cell>
          <cell r="S1210">
            <v>0.67</v>
          </cell>
          <cell r="U1210">
            <v>0</v>
          </cell>
          <cell r="V1210">
            <v>0</v>
          </cell>
          <cell r="W1210">
            <v>0</v>
          </cell>
          <cell r="X1210">
            <v>0</v>
          </cell>
          <cell r="Y1210">
            <v>0</v>
          </cell>
          <cell r="Z1210">
            <v>0</v>
          </cell>
          <cell r="AA1210">
            <v>0</v>
          </cell>
          <cell r="AB1210">
            <v>0</v>
          </cell>
          <cell r="AG1210">
            <v>0</v>
          </cell>
          <cell r="AH1210">
            <v>507</v>
          </cell>
          <cell r="AI1210">
            <v>1000</v>
          </cell>
          <cell r="AJ1210">
            <v>0</v>
          </cell>
          <cell r="AL1210">
            <v>0</v>
          </cell>
          <cell r="AM1210">
            <v>0</v>
          </cell>
          <cell r="AN1210">
            <v>0</v>
          </cell>
        </row>
        <row r="1211">
          <cell r="A1211" t="str">
            <v>4/4수주</v>
          </cell>
          <cell r="B1211" t="str">
            <v>수주잔</v>
          </cell>
          <cell r="C1211" t="str">
            <v>BAS</v>
          </cell>
          <cell r="D1211" t="str">
            <v>토지공사인천지사(H)</v>
          </cell>
          <cell r="E1211" t="str">
            <v>한국토지공사</v>
          </cell>
          <cell r="F1211" t="str">
            <v>진도종건</v>
          </cell>
          <cell r="G1211" t="str">
            <v>영업2팀</v>
          </cell>
          <cell r="H1211" t="str">
            <v>이유재</v>
          </cell>
          <cell r="I1211" t="str">
            <v>사업보류</v>
          </cell>
          <cell r="O1211">
            <v>0.67</v>
          </cell>
          <cell r="P1211">
            <v>0.67</v>
          </cell>
          <cell r="Q1211">
            <v>0.67</v>
          </cell>
          <cell r="R1211">
            <v>0.67</v>
          </cell>
          <cell r="S1211">
            <v>0.67</v>
          </cell>
          <cell r="AG1211">
            <v>0</v>
          </cell>
          <cell r="AI1211">
            <v>0</v>
          </cell>
          <cell r="AJ1211">
            <v>0</v>
          </cell>
          <cell r="AL1211">
            <v>0</v>
          </cell>
          <cell r="AM1211">
            <v>0</v>
          </cell>
          <cell r="AN1211">
            <v>0</v>
          </cell>
        </row>
        <row r="1212">
          <cell r="A1212" t="str">
            <v>4/4수주</v>
          </cell>
          <cell r="B1212" t="str">
            <v>수주잔</v>
          </cell>
          <cell r="C1212" t="str">
            <v>BAS</v>
          </cell>
          <cell r="D1212" t="str">
            <v>광주박물관수장고</v>
          </cell>
          <cell r="E1212" t="str">
            <v>문화관광부</v>
          </cell>
          <cell r="G1212" t="str">
            <v>영업2팀</v>
          </cell>
          <cell r="H1212" t="str">
            <v>안영환</v>
          </cell>
          <cell r="I1212">
            <v>0</v>
          </cell>
          <cell r="O1212">
            <v>0.67</v>
          </cell>
          <cell r="P1212">
            <v>0.67</v>
          </cell>
          <cell r="Q1212">
            <v>0.67</v>
          </cell>
          <cell r="R1212">
            <v>0.67</v>
          </cell>
          <cell r="S1212">
            <v>0.67</v>
          </cell>
          <cell r="AG1212">
            <v>0</v>
          </cell>
          <cell r="AJ1212">
            <v>0</v>
          </cell>
          <cell r="AL1212">
            <v>0</v>
          </cell>
          <cell r="AM1212">
            <v>0</v>
          </cell>
          <cell r="AN1212">
            <v>0</v>
          </cell>
        </row>
        <row r="1213">
          <cell r="A1213" t="str">
            <v>4/4/수주</v>
          </cell>
          <cell r="B1213" t="str">
            <v>수주잔</v>
          </cell>
          <cell r="C1213" t="str">
            <v>BAS</v>
          </cell>
          <cell r="D1213" t="str">
            <v>새한종금사옥</v>
          </cell>
          <cell r="E1213" t="str">
            <v>거평건설</v>
          </cell>
          <cell r="F1213" t="str">
            <v>세아정보</v>
          </cell>
          <cell r="G1213" t="str">
            <v>영1팀</v>
          </cell>
          <cell r="H1213" t="str">
            <v>주재천</v>
          </cell>
          <cell r="I1213">
            <v>77</v>
          </cell>
          <cell r="M1213">
            <v>0.71</v>
          </cell>
          <cell r="P1213">
            <v>0.71</v>
          </cell>
          <cell r="Q1213">
            <v>0.71</v>
          </cell>
          <cell r="R1213">
            <v>0.71</v>
          </cell>
          <cell r="S1213">
            <v>0.71</v>
          </cell>
          <cell r="AG1213">
            <v>0</v>
          </cell>
          <cell r="AH1213">
            <v>77</v>
          </cell>
          <cell r="AI1213">
            <v>0</v>
          </cell>
          <cell r="AJ1213">
            <v>0</v>
          </cell>
          <cell r="AL1213">
            <v>0</v>
          </cell>
          <cell r="AM1213">
            <v>0</v>
          </cell>
          <cell r="AN1213">
            <v>0</v>
          </cell>
        </row>
        <row r="1214">
          <cell r="A1214" t="str">
            <v>4/4/수주</v>
          </cell>
          <cell r="B1214" t="str">
            <v>수주잔</v>
          </cell>
          <cell r="C1214" t="str">
            <v>BAS</v>
          </cell>
          <cell r="D1214" t="str">
            <v>광명시자동차관련</v>
          </cell>
          <cell r="E1214" t="str">
            <v>세천</v>
          </cell>
          <cell r="F1214" t="str">
            <v>스카이</v>
          </cell>
          <cell r="G1214" t="str">
            <v>영1팀</v>
          </cell>
          <cell r="H1214" t="str">
            <v>주재천</v>
          </cell>
          <cell r="I1214">
            <v>43</v>
          </cell>
          <cell r="M1214">
            <v>0.67</v>
          </cell>
          <cell r="P1214">
            <v>0.67</v>
          </cell>
          <cell r="Q1214">
            <v>0.67</v>
          </cell>
          <cell r="R1214">
            <v>0.67</v>
          </cell>
          <cell r="S1214">
            <v>0.67</v>
          </cell>
          <cell r="AG1214">
            <v>0</v>
          </cell>
          <cell r="AH1214">
            <v>43</v>
          </cell>
          <cell r="AI1214">
            <v>0</v>
          </cell>
          <cell r="AJ1214">
            <v>0</v>
          </cell>
          <cell r="AL1214">
            <v>0</v>
          </cell>
          <cell r="AM1214">
            <v>0</v>
          </cell>
          <cell r="AN1214">
            <v>0</v>
          </cell>
        </row>
        <row r="1215">
          <cell r="A1215" t="str">
            <v>4/4/수주</v>
          </cell>
          <cell r="B1215" t="str">
            <v>수주잔</v>
          </cell>
          <cell r="C1215" t="str">
            <v>BAS</v>
          </cell>
          <cell r="D1215" t="str">
            <v>서교오피스텔</v>
          </cell>
          <cell r="E1215" t="str">
            <v>서교개발</v>
          </cell>
          <cell r="F1215" t="str">
            <v>선진콘트롤</v>
          </cell>
          <cell r="G1215" t="str">
            <v>영1팀</v>
          </cell>
          <cell r="H1215" t="str">
            <v>주재천</v>
          </cell>
          <cell r="I1215">
            <v>24</v>
          </cell>
          <cell r="M1215">
            <v>0.65900000000000003</v>
          </cell>
          <cell r="P1215">
            <v>0.65900000000000003</v>
          </cell>
          <cell r="Q1215">
            <v>0.65900000000000003</v>
          </cell>
          <cell r="R1215">
            <v>0.65900000000000003</v>
          </cell>
          <cell r="S1215">
            <v>0.65900000000000003</v>
          </cell>
          <cell r="AG1215">
            <v>0</v>
          </cell>
          <cell r="AH1215">
            <v>24</v>
          </cell>
          <cell r="AI1215">
            <v>0</v>
          </cell>
          <cell r="AJ1215">
            <v>0</v>
          </cell>
          <cell r="AL1215">
            <v>0</v>
          </cell>
          <cell r="AM1215">
            <v>0</v>
          </cell>
          <cell r="AN1215">
            <v>0</v>
          </cell>
        </row>
        <row r="1216">
          <cell r="A1216">
            <v>1174540</v>
          </cell>
          <cell r="B1216" t="str">
            <v>수주잔</v>
          </cell>
          <cell r="C1216" t="str">
            <v>BAS</v>
          </cell>
          <cell r="D1216" t="str">
            <v>나산목동3</v>
          </cell>
          <cell r="F1216" t="str">
            <v>나산종건</v>
          </cell>
          <cell r="G1216" t="str">
            <v>영1팀</v>
          </cell>
          <cell r="H1216" t="str">
            <v>이영종</v>
          </cell>
          <cell r="I1216">
            <v>102</v>
          </cell>
          <cell r="M1216">
            <v>0.86399999999999999</v>
          </cell>
          <cell r="N1216">
            <v>0.86399999999999999</v>
          </cell>
          <cell r="P1216">
            <v>0.86399999999999999</v>
          </cell>
          <cell r="Q1216">
            <v>0.86399999999999999</v>
          </cell>
          <cell r="R1216">
            <v>0.86399999999999999</v>
          </cell>
          <cell r="S1216">
            <v>0.86399999999999999</v>
          </cell>
          <cell r="AG1216">
            <v>0</v>
          </cell>
          <cell r="AH1216">
            <v>0</v>
          </cell>
          <cell r="AI1216">
            <v>102</v>
          </cell>
          <cell r="AJ1216">
            <v>0</v>
          </cell>
          <cell r="AL1216">
            <v>0</v>
          </cell>
          <cell r="AM1216">
            <v>0</v>
          </cell>
          <cell r="AN1216">
            <v>0</v>
          </cell>
        </row>
        <row r="1217">
          <cell r="A1217">
            <v>1180070</v>
          </cell>
          <cell r="B1217" t="str">
            <v>수주잔</v>
          </cell>
          <cell r="C1217" t="str">
            <v>BAS</v>
          </cell>
          <cell r="D1217" t="str">
            <v>롯데백화점광주</v>
          </cell>
          <cell r="F1217" t="str">
            <v>롯데건설</v>
          </cell>
          <cell r="G1217" t="str">
            <v>영1팀</v>
          </cell>
          <cell r="H1217" t="str">
            <v>이영종</v>
          </cell>
          <cell r="I1217">
            <v>0</v>
          </cell>
          <cell r="M1217">
            <v>0.8</v>
          </cell>
          <cell r="N1217">
            <v>0.8</v>
          </cell>
          <cell r="P1217">
            <v>0.8</v>
          </cell>
          <cell r="Q1217">
            <v>0.8</v>
          </cell>
          <cell r="R1217">
            <v>0.8</v>
          </cell>
          <cell r="S1217">
            <v>0.8</v>
          </cell>
          <cell r="AG1217">
            <v>0</v>
          </cell>
          <cell r="AH1217">
            <v>0</v>
          </cell>
          <cell r="AJ1217">
            <v>0</v>
          </cell>
          <cell r="AL1217">
            <v>0</v>
          </cell>
          <cell r="AM1217">
            <v>0</v>
          </cell>
          <cell r="AN1217">
            <v>0</v>
          </cell>
        </row>
        <row r="1218">
          <cell r="A1218">
            <v>1174250</v>
          </cell>
          <cell r="B1218" t="str">
            <v>수주잔</v>
          </cell>
          <cell r="C1218" t="str">
            <v>BAS</v>
          </cell>
          <cell r="D1218" t="str">
            <v>진주백화점</v>
          </cell>
          <cell r="F1218" t="str">
            <v>대성기전</v>
          </cell>
          <cell r="G1218" t="str">
            <v>영1팀</v>
          </cell>
          <cell r="H1218" t="str">
            <v>이영종</v>
          </cell>
          <cell r="I1218">
            <v>88</v>
          </cell>
          <cell r="M1218">
            <v>0.61899999999999999</v>
          </cell>
          <cell r="N1218">
            <v>0.61899999999999999</v>
          </cell>
          <cell r="P1218">
            <v>0.61899999999999999</v>
          </cell>
          <cell r="Q1218">
            <v>0.61899999999999999</v>
          </cell>
          <cell r="R1218">
            <v>0.61899999999999999</v>
          </cell>
          <cell r="S1218">
            <v>0.61899999999999999</v>
          </cell>
          <cell r="AG1218">
            <v>0</v>
          </cell>
          <cell r="AH1218">
            <v>48</v>
          </cell>
          <cell r="AI1218">
            <v>40</v>
          </cell>
          <cell r="AJ1218">
            <v>0</v>
          </cell>
          <cell r="AL1218">
            <v>0</v>
          </cell>
          <cell r="AM1218">
            <v>0</v>
          </cell>
          <cell r="AN1218">
            <v>0</v>
          </cell>
        </row>
        <row r="1219">
          <cell r="A1219">
            <v>175870</v>
          </cell>
          <cell r="B1219" t="str">
            <v>수주잔</v>
          </cell>
          <cell r="C1219" t="str">
            <v>BAS</v>
          </cell>
          <cell r="D1219" t="str">
            <v>청주용암월드코아</v>
          </cell>
          <cell r="F1219" t="str">
            <v>청풍ENG</v>
          </cell>
          <cell r="G1219" t="str">
            <v>영1팀</v>
          </cell>
          <cell r="H1219" t="str">
            <v>이영종</v>
          </cell>
          <cell r="I1219">
            <v>200</v>
          </cell>
          <cell r="M1219">
            <v>0.53200000000000003</v>
          </cell>
          <cell r="N1219">
            <v>0.53200000000000003</v>
          </cell>
          <cell r="P1219">
            <v>0.53200000000000003</v>
          </cell>
          <cell r="Q1219">
            <v>0.53200000000000003</v>
          </cell>
          <cell r="R1219">
            <v>0.53200000000000003</v>
          </cell>
          <cell r="S1219">
            <v>0.53200000000000003</v>
          </cell>
          <cell r="AG1219">
            <v>0</v>
          </cell>
          <cell r="AH1219">
            <v>50</v>
          </cell>
          <cell r="AI1219">
            <v>150</v>
          </cell>
          <cell r="AJ1219">
            <v>0</v>
          </cell>
          <cell r="AL1219">
            <v>0</v>
          </cell>
          <cell r="AM1219">
            <v>0</v>
          </cell>
          <cell r="AN1219">
            <v>0</v>
          </cell>
        </row>
        <row r="1220">
          <cell r="A1220">
            <v>1184075</v>
          </cell>
          <cell r="B1220" t="str">
            <v>수주잔</v>
          </cell>
          <cell r="C1220" t="str">
            <v>BAS</v>
          </cell>
          <cell r="D1220" t="str">
            <v>한국자원연구소</v>
          </cell>
          <cell r="F1220" t="str">
            <v>대원ENG</v>
          </cell>
          <cell r="G1220" t="str">
            <v>부산사무소</v>
          </cell>
          <cell r="H1220" t="str">
            <v>김정호</v>
          </cell>
          <cell r="I1220">
            <v>30</v>
          </cell>
          <cell r="O1220">
            <v>0.64</v>
          </cell>
          <cell r="P1220">
            <v>0.64</v>
          </cell>
          <cell r="Q1220">
            <v>0.64</v>
          </cell>
          <cell r="R1220">
            <v>0.64</v>
          </cell>
          <cell r="S1220">
            <v>0.64</v>
          </cell>
          <cell r="AG1220">
            <v>0</v>
          </cell>
          <cell r="AH1220">
            <v>30</v>
          </cell>
          <cell r="AI1220">
            <v>0</v>
          </cell>
          <cell r="AJ1220">
            <v>0</v>
          </cell>
          <cell r="AL1220">
            <v>0</v>
          </cell>
          <cell r="AM1220">
            <v>0</v>
          </cell>
          <cell r="AN1220">
            <v>0</v>
          </cell>
        </row>
        <row r="1221">
          <cell r="A1221" t="str">
            <v>4/4수주</v>
          </cell>
          <cell r="B1221" t="str">
            <v>수주잔</v>
          </cell>
          <cell r="C1221" t="str">
            <v>BAS</v>
          </cell>
          <cell r="D1221" t="str">
            <v>지오21(전포동유통센터)</v>
          </cell>
          <cell r="E1221" t="str">
            <v>대우건설</v>
          </cell>
          <cell r="F1221" t="str">
            <v>㈜대우</v>
          </cell>
          <cell r="G1221" t="str">
            <v>부산사무소</v>
          </cell>
          <cell r="H1221" t="str">
            <v>김정호</v>
          </cell>
          <cell r="I1221">
            <v>75</v>
          </cell>
          <cell r="O1221">
            <v>0.64</v>
          </cell>
          <cell r="P1221">
            <v>0.64</v>
          </cell>
          <cell r="Q1221">
            <v>0.64</v>
          </cell>
          <cell r="R1221">
            <v>0.64</v>
          </cell>
          <cell r="S1221">
            <v>0.64</v>
          </cell>
          <cell r="AG1221">
            <v>0</v>
          </cell>
          <cell r="AH1221">
            <v>75</v>
          </cell>
          <cell r="AI1221">
            <v>0</v>
          </cell>
          <cell r="AJ1221">
            <v>0</v>
          </cell>
          <cell r="AL1221">
            <v>0</v>
          </cell>
          <cell r="AM1221">
            <v>0</v>
          </cell>
          <cell r="AN1221">
            <v>0</v>
          </cell>
        </row>
        <row r="1222">
          <cell r="A1222" t="str">
            <v>4/4수주</v>
          </cell>
          <cell r="B1222" t="str">
            <v>수주잔</v>
          </cell>
          <cell r="C1222" t="str">
            <v>BAS</v>
          </cell>
          <cell r="D1222" t="str">
            <v>강서구청(E+L)</v>
          </cell>
          <cell r="E1222" t="str">
            <v>강서구청</v>
          </cell>
          <cell r="F1222" t="str">
            <v>대홍전기</v>
          </cell>
          <cell r="G1222" t="str">
            <v>부산사무소</v>
          </cell>
          <cell r="H1222" t="str">
            <v>김재규</v>
          </cell>
          <cell r="I1222">
            <v>80</v>
          </cell>
          <cell r="M1222">
            <v>0.75</v>
          </cell>
          <cell r="P1222">
            <v>0.75</v>
          </cell>
          <cell r="Q1222">
            <v>0.75</v>
          </cell>
          <cell r="R1222">
            <v>0.75</v>
          </cell>
          <cell r="S1222">
            <v>0.75</v>
          </cell>
          <cell r="AG1222">
            <v>0</v>
          </cell>
          <cell r="AH1222">
            <v>80</v>
          </cell>
          <cell r="AI1222">
            <v>0</v>
          </cell>
          <cell r="AJ1222">
            <v>0</v>
          </cell>
          <cell r="AL1222">
            <v>0</v>
          </cell>
          <cell r="AM1222">
            <v>0</v>
          </cell>
          <cell r="AN1222">
            <v>0</v>
          </cell>
        </row>
        <row r="1223">
          <cell r="A1223">
            <v>1184155</v>
          </cell>
          <cell r="B1223" t="str">
            <v>수주잔</v>
          </cell>
          <cell r="C1223" t="str">
            <v>BAS</v>
          </cell>
          <cell r="D1223" t="str">
            <v>해강주공APT</v>
          </cell>
          <cell r="F1223" t="str">
            <v>남성계장</v>
          </cell>
          <cell r="G1223" t="str">
            <v>부산사무소</v>
          </cell>
          <cell r="H1223" t="str">
            <v>김재규</v>
          </cell>
          <cell r="I1223">
            <v>70</v>
          </cell>
          <cell r="M1223">
            <v>0.61799999999999999</v>
          </cell>
          <cell r="P1223">
            <v>0.61799999999999999</v>
          </cell>
          <cell r="Q1223">
            <v>0.61799999999999999</v>
          </cell>
          <cell r="R1223">
            <v>0.61799999999999999</v>
          </cell>
          <cell r="S1223">
            <v>0.61799999999999999</v>
          </cell>
          <cell r="AG1223">
            <v>0</v>
          </cell>
          <cell r="AH1223">
            <v>70</v>
          </cell>
          <cell r="AI1223">
            <v>0</v>
          </cell>
          <cell r="AJ1223">
            <v>0</v>
          </cell>
          <cell r="AL1223">
            <v>0</v>
          </cell>
          <cell r="AM1223">
            <v>0</v>
          </cell>
          <cell r="AN1223">
            <v>0</v>
          </cell>
        </row>
        <row r="1224">
          <cell r="A1224">
            <v>1184215</v>
          </cell>
          <cell r="B1224" t="str">
            <v>수주잔</v>
          </cell>
          <cell r="C1224" t="str">
            <v>BAS</v>
          </cell>
          <cell r="D1224" t="str">
            <v>벽산라인 아파트</v>
          </cell>
          <cell r="F1224" t="str">
            <v>남성계장</v>
          </cell>
          <cell r="G1224" t="str">
            <v>부산사무소</v>
          </cell>
          <cell r="H1224" t="str">
            <v>김재규</v>
          </cell>
          <cell r="I1224">
            <v>18</v>
          </cell>
          <cell r="M1224">
            <v>0.61499999999999999</v>
          </cell>
          <cell r="P1224">
            <v>0.61499999999999999</v>
          </cell>
          <cell r="Q1224">
            <v>0.61499999999999999</v>
          </cell>
          <cell r="R1224">
            <v>0.61499999999999999</v>
          </cell>
          <cell r="S1224">
            <v>0.61499999999999999</v>
          </cell>
          <cell r="AG1224">
            <v>0</v>
          </cell>
          <cell r="AH1224">
            <v>18</v>
          </cell>
          <cell r="AI1224">
            <v>0</v>
          </cell>
          <cell r="AJ1224">
            <v>0</v>
          </cell>
          <cell r="AL1224">
            <v>0</v>
          </cell>
          <cell r="AM1224">
            <v>0</v>
          </cell>
          <cell r="AN1224">
            <v>0</v>
          </cell>
        </row>
        <row r="1225">
          <cell r="A1225">
            <v>1184030</v>
          </cell>
          <cell r="B1225" t="str">
            <v>수주잔</v>
          </cell>
          <cell r="C1225" t="str">
            <v>BAS</v>
          </cell>
          <cell r="D1225" t="str">
            <v>신도 초등학교</v>
          </cell>
          <cell r="F1225" t="str">
            <v>㈜동아계장</v>
          </cell>
          <cell r="G1225" t="str">
            <v>부산사무소</v>
          </cell>
          <cell r="H1225" t="str">
            <v>김재규</v>
          </cell>
          <cell r="I1225">
            <v>12</v>
          </cell>
          <cell r="M1225">
            <v>0.60099999999999998</v>
          </cell>
          <cell r="P1225">
            <v>0.60099999999999998</v>
          </cell>
          <cell r="Q1225">
            <v>0.60099999999999998</v>
          </cell>
          <cell r="R1225">
            <v>0.60099999999999998</v>
          </cell>
          <cell r="S1225">
            <v>0.60099999999999998</v>
          </cell>
          <cell r="AG1225">
            <v>0</v>
          </cell>
          <cell r="AH1225">
            <v>12</v>
          </cell>
          <cell r="AI1225">
            <v>0</v>
          </cell>
          <cell r="AJ1225">
            <v>0</v>
          </cell>
          <cell r="AL1225">
            <v>0</v>
          </cell>
          <cell r="AM1225">
            <v>0</v>
          </cell>
          <cell r="AN1225">
            <v>0</v>
          </cell>
        </row>
        <row r="1226">
          <cell r="A1226" t="str">
            <v>4/4수주</v>
          </cell>
          <cell r="B1226" t="str">
            <v>수주잔</v>
          </cell>
          <cell r="C1226" t="str">
            <v>BAS</v>
          </cell>
          <cell r="D1226" t="str">
            <v>청소년 수련원</v>
          </cell>
          <cell r="E1226" t="str">
            <v>부산시</v>
          </cell>
          <cell r="F1226" t="str">
            <v>동양계장</v>
          </cell>
          <cell r="G1226" t="str">
            <v>부산사무소</v>
          </cell>
          <cell r="H1226" t="str">
            <v>김재규</v>
          </cell>
          <cell r="I1226">
            <v>50</v>
          </cell>
          <cell r="M1226">
            <v>0.6</v>
          </cell>
          <cell r="P1226">
            <v>0.6</v>
          </cell>
          <cell r="Q1226">
            <v>0.6</v>
          </cell>
          <cell r="R1226">
            <v>0.6</v>
          </cell>
          <cell r="S1226">
            <v>0.6</v>
          </cell>
          <cell r="AG1226">
            <v>0</v>
          </cell>
          <cell r="AH1226">
            <v>50</v>
          </cell>
          <cell r="AI1226">
            <v>0</v>
          </cell>
          <cell r="AJ1226">
            <v>0</v>
          </cell>
          <cell r="AL1226">
            <v>0</v>
          </cell>
          <cell r="AM1226">
            <v>0</v>
          </cell>
          <cell r="AN1226">
            <v>0</v>
          </cell>
        </row>
        <row r="1227">
          <cell r="A1227">
            <v>1174000</v>
          </cell>
          <cell r="B1227" t="str">
            <v>수주잔</v>
          </cell>
          <cell r="C1227" t="str">
            <v>BAS</v>
          </cell>
          <cell r="D1227" t="str">
            <v>송강3단지아파트</v>
          </cell>
          <cell r="F1227" t="str">
            <v>대청기전</v>
          </cell>
          <cell r="G1227" t="str">
            <v>대전사무소</v>
          </cell>
          <cell r="H1227" t="str">
            <v>황동석</v>
          </cell>
          <cell r="I1227">
            <v>20</v>
          </cell>
          <cell r="M1227">
            <v>0.63500000000000001</v>
          </cell>
          <cell r="N1227">
            <v>0.63500000000000001</v>
          </cell>
          <cell r="P1227">
            <v>0.63500000000000001</v>
          </cell>
          <cell r="Q1227">
            <v>0.63500000000000001</v>
          </cell>
          <cell r="R1227">
            <v>0.63500000000000001</v>
          </cell>
          <cell r="S1227">
            <v>0.63500000000000001</v>
          </cell>
          <cell r="AG1227">
            <v>0</v>
          </cell>
          <cell r="AJ1227">
            <v>0</v>
          </cell>
          <cell r="AL1227">
            <v>0</v>
          </cell>
          <cell r="AM1227">
            <v>0</v>
          </cell>
          <cell r="AN1227">
            <v>0</v>
          </cell>
        </row>
        <row r="1228">
          <cell r="A1228">
            <v>1184955</v>
          </cell>
          <cell r="B1228" t="str">
            <v>수주잔</v>
          </cell>
          <cell r="C1228" t="str">
            <v>BAS</v>
          </cell>
          <cell r="D1228" t="str">
            <v>상건단품-002</v>
          </cell>
          <cell r="F1228" t="str">
            <v>상건전기</v>
          </cell>
          <cell r="G1228" t="str">
            <v>대전사무소</v>
          </cell>
          <cell r="H1228" t="str">
            <v>황동석</v>
          </cell>
          <cell r="I1228">
            <v>3</v>
          </cell>
          <cell r="M1228">
            <v>0.6</v>
          </cell>
          <cell r="N1228">
            <v>0.6</v>
          </cell>
          <cell r="P1228">
            <v>0.6</v>
          </cell>
          <cell r="Q1228">
            <v>0.6</v>
          </cell>
          <cell r="R1228">
            <v>0.6</v>
          </cell>
          <cell r="S1228">
            <v>0.6</v>
          </cell>
          <cell r="AG1228">
            <v>0</v>
          </cell>
          <cell r="AJ1228">
            <v>0</v>
          </cell>
          <cell r="AL1228">
            <v>0</v>
          </cell>
          <cell r="AM1228">
            <v>0</v>
          </cell>
          <cell r="AN1228">
            <v>0</v>
          </cell>
        </row>
        <row r="1229">
          <cell r="A1229">
            <v>1184910</v>
          </cell>
          <cell r="B1229" t="str">
            <v>수주잔</v>
          </cell>
          <cell r="C1229" t="str">
            <v>BAS</v>
          </cell>
          <cell r="D1229" t="str">
            <v>용암1지구아파트</v>
          </cell>
          <cell r="F1229" t="str">
            <v>대청기전</v>
          </cell>
          <cell r="G1229" t="str">
            <v>대전사무소</v>
          </cell>
          <cell r="H1229" t="str">
            <v>황동석</v>
          </cell>
          <cell r="I1229">
            <v>7</v>
          </cell>
          <cell r="M1229">
            <v>0.58399999999999996</v>
          </cell>
          <cell r="N1229">
            <v>0.58384418406145733</v>
          </cell>
          <cell r="P1229">
            <v>0.58399999999999996</v>
          </cell>
          <cell r="Q1229">
            <v>0.58384418406145733</v>
          </cell>
          <cell r="R1229">
            <v>0.58384418406145733</v>
          </cell>
          <cell r="S1229">
            <v>0.58384418406145733</v>
          </cell>
          <cell r="AG1229">
            <v>0</v>
          </cell>
          <cell r="AJ1229">
            <v>0</v>
          </cell>
          <cell r="AL1229">
            <v>0</v>
          </cell>
          <cell r="AM1229">
            <v>0</v>
          </cell>
          <cell r="AN1229">
            <v>0</v>
          </cell>
        </row>
        <row r="1230">
          <cell r="A1230">
            <v>1184957</v>
          </cell>
          <cell r="B1230" t="str">
            <v>수주잔</v>
          </cell>
          <cell r="C1230" t="str">
            <v>BAS</v>
          </cell>
          <cell r="D1230" t="str">
            <v>송촌초등학교</v>
          </cell>
          <cell r="F1230" t="str">
            <v>청주계장</v>
          </cell>
          <cell r="G1230" t="str">
            <v>대전사무소</v>
          </cell>
          <cell r="H1230" t="str">
            <v>황동석</v>
          </cell>
          <cell r="I1230">
            <v>9</v>
          </cell>
          <cell r="M1230">
            <v>0.56200000000000006</v>
          </cell>
          <cell r="N1230">
            <v>0.6</v>
          </cell>
          <cell r="P1230">
            <v>0.56200000000000006</v>
          </cell>
          <cell r="Q1230">
            <v>0.6</v>
          </cell>
          <cell r="R1230">
            <v>0.56200000000000006</v>
          </cell>
          <cell r="S1230">
            <v>0.6</v>
          </cell>
          <cell r="AG1230">
            <v>0</v>
          </cell>
          <cell r="AJ1230">
            <v>0</v>
          </cell>
          <cell r="AL1230">
            <v>0</v>
          </cell>
          <cell r="AM1230">
            <v>0</v>
          </cell>
          <cell r="AN1230">
            <v>0</v>
          </cell>
        </row>
        <row r="1231">
          <cell r="A1231">
            <v>1184940</v>
          </cell>
          <cell r="B1231" t="str">
            <v>수주잔</v>
          </cell>
          <cell r="C1231" t="str">
            <v>BAS</v>
          </cell>
          <cell r="D1231" t="str">
            <v>영월하송4지구</v>
          </cell>
          <cell r="F1231" t="str">
            <v>전일계장</v>
          </cell>
          <cell r="G1231" t="str">
            <v>대전사무소</v>
          </cell>
          <cell r="H1231" t="str">
            <v>황동석</v>
          </cell>
          <cell r="I1231">
            <v>6</v>
          </cell>
          <cell r="M1231">
            <v>0.505</v>
          </cell>
          <cell r="N1231">
            <v>0.50482315112540188</v>
          </cell>
          <cell r="P1231">
            <v>0.505</v>
          </cell>
          <cell r="Q1231">
            <v>0.50482315112540188</v>
          </cell>
          <cell r="R1231">
            <v>0.50482315112540188</v>
          </cell>
          <cell r="S1231">
            <v>0.50482315112540188</v>
          </cell>
          <cell r="AG1231">
            <v>0</v>
          </cell>
          <cell r="AJ1231">
            <v>0</v>
          </cell>
          <cell r="AL1231">
            <v>0</v>
          </cell>
          <cell r="AM1231">
            <v>0</v>
          </cell>
          <cell r="AN1231">
            <v>0</v>
          </cell>
        </row>
        <row r="1232">
          <cell r="A1232">
            <v>1172210</v>
          </cell>
          <cell r="B1232" t="str">
            <v>수주잔</v>
          </cell>
          <cell r="C1232" t="str">
            <v>BAS</v>
          </cell>
          <cell r="D1232" t="str">
            <v>진잠농협</v>
          </cell>
          <cell r="F1232" t="str">
            <v>칠성제어</v>
          </cell>
          <cell r="G1232" t="str">
            <v>대전사무소</v>
          </cell>
          <cell r="H1232" t="str">
            <v>황동석</v>
          </cell>
          <cell r="I1232">
            <v>14</v>
          </cell>
          <cell r="M1232">
            <v>0.48799999999999999</v>
          </cell>
          <cell r="N1232">
            <v>0.6</v>
          </cell>
          <cell r="P1232">
            <v>0.48799999999999999</v>
          </cell>
          <cell r="Q1232">
            <v>0.6</v>
          </cell>
          <cell r="R1232">
            <v>0.48799999999999999</v>
          </cell>
          <cell r="S1232">
            <v>0.6</v>
          </cell>
          <cell r="AG1232">
            <v>0</v>
          </cell>
          <cell r="AJ1232">
            <v>0</v>
          </cell>
          <cell r="AL1232">
            <v>0</v>
          </cell>
          <cell r="AM1232">
            <v>0</v>
          </cell>
          <cell r="AN1232">
            <v>0</v>
          </cell>
        </row>
        <row r="1233">
          <cell r="A1233">
            <v>1184912</v>
          </cell>
          <cell r="B1233" t="str">
            <v>수주잔</v>
          </cell>
          <cell r="C1233" t="str">
            <v>BAS</v>
          </cell>
          <cell r="D1233" t="str">
            <v>산내아파트1차 아파트</v>
          </cell>
          <cell r="F1233" t="str">
            <v>대청기전</v>
          </cell>
          <cell r="G1233" t="str">
            <v>대전사무소</v>
          </cell>
          <cell r="H1233" t="str">
            <v>황동석</v>
          </cell>
          <cell r="I1233">
            <v>11</v>
          </cell>
          <cell r="M1233">
            <v>0.61899999999999999</v>
          </cell>
          <cell r="P1233">
            <v>0.61899999999999999</v>
          </cell>
          <cell r="Q1233">
            <v>0.61899999999999999</v>
          </cell>
          <cell r="R1233">
            <v>0.61899999999999999</v>
          </cell>
          <cell r="S1233">
            <v>0.61899999999999999</v>
          </cell>
          <cell r="AG1233">
            <v>0</v>
          </cell>
          <cell r="AJ1233">
            <v>0</v>
          </cell>
          <cell r="AL1233">
            <v>0</v>
          </cell>
          <cell r="AM1233">
            <v>0</v>
          </cell>
          <cell r="AN1233">
            <v>0</v>
          </cell>
        </row>
        <row r="1234">
          <cell r="A1234" t="str">
            <v>98년 수주후</v>
          </cell>
          <cell r="B1234" t="str">
            <v>수주잔</v>
          </cell>
          <cell r="C1234" t="str">
            <v>BAS</v>
          </cell>
          <cell r="D1234" t="str">
            <v>유일단품</v>
          </cell>
          <cell r="F1234" t="str">
            <v>유일ENG</v>
          </cell>
          <cell r="G1234" t="str">
            <v>대전사무소</v>
          </cell>
          <cell r="H1234" t="str">
            <v>황동석</v>
          </cell>
          <cell r="K1234">
            <v>0.7</v>
          </cell>
          <cell r="L1234">
            <v>28</v>
          </cell>
          <cell r="M1234">
            <v>0.6</v>
          </cell>
          <cell r="P1234">
            <v>0.6</v>
          </cell>
          <cell r="Q1234">
            <v>0.6</v>
          </cell>
          <cell r="R1234">
            <v>0.6</v>
          </cell>
          <cell r="S1234">
            <v>0.6</v>
          </cell>
          <cell r="T1234" t="str">
            <v>98/11</v>
          </cell>
          <cell r="AG1234">
            <v>0</v>
          </cell>
          <cell r="AJ1234">
            <v>0</v>
          </cell>
          <cell r="AL1234">
            <v>0</v>
          </cell>
          <cell r="AM1234">
            <v>0</v>
          </cell>
          <cell r="AN1234">
            <v>0</v>
          </cell>
        </row>
        <row r="1235">
          <cell r="A1235">
            <v>1184938</v>
          </cell>
          <cell r="B1235" t="str">
            <v>수주잔</v>
          </cell>
          <cell r="C1235" t="str">
            <v>BAS</v>
          </cell>
          <cell r="D1235" t="str">
            <v>천안공전</v>
          </cell>
          <cell r="F1235" t="str">
            <v>상건전기</v>
          </cell>
          <cell r="G1235" t="str">
            <v>대전사무소</v>
          </cell>
          <cell r="H1235" t="str">
            <v>황동석</v>
          </cell>
          <cell r="I1235">
            <v>2</v>
          </cell>
          <cell r="M1235">
            <v>0.57799999999999996</v>
          </cell>
          <cell r="P1235">
            <v>0.57799999999999996</v>
          </cell>
          <cell r="Q1235">
            <v>0.57799999999999996</v>
          </cell>
          <cell r="R1235">
            <v>0.57799999999999996</v>
          </cell>
          <cell r="S1235">
            <v>0.57799999999999996</v>
          </cell>
          <cell r="AG1235">
            <v>0</v>
          </cell>
          <cell r="AJ1235">
            <v>0</v>
          </cell>
          <cell r="AL1235">
            <v>0</v>
          </cell>
          <cell r="AM1235">
            <v>0</v>
          </cell>
          <cell r="AN1235">
            <v>0</v>
          </cell>
        </row>
        <row r="1236">
          <cell r="A1236">
            <v>1184956</v>
          </cell>
          <cell r="B1236" t="str">
            <v>수주잔</v>
          </cell>
          <cell r="C1236" t="str">
            <v>BAS</v>
          </cell>
          <cell r="D1236" t="str">
            <v>우송대전력</v>
          </cell>
          <cell r="F1236" t="str">
            <v>금성콘트롤</v>
          </cell>
          <cell r="G1236" t="str">
            <v>대전사무소</v>
          </cell>
          <cell r="H1236" t="str">
            <v>손영호</v>
          </cell>
          <cell r="I1236">
            <v>47</v>
          </cell>
          <cell r="M1236">
            <v>0.57499999999999996</v>
          </cell>
          <cell r="N1236">
            <v>0.72099999999999997</v>
          </cell>
          <cell r="P1236">
            <v>0.57499999999999996</v>
          </cell>
          <cell r="Q1236">
            <v>0.72099999999999997</v>
          </cell>
          <cell r="R1236">
            <v>0.57499999999999996</v>
          </cell>
          <cell r="S1236">
            <v>0.72099999999999997</v>
          </cell>
          <cell r="AG1236">
            <v>0</v>
          </cell>
          <cell r="AJ1236">
            <v>0</v>
          </cell>
          <cell r="AL1236">
            <v>0</v>
          </cell>
          <cell r="AM1236">
            <v>0</v>
          </cell>
          <cell r="AN1236">
            <v>0</v>
          </cell>
        </row>
        <row r="1237">
          <cell r="A1237">
            <v>1184952</v>
          </cell>
          <cell r="B1237" t="str">
            <v>수주잔</v>
          </cell>
          <cell r="C1237" t="str">
            <v>BAS</v>
          </cell>
          <cell r="D1237" t="str">
            <v>청주장애인 체육관</v>
          </cell>
          <cell r="F1237" t="str">
            <v>청주계장</v>
          </cell>
          <cell r="G1237" t="str">
            <v>대전사무소</v>
          </cell>
          <cell r="H1237" t="str">
            <v>손영호</v>
          </cell>
          <cell r="I1237">
            <v>1</v>
          </cell>
          <cell r="M1237">
            <v>0.53100000000000003</v>
          </cell>
          <cell r="N1237">
            <v>0.6</v>
          </cell>
          <cell r="P1237">
            <v>0.53100000000000003</v>
          </cell>
          <cell r="Q1237">
            <v>0.6</v>
          </cell>
          <cell r="R1237">
            <v>0.53100000000000003</v>
          </cell>
          <cell r="S1237">
            <v>0.6</v>
          </cell>
          <cell r="AG1237">
            <v>0</v>
          </cell>
          <cell r="AJ1237">
            <v>0</v>
          </cell>
          <cell r="AL1237">
            <v>0</v>
          </cell>
          <cell r="AM1237">
            <v>0</v>
          </cell>
          <cell r="AN1237">
            <v>0</v>
          </cell>
        </row>
        <row r="1238">
          <cell r="A1238">
            <v>1184953</v>
          </cell>
          <cell r="B1238" t="str">
            <v>수주잔</v>
          </cell>
          <cell r="C1238" t="str">
            <v>BAS</v>
          </cell>
          <cell r="D1238" t="str">
            <v>초림농협</v>
          </cell>
          <cell r="F1238" t="str">
            <v>삼화ENG</v>
          </cell>
          <cell r="G1238" t="str">
            <v>대전사무소</v>
          </cell>
          <cell r="H1238" t="str">
            <v>손영호</v>
          </cell>
          <cell r="I1238">
            <v>2</v>
          </cell>
          <cell r="M1238">
            <v>0.48099999999999998</v>
          </cell>
          <cell r="N1238">
            <v>0.6</v>
          </cell>
          <cell r="P1238">
            <v>0.48099999999999998</v>
          </cell>
          <cell r="Q1238">
            <v>0.6</v>
          </cell>
          <cell r="R1238">
            <v>0.48099999999999998</v>
          </cell>
          <cell r="S1238">
            <v>0.6</v>
          </cell>
          <cell r="AG1238">
            <v>0</v>
          </cell>
          <cell r="AJ1238">
            <v>0</v>
          </cell>
          <cell r="AL1238">
            <v>0</v>
          </cell>
          <cell r="AM1238">
            <v>0</v>
          </cell>
          <cell r="AN1238">
            <v>0</v>
          </cell>
        </row>
        <row r="1239">
          <cell r="A1239" t="str">
            <v>98년 수주후</v>
          </cell>
          <cell r="B1239" t="str">
            <v>수주잔</v>
          </cell>
          <cell r="C1239" t="str">
            <v>BAS</v>
          </cell>
          <cell r="D1239" t="str">
            <v>대전쇼핑센타</v>
          </cell>
          <cell r="E1239" t="str">
            <v>특수금속</v>
          </cell>
          <cell r="F1239" t="str">
            <v>특수금속</v>
          </cell>
          <cell r="G1239" t="str">
            <v>대전사무소</v>
          </cell>
          <cell r="H1239" t="str">
            <v>손영호</v>
          </cell>
          <cell r="K1239">
            <v>0.5</v>
          </cell>
          <cell r="L1239">
            <v>30</v>
          </cell>
          <cell r="M1239">
            <v>0.65</v>
          </cell>
          <cell r="P1239">
            <v>0.65</v>
          </cell>
          <cell r="Q1239">
            <v>0.65</v>
          </cell>
          <cell r="R1239">
            <v>0.65</v>
          </cell>
          <cell r="S1239">
            <v>0.65</v>
          </cell>
          <cell r="T1239" t="str">
            <v>98/12</v>
          </cell>
          <cell r="AG1239">
            <v>0</v>
          </cell>
          <cell r="AJ1239">
            <v>0</v>
          </cell>
          <cell r="AL1239">
            <v>0</v>
          </cell>
          <cell r="AM1239">
            <v>0</v>
          </cell>
          <cell r="AN1239">
            <v>0</v>
          </cell>
        </row>
        <row r="1240">
          <cell r="A1240" t="str">
            <v>98년 수주후</v>
          </cell>
          <cell r="B1240" t="str">
            <v>수주잔</v>
          </cell>
          <cell r="C1240" t="str">
            <v>BAS</v>
          </cell>
          <cell r="D1240" t="str">
            <v>수원백화점</v>
          </cell>
          <cell r="E1240" t="str">
            <v>수원백화점</v>
          </cell>
          <cell r="F1240" t="str">
            <v>칠성제어</v>
          </cell>
          <cell r="G1240" t="str">
            <v>대전사무소</v>
          </cell>
          <cell r="H1240" t="str">
            <v>손영호</v>
          </cell>
          <cell r="K1240">
            <v>0.6</v>
          </cell>
          <cell r="L1240">
            <v>22</v>
          </cell>
          <cell r="M1240">
            <v>0.57999999999999996</v>
          </cell>
          <cell r="P1240">
            <v>0.57999999999999996</v>
          </cell>
          <cell r="Q1240">
            <v>0.57999999999999996</v>
          </cell>
          <cell r="R1240">
            <v>0.57999999999999996</v>
          </cell>
          <cell r="S1240">
            <v>0.57999999999999996</v>
          </cell>
          <cell r="T1240" t="str">
            <v>98/11</v>
          </cell>
          <cell r="AG1240">
            <v>0</v>
          </cell>
          <cell r="AJ1240">
            <v>0</v>
          </cell>
          <cell r="AL1240">
            <v>0</v>
          </cell>
          <cell r="AM1240">
            <v>0</v>
          </cell>
          <cell r="AN1240">
            <v>0</v>
          </cell>
        </row>
        <row r="1241">
          <cell r="A1241" t="str">
            <v>98년 수주후</v>
          </cell>
          <cell r="B1241" t="str">
            <v>수주잔</v>
          </cell>
          <cell r="C1241" t="str">
            <v>BAS</v>
          </cell>
          <cell r="D1241" t="str">
            <v>매봉초등학교</v>
          </cell>
          <cell r="F1241" t="str">
            <v>청주계장</v>
          </cell>
          <cell r="G1241" t="str">
            <v>대전사무소</v>
          </cell>
          <cell r="H1241" t="str">
            <v>손영호</v>
          </cell>
          <cell r="K1241">
            <v>0.8</v>
          </cell>
          <cell r="L1241">
            <v>9</v>
          </cell>
          <cell r="M1241">
            <v>0.57999999999999996</v>
          </cell>
          <cell r="P1241">
            <v>0.57999999999999996</v>
          </cell>
          <cell r="Q1241">
            <v>0.57999999999999996</v>
          </cell>
          <cell r="R1241">
            <v>0.57999999999999996</v>
          </cell>
          <cell r="S1241">
            <v>0.57999999999999996</v>
          </cell>
          <cell r="T1241" t="str">
            <v>98/11</v>
          </cell>
          <cell r="AG1241">
            <v>0</v>
          </cell>
          <cell r="AJ1241">
            <v>0</v>
          </cell>
          <cell r="AL1241">
            <v>0</v>
          </cell>
          <cell r="AM1241">
            <v>0</v>
          </cell>
          <cell r="AN1241">
            <v>0</v>
          </cell>
        </row>
        <row r="1242">
          <cell r="A1242">
            <v>1184949</v>
          </cell>
          <cell r="B1242" t="str">
            <v>수주잔</v>
          </cell>
          <cell r="C1242" t="str">
            <v>BAS</v>
          </cell>
          <cell r="D1242" t="str">
            <v>제천장락아파트</v>
          </cell>
          <cell r="F1242" t="str">
            <v>전일계장</v>
          </cell>
          <cell r="G1242" t="str">
            <v>대전사무소</v>
          </cell>
          <cell r="H1242" t="str">
            <v>손영호</v>
          </cell>
          <cell r="I1242">
            <v>6</v>
          </cell>
          <cell r="M1242">
            <v>0.54800000000000004</v>
          </cell>
          <cell r="P1242">
            <v>0.54800000000000004</v>
          </cell>
          <cell r="Q1242">
            <v>0.54800000000000004</v>
          </cell>
          <cell r="R1242">
            <v>0.54800000000000004</v>
          </cell>
          <cell r="S1242">
            <v>0.54800000000000004</v>
          </cell>
          <cell r="AG1242">
            <v>0</v>
          </cell>
          <cell r="AJ1242">
            <v>0</v>
          </cell>
          <cell r="AL1242">
            <v>0</v>
          </cell>
          <cell r="AM1242">
            <v>0</v>
          </cell>
          <cell r="AN1242">
            <v>0</v>
          </cell>
        </row>
        <row r="1243">
          <cell r="A1243">
            <v>1184502</v>
          </cell>
          <cell r="B1243" t="str">
            <v>수주잔</v>
          </cell>
          <cell r="C1243" t="str">
            <v>BAS</v>
          </cell>
          <cell r="D1243" t="str">
            <v>조달청대구지청</v>
          </cell>
          <cell r="F1243" t="str">
            <v>한국엔지</v>
          </cell>
          <cell r="G1243" t="str">
            <v>대구</v>
          </cell>
          <cell r="H1243" t="str">
            <v>이수만</v>
          </cell>
          <cell r="I1243">
            <v>35</v>
          </cell>
          <cell r="M1243">
            <v>0.52300000000000002</v>
          </cell>
          <cell r="N1243">
            <v>0.52300000000000002</v>
          </cell>
          <cell r="P1243">
            <v>0.52300000000000002</v>
          </cell>
          <cell r="Q1243">
            <v>0.52300000000000002</v>
          </cell>
          <cell r="R1243">
            <v>0.52300000000000002</v>
          </cell>
          <cell r="S1243">
            <v>0.52300000000000002</v>
          </cell>
          <cell r="AG1243">
            <v>0</v>
          </cell>
          <cell r="AH1243">
            <v>35</v>
          </cell>
          <cell r="AI1243">
            <v>0</v>
          </cell>
          <cell r="AJ1243">
            <v>0</v>
          </cell>
          <cell r="AL1243">
            <v>0</v>
          </cell>
          <cell r="AM1243">
            <v>0</v>
          </cell>
          <cell r="AN1243">
            <v>0</v>
          </cell>
        </row>
        <row r="1244">
          <cell r="A1244">
            <v>1184629</v>
          </cell>
          <cell r="B1244" t="str">
            <v>수주잔</v>
          </cell>
          <cell r="C1244" t="str">
            <v>BAS</v>
          </cell>
          <cell r="D1244" t="str">
            <v>광양가야병원</v>
          </cell>
          <cell r="F1244" t="str">
            <v>고려</v>
          </cell>
          <cell r="G1244" t="str">
            <v>광주사무소</v>
          </cell>
          <cell r="H1244" t="str">
            <v>강안또니오</v>
          </cell>
          <cell r="I1244">
            <v>0</v>
          </cell>
          <cell r="M1244">
            <v>0.73399999999999999</v>
          </cell>
          <cell r="N1244">
            <v>0.73399999999999999</v>
          </cell>
          <cell r="P1244">
            <v>0.73399999999999999</v>
          </cell>
          <cell r="Q1244">
            <v>0.73399999999999999</v>
          </cell>
          <cell r="R1244">
            <v>0.73399999999999999</v>
          </cell>
          <cell r="S1244">
            <v>0.73399999999999999</v>
          </cell>
          <cell r="AG1244">
            <v>0</v>
          </cell>
          <cell r="AH1244">
            <v>0</v>
          </cell>
          <cell r="AJ1244">
            <v>0</v>
          </cell>
          <cell r="AL1244">
            <v>0</v>
          </cell>
          <cell r="AM1244">
            <v>0</v>
          </cell>
          <cell r="AN1244">
            <v>0</v>
          </cell>
        </row>
        <row r="1245">
          <cell r="A1245">
            <v>1179137</v>
          </cell>
          <cell r="B1245" t="str">
            <v>수주잔</v>
          </cell>
          <cell r="C1245" t="str">
            <v>BAS</v>
          </cell>
          <cell r="D1245" t="str">
            <v>순천상호신용금고</v>
          </cell>
          <cell r="F1245" t="str">
            <v>신광시스템</v>
          </cell>
          <cell r="G1245" t="str">
            <v>광주사무소</v>
          </cell>
          <cell r="H1245" t="str">
            <v>강안또니오</v>
          </cell>
          <cell r="I1245">
            <v>0</v>
          </cell>
          <cell r="M1245">
            <v>0.62</v>
          </cell>
          <cell r="N1245">
            <v>0.62</v>
          </cell>
          <cell r="P1245">
            <v>0.62</v>
          </cell>
          <cell r="Q1245">
            <v>0.62</v>
          </cell>
          <cell r="R1245">
            <v>0.62</v>
          </cell>
          <cell r="S1245">
            <v>0.62</v>
          </cell>
          <cell r="AG1245">
            <v>0</v>
          </cell>
          <cell r="AH1245">
            <v>0</v>
          </cell>
          <cell r="AJ1245">
            <v>0</v>
          </cell>
          <cell r="AL1245">
            <v>0</v>
          </cell>
          <cell r="AM1245">
            <v>0</v>
          </cell>
          <cell r="AN1245">
            <v>0</v>
          </cell>
        </row>
        <row r="1246">
          <cell r="A1246">
            <v>1184638</v>
          </cell>
          <cell r="B1246" t="str">
            <v>수주잔</v>
          </cell>
          <cell r="C1246" t="str">
            <v>BAS</v>
          </cell>
          <cell r="D1246" t="str">
            <v>산업은행시화지점</v>
          </cell>
          <cell r="F1246" t="str">
            <v>한라계장</v>
          </cell>
          <cell r="G1246" t="str">
            <v>광주사무소</v>
          </cell>
          <cell r="H1246" t="str">
            <v>강안또니오</v>
          </cell>
          <cell r="I1246">
            <v>0</v>
          </cell>
          <cell r="M1246">
            <v>0.61199999999999999</v>
          </cell>
          <cell r="N1246">
            <v>0.61199999999999999</v>
          </cell>
          <cell r="P1246">
            <v>0.61199999999999999</v>
          </cell>
          <cell r="Q1246">
            <v>0.61199999999999999</v>
          </cell>
          <cell r="R1246">
            <v>0.61199999999999999</v>
          </cell>
          <cell r="S1246">
            <v>0.61199999999999999</v>
          </cell>
          <cell r="AG1246">
            <v>0</v>
          </cell>
          <cell r="AH1246">
            <v>0</v>
          </cell>
          <cell r="AJ1246">
            <v>0</v>
          </cell>
          <cell r="AL1246">
            <v>0</v>
          </cell>
          <cell r="AM1246">
            <v>0</v>
          </cell>
          <cell r="AN1246">
            <v>0</v>
          </cell>
        </row>
        <row r="1247">
          <cell r="A1247">
            <v>1163100</v>
          </cell>
          <cell r="B1247" t="str">
            <v>수주잔</v>
          </cell>
          <cell r="C1247" t="str">
            <v>BAS</v>
          </cell>
          <cell r="D1247" t="str">
            <v>화니백화점(E.L)</v>
          </cell>
          <cell r="F1247" t="str">
            <v>경일</v>
          </cell>
          <cell r="G1247" t="str">
            <v>광주사무소</v>
          </cell>
          <cell r="H1247" t="str">
            <v>강안또니오</v>
          </cell>
          <cell r="I1247">
            <v>0</v>
          </cell>
          <cell r="M1247">
            <v>0.51300000000000001</v>
          </cell>
          <cell r="N1247">
            <v>0.51300000000000001</v>
          </cell>
          <cell r="P1247">
            <v>0.51300000000000001</v>
          </cell>
          <cell r="Q1247">
            <v>0.51300000000000001</v>
          </cell>
          <cell r="R1247">
            <v>0.51300000000000001</v>
          </cell>
          <cell r="S1247">
            <v>0.51300000000000001</v>
          </cell>
          <cell r="AG1247">
            <v>0</v>
          </cell>
          <cell r="AH1247">
            <v>0</v>
          </cell>
          <cell r="AJ1247">
            <v>0</v>
          </cell>
          <cell r="AL1247">
            <v>0</v>
          </cell>
          <cell r="AM1247">
            <v>0</v>
          </cell>
          <cell r="AN1247">
            <v>0</v>
          </cell>
        </row>
        <row r="1248">
          <cell r="A1248">
            <v>1184610</v>
          </cell>
          <cell r="B1248" t="str">
            <v>수주잔</v>
          </cell>
          <cell r="C1248" t="str">
            <v>BAS</v>
          </cell>
          <cell r="D1248" t="str">
            <v>호남대복지관</v>
          </cell>
          <cell r="F1248" t="str">
            <v>경일</v>
          </cell>
          <cell r="G1248" t="str">
            <v>광주사무소</v>
          </cell>
          <cell r="H1248" t="str">
            <v>강안또니오</v>
          </cell>
          <cell r="I1248">
            <v>0</v>
          </cell>
          <cell r="M1248">
            <v>0.505</v>
          </cell>
          <cell r="N1248">
            <v>0.505</v>
          </cell>
          <cell r="P1248">
            <v>0.505</v>
          </cell>
          <cell r="Q1248">
            <v>0.505</v>
          </cell>
          <cell r="R1248">
            <v>0.505</v>
          </cell>
          <cell r="S1248">
            <v>0.505</v>
          </cell>
          <cell r="AG1248">
            <v>0</v>
          </cell>
          <cell r="AH1248">
            <v>0</v>
          </cell>
          <cell r="AJ1248">
            <v>0</v>
          </cell>
          <cell r="AL1248">
            <v>0</v>
          </cell>
          <cell r="AM1248">
            <v>0</v>
          </cell>
          <cell r="AN1248">
            <v>0</v>
          </cell>
        </row>
        <row r="1249">
          <cell r="A1249">
            <v>1177895</v>
          </cell>
          <cell r="B1249" t="str">
            <v>수주잔</v>
          </cell>
          <cell r="C1249" t="str">
            <v>BAS</v>
          </cell>
          <cell r="D1249" t="str">
            <v>광주여자대학교</v>
          </cell>
          <cell r="F1249" t="str">
            <v>고려</v>
          </cell>
          <cell r="G1249" t="str">
            <v>광주사무소</v>
          </cell>
          <cell r="H1249" t="str">
            <v>강안또니오</v>
          </cell>
          <cell r="I1249">
            <v>0</v>
          </cell>
          <cell r="M1249">
            <v>0.49299999999999999</v>
          </cell>
          <cell r="N1249">
            <v>0.49299999999999999</v>
          </cell>
          <cell r="P1249">
            <v>0.49299999999999999</v>
          </cell>
          <cell r="Q1249">
            <v>0.49299999999999999</v>
          </cell>
          <cell r="R1249">
            <v>0.49299999999999999</v>
          </cell>
          <cell r="S1249">
            <v>0.49299999999999999</v>
          </cell>
          <cell r="AG1249">
            <v>0</v>
          </cell>
          <cell r="AH1249">
            <v>0</v>
          </cell>
          <cell r="AJ1249">
            <v>0</v>
          </cell>
          <cell r="AL1249">
            <v>0</v>
          </cell>
          <cell r="AM1249">
            <v>0</v>
          </cell>
          <cell r="AN1249">
            <v>0</v>
          </cell>
        </row>
        <row r="1250">
          <cell r="A1250">
            <v>1184616</v>
          </cell>
          <cell r="B1250" t="str">
            <v>수주잔</v>
          </cell>
          <cell r="C1250" t="str">
            <v>BAS</v>
          </cell>
          <cell r="D1250" t="str">
            <v>유풍빌딩</v>
          </cell>
          <cell r="F1250" t="str">
            <v>경일</v>
          </cell>
          <cell r="G1250" t="str">
            <v>광주사무소</v>
          </cell>
          <cell r="H1250" t="str">
            <v>강안또니오</v>
          </cell>
          <cell r="I1250">
            <v>0</v>
          </cell>
          <cell r="M1250">
            <v>0.46600000000000003</v>
          </cell>
          <cell r="N1250">
            <v>0.46600000000000003</v>
          </cell>
          <cell r="P1250">
            <v>0.46600000000000003</v>
          </cell>
          <cell r="Q1250">
            <v>0.46600000000000003</v>
          </cell>
          <cell r="R1250">
            <v>0.46600000000000003</v>
          </cell>
          <cell r="S1250">
            <v>0.46600000000000003</v>
          </cell>
          <cell r="AG1250">
            <v>0</v>
          </cell>
          <cell r="AH1250">
            <v>0</v>
          </cell>
          <cell r="AJ1250">
            <v>0</v>
          </cell>
          <cell r="AL1250">
            <v>0</v>
          </cell>
          <cell r="AM1250">
            <v>0</v>
          </cell>
          <cell r="AN1250">
            <v>0</v>
          </cell>
        </row>
        <row r="1251">
          <cell r="A1251">
            <v>1177910</v>
          </cell>
          <cell r="B1251" t="str">
            <v>수주잔</v>
          </cell>
          <cell r="C1251" t="str">
            <v>BAS</v>
          </cell>
          <cell r="D1251" t="str">
            <v>광주현대병원</v>
          </cell>
          <cell r="F1251" t="str">
            <v>동호설비</v>
          </cell>
          <cell r="G1251" t="str">
            <v>광주사무소</v>
          </cell>
          <cell r="H1251" t="str">
            <v>강안또니오</v>
          </cell>
          <cell r="I1251">
            <v>0</v>
          </cell>
          <cell r="M1251">
            <v>0.46600000000000003</v>
          </cell>
          <cell r="N1251">
            <v>0.46600000000000003</v>
          </cell>
          <cell r="P1251">
            <v>0.46600000000000003</v>
          </cell>
          <cell r="Q1251">
            <v>0.46600000000000003</v>
          </cell>
          <cell r="R1251">
            <v>0.46600000000000003</v>
          </cell>
          <cell r="S1251">
            <v>0.46600000000000003</v>
          </cell>
          <cell r="AG1251">
            <v>0</v>
          </cell>
          <cell r="AH1251">
            <v>0</v>
          </cell>
          <cell r="AJ1251">
            <v>0</v>
          </cell>
          <cell r="AL1251">
            <v>0</v>
          </cell>
          <cell r="AM1251">
            <v>0</v>
          </cell>
          <cell r="AN1251">
            <v>0</v>
          </cell>
        </row>
        <row r="1252">
          <cell r="A1252">
            <v>1178010</v>
          </cell>
          <cell r="B1252" t="str">
            <v>수주잔</v>
          </cell>
          <cell r="C1252" t="str">
            <v>BAS</v>
          </cell>
          <cell r="D1252" t="str">
            <v>광주중앙교회</v>
          </cell>
          <cell r="F1252" t="str">
            <v>고려</v>
          </cell>
          <cell r="G1252" t="str">
            <v>광주사무소</v>
          </cell>
          <cell r="H1252" t="str">
            <v>강안또니오</v>
          </cell>
          <cell r="I1252">
            <v>0</v>
          </cell>
          <cell r="M1252">
            <v>0.45800000000000002</v>
          </cell>
          <cell r="N1252">
            <v>0.45800000000000002</v>
          </cell>
          <cell r="P1252">
            <v>0.45800000000000002</v>
          </cell>
          <cell r="Q1252">
            <v>0.45800000000000002</v>
          </cell>
          <cell r="R1252">
            <v>0.45800000000000002</v>
          </cell>
          <cell r="S1252">
            <v>0.45800000000000002</v>
          </cell>
          <cell r="AG1252">
            <v>0</v>
          </cell>
          <cell r="AH1252">
            <v>0</v>
          </cell>
          <cell r="AJ1252">
            <v>0</v>
          </cell>
          <cell r="AL1252">
            <v>0</v>
          </cell>
          <cell r="AM1252">
            <v>0</v>
          </cell>
          <cell r="AN1252">
            <v>0</v>
          </cell>
        </row>
        <row r="1253">
          <cell r="A1253">
            <v>1161210</v>
          </cell>
          <cell r="B1253" t="str">
            <v>수주잔</v>
          </cell>
          <cell r="C1253" t="str">
            <v>BAS</v>
          </cell>
          <cell r="D1253" t="str">
            <v>화니백화점S/P</v>
          </cell>
          <cell r="F1253" t="str">
            <v>경일</v>
          </cell>
          <cell r="G1253" t="str">
            <v>광주사무소</v>
          </cell>
          <cell r="H1253" t="str">
            <v>강안또니오</v>
          </cell>
          <cell r="I1253">
            <v>0</v>
          </cell>
          <cell r="M1253">
            <v>0.39</v>
          </cell>
          <cell r="N1253">
            <v>0.39</v>
          </cell>
          <cell r="P1253">
            <v>0.39</v>
          </cell>
          <cell r="Q1253">
            <v>0.39</v>
          </cell>
          <cell r="R1253">
            <v>0.39</v>
          </cell>
          <cell r="S1253">
            <v>0.39</v>
          </cell>
          <cell r="AG1253">
            <v>0</v>
          </cell>
          <cell r="AH1253">
            <v>0</v>
          </cell>
          <cell r="AJ1253">
            <v>0</v>
          </cell>
          <cell r="AL1253">
            <v>0</v>
          </cell>
          <cell r="AM1253">
            <v>0</v>
          </cell>
          <cell r="AN1253">
            <v>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갑지"/>
      <sheetName val="을지"/>
      <sheetName val="CCTV설치&amp;시운전"/>
      <sheetName val="AUTOCOP3000"/>
      <sheetName val="층별 물량표"/>
      <sheetName val="동력부하"/>
      <sheetName val="L-기술계산(1Φ220-110V)"/>
      <sheetName val="전등부하"/>
      <sheetName val="0.6-1KV FCV"/>
      <sheetName val="전동기규격"/>
      <sheetName val="표지"/>
      <sheetName val="수변전용량검토"/>
      <sheetName val="단락전류계산서"/>
      <sheetName val="(UT동)SUB"/>
      <sheetName val="(본관동)SUB"/>
      <sheetName val="(2공장동)SUB"/>
      <sheetName val="(사출동)SUB"/>
      <sheetName val="(UT동)UTIL"/>
      <sheetName val="(본관동)AHU"/>
      <sheetName val="(2공장동)AHU"/>
      <sheetName val="(사출동)AHU"/>
      <sheetName val="(사출동)장치"/>
      <sheetName val="통합배선인건"/>
      <sheetName val="견적갑지"/>
      <sheetName val="물량산출"/>
      <sheetName val="비교자료"/>
      <sheetName val="수원민자역사견적서"/>
      <sheetName val="내역서"/>
      <sheetName val="표지 (2)"/>
      <sheetName val="전기공사일위대가"/>
      <sheetName val="요율"/>
      <sheetName val="일위(설)"/>
      <sheetName val="수량산출서"/>
      <sheetName val="전선관토공"/>
      <sheetName val="일위대가(가설)"/>
      <sheetName val="unit 4"/>
      <sheetName val="직노"/>
      <sheetName val="기계내역"/>
      <sheetName val="일위대가"/>
      <sheetName val="프로젝트"/>
      <sheetName val="J直材4"/>
      <sheetName val="일위목록"/>
      <sheetName val="집계표"/>
      <sheetName val="단가산출"/>
      <sheetName val="공사예산하조서"/>
      <sheetName val="철거산출근거"/>
      <sheetName val="Baby일위대가"/>
      <sheetName val="설계명세서"/>
      <sheetName val="빌딩 안내"/>
      <sheetName val="단가 "/>
      <sheetName val="노임"/>
      <sheetName val="EP0618"/>
      <sheetName val="ABUT수량-A1"/>
      <sheetName val="원가계산서 "/>
      <sheetName val="내역표지"/>
      <sheetName val="일위"/>
      <sheetName val="물가조사"/>
      <sheetName val="Sheet2"/>
      <sheetName val="Sheet3"/>
      <sheetName val="가락화장을지"/>
      <sheetName val="구리토평1전기"/>
      <sheetName val="기계설비"/>
      <sheetName val="DATA(BAC)"/>
      <sheetName val="단가대비"/>
      <sheetName val="연부97-1"/>
      <sheetName val="갑지1"/>
      <sheetName val="건축공사실행"/>
      <sheetName val="내역"/>
      <sheetName val="견적서"/>
      <sheetName val="일반공사"/>
      <sheetName val="9GNG운반"/>
      <sheetName val="기자재비"/>
      <sheetName val="분전반"/>
      <sheetName val="공량산출서"/>
      <sheetName val="충돌 내용"/>
      <sheetName val="내역서(삼호)"/>
      <sheetName val="Sheet1"/>
      <sheetName val="EACT10"/>
      <sheetName val="공사예산하조서(O.K)"/>
      <sheetName val="인건-측정"/>
      <sheetName val="암거날개벽재료집계"/>
      <sheetName val="96작생능"/>
      <sheetName val="L1"/>
      <sheetName val="방송(체육관)"/>
      <sheetName val="차액보증"/>
      <sheetName val="부하계산서"/>
      <sheetName val="ELECTRIC"/>
      <sheetName val="원내역"/>
      <sheetName val="물가자료"/>
      <sheetName val="원내역서3"/>
      <sheetName val="건축원가"/>
      <sheetName val="주소"/>
      <sheetName val="일위대가표"/>
      <sheetName val="노무비단가"/>
      <sheetName val="코드표"/>
      <sheetName val="OPGW기별"/>
      <sheetName val="2공구산출내역"/>
      <sheetName val="개요"/>
      <sheetName val="1.수인터널"/>
      <sheetName val="1차 내역서"/>
      <sheetName val="일위산출"/>
      <sheetName val="건축내역서"/>
      <sheetName val="합천내역"/>
      <sheetName val="Inform"/>
      <sheetName val="수량산출"/>
      <sheetName val="층별_물량표"/>
      <sheetName val="0_6-1KV_FCV"/>
      <sheetName val="표지_(2)"/>
      <sheetName val="unit_4"/>
      <sheetName val="1_수인터널"/>
      <sheetName val="1차_내역서"/>
      <sheetName val="원가계산서_"/>
      <sheetName val="단가_"/>
      <sheetName val="빌딩_안내"/>
      <sheetName val="재집"/>
      <sheetName val="직재"/>
      <sheetName val="일위목록-기"/>
      <sheetName val="#REF"/>
      <sheetName val="김포IO"/>
      <sheetName val="FD"/>
      <sheetName val="약전닥트"/>
      <sheetName val="건축부하"/>
      <sheetName val="처리단락"/>
      <sheetName val="99관저"/>
      <sheetName val="일지-H"/>
      <sheetName val="LD"/>
      <sheetName val="FA설치명세"/>
      <sheetName val="아파트건축"/>
      <sheetName val="단중표"/>
      <sheetName val="경산"/>
      <sheetName val="설직재-1"/>
      <sheetName val="고압수량(철거)"/>
      <sheetName val="세동별비상"/>
      <sheetName val="기자재단가"/>
      <sheetName val="입찰안"/>
      <sheetName val="일위대가목록"/>
      <sheetName val="대가목록"/>
      <sheetName val="인건비"/>
      <sheetName val="BASIC (2)"/>
      <sheetName val="카렌스센터계량기설치공사"/>
      <sheetName val="덕전리"/>
      <sheetName val="신공덕"/>
      <sheetName val="노임단가"/>
      <sheetName val="식재가격"/>
      <sheetName val="식재총괄"/>
      <sheetName val="저"/>
      <sheetName val="명단"/>
      <sheetName val="준공정산"/>
      <sheetName val="15.공량산출근거서"/>
      <sheetName val="예가표"/>
      <sheetName val="단가최종"/>
      <sheetName val="N賃率-職"/>
      <sheetName val="유림골조"/>
      <sheetName val=" HIT-&gt;HMC 견적(3900)"/>
      <sheetName val="기본일위"/>
      <sheetName val=" 냉각수펌프"/>
      <sheetName val="내역5"/>
      <sheetName val="터널조도"/>
      <sheetName val="일위대가(건축)"/>
      <sheetName val="을"/>
      <sheetName val="준공내역서(을)"/>
      <sheetName val="Macro1"/>
      <sheetName val="토목공사"/>
      <sheetName val="기계설비-내역서"/>
      <sheetName val="환율"/>
      <sheetName val="2-2.매출분석"/>
      <sheetName val="일위대가목차"/>
      <sheetName val="원형1호맨홀토공수량"/>
      <sheetName val="내역서(설비+소방)"/>
      <sheetName val="정산내역서"/>
      <sheetName val="품셈TABLE"/>
      <sheetName val="배관BM(일반)"/>
      <sheetName val="설계내역서"/>
      <sheetName val="전기단가조사서"/>
      <sheetName val="단가조사"/>
      <sheetName val="원가,내역,관급,한전,일위"/>
      <sheetName val="GI-LIST"/>
      <sheetName val="공조기(삭제)"/>
      <sheetName val="6호기"/>
      <sheetName val="관급_File"/>
      <sheetName val="자재단가표"/>
      <sheetName val="현장관리비데이타"/>
      <sheetName val="대가단최종"/>
      <sheetName val="1안"/>
      <sheetName val="패널"/>
      <sheetName val="총괄"/>
      <sheetName val="내역(영일)"/>
      <sheetName val="소야공정계획표"/>
      <sheetName val="45,46"/>
      <sheetName val="터파기및재료"/>
      <sheetName val="별표 "/>
      <sheetName val="하조서"/>
      <sheetName val="공정코드"/>
      <sheetName val="wall"/>
      <sheetName val="연습"/>
      <sheetName val="지급자재"/>
      <sheetName val="손익분석"/>
      <sheetName val="실행"/>
      <sheetName val="원가"/>
      <sheetName val="단위량"/>
      <sheetName val="재료집계표2"/>
      <sheetName val="토적집계표"/>
      <sheetName val="소방설비일위대가목록"/>
      <sheetName val="DATA"/>
      <sheetName val="의뢰(2004)"/>
      <sheetName val="CON'C"/>
      <sheetName val="노무비"/>
      <sheetName val="LH3 동양시스템"/>
      <sheetName val="data spec"/>
      <sheetName val="데이타"/>
      <sheetName val="도급내역서"/>
      <sheetName val="대치판정"/>
      <sheetName val="원가계산"/>
      <sheetName val="일위대가(계측기설치)"/>
      <sheetName val="전기일위목록"/>
      <sheetName val="기본입력"/>
      <sheetName val="문학간접"/>
      <sheetName val="일위_파일"/>
      <sheetName val="국공유지및사유지"/>
      <sheetName val="목록"/>
      <sheetName val="단가일람"/>
      <sheetName val="단위량당중기"/>
      <sheetName val="7단가"/>
      <sheetName val="단가"/>
      <sheetName val="결재판(삭제하지말아주세요)"/>
      <sheetName val="O＆P"/>
      <sheetName val="조경일람"/>
      <sheetName val="기초물량"/>
      <sheetName val="적용건축"/>
      <sheetName val="상수도토공집계표"/>
      <sheetName val="일위대가 (100%)"/>
      <sheetName val="원가총괄"/>
      <sheetName val="70%"/>
      <sheetName val="9509"/>
      <sheetName val="수원민자역사견적서.xls"/>
      <sheetName val="4차원가계산서"/>
      <sheetName val="일반전기C"/>
      <sheetName val="자료"/>
      <sheetName val="부대공"/>
      <sheetName val="포장공"/>
      <sheetName val="토공"/>
      <sheetName val="기준가"/>
      <sheetName val="한국원가"/>
      <sheetName val="순공사비"/>
      <sheetName val="부총"/>
      <sheetName val="입찰견적보고서"/>
      <sheetName val="절취및터파기"/>
      <sheetName val="단가산출-기,교"/>
      <sheetName val="QandAJunior"/>
      <sheetName val="단가산출서"/>
      <sheetName val="기초단가"/>
      <sheetName val="03.10-12매입세금"/>
      <sheetName val="외주비"/>
      <sheetName val="중기가격"/>
      <sheetName val="건물"/>
      <sheetName val="Sheet5"/>
      <sheetName val="실행철강하도"/>
      <sheetName val="AV시스템"/>
      <sheetName val="맨홀조서"/>
      <sheetName val="98수문일위"/>
      <sheetName val="총체보활공정표"/>
      <sheetName val="I一般比"/>
      <sheetName val="합의경상"/>
      <sheetName val="산출금액내역"/>
      <sheetName val="DB"/>
      <sheetName val="집계"/>
      <sheetName val="우배수"/>
      <sheetName val="교통대책내역"/>
      <sheetName val="도급갑지"/>
      <sheetName val="__HK21887_1129___My_Documents_2"/>
      <sheetName val="토적표"/>
      <sheetName val="98'자재"/>
      <sheetName val="공사물량총량집계"/>
      <sheetName val=""/>
      <sheetName val="000000"/>
      <sheetName val="공정계획"/>
      <sheetName val="조명시설"/>
      <sheetName val="별표"/>
      <sheetName val="견적대비(1차) (2)"/>
      <sheetName val="설계명세서(a"/>
      <sheetName val="금액내역서"/>
      <sheetName val="(실사조정)총괄"/>
      <sheetName val="인건비 "/>
      <sheetName val="매립"/>
      <sheetName val="자재단가"/>
    </sheetNames>
    <sheetDataSet>
      <sheetData sheetId="0" refreshError="1"/>
      <sheetData sheetId="1" refreshError="1">
        <row r="1">
          <cell r="G1" t="str">
            <v>(단위 : 원)</v>
          </cell>
        </row>
        <row r="2">
          <cell r="A2" t="str">
            <v>항목</v>
          </cell>
          <cell r="B2" t="str">
            <v>품      명</v>
          </cell>
          <cell r="C2" t="str">
            <v>규  격</v>
          </cell>
          <cell r="D2" t="str">
            <v>단위</v>
          </cell>
          <cell r="E2" t="str">
            <v>수량</v>
          </cell>
          <cell r="F2" t="str">
            <v>단 가</v>
          </cell>
          <cell r="G2" t="str">
            <v>금    액</v>
          </cell>
          <cell r="H2" t="str">
            <v>원가</v>
          </cell>
          <cell r="I2">
            <v>0</v>
          </cell>
          <cell r="J2" t="str">
            <v>factor</v>
          </cell>
          <cell r="K2" t="str">
            <v>설계가</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sheetData sheetId="24"/>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sheetData sheetId="54"/>
      <sheetData sheetId="55"/>
      <sheetData sheetId="56"/>
      <sheetData sheetId="57"/>
      <sheetData sheetId="58"/>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Set>
  </externalBook>
</externalLink>
</file>

<file path=xl/externalLinks/externalLink2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실행대비"/>
      <sheetName val="자재및인력"/>
      <sheetName val="실행집계"/>
      <sheetName val="총공사집계"/>
      <sheetName val="원가계산"/>
      <sheetName val="내역서"/>
      <sheetName val="대가집계(1)"/>
      <sheetName val="대가집계"/>
      <sheetName val="일위대가(1)"/>
      <sheetName val="일위대가"/>
      <sheetName val="집계(1)"/>
      <sheetName val="단가산출(1)"/>
      <sheetName val="단가산출"/>
      <sheetName val="중기"/>
      <sheetName val="노임"/>
      <sheetName val="물가"/>
      <sheetName val="JUCKEYK"/>
      <sheetName val="정화조동내역"/>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2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맨홀수량산출"/>
      <sheetName val="집계표"/>
      <sheetName val="가감수량"/>
      <sheetName val="단위수량"/>
      <sheetName val="맨홀H"/>
      <sheetName val="수량산출"/>
    </sheetNames>
    <sheetDataSet>
      <sheetData sheetId="0" refreshError="1"/>
      <sheetData sheetId="1">
        <row r="2">
          <cell r="A2">
            <v>1</v>
          </cell>
        </row>
      </sheetData>
      <sheetData sheetId="2"/>
      <sheetData sheetId="3" refreshError="1"/>
      <sheetData sheetId="4">
        <row r="3">
          <cell r="A3">
            <v>1</v>
          </cell>
        </row>
      </sheetData>
      <sheetData sheetId="5" refreshError="1"/>
      <sheetData sheetId="6"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설계조건"/>
      <sheetName val="need"/>
      <sheetName val="정모멘트부"/>
      <sheetName val="부모멘트부"/>
    </sheetNames>
    <sheetDataSet>
      <sheetData sheetId="0">
        <row r="39">
          <cell r="P39">
            <v>1100</v>
          </cell>
        </row>
      </sheetData>
      <sheetData sheetId="1" refreshError="1"/>
      <sheetData sheetId="2" refreshError="1"/>
      <sheetData sheetId="3" refreshError="1"/>
    </sheetDataSet>
  </externalBook>
</externalLink>
</file>

<file path=xl/externalLinks/externalLink2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도급내역서"/>
      <sheetName val="관급내역서"/>
      <sheetName val="일위대가"/>
      <sheetName val="일위대가서(종)"/>
      <sheetName val="가로등부표"/>
      <sheetName val="기초근거"/>
      <sheetName val="가로등집계"/>
      <sheetName val="통로점검집계"/>
      <sheetName val="가로등산출(1)"/>
      <sheetName val="통로점검산출"/>
      <sheetName val="적용단가"/>
      <sheetName val="인건비"/>
      <sheetName val="한전외선공사비"/>
      <sheetName val="Baby일위대가"/>
      <sheetName val="철거산출근거"/>
      <sheetName val="변압기 및 발전기 용량"/>
      <sheetName val="용산3(영광)"/>
      <sheetName val="차도부연장현황"/>
      <sheetName val="건축2"/>
      <sheetName val="적격분석"/>
      <sheetName val="노임"/>
      <sheetName val="단가조사"/>
      <sheetName val="자재단가"/>
      <sheetName val="설계예산서(2_소천우회토목)"/>
      <sheetName val="기본사항"/>
      <sheetName val="1.설계조건"/>
      <sheetName val="성남-장호원 내역서(최종)"/>
      <sheetName val="1.설계기준"/>
      <sheetName val="인건비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18">
          <cell r="B18">
            <v>98787</v>
          </cell>
        </row>
        <row r="19">
          <cell r="B19">
            <v>82904</v>
          </cell>
        </row>
        <row r="20">
          <cell r="B20">
            <v>84113</v>
          </cell>
        </row>
        <row r="21">
          <cell r="B21">
            <v>57461</v>
          </cell>
        </row>
        <row r="22">
          <cell r="B22">
            <v>78939</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2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집계표"/>
      <sheetName val="내역"/>
      <sheetName val="설명"/>
      <sheetName val="터파기"/>
      <sheetName val="Sheet1"/>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REF"/>
      <sheetName val="실행대비"/>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내역"/>
      <sheetName val="전체K치"/>
      <sheetName val="내역서"/>
      <sheetName val="노무비단가"/>
      <sheetName val="일위대가"/>
    </sheetNames>
    <sheetDataSet>
      <sheetData sheetId="0"/>
      <sheetData sheetId="1"/>
      <sheetData sheetId="2" refreshError="1"/>
      <sheetData sheetId="3" refreshError="1"/>
      <sheetData sheetId="4" refreshError="1"/>
    </sheetDataSet>
  </externalBook>
</externalLink>
</file>

<file path=xl/externalLinks/externalLink2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1)"/>
      <sheetName val="목차(2)"/>
      <sheetName val="공사계획서(3)"/>
      <sheetName val="공사계획설명"/>
      <sheetName val="공정표"/>
      <sheetName val="설계요약 (2)"/>
      <sheetName val="총공사비 (2)"/>
      <sheetName val="총예산내역"/>
      <sheetName val="총공사비"/>
      <sheetName val="예산서"/>
      <sheetName val="설계서"/>
      <sheetName val="공종단가"/>
      <sheetName val="시중노임"/>
      <sheetName val="운반비"/>
      <sheetName val="부표"/>
      <sheetName val="경비설계서"/>
      <sheetName val="#REF"/>
      <sheetName val="포설list원본"/>
      <sheetName val="단가입력창"/>
      <sheetName val="MANUFACTORY"/>
      <sheetName val="이천변압기운반비"/>
      <sheetName val="설계조정율"/>
      <sheetName val="노임단가(2006상반기)"/>
      <sheetName val="02하노임"/>
      <sheetName val="설계서SC"/>
      <sheetName val="천왕설~1"/>
      <sheetName val="노임단가"/>
      <sheetName val="노임"/>
      <sheetName val="Sheet1 (2)"/>
      <sheetName val="화해(함평)"/>
      <sheetName val="화해(장성)"/>
      <sheetName val="97 사업추정(WEKI)"/>
      <sheetName val="자재내역"/>
      <sheetName val="설계명세서 "/>
      <sheetName val="가. 노임단가"/>
      <sheetName val="2006상반기"/>
      <sheetName val="노무비단가"/>
      <sheetName val="내역서"/>
      <sheetName val="02상노임"/>
      <sheetName val="노임변동률"/>
      <sheetName val="기초자료"/>
      <sheetName val="기초자료입력"/>
      <sheetName val="공사설계서"/>
      <sheetName val="설계표지"/>
      <sheetName val="설계명세서"/>
      <sheetName val="공예"/>
      <sheetName val="일위대가"/>
      <sheetName val="모래기초"/>
      <sheetName val="터파기및재료"/>
      <sheetName val="설계명세"/>
      <sheetName val="노무비산출"/>
      <sheetName val="설계서(7)"/>
      <sheetName val="SH.R설치"/>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2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내역"/>
      <sheetName val="전체K치"/>
    </sheetNames>
    <sheetDataSet>
      <sheetData sheetId="0"/>
      <sheetData sheetId="1"/>
    </sheetDataSet>
  </externalBook>
</externalLink>
</file>

<file path=xl/externalLinks/externalLink2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토목데이타"/>
      <sheetName val="설계자료"/>
      <sheetName val="기계공사비"/>
      <sheetName val="단가"/>
      <sheetName val="내역"/>
      <sheetName val="부안일위"/>
      <sheetName val="실행대비"/>
      <sheetName val="부대내역"/>
      <sheetName val="노임단가"/>
      <sheetName val="내역1"/>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증감"/>
      <sheetName val="내역서"/>
      <sheetName val="내역"/>
      <sheetName val="단가"/>
    </sheetNames>
    <sheetDataSet>
      <sheetData sheetId="0" refreshError="1"/>
      <sheetData sheetId="1"/>
      <sheetData sheetId="2" refreshError="1"/>
      <sheetData sheetId="3" refreshError="1"/>
    </sheetDataSet>
  </externalBook>
</externalLink>
</file>

<file path=xl/externalLinks/externalLink2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내역서"/>
      <sheetName val="개산공사비"/>
      <sheetName val="단가"/>
      <sheetName val="표지"/>
      <sheetName val="조명율"/>
      <sheetName val="차액보증"/>
      <sheetName val="Baby일위대가"/>
      <sheetName val="분당임차변경"/>
      <sheetName val="노무비"/>
      <sheetName val="인원계획-미화"/>
      <sheetName val="Sheet1 (2)"/>
      <sheetName val="일위대가표"/>
      <sheetName val="10월"/>
      <sheetName val="98지급계획"/>
      <sheetName val="대차대조표"/>
      <sheetName val="2.대외공문"/>
      <sheetName val="내역"/>
      <sheetName val="대여현황"/>
      <sheetName val="95하U$가격"/>
      <sheetName val="기본사항"/>
      <sheetName val="일위대가"/>
      <sheetName val="견적"/>
      <sheetName val="공사DATA"/>
      <sheetName val="영업.일1"/>
      <sheetName val="대비"/>
      <sheetName val="실행철강하도"/>
      <sheetName val="충주"/>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1)"/>
      <sheetName val="목차(2)"/>
      <sheetName val="공사계획서(3)"/>
      <sheetName val="공사계획설명(4)"/>
      <sheetName val="총예산내역(5)"/>
      <sheetName val="설계요약 (6)"/>
      <sheetName val="예산서(7)"/>
      <sheetName val="설계서(8)"/>
      <sheetName val="공정표(9)"/>
      <sheetName val="부표(10)"/>
      <sheetName val="운반비(11)"/>
      <sheetName val="공종단가(12)"/>
      <sheetName val="시중노임(11)"/>
      <sheetName val="경비설계서(9)"/>
      <sheetName val="Sheet1"/>
      <sheetName val="총공사비1"/>
      <sheetName val="총공사비"/>
      <sheetName val="설"/>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2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공종단가"/>
      <sheetName val="재료비"/>
      <sheetName val="운반비단가"/>
      <sheetName val="가공송전산출서"/>
      <sheetName val="토목분야산출서"/>
      <sheetName val="직종별노임"/>
      <sheetName val="노임변동률"/>
      <sheetName val="제목"/>
      <sheetName val="laroux"/>
      <sheetName val="증감대비"/>
    </sheetNames>
    <sheetDataSet>
      <sheetData sheetId="0" refreshError="1"/>
      <sheetData sheetId="1" refreshError="1"/>
      <sheetData sheetId="2"/>
      <sheetData sheetId="3"/>
      <sheetData sheetId="4"/>
      <sheetData sheetId="5"/>
      <sheetData sheetId="6"/>
      <sheetData sheetId="7"/>
      <sheetData sheetId="8"/>
      <sheetData sheetId="9" refreshError="1"/>
      <sheetData sheetId="10" refreshError="1">
        <row r="1">
          <cell r="A1" t="str">
            <v xml:space="preserve">  ( 총괄분 : 설치 + 제각 )</v>
          </cell>
        </row>
        <row r="2">
          <cell r="A2" t="str">
            <v xml:space="preserve">   구                분</v>
          </cell>
          <cell r="D2" t="str">
            <v>원 예 산</v>
          </cell>
          <cell r="E2" t="str">
            <v>변경예산</v>
          </cell>
          <cell r="F2" t="str">
            <v>증  감</v>
          </cell>
        </row>
        <row r="3">
          <cell r="A3" t="str">
            <v>공</v>
          </cell>
          <cell r="B3" t="str">
            <v xml:space="preserve">  회     사     분</v>
          </cell>
          <cell r="D3">
            <v>129075685</v>
          </cell>
          <cell r="E3">
            <v>129075685</v>
          </cell>
          <cell r="F3">
            <v>0</v>
          </cell>
        </row>
        <row r="4">
          <cell r="A4" t="str">
            <v>사</v>
          </cell>
          <cell r="B4" t="str">
            <v xml:space="preserve">  도     급     분</v>
          </cell>
          <cell r="D4">
            <v>303542220</v>
          </cell>
          <cell r="E4">
            <v>320381868</v>
          </cell>
          <cell r="F4">
            <v>16839648</v>
          </cell>
        </row>
        <row r="5">
          <cell r="A5" t="str">
            <v>비</v>
          </cell>
          <cell r="B5" t="str">
            <v xml:space="preserve">         계</v>
          </cell>
          <cell r="D5">
            <v>432617905</v>
          </cell>
          <cell r="E5">
            <v>449457553</v>
          </cell>
          <cell r="F5">
            <v>16839648</v>
          </cell>
        </row>
        <row r="6">
          <cell r="A6" t="str">
            <v>재</v>
          </cell>
          <cell r="B6" t="str">
            <v xml:space="preserve"> 사  급  재  료  비</v>
          </cell>
          <cell r="D6">
            <v>129075685</v>
          </cell>
          <cell r="E6">
            <v>129075685</v>
          </cell>
          <cell r="F6">
            <v>0</v>
          </cell>
        </row>
        <row r="7">
          <cell r="B7" t="str">
            <v>도</v>
          </cell>
          <cell r="C7" t="str">
            <v>직 접 재 료 비</v>
          </cell>
          <cell r="D7">
            <v>13636220</v>
          </cell>
          <cell r="E7">
            <v>13636220</v>
          </cell>
          <cell r="F7">
            <v>0</v>
          </cell>
        </row>
        <row r="8">
          <cell r="A8" t="str">
            <v>료</v>
          </cell>
          <cell r="B8" t="str">
            <v>급</v>
          </cell>
          <cell r="C8" t="str">
            <v>간 접 재 료 비</v>
          </cell>
          <cell r="D8">
            <v>453233</v>
          </cell>
          <cell r="E8">
            <v>453233</v>
          </cell>
          <cell r="F8">
            <v>0</v>
          </cell>
        </row>
        <row r="9">
          <cell r="B9" t="str">
            <v>재</v>
          </cell>
          <cell r="C9" t="str">
            <v>작 업 부 산 물</v>
          </cell>
          <cell r="D9">
            <v>-12000</v>
          </cell>
          <cell r="E9">
            <v>-12000</v>
          </cell>
          <cell r="F9">
            <v>0</v>
          </cell>
        </row>
        <row r="10">
          <cell r="A10" t="str">
            <v>비</v>
          </cell>
          <cell r="B10" t="str">
            <v>료</v>
          </cell>
          <cell r="C10" t="str">
            <v>계</v>
          </cell>
          <cell r="D10">
            <v>14077453</v>
          </cell>
          <cell r="E10">
            <v>14077453</v>
          </cell>
          <cell r="F10">
            <v>0</v>
          </cell>
        </row>
        <row r="11">
          <cell r="A11" t="str">
            <v>노</v>
          </cell>
          <cell r="B11" t="str">
            <v xml:space="preserve"> 직  접  노  무  비</v>
          </cell>
          <cell r="D11">
            <v>195208255</v>
          </cell>
          <cell r="E11">
            <v>207809168</v>
          </cell>
          <cell r="F11">
            <v>12600913</v>
          </cell>
        </row>
        <row r="12">
          <cell r="A12" t="str">
            <v>무</v>
          </cell>
          <cell r="B12" t="str">
            <v xml:space="preserve"> 간  접  노  무  비</v>
          </cell>
          <cell r="D12">
            <v>27329155</v>
          </cell>
          <cell r="E12">
            <v>29093282</v>
          </cell>
          <cell r="F12">
            <v>1764127</v>
          </cell>
        </row>
        <row r="13">
          <cell r="A13" t="str">
            <v>비</v>
          </cell>
          <cell r="B13" t="str">
            <v xml:space="preserve">         계</v>
          </cell>
          <cell r="D13">
            <v>222537410</v>
          </cell>
          <cell r="E13">
            <v>236902450</v>
          </cell>
          <cell r="F13">
            <v>14365040</v>
          </cell>
        </row>
        <row r="14">
          <cell r="A14" t="str">
            <v xml:space="preserve">    회  사  분  경  비</v>
          </cell>
          <cell r="D14">
            <v>0</v>
          </cell>
          <cell r="E14">
            <v>0</v>
          </cell>
          <cell r="F14">
            <v>0</v>
          </cell>
        </row>
        <row r="15">
          <cell r="B15" t="str">
            <v xml:space="preserve">  기  계    경  비</v>
          </cell>
          <cell r="D15">
            <v>8380223</v>
          </cell>
          <cell r="E15">
            <v>8731134</v>
          </cell>
          <cell r="F15">
            <v>350911</v>
          </cell>
        </row>
        <row r="16">
          <cell r="B16" t="str">
            <v xml:space="preserve">  운     반     비</v>
          </cell>
          <cell r="D16">
            <v>7612330</v>
          </cell>
          <cell r="E16">
            <v>7915712</v>
          </cell>
          <cell r="F16">
            <v>303382</v>
          </cell>
        </row>
        <row r="17">
          <cell r="A17" t="str">
            <v>도</v>
          </cell>
          <cell r="B17" t="str">
            <v xml:space="preserve">  가     설     비</v>
          </cell>
          <cell r="D17">
            <v>417100</v>
          </cell>
          <cell r="E17">
            <v>417100</v>
          </cell>
          <cell r="F17">
            <v>0</v>
          </cell>
        </row>
        <row r="18">
          <cell r="B18" t="str">
            <v xml:space="preserve"> 산  재  보  험  료</v>
          </cell>
          <cell r="D18">
            <v>6231046</v>
          </cell>
          <cell r="E18">
            <v>6633268</v>
          </cell>
          <cell r="F18">
            <v>402222</v>
          </cell>
        </row>
        <row r="19">
          <cell r="A19" t="str">
            <v>급</v>
          </cell>
          <cell r="B19" t="str">
            <v xml:space="preserve"> 안  전  관  리  비</v>
          </cell>
          <cell r="D19">
            <v>3114170</v>
          </cell>
          <cell r="E19">
            <v>3717016</v>
          </cell>
          <cell r="F19">
            <v>602846</v>
          </cell>
        </row>
        <row r="20">
          <cell r="B20" t="str">
            <v xml:space="preserve"> 복  리  후  생  비</v>
          </cell>
          <cell r="D20">
            <v>5671657</v>
          </cell>
          <cell r="E20">
            <v>6015988</v>
          </cell>
          <cell r="F20">
            <v>344331</v>
          </cell>
        </row>
        <row r="21">
          <cell r="A21" t="str">
            <v>경</v>
          </cell>
          <cell r="B21" t="str">
            <v xml:space="preserve"> 소   모   품   비</v>
          </cell>
          <cell r="D21">
            <v>3499533</v>
          </cell>
          <cell r="E21">
            <v>3711991</v>
          </cell>
          <cell r="F21">
            <v>212458</v>
          </cell>
        </row>
        <row r="22">
          <cell r="B22" t="str">
            <v xml:space="preserve"> 여 비,교 통,통 신</v>
          </cell>
          <cell r="D22">
            <v>989050</v>
          </cell>
          <cell r="E22">
            <v>1049095</v>
          </cell>
          <cell r="F22">
            <v>60045</v>
          </cell>
        </row>
        <row r="23">
          <cell r="A23" t="str">
            <v>비</v>
          </cell>
          <cell r="B23" t="str">
            <v xml:space="preserve"> 세  금  과  공  과</v>
          </cell>
          <cell r="D23">
            <v>307599</v>
          </cell>
          <cell r="E23">
            <v>326273</v>
          </cell>
          <cell r="F23">
            <v>18674</v>
          </cell>
        </row>
        <row r="24">
          <cell r="B24" t="str">
            <v xml:space="preserve">  잡     경     비</v>
          </cell>
          <cell r="D24">
            <v>1152803</v>
          </cell>
          <cell r="E24">
            <v>1152803</v>
          </cell>
          <cell r="F24">
            <v>0</v>
          </cell>
        </row>
        <row r="25">
          <cell r="B25" t="str">
            <v xml:space="preserve">         계</v>
          </cell>
          <cell r="D25">
            <v>37375511</v>
          </cell>
          <cell r="E25">
            <v>39670380</v>
          </cell>
          <cell r="F25">
            <v>2294869</v>
          </cell>
        </row>
        <row r="26">
          <cell r="A26" t="str">
            <v xml:space="preserve">  일   반   관   리   비</v>
          </cell>
          <cell r="D26">
            <v>0</v>
          </cell>
          <cell r="E26">
            <v>0</v>
          </cell>
          <cell r="F26">
            <v>0</v>
          </cell>
        </row>
        <row r="27">
          <cell r="A27" t="str">
            <v xml:space="preserve">  이                  윤</v>
          </cell>
          <cell r="D27">
            <v>1957099</v>
          </cell>
          <cell r="E27">
            <v>458303</v>
          </cell>
          <cell r="F27">
            <v>-1498796</v>
          </cell>
        </row>
        <row r="28">
          <cell r="A28" t="str">
            <v xml:space="preserve">  부        가        세</v>
          </cell>
          <cell r="D28">
            <v>27594747</v>
          </cell>
          <cell r="E28">
            <v>29273282</v>
          </cell>
          <cell r="F28">
            <v>1678535</v>
          </cell>
        </row>
        <row r="30">
          <cell r="A30" t="str">
            <v xml:space="preserve">   구                분</v>
          </cell>
          <cell r="D30" t="str">
            <v>원 예 산</v>
          </cell>
          <cell r="E30" t="str">
            <v>변경예산</v>
          </cell>
          <cell r="F30" t="str">
            <v>증  감</v>
          </cell>
        </row>
        <row r="31">
          <cell r="A31" t="str">
            <v>공</v>
          </cell>
          <cell r="B31" t="str">
            <v xml:space="preserve">  회     사     분</v>
          </cell>
          <cell r="D31">
            <v>129075685</v>
          </cell>
          <cell r="E31">
            <v>129075685</v>
          </cell>
          <cell r="F31">
            <v>0</v>
          </cell>
        </row>
        <row r="32">
          <cell r="A32" t="str">
            <v>사</v>
          </cell>
          <cell r="B32" t="str">
            <v xml:space="preserve">  도     급     분</v>
          </cell>
          <cell r="D32">
            <v>34193982</v>
          </cell>
          <cell r="E32">
            <v>29185723</v>
          </cell>
          <cell r="F32">
            <v>-5008259</v>
          </cell>
        </row>
        <row r="33">
          <cell r="A33" t="str">
            <v>비</v>
          </cell>
          <cell r="B33" t="str">
            <v xml:space="preserve">         계</v>
          </cell>
          <cell r="D33">
            <v>163269667</v>
          </cell>
          <cell r="E33">
            <v>158261408</v>
          </cell>
          <cell r="F33">
            <v>-5008259</v>
          </cell>
        </row>
        <row r="34">
          <cell r="A34" t="str">
            <v>재</v>
          </cell>
          <cell r="B34" t="str">
            <v xml:space="preserve"> 사  급  재  료  비</v>
          </cell>
          <cell r="D34">
            <v>129075685</v>
          </cell>
          <cell r="E34">
            <v>129075685</v>
          </cell>
          <cell r="F34">
            <v>0</v>
          </cell>
        </row>
        <row r="35">
          <cell r="B35" t="str">
            <v>도</v>
          </cell>
          <cell r="C35" t="str">
            <v>직 접 재 료 비</v>
          </cell>
          <cell r="D35">
            <v>14082285</v>
          </cell>
          <cell r="E35">
            <v>14082285</v>
          </cell>
          <cell r="F35">
            <v>0</v>
          </cell>
        </row>
        <row r="36">
          <cell r="A36" t="str">
            <v>료</v>
          </cell>
          <cell r="B36" t="str">
            <v>급</v>
          </cell>
          <cell r="C36" t="str">
            <v>간 접 재 료 비</v>
          </cell>
          <cell r="D36">
            <v>446065</v>
          </cell>
          <cell r="E36">
            <v>446065</v>
          </cell>
          <cell r="F36">
            <v>0</v>
          </cell>
        </row>
        <row r="37">
          <cell r="B37" t="str">
            <v>재</v>
          </cell>
          <cell r="C37" t="str">
            <v>작 업 부 산 물</v>
          </cell>
          <cell r="D37">
            <v>-12000</v>
          </cell>
          <cell r="E37">
            <v>-12000</v>
          </cell>
          <cell r="F37">
            <v>0</v>
          </cell>
        </row>
        <row r="38">
          <cell r="A38" t="str">
            <v>비</v>
          </cell>
          <cell r="B38" t="str">
            <v>료</v>
          </cell>
          <cell r="C38" t="str">
            <v>계</v>
          </cell>
          <cell r="D38">
            <v>14516350</v>
          </cell>
          <cell r="E38">
            <v>14516350</v>
          </cell>
          <cell r="F38">
            <v>0</v>
          </cell>
        </row>
        <row r="39">
          <cell r="A39" t="str">
            <v>노</v>
          </cell>
          <cell r="B39" t="str">
            <v xml:space="preserve"> 직  접  노  무  비</v>
          </cell>
          <cell r="D39">
            <v>8431307</v>
          </cell>
          <cell r="E39">
            <v>8431307</v>
          </cell>
          <cell r="F39">
            <v>0</v>
          </cell>
        </row>
        <row r="40">
          <cell r="A40" t="str">
            <v>무</v>
          </cell>
          <cell r="B40" t="str">
            <v xml:space="preserve"> 간  접  노  무  비</v>
          </cell>
          <cell r="D40">
            <v>1180382</v>
          </cell>
          <cell r="E40">
            <v>1180382</v>
          </cell>
          <cell r="F40">
            <v>0</v>
          </cell>
        </row>
        <row r="41">
          <cell r="A41" t="str">
            <v>비</v>
          </cell>
          <cell r="B41" t="str">
            <v xml:space="preserve">         계</v>
          </cell>
          <cell r="D41">
            <v>9611689</v>
          </cell>
          <cell r="E41">
            <v>9611689</v>
          </cell>
          <cell r="F41">
            <v>0</v>
          </cell>
        </row>
        <row r="42">
          <cell r="A42" t="str">
            <v xml:space="preserve">    회  사  분  경  비</v>
          </cell>
          <cell r="D42">
            <v>0</v>
          </cell>
          <cell r="E42">
            <v>0</v>
          </cell>
          <cell r="F42">
            <v>0</v>
          </cell>
        </row>
        <row r="43">
          <cell r="B43" t="str">
            <v xml:space="preserve">  기  계    경  비</v>
          </cell>
          <cell r="D43">
            <v>134069</v>
          </cell>
          <cell r="E43">
            <v>134069</v>
          </cell>
          <cell r="F43">
            <v>0</v>
          </cell>
        </row>
        <row r="44">
          <cell r="B44" t="str">
            <v xml:space="preserve">  운     반     비</v>
          </cell>
          <cell r="D44">
            <v>2854892</v>
          </cell>
          <cell r="E44">
            <v>2854758</v>
          </cell>
          <cell r="F44">
            <v>-134</v>
          </cell>
        </row>
        <row r="45">
          <cell r="A45" t="str">
            <v>도</v>
          </cell>
          <cell r="B45" t="str">
            <v xml:space="preserve">  가     설     비</v>
          </cell>
          <cell r="D45">
            <v>324892</v>
          </cell>
          <cell r="E45">
            <v>0</v>
          </cell>
          <cell r="F45">
            <v>-324892</v>
          </cell>
        </row>
        <row r="46">
          <cell r="B46" t="str">
            <v xml:space="preserve"> 산  재  보  험  료</v>
          </cell>
          <cell r="D46">
            <v>269127</v>
          </cell>
          <cell r="E46">
            <v>269127</v>
          </cell>
          <cell r="F46">
            <v>0</v>
          </cell>
        </row>
        <row r="47">
          <cell r="A47" t="str">
            <v>급</v>
          </cell>
          <cell r="B47" t="str">
            <v xml:space="preserve"> 안  전  관  리  비</v>
          </cell>
          <cell r="D47">
            <v>330467</v>
          </cell>
          <cell r="E47">
            <v>330467</v>
          </cell>
          <cell r="F47">
            <v>0</v>
          </cell>
        </row>
        <row r="48">
          <cell r="B48" t="str">
            <v xml:space="preserve"> 복  리  후  생  비</v>
          </cell>
          <cell r="D48">
            <v>97767</v>
          </cell>
          <cell r="E48">
            <v>560640</v>
          </cell>
          <cell r="F48">
            <v>462873</v>
          </cell>
        </row>
        <row r="49">
          <cell r="A49" t="str">
            <v>경</v>
          </cell>
          <cell r="B49" t="str">
            <v xml:space="preserve"> 소   모   품   비</v>
          </cell>
          <cell r="D49">
            <v>2801737</v>
          </cell>
          <cell r="E49">
            <v>345926</v>
          </cell>
          <cell r="F49">
            <v>-2455811</v>
          </cell>
        </row>
        <row r="50">
          <cell r="B50" t="str">
            <v xml:space="preserve"> 여 비,교 통,통 신</v>
          </cell>
          <cell r="D50">
            <v>782315</v>
          </cell>
          <cell r="E50">
            <v>97767</v>
          </cell>
          <cell r="F50">
            <v>-684548</v>
          </cell>
        </row>
        <row r="51">
          <cell r="A51" t="str">
            <v>비</v>
          </cell>
          <cell r="B51" t="str">
            <v xml:space="preserve"> 세  금  과  공  과</v>
          </cell>
          <cell r="D51">
            <v>243303</v>
          </cell>
          <cell r="E51">
            <v>30406</v>
          </cell>
          <cell r="F51">
            <v>-212897</v>
          </cell>
        </row>
        <row r="52">
          <cell r="B52" t="str">
            <v xml:space="preserve">  잡     경     비</v>
          </cell>
          <cell r="D52">
            <v>1104116</v>
          </cell>
          <cell r="E52">
            <v>324892</v>
          </cell>
          <cell r="F52">
            <v>-779224</v>
          </cell>
        </row>
        <row r="53">
          <cell r="B53" t="str">
            <v xml:space="preserve">         계</v>
          </cell>
          <cell r="D53">
            <v>8942685</v>
          </cell>
          <cell r="E53">
            <v>4948052</v>
          </cell>
          <cell r="F53">
            <v>-3994633</v>
          </cell>
        </row>
        <row r="54">
          <cell r="A54" t="str">
            <v xml:space="preserve">  일   반   관   리   비</v>
          </cell>
          <cell r="D54">
            <v>0</v>
          </cell>
          <cell r="E54">
            <v>0</v>
          </cell>
          <cell r="F54">
            <v>0</v>
          </cell>
        </row>
        <row r="55">
          <cell r="A55" t="str">
            <v xml:space="preserve">  이                  윤</v>
          </cell>
          <cell r="D55">
            <v>1123258</v>
          </cell>
          <cell r="E55">
            <v>109632</v>
          </cell>
          <cell r="F55">
            <v>-1013626</v>
          </cell>
        </row>
        <row r="57">
          <cell r="A57" t="str">
            <v xml:space="preserve">  ( 제각분 )</v>
          </cell>
        </row>
        <row r="58">
          <cell r="A58" t="str">
            <v xml:space="preserve">   구                분</v>
          </cell>
          <cell r="D58" t="str">
            <v>원 예 산</v>
          </cell>
          <cell r="E58" t="str">
            <v>변경예산</v>
          </cell>
          <cell r="F58" t="str">
            <v>증  감</v>
          </cell>
        </row>
        <row r="59">
          <cell r="A59" t="str">
            <v>공</v>
          </cell>
          <cell r="B59" t="str">
            <v xml:space="preserve">  회     사     분</v>
          </cell>
          <cell r="D59">
            <v>0</v>
          </cell>
          <cell r="E59">
            <v>0</v>
          </cell>
          <cell r="F59">
            <v>0</v>
          </cell>
        </row>
        <row r="60">
          <cell r="A60" t="str">
            <v>사</v>
          </cell>
          <cell r="B60" t="str">
            <v xml:space="preserve">  도     급     분</v>
          </cell>
          <cell r="D60">
            <v>57791810</v>
          </cell>
          <cell r="E60">
            <v>262368928</v>
          </cell>
          <cell r="F60">
            <v>204577118</v>
          </cell>
        </row>
        <row r="61">
          <cell r="A61" t="str">
            <v>비</v>
          </cell>
          <cell r="B61" t="str">
            <v xml:space="preserve">         계</v>
          </cell>
          <cell r="D61">
            <v>57791810</v>
          </cell>
          <cell r="E61">
            <v>262368928</v>
          </cell>
          <cell r="F61">
            <v>204577118</v>
          </cell>
        </row>
        <row r="62">
          <cell r="A62" t="str">
            <v>재</v>
          </cell>
          <cell r="B62" t="str">
            <v xml:space="preserve"> 사  급  재  료  비</v>
          </cell>
          <cell r="D62">
            <v>0</v>
          </cell>
          <cell r="E62">
            <v>0</v>
          </cell>
          <cell r="F62">
            <v>0</v>
          </cell>
        </row>
        <row r="63">
          <cell r="B63" t="str">
            <v>도</v>
          </cell>
          <cell r="C63" t="str">
            <v>직 접 재 료 비</v>
          </cell>
          <cell r="D63">
            <v>0</v>
          </cell>
          <cell r="E63">
            <v>0</v>
          </cell>
          <cell r="F63">
            <v>0</v>
          </cell>
        </row>
        <row r="64">
          <cell r="A64" t="str">
            <v>료</v>
          </cell>
          <cell r="B64" t="str">
            <v>급</v>
          </cell>
          <cell r="C64" t="str">
            <v>간 접 재 료 비</v>
          </cell>
          <cell r="D64">
            <v>7168</v>
          </cell>
          <cell r="E64">
            <v>7168</v>
          </cell>
          <cell r="F64">
            <v>0</v>
          </cell>
        </row>
        <row r="65">
          <cell r="B65" t="str">
            <v>재</v>
          </cell>
          <cell r="C65" t="str">
            <v>작 업 부 산 물</v>
          </cell>
          <cell r="D65">
            <v>0</v>
          </cell>
          <cell r="E65">
            <v>0</v>
          </cell>
          <cell r="F65">
            <v>0</v>
          </cell>
        </row>
        <row r="66">
          <cell r="A66" t="str">
            <v>비</v>
          </cell>
          <cell r="B66" t="str">
            <v>료</v>
          </cell>
          <cell r="C66" t="str">
            <v>계</v>
          </cell>
          <cell r="D66">
            <v>7168</v>
          </cell>
          <cell r="E66">
            <v>7168</v>
          </cell>
          <cell r="F66">
            <v>0</v>
          </cell>
        </row>
        <row r="67">
          <cell r="A67" t="str">
            <v>노</v>
          </cell>
          <cell r="B67" t="str">
            <v xml:space="preserve"> 직  접  노  무  비</v>
          </cell>
          <cell r="D67">
            <v>43769223</v>
          </cell>
          <cell r="E67">
            <v>199377861</v>
          </cell>
          <cell r="F67">
            <v>155608638</v>
          </cell>
        </row>
        <row r="68">
          <cell r="A68" t="str">
            <v>무</v>
          </cell>
          <cell r="B68" t="str">
            <v xml:space="preserve"> 간  접  노  무  비</v>
          </cell>
          <cell r="D68">
            <v>6127691</v>
          </cell>
          <cell r="E68">
            <v>27912900</v>
          </cell>
          <cell r="F68">
            <v>21785209</v>
          </cell>
        </row>
        <row r="69">
          <cell r="A69" t="str">
            <v>비</v>
          </cell>
          <cell r="B69" t="str">
            <v xml:space="preserve">         계</v>
          </cell>
          <cell r="D69">
            <v>49896914</v>
          </cell>
          <cell r="E69">
            <v>227290761</v>
          </cell>
          <cell r="F69">
            <v>177393847</v>
          </cell>
        </row>
        <row r="70">
          <cell r="A70" t="str">
            <v xml:space="preserve">    회  사  분  경  비</v>
          </cell>
          <cell r="D70">
            <v>0</v>
          </cell>
          <cell r="E70">
            <v>0</v>
          </cell>
          <cell r="F70">
            <v>0</v>
          </cell>
        </row>
        <row r="71">
          <cell r="B71" t="str">
            <v xml:space="preserve">  기  계    경  비</v>
          </cell>
          <cell r="D71">
            <v>1307921</v>
          </cell>
          <cell r="E71">
            <v>8597065</v>
          </cell>
          <cell r="F71">
            <v>7289144</v>
          </cell>
        </row>
        <row r="72">
          <cell r="B72" t="str">
            <v xml:space="preserve">  운     반     비</v>
          </cell>
          <cell r="D72">
            <v>1947141</v>
          </cell>
          <cell r="E72">
            <v>5060954</v>
          </cell>
          <cell r="F72">
            <v>3113813</v>
          </cell>
        </row>
        <row r="73">
          <cell r="A73" t="str">
            <v>도</v>
          </cell>
          <cell r="B73" t="str">
            <v xml:space="preserve">  가     설     비</v>
          </cell>
          <cell r="D73">
            <v>0</v>
          </cell>
          <cell r="E73">
            <v>417100</v>
          </cell>
          <cell r="F73">
            <v>417100</v>
          </cell>
        </row>
        <row r="74">
          <cell r="B74" t="str">
            <v xml:space="preserve"> 산  재  보  험  료</v>
          </cell>
          <cell r="D74">
            <v>1397113</v>
          </cell>
          <cell r="E74">
            <v>6364141</v>
          </cell>
          <cell r="F74">
            <v>4967028</v>
          </cell>
        </row>
        <row r="75">
          <cell r="A75" t="str">
            <v>급</v>
          </cell>
          <cell r="B75" t="str">
            <v xml:space="preserve"> 안  전  관  리  비</v>
          </cell>
          <cell r="D75">
            <v>651392</v>
          </cell>
          <cell r="E75">
            <v>3386549</v>
          </cell>
          <cell r="F75">
            <v>2735157</v>
          </cell>
        </row>
        <row r="76">
          <cell r="B76" t="str">
            <v xml:space="preserve"> 복  리  후  생  비</v>
          </cell>
          <cell r="D76">
            <v>1196200</v>
          </cell>
          <cell r="E76">
            <v>5455348</v>
          </cell>
          <cell r="F76">
            <v>4259148</v>
          </cell>
        </row>
        <row r="77">
          <cell r="A77" t="str">
            <v>경</v>
          </cell>
          <cell r="B77" t="str">
            <v xml:space="preserve"> 소   모   품   비</v>
          </cell>
          <cell r="D77">
            <v>747064</v>
          </cell>
          <cell r="E77">
            <v>3366065</v>
          </cell>
          <cell r="F77">
            <v>2619001</v>
          </cell>
        </row>
        <row r="78">
          <cell r="B78" t="str">
            <v xml:space="preserve"> 여 비,교 통,통 신</v>
          </cell>
          <cell r="D78">
            <v>208599</v>
          </cell>
          <cell r="E78">
            <v>951328</v>
          </cell>
          <cell r="F78">
            <v>742729</v>
          </cell>
        </row>
        <row r="79">
          <cell r="A79" t="str">
            <v>비</v>
          </cell>
          <cell r="B79" t="str">
            <v xml:space="preserve"> 세  금  과  공  과</v>
          </cell>
          <cell r="D79">
            <v>64875</v>
          </cell>
          <cell r="E79">
            <v>295867</v>
          </cell>
          <cell r="F79">
            <v>230992</v>
          </cell>
        </row>
        <row r="80">
          <cell r="B80" t="str">
            <v xml:space="preserve">  잡     경     비</v>
          </cell>
          <cell r="D80">
            <v>48688</v>
          </cell>
          <cell r="E80">
            <v>827911</v>
          </cell>
          <cell r="F80">
            <v>779223</v>
          </cell>
        </row>
        <row r="81">
          <cell r="B81" t="str">
            <v xml:space="preserve">         계</v>
          </cell>
          <cell r="D81">
            <v>7568993</v>
          </cell>
          <cell r="E81">
            <v>34722328</v>
          </cell>
          <cell r="F81">
            <v>27153335</v>
          </cell>
        </row>
        <row r="82">
          <cell r="A82" t="str">
            <v xml:space="preserve">  일   반   관   리   비</v>
          </cell>
          <cell r="D82">
            <v>0</v>
          </cell>
          <cell r="E82">
            <v>0</v>
          </cell>
          <cell r="F82">
            <v>0</v>
          </cell>
        </row>
        <row r="83">
          <cell r="A83" t="str">
            <v xml:space="preserve">  이                  윤</v>
          </cell>
          <cell r="D83">
            <v>318735</v>
          </cell>
          <cell r="E83">
            <v>348671</v>
          </cell>
          <cell r="F83">
            <v>29936</v>
          </cell>
        </row>
      </sheetData>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설계조건"/>
      <sheetName val="need"/>
      <sheetName val="정모멘트부"/>
      <sheetName val="부모멘트부"/>
    </sheetNames>
    <sheetDataSet>
      <sheetData sheetId="0">
        <row r="39">
          <cell r="P39">
            <v>1100</v>
          </cell>
        </row>
      </sheetData>
      <sheetData sheetId="1" refreshError="1"/>
      <sheetData sheetId="2" refreshError="1"/>
      <sheetData sheetId="3" refreshError="1"/>
    </sheetDataSet>
  </externalBook>
</externalLink>
</file>

<file path=xl/externalLinks/externalLink2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설계명세"/>
      <sheetName val="Option"/>
      <sheetName val="날개벽수량표"/>
      <sheetName val="2-1.실별부하계산"/>
      <sheetName val="노임단가"/>
      <sheetName val="Sheet1 (2)"/>
      <sheetName val="투찰"/>
      <sheetName val="샌딩 에폭시 도장"/>
      <sheetName val="일반문틀 설치"/>
      <sheetName val="가물설계"/>
      <sheetName val="식재인부"/>
      <sheetName val="내역서"/>
      <sheetName val="120"/>
      <sheetName val="130"/>
      <sheetName val="100"/>
      <sheetName val="101"/>
      <sheetName val="102"/>
      <sheetName val="103"/>
      <sheetName val="106"/>
      <sheetName val="108"/>
      <sheetName val="109"/>
      <sheetName val="131"/>
      <sheetName val="110"/>
      <sheetName val="111"/>
      <sheetName val="114"/>
      <sheetName val="116"/>
      <sheetName val="132"/>
      <sheetName val="140"/>
      <sheetName val="141"/>
      <sheetName val="142"/>
      <sheetName val="143"/>
      <sheetName val="144"/>
      <sheetName val="145"/>
      <sheetName val="146"/>
      <sheetName val="121"/>
      <sheetName val="147"/>
      <sheetName val="148"/>
      <sheetName val="160"/>
      <sheetName val="164"/>
      <sheetName val="Flaer Area"/>
      <sheetName val="123"/>
      <sheetName val="124"/>
      <sheetName val="125"/>
      <sheetName val="126"/>
      <sheetName val="127"/>
      <sheetName val="128"/>
      <sheetName val="129"/>
      <sheetName val="단가"/>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2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설계명세서"/>
      <sheetName val="SH.R설치"/>
      <sheetName val="15설계GIS"/>
      <sheetName val="재료비"/>
      <sheetName val="증감대비"/>
      <sheetName val="품셈(기초)"/>
      <sheetName val="공사설계서"/>
      <sheetName val="광명명세서"/>
      <sheetName val="노무비"/>
      <sheetName val="설계변경조서"/>
      <sheetName val="14설계도급"/>
      <sheetName val="동방설계서"/>
      <sheetName val="도급분"/>
      <sheetName val="설계명세"/>
      <sheetName val="SH_R설치"/>
      <sheetName val="설계서(8)"/>
      <sheetName val="예산서(7)"/>
      <sheetName val="총공사비"/>
      <sheetName val="97 사업추정(WEKI)"/>
      <sheetName val="제작운반변경"/>
      <sheetName val="운반비변경"/>
      <sheetName val="제작운반"/>
      <sheetName val="01상노임"/>
      <sheetName val="품셈표"/>
      <sheetName val="노임단가"/>
      <sheetName val="설계서"/>
      <sheetName val="차트 이름표"/>
    </sheetNames>
    <sheetDataSet>
      <sheetData sheetId="0" refreshError="1">
        <row r="11">
          <cell r="H11">
            <v>146282000</v>
          </cell>
        </row>
        <row r="12">
          <cell r="H12">
            <v>23356794</v>
          </cell>
        </row>
      </sheetData>
      <sheetData sheetId="1" refreshError="1">
        <row r="8">
          <cell r="H8">
            <v>372549005</v>
          </cell>
        </row>
        <row r="10">
          <cell r="H10">
            <v>1749005</v>
          </cell>
        </row>
        <row r="12">
          <cell r="H12">
            <v>370800000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토공사"/>
      <sheetName val="산출근거"/>
      <sheetName val="Sheet1"/>
      <sheetName val="토공사 (견적)"/>
      <sheetName val="토공사 (견적) (2)"/>
      <sheetName val="토공사 (집행)"/>
      <sheetName val="산출근거 (옹벽)"/>
      <sheetName val="토공사 (견적-인화)"/>
      <sheetName val="토공사 (견적-민한)"/>
      <sheetName val="토공사 (3)"/>
      <sheetName val="토공사(집행)"/>
      <sheetName val="토공사(사전승인)"/>
      <sheetName val="총괄"/>
      <sheetName val="집계표"/>
      <sheetName val="내역"/>
      <sheetName val="결재판-NO!삭제"/>
      <sheetName val="토목내역 "/>
      <sheetName val="Total"/>
      <sheetName val="가설공사"/>
      <sheetName val="철근콘크리트공사"/>
      <sheetName val="조적공사"/>
      <sheetName val="방수공사"/>
      <sheetName val="미장공사"/>
      <sheetName val="타일공사"/>
      <sheetName val="목공사"/>
      <sheetName val="수장공사"/>
      <sheetName val="가구공사"/>
      <sheetName val="도장공사 "/>
      <sheetName val="금속공사"/>
      <sheetName val="창호공사"/>
      <sheetName val="유리공사"/>
      <sheetName val="지붕및홈통공사"/>
      <sheetName val="잡공사"/>
      <sheetName val="내역서"/>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Set>
  </externalBook>
</externalLink>
</file>

<file path=xl/externalLinks/externalLink2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접지1종"/>
      <sheetName val="접지3종"/>
      <sheetName val="개폐기신설"/>
      <sheetName val="맨홀신설"/>
      <sheetName val="백열신설"/>
      <sheetName val="백열신설 (2)"/>
      <sheetName val="분전함신설"/>
      <sheetName val="120"/>
      <sheetName val="130"/>
      <sheetName val="100"/>
      <sheetName val="101"/>
      <sheetName val="102"/>
      <sheetName val="103"/>
      <sheetName val="106"/>
      <sheetName val="108"/>
      <sheetName val="109"/>
      <sheetName val="131"/>
      <sheetName val="110"/>
      <sheetName val="111"/>
      <sheetName val="114"/>
      <sheetName val="116"/>
      <sheetName val="132"/>
      <sheetName val="140"/>
      <sheetName val="141"/>
      <sheetName val="142"/>
      <sheetName val="143"/>
      <sheetName val="144"/>
      <sheetName val="145"/>
      <sheetName val="146"/>
      <sheetName val="121"/>
      <sheetName val="147"/>
      <sheetName val="148"/>
      <sheetName val="160"/>
      <sheetName val="164"/>
      <sheetName val="Flaer Area"/>
      <sheetName val="123"/>
      <sheetName val="124"/>
      <sheetName val="125"/>
      <sheetName val="126"/>
      <sheetName val="127"/>
      <sheetName val="128"/>
      <sheetName val="129"/>
      <sheetName val="공통가설"/>
      <sheetName val="Sheet6"/>
      <sheetName val="적상기초자료"/>
      <sheetName val="Baby일위대가"/>
      <sheetName val="빗물받이(910-510-410)"/>
      <sheetName val="공사개요"/>
      <sheetName val="22신설수량"/>
      <sheetName val="인건비 "/>
      <sheetName val="수량산출"/>
      <sheetName val="일반부표"/>
      <sheetName val="4.2유효폭의 계산"/>
      <sheetName val="시중노임단가"/>
      <sheetName val="인건비"/>
      <sheetName val="내역서"/>
      <sheetName val="이름정의"/>
      <sheetName val="#REF"/>
      <sheetName val="Sheet1 (2)"/>
      <sheetName val="자재단가"/>
      <sheetName val="코드"/>
      <sheetName val="입찰안"/>
      <sheetName val="견적사양비교표"/>
      <sheetName val="설계"/>
      <sheetName val="공비대비"/>
      <sheetName val="내역"/>
      <sheetName val="토목"/>
      <sheetName val="일위대가"/>
      <sheetName val="품셈TABLE"/>
      <sheetName val="갑지(추정)"/>
      <sheetName val="입찰"/>
      <sheetName val="현경"/>
      <sheetName val="토목공사"/>
      <sheetName val="투찰"/>
      <sheetName val="배수공 내역서 적용수량"/>
      <sheetName val="백호우계수"/>
      <sheetName val="단가조사-2"/>
      <sheetName val="데리네이타현황"/>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Set>
  </externalBook>
</externalLink>
</file>

<file path=xl/externalLinks/externalLink2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경아비교"/>
      <sheetName val="분전함신설"/>
      <sheetName val="접지1종"/>
      <sheetName val="프로젝트"/>
      <sheetName val="노임"/>
      <sheetName val="을지"/>
      <sheetName val="내역5"/>
      <sheetName val=""/>
      <sheetName val="코드2"/>
      <sheetName val="코드"/>
      <sheetName val="토목"/>
      <sheetName val="ELECTRIC"/>
      <sheetName val="[경아비교.XLS]F__EXCEL______96____2"/>
    </sheetNames>
    <definedNames>
      <definedName name="빌라"/>
    </defined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sheetDataSet>
  </externalBook>
</externalLink>
</file>

<file path=xl/externalLinks/externalLink2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설계조건"/>
      <sheetName val="need"/>
      <sheetName val="정모멘트부"/>
      <sheetName val="부모멘트부"/>
      <sheetName val="분전함신설"/>
      <sheetName val="접지1종"/>
      <sheetName val="원형1호맨홀토공수량"/>
      <sheetName val="빗물받이(910-510-410)"/>
      <sheetName val="Sheet1 (2)"/>
      <sheetName val="(1)본선수량집계"/>
      <sheetName val="3.바닥판  "/>
      <sheetName val="단위수량"/>
      <sheetName val="본공사"/>
      <sheetName val="Output"/>
      <sheetName val="설계"/>
      <sheetName val="내역"/>
      <sheetName val="Sheet6"/>
      <sheetName val="기준보온"/>
      <sheetName val="data"/>
      <sheetName val="수량산출"/>
      <sheetName val="설계명세서"/>
      <sheetName val="SH.R설치"/>
      <sheetName val="01상노임"/>
      <sheetName val="설계서(8)"/>
      <sheetName val="예산서(7)"/>
      <sheetName val="총공사비"/>
      <sheetName val="기성내역서"/>
      <sheetName val="인건비"/>
      <sheetName val="원도급내역"/>
      <sheetName val="설계조건"/>
      <sheetName val="일반부표"/>
      <sheetName val="증감대비"/>
      <sheetName val="모래기초"/>
      <sheetName val="기초자료입력"/>
      <sheetName val="1.설계기준"/>
      <sheetName val="정보"/>
      <sheetName val="00상노임"/>
      <sheetName val="입찰"/>
      <sheetName val="현경"/>
      <sheetName val="설계서"/>
      <sheetName val="총괄"/>
      <sheetName val="원가계산 (2)"/>
      <sheetName val="45,46"/>
      <sheetName val="단가"/>
      <sheetName val="단가입력창"/>
      <sheetName val="120"/>
      <sheetName val="130"/>
      <sheetName val="100"/>
      <sheetName val="101"/>
      <sheetName val="102"/>
      <sheetName val="103"/>
      <sheetName val="106"/>
      <sheetName val="108"/>
      <sheetName val="109"/>
      <sheetName val="131"/>
      <sheetName val="110"/>
      <sheetName val="111"/>
      <sheetName val="114"/>
      <sheetName val="116"/>
      <sheetName val="132"/>
      <sheetName val="140"/>
      <sheetName val="141"/>
      <sheetName val="142"/>
      <sheetName val="143"/>
      <sheetName val="144"/>
      <sheetName val="145"/>
      <sheetName val="146"/>
      <sheetName val="121"/>
      <sheetName val="147"/>
      <sheetName val="148"/>
      <sheetName val="160"/>
      <sheetName val="164"/>
      <sheetName val="Flaer Area"/>
      <sheetName val="123"/>
      <sheetName val="124"/>
      <sheetName val="125"/>
      <sheetName val="126"/>
      <sheetName val="127"/>
      <sheetName val="128"/>
      <sheetName val="129"/>
      <sheetName val="공비대비"/>
      <sheetName val="단면검토(3경간)"/>
      <sheetName val="단면치수"/>
      <sheetName val="가도공"/>
      <sheetName val="목포방향"/>
      <sheetName val="콘_재료분리(1)"/>
      <sheetName val="자재단가"/>
      <sheetName val="노임단가"/>
      <sheetName val="교대(A1-A2)"/>
      <sheetName val="용산3(영광)"/>
      <sheetName val="공예을"/>
      <sheetName val="식재인부"/>
      <sheetName val="순공사비"/>
      <sheetName val="96노임기준"/>
    </sheetNames>
    <sheetDataSet>
      <sheetData sheetId="0" refreshError="1">
        <row r="39">
          <cell r="P39">
            <v>1100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Set>
  </externalBook>
</externalLink>
</file>

<file path=xl/externalLinks/externalLink2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XXXXX"/>
      <sheetName val="목 차"/>
      <sheetName val="표지"/>
      <sheetName val="공사계획설명"/>
      <sheetName val="요약서"/>
      <sheetName val="예산서"/>
      <sheetName val="설계서"/>
      <sheetName val="자재단가표"/>
      <sheetName val="공종 (2)"/>
      <sheetName val="노임단가 (2)"/>
      <sheetName val="기타기계"/>
      <sheetName val="기초기계"/>
      <sheetName val="부표"/>
      <sheetName val="운반시트"/>
      <sheetName val="모선노무집계"/>
      <sheetName val="운반비"/>
      <sheetName val="기초자료입력"/>
      <sheetName val="간공설계서"/>
      <sheetName val="#REF"/>
      <sheetName val="재료비"/>
      <sheetName val="노무비"/>
      <sheetName val="rate"/>
      <sheetName val="설계명세서"/>
      <sheetName val="SH.R설치"/>
      <sheetName val="공사통보서"/>
      <sheetName val="자산번호"/>
      <sheetName val="DATA1"/>
      <sheetName val="품셈표"/>
      <sheetName val="6.명세서"/>
      <sheetName val="1.설계조건"/>
      <sheetName val="형강산출"/>
      <sheetName val="경비"/>
      <sheetName val="NYS"/>
      <sheetName val="전기단가조사서"/>
      <sheetName val="간접"/>
      <sheetName val="02상노임"/>
      <sheetName val="97 사업추정(WEKI)"/>
      <sheetName val="빗물받이(910-510-410)"/>
      <sheetName val="준공정산"/>
      <sheetName val="결재란"/>
      <sheetName val="품셈표(CB)"/>
      <sheetName val="Sheet5"/>
      <sheetName val="준공머리"/>
      <sheetName val="기본입력표"/>
      <sheetName val="01상노임"/>
      <sheetName val="수량산출"/>
      <sheetName val="상반기손익차2총괄"/>
      <sheetName val="5-2노무비"/>
      <sheetName val="노무비 "/>
      <sheetName val="일관.이윤"/>
      <sheetName val="재료비 "/>
      <sheetName val="증감대비"/>
      <sheetName val="공종단가"/>
      <sheetName val="설계서(7)"/>
      <sheetName val="공정표"/>
      <sheetName val="노임"/>
      <sheetName val="철원설계"/>
      <sheetName val="원가"/>
    </sheetNames>
    <sheetDataSet>
      <sheetData sheetId="0" refreshError="1"/>
      <sheetData sheetId="1" refreshError="1"/>
      <sheetData sheetId="2" refreshError="1"/>
      <sheetData sheetId="3" refreshError="1"/>
      <sheetData sheetId="4" refreshError="1"/>
      <sheetData sheetId="5" refreshError="1"/>
      <sheetData sheetId="6" refreshError="1">
        <row r="33">
          <cell r="H33">
            <v>474089</v>
          </cell>
        </row>
        <row r="386">
          <cell r="H386">
            <v>709663</v>
          </cell>
        </row>
        <row r="388">
          <cell r="H388">
            <v>220708</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2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내역서"/>
      <sheetName val="Total"/>
    </sheetNames>
    <sheetDataSet>
      <sheetData sheetId="0">
        <row r="10">
          <cell r="G10" t="str">
            <v>재료비</v>
          </cell>
        </row>
      </sheetData>
      <sheetData sheetId="1" refreshError="1"/>
    </sheetDataSet>
  </externalBook>
</externalLink>
</file>

<file path=xl/externalLinks/externalLink2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XXXXX"/>
      <sheetName val="목 차"/>
      <sheetName val="표지"/>
      <sheetName val="공사계획설명"/>
      <sheetName val="요약서"/>
      <sheetName val="예산내역"/>
      <sheetName val="예산서"/>
      <sheetName val="예산서SC"/>
      <sheetName val="예산서TR"/>
      <sheetName val="설계서SC"/>
      <sheetName val="설계서TR"/>
      <sheetName val="자재단가표"/>
      <sheetName val="공종단가"/>
      <sheetName val="노임단가 "/>
      <sheetName val="기타기계"/>
      <sheetName val="기초기계"/>
      <sheetName val="공정SC"/>
      <sheetName val="공정TR"/>
      <sheetName val="부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2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XXXXX"/>
      <sheetName val="발안전력구"/>
      <sheetName val="공사지시서"/>
      <sheetName val="발안예산서"/>
      <sheetName val="간이남동설계명세"/>
      <sheetName val="표지"/>
      <sheetName val="품셈"/>
      <sheetName val="수량산출"/>
      <sheetName val="정산"/>
      <sheetName val="지입자재"/>
      <sheetName val="간이준공"/>
      <sheetName val="설계수정(990519)"/>
      <sheetName val="Sheet18"/>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결과조달"/>
      <sheetName val="laroux"/>
      <sheetName val="반포-봉암"/>
      <sheetName val="표지"/>
      <sheetName val="집계표"/>
      <sheetName val="변경예산안"/>
      <sheetName val="변경예산안 (2)"/>
      <sheetName val="차액보증"/>
      <sheetName val="MAIN_TABLE"/>
      <sheetName val="입찰안"/>
      <sheetName val="설계"/>
      <sheetName val="VXXXXX"/>
      <sheetName val="하도급대비"/>
      <sheetName val="하도급기성"/>
      <sheetName val="하도급단가산출"/>
      <sheetName val="토공집계표"/>
      <sheetName val="유토계획및집계"/>
      <sheetName val="유용토모식도"/>
      <sheetName val="토량산출(다짐)"/>
      <sheetName val="토공총괄"/>
      <sheetName val="직영단가"/>
      <sheetName val="하도급기성 (2)"/>
      <sheetName val="하도급단가산출 (2)"/>
      <sheetName val="조건표"/>
      <sheetName val="기초코드"/>
      <sheetName val="제출내역 (2)"/>
      <sheetName val="보도경계블럭"/>
      <sheetName val="SLAB&quot;1&quot;"/>
    </sheetNames>
    <sheetDataSet>
      <sheetData sheetId="0"/>
      <sheetData sheetId="1" refreshError="1"/>
      <sheetData sheetId="2" refreshError="1"/>
      <sheetData sheetId="3"/>
      <sheetData sheetId="4"/>
      <sheetData sheetId="5"/>
      <sheetData sheetId="6"/>
      <sheetData sheetId="7" refreshError="1"/>
      <sheetData sheetId="8" refreshError="1"/>
      <sheetData sheetId="9" refreshError="1"/>
      <sheetData sheetId="10" refreshError="1"/>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 sheetId="25" refreshError="1"/>
      <sheetData sheetId="26" refreshError="1"/>
      <sheetData sheetId="27" refreshError="1"/>
    </sheetDataSet>
  </externalBook>
</externalLink>
</file>

<file path=xl/externalLinks/externalLink2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설계조건"/>
      <sheetName val="need"/>
      <sheetName val="정모멘트부"/>
      <sheetName val="교번부"/>
      <sheetName val="부모멘트부"/>
      <sheetName val="정리"/>
      <sheetName val="일위대가"/>
      <sheetName val="Sheet2"/>
      <sheetName val="설계서SC"/>
      <sheetName val="설계서"/>
      <sheetName val="미드수량"/>
      <sheetName val="목록"/>
      <sheetName val="터파기및재료"/>
      <sheetName val="포장공수량집계표"/>
      <sheetName val="상수구조화편집부표"/>
      <sheetName val="산출내역서집계표"/>
      <sheetName val="세부내역산출"/>
      <sheetName val="사지간산정"/>
      <sheetName val="단면가정"/>
      <sheetName val="별총"/>
      <sheetName val="증감대비"/>
      <sheetName val="제작운반"/>
      <sheetName val="제작운반변경"/>
      <sheetName val="설계변경조서"/>
      <sheetName val="중기산출근거기초"/>
      <sheetName val="콘_재료분리(1)"/>
      <sheetName val="새공통(96임금인상기준)"/>
      <sheetName val="발안전력구"/>
      <sheetName val="3.바닥판  "/>
    </sheetNames>
    <sheetDataSet>
      <sheetData sheetId="0" refreshError="1">
        <row r="40">
          <cell r="P40">
            <v>4800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2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경상직원"/>
      <sheetName val="견적공통"/>
      <sheetName val="내역서"/>
    </sheetNames>
    <sheetDataSet>
      <sheetData sheetId="0" refreshError="1"/>
      <sheetData sheetId="1" refreshError="1"/>
      <sheetData sheetId="2" refreshError="1"/>
    </sheetDataSet>
  </externalBook>
</externalLink>
</file>

<file path=xl/externalLinks/externalLink2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설계조건"/>
      <sheetName val="need"/>
      <sheetName val="정모멘트부"/>
      <sheetName val="교번부"/>
      <sheetName val="부모멘트부"/>
      <sheetName val="정리"/>
      <sheetName val="공사내역(2003년)"/>
      <sheetName val="건축내역(동해조인)"/>
      <sheetName val="BID"/>
      <sheetName val="DATE"/>
      <sheetName val="Output"/>
      <sheetName val="DS설변내역서"/>
      <sheetName val="DS기성최종"/>
      <sheetName val="집계"/>
      <sheetName val="1.설계기준"/>
      <sheetName val="45,46"/>
      <sheetName val="산출명세서"/>
      <sheetName val="A-4"/>
      <sheetName val="주공 갑지"/>
      <sheetName val="터파기및재료"/>
      <sheetName val="설계명세"/>
      <sheetName val="품"/>
      <sheetName val="일위대가"/>
      <sheetName val="9.주형연결부(3경간)"/>
      <sheetName val="유림총괄"/>
      <sheetName val="Sheet2"/>
      <sheetName val="설계서"/>
      <sheetName val="대로근거"/>
      <sheetName val="내역서"/>
      <sheetName val="설계기준"/>
      <sheetName val="조명시설"/>
      <sheetName val="노임단가"/>
      <sheetName val="분전함신설"/>
      <sheetName val="접지1종"/>
      <sheetName val="콘_재료분리(1)"/>
      <sheetName val="3.단면제원"/>
      <sheetName val="공비대비"/>
      <sheetName val="별표집계"/>
    </sheetNames>
    <sheetDataSet>
      <sheetData sheetId="0" refreshError="1">
        <row r="40">
          <cell r="P40">
            <v>4800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2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예산서"/>
      <sheetName val="집계표"/>
      <sheetName val="78호기내역서(건축분)"/>
      <sheetName val="78호기내역서(기계분)"/>
      <sheetName val="78호기콘크리트품"/>
      <sheetName val="78호기 모래 및 시멘트"/>
      <sheetName val="대표공종 및 물량"/>
      <sheetName val="12호기내역서(건축분)"/>
      <sheetName val="12호기내역서(기계분)"/>
      <sheetName val="설계명세서"/>
      <sheetName val="터파기및재료"/>
      <sheetName val="용수환경건물"/>
      <sheetName val="원효펌프교체020812"/>
      <sheetName val="산출근거#2-3"/>
      <sheetName val="실행"/>
      <sheetName val="HWSET"/>
      <sheetName val="내역서"/>
      <sheetName val="소화배관"/>
      <sheetName val="공조배관"/>
      <sheetName val="DATE"/>
      <sheetName val="단가"/>
      <sheetName val="마산월령동골조물량변경"/>
      <sheetName val="1.설계조건"/>
      <sheetName val="Sheet2"/>
      <sheetName val="토목"/>
      <sheetName val="설계"/>
      <sheetName val="입찰"/>
      <sheetName val="현경"/>
      <sheetName val="백호우계수"/>
      <sheetName val="제작비추산총괄표"/>
      <sheetName val="노임단가"/>
      <sheetName val="수량산출"/>
      <sheetName val="집계"/>
      <sheetName val="산출내역서집계표"/>
      <sheetName val="설계내역"/>
      <sheetName val="내역"/>
      <sheetName val="FAB별"/>
      <sheetName val=""/>
      <sheetName val="토목주소"/>
      <sheetName val="조명시설"/>
      <sheetName val="설계서"/>
      <sheetName val="총공사비"/>
      <sheetName val="부대공"/>
      <sheetName val="토공"/>
      <sheetName val="포장공"/>
      <sheetName val="N賃率-職"/>
      <sheetName val="확약서"/>
    </sheetNames>
    <sheetDataSet>
      <sheetData sheetId="0" refreshError="1"/>
      <sheetData sheetId="1" refreshError="1"/>
      <sheetData sheetId="2"/>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XXXXX"/>
      <sheetName val="발안전력구"/>
      <sheetName val="공사지시서"/>
      <sheetName val="발안예산서"/>
      <sheetName val="간이남동설계명세"/>
      <sheetName val="표지"/>
      <sheetName val="품셈"/>
      <sheetName val="수량산출"/>
      <sheetName val="정산"/>
      <sheetName val="지입자재"/>
      <sheetName val="간이준공"/>
      <sheetName val="설계수정(990519)"/>
      <sheetName val="Sheet18"/>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2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XXXXX"/>
      <sheetName val="발안전력구"/>
      <sheetName val="공사지시서"/>
      <sheetName val="발안예산서"/>
      <sheetName val="간이남동설계명세"/>
      <sheetName val="표지"/>
      <sheetName val="품셈"/>
      <sheetName val="수량산출"/>
      <sheetName val="정산"/>
      <sheetName val="지입자재"/>
      <sheetName val="간이준공"/>
      <sheetName val="설계수정(990519)"/>
      <sheetName val="Sheet18"/>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2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C재료 (대)"/>
      <sheetName val="Sheet1"/>
      <sheetName val="Sheet2"/>
      <sheetName val="Sheet3"/>
      <sheetName val="PS,CBEAM"/>
      <sheetName val=""/>
    </sheetNames>
    <definedNames>
      <definedName name="수식입력매크로"/>
      <definedName name="일위규격매크로"/>
      <definedName name="일위코드입력매크로"/>
      <definedName name="일위화면복귀매크로"/>
    </definedNames>
    <sheetDataSet>
      <sheetData sheetId="0"/>
      <sheetData sheetId="1"/>
      <sheetData sheetId="2"/>
      <sheetData sheetId="3"/>
      <sheetData sheetId="4" refreshError="1"/>
      <sheetData sheetId="5"/>
    </sheetDataSet>
  </externalBook>
</externalLink>
</file>

<file path=xl/externalLinks/externalLink2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원가"/>
      <sheetName val="총괄내"/>
      <sheetName val="내역서"/>
      <sheetName val="일위식재"/>
      <sheetName val="일위시설"/>
      <sheetName val="단가"/>
      <sheetName val="수량1"/>
      <sheetName val="수량2"/>
      <sheetName val="별산1"/>
      <sheetName val="별산2"/>
      <sheetName val="중기"/>
      <sheetName val="부표"/>
      <sheetName val="수량3"/>
      <sheetName val="수량4"/>
      <sheetName val="코드표"/>
      <sheetName val="Cell목록"/>
      <sheetName val="표지"/>
      <sheetName val="분양금할인"/>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
          <cell r="A1" t="str">
            <v>*규격별 식재품</v>
          </cell>
        </row>
      </sheetData>
      <sheetData sheetId="15"/>
      <sheetData sheetId="16"/>
      <sheetData sheetId="17" refreshError="1"/>
    </sheetDataSet>
  </externalBook>
</externalLink>
</file>

<file path=xl/externalLinks/externalLink2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협조전"/>
      <sheetName val="코드표"/>
    </sheetNames>
    <sheetDataSet>
      <sheetData sheetId="0" refreshError="1"/>
      <sheetData sheetId="1" refreshError="1"/>
    </sheetDataSet>
  </externalBook>
</externalLink>
</file>

<file path=xl/externalLinks/externalLink2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표지"/>
      <sheetName val="정산"/>
      <sheetName val="신규비목"/>
      <sheetName val="정산내역 "/>
      <sheetName val="운반비정산"/>
      <sheetName val="노임"/>
      <sheetName val="내역서"/>
      <sheetName val="단재적표"/>
      <sheetName val="기초자료입력"/>
      <sheetName val="설치"/>
      <sheetName val="사업소 이력"/>
      <sheetName val="DISTANCE"/>
      <sheetName val="노임단가"/>
      <sheetName val="자재조사표"/>
      <sheetName val="설계서SC"/>
      <sheetName val="품셈"/>
      <sheetName val="대창(장성)"/>
      <sheetName val="설계명세서"/>
      <sheetName val="코드표"/>
      <sheetName val="터파기및재료"/>
      <sheetName val="BID"/>
      <sheetName val="재료비"/>
      <sheetName val="결선list"/>
      <sheetName val="1.설계조건"/>
      <sheetName val="#REF"/>
      <sheetName val="SH.R설치"/>
      <sheetName val="식재가격"/>
      <sheetName val="동방설계서"/>
      <sheetName val="GO정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6PILE  (돌출)"/>
      <sheetName val="조명시설"/>
      <sheetName val="부안일위"/>
      <sheetName val="단위중량"/>
      <sheetName val="총괄내역서"/>
      <sheetName val="본선 토공 분배표"/>
      <sheetName val="DATE"/>
      <sheetName val="소업1교"/>
      <sheetName val="인사자료총집계"/>
      <sheetName val="견적서(토공)"/>
      <sheetName val="빗물받이(910-510-410)"/>
      <sheetName val="반응조"/>
      <sheetName val="갑지"/>
      <sheetName val="6PILE  _돌출_"/>
      <sheetName val="옹벽조금수정"/>
      <sheetName val="공사비증감"/>
      <sheetName val="내역서"/>
      <sheetName val="공사비집계"/>
      <sheetName val="가격조사서"/>
      <sheetName val="3BL공동구 수량"/>
      <sheetName val="노임단가"/>
      <sheetName val="Sheet1 (2)"/>
      <sheetName val="약품설비"/>
      <sheetName val="내역표지"/>
      <sheetName val="진주방향"/>
      <sheetName val="토공 갑지"/>
      <sheetName val="업무처리전"/>
      <sheetName val="가설건물"/>
      <sheetName val="원가"/>
      <sheetName val="실정보고"/>
      <sheetName val="갑지1"/>
      <sheetName val="해전배수"/>
      <sheetName val="수문일1"/>
      <sheetName val="결과조달"/>
      <sheetName val="지하"/>
      <sheetName val="예가표"/>
      <sheetName val="U-TYPE(1)"/>
      <sheetName val="연돌일위집계"/>
      <sheetName val="포장공자재집계표"/>
      <sheetName val="2호맨홀공제수량"/>
      <sheetName val="000000"/>
      <sheetName val="참조"/>
      <sheetName val="간선계산"/>
      <sheetName val="공사비증감(P4) "/>
      <sheetName val="2.단면가정 "/>
      <sheetName val="목표세부명세"/>
      <sheetName val="#REF"/>
      <sheetName val="SIL98"/>
      <sheetName val="샘플표지"/>
      <sheetName val="말뚝지지력산정"/>
      <sheetName val="가도공"/>
      <sheetName val="단면 (2)"/>
      <sheetName val="메서,변+증"/>
      <sheetName val="실행예산"/>
      <sheetName val="SLAB&quot;1&quot;"/>
      <sheetName val="사통"/>
      <sheetName val="물가시세"/>
      <sheetName val="터파기및재료"/>
      <sheetName val="입찰안"/>
      <sheetName val="Sheet1"/>
      <sheetName val="수지표"/>
      <sheetName val="셀명"/>
      <sheetName val="총괄"/>
      <sheetName val="하도내역 (철콘)"/>
      <sheetName val="식생블럭단위수량"/>
      <sheetName val="갑지(추정)"/>
      <sheetName val="수량3"/>
      <sheetName val="총 괄 표"/>
      <sheetName val="공종단가"/>
      <sheetName val="단가"/>
      <sheetName val="노무비"/>
      <sheetName val="EQUIP"/>
      <sheetName val="공량산출서"/>
      <sheetName val="식재"/>
      <sheetName val="시설물"/>
      <sheetName val="식재출력용"/>
      <sheetName val="유지관리"/>
      <sheetName val="금액내역서"/>
      <sheetName val="일위대가"/>
      <sheetName val="장비"/>
      <sheetName val="산근1"/>
      <sheetName val="노무"/>
      <sheetName val="자재"/>
      <sheetName val="2공구산출내역"/>
      <sheetName val="오동"/>
      <sheetName val="대조"/>
      <sheetName val="나한"/>
      <sheetName val="8.PILE  (돌출)"/>
      <sheetName val="산근터빈"/>
      <sheetName val="공문"/>
      <sheetName val="COVER"/>
      <sheetName val="1,2,3,4,5단위수량"/>
      <sheetName val="배수관산출"/>
      <sheetName val="수안보-MBR1"/>
      <sheetName val="3.공통공사대비"/>
      <sheetName val="교각계산"/>
      <sheetName val="간지(1)"/>
      <sheetName val="ELECTRIC"/>
      <sheetName val="SCHEDULE"/>
      <sheetName val="포장물량집계"/>
      <sheetName val="공통비총괄표"/>
      <sheetName val="Sheet2"/>
      <sheetName val="1. 설계조건 2.단면가정 3. 하중계산"/>
      <sheetName val="DATA 입력란"/>
      <sheetName val="1TL종점(1)"/>
      <sheetName val="토목품셈"/>
      <sheetName val="PAD TR보호대기초"/>
      <sheetName val="가로등기초"/>
      <sheetName val="HANDHOLE(2)"/>
      <sheetName val="전차선로 물량표"/>
      <sheetName val="산출내역서"/>
      <sheetName val="실행철강하도"/>
      <sheetName val="DATA98"/>
      <sheetName val="견적의뢰서"/>
      <sheetName val="2000년1차"/>
      <sheetName val="2000전체분"/>
      <sheetName val="200"/>
      <sheetName val="세대구분"/>
      <sheetName val="Sheet4"/>
      <sheetName val="뚝토공"/>
      <sheetName val="수로집계"/>
      <sheetName val="DATA입력"/>
      <sheetName val="원형1호맨홀토공수량"/>
      <sheetName val="ABUT수량-A1"/>
      <sheetName val="교각정보"/>
      <sheetName val="기기리스트"/>
      <sheetName val="BID"/>
      <sheetName val="1062-X방향 "/>
      <sheetName val="발주설계서(당초)"/>
      <sheetName val="고창방향"/>
      <sheetName val="일위대가(계측기설치)"/>
      <sheetName val="기성내역"/>
      <sheetName val="경상비"/>
      <sheetName val="DATA2000"/>
      <sheetName val="주식"/>
      <sheetName val="집계표"/>
      <sheetName val="안산기계장치"/>
      <sheetName val="부하계산서"/>
      <sheetName val="70%"/>
      <sheetName val="소비자가"/>
      <sheetName val="공통가설공사"/>
      <sheetName val="밸브설치"/>
      <sheetName val="일위대가목록"/>
      <sheetName val="6PILE 과속방지턱집계표!$K$12 (돌출)"/>
      <sheetName val="D200"/>
      <sheetName val="직노"/>
      <sheetName val="최적단면"/>
      <sheetName val="INPUT"/>
      <sheetName val="6PILE__(돌출)"/>
      <sheetName val="6PILE___돌출_"/>
      <sheetName val="3BL공동구_수량"/>
      <sheetName val="교각1"/>
      <sheetName val="배수내역(98년도분)"/>
      <sheetName val="약품공급2"/>
      <sheetName val="본부소개"/>
      <sheetName val="날개벽(시점좌측)"/>
      <sheetName val="간접비"/>
      <sheetName val="4.2유효폭의 계산"/>
      <sheetName val="입찰"/>
      <sheetName val="현경"/>
      <sheetName val="일위(PN)"/>
      <sheetName val="슬래브"/>
      <sheetName val="집계표(육상)"/>
      <sheetName val="지급자재"/>
      <sheetName val="TOTAL_BOQ"/>
      <sheetName val="BOX 본체"/>
      <sheetName val="음봉방향"/>
      <sheetName val="단면A-A(TR)"/>
      <sheetName val="단면B-B(EA)"/>
      <sheetName val="역T형"/>
      <sheetName val="자료"/>
      <sheetName val="공사내역"/>
      <sheetName val="실행"/>
      <sheetName val="1호맨홀토공"/>
      <sheetName val="TOWER 10TON"/>
      <sheetName val="TOWER 12TON"/>
      <sheetName val="CTEMCOST"/>
      <sheetName val="합천내역"/>
      <sheetName val="F-302"/>
      <sheetName val="F301.303"/>
      <sheetName val="plan&amp;section of foundation"/>
      <sheetName val="design load"/>
      <sheetName val="working load at the btm ft."/>
      <sheetName val="stability check"/>
      <sheetName val="design criteria"/>
      <sheetName val="산근"/>
      <sheetName val="D-3109"/>
      <sheetName val="대비표"/>
      <sheetName val="Total"/>
      <sheetName val="inter"/>
      <sheetName val="B"/>
      <sheetName val="PROCURE"/>
      <sheetName val="out_prog"/>
      <sheetName val="선적schedule (2)"/>
      <sheetName val="내역"/>
      <sheetName val="산출근거"/>
      <sheetName val="6PILE  _돌_x001c__"/>
      <sheetName val="S.중기사용료"/>
      <sheetName val="97노임단가"/>
      <sheetName val="입력란"/>
      <sheetName val="간 지1"/>
      <sheetName val="4)유동표"/>
      <sheetName val="을 2"/>
      <sheetName val="을 1"/>
      <sheetName val="손익분석"/>
      <sheetName val="제출내역 (2)"/>
      <sheetName val="SG"/>
      <sheetName val="일위대가목차"/>
      <sheetName val="Quantity"/>
      <sheetName val="Sheet15"/>
      <sheetName val="정보"/>
      <sheetName val="6PILE+옹벽집계!$G$6+옹벽집계!$H$10  (돌출"/>
      <sheetName val="수량집계"/>
      <sheetName val="신당동집계표"/>
      <sheetName val="2.교량(신설)"/>
      <sheetName val="대비"/>
      <sheetName val="프랜트면허"/>
      <sheetName val="토목주소"/>
      <sheetName val="archi(본사)"/>
      <sheetName val="배수통관(좌)"/>
      <sheetName val="단가일람"/>
      <sheetName val="조경일람"/>
      <sheetName val="2002상반기노임기준"/>
      <sheetName val="1NYS(당)"/>
      <sheetName val="본체"/>
      <sheetName val="관로토공집계표"/>
      <sheetName val="3.하중산정4.지지력"/>
      <sheetName val="BOX(1.5X1.5)"/>
      <sheetName val="설계조건"/>
      <sheetName val="부하(성남)"/>
      <sheetName val="토목"/>
      <sheetName val="기계(집계표)"/>
      <sheetName val="대로근거"/>
      <sheetName val="유림골조"/>
      <sheetName val="교통표지판수량집계표"/>
      <sheetName val="1.토공"/>
      <sheetName val="토공"/>
      <sheetName val="수량명세서"/>
      <sheetName val="1.설계조건"/>
      <sheetName val="가공비"/>
      <sheetName val="수량산출"/>
      <sheetName val="설계산출표지"/>
      <sheetName val="96보완계획7.12"/>
      <sheetName val="경영상태"/>
      <sheetName val="우수받이재료집계표"/>
      <sheetName val="전기"/>
      <sheetName val="가설사무소수량집계"/>
      <sheetName val="01.견적내역서"/>
      <sheetName val="type-F"/>
      <sheetName val="격점수량"/>
      <sheetName val="산마루측구단위수량"/>
      <sheetName val="시행후면적"/>
      <sheetName val="guard(mac)"/>
      <sheetName val="DATA"/>
      <sheetName val="건축내역서"/>
      <sheetName val="설비내역서"/>
      <sheetName val="전기내역서"/>
      <sheetName val="수지예산"/>
      <sheetName val="교대(A1-A2)"/>
      <sheetName val="설비"/>
      <sheetName val="수량산출내역1115"/>
      <sheetName val="실행내역서"/>
      <sheetName val="9509"/>
      <sheetName val="토적표(우안)"/>
      <sheetName val="토적표(좌안)"/>
      <sheetName val="DAILY"/>
      <sheetName val="2.대외공문"/>
      <sheetName val="참고사항"/>
      <sheetName val="근로자자료입력"/>
      <sheetName val="단위단가"/>
      <sheetName val="내역(전체)"/>
      <sheetName val="도배공사언고"/>
      <sheetName val="갑지(집행)"/>
      <sheetName val="DRUM"/>
      <sheetName val="공사비예산서(토목분)"/>
      <sheetName val="기자재비"/>
      <sheetName val="Sheet3"/>
      <sheetName val="대,유,램"/>
      <sheetName val="민자토목설변1차"/>
      <sheetName val="허용지지력"/>
      <sheetName val="Output"/>
      <sheetName val="중기비"/>
      <sheetName val="단가산출서"/>
      <sheetName val="수량집계표"/>
      <sheetName val="인건비"/>
      <sheetName val="배수내역"/>
      <sheetName val="COPING"/>
      <sheetName val="합의경상"/>
      <sheetName val="지장물C"/>
      <sheetName val="TYPE-1"/>
      <sheetName val="포장공"/>
      <sheetName val="입상내역"/>
      <sheetName val="단위수량"/>
      <sheetName val="배수관설치현황"/>
      <sheetName val="★도급내역"/>
      <sheetName val="대림경상68억"/>
      <sheetName val="보차도경계석"/>
      <sheetName val="중기사용료"/>
      <sheetName val="일위"/>
      <sheetName val="교량전기"/>
      <sheetName val="기계경비적용기준"/>
      <sheetName val="방음벽기초"/>
      <sheetName val="제수변수량H2.15"/>
      <sheetName val="_공기변수량"/>
      <sheetName val="설계"/>
      <sheetName val="설계내역"/>
      <sheetName val="견적서세부내용"/>
      <sheetName val="견적내용입력"/>
      <sheetName val="좌측"/>
      <sheetName val="_xffff__xffff__xffff__xffff_"/>
      <sheetName val="_x0018__x0000_℀"/>
      <sheetName val="날개벽"/>
      <sheetName val="A-4"/>
      <sheetName val="40총괄"/>
      <sheetName val="40집계"/>
      <sheetName val="화전내"/>
      <sheetName val="견적서"/>
      <sheetName val="도봉2지구"/>
      <sheetName val="비목군분류일위"/>
      <sheetName val="Basic"/>
      <sheetName val="D"/>
      <sheetName val="L"/>
      <sheetName val="M"/>
      <sheetName val="Part AB"/>
      <sheetName val="Part I"/>
      <sheetName val="Part M"/>
      <sheetName val="S"/>
      <sheetName val="E"/>
      <sheetName val="Resource"/>
      <sheetName val="Exrate"/>
      <sheetName val="40단가산출서"/>
      <sheetName val="골재및자재집계표"/>
      <sheetName val="수문보고"/>
      <sheetName val="할증 "/>
      <sheetName val="대운산출"/>
      <sheetName val="정부노임단가"/>
      <sheetName val="견적대비표"/>
      <sheetName val="01.인원현황 (계획)"/>
      <sheetName val="침하계"/>
      <sheetName val="직재"/>
      <sheetName val="배수공"/>
      <sheetName val="간지"/>
      <sheetName val="토사(PE)"/>
      <sheetName val="자금신청서"/>
      <sheetName val="사유서제출현황-2"/>
      <sheetName val="대부예산서"/>
      <sheetName val="기초공"/>
      <sheetName val="기둥(원형)"/>
      <sheetName val="마감사양"/>
      <sheetName val="철근량"/>
      <sheetName val="기계경비일람"/>
      <sheetName val="연습"/>
      <sheetName val="산출근거(S4)"/>
      <sheetName val="2000시행예상"/>
      <sheetName val="차액보증"/>
      <sheetName val="YES-T"/>
      <sheetName val="코드표"/>
      <sheetName val="1을"/>
      <sheetName val="돌담교 상부수량"/>
      <sheetName val="수입"/>
      <sheetName val="부대공"/>
      <sheetName val="CIVIL4"/>
      <sheetName val="1.수인터널"/>
      <sheetName val="설직재-1"/>
      <sheetName val="기초일위"/>
      <sheetName val="수목단가"/>
      <sheetName val="시설수량표"/>
      <sheetName val="시설일위"/>
      <sheetName val="식재수량표"/>
      <sheetName val="식재일위"/>
      <sheetName val="일위목록"/>
      <sheetName val="자재단가"/>
      <sheetName val="중로근거"/>
      <sheetName val="변경집계표"/>
      <sheetName val="I一般比"/>
      <sheetName val="가옥철거"/>
      <sheetName val="J형측구단위수량"/>
      <sheetName val="소산진입"/>
      <sheetName val="전체변경예정공정표_2012.07.30"/>
      <sheetName val="Sheet13"/>
      <sheetName val="Sheet14"/>
      <sheetName val="GEN"/>
      <sheetName val="A1(토공)"/>
      <sheetName val="A1(구조물)"/>
      <sheetName val="수량집계(1)"/>
      <sheetName val="철근집계표"/>
      <sheetName val="포장직선구간"/>
      <sheetName val="Sheet17"/>
      <sheetName val="집수정"/>
      <sheetName val="김여중"/>
      <sheetName val="무근깨기"/>
      <sheetName val="CAL(1)."/>
      <sheetName val="12CGOU"/>
      <sheetName val="Bend_fact "/>
      <sheetName val="요약배부"/>
      <sheetName val="주관사업"/>
      <sheetName val="STAFF ANALYSIS"/>
      <sheetName val="C"/>
      <sheetName val="AN-01"/>
      <sheetName val="PRICES"/>
      <sheetName val="골조시행"/>
      <sheetName val="예상"/>
      <sheetName val="ASP 일반구간_250A"/>
      <sheetName val="횡배날개"/>
      <sheetName val="자재집계표"/>
      <sheetName val="당초"/>
      <sheetName val="3련 BOX"/>
      <sheetName val="제직재"/>
      <sheetName val="제-노임"/>
      <sheetName val="2.단면가정"/>
      <sheetName val="전기혼잡제경비(45)"/>
      <sheetName val="Pier 3"/>
      <sheetName val="증감내역"/>
      <sheetName val="입출재고현황 (2)"/>
      <sheetName val="데리네이타현황"/>
      <sheetName val="일반수량"/>
      <sheetName val="관로조사공"/>
      <sheetName val="여과지동"/>
      <sheetName val="기초자료"/>
      <sheetName val="가압장구체수량산출서"/>
      <sheetName val="20-6(L)"/>
      <sheetName val="에너지동"/>
      <sheetName val="중기목록표"/>
      <sheetName val="내역서(교량)전체"/>
      <sheetName val="구조물공"/>
      <sheetName val="토공 total"/>
      <sheetName val="단가대비표"/>
      <sheetName val="품셈TABLE"/>
      <sheetName val="기계경비"/>
      <sheetName val="바닥판"/>
      <sheetName val="토공-내역"/>
      <sheetName val="이토변실(A3-LINE)"/>
      <sheetName val="우각부보강"/>
      <sheetName val="신표지1"/>
      <sheetName val="깨기"/>
      <sheetName val="건설기계_목록"/>
      <sheetName val="우수받이"/>
      <sheetName val="96노임기준"/>
      <sheetName val="칠산대교 중앙부"/>
      <sheetName val="칠산대교 시종점부"/>
      <sheetName val="본선차로수량집계표"/>
      <sheetName val="일위대가1"/>
      <sheetName val="비탈면보호공수량산출"/>
      <sheetName val="BOX"/>
      <sheetName val="건축"/>
      <sheetName val="I.설계조건"/>
      <sheetName val="총수량 (기성)"/>
      <sheetName val="단가조사"/>
      <sheetName val="수로단위수량"/>
      <sheetName val="4-1.노무비(직영)"/>
      <sheetName val="2_단면가정_"/>
      <sheetName val="총_괄_표"/>
      <sheetName val="토공_갑지"/>
      <sheetName val="공사비증감(P4)_"/>
      <sheetName val="본선_토공_분배표"/>
      <sheetName val="단면_(2)"/>
      <sheetName val="하도내역_(철콘)"/>
      <sheetName val="낙찰표"/>
      <sheetName val="우수"/>
      <sheetName val="운반"/>
      <sheetName val="토공계산서(부체도로)"/>
      <sheetName val="부대토목"/>
      <sheetName val="지장물조서"/>
      <sheetName val="이름"/>
      <sheetName val="당초내역서"/>
      <sheetName val="외주현황.wq1"/>
      <sheetName val="맨홀수량산출"/>
      <sheetName val="Supplement2"/>
      <sheetName val="매립"/>
      <sheetName val="LOB"/>
      <sheetName val="원형맨홀수량"/>
      <sheetName val="C-직노1"/>
      <sheetName val="주요자재집계"/>
      <sheetName val="국공유지및사유지"/>
      <sheetName val="계화총괄"/>
      <sheetName val="계화배수(3대)"/>
      <sheetName val="기본"/>
      <sheetName val="옹벽"/>
      <sheetName val="의뢰서"/>
      <sheetName val="DHEQSUPT"/>
      <sheetName val="J01"/>
      <sheetName val="설계내역(2001)"/>
      <sheetName val="자재(설치)"/>
      <sheetName val="조건표"/>
      <sheetName val="예정(3)"/>
      <sheetName val="동원(3)"/>
      <sheetName val="9GNG운반"/>
      <sheetName val="loading"/>
      <sheetName val="설계내역서"/>
      <sheetName val="관급총괄"/>
      <sheetName val="품"/>
      <sheetName val="IW-LIST"/>
      <sheetName val="현황"/>
      <sheetName val="1.설계기준"/>
      <sheetName val="철집"/>
      <sheetName val="2.하중산정"/>
      <sheetName val="금융비용"/>
      <sheetName val="L형집계"/>
      <sheetName val="T.T.P 단위수량"/>
      <sheetName val="부표총괄"/>
      <sheetName val="현장관리비"/>
      <sheetName val="계산근거"/>
      <sheetName val="woo(mac)"/>
      <sheetName val="N賃率-職"/>
      <sheetName val="기초INPUT"/>
      <sheetName val="화재 탐지 설비"/>
      <sheetName val="F301_303"/>
      <sheetName val="plan&amp;section_of_foundation"/>
      <sheetName val="design_load"/>
      <sheetName val="working_load_at_the_btm_ft_"/>
      <sheetName val="stability_check"/>
      <sheetName val="design_criteria"/>
      <sheetName val="CAL(1)_"/>
      <sheetName val="Bend_fact_"/>
      <sheetName val="STAFF_ANALYSIS"/>
      <sheetName val="Sheet1_(2)"/>
      <sheetName val="Cash2"/>
      <sheetName val="Z"/>
      <sheetName val="BQMPALOC"/>
      <sheetName val="내역-가"/>
      <sheetName val="관급자재대"/>
      <sheetName val="1단계"/>
      <sheetName val="집계표(OPTION)"/>
      <sheetName val="단면가정"/>
      <sheetName val="일위대가표"/>
      <sheetName val="총괄표"/>
      <sheetName val="계획서"/>
      <sheetName val="도자"/>
      <sheetName val="덤프총괄"/>
      <sheetName val="순성토운반거리산정"/>
      <sheetName val="임목폐기물파쇄"/>
      <sheetName val="토적집계표"/>
      <sheetName val="벌목공"/>
      <sheetName val="유동(순성_최종)"/>
      <sheetName val="비옥토수거"/>
      <sheetName val="이기(집계)"/>
      <sheetName val="2차토량발생"/>
      <sheetName val="6PILE (돌출)"/>
      <sheetName val="흥양2교토공집계표"/>
      <sheetName val="JUCKEYK"/>
      <sheetName val="설계예시"/>
      <sheetName val="전선 및 전선관"/>
      <sheetName val="수량산출서"/>
      <sheetName val="을"/>
      <sheetName val="전력구구조물산근"/>
      <sheetName val="노임"/>
      <sheetName val="이형관격점별수량산출(2)"/>
      <sheetName val="포장총괄집계표"/>
      <sheetName val="건축물터파기"/>
      <sheetName val="품의"/>
      <sheetName val="용산1(해보)"/>
      <sheetName val="우수맨홀공제단위수량"/>
      <sheetName val="실행대비"/>
      <sheetName val="일위7"/>
      <sheetName val="일위6"/>
      <sheetName val="일위5"/>
      <sheetName val="노무단가비교표"/>
      <sheetName val="일위1"/>
      <sheetName val="일위2"/>
      <sheetName val="일위3"/>
      <sheetName val="일위4"/>
      <sheetName val="일위8"/>
      <sheetName val="일위9"/>
      <sheetName val="철거산출근거"/>
      <sheetName val="목록"/>
      <sheetName val="자재단가표"/>
      <sheetName val="조합일"/>
      <sheetName val="철거일"/>
      <sheetName val="일위대가(1)"/>
      <sheetName val="우수공"/>
      <sheetName val="단위수량산출"/>
      <sheetName val="1련박스"/>
      <sheetName val="BOX-1510"/>
      <sheetName val="TYPE-A"/>
      <sheetName val="기존-내역"/>
      <sheetName val="교차구"/>
      <sheetName val="업체선정"/>
      <sheetName val="옹벽집계표"/>
      <sheetName val="마산방향"/>
      <sheetName val="트랜치 집수정 연결관-연장산출서"/>
      <sheetName val="배수장토목공사비"/>
      <sheetName val="STEEL BOX 단면설계(SEC.8)"/>
      <sheetName val="단위자갈수량1"/>
      <sheetName val="계수시트"/>
      <sheetName val="인부노임"/>
      <sheetName val="구체"/>
      <sheetName val="좌측날개벽"/>
      <sheetName val="우측날개벽"/>
      <sheetName val="tggwan(mac)"/>
      <sheetName val="토목검측서"/>
      <sheetName val="P.M 별"/>
      <sheetName val="토적계산"/>
      <sheetName val="건축내역"/>
      <sheetName val="외자배분"/>
      <sheetName val="외자내역"/>
      <sheetName val="주형"/>
      <sheetName val="공종별내역서"/>
      <sheetName val="토공정보"/>
      <sheetName val="찍기"/>
      <sheetName val="하천하류 철근수량 집계표"/>
      <sheetName val="단가산출"/>
      <sheetName val="6공구(당초)"/>
      <sheetName val="중기목록"/>
      <sheetName val="운반단가"/>
      <sheetName val="공틀공사"/>
      <sheetName val="토공사"/>
      <sheetName val="연결관암거"/>
      <sheetName val="6월인원"/>
      <sheetName val="전기일위대가"/>
      <sheetName val="모델링"/>
      <sheetName val="하중계산"/>
      <sheetName val="INPUTDATA"/>
      <sheetName val="날개벽수량표"/>
      <sheetName val="평가데이터"/>
      <sheetName val="계약용량(서포)"/>
      <sheetName val="우배수"/>
      <sheetName val="수량"/>
      <sheetName val="시멘트 및 골재량 (슬래브)"/>
      <sheetName val="시멘트 및 골재량 (거더)"/>
      <sheetName val="상부공"/>
      <sheetName val="단면검토"/>
      <sheetName val="1회기성을"/>
      <sheetName val="A LINE"/>
      <sheetName val="C.배수관공"/>
      <sheetName val="옹벽식측구단위"/>
      <sheetName val="MATERIAL"/>
      <sheetName val="산출근거-S1"/>
      <sheetName val="직원인원"/>
      <sheetName val="표준단면수량(출력안함)"/>
      <sheetName val="흄관기초"/>
      <sheetName val="일위대가(가설)"/>
      <sheetName val="과속방지턱"/>
      <sheetName val="일반공사"/>
      <sheetName val="저"/>
      <sheetName val="REINF."/>
      <sheetName val="자재 집계표"/>
      <sheetName val="상반기손익차2총괄"/>
      <sheetName val="표지"/>
      <sheetName val="입찰내역 발주처 양식"/>
      <sheetName val="단가비교"/>
      <sheetName val="도급견적가"/>
      <sheetName val="총집계"/>
      <sheetName val="광주전남"/>
      <sheetName val="배명(단가)"/>
      <sheetName val="경산"/>
      <sheetName val="공사명입력"/>
      <sheetName val="참고자료"/>
      <sheetName val="데이타"/>
      <sheetName val="토공산출(시)"/>
      <sheetName val="토공산출(포)"/>
      <sheetName val="GAEYO"/>
      <sheetName val="6PILE__(돌출)1"/>
      <sheetName val="토공_갑지1"/>
      <sheetName val="총_괄_표1"/>
      <sheetName val="6PILE___돌출_1"/>
      <sheetName val="2_단면가정_1"/>
      <sheetName val="3BL공동구_수량1"/>
      <sheetName val="Sheet1_(2)1"/>
      <sheetName val="하도내역_(철콘)1"/>
      <sheetName val="3_공통공사대비"/>
      <sheetName val="1062-X방향_"/>
      <sheetName val="본선_토공_분배표1"/>
      <sheetName val="TOWER_10TON"/>
      <sheetName val="TOWER_12TON"/>
      <sheetName val="단면_(2)1"/>
      <sheetName val="공사비증감(P4)_1"/>
      <sheetName val="1__설계조건_2_단면가정_3__하중계산"/>
      <sheetName val="DATA_입력란"/>
      <sheetName val="8_PILE__(돌출)"/>
      <sheetName val="6PILE_과속방지턱집계표!$K$12_(돌출)"/>
      <sheetName val="제출내역_(2)"/>
      <sheetName val="간_지1"/>
      <sheetName val="BOX_본체"/>
      <sheetName val="Part_AB"/>
      <sheetName val="Part_I"/>
      <sheetName val="Part_M"/>
      <sheetName val="할증_"/>
      <sheetName val="4_2유효폭의_계산"/>
      <sheetName val="F301_3031"/>
      <sheetName val="plan&amp;section_of_foundation1"/>
      <sheetName val="design_load1"/>
      <sheetName val="working_load_at_the_btm_ft_1"/>
      <sheetName val="stability_check1"/>
      <sheetName val="design_criteria1"/>
      <sheetName val="선적schedule_(2)"/>
      <sheetName val="PAD_TR보호대기초"/>
      <sheetName val="전차선로_물량표"/>
      <sheetName val="1_설계조건"/>
      <sheetName val="4-1_노무비(직영)"/>
      <sheetName val="01_인원현황_(계획)"/>
      <sheetName val="을_2"/>
      <sheetName val="을_1"/>
      <sheetName val="S_중기사용료"/>
      <sheetName val="6PILE+옹벽집계!$G$6+옹벽집계!$H$10__(돌출"/>
      <sheetName val="01_견적내역서"/>
      <sheetName val="I_설계조건"/>
      <sheetName val="3_하중산정4_지지력"/>
      <sheetName val="2_교량(신설)"/>
      <sheetName val="돌담교_상부수량"/>
      <sheetName val="6PILE___돌_"/>
      <sheetName val="1_수인터널"/>
      <sheetName val="CAL(1)_1"/>
      <sheetName val="Bend_fact_1"/>
      <sheetName val="STAFF_ANALYSIS1"/>
      <sheetName val="입출재고현황_(2)"/>
      <sheetName val="칠산대교_중앙부"/>
      <sheetName val="칠산대교_시종점부"/>
      <sheetName val="1_토공"/>
      <sheetName val="2_대외공문"/>
      <sheetName val="3련_BOX"/>
      <sheetName val="총수량_(기성)"/>
      <sheetName val="2_단면가정"/>
      <sheetName val="제수변수량H2_15"/>
      <sheetName val="T_T_P_단위수량"/>
      <sheetName val="BOX(1_5X1_5)"/>
      <sheetName val="전선_및_전선관"/>
      <sheetName val="ASP_일반구간_250A"/>
      <sheetName val="96보완계획7_12"/>
      <sheetName val="전체변경예정공정표_2012_07_30"/>
      <sheetName val="토공_total"/>
      <sheetName val="화재_탐지_설비"/>
      <sheetName val="6PILE_(돌출)"/>
      <sheetName val="외주현황_wq1"/>
      <sheetName val="REINF_"/>
      <sheetName val="P_M_별"/>
      <sheetName val="CODE"/>
      <sheetName val="MOTOR"/>
      <sheetName val="하수급견적대비"/>
      <sheetName val="6PILE  _돌_x005f_x001c__"/>
      <sheetName val="추진공"/>
      <sheetName val="Summary "/>
      <sheetName val="Thiet bi"/>
      <sheetName val="DM.ChiPhi"/>
      <sheetName val="MAIN GATE HOUSE"/>
      <sheetName val="escon"/>
      <sheetName val="영동(D)"/>
      <sheetName val="공사개요"/>
      <sheetName val="A1-DATA"/>
      <sheetName val="단면"/>
      <sheetName val="대목"/>
      <sheetName val="보험료산출"/>
      <sheetName val="산출내역(4월)"/>
      <sheetName val="산출내역(5월) (2)"/>
      <sheetName val=" FURNACE현설"/>
      <sheetName val="EP0618"/>
      <sheetName val="우수관로단위수량(300)"/>
      <sheetName val="부대토공"/>
      <sheetName val="차선위치조서"/>
      <sheetName val="단가조사표"/>
      <sheetName val="부대내역"/>
      <sheetName val="01. 지사동"/>
      <sheetName val="원가(조경)"/>
      <sheetName val="원가(토목)"/>
      <sheetName val="구조물철거개소별명세"/>
      <sheetName val="배수관토공산출"/>
      <sheetName val="95MAKER"/>
      <sheetName val="재료율"/>
      <sheetName val="일위대가(여기까지)"/>
      <sheetName val="3절_CheckList_구분"/>
      <sheetName val="개요"/>
      <sheetName val="입력시트"/>
      <sheetName val="시중노임"/>
      <sheetName val="Finansal tamamlanma Eğrisi"/>
      <sheetName val="TESİSAT"/>
      <sheetName val="Finansal_tamamlanma_Eğrisi"/>
      <sheetName val="임목폐기물집계"/>
      <sheetName val="선급금신청서"/>
      <sheetName val="특2맨홀(차도)(T-A)"/>
      <sheetName val="특2맨홀(보도)(T-A)"/>
      <sheetName val="맨홀이음부 몰탈수량 집계표"/>
      <sheetName val="타견적(을)"/>
      <sheetName val="맨홀되메우기"/>
      <sheetName val="내역검토사항"/>
      <sheetName val="간1"/>
      <sheetName val="공사예산서"/>
      <sheetName val="예산서(사급분)"/>
      <sheetName val="설계내역집계표"/>
      <sheetName val="간2"/>
      <sheetName val="총괄자재집계표"/>
      <sheetName val="수량총괄표"/>
      <sheetName val="간3"/>
      <sheetName val="품셈총괄표"/>
      <sheetName val="품셈"/>
      <sheetName val="간4"/>
      <sheetName val="부표총괄표"/>
      <sheetName val="부표"/>
      <sheetName val="간5"/>
      <sheetName val="별표총괄표"/>
      <sheetName val="별표"/>
      <sheetName val="운반거리"/>
      <sheetName val="간6"/>
      <sheetName val="간7"/>
      <sheetName val="가시설(TYPE-A)"/>
      <sheetName val="1호맨홀가감수량"/>
      <sheetName val="1-1평균터파기고(1)"/>
      <sheetName val="1호맨홀수량산출"/>
      <sheetName val="집수정(600-700)"/>
      <sheetName val="_x0018_"/>
      <sheetName val="연결임시"/>
      <sheetName val="각형맨홀"/>
      <sheetName val="요율"/>
      <sheetName val="전체철근집계"/>
      <sheetName val="단가산출2"/>
      <sheetName val="중기사용료산출근거"/>
      <sheetName val="사리부설"/>
      <sheetName val="자재집계"/>
      <sheetName val="Eq. Mobilization"/>
      <sheetName val="99노임단가"/>
      <sheetName val="자판실행"/>
      <sheetName val="안정검토"/>
      <sheetName val="소방현물"/>
      <sheetName val="7.PILE  (돌출)"/>
      <sheetName val="작성"/>
      <sheetName val="danga"/>
      <sheetName val="ilch"/>
      <sheetName val="단위수량(출력X)"/>
      <sheetName val="목창호"/>
      <sheetName val="준검 내역서"/>
      <sheetName val="날개수량1.5"/>
      <sheetName val="0"/>
      <sheetName val="負荷集計（断熱不燃）"/>
      <sheetName val="dongia (2)"/>
      <sheetName val="Div26 - Elect"/>
      <sheetName val="RAB AR&amp;STR"/>
      <sheetName val="electrical"/>
      <sheetName val="정공공사"/>
      <sheetName val="일위대가-1"/>
      <sheetName val="미생물배양기 기초"/>
      <sheetName val="setup"/>
      <sheetName val="견적"/>
      <sheetName val="Open"/>
      <sheetName val="Benchmark"/>
      <sheetName val="Contents"/>
      <sheetName val="Form.A"/>
      <sheetName val="Electrical(ISBL)"/>
      <sheetName val="Form.C"/>
      <sheetName val="Form.D"/>
      <sheetName val="Form.E"/>
      <sheetName val="Form.F"/>
      <sheetName val="Form.G"/>
      <sheetName val="연결원본-절대지우지말것"/>
      <sheetName val="6MONTHS"/>
      <sheetName val="264"/>
      <sheetName val="6PILE__(돌출)2"/>
      <sheetName val="토공_갑지2"/>
      <sheetName val="총_괄_표2"/>
      <sheetName val="1062-X방향_1"/>
      <sheetName val="3_공통공사대비1"/>
      <sheetName val="제출내역_(2)1"/>
      <sheetName val="1_설계조건1"/>
      <sheetName val="8_PILE__(돌출)1"/>
      <sheetName val="1__설계조건_2_단면가정_3__하중계산1"/>
      <sheetName val="DATA_입력란1"/>
      <sheetName val="BOX_본체1"/>
      <sheetName val="6PILE_과속방지턱집계표!$K$12_(돌출)1"/>
      <sheetName val="선적schedule_(2)1"/>
      <sheetName val="4_2유효폭의_계산1"/>
      <sheetName val="TOWER_10TON1"/>
      <sheetName val="TOWER_12TON1"/>
      <sheetName val="PAD_TR보호대기초1"/>
      <sheetName val="전차선로_물량표1"/>
      <sheetName val="3_하중산정4_지지력1"/>
      <sheetName val="Summary_"/>
      <sheetName val="Thiet_bi"/>
      <sheetName val="DM_ChiPhi"/>
      <sheetName val="MAIN_GATE_HOUSE"/>
      <sheetName val="DANHPHAP"/>
      <sheetName val="MTP"/>
      <sheetName val="직공시공계획서"/>
      <sheetName val="산1~6"/>
      <sheetName val="중기조종사 단위단가"/>
      <sheetName val="금액결정"/>
      <sheetName val="MANP"/>
      <sheetName val="SYSTEM 945 Air&amp;Nitrogen"/>
      <sheetName val="백분율"/>
      <sheetName val="tifico"/>
      <sheetName val="EQT-ESTN"/>
      <sheetName val="PTdam"/>
      <sheetName val="wall"/>
      <sheetName val="금융"/>
      <sheetName val="PM Demolition "/>
      <sheetName val="USGC"/>
      <sheetName val="Equip."/>
      <sheetName val="98지급계획"/>
      <sheetName val="U형측구 표준단면도"/>
      <sheetName val="변경내역대비표(2)"/>
      <sheetName val="교대(A1)"/>
      <sheetName val="Y_WORK"/>
      <sheetName val="6PILE__(돌출)3"/>
      <sheetName val="토공_갑지3"/>
      <sheetName val="총_괄_표3"/>
      <sheetName val="2_단면가정_2"/>
      <sheetName val="3BL공동구_수량2"/>
      <sheetName val="6PILE___돌출_2"/>
      <sheetName val="Summary_1"/>
      <sheetName val="Thiet_bi1"/>
      <sheetName val="DM_ChiPhi1"/>
      <sheetName val="dongia_(2)"/>
      <sheetName val="RAB_AR&amp;STR"/>
      <sheetName val="Div26_-_Elect"/>
      <sheetName val="본선_토공_분배표2"/>
      <sheetName val="Sheet1_(2)2"/>
      <sheetName val="1062-X방향_2"/>
      <sheetName val="3_공통공사대비2"/>
      <sheetName val="제출내역_(2)2"/>
      <sheetName val="1_설계조건2"/>
      <sheetName val="8_PILE__(돌출)2"/>
      <sheetName val="단면_(2)2"/>
      <sheetName val="하도내역_(철콘)2"/>
      <sheetName val="1__설계조건_2_단면가정_3__하중계산2"/>
      <sheetName val="DATA_입력란2"/>
      <sheetName val="공사비증감(P4)_2"/>
      <sheetName val="BOX_본체2"/>
      <sheetName val="6PILE_과속방지턱집계표!$K$12_(돌출)2"/>
      <sheetName val="F301_3032"/>
      <sheetName val="plan&amp;section_of_foundation2"/>
      <sheetName val="design_load2"/>
      <sheetName val="working_load_at_the_btm_ft_2"/>
      <sheetName val="stability_check2"/>
      <sheetName val="design_criteria2"/>
      <sheetName val="선적schedule_(2)2"/>
      <sheetName val="4_2유효폭의_계산2"/>
      <sheetName val="TOWER_10TON2"/>
      <sheetName val="TOWER_12TON2"/>
      <sheetName val="PAD_TR보호대기초2"/>
      <sheetName val="전차선로_물량표2"/>
      <sheetName val="CAL(1)_2"/>
      <sheetName val="Bend_fact_2"/>
      <sheetName val="STAFF_ANALYSIS2"/>
      <sheetName val="3_하중산정4_지지력2"/>
      <sheetName val="간_지11"/>
      <sheetName val="01_견적내역서1"/>
      <sheetName val="Part_AB1"/>
      <sheetName val="Part_I1"/>
      <sheetName val="Part_M1"/>
      <sheetName val="할증_1"/>
      <sheetName val="6PILE+옹벽집계!$G$6+옹벽집계!$H$10__(돌1"/>
      <sheetName val="S_중기사용료1"/>
      <sheetName val="3련_BOX1"/>
      <sheetName val="MAIN_GATE_HOUSE1"/>
      <sheetName val="ASP_일반구간_250A1"/>
      <sheetName val="2_교량(신설)1"/>
      <sheetName val="I_설계조건1"/>
      <sheetName val="01_인원현황_(계획)1"/>
      <sheetName val="돌담교_상부수량1"/>
      <sheetName val="1_수인터널1"/>
      <sheetName val="입찰내역_발주처_양식"/>
      <sheetName val="6PILE___돌_x005f_x001c__"/>
      <sheetName val="Master"/>
      <sheetName val="DGCT"/>
      <sheetName val="Ts"/>
      <sheetName val="TH"/>
      <sheetName val="Bia"/>
      <sheetName val="Vattu"/>
      <sheetName val="XL4Poppy"/>
      <sheetName val="database"/>
      <sheetName val="INFOR-ST"/>
      <sheetName val="6PILE  _돌_x005f_x005f_x005f_x001c__"/>
      <sheetName val="DG duoi"/>
      <sheetName val="TEN CONG TRINH"/>
      <sheetName val="Notes"/>
      <sheetName val="BANG TONG HOP (2)"/>
      <sheetName val="AUTOMATIC SELECT"/>
      <sheetName val="단면치수"/>
      <sheetName val="일용노임단가"/>
      <sheetName val="차선도색"/>
      <sheetName val="일위대가-2"/>
      <sheetName val="관로연장산출"/>
      <sheetName val="VS P-Q"/>
      <sheetName val="본실행경비"/>
      <sheetName val="INPUT(덕도방향-시점)"/>
      <sheetName val="지장물현황"/>
      <sheetName val="분묘 총 현황"/>
      <sheetName val="지하매설물조서"/>
      <sheetName val="지장물도면"/>
      <sheetName val="격점관로집계"/>
      <sheetName val="철근단면적"/>
      <sheetName val="방송(체육관)"/>
      <sheetName val="공정"/>
      <sheetName val="마감물량"/>
      <sheetName val="아파트 기성내역서"/>
      <sheetName val="0226"/>
      <sheetName val="깨؀"/>
      <sheetName val="깨٫"/>
      <sheetName val="6PILE_______G_6_______H_10____2"/>
      <sheetName val="dongia_(2)1"/>
      <sheetName val="Div26_-_Elect1"/>
      <sheetName val="RAB_AR&amp;STR1"/>
      <sheetName val="1_설계기준"/>
      <sheetName val="2_하중산정"/>
      <sheetName val="시멘트_및_골재량_(슬래브)"/>
      <sheetName val="시멘트_및_골재량_(거더)"/>
      <sheetName val="STEEL_BOX_단면설계(SEC_8)"/>
      <sheetName val="이형관"/>
      <sheetName val="HVAC"/>
      <sheetName val="Riesgos y Oportunidades"/>
      <sheetName val="F4-F7"/>
      <sheetName val="_x0018_?℀"/>
      <sheetName val="중기"/>
      <sheetName val="횡배위치"/>
      <sheetName val="분석"/>
      <sheetName val="CFS3"/>
      <sheetName val="소도3교"/>
      <sheetName val="투자필요검토서(복수업체추천서 포함)"/>
      <sheetName val="도"/>
      <sheetName val="breakdown"/>
      <sheetName val="main1"/>
      <sheetName val="RefG"/>
      <sheetName val="IRR sponsor"/>
      <sheetName val="laroux"/>
      <sheetName val="1.설계조건 "/>
      <sheetName val="2.단면1"/>
      <sheetName val="2.단면2"/>
      <sheetName val="3.토압계산"/>
      <sheetName val="4.하중계산"/>
      <sheetName val="5.안정검토"/>
      <sheetName val="5.안정검토 (2)"/>
      <sheetName val="6.벽체계산"/>
      <sheetName val="7.FOOTING 계산(직접기초)"/>
      <sheetName val="7.PILE "/>
      <sheetName val="FOOTING 계산(PILE기초)"/>
      <sheetName val="FOOTING계산(돌출)"/>
      <sheetName val="BM"/>
      <sheetName val="BALAN1"/>
      <sheetName val="(10) Other Costs5"/>
      <sheetName val="LAST UPDATE"/>
      <sheetName val="h-013211-2"/>
      <sheetName val="Bill summary of cost"/>
      <sheetName val="INTERIOR WALLS"/>
      <sheetName val="LLEGADA"/>
      <sheetName val="GAE8'97"/>
      <sheetName val="CFA"/>
      <sheetName val="Material Price"/>
      <sheetName val="2.223M_due to adj profit"/>
      <sheetName val="Land Dev't. Ph-1"/>
      <sheetName val="GESTION FICHE"/>
      <sheetName val="TRADUCTION LISTES"/>
      <sheetName val="Table"/>
      <sheetName val="BQextra"/>
      <sheetName val="TOSHIBA-Structure"/>
      <sheetName val="8-31-98"/>
      <sheetName val="worksheet inchican"/>
      <sheetName val="combined 9-30"/>
      <sheetName val="현장관리비 산출내역"/>
      <sheetName val="IMPEADENCE MAP 취수장"/>
      <sheetName val="기성집계"/>
      <sheetName val="가설대가"/>
      <sheetName val="토공대가"/>
      <sheetName val="구조대가"/>
      <sheetName val="포설대가1"/>
      <sheetName val="부대대가"/>
      <sheetName val="정산"/>
      <sheetName val="유리"/>
      <sheetName val="datasheet"/>
      <sheetName val="포설list원본"/>
      <sheetName val="투입"/>
      <sheetName val="품셈총_x0000__x0000_"/>
      <sheetName val="잡비계산"/>
      <sheetName val="횡배수관"/>
      <sheetName val="Sheet9"/>
      <sheetName val="Sheet10"/>
      <sheetName val="전기자료"/>
      <sheetName val="TTL"/>
      <sheetName val="NAI"/>
      <sheetName val="Cash Out Table"/>
      <sheetName val="Net Cash Table"/>
      <sheetName val="구성비"/>
      <sheetName val="G2설비도급"/>
      <sheetName val="SC1"/>
      <sheetName val="시설물기초"/>
      <sheetName val="하천하류_철근수량_집계표"/>
      <sheetName val="℀"/>
      <sheetName val="_FURNACE현설"/>
      <sheetName val="산출내역(5월)_(2)"/>
      <sheetName val="자재_집계표"/>
      <sheetName val="Eq__Mobilization"/>
      <sheetName val="트랜치_집수정_연결관-연장산출서"/>
      <sheetName val="01__지사동"/>
      <sheetName val="Pier_3"/>
      <sheetName val="Form_A"/>
      <sheetName val="Form_C"/>
      <sheetName val="Form_D"/>
      <sheetName val="Form_E"/>
      <sheetName val="Form_F"/>
      <sheetName val="Form_G"/>
      <sheetName val="방배2E"/>
      <sheetName val="교사기준면적(초등)"/>
      <sheetName val="보고서"/>
      <sheetName val="총괄내역"/>
      <sheetName val="공정계획(내부계획25%,내부w.f)"/>
      <sheetName val="AILC004"/>
      <sheetName val="배수공집계표"/>
      <sheetName val="갈현동"/>
      <sheetName val="6PILE_______G_6_______H_10____3"/>
      <sheetName val="동력부하계산"/>
      <sheetName val="6PILE__(돌출)4"/>
      <sheetName val="6PILE___돌출_3"/>
      <sheetName val="3BL공동구_수량3"/>
      <sheetName val="본선_토공_분배표3"/>
      <sheetName val="토공_갑지4"/>
      <sheetName val="Sheet1_(2)3"/>
      <sheetName val="2_단면가정_3"/>
      <sheetName val="3_공통공사대비3"/>
      <sheetName val="1062-X방향_3"/>
      <sheetName val="TOWER_10TON3"/>
      <sheetName val="TOWER_12TON3"/>
      <sheetName val="F301_3033"/>
      <sheetName val="plan&amp;section_of_foundation3"/>
      <sheetName val="design_load3"/>
      <sheetName val="working_load_at_the_btm_ft_3"/>
      <sheetName val="stability_check3"/>
      <sheetName val="design_criteria3"/>
      <sheetName val="선적schedule_(2)3"/>
      <sheetName val="단면_(2)3"/>
      <sheetName val="총_괄_표4"/>
      <sheetName val="하도내역_(철콘)3"/>
      <sheetName val="제출내역_(2)3"/>
      <sheetName val="간_지12"/>
      <sheetName val="1__설계조건_2_단면가정_3__하중계산3"/>
      <sheetName val="DATA_입력란3"/>
      <sheetName val="공사비증감(P4)_3"/>
      <sheetName val="BOX_본체3"/>
      <sheetName val="8_PILE__(돌출)3"/>
      <sheetName val="PAD_TR보호대기초3"/>
      <sheetName val="전차선로_물량표3"/>
      <sheetName val="6PILE_과속방지턱집계표!$K$12_(돌출)3"/>
      <sheetName val="6PILE+옹벽집계!$G$6+옹벽집계!$H$10__(돌2"/>
      <sheetName val="3_하중산정4_지지력3"/>
      <sheetName val="4_2유효폭의_계산3"/>
      <sheetName val="S_중기사용료2"/>
      <sheetName val="01_인원현황_(계획)2"/>
      <sheetName val="01_견적내역서2"/>
      <sheetName val="2_교량(신설)2"/>
      <sheetName val="I_설계조건2"/>
      <sheetName val="BOX(1_5X1_5)1"/>
      <sheetName val="을_21"/>
      <sheetName val="을_11"/>
      <sheetName val="2_단면가정1"/>
      <sheetName val="Part_AB2"/>
      <sheetName val="Part_I2"/>
      <sheetName val="Part_M2"/>
      <sheetName val="제수변수량H2_151"/>
      <sheetName val="CAL(1)_3"/>
      <sheetName val="Bend_fact_3"/>
      <sheetName val="STAFF_ANALYSIS3"/>
      <sheetName val="입출재고현황_(2)1"/>
      <sheetName val="1_설계조건3"/>
      <sheetName val="총수량_(기성)1"/>
      <sheetName val="4-1_노무비(직영)1"/>
      <sheetName val="할증_2"/>
      <sheetName val="돌담교_상부수량2"/>
      <sheetName val="1_토공1"/>
      <sheetName val="칠산대교_중앙부1"/>
      <sheetName val="칠산대교_시종점부1"/>
      <sheetName val="1_수인터널2"/>
      <sheetName val="3련_BOX2"/>
      <sheetName val="T_T_P_단위수량1"/>
      <sheetName val="2_대외공문1"/>
      <sheetName val="전선_및_전선관1"/>
      <sheetName val="ASP_일반구간_250A2"/>
      <sheetName val="2_하중산정1"/>
      <sheetName val="96보완계획7_121"/>
      <sheetName val="1_설계기준1"/>
      <sheetName val="Form_A1"/>
      <sheetName val="Form_C1"/>
      <sheetName val="Form_D1"/>
      <sheetName val="Form_E1"/>
      <sheetName val="Form_F1"/>
      <sheetName val="Form_G1"/>
      <sheetName val="_FURNACE현설1"/>
      <sheetName val="전체변경예정공정표_2012_07_301"/>
      <sheetName val="입찰내역_발주처_양식1"/>
      <sheetName val="화재_탐지_설비1"/>
      <sheetName val="6PILE_(돌출)1"/>
      <sheetName val="P_M_별1"/>
      <sheetName val="REINF_1"/>
      <sheetName val="하천하류_철근수량_집계표1"/>
      <sheetName val="토공_total1"/>
      <sheetName val="외주현황_wq11"/>
      <sheetName val="트랜치_집수정_연결관-연장산출서1"/>
      <sheetName val="Summary_2"/>
      <sheetName val="Thiet_bi2"/>
      <sheetName val="DM_ChiPhi2"/>
      <sheetName val="MAIN_GATE_HOUSE2"/>
      <sheetName val="Pier_31"/>
      <sheetName val="산출내역(5월)_(2)1"/>
      <sheetName val="STEEL_BOX_단면설계(SEC_8)1"/>
      <sheetName val="시멘트_및_골재량_(슬래브)1"/>
      <sheetName val="시멘트_및_골재량_(거더)1"/>
      <sheetName val="자재_집계표1"/>
      <sheetName val="6PILE___돌_x005f_x001c__1"/>
      <sheetName val="Eq__Mobilization1"/>
      <sheetName val="01__지사동1"/>
      <sheetName val="A_LINE1"/>
      <sheetName val="C_배수관공1"/>
      <sheetName val="Finansal_tamamlanma_Eğrisi2"/>
      <sheetName val="A_LINE"/>
      <sheetName val="C_배수관공"/>
      <sheetName val="Finansal_tamamlanma_Eğrisi1"/>
      <sheetName val="단위가격"/>
      <sheetName val="세목전체"/>
      <sheetName val="제1종배수관"/>
      <sheetName val="제2종배수관"/>
      <sheetName val="제4종배수관"/>
      <sheetName val="T13(P68~72,78)"/>
      <sheetName val="Y-WORK"/>
      <sheetName val="출입구총집계"/>
      <sheetName val="토공집계"/>
      <sheetName val="견적 (2)"/>
      <sheetName val="J直材4"/>
      <sheetName val="1공구산출내역서"/>
      <sheetName val="기본단가"/>
      <sheetName val="인건비단가"/>
      <sheetName val="전계가"/>
      <sheetName val="상부하중"/>
      <sheetName val="풍하중1"/>
      <sheetName val="음성방향"/>
      <sheetName val="ACUNIT"/>
      <sheetName val="WORK"/>
      <sheetName val="수목데이타 "/>
      <sheetName val="1호맨홀가시설토공(2~4)"/>
      <sheetName val="1호맨홀토공 (4)"/>
      <sheetName val="1호맨홀연결관토공 (2)"/>
      <sheetName val="수자재단위당"/>
      <sheetName val="기계경비(시간당)"/>
      <sheetName val="램머"/>
      <sheetName val="식재인부"/>
      <sheetName val="SLAB"/>
      <sheetName val="1_토공2"/>
      <sheetName val="S_중기사용료3"/>
      <sheetName val="1_토공3"/>
      <sheetName val="01_견적내역서3"/>
      <sheetName val="간접1"/>
      <sheetName val="98수문일위"/>
      <sheetName val="기계공사"/>
      <sheetName val="공사비총"/>
      <sheetName val="토목공사"/>
      <sheetName val="Rekap Addendum"/>
      <sheetName val="Hrg.Sat"/>
      <sheetName val="Sec I ML"/>
      <sheetName val=" PE-F-42 MR 9 Manpower"/>
      <sheetName val="On Time"/>
      <sheetName val="Curup"/>
      <sheetName val="Prabu"/>
      <sheetName val="PESANTREN"/>
      <sheetName val="G"/>
      <sheetName val="A"/>
      <sheetName val="이토변실"/>
      <sheetName val="터널조도"/>
      <sheetName val="시설물일위"/>
      <sheetName val="안정계산"/>
      <sheetName val="노임이"/>
      <sheetName val="본사인상전"/>
      <sheetName val="내부산출서"/>
      <sheetName val="능률"/>
      <sheetName val="잡석,기타"/>
      <sheetName val="토공 (3)"/>
      <sheetName val="연장,면적"/>
      <sheetName val="보강토옹벽총계"/>
      <sheetName val="토공 (2)"/>
      <sheetName val="우수공수량총괄"/>
      <sheetName val="오수공총괄"/>
      <sheetName val="상수총괄"/>
      <sheetName val=" 비점오염저감시설"/>
      <sheetName val="세륜장"/>
      <sheetName val="CAUDIT"/>
      <sheetName val="평균터파기고(1-2,ASP)"/>
      <sheetName val="L밽P"/>
      <sheetName val="L밽©"/>
      <sheetName val="L_x0002__x0000_"/>
      <sheetName val="하중산정"/>
      <sheetName val="Du lieu ban dau"/>
      <sheetName val="125x125"/>
      <sheetName val="Earthwork"/>
      <sheetName val="149-2"/>
      <sheetName val="Đon gia"/>
      <sheetName val="Duc_bk"/>
      <sheetName val="Đơn Giá "/>
      <sheetName val="Config"/>
      <sheetName val="TH_CPTB"/>
      <sheetName val="CP Khac cuoc VC"/>
      <sheetName val="Rates"/>
      <sheetName val="T.KE CP1"/>
      <sheetName val="현장지지물물량"/>
      <sheetName val="암거날개벽재료집계"/>
      <sheetName val="용산3(영광)"/>
      <sheetName val="40인공산출서"/>
      <sheetName val="40산출기초"/>
      <sheetName val="40전기실"/>
      <sheetName val="40전력간선"/>
      <sheetName val="40용접기용"/>
      <sheetName val="40전등"/>
      <sheetName val="40RACE WAY"/>
      <sheetName val="40전열"/>
      <sheetName val="30신설일위대가"/>
      <sheetName val="30집계표"/>
      <sheetName val="__"/>
      <sheetName val="IRR_sponsor"/>
      <sheetName val="1_설계조건_"/>
      <sheetName val="2_단면1"/>
      <sheetName val="2_단면2"/>
      <sheetName val="3_토압계산"/>
      <sheetName val="4_하중계산"/>
      <sheetName val="5_안정검토"/>
      <sheetName val="5_안정검토_(2)"/>
      <sheetName val="6_벽체계산"/>
      <sheetName val="7_FOOTING_계산(직접기초)"/>
      <sheetName val="7_PILE_"/>
      <sheetName val="FOOTING_계산(PILE기초)"/>
      <sheetName val="(10)_Other_Costs5"/>
      <sheetName val="LAST_UPDATE"/>
      <sheetName val="Bill_summary_of_cost"/>
      <sheetName val="INTERIOR_WALLS"/>
      <sheetName val="Material_Price"/>
      <sheetName val="2_223M_due_to_adj_profit"/>
      <sheetName val="Land_Dev't__Ph-1"/>
      <sheetName val="GESTION_FICHE"/>
      <sheetName val="TRADUCTION_LISTES"/>
      <sheetName val="날개수량1_5"/>
      <sheetName val="맨홀이음부_몰탈수량_집계표"/>
      <sheetName val="U형측구_표준단면도"/>
      <sheetName val="SYSTEM_945_Air&amp;Nitrogen"/>
      <sheetName val="PM_Demolition_"/>
      <sheetName val="현장관리비_산출내역"/>
      <sheetName val="7_PILE__(돌출)"/>
      <sheetName val="분묘_총_현황"/>
      <sheetName val="준검_내역서"/>
      <sheetName val="공예을"/>
    </sheetNames>
    <sheetDataSet>
      <sheetData sheetId="0"/>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sheetData sheetId="491" refreshError="1"/>
      <sheetData sheetId="492" refreshError="1"/>
      <sheetData sheetId="493" refreshError="1"/>
      <sheetData sheetId="494" refreshError="1"/>
      <sheetData sheetId="495" refreshError="1"/>
      <sheetData sheetId="496" refreshError="1"/>
      <sheetData sheetId="497"/>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sheetData sheetId="655"/>
      <sheetData sheetId="656"/>
      <sheetData sheetId="657"/>
      <sheetData sheetId="658"/>
      <sheetData sheetId="659" refreshError="1"/>
      <sheetData sheetId="660" refreshError="1"/>
      <sheetData sheetId="661"/>
      <sheetData sheetId="662" refreshError="1"/>
      <sheetData sheetId="663" refreshError="1"/>
      <sheetData sheetId="664"/>
      <sheetData sheetId="665"/>
      <sheetData sheetId="666" refreshError="1"/>
      <sheetData sheetId="667" refreshError="1"/>
      <sheetData sheetId="668" refreshError="1"/>
      <sheetData sheetId="669" refreshError="1"/>
      <sheetData sheetId="670" refreshError="1"/>
      <sheetData sheetId="671"/>
      <sheetData sheetId="672" refreshError="1"/>
      <sheetData sheetId="673"/>
      <sheetData sheetId="674"/>
      <sheetData sheetId="675"/>
      <sheetData sheetId="676"/>
      <sheetData sheetId="677" refreshError="1"/>
      <sheetData sheetId="678"/>
      <sheetData sheetId="679"/>
      <sheetData sheetId="680"/>
      <sheetData sheetId="681"/>
      <sheetData sheetId="682"/>
      <sheetData sheetId="683"/>
      <sheetData sheetId="684" refreshError="1"/>
      <sheetData sheetId="685" refreshError="1"/>
      <sheetData sheetId="686" refreshError="1"/>
      <sheetData sheetId="687" refreshError="1"/>
      <sheetData sheetId="688"/>
      <sheetData sheetId="689"/>
      <sheetData sheetId="690"/>
      <sheetData sheetId="691"/>
      <sheetData sheetId="692"/>
      <sheetData sheetId="693"/>
      <sheetData sheetId="694"/>
      <sheetData sheetId="695"/>
      <sheetData sheetId="696" refreshError="1"/>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sheetData sheetId="765" refreshError="1"/>
      <sheetData sheetId="766" refreshError="1"/>
      <sheetData sheetId="767" refreshError="1"/>
      <sheetData sheetId="768" refreshError="1"/>
      <sheetData sheetId="769" refreshError="1"/>
      <sheetData sheetId="770" refreshError="1"/>
      <sheetData sheetId="771" refreshError="1"/>
      <sheetData sheetId="772"/>
      <sheetData sheetId="773"/>
      <sheetData sheetId="774"/>
      <sheetData sheetId="775"/>
      <sheetData sheetId="776"/>
      <sheetData sheetId="777"/>
      <sheetData sheetId="778"/>
      <sheetData sheetId="779"/>
      <sheetData sheetId="780"/>
      <sheetData sheetId="781"/>
      <sheetData sheetId="782"/>
      <sheetData sheetId="783"/>
      <sheetData sheetId="784"/>
      <sheetData sheetId="785"/>
      <sheetData sheetId="786"/>
      <sheetData sheetId="787"/>
      <sheetData sheetId="788"/>
      <sheetData sheetId="789"/>
      <sheetData sheetId="790"/>
      <sheetData sheetId="79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sheetData sheetId="805" refreshError="1"/>
      <sheetData sheetId="806" refreshError="1"/>
      <sheetData sheetId="807" refreshError="1"/>
      <sheetData sheetId="808" refreshError="1"/>
      <sheetData sheetId="809" refreshError="1"/>
      <sheetData sheetId="810"/>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sheetData sheetId="833"/>
      <sheetData sheetId="834"/>
      <sheetData sheetId="835"/>
      <sheetData sheetId="836"/>
      <sheetData sheetId="837"/>
      <sheetData sheetId="838"/>
      <sheetData sheetId="839"/>
      <sheetData sheetId="840" refreshError="1"/>
      <sheetData sheetId="841" refreshError="1"/>
      <sheetData sheetId="842" refreshError="1"/>
      <sheetData sheetId="843"/>
      <sheetData sheetId="844"/>
      <sheetData sheetId="845"/>
      <sheetData sheetId="846"/>
      <sheetData sheetId="847"/>
      <sheetData sheetId="848"/>
      <sheetData sheetId="849"/>
      <sheetData sheetId="850"/>
      <sheetData sheetId="851"/>
      <sheetData sheetId="852"/>
      <sheetData sheetId="853"/>
      <sheetData sheetId="854"/>
      <sheetData sheetId="855"/>
      <sheetData sheetId="856"/>
      <sheetData sheetId="857"/>
      <sheetData sheetId="858"/>
      <sheetData sheetId="859"/>
      <sheetData sheetId="860"/>
      <sheetData sheetId="861"/>
      <sheetData sheetId="862"/>
      <sheetData sheetId="863"/>
      <sheetData sheetId="864"/>
      <sheetData sheetId="865"/>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sheetData sheetId="986"/>
      <sheetData sheetId="987"/>
      <sheetData sheetId="988"/>
      <sheetData sheetId="989"/>
      <sheetData sheetId="990"/>
      <sheetData sheetId="991"/>
      <sheetData sheetId="992"/>
      <sheetData sheetId="993" refreshError="1"/>
      <sheetData sheetId="994" refreshError="1"/>
      <sheetData sheetId="995" refreshError="1"/>
      <sheetData sheetId="996" refreshError="1"/>
      <sheetData sheetId="997"/>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sheetData sheetId="1011"/>
      <sheetData sheetId="1012"/>
      <sheetData sheetId="1013"/>
      <sheetData sheetId="1014"/>
      <sheetData sheetId="1015"/>
      <sheetData sheetId="1016"/>
      <sheetData sheetId="1017"/>
      <sheetData sheetId="1018"/>
      <sheetData sheetId="1019"/>
      <sheetData sheetId="1020"/>
      <sheetData sheetId="102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sheetData sheetId="1071"/>
      <sheetData sheetId="1072"/>
      <sheetData sheetId="1073"/>
      <sheetData sheetId="1074"/>
      <sheetData sheetId="1075"/>
      <sheetData sheetId="1076"/>
      <sheetData sheetId="1077"/>
      <sheetData sheetId="1078"/>
      <sheetData sheetId="1079"/>
      <sheetData sheetId="1080"/>
      <sheetData sheetId="1081"/>
      <sheetData sheetId="1082"/>
      <sheetData sheetId="1083"/>
      <sheetData sheetId="1084"/>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sheetData sheetId="1096"/>
      <sheetData sheetId="1097"/>
      <sheetData sheetId="1098"/>
      <sheetData sheetId="1099"/>
      <sheetData sheetId="1100"/>
      <sheetData sheetId="1101"/>
      <sheetData sheetId="1102"/>
      <sheetData sheetId="1103"/>
      <sheetData sheetId="1104"/>
      <sheetData sheetId="1105"/>
      <sheetData sheetId="1106"/>
      <sheetData sheetId="1107"/>
      <sheetData sheetId="1108"/>
      <sheetData sheetId="1109"/>
      <sheetData sheetId="1110"/>
      <sheetData sheetId="1111"/>
      <sheetData sheetId="1112"/>
      <sheetData sheetId="1113"/>
      <sheetData sheetId="1114"/>
      <sheetData sheetId="1115"/>
      <sheetData sheetId="1116"/>
      <sheetData sheetId="1117"/>
      <sheetData sheetId="1118"/>
      <sheetData sheetId="1119"/>
      <sheetData sheetId="1120"/>
      <sheetData sheetId="1121"/>
      <sheetData sheetId="1122"/>
      <sheetData sheetId="1123"/>
      <sheetData sheetId="1124"/>
      <sheetData sheetId="1125"/>
      <sheetData sheetId="1126"/>
      <sheetData sheetId="1127"/>
      <sheetData sheetId="1128"/>
      <sheetData sheetId="1129"/>
      <sheetData sheetId="1130"/>
      <sheetData sheetId="1131"/>
      <sheetData sheetId="1132"/>
      <sheetData sheetId="1133"/>
      <sheetData sheetId="1134"/>
      <sheetData sheetId="1135"/>
      <sheetData sheetId="1136"/>
      <sheetData sheetId="1137"/>
      <sheetData sheetId="1138"/>
      <sheetData sheetId="1139"/>
      <sheetData sheetId="1140"/>
      <sheetData sheetId="1141"/>
      <sheetData sheetId="1142"/>
      <sheetData sheetId="1143"/>
      <sheetData sheetId="1144"/>
      <sheetData sheetId="1145"/>
      <sheetData sheetId="1146"/>
      <sheetData sheetId="1147"/>
      <sheetData sheetId="1148"/>
      <sheetData sheetId="1149"/>
      <sheetData sheetId="1150"/>
      <sheetData sheetId="1151"/>
      <sheetData sheetId="1152"/>
      <sheetData sheetId="1153"/>
      <sheetData sheetId="1154"/>
      <sheetData sheetId="1155"/>
      <sheetData sheetId="1156"/>
      <sheetData sheetId="1157"/>
      <sheetData sheetId="1158"/>
      <sheetData sheetId="1159"/>
      <sheetData sheetId="1160"/>
      <sheetData sheetId="1161"/>
      <sheetData sheetId="1162"/>
      <sheetData sheetId="1163"/>
      <sheetData sheetId="1164"/>
      <sheetData sheetId="1165"/>
      <sheetData sheetId="1166"/>
      <sheetData sheetId="1167"/>
      <sheetData sheetId="1168"/>
      <sheetData sheetId="1169"/>
      <sheetData sheetId="1170"/>
      <sheetData sheetId="1171"/>
      <sheetData sheetId="1172"/>
      <sheetData sheetId="1173"/>
      <sheetData sheetId="1174"/>
      <sheetData sheetId="1175"/>
      <sheetData sheetId="1176"/>
      <sheetData sheetId="1177"/>
      <sheetData sheetId="1178"/>
      <sheetData sheetId="1179"/>
      <sheetData sheetId="1180"/>
      <sheetData sheetId="1181"/>
      <sheetData sheetId="1182"/>
      <sheetData sheetId="1183"/>
      <sheetData sheetId="1184"/>
      <sheetData sheetId="1185"/>
      <sheetData sheetId="1186"/>
      <sheetData sheetId="1187"/>
      <sheetData sheetId="1188"/>
      <sheetData sheetId="1189"/>
      <sheetData sheetId="1190" refreshError="1"/>
      <sheetData sheetId="1191" refreshError="1"/>
      <sheetData sheetId="1192" refreshError="1"/>
      <sheetData sheetId="1193" refreshError="1"/>
      <sheetData sheetId="1194" refreshError="1"/>
      <sheetData sheetId="1195" refreshError="1"/>
      <sheetData sheetId="1196"/>
      <sheetData sheetId="1197"/>
      <sheetData sheetId="1198"/>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sheetData sheetId="1229"/>
      <sheetData sheetId="1230"/>
      <sheetData sheetId="123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sheetData sheetId="1287"/>
      <sheetData sheetId="1288"/>
      <sheetData sheetId="1289"/>
      <sheetData sheetId="1290"/>
      <sheetData sheetId="1291"/>
      <sheetData sheetId="1292"/>
      <sheetData sheetId="1293"/>
      <sheetData sheetId="1294" refreshError="1"/>
      <sheetData sheetId="1295" refreshError="1"/>
      <sheetData sheetId="1296" refreshError="1"/>
      <sheetData sheetId="1297"/>
      <sheetData sheetId="1298"/>
      <sheetData sheetId="1299"/>
      <sheetData sheetId="1300"/>
      <sheetData sheetId="1301"/>
      <sheetData sheetId="1302"/>
      <sheetData sheetId="1303"/>
      <sheetData sheetId="1304"/>
      <sheetData sheetId="1305"/>
      <sheetData sheetId="1306"/>
      <sheetData sheetId="1307"/>
      <sheetData sheetId="1308"/>
      <sheetData sheetId="1309"/>
      <sheetData sheetId="1310"/>
      <sheetData sheetId="1311"/>
      <sheetData sheetId="1312"/>
      <sheetData sheetId="1313"/>
      <sheetData sheetId="1314"/>
      <sheetData sheetId="1315"/>
      <sheetData sheetId="1316"/>
      <sheetData sheetId="1317"/>
      <sheetData sheetId="1318"/>
      <sheetData sheetId="1319"/>
      <sheetData sheetId="1320"/>
      <sheetData sheetId="1321"/>
      <sheetData sheetId="1322"/>
      <sheetData sheetId="1323"/>
      <sheetData sheetId="1324"/>
      <sheetData sheetId="1325"/>
      <sheetData sheetId="1326"/>
      <sheetData sheetId="1327" refreshError="1"/>
    </sheetDataSet>
  </externalBook>
</externalLink>
</file>

<file path=xl/externalLinks/externalLink2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d"/>
      <sheetName val="부대원본"/>
      <sheetName val="산출내역서"/>
      <sheetName val="하도급사항"/>
      <sheetName val="토공"/>
      <sheetName val="철콘"/>
      <sheetName val="강교"/>
    </sheetNames>
    <sheetDataSet>
      <sheetData sheetId="0" refreshError="1">
        <row r="1">
          <cell r="A1" t="str">
            <v>BDCODE</v>
          </cell>
          <cell r="B1" t="str">
            <v>QTY</v>
          </cell>
          <cell r="C1" t="str">
            <v>ITNUM</v>
          </cell>
          <cell r="D1" t="str">
            <v>SORTCODE</v>
          </cell>
          <cell r="E1" t="str">
            <v>F_DESC</v>
          </cell>
          <cell r="F1" t="str">
            <v>F_SIZE</v>
          </cell>
          <cell r="G1" t="str">
            <v>F_UNIT</v>
          </cell>
          <cell r="H1" t="str">
            <v>T_UPRICE</v>
          </cell>
        </row>
        <row r="2">
          <cell r="A2" t="str">
            <v>T4</v>
          </cell>
          <cell r="B2">
            <v>54</v>
          </cell>
          <cell r="C2" t="str">
            <v>1.</v>
          </cell>
          <cell r="D2">
            <v>128</v>
          </cell>
          <cell r="E2" t="str">
            <v>토  공</v>
          </cell>
        </row>
        <row r="3">
          <cell r="A3" t="str">
            <v>T2</v>
          </cell>
          <cell r="B3">
            <v>6</v>
          </cell>
          <cell r="C3" t="str">
            <v>1)</v>
          </cell>
          <cell r="D3">
            <v>576</v>
          </cell>
          <cell r="E3" t="str">
            <v>기존구조물철거공</v>
          </cell>
        </row>
        <row r="4">
          <cell r="A4" t="str">
            <v>D01348</v>
          </cell>
          <cell r="B4">
            <v>390</v>
          </cell>
          <cell r="C4" t="str">
            <v>가</v>
          </cell>
          <cell r="D4">
            <v>800</v>
          </cell>
          <cell r="E4" t="str">
            <v>무근콘크리트깨기</v>
          </cell>
          <cell r="F4" t="str">
            <v>(T=30Cm미만)</v>
          </cell>
          <cell r="G4" t="str">
            <v>M3</v>
          </cell>
          <cell r="H4">
            <v>0</v>
          </cell>
        </row>
        <row r="5">
          <cell r="A5" t="str">
            <v>D01342</v>
          </cell>
          <cell r="B5">
            <v>840</v>
          </cell>
          <cell r="C5" t="str">
            <v>나</v>
          </cell>
          <cell r="D5">
            <v>996</v>
          </cell>
          <cell r="E5" t="str">
            <v>아스팔트포장깨기</v>
          </cell>
          <cell r="F5" t="str">
            <v>(기계100%)</v>
          </cell>
          <cell r="G5" t="str">
            <v>M3</v>
          </cell>
          <cell r="H5">
            <v>0</v>
          </cell>
        </row>
        <row r="6">
          <cell r="A6" t="str">
            <v>D01340</v>
          </cell>
          <cell r="B6">
            <v>20</v>
          </cell>
          <cell r="C6" t="str">
            <v>다</v>
          </cell>
          <cell r="D6">
            <v>1003</v>
          </cell>
          <cell r="E6" t="str">
            <v>아스팔트절단</v>
          </cell>
          <cell r="F6" t="str">
            <v>(기계절단공)</v>
          </cell>
          <cell r="G6" t="str">
            <v>M</v>
          </cell>
          <cell r="H6">
            <v>0</v>
          </cell>
        </row>
        <row r="7">
          <cell r="A7" t="str">
            <v>E2</v>
          </cell>
          <cell r="B7">
            <v>0</v>
          </cell>
          <cell r="C7" t="str">
            <v>계</v>
          </cell>
          <cell r="D7">
            <v>1010</v>
          </cell>
        </row>
        <row r="8">
          <cell r="A8" t="str">
            <v>D01356</v>
          </cell>
          <cell r="B8">
            <v>1400</v>
          </cell>
          <cell r="C8" t="str">
            <v>2)</v>
          </cell>
          <cell r="D8">
            <v>1024</v>
          </cell>
          <cell r="E8" t="str">
            <v>측구뚝쌓기</v>
          </cell>
          <cell r="G8" t="str">
            <v>M3</v>
          </cell>
          <cell r="H8">
            <v>0</v>
          </cell>
        </row>
        <row r="9">
          <cell r="A9" t="str">
            <v>T2</v>
          </cell>
          <cell r="B9">
            <v>11</v>
          </cell>
          <cell r="C9" t="str">
            <v>3)</v>
          </cell>
          <cell r="D9">
            <v>1920</v>
          </cell>
          <cell r="E9" t="str">
            <v>표토제거</v>
          </cell>
          <cell r="H9">
            <v>0</v>
          </cell>
        </row>
        <row r="10">
          <cell r="A10" t="str">
            <v>D01351</v>
          </cell>
          <cell r="B10">
            <v>3600</v>
          </cell>
          <cell r="C10" t="str">
            <v>가.</v>
          </cell>
          <cell r="D10">
            <v>2048</v>
          </cell>
          <cell r="E10" t="str">
            <v>표토제거</v>
          </cell>
          <cell r="F10" t="str">
            <v>(답구간)</v>
          </cell>
          <cell r="G10" t="str">
            <v>M2</v>
          </cell>
          <cell r="H10">
            <v>0</v>
          </cell>
        </row>
        <row r="11">
          <cell r="A11" t="str">
            <v>D01352</v>
          </cell>
          <cell r="B11">
            <v>17500</v>
          </cell>
          <cell r="C11" t="str">
            <v>나.</v>
          </cell>
          <cell r="D11">
            <v>2176</v>
          </cell>
          <cell r="E11" t="str">
            <v>표토제거</v>
          </cell>
          <cell r="F11" t="str">
            <v>(답외구간)</v>
          </cell>
          <cell r="G11" t="str">
            <v>M2</v>
          </cell>
          <cell r="H11">
            <v>0</v>
          </cell>
        </row>
        <row r="12">
          <cell r="A12" t="str">
            <v>E2</v>
          </cell>
          <cell r="B12">
            <v>0</v>
          </cell>
          <cell r="C12" t="str">
            <v>계</v>
          </cell>
          <cell r="D12">
            <v>2240</v>
          </cell>
        </row>
        <row r="13">
          <cell r="A13" t="str">
            <v>D00004</v>
          </cell>
          <cell r="B13">
            <v>149800</v>
          </cell>
          <cell r="C13" t="str">
            <v>4)</v>
          </cell>
          <cell r="D13">
            <v>2272</v>
          </cell>
          <cell r="E13" t="str">
            <v>벌개 제근</v>
          </cell>
          <cell r="G13" t="str">
            <v>M2</v>
          </cell>
          <cell r="H13">
            <v>0</v>
          </cell>
        </row>
        <row r="14">
          <cell r="A14" t="str">
            <v>T2</v>
          </cell>
          <cell r="B14">
            <v>22</v>
          </cell>
          <cell r="C14" t="str">
            <v>5)</v>
          </cell>
          <cell r="D14">
            <v>2816</v>
          </cell>
          <cell r="E14" t="str">
            <v>흙깍기</v>
          </cell>
          <cell r="H14">
            <v>0</v>
          </cell>
        </row>
        <row r="15">
          <cell r="A15" t="str">
            <v>D01354</v>
          </cell>
          <cell r="B15">
            <v>255400</v>
          </cell>
          <cell r="C15" t="str">
            <v>가.</v>
          </cell>
          <cell r="D15">
            <v>2944</v>
          </cell>
          <cell r="E15" t="str">
            <v>흙깍기</v>
          </cell>
          <cell r="F15" t="str">
            <v>(토  사)</v>
          </cell>
          <cell r="G15" t="str">
            <v>M3</v>
          </cell>
          <cell r="H15">
            <v>0</v>
          </cell>
        </row>
        <row r="16">
          <cell r="A16" t="str">
            <v>D00009</v>
          </cell>
          <cell r="B16">
            <v>238700</v>
          </cell>
          <cell r="C16" t="str">
            <v>나.</v>
          </cell>
          <cell r="D16">
            <v>3008</v>
          </cell>
          <cell r="E16" t="str">
            <v>흙깍기</v>
          </cell>
          <cell r="F16" t="str">
            <v>(리핑암)</v>
          </cell>
          <cell r="G16" t="str">
            <v>M3</v>
          </cell>
          <cell r="H16">
            <v>0</v>
          </cell>
        </row>
        <row r="17">
          <cell r="A17" t="str">
            <v>T1</v>
          </cell>
          <cell r="B17">
            <v>21</v>
          </cell>
          <cell r="C17" t="str">
            <v>다</v>
          </cell>
          <cell r="D17">
            <v>3032</v>
          </cell>
          <cell r="E17" t="str">
            <v>흙깍기</v>
          </cell>
          <cell r="F17" t="str">
            <v>(발파암)</v>
          </cell>
          <cell r="H17">
            <v>0</v>
          </cell>
        </row>
        <row r="18">
          <cell r="A18" t="str">
            <v>D01438</v>
          </cell>
          <cell r="B18">
            <v>6500</v>
          </cell>
          <cell r="C18" t="str">
            <v>a</v>
          </cell>
          <cell r="D18">
            <v>3044</v>
          </cell>
          <cell r="E18" t="str">
            <v>흙깍기</v>
          </cell>
          <cell r="F18" t="str">
            <v>(발파암,편절)</v>
          </cell>
          <cell r="G18" t="str">
            <v>M3</v>
          </cell>
          <cell r="H18">
            <v>0</v>
          </cell>
        </row>
        <row r="19">
          <cell r="A19" t="str">
            <v>D02247</v>
          </cell>
          <cell r="B19">
            <v>51000</v>
          </cell>
          <cell r="C19" t="str">
            <v>b</v>
          </cell>
          <cell r="D19">
            <v>3047</v>
          </cell>
          <cell r="E19" t="str">
            <v>흙깍기</v>
          </cell>
          <cell r="F19" t="str">
            <v>(발파암,리퍼병행)</v>
          </cell>
          <cell r="G19" t="str">
            <v>M3</v>
          </cell>
          <cell r="H19">
            <v>0</v>
          </cell>
        </row>
        <row r="20">
          <cell r="A20" t="str">
            <v>D00190</v>
          </cell>
          <cell r="B20">
            <v>216400</v>
          </cell>
          <cell r="C20" t="str">
            <v>c</v>
          </cell>
          <cell r="D20">
            <v>3049</v>
          </cell>
          <cell r="E20" t="str">
            <v>흙깍기</v>
          </cell>
          <cell r="F20" t="str">
            <v>(발파암,크로울러)</v>
          </cell>
          <cell r="G20" t="str">
            <v>M3</v>
          </cell>
          <cell r="H20">
            <v>0</v>
          </cell>
        </row>
        <row r="21">
          <cell r="A21" t="str">
            <v>D02200</v>
          </cell>
          <cell r="B21">
            <v>178300</v>
          </cell>
          <cell r="C21" t="str">
            <v>d</v>
          </cell>
          <cell r="D21">
            <v>3056</v>
          </cell>
          <cell r="E21" t="str">
            <v>흙깍기</v>
          </cell>
          <cell r="F21" t="str">
            <v>(미진동 발파)</v>
          </cell>
          <cell r="G21" t="str">
            <v>M3</v>
          </cell>
          <cell r="H21">
            <v>0</v>
          </cell>
        </row>
        <row r="22">
          <cell r="A22" t="str">
            <v>E1</v>
          </cell>
          <cell r="B22">
            <v>0</v>
          </cell>
          <cell r="C22" t="str">
            <v>소계</v>
          </cell>
          <cell r="D22">
            <v>3064</v>
          </cell>
        </row>
        <row r="23">
          <cell r="A23" t="str">
            <v>E2</v>
          </cell>
          <cell r="B23">
            <v>0</v>
          </cell>
          <cell r="C23" t="str">
            <v>계</v>
          </cell>
          <cell r="D23">
            <v>3072</v>
          </cell>
        </row>
        <row r="24">
          <cell r="A24" t="str">
            <v>T2</v>
          </cell>
          <cell r="B24">
            <v>34</v>
          </cell>
          <cell r="C24" t="str">
            <v>6)</v>
          </cell>
          <cell r="D24">
            <v>3168</v>
          </cell>
          <cell r="E24" t="str">
            <v>흙운반공</v>
          </cell>
          <cell r="H24">
            <v>0</v>
          </cell>
        </row>
        <row r="25">
          <cell r="A25" t="str">
            <v>D01584</v>
          </cell>
          <cell r="B25">
            <v>115500</v>
          </cell>
          <cell r="C25" t="str">
            <v>가.</v>
          </cell>
          <cell r="D25">
            <v>3264</v>
          </cell>
          <cell r="E25" t="str">
            <v>무대</v>
          </cell>
          <cell r="F25" t="str">
            <v>(토  사)</v>
          </cell>
          <cell r="G25" t="str">
            <v>M3</v>
          </cell>
          <cell r="H25">
            <v>0</v>
          </cell>
        </row>
        <row r="26">
          <cell r="A26" t="str">
            <v>D01585</v>
          </cell>
          <cell r="B26">
            <v>29100</v>
          </cell>
          <cell r="C26" t="str">
            <v>나.</v>
          </cell>
          <cell r="D26">
            <v>3296</v>
          </cell>
          <cell r="E26" t="str">
            <v>무대</v>
          </cell>
          <cell r="F26" t="str">
            <v>(리핑암)</v>
          </cell>
          <cell r="G26" t="str">
            <v>M3</v>
          </cell>
          <cell r="H26">
            <v>0</v>
          </cell>
        </row>
        <row r="27">
          <cell r="A27" t="str">
            <v>D00378</v>
          </cell>
          <cell r="B27">
            <v>36100</v>
          </cell>
          <cell r="C27" t="str">
            <v>다.</v>
          </cell>
          <cell r="D27">
            <v>3312</v>
          </cell>
          <cell r="E27" t="str">
            <v>흙운반</v>
          </cell>
          <cell r="F27" t="str">
            <v>(무대:발파암)</v>
          </cell>
          <cell r="G27" t="str">
            <v>M3</v>
          </cell>
          <cell r="H27">
            <v>0</v>
          </cell>
        </row>
        <row r="28">
          <cell r="A28" t="str">
            <v>D01329</v>
          </cell>
          <cell r="B28">
            <v>28000</v>
          </cell>
          <cell r="C28" t="str">
            <v>라.</v>
          </cell>
          <cell r="D28">
            <v>3328</v>
          </cell>
          <cell r="E28" t="str">
            <v>도쟈운반</v>
          </cell>
          <cell r="F28" t="str">
            <v>(토  사)</v>
          </cell>
          <cell r="G28" t="str">
            <v>M3</v>
          </cell>
          <cell r="H28">
            <v>0</v>
          </cell>
        </row>
        <row r="29">
          <cell r="A29" t="str">
            <v>D01722</v>
          </cell>
          <cell r="B29">
            <v>22200</v>
          </cell>
          <cell r="C29" t="str">
            <v>마.</v>
          </cell>
          <cell r="D29">
            <v>3392</v>
          </cell>
          <cell r="E29" t="str">
            <v>도쟈운반</v>
          </cell>
          <cell r="F29" t="str">
            <v>(리핑암)</v>
          </cell>
          <cell r="G29" t="str">
            <v>M3</v>
          </cell>
          <cell r="H29">
            <v>0</v>
          </cell>
        </row>
        <row r="30">
          <cell r="A30" t="str">
            <v>D01723</v>
          </cell>
          <cell r="B30">
            <v>28300</v>
          </cell>
          <cell r="C30" t="str">
            <v>바.</v>
          </cell>
          <cell r="D30">
            <v>3424</v>
          </cell>
          <cell r="E30" t="str">
            <v>도쟈운반</v>
          </cell>
          <cell r="F30" t="str">
            <v>(발파암)</v>
          </cell>
          <cell r="G30" t="str">
            <v>M3</v>
          </cell>
          <cell r="H30">
            <v>0</v>
          </cell>
        </row>
        <row r="31">
          <cell r="A31" t="str">
            <v>D01330</v>
          </cell>
          <cell r="B31">
            <v>151400</v>
          </cell>
          <cell r="C31" t="str">
            <v>사.</v>
          </cell>
          <cell r="D31">
            <v>3456</v>
          </cell>
          <cell r="E31" t="str">
            <v>덤프운반</v>
          </cell>
          <cell r="F31" t="str">
            <v>(토  사)</v>
          </cell>
          <cell r="G31" t="str">
            <v>M3</v>
          </cell>
          <cell r="H31">
            <v>0</v>
          </cell>
        </row>
        <row r="32">
          <cell r="A32" t="str">
            <v>D01652</v>
          </cell>
          <cell r="B32">
            <v>187400</v>
          </cell>
          <cell r="C32" t="str">
            <v>아.</v>
          </cell>
          <cell r="D32">
            <v>3520</v>
          </cell>
          <cell r="E32" t="str">
            <v>덤프운반</v>
          </cell>
          <cell r="F32" t="str">
            <v>(리핑암)</v>
          </cell>
          <cell r="G32" t="str">
            <v>M3</v>
          </cell>
          <cell r="H32">
            <v>0</v>
          </cell>
        </row>
        <row r="33">
          <cell r="A33" t="str">
            <v>D01653</v>
          </cell>
          <cell r="B33">
            <v>261800</v>
          </cell>
          <cell r="C33" t="str">
            <v>자.</v>
          </cell>
          <cell r="D33">
            <v>3544</v>
          </cell>
          <cell r="E33" t="str">
            <v>덤프운반</v>
          </cell>
          <cell r="F33" t="str">
            <v>(발파암)</v>
          </cell>
          <cell r="G33" t="str">
            <v>M3</v>
          </cell>
          <cell r="H33">
            <v>0</v>
          </cell>
        </row>
        <row r="34">
          <cell r="A34" t="str">
            <v>D02336</v>
          </cell>
          <cell r="B34">
            <v>315000</v>
          </cell>
          <cell r="C34" t="str">
            <v>차</v>
          </cell>
          <cell r="D34">
            <v>4054</v>
          </cell>
          <cell r="E34" t="str">
            <v>순성토운반</v>
          </cell>
          <cell r="F34" t="str">
            <v>(토취장~현장)</v>
          </cell>
          <cell r="G34" t="str">
            <v>M3</v>
          </cell>
          <cell r="H34">
            <v>0</v>
          </cell>
        </row>
        <row r="35">
          <cell r="A35" t="str">
            <v>E2</v>
          </cell>
          <cell r="B35">
            <v>0</v>
          </cell>
          <cell r="C35" t="str">
            <v>계</v>
          </cell>
          <cell r="D35">
            <v>4144</v>
          </cell>
        </row>
        <row r="36">
          <cell r="A36" t="str">
            <v>T2</v>
          </cell>
          <cell r="B36">
            <v>39</v>
          </cell>
          <cell r="C36" t="str">
            <v>7)</v>
          </cell>
          <cell r="D36">
            <v>4224</v>
          </cell>
          <cell r="E36" t="str">
            <v>흙쌓기</v>
          </cell>
          <cell r="H36">
            <v>0</v>
          </cell>
        </row>
        <row r="37">
          <cell r="A37" t="str">
            <v>D00202</v>
          </cell>
          <cell r="B37">
            <v>1131200</v>
          </cell>
          <cell r="C37" t="str">
            <v>가.</v>
          </cell>
          <cell r="D37">
            <v>4352</v>
          </cell>
          <cell r="E37" t="str">
            <v>흙쌓기</v>
          </cell>
          <cell r="F37" t="str">
            <v>(노체)</v>
          </cell>
          <cell r="G37" t="str">
            <v>M3</v>
          </cell>
          <cell r="H37">
            <v>0</v>
          </cell>
        </row>
        <row r="38">
          <cell r="A38" t="str">
            <v>D00204</v>
          </cell>
          <cell r="B38">
            <v>133500</v>
          </cell>
          <cell r="C38" t="str">
            <v>나.</v>
          </cell>
          <cell r="D38">
            <v>4480</v>
          </cell>
          <cell r="E38" t="str">
            <v>흙쌓기</v>
          </cell>
          <cell r="F38" t="str">
            <v>(노상)</v>
          </cell>
          <cell r="G38" t="str">
            <v>M3</v>
          </cell>
          <cell r="H38">
            <v>0</v>
          </cell>
        </row>
        <row r="39">
          <cell r="A39" t="str">
            <v>D02248</v>
          </cell>
          <cell r="B39">
            <v>10500</v>
          </cell>
          <cell r="C39" t="str">
            <v>다</v>
          </cell>
          <cell r="D39">
            <v>4492</v>
          </cell>
          <cell r="E39" t="str">
            <v>흙쌓기</v>
          </cell>
          <cell r="F39" t="str">
            <v>(녹지대)</v>
          </cell>
          <cell r="G39" t="str">
            <v>M3</v>
          </cell>
          <cell r="H39">
            <v>0</v>
          </cell>
        </row>
        <row r="40">
          <cell r="A40" t="str">
            <v>E2</v>
          </cell>
          <cell r="B40">
            <v>0</v>
          </cell>
          <cell r="C40" t="str">
            <v>계</v>
          </cell>
          <cell r="D40">
            <v>4504</v>
          </cell>
        </row>
        <row r="41">
          <cell r="A41" t="str">
            <v>T2</v>
          </cell>
          <cell r="B41">
            <v>43</v>
          </cell>
          <cell r="C41" t="str">
            <v>8)</v>
          </cell>
          <cell r="D41">
            <v>4626</v>
          </cell>
          <cell r="E41" t="str">
            <v>노반준비공</v>
          </cell>
          <cell r="H41">
            <v>0</v>
          </cell>
        </row>
        <row r="42">
          <cell r="A42" t="str">
            <v>D02349</v>
          </cell>
          <cell r="B42">
            <v>440</v>
          </cell>
          <cell r="C42" t="str">
            <v>가</v>
          </cell>
          <cell r="D42">
            <v>4687</v>
          </cell>
          <cell r="E42" t="str">
            <v>노반준비공</v>
          </cell>
          <cell r="F42" t="str">
            <v>(기존도로부)</v>
          </cell>
          <cell r="G42" t="str">
            <v>M2</v>
          </cell>
          <cell r="H42">
            <v>0</v>
          </cell>
        </row>
        <row r="43">
          <cell r="A43" t="str">
            <v>D01328</v>
          </cell>
          <cell r="B43">
            <v>11400</v>
          </cell>
          <cell r="C43" t="str">
            <v>나</v>
          </cell>
          <cell r="D43">
            <v>4748</v>
          </cell>
          <cell r="E43" t="str">
            <v>노반준비공</v>
          </cell>
          <cell r="F43" t="str">
            <v>(절토구간)</v>
          </cell>
          <cell r="G43" t="str">
            <v>M2</v>
          </cell>
          <cell r="H43">
            <v>0</v>
          </cell>
        </row>
        <row r="44">
          <cell r="A44" t="str">
            <v>E2</v>
          </cell>
          <cell r="B44">
            <v>0</v>
          </cell>
          <cell r="C44" t="str">
            <v>계</v>
          </cell>
          <cell r="D44">
            <v>4870</v>
          </cell>
        </row>
        <row r="45">
          <cell r="A45" t="str">
            <v>T2</v>
          </cell>
          <cell r="B45">
            <v>51</v>
          </cell>
          <cell r="C45" t="str">
            <v>9)</v>
          </cell>
          <cell r="D45">
            <v>4992</v>
          </cell>
          <cell r="E45" t="str">
            <v>법면보호공</v>
          </cell>
          <cell r="H45">
            <v>0</v>
          </cell>
        </row>
        <row r="46">
          <cell r="A46" t="str">
            <v>D00016</v>
          </cell>
          <cell r="B46">
            <v>139900</v>
          </cell>
          <cell r="C46" t="str">
            <v>가</v>
          </cell>
          <cell r="D46">
            <v>5216</v>
          </cell>
          <cell r="E46" t="str">
            <v>줄떼</v>
          </cell>
          <cell r="G46" t="str">
            <v>M2</v>
          </cell>
          <cell r="H46">
            <v>0</v>
          </cell>
        </row>
        <row r="47">
          <cell r="A47" t="str">
            <v>D00018</v>
          </cell>
          <cell r="B47">
            <v>37200</v>
          </cell>
          <cell r="C47" t="str">
            <v>나</v>
          </cell>
          <cell r="D47">
            <v>5328</v>
          </cell>
          <cell r="E47" t="str">
            <v>평떼</v>
          </cell>
          <cell r="G47" t="str">
            <v>M2</v>
          </cell>
          <cell r="H47">
            <v>0</v>
          </cell>
        </row>
        <row r="48">
          <cell r="A48" t="str">
            <v>D02323</v>
          </cell>
          <cell r="B48">
            <v>47100</v>
          </cell>
          <cell r="C48" t="str">
            <v>다</v>
          </cell>
          <cell r="D48">
            <v>5384</v>
          </cell>
          <cell r="E48" t="str">
            <v>씨드스프레이+NET</v>
          </cell>
          <cell r="F48" t="str">
            <v>(절토면보호공)</v>
          </cell>
          <cell r="G48" t="str">
            <v>M2</v>
          </cell>
          <cell r="H48">
            <v>0</v>
          </cell>
        </row>
        <row r="49">
          <cell r="A49" t="str">
            <v>D00047</v>
          </cell>
          <cell r="B49">
            <v>14900</v>
          </cell>
          <cell r="C49" t="str">
            <v>라</v>
          </cell>
          <cell r="D49">
            <v>5412</v>
          </cell>
          <cell r="E49" t="str">
            <v>절토부면고르기</v>
          </cell>
          <cell r="F49" t="str">
            <v>(리핑암)</v>
          </cell>
          <cell r="G49" t="str">
            <v>M2</v>
          </cell>
          <cell r="H49">
            <v>0</v>
          </cell>
        </row>
        <row r="50">
          <cell r="A50" t="str">
            <v>D01170</v>
          </cell>
          <cell r="B50">
            <v>32100</v>
          </cell>
          <cell r="C50" t="str">
            <v>마</v>
          </cell>
          <cell r="D50">
            <v>5426</v>
          </cell>
          <cell r="E50" t="str">
            <v>절토부면고르기</v>
          </cell>
          <cell r="F50" t="str">
            <v>(발파암)</v>
          </cell>
          <cell r="G50" t="str">
            <v>M2</v>
          </cell>
          <cell r="H50">
            <v>0</v>
          </cell>
        </row>
        <row r="51">
          <cell r="A51" t="str">
            <v>D02350</v>
          </cell>
          <cell r="B51">
            <v>2000</v>
          </cell>
          <cell r="C51" t="str">
            <v>바</v>
          </cell>
          <cell r="D51">
            <v>5433</v>
          </cell>
          <cell r="E51" t="str">
            <v>녹지대떼</v>
          </cell>
          <cell r="G51" t="str">
            <v>M2</v>
          </cell>
          <cell r="H51">
            <v>0</v>
          </cell>
        </row>
        <row r="52">
          <cell r="A52" t="str">
            <v>E2</v>
          </cell>
          <cell r="B52">
            <v>0</v>
          </cell>
          <cell r="C52" t="str">
            <v>계</v>
          </cell>
          <cell r="D52">
            <v>5440</v>
          </cell>
        </row>
        <row r="53">
          <cell r="A53" t="str">
            <v>D01115</v>
          </cell>
          <cell r="B53">
            <v>35000</v>
          </cell>
          <cell r="C53" t="str">
            <v>10)</v>
          </cell>
          <cell r="D53">
            <v>5759</v>
          </cell>
          <cell r="E53" t="str">
            <v>되메우기 및 다짐공</v>
          </cell>
          <cell r="F53" t="str">
            <v>(인력30％+기계70％)</v>
          </cell>
          <cell r="G53" t="str">
            <v>M3</v>
          </cell>
          <cell r="H53">
            <v>0</v>
          </cell>
        </row>
        <row r="54">
          <cell r="A54" t="str">
            <v>D01543</v>
          </cell>
          <cell r="B54">
            <v>139900</v>
          </cell>
          <cell r="C54" t="str">
            <v>11)</v>
          </cell>
          <cell r="D54">
            <v>5824</v>
          </cell>
          <cell r="E54" t="str">
            <v>성토부법면다짐</v>
          </cell>
          <cell r="G54" t="str">
            <v>M2</v>
          </cell>
          <cell r="H54">
            <v>0</v>
          </cell>
        </row>
        <row r="55">
          <cell r="A55" t="str">
            <v>E4</v>
          </cell>
          <cell r="B55">
            <v>0</v>
          </cell>
          <cell r="C55" t="str">
            <v>총계</v>
          </cell>
          <cell r="D55">
            <v>5888</v>
          </cell>
        </row>
        <row r="56">
          <cell r="A56" t="str">
            <v>T4</v>
          </cell>
          <cell r="B56">
            <v>198</v>
          </cell>
          <cell r="C56" t="str">
            <v>2.</v>
          </cell>
          <cell r="D56">
            <v>6016</v>
          </cell>
          <cell r="E56" t="str">
            <v>배수공</v>
          </cell>
          <cell r="H56">
            <v>0</v>
          </cell>
        </row>
        <row r="57">
          <cell r="A57" t="str">
            <v>T2</v>
          </cell>
          <cell r="B57">
            <v>60</v>
          </cell>
          <cell r="C57" t="str">
            <v>1)</v>
          </cell>
          <cell r="D57">
            <v>6080</v>
          </cell>
          <cell r="E57" t="str">
            <v>측구터파기</v>
          </cell>
          <cell r="H57">
            <v>0</v>
          </cell>
        </row>
        <row r="58">
          <cell r="A58" t="str">
            <v>D00334</v>
          </cell>
          <cell r="B58">
            <v>15900</v>
          </cell>
          <cell r="C58" t="str">
            <v>가</v>
          </cell>
          <cell r="D58">
            <v>6112</v>
          </cell>
          <cell r="E58" t="str">
            <v>측구터파기</v>
          </cell>
          <cell r="F58" t="str">
            <v>(토사:0~2m)</v>
          </cell>
          <cell r="G58" t="str">
            <v>M3</v>
          </cell>
          <cell r="H58">
            <v>0</v>
          </cell>
        </row>
        <row r="59">
          <cell r="A59" t="str">
            <v>D02261</v>
          </cell>
          <cell r="B59">
            <v>310</v>
          </cell>
          <cell r="C59" t="str">
            <v>나</v>
          </cell>
          <cell r="D59">
            <v>6128</v>
          </cell>
          <cell r="E59" t="str">
            <v>측구터파기</v>
          </cell>
          <cell r="F59" t="str">
            <v>(리핑암)</v>
          </cell>
          <cell r="G59" t="str">
            <v>M3</v>
          </cell>
          <cell r="H59">
            <v>0</v>
          </cell>
        </row>
        <row r="60">
          <cell r="A60" t="str">
            <v>D00109</v>
          </cell>
          <cell r="B60">
            <v>2040</v>
          </cell>
          <cell r="C60" t="str">
            <v>다</v>
          </cell>
          <cell r="D60">
            <v>6256</v>
          </cell>
          <cell r="E60" t="str">
            <v>측구터파기</v>
          </cell>
          <cell r="F60" t="str">
            <v>(발파암)</v>
          </cell>
          <cell r="G60" t="str">
            <v>M3</v>
          </cell>
          <cell r="H60">
            <v>0</v>
          </cell>
        </row>
        <row r="61">
          <cell r="A61" t="str">
            <v>E2</v>
          </cell>
          <cell r="B61">
            <v>0</v>
          </cell>
          <cell r="C61" t="str">
            <v>계</v>
          </cell>
          <cell r="D61">
            <v>6272</v>
          </cell>
        </row>
        <row r="62">
          <cell r="A62" t="str">
            <v>T2</v>
          </cell>
          <cell r="B62">
            <v>70</v>
          </cell>
          <cell r="C62" t="str">
            <v>2)</v>
          </cell>
          <cell r="D62">
            <v>7240</v>
          </cell>
          <cell r="E62" t="str">
            <v>구조물터파기</v>
          </cell>
          <cell r="H62">
            <v>0</v>
          </cell>
        </row>
        <row r="63">
          <cell r="A63" t="str">
            <v>T1</v>
          </cell>
          <cell r="B63">
            <v>66</v>
          </cell>
          <cell r="C63" t="str">
            <v>가.</v>
          </cell>
          <cell r="D63">
            <v>7242</v>
          </cell>
          <cell r="E63" t="str">
            <v>육상터파기</v>
          </cell>
          <cell r="H63">
            <v>0</v>
          </cell>
        </row>
        <row r="64">
          <cell r="A64" t="str">
            <v>D01345</v>
          </cell>
          <cell r="B64">
            <v>16100</v>
          </cell>
          <cell r="C64" t="str">
            <v>a.</v>
          </cell>
          <cell r="D64">
            <v>7244</v>
          </cell>
          <cell r="E64" t="str">
            <v>구조물터파기</v>
          </cell>
          <cell r="F64" t="str">
            <v>(토  사)</v>
          </cell>
          <cell r="G64" t="str">
            <v>M3</v>
          </cell>
          <cell r="H64">
            <v>0</v>
          </cell>
        </row>
        <row r="65">
          <cell r="A65" t="str">
            <v>D00582</v>
          </cell>
          <cell r="B65">
            <v>90</v>
          </cell>
          <cell r="C65" t="str">
            <v>b.</v>
          </cell>
          <cell r="D65">
            <v>7276</v>
          </cell>
          <cell r="E65" t="str">
            <v>구조물터파기</v>
          </cell>
          <cell r="F65" t="str">
            <v>(풍화암)</v>
          </cell>
          <cell r="G65" t="str">
            <v>M3</v>
          </cell>
          <cell r="H65">
            <v>0</v>
          </cell>
        </row>
        <row r="66">
          <cell r="A66" t="str">
            <v>D01448</v>
          </cell>
          <cell r="B66">
            <v>1380</v>
          </cell>
          <cell r="C66" t="str">
            <v>c.</v>
          </cell>
          <cell r="D66">
            <v>7292</v>
          </cell>
          <cell r="E66" t="str">
            <v>구조물터파기</v>
          </cell>
          <cell r="F66" t="str">
            <v>(발파암)</v>
          </cell>
          <cell r="G66" t="str">
            <v>M3</v>
          </cell>
          <cell r="H66">
            <v>0</v>
          </cell>
        </row>
        <row r="67">
          <cell r="A67" t="str">
            <v>E1</v>
          </cell>
          <cell r="B67">
            <v>0</v>
          </cell>
          <cell r="C67" t="str">
            <v>소계</v>
          </cell>
          <cell r="D67">
            <v>7300</v>
          </cell>
        </row>
        <row r="68">
          <cell r="A68" t="str">
            <v>T1</v>
          </cell>
          <cell r="B68">
            <v>69</v>
          </cell>
          <cell r="C68" t="str">
            <v>나.</v>
          </cell>
          <cell r="D68">
            <v>7304</v>
          </cell>
          <cell r="E68" t="str">
            <v>수중터파기</v>
          </cell>
          <cell r="H68">
            <v>0</v>
          </cell>
        </row>
        <row r="69">
          <cell r="A69" t="str">
            <v>D01368</v>
          </cell>
          <cell r="B69">
            <v>1900</v>
          </cell>
          <cell r="C69" t="str">
            <v>a.</v>
          </cell>
          <cell r="D69">
            <v>7432</v>
          </cell>
          <cell r="E69" t="str">
            <v>구조물터파기</v>
          </cell>
          <cell r="F69" t="str">
            <v>(토  사)</v>
          </cell>
          <cell r="G69" t="str">
            <v>M3</v>
          </cell>
          <cell r="H69">
            <v>0</v>
          </cell>
        </row>
        <row r="70">
          <cell r="A70" t="str">
            <v>E1</v>
          </cell>
          <cell r="B70">
            <v>0</v>
          </cell>
          <cell r="C70" t="str">
            <v>소계</v>
          </cell>
          <cell r="D70">
            <v>7434</v>
          </cell>
        </row>
        <row r="71">
          <cell r="A71" t="str">
            <v>E2</v>
          </cell>
          <cell r="B71">
            <v>0</v>
          </cell>
          <cell r="C71" t="str">
            <v>계</v>
          </cell>
          <cell r="D71">
            <v>7436</v>
          </cell>
        </row>
        <row r="72">
          <cell r="A72" t="str">
            <v>T2</v>
          </cell>
          <cell r="B72">
            <v>74</v>
          </cell>
          <cell r="C72" t="str">
            <v>3)</v>
          </cell>
          <cell r="D72">
            <v>7438</v>
          </cell>
          <cell r="E72" t="str">
            <v>되메우기</v>
          </cell>
          <cell r="H72">
            <v>0</v>
          </cell>
        </row>
        <row r="73">
          <cell r="A73" t="str">
            <v>D01115</v>
          </cell>
          <cell r="B73">
            <v>3500</v>
          </cell>
          <cell r="C73" t="str">
            <v>가</v>
          </cell>
          <cell r="D73">
            <v>7439</v>
          </cell>
          <cell r="E73" t="str">
            <v>다짐</v>
          </cell>
          <cell r="G73" t="str">
            <v>M3</v>
          </cell>
          <cell r="H73">
            <v>0</v>
          </cell>
        </row>
        <row r="74">
          <cell r="A74" t="str">
            <v>D02262</v>
          </cell>
          <cell r="B74">
            <v>8100</v>
          </cell>
          <cell r="C74" t="str">
            <v>나</v>
          </cell>
          <cell r="D74">
            <v>7503</v>
          </cell>
          <cell r="E74" t="str">
            <v>비다짐</v>
          </cell>
          <cell r="G74" t="str">
            <v>M3</v>
          </cell>
          <cell r="H74">
            <v>0</v>
          </cell>
        </row>
        <row r="75">
          <cell r="A75" t="str">
            <v>E2</v>
          </cell>
          <cell r="B75">
            <v>0</v>
          </cell>
          <cell r="C75" t="str">
            <v>계</v>
          </cell>
          <cell r="D75">
            <v>7535</v>
          </cell>
        </row>
        <row r="76">
          <cell r="A76" t="str">
            <v>T2</v>
          </cell>
          <cell r="B76">
            <v>79</v>
          </cell>
          <cell r="C76" t="str">
            <v>4)</v>
          </cell>
          <cell r="D76">
            <v>7631</v>
          </cell>
          <cell r="E76" t="str">
            <v>V형측구</v>
          </cell>
          <cell r="H76">
            <v>0</v>
          </cell>
        </row>
        <row r="77">
          <cell r="A77" t="str">
            <v>D02194</v>
          </cell>
          <cell r="B77">
            <v>170</v>
          </cell>
          <cell r="C77" t="str">
            <v>가</v>
          </cell>
          <cell r="D77">
            <v>7663</v>
          </cell>
          <cell r="E77" t="str">
            <v>V형 측구 TYPE-1</v>
          </cell>
          <cell r="F77" t="str">
            <v>(H=0.45M)</v>
          </cell>
          <cell r="G77" t="str">
            <v>M</v>
          </cell>
          <cell r="H77">
            <v>0</v>
          </cell>
        </row>
        <row r="78">
          <cell r="A78" t="str">
            <v>D01020</v>
          </cell>
          <cell r="B78">
            <v>2300</v>
          </cell>
          <cell r="C78" t="str">
            <v>나</v>
          </cell>
          <cell r="D78">
            <v>7695</v>
          </cell>
          <cell r="E78" t="str">
            <v>V형 측구 TYPE-2</v>
          </cell>
          <cell r="F78" t="str">
            <v>(H=0.60M)</v>
          </cell>
          <cell r="G78" t="str">
            <v>M</v>
          </cell>
          <cell r="H78">
            <v>0</v>
          </cell>
        </row>
        <row r="79">
          <cell r="A79" t="str">
            <v>D02195</v>
          </cell>
          <cell r="B79">
            <v>70</v>
          </cell>
          <cell r="C79" t="str">
            <v>다</v>
          </cell>
          <cell r="D79">
            <v>7697</v>
          </cell>
          <cell r="E79" t="str">
            <v>V형 측구 TYPE-3</v>
          </cell>
          <cell r="F79" t="str">
            <v>(H=1.00M)</v>
          </cell>
          <cell r="G79" t="str">
            <v>M</v>
          </cell>
          <cell r="H79">
            <v>0</v>
          </cell>
        </row>
        <row r="80">
          <cell r="A80" t="str">
            <v>E2</v>
          </cell>
          <cell r="B80">
            <v>0</v>
          </cell>
          <cell r="C80" t="str">
            <v>계</v>
          </cell>
          <cell r="D80">
            <v>7698</v>
          </cell>
        </row>
        <row r="81">
          <cell r="A81" t="str">
            <v>T2</v>
          </cell>
          <cell r="B81">
            <v>84</v>
          </cell>
          <cell r="C81" t="str">
            <v>5)</v>
          </cell>
          <cell r="D81">
            <v>7700</v>
          </cell>
          <cell r="E81" t="str">
            <v>산마루측구</v>
          </cell>
          <cell r="H81">
            <v>0</v>
          </cell>
        </row>
        <row r="82">
          <cell r="A82" t="str">
            <v>D00335</v>
          </cell>
          <cell r="B82">
            <v>2600</v>
          </cell>
          <cell r="C82" t="str">
            <v>가</v>
          </cell>
          <cell r="D82">
            <v>7829</v>
          </cell>
          <cell r="E82" t="str">
            <v>산마루측구</v>
          </cell>
          <cell r="F82" t="str">
            <v>(TYPE-1,H=600mm)</v>
          </cell>
          <cell r="G82" t="str">
            <v>M</v>
          </cell>
          <cell r="H82">
            <v>0</v>
          </cell>
        </row>
        <row r="83">
          <cell r="A83" t="str">
            <v>D02256</v>
          </cell>
          <cell r="B83">
            <v>320</v>
          </cell>
          <cell r="C83" t="str">
            <v>나</v>
          </cell>
          <cell r="D83">
            <v>7877</v>
          </cell>
          <cell r="E83" t="str">
            <v>절토부 소단측구</v>
          </cell>
          <cell r="F83" t="str">
            <v>(TYPE-1)</v>
          </cell>
          <cell r="G83" t="str">
            <v>M</v>
          </cell>
          <cell r="H83">
            <v>0</v>
          </cell>
        </row>
        <row r="84">
          <cell r="A84" t="str">
            <v>D02255</v>
          </cell>
          <cell r="B84">
            <v>410</v>
          </cell>
          <cell r="C84" t="str">
            <v>다</v>
          </cell>
          <cell r="D84">
            <v>7885</v>
          </cell>
          <cell r="E84" t="str">
            <v>산마루측구</v>
          </cell>
          <cell r="F84" t="str">
            <v>(조립식배수로P-500)</v>
          </cell>
          <cell r="G84" t="str">
            <v>M</v>
          </cell>
          <cell r="H84">
            <v>0</v>
          </cell>
        </row>
        <row r="85">
          <cell r="A85" t="str">
            <v>E2</v>
          </cell>
          <cell r="B85">
            <v>0</v>
          </cell>
          <cell r="C85" t="str">
            <v>계</v>
          </cell>
          <cell r="D85">
            <v>7893</v>
          </cell>
        </row>
        <row r="86">
          <cell r="A86" t="str">
            <v>T2</v>
          </cell>
          <cell r="B86">
            <v>94</v>
          </cell>
          <cell r="C86" t="str">
            <v>6)</v>
          </cell>
          <cell r="D86">
            <v>7957</v>
          </cell>
          <cell r="E86" t="str">
            <v>L형 측구</v>
          </cell>
          <cell r="H86">
            <v>0</v>
          </cell>
        </row>
        <row r="87">
          <cell r="A87" t="str">
            <v>D02250</v>
          </cell>
          <cell r="B87">
            <v>3260</v>
          </cell>
          <cell r="C87" t="str">
            <v>가</v>
          </cell>
          <cell r="D87">
            <v>7963</v>
          </cell>
          <cell r="E87" t="str">
            <v>L형측구(절토부)</v>
          </cell>
          <cell r="F87" t="str">
            <v>(TYPE-1: H=0.5M)</v>
          </cell>
          <cell r="G87" t="str">
            <v>M</v>
          </cell>
          <cell r="H87">
            <v>0</v>
          </cell>
        </row>
        <row r="88">
          <cell r="A88" t="str">
            <v>D02252</v>
          </cell>
          <cell r="B88">
            <v>1600</v>
          </cell>
          <cell r="C88" t="str">
            <v>나</v>
          </cell>
          <cell r="D88">
            <v>7969</v>
          </cell>
          <cell r="E88" t="str">
            <v>L형측구(절토부)</v>
          </cell>
          <cell r="F88" t="str">
            <v>(TYPE-2: H=1.2M)</v>
          </cell>
          <cell r="G88" t="str">
            <v>M</v>
          </cell>
          <cell r="H88">
            <v>0</v>
          </cell>
        </row>
        <row r="89">
          <cell r="A89" t="str">
            <v>D02196</v>
          </cell>
          <cell r="B89">
            <v>380</v>
          </cell>
          <cell r="C89" t="str">
            <v>다</v>
          </cell>
          <cell r="D89">
            <v>7973</v>
          </cell>
          <cell r="E89" t="str">
            <v>L형측구 절토부</v>
          </cell>
          <cell r="F89" t="str">
            <v>(TYPE-3: H=2.2M)</v>
          </cell>
          <cell r="G89" t="str">
            <v>M</v>
          </cell>
          <cell r="H89">
            <v>0</v>
          </cell>
        </row>
        <row r="90">
          <cell r="A90" t="str">
            <v>D02253</v>
          </cell>
          <cell r="B90">
            <v>900</v>
          </cell>
          <cell r="C90" t="str">
            <v>라</v>
          </cell>
          <cell r="D90">
            <v>7974</v>
          </cell>
          <cell r="E90" t="str">
            <v>L형측구(연결로).</v>
          </cell>
          <cell r="F90" t="str">
            <v>(TYPE-4: H=0.45M)</v>
          </cell>
          <cell r="G90" t="str">
            <v>M</v>
          </cell>
          <cell r="H90">
            <v>0</v>
          </cell>
        </row>
        <row r="91">
          <cell r="A91" t="str">
            <v>D02318</v>
          </cell>
          <cell r="B91">
            <v>350</v>
          </cell>
          <cell r="C91" t="str">
            <v>마</v>
          </cell>
          <cell r="D91">
            <v>7975</v>
          </cell>
          <cell r="E91" t="str">
            <v>L형측구(부체도로)</v>
          </cell>
          <cell r="F91" t="str">
            <v>(TYPE-5: H=0.35M)</v>
          </cell>
          <cell r="G91" t="str">
            <v>M</v>
          </cell>
          <cell r="H91">
            <v>0</v>
          </cell>
        </row>
        <row r="92">
          <cell r="A92" t="str">
            <v>D02197</v>
          </cell>
          <cell r="B92">
            <v>1</v>
          </cell>
          <cell r="C92" t="str">
            <v>바</v>
          </cell>
          <cell r="D92">
            <v>8103</v>
          </cell>
          <cell r="E92" t="str">
            <v>L형측구 TYPE-4</v>
          </cell>
          <cell r="G92" t="str">
            <v>개소</v>
          </cell>
          <cell r="H92">
            <v>0</v>
          </cell>
        </row>
        <row r="93">
          <cell r="A93" t="str">
            <v>D02198</v>
          </cell>
          <cell r="B93">
            <v>2</v>
          </cell>
          <cell r="C93" t="str">
            <v>사</v>
          </cell>
          <cell r="D93">
            <v>8104</v>
          </cell>
          <cell r="E93" t="str">
            <v>L형측구 TYPE-5</v>
          </cell>
          <cell r="G93" t="str">
            <v>개소</v>
          </cell>
          <cell r="H93">
            <v>0</v>
          </cell>
        </row>
        <row r="94">
          <cell r="A94" t="str">
            <v>D02199</v>
          </cell>
          <cell r="B94">
            <v>4</v>
          </cell>
          <cell r="C94" t="str">
            <v>아</v>
          </cell>
          <cell r="D94">
            <v>8105</v>
          </cell>
          <cell r="E94" t="str">
            <v>L형측구 TYPE-6</v>
          </cell>
          <cell r="G94" t="str">
            <v>개소</v>
          </cell>
          <cell r="H94">
            <v>0</v>
          </cell>
        </row>
        <row r="95">
          <cell r="A95" t="str">
            <v>E2</v>
          </cell>
          <cell r="B95">
            <v>0</v>
          </cell>
          <cell r="C95" t="str">
            <v>계</v>
          </cell>
          <cell r="D95">
            <v>8475</v>
          </cell>
        </row>
        <row r="96">
          <cell r="A96" t="str">
            <v>T2</v>
          </cell>
          <cell r="B96">
            <v>99</v>
          </cell>
          <cell r="C96" t="str">
            <v>7)</v>
          </cell>
          <cell r="D96">
            <v>8740</v>
          </cell>
          <cell r="E96" t="str">
            <v>U형측구</v>
          </cell>
          <cell r="H96">
            <v>0</v>
          </cell>
        </row>
        <row r="97">
          <cell r="A97" t="str">
            <v>D02315</v>
          </cell>
          <cell r="B97">
            <v>80</v>
          </cell>
          <cell r="C97" t="str">
            <v>가</v>
          </cell>
          <cell r="D97">
            <v>9053</v>
          </cell>
          <cell r="E97" t="str">
            <v>U형측구 TYPE-3</v>
          </cell>
          <cell r="F97" t="str">
            <v>(H=0.60M:시가지)</v>
          </cell>
          <cell r="G97" t="str">
            <v>M</v>
          </cell>
          <cell r="H97">
            <v>0</v>
          </cell>
        </row>
        <row r="98">
          <cell r="A98" t="str">
            <v>D02331</v>
          </cell>
          <cell r="B98">
            <v>90</v>
          </cell>
          <cell r="C98" t="str">
            <v>나</v>
          </cell>
          <cell r="D98">
            <v>9197</v>
          </cell>
          <cell r="E98" t="str">
            <v>U형측구 TYPE-5</v>
          </cell>
          <cell r="F98" t="str">
            <v>(H=0.30M:용수로)</v>
          </cell>
          <cell r="G98" t="str">
            <v>M</v>
          </cell>
          <cell r="H98">
            <v>0</v>
          </cell>
        </row>
        <row r="99">
          <cell r="A99" t="str">
            <v>D01216</v>
          </cell>
          <cell r="B99">
            <v>710</v>
          </cell>
          <cell r="C99" t="str">
            <v>다</v>
          </cell>
          <cell r="D99">
            <v>9293</v>
          </cell>
          <cell r="E99" t="str">
            <v>U형측구 TYPE-6</v>
          </cell>
          <cell r="F99" t="str">
            <v>(H=0.50M:녹지대)</v>
          </cell>
          <cell r="G99" t="str">
            <v>M</v>
          </cell>
          <cell r="H99">
            <v>0</v>
          </cell>
        </row>
        <row r="100">
          <cell r="A100" t="str">
            <v>E2</v>
          </cell>
          <cell r="B100">
            <v>0</v>
          </cell>
          <cell r="C100" t="str">
            <v>계</v>
          </cell>
          <cell r="D100">
            <v>9388</v>
          </cell>
        </row>
        <row r="101">
          <cell r="A101" t="str">
            <v>T2</v>
          </cell>
          <cell r="B101">
            <v>104</v>
          </cell>
          <cell r="C101" t="str">
            <v>8)</v>
          </cell>
          <cell r="D101">
            <v>9771</v>
          </cell>
          <cell r="E101" t="str">
            <v>맹암거</v>
          </cell>
          <cell r="H101">
            <v>0</v>
          </cell>
        </row>
        <row r="102">
          <cell r="A102" t="str">
            <v>D00339</v>
          </cell>
          <cell r="B102">
            <v>1800</v>
          </cell>
          <cell r="C102" t="str">
            <v>가</v>
          </cell>
          <cell r="D102">
            <v>9820</v>
          </cell>
          <cell r="E102" t="str">
            <v>맹암거 TYPE-1</v>
          </cell>
          <cell r="F102" t="str">
            <v>(유공관+부직포)</v>
          </cell>
          <cell r="G102" t="str">
            <v>M</v>
          </cell>
          <cell r="H102">
            <v>0</v>
          </cell>
        </row>
        <row r="103">
          <cell r="A103" t="str">
            <v>D00173</v>
          </cell>
          <cell r="B103">
            <v>4500</v>
          </cell>
          <cell r="C103" t="str">
            <v>나</v>
          </cell>
          <cell r="D103">
            <v>9869</v>
          </cell>
          <cell r="E103" t="str">
            <v>맹암거 TYPE-2</v>
          </cell>
          <cell r="F103" t="str">
            <v>(유공관)</v>
          </cell>
          <cell r="G103" t="str">
            <v>M</v>
          </cell>
          <cell r="H103">
            <v>0</v>
          </cell>
        </row>
        <row r="104">
          <cell r="A104" t="str">
            <v>D00550</v>
          </cell>
          <cell r="B104">
            <v>1400</v>
          </cell>
          <cell r="C104" t="str">
            <v>다</v>
          </cell>
          <cell r="D104">
            <v>10061</v>
          </cell>
          <cell r="E104" t="str">
            <v>맹암거 TYPE-3</v>
          </cell>
          <cell r="F104" t="str">
            <v>(부직포)</v>
          </cell>
          <cell r="G104" t="str">
            <v>M</v>
          </cell>
          <cell r="H104">
            <v>0</v>
          </cell>
        </row>
        <row r="105">
          <cell r="A105" t="str">
            <v>E2</v>
          </cell>
          <cell r="B105">
            <v>0</v>
          </cell>
          <cell r="C105" t="str">
            <v>계</v>
          </cell>
          <cell r="D105">
            <v>10253</v>
          </cell>
        </row>
        <row r="106">
          <cell r="A106" t="str">
            <v>T2</v>
          </cell>
          <cell r="B106">
            <v>114</v>
          </cell>
          <cell r="C106" t="str">
            <v>10)</v>
          </cell>
          <cell r="D106">
            <v>10613</v>
          </cell>
          <cell r="E106" t="str">
            <v>횡배수관</v>
          </cell>
          <cell r="H106">
            <v>0</v>
          </cell>
        </row>
        <row r="107">
          <cell r="A107" t="str">
            <v>T1</v>
          </cell>
          <cell r="B107">
            <v>113</v>
          </cell>
          <cell r="C107" t="str">
            <v>가</v>
          </cell>
          <cell r="D107">
            <v>10673</v>
          </cell>
          <cell r="E107" t="str">
            <v>원심력철근콘크리트관</v>
          </cell>
          <cell r="H107">
            <v>0</v>
          </cell>
        </row>
        <row r="108">
          <cell r="A108" t="str">
            <v>D02218</v>
          </cell>
          <cell r="B108">
            <v>220</v>
          </cell>
          <cell r="C108" t="str">
            <v>a</v>
          </cell>
          <cell r="D108">
            <v>10733</v>
          </cell>
          <cell r="E108" t="str">
            <v>횡배수관접합및부설</v>
          </cell>
          <cell r="F108" t="str">
            <v>(Φ 600m/m)</v>
          </cell>
          <cell r="G108" t="str">
            <v>M</v>
          </cell>
          <cell r="H108">
            <v>0</v>
          </cell>
        </row>
        <row r="109">
          <cell r="A109" t="str">
            <v>D01665</v>
          </cell>
          <cell r="B109">
            <v>350</v>
          </cell>
          <cell r="C109" t="str">
            <v>b</v>
          </cell>
          <cell r="D109">
            <v>10813</v>
          </cell>
          <cell r="E109" t="str">
            <v>횡배수관접합및부설</v>
          </cell>
          <cell r="F109" t="str">
            <v>(Φ 800m/m)</v>
          </cell>
          <cell r="G109" t="str">
            <v>M</v>
          </cell>
          <cell r="H109">
            <v>0</v>
          </cell>
        </row>
        <row r="110">
          <cell r="A110" t="str">
            <v>D02201</v>
          </cell>
          <cell r="B110">
            <v>370</v>
          </cell>
          <cell r="C110" t="str">
            <v>c</v>
          </cell>
          <cell r="D110">
            <v>10853</v>
          </cell>
          <cell r="E110" t="str">
            <v>횡배수관접합및부설</v>
          </cell>
          <cell r="F110" t="str">
            <v>(Φ 1000m/m)</v>
          </cell>
          <cell r="G110" t="str">
            <v>M</v>
          </cell>
          <cell r="H110">
            <v>0</v>
          </cell>
        </row>
        <row r="111">
          <cell r="A111" t="str">
            <v>D01667</v>
          </cell>
          <cell r="B111">
            <v>70</v>
          </cell>
          <cell r="C111" t="str">
            <v>d</v>
          </cell>
          <cell r="D111">
            <v>10858</v>
          </cell>
          <cell r="E111" t="str">
            <v>횡배수관접합및부설</v>
          </cell>
          <cell r="F111" t="str">
            <v>(Φ 1200m/m)</v>
          </cell>
          <cell r="G111" t="str">
            <v>M</v>
          </cell>
          <cell r="H111">
            <v>0</v>
          </cell>
        </row>
        <row r="112">
          <cell r="A112" t="str">
            <v>D01666</v>
          </cell>
          <cell r="B112">
            <v>160</v>
          </cell>
          <cell r="C112" t="str">
            <v>e</v>
          </cell>
          <cell r="D112">
            <v>10863</v>
          </cell>
          <cell r="E112" t="str">
            <v>횡배수관접합및부설</v>
          </cell>
          <cell r="F112" t="str">
            <v>(Φ 1000m/m V.R관)</v>
          </cell>
          <cell r="G112" t="str">
            <v>M</v>
          </cell>
          <cell r="H112">
            <v>0</v>
          </cell>
        </row>
        <row r="113">
          <cell r="A113" t="str">
            <v>D02351</v>
          </cell>
          <cell r="B113">
            <v>20</v>
          </cell>
          <cell r="C113" t="str">
            <v>f</v>
          </cell>
          <cell r="D113">
            <v>11121</v>
          </cell>
          <cell r="E113" t="str">
            <v>흄관보강</v>
          </cell>
          <cell r="F113" t="str">
            <v>(Φ 800m/m)</v>
          </cell>
          <cell r="G113" t="str">
            <v>M</v>
          </cell>
          <cell r="H113">
            <v>0</v>
          </cell>
        </row>
        <row r="114">
          <cell r="A114" t="str">
            <v>E1</v>
          </cell>
          <cell r="B114">
            <v>0</v>
          </cell>
          <cell r="C114" t="str">
            <v>소계</v>
          </cell>
          <cell r="D114">
            <v>11378</v>
          </cell>
        </row>
        <row r="115">
          <cell r="A115" t="str">
            <v>E2</v>
          </cell>
          <cell r="B115">
            <v>0</v>
          </cell>
          <cell r="C115" t="str">
            <v>계</v>
          </cell>
          <cell r="D115">
            <v>11621</v>
          </cell>
        </row>
        <row r="116">
          <cell r="A116" t="str">
            <v>T2</v>
          </cell>
          <cell r="B116">
            <v>119</v>
          </cell>
          <cell r="C116" t="str">
            <v>11)</v>
          </cell>
          <cell r="D116">
            <v>11769</v>
          </cell>
          <cell r="E116" t="str">
            <v>종배수관</v>
          </cell>
          <cell r="H116">
            <v>0</v>
          </cell>
        </row>
        <row r="117">
          <cell r="A117" t="str">
            <v>D02219</v>
          </cell>
          <cell r="B117">
            <v>1620</v>
          </cell>
          <cell r="C117" t="str">
            <v>가</v>
          </cell>
          <cell r="D117">
            <v>11777</v>
          </cell>
          <cell r="E117" t="str">
            <v>종배수관접합및부설</v>
          </cell>
          <cell r="F117" t="str">
            <v>(Φ 300m/m)</v>
          </cell>
          <cell r="G117" t="str">
            <v>M</v>
          </cell>
          <cell r="H117">
            <v>0</v>
          </cell>
        </row>
        <row r="118">
          <cell r="A118" t="str">
            <v>D00570</v>
          </cell>
          <cell r="B118">
            <v>120</v>
          </cell>
          <cell r="C118" t="str">
            <v>나</v>
          </cell>
          <cell r="D118">
            <v>11784</v>
          </cell>
          <cell r="E118" t="str">
            <v>종배수관접합및부설</v>
          </cell>
          <cell r="F118" t="str">
            <v>(Φ 600m/m)</v>
          </cell>
          <cell r="G118" t="str">
            <v>M</v>
          </cell>
          <cell r="H118">
            <v>0</v>
          </cell>
        </row>
        <row r="119">
          <cell r="A119" t="str">
            <v>D02220</v>
          </cell>
          <cell r="B119">
            <v>12</v>
          </cell>
          <cell r="C119" t="str">
            <v>다</v>
          </cell>
          <cell r="D119">
            <v>11786</v>
          </cell>
          <cell r="E119" t="str">
            <v>종배수관 면벽</v>
          </cell>
          <cell r="F119" t="str">
            <v>(Φ 600m/m)</v>
          </cell>
          <cell r="G119" t="str">
            <v>EA</v>
          </cell>
          <cell r="H119">
            <v>0</v>
          </cell>
        </row>
        <row r="120">
          <cell r="A120" t="str">
            <v>E2</v>
          </cell>
          <cell r="B120">
            <v>0</v>
          </cell>
          <cell r="C120" t="str">
            <v>계</v>
          </cell>
          <cell r="D120">
            <v>11788</v>
          </cell>
        </row>
        <row r="121">
          <cell r="A121" t="str">
            <v>T2</v>
          </cell>
          <cell r="B121">
            <v>124</v>
          </cell>
          <cell r="C121" t="str">
            <v>12)</v>
          </cell>
          <cell r="D121">
            <v>12030</v>
          </cell>
          <cell r="E121" t="str">
            <v>날개벽및면벽공</v>
          </cell>
          <cell r="H121">
            <v>0</v>
          </cell>
        </row>
        <row r="122">
          <cell r="A122" t="str">
            <v>D00071</v>
          </cell>
          <cell r="B122">
            <v>390</v>
          </cell>
          <cell r="C122" t="str">
            <v>가</v>
          </cell>
          <cell r="D122">
            <v>12044</v>
          </cell>
          <cell r="E122" t="str">
            <v>합판거푸집</v>
          </cell>
          <cell r="F122" t="str">
            <v>(3회)</v>
          </cell>
          <cell r="G122" t="str">
            <v>M2</v>
          </cell>
          <cell r="H122">
            <v>0</v>
          </cell>
        </row>
        <row r="123">
          <cell r="A123" t="str">
            <v>D00072</v>
          </cell>
          <cell r="B123">
            <v>90</v>
          </cell>
          <cell r="C123" t="str">
            <v>나</v>
          </cell>
          <cell r="D123">
            <v>12051</v>
          </cell>
          <cell r="E123" t="str">
            <v>합판거푸집</v>
          </cell>
          <cell r="F123" t="str">
            <v>(4회)</v>
          </cell>
          <cell r="G123" t="str">
            <v>M2</v>
          </cell>
          <cell r="H123">
            <v>0</v>
          </cell>
        </row>
        <row r="124">
          <cell r="A124" t="str">
            <v>D00319</v>
          </cell>
          <cell r="B124">
            <v>80</v>
          </cell>
          <cell r="C124" t="str">
            <v>다</v>
          </cell>
          <cell r="D124">
            <v>12058</v>
          </cell>
          <cell r="E124" t="str">
            <v>콘크리트타설</v>
          </cell>
          <cell r="F124" t="str">
            <v>(무근,진동기제외)</v>
          </cell>
          <cell r="G124" t="str">
            <v>M3</v>
          </cell>
          <cell r="H124">
            <v>0</v>
          </cell>
        </row>
        <row r="125">
          <cell r="A125" t="str">
            <v>E2</v>
          </cell>
          <cell r="B125">
            <v>0</v>
          </cell>
          <cell r="C125" t="str">
            <v>계</v>
          </cell>
          <cell r="D125">
            <v>12255</v>
          </cell>
        </row>
        <row r="126">
          <cell r="A126" t="str">
            <v>T2</v>
          </cell>
          <cell r="B126">
            <v>135</v>
          </cell>
          <cell r="C126" t="str">
            <v>13)</v>
          </cell>
          <cell r="D126">
            <v>12425</v>
          </cell>
          <cell r="E126" t="str">
            <v>콘크리트 집수정</v>
          </cell>
          <cell r="H126">
            <v>0</v>
          </cell>
        </row>
        <row r="127">
          <cell r="A127" t="str">
            <v>D00072</v>
          </cell>
          <cell r="B127">
            <v>1600</v>
          </cell>
          <cell r="C127" t="str">
            <v>가</v>
          </cell>
          <cell r="D127">
            <v>12510</v>
          </cell>
          <cell r="E127" t="str">
            <v>합판거푸집</v>
          </cell>
          <cell r="F127" t="str">
            <v>(4회)</v>
          </cell>
          <cell r="G127" t="str">
            <v>M2</v>
          </cell>
          <cell r="H127">
            <v>0</v>
          </cell>
        </row>
        <row r="128">
          <cell r="A128" t="str">
            <v>D02072</v>
          </cell>
          <cell r="B128">
            <v>1</v>
          </cell>
          <cell r="C128" t="str">
            <v>나</v>
          </cell>
          <cell r="D128">
            <v>12595</v>
          </cell>
          <cell r="E128" t="str">
            <v>콘크리트타설</v>
          </cell>
          <cell r="F128" t="str">
            <v>(철근,진동기포함)</v>
          </cell>
          <cell r="G128" t="str">
            <v>M3</v>
          </cell>
          <cell r="H128">
            <v>0</v>
          </cell>
        </row>
        <row r="129">
          <cell r="A129" t="str">
            <v>D00319</v>
          </cell>
          <cell r="B129">
            <v>140</v>
          </cell>
          <cell r="C129" t="str">
            <v>다</v>
          </cell>
          <cell r="D129">
            <v>12680</v>
          </cell>
          <cell r="E129" t="str">
            <v>콘크리트타설</v>
          </cell>
          <cell r="F129" t="str">
            <v>(무근,진동기제외)</v>
          </cell>
          <cell r="G129" t="str">
            <v>M3</v>
          </cell>
          <cell r="H129">
            <v>0</v>
          </cell>
        </row>
        <row r="130">
          <cell r="A130" t="str">
            <v>D00326</v>
          </cell>
          <cell r="B130">
            <v>0.48</v>
          </cell>
          <cell r="C130" t="str">
            <v>라</v>
          </cell>
          <cell r="D130">
            <v>12712</v>
          </cell>
          <cell r="E130" t="str">
            <v>철근가공조립</v>
          </cell>
          <cell r="F130" t="str">
            <v>(보통)</v>
          </cell>
          <cell r="G130" t="str">
            <v>TON</v>
          </cell>
          <cell r="H130">
            <v>0</v>
          </cell>
        </row>
        <row r="131">
          <cell r="A131" t="str">
            <v>D02217</v>
          </cell>
          <cell r="B131">
            <v>29</v>
          </cell>
          <cell r="C131" t="str">
            <v>마</v>
          </cell>
          <cell r="D131">
            <v>12743</v>
          </cell>
          <cell r="E131" t="str">
            <v>집수정뚜껑소형</v>
          </cell>
          <cell r="F131" t="str">
            <v>(1130x780)</v>
          </cell>
          <cell r="G131" t="str">
            <v>EA</v>
          </cell>
          <cell r="H131">
            <v>0</v>
          </cell>
        </row>
        <row r="132">
          <cell r="A132" t="str">
            <v>D00577</v>
          </cell>
          <cell r="B132">
            <v>3</v>
          </cell>
          <cell r="C132" t="str">
            <v>바</v>
          </cell>
          <cell r="D132">
            <v>12754</v>
          </cell>
          <cell r="E132" t="str">
            <v>집수정뚜껑소형</v>
          </cell>
          <cell r="F132" t="str">
            <v>(1330x830)</v>
          </cell>
          <cell r="G132" t="str">
            <v>EA</v>
          </cell>
          <cell r="H132">
            <v>0</v>
          </cell>
        </row>
        <row r="133">
          <cell r="A133" t="str">
            <v>D00964</v>
          </cell>
          <cell r="B133">
            <v>1</v>
          </cell>
          <cell r="C133" t="str">
            <v>사</v>
          </cell>
          <cell r="D133">
            <v>12757</v>
          </cell>
          <cell r="E133" t="str">
            <v>집수정뚜껑소형</v>
          </cell>
          <cell r="F133" t="str">
            <v>(1730x830)</v>
          </cell>
          <cell r="G133" t="str">
            <v>EA</v>
          </cell>
          <cell r="H133">
            <v>0</v>
          </cell>
        </row>
        <row r="134">
          <cell r="A134" t="str">
            <v>D02332</v>
          </cell>
          <cell r="B134">
            <v>2</v>
          </cell>
          <cell r="C134" t="str">
            <v>아</v>
          </cell>
          <cell r="D134">
            <v>12758</v>
          </cell>
          <cell r="E134" t="str">
            <v>집수정뚜껑소형</v>
          </cell>
          <cell r="F134" t="str">
            <v>(1000x500)</v>
          </cell>
          <cell r="G134" t="str">
            <v>EA</v>
          </cell>
          <cell r="H134">
            <v>0</v>
          </cell>
        </row>
        <row r="135">
          <cell r="A135" t="str">
            <v>D02217</v>
          </cell>
          <cell r="B135">
            <v>8</v>
          </cell>
          <cell r="C135" t="str">
            <v>자</v>
          </cell>
          <cell r="D135">
            <v>14476</v>
          </cell>
          <cell r="E135" t="str">
            <v>집수정뚜껑소형</v>
          </cell>
          <cell r="F135" t="str">
            <v>(1130x830)</v>
          </cell>
          <cell r="G135" t="str">
            <v>EA</v>
          </cell>
          <cell r="H135">
            <v>0</v>
          </cell>
        </row>
        <row r="136">
          <cell r="A136" t="str">
            <v>E2</v>
          </cell>
          <cell r="B136">
            <v>0</v>
          </cell>
          <cell r="C136" t="str">
            <v>계</v>
          </cell>
          <cell r="D136">
            <v>16193</v>
          </cell>
        </row>
        <row r="137">
          <cell r="A137" t="str">
            <v>T2</v>
          </cell>
          <cell r="B137">
            <v>162</v>
          </cell>
          <cell r="C137" t="str">
            <v>14)</v>
          </cell>
          <cell r="D137">
            <v>19624</v>
          </cell>
          <cell r="E137" t="str">
            <v>암거공</v>
          </cell>
          <cell r="H137">
            <v>0</v>
          </cell>
        </row>
        <row r="138">
          <cell r="A138" t="str">
            <v>T1</v>
          </cell>
          <cell r="B138">
            <v>141</v>
          </cell>
          <cell r="C138" t="str">
            <v>가.</v>
          </cell>
          <cell r="D138">
            <v>19625</v>
          </cell>
          <cell r="E138" t="str">
            <v>거푸집</v>
          </cell>
          <cell r="H138">
            <v>0</v>
          </cell>
        </row>
        <row r="139">
          <cell r="A139" t="str">
            <v>D00071</v>
          </cell>
          <cell r="B139">
            <v>14000</v>
          </cell>
          <cell r="C139" t="str">
            <v>a</v>
          </cell>
          <cell r="D139">
            <v>19657</v>
          </cell>
          <cell r="E139" t="str">
            <v>합판거푸집</v>
          </cell>
          <cell r="F139" t="str">
            <v>(3회)</v>
          </cell>
          <cell r="G139" t="str">
            <v>M2</v>
          </cell>
          <cell r="H139">
            <v>0</v>
          </cell>
        </row>
        <row r="140">
          <cell r="A140" t="str">
            <v>D00072</v>
          </cell>
          <cell r="B140">
            <v>680</v>
          </cell>
          <cell r="C140" t="str">
            <v>b</v>
          </cell>
          <cell r="D140">
            <v>19673</v>
          </cell>
          <cell r="E140" t="str">
            <v>합판거푸집</v>
          </cell>
          <cell r="F140" t="str">
            <v>(4회)</v>
          </cell>
          <cell r="G140" t="str">
            <v>M2</v>
          </cell>
          <cell r="H140">
            <v>0</v>
          </cell>
        </row>
        <row r="141">
          <cell r="A141" t="str">
            <v>D00346</v>
          </cell>
          <cell r="B141">
            <v>10000</v>
          </cell>
          <cell r="C141" t="str">
            <v>c</v>
          </cell>
          <cell r="D141">
            <v>19679</v>
          </cell>
          <cell r="E141" t="str">
            <v>문형거푸집</v>
          </cell>
          <cell r="F141" t="str">
            <v>(0-7m:3회 부착식)</v>
          </cell>
          <cell r="G141" t="str">
            <v>M2</v>
          </cell>
          <cell r="H141">
            <v>0</v>
          </cell>
        </row>
        <row r="142">
          <cell r="A142" t="str">
            <v>E1</v>
          </cell>
          <cell r="B142">
            <v>0</v>
          </cell>
          <cell r="C142" t="str">
            <v>소계</v>
          </cell>
          <cell r="D142">
            <v>19685</v>
          </cell>
        </row>
        <row r="143">
          <cell r="A143" t="str">
            <v>T1</v>
          </cell>
          <cell r="B143">
            <v>146</v>
          </cell>
          <cell r="C143" t="str">
            <v>나</v>
          </cell>
          <cell r="D143">
            <v>19687</v>
          </cell>
          <cell r="E143" t="str">
            <v>콘크리트</v>
          </cell>
          <cell r="H143">
            <v>0</v>
          </cell>
        </row>
        <row r="144">
          <cell r="A144" t="str">
            <v>D00313</v>
          </cell>
          <cell r="B144">
            <v>9200</v>
          </cell>
          <cell r="C144" t="str">
            <v>a.</v>
          </cell>
          <cell r="D144">
            <v>19689</v>
          </cell>
          <cell r="E144" t="str">
            <v>콘크리트타설</v>
          </cell>
          <cell r="F144" t="str">
            <v>(펌프카타설,0~15m)</v>
          </cell>
          <cell r="G144" t="str">
            <v>M3</v>
          </cell>
          <cell r="H144">
            <v>0</v>
          </cell>
        </row>
        <row r="145">
          <cell r="A145" t="str">
            <v>D02072</v>
          </cell>
          <cell r="B145">
            <v>120</v>
          </cell>
          <cell r="C145" t="str">
            <v>b</v>
          </cell>
          <cell r="D145">
            <v>19705</v>
          </cell>
          <cell r="E145" t="str">
            <v>콘크리트타설</v>
          </cell>
          <cell r="F145" t="str">
            <v>(철근,진동기포함)</v>
          </cell>
          <cell r="G145" t="str">
            <v>M3</v>
          </cell>
          <cell r="H145">
            <v>0</v>
          </cell>
        </row>
        <row r="146">
          <cell r="A146" t="str">
            <v>D00319</v>
          </cell>
          <cell r="B146">
            <v>510</v>
          </cell>
          <cell r="C146" t="str">
            <v>c</v>
          </cell>
          <cell r="D146">
            <v>19721</v>
          </cell>
          <cell r="E146" t="str">
            <v>콘크리트타설</v>
          </cell>
          <cell r="F146" t="str">
            <v>(무근,진동기제외)</v>
          </cell>
          <cell r="G146" t="str">
            <v>M3</v>
          </cell>
          <cell r="H146">
            <v>0</v>
          </cell>
        </row>
        <row r="147">
          <cell r="A147" t="str">
            <v>E1</v>
          </cell>
          <cell r="B147">
            <v>0</v>
          </cell>
          <cell r="C147" t="str">
            <v>소계</v>
          </cell>
          <cell r="D147">
            <v>19733</v>
          </cell>
        </row>
        <row r="148">
          <cell r="A148" t="str">
            <v>D00327</v>
          </cell>
          <cell r="B148">
            <v>1053.2</v>
          </cell>
          <cell r="C148" t="str">
            <v>다</v>
          </cell>
          <cell r="D148">
            <v>19739</v>
          </cell>
          <cell r="E148" t="str">
            <v>철근가공조립</v>
          </cell>
          <cell r="F148" t="str">
            <v>(복잡)</v>
          </cell>
          <cell r="G148" t="str">
            <v>TON</v>
          </cell>
          <cell r="H148">
            <v>0</v>
          </cell>
        </row>
        <row r="149">
          <cell r="A149" t="str">
            <v>D01559</v>
          </cell>
          <cell r="B149">
            <v>180</v>
          </cell>
          <cell r="C149" t="str">
            <v>라</v>
          </cell>
          <cell r="D149">
            <v>19742</v>
          </cell>
          <cell r="E149" t="str">
            <v>P.V.C PIPE</v>
          </cell>
          <cell r="F149" t="str">
            <v>(D=100 m/m)</v>
          </cell>
          <cell r="G149" t="str">
            <v>M</v>
          </cell>
          <cell r="H149">
            <v>0</v>
          </cell>
        </row>
        <row r="150">
          <cell r="A150" t="str">
            <v>D00357</v>
          </cell>
          <cell r="B150">
            <v>8000</v>
          </cell>
          <cell r="C150" t="str">
            <v>마</v>
          </cell>
          <cell r="D150">
            <v>19744</v>
          </cell>
          <cell r="E150" t="str">
            <v>시공이음</v>
          </cell>
          <cell r="F150" t="str">
            <v>(지수판:200x5mm)</v>
          </cell>
          <cell r="G150" t="str">
            <v>M</v>
          </cell>
          <cell r="H150">
            <v>0</v>
          </cell>
        </row>
        <row r="151">
          <cell r="A151" t="str">
            <v>D01671</v>
          </cell>
          <cell r="B151">
            <v>900</v>
          </cell>
          <cell r="C151" t="str">
            <v>바</v>
          </cell>
          <cell r="D151">
            <v>19745</v>
          </cell>
          <cell r="E151" t="str">
            <v>기초 잡석깔기</v>
          </cell>
          <cell r="F151" t="str">
            <v>(현장암유용)</v>
          </cell>
          <cell r="G151" t="str">
            <v>M3</v>
          </cell>
          <cell r="H151">
            <v>0</v>
          </cell>
        </row>
        <row r="152">
          <cell r="A152" t="str">
            <v>D01673</v>
          </cell>
          <cell r="B152">
            <v>13300</v>
          </cell>
          <cell r="C152" t="str">
            <v>사</v>
          </cell>
          <cell r="D152">
            <v>19777</v>
          </cell>
          <cell r="E152" t="str">
            <v>뒷채움</v>
          </cell>
          <cell r="F152" t="str">
            <v>(선택층재 암거,교량)</v>
          </cell>
          <cell r="G152" t="str">
            <v>M3</v>
          </cell>
          <cell r="H152">
            <v>0</v>
          </cell>
        </row>
        <row r="153">
          <cell r="A153" t="str">
            <v>D00354</v>
          </cell>
          <cell r="B153">
            <v>4690</v>
          </cell>
          <cell r="C153" t="str">
            <v>아</v>
          </cell>
          <cell r="D153">
            <v>19809</v>
          </cell>
          <cell r="E153" t="str">
            <v>아스팔트 코팅</v>
          </cell>
          <cell r="F153" t="str">
            <v>(2회)</v>
          </cell>
          <cell r="G153" t="str">
            <v>M2</v>
          </cell>
          <cell r="H153">
            <v>0</v>
          </cell>
        </row>
        <row r="154">
          <cell r="A154" t="str">
            <v>D00519</v>
          </cell>
          <cell r="B154">
            <v>430</v>
          </cell>
          <cell r="C154" t="str">
            <v>자</v>
          </cell>
          <cell r="D154">
            <v>19841</v>
          </cell>
          <cell r="E154" t="str">
            <v>스치로폴</v>
          </cell>
          <cell r="F154" t="str">
            <v>(T=20m/m)</v>
          </cell>
          <cell r="G154" t="str">
            <v>M2</v>
          </cell>
          <cell r="H154">
            <v>0</v>
          </cell>
        </row>
        <row r="155">
          <cell r="A155" t="str">
            <v>D02345</v>
          </cell>
          <cell r="B155">
            <v>50</v>
          </cell>
          <cell r="C155" t="str">
            <v>차</v>
          </cell>
          <cell r="D155">
            <v>19849</v>
          </cell>
          <cell r="E155" t="str">
            <v>신구암거접합</v>
          </cell>
          <cell r="G155" t="str">
            <v>M</v>
          </cell>
          <cell r="H155">
            <v>0</v>
          </cell>
        </row>
        <row r="156">
          <cell r="A156" t="str">
            <v>D00358</v>
          </cell>
          <cell r="B156">
            <v>9600</v>
          </cell>
          <cell r="C156" t="str">
            <v>카</v>
          </cell>
          <cell r="D156">
            <v>19857</v>
          </cell>
          <cell r="E156" t="str">
            <v>간격재</v>
          </cell>
          <cell r="F156" t="str">
            <v>(T=50MM)</v>
          </cell>
          <cell r="G156" t="str">
            <v>m2</v>
          </cell>
          <cell r="H156">
            <v>0</v>
          </cell>
        </row>
        <row r="157">
          <cell r="A157" t="str">
            <v>D01601</v>
          </cell>
          <cell r="B157">
            <v>160</v>
          </cell>
          <cell r="C157" t="str">
            <v>타</v>
          </cell>
          <cell r="D157">
            <v>19865</v>
          </cell>
          <cell r="E157" t="str">
            <v>부직포설치</v>
          </cell>
          <cell r="F157" t="str">
            <v>(L형측구용)</v>
          </cell>
          <cell r="G157" t="str">
            <v>M2</v>
          </cell>
          <cell r="H157">
            <v>0</v>
          </cell>
        </row>
        <row r="158">
          <cell r="A158" t="str">
            <v>D01177</v>
          </cell>
          <cell r="B158">
            <v>7800</v>
          </cell>
          <cell r="C158" t="str">
            <v>파</v>
          </cell>
          <cell r="D158">
            <v>19879</v>
          </cell>
          <cell r="E158" t="str">
            <v>비계공(강관)</v>
          </cell>
          <cell r="F158" t="str">
            <v>(암거용:3개월)</v>
          </cell>
          <cell r="G158" t="str">
            <v>M2</v>
          </cell>
          <cell r="H158">
            <v>0</v>
          </cell>
        </row>
        <row r="159">
          <cell r="A159" t="str">
            <v>T1</v>
          </cell>
          <cell r="B159">
            <v>161</v>
          </cell>
          <cell r="C159" t="str">
            <v>하</v>
          </cell>
          <cell r="D159">
            <v>19911</v>
          </cell>
          <cell r="E159" t="str">
            <v>동바리공</v>
          </cell>
          <cell r="H159">
            <v>0</v>
          </cell>
        </row>
        <row r="160">
          <cell r="A160" t="str">
            <v>D01551</v>
          </cell>
          <cell r="B160">
            <v>5600</v>
          </cell>
          <cell r="C160" t="str">
            <v>a</v>
          </cell>
          <cell r="D160">
            <v>19942</v>
          </cell>
          <cell r="E160" t="str">
            <v>강관동바리</v>
          </cell>
          <cell r="F160" t="str">
            <v>(암거구조물:3개월)</v>
          </cell>
          <cell r="G160" t="str">
            <v>공M3</v>
          </cell>
          <cell r="H160">
            <v>0</v>
          </cell>
        </row>
        <row r="161">
          <cell r="A161" t="str">
            <v>D00122</v>
          </cell>
          <cell r="B161">
            <v>4990</v>
          </cell>
          <cell r="C161" t="str">
            <v>b</v>
          </cell>
          <cell r="D161">
            <v>20654</v>
          </cell>
          <cell r="E161" t="str">
            <v>목재동바리</v>
          </cell>
          <cell r="F161" t="str">
            <v>(4 회)</v>
          </cell>
          <cell r="G161" t="str">
            <v>공/M3</v>
          </cell>
          <cell r="H161">
            <v>0</v>
          </cell>
        </row>
        <row r="162">
          <cell r="A162" t="str">
            <v>E1</v>
          </cell>
          <cell r="B162">
            <v>0</v>
          </cell>
          <cell r="C162" t="str">
            <v>소계</v>
          </cell>
          <cell r="D162">
            <v>21010</v>
          </cell>
        </row>
        <row r="163">
          <cell r="A163" t="str">
            <v>E2</v>
          </cell>
          <cell r="B163">
            <v>0</v>
          </cell>
          <cell r="C163" t="str">
            <v>계</v>
          </cell>
          <cell r="D163">
            <v>21365</v>
          </cell>
        </row>
        <row r="164">
          <cell r="A164" t="str">
            <v>T2</v>
          </cell>
          <cell r="B164">
            <v>184</v>
          </cell>
          <cell r="C164" t="str">
            <v>15)</v>
          </cell>
          <cell r="D164">
            <v>21688</v>
          </cell>
          <cell r="E164" t="str">
            <v>기타공</v>
          </cell>
          <cell r="H164">
            <v>0</v>
          </cell>
        </row>
        <row r="165">
          <cell r="A165" t="str">
            <v>T1</v>
          </cell>
          <cell r="B165">
            <v>170</v>
          </cell>
          <cell r="C165" t="str">
            <v>가.</v>
          </cell>
          <cell r="D165">
            <v>22615</v>
          </cell>
          <cell r="E165" t="str">
            <v>성.절토부 도수로공</v>
          </cell>
          <cell r="H165">
            <v>0</v>
          </cell>
        </row>
        <row r="166">
          <cell r="A166" t="str">
            <v>D00072</v>
          </cell>
          <cell r="B166">
            <v>3400</v>
          </cell>
          <cell r="C166" t="str">
            <v>a</v>
          </cell>
          <cell r="D166">
            <v>22847</v>
          </cell>
          <cell r="E166" t="str">
            <v>합판거푸집</v>
          </cell>
          <cell r="F166" t="str">
            <v>(4회)</v>
          </cell>
          <cell r="G166" t="str">
            <v>M2</v>
          </cell>
          <cell r="H166">
            <v>0</v>
          </cell>
        </row>
        <row r="167">
          <cell r="A167" t="str">
            <v>D00071</v>
          </cell>
          <cell r="B167">
            <v>100</v>
          </cell>
          <cell r="C167" t="str">
            <v>b</v>
          </cell>
          <cell r="D167">
            <v>22905</v>
          </cell>
          <cell r="E167" t="str">
            <v>합판거푸집</v>
          </cell>
          <cell r="F167" t="str">
            <v>(3회)</v>
          </cell>
          <cell r="G167" t="str">
            <v>M2</v>
          </cell>
          <cell r="H167">
            <v>0</v>
          </cell>
        </row>
        <row r="168">
          <cell r="A168" t="str">
            <v>D00326</v>
          </cell>
          <cell r="B168">
            <v>21.327999999999999</v>
          </cell>
          <cell r="C168" t="str">
            <v>c</v>
          </cell>
          <cell r="D168">
            <v>22963</v>
          </cell>
          <cell r="E168" t="str">
            <v>철근가공조립</v>
          </cell>
          <cell r="F168" t="str">
            <v>(보통)</v>
          </cell>
          <cell r="G168" t="str">
            <v>TON</v>
          </cell>
          <cell r="H168">
            <v>0</v>
          </cell>
        </row>
        <row r="169">
          <cell r="A169" t="str">
            <v>D00314</v>
          </cell>
          <cell r="B169">
            <v>180</v>
          </cell>
          <cell r="C169" t="str">
            <v>d</v>
          </cell>
          <cell r="D169">
            <v>23311</v>
          </cell>
          <cell r="E169" t="str">
            <v>콘크리트타설</v>
          </cell>
          <cell r="F169" t="str">
            <v>(철근,진동기제외)</v>
          </cell>
          <cell r="G169" t="str">
            <v>M3</v>
          </cell>
          <cell r="H169">
            <v>0</v>
          </cell>
        </row>
        <row r="170">
          <cell r="A170" t="str">
            <v>D00319</v>
          </cell>
          <cell r="B170">
            <v>360</v>
          </cell>
          <cell r="C170" t="str">
            <v>e</v>
          </cell>
          <cell r="D170">
            <v>23420</v>
          </cell>
          <cell r="E170" t="str">
            <v>콘크리트타설</v>
          </cell>
          <cell r="F170" t="str">
            <v>(무근,진동기제외)</v>
          </cell>
          <cell r="G170" t="str">
            <v>M3</v>
          </cell>
          <cell r="H170">
            <v>0</v>
          </cell>
        </row>
        <row r="171">
          <cell r="A171" t="str">
            <v>E1</v>
          </cell>
          <cell r="B171">
            <v>0</v>
          </cell>
          <cell r="C171" t="str">
            <v>소계</v>
          </cell>
          <cell r="D171">
            <v>23528</v>
          </cell>
        </row>
        <row r="172">
          <cell r="A172" t="str">
            <v>T1</v>
          </cell>
          <cell r="B172">
            <v>174</v>
          </cell>
          <cell r="C172" t="str">
            <v>나</v>
          </cell>
          <cell r="D172">
            <v>23656</v>
          </cell>
          <cell r="E172" t="str">
            <v>수로보호공</v>
          </cell>
          <cell r="H172">
            <v>0</v>
          </cell>
        </row>
        <row r="173">
          <cell r="A173" t="str">
            <v>D00319</v>
          </cell>
          <cell r="B173">
            <v>110</v>
          </cell>
          <cell r="C173" t="str">
            <v>a.</v>
          </cell>
          <cell r="D173">
            <v>23672</v>
          </cell>
          <cell r="E173" t="str">
            <v>콘크리트타설</v>
          </cell>
          <cell r="F173" t="str">
            <v>(무근,진동기제외)</v>
          </cell>
          <cell r="G173" t="str">
            <v>M3</v>
          </cell>
          <cell r="H173">
            <v>0</v>
          </cell>
        </row>
        <row r="174">
          <cell r="A174" t="str">
            <v>D00072</v>
          </cell>
          <cell r="B174">
            <v>100</v>
          </cell>
          <cell r="C174" t="str">
            <v>b</v>
          </cell>
          <cell r="D174">
            <v>23676</v>
          </cell>
          <cell r="E174" t="str">
            <v>합판거푸집</v>
          </cell>
          <cell r="F174" t="str">
            <v>(4회)</v>
          </cell>
          <cell r="G174" t="str">
            <v>M2</v>
          </cell>
          <cell r="H174">
            <v>0</v>
          </cell>
        </row>
        <row r="175">
          <cell r="A175" t="str">
            <v>E1</v>
          </cell>
          <cell r="B175">
            <v>0</v>
          </cell>
          <cell r="C175" t="str">
            <v>소계</v>
          </cell>
          <cell r="D175">
            <v>23684</v>
          </cell>
        </row>
        <row r="176">
          <cell r="A176" t="str">
            <v>T1</v>
          </cell>
          <cell r="B176">
            <v>179</v>
          </cell>
          <cell r="C176" t="str">
            <v>다</v>
          </cell>
          <cell r="D176">
            <v>23691</v>
          </cell>
          <cell r="E176" t="str">
            <v>콘크리트 다이크</v>
          </cell>
          <cell r="H176">
            <v>0</v>
          </cell>
        </row>
        <row r="177">
          <cell r="A177" t="str">
            <v>D00580</v>
          </cell>
          <cell r="B177">
            <v>9230</v>
          </cell>
          <cell r="C177" t="str">
            <v>a.</v>
          </cell>
          <cell r="D177">
            <v>23695</v>
          </cell>
          <cell r="E177" t="str">
            <v>콘크리트다이크</v>
          </cell>
          <cell r="F177" t="str">
            <v>(TYPE-1)</v>
          </cell>
          <cell r="G177" t="str">
            <v>M</v>
          </cell>
          <cell r="H177">
            <v>0</v>
          </cell>
        </row>
        <row r="178">
          <cell r="A178" t="str">
            <v>D02215</v>
          </cell>
          <cell r="B178">
            <v>540</v>
          </cell>
          <cell r="C178" t="str">
            <v>b</v>
          </cell>
          <cell r="D178">
            <v>23729</v>
          </cell>
          <cell r="E178" t="str">
            <v>콘크리트 다이크</v>
          </cell>
          <cell r="F178" t="str">
            <v>(TYPE-2)</v>
          </cell>
          <cell r="G178" t="str">
            <v>M</v>
          </cell>
          <cell r="H178">
            <v>0</v>
          </cell>
        </row>
        <row r="179">
          <cell r="A179" t="str">
            <v>D02216</v>
          </cell>
          <cell r="B179">
            <v>740</v>
          </cell>
          <cell r="C179" t="str">
            <v>c</v>
          </cell>
          <cell r="D179">
            <v>23746</v>
          </cell>
          <cell r="E179" t="str">
            <v>콘크리트 다이크</v>
          </cell>
          <cell r="F179" t="str">
            <v>(TYPE-3)</v>
          </cell>
          <cell r="G179" t="str">
            <v>M</v>
          </cell>
          <cell r="H179">
            <v>0</v>
          </cell>
        </row>
        <row r="180">
          <cell r="A180" t="str">
            <v>E1</v>
          </cell>
          <cell r="B180">
            <v>0</v>
          </cell>
          <cell r="C180" t="str">
            <v>소계</v>
          </cell>
          <cell r="D180">
            <v>23762</v>
          </cell>
        </row>
        <row r="181">
          <cell r="A181" t="str">
            <v>T1</v>
          </cell>
          <cell r="B181">
            <v>183</v>
          </cell>
          <cell r="C181" t="str">
            <v>라</v>
          </cell>
          <cell r="D181">
            <v>23794</v>
          </cell>
          <cell r="E181" t="str">
            <v>길어깨다이크집수거</v>
          </cell>
          <cell r="H181">
            <v>0</v>
          </cell>
        </row>
        <row r="182">
          <cell r="A182" t="str">
            <v>D02337</v>
          </cell>
          <cell r="B182">
            <v>19</v>
          </cell>
          <cell r="C182" t="str">
            <v>a</v>
          </cell>
          <cell r="D182">
            <v>23810</v>
          </cell>
          <cell r="E182" t="str">
            <v>길어깨다이크집수거</v>
          </cell>
          <cell r="F182" t="str">
            <v>(L형)</v>
          </cell>
          <cell r="G182" t="str">
            <v>EA</v>
          </cell>
          <cell r="H182">
            <v>0</v>
          </cell>
        </row>
        <row r="183">
          <cell r="A183" t="str">
            <v>D02338</v>
          </cell>
          <cell r="B183">
            <v>2</v>
          </cell>
          <cell r="C183" t="str">
            <v>b</v>
          </cell>
          <cell r="D183">
            <v>23818</v>
          </cell>
          <cell r="E183" t="str">
            <v>길어깨다이크집수거</v>
          </cell>
          <cell r="F183" t="str">
            <v>(T형)</v>
          </cell>
          <cell r="G183" t="str">
            <v>EA</v>
          </cell>
          <cell r="H183">
            <v>0</v>
          </cell>
        </row>
        <row r="184">
          <cell r="A184" t="str">
            <v>E1</v>
          </cell>
          <cell r="B184">
            <v>0</v>
          </cell>
          <cell r="C184" t="str">
            <v>소계</v>
          </cell>
          <cell r="D184">
            <v>23822</v>
          </cell>
        </row>
        <row r="185">
          <cell r="A185" t="str">
            <v>E2</v>
          </cell>
          <cell r="B185">
            <v>0</v>
          </cell>
          <cell r="C185" t="str">
            <v>계</v>
          </cell>
          <cell r="D185">
            <v>23825</v>
          </cell>
        </row>
        <row r="186">
          <cell r="A186" t="str">
            <v>T2</v>
          </cell>
          <cell r="B186">
            <v>196</v>
          </cell>
          <cell r="C186" t="str">
            <v>16)</v>
          </cell>
          <cell r="D186">
            <v>23953</v>
          </cell>
          <cell r="E186" t="str">
            <v>노면배수공</v>
          </cell>
          <cell r="H186">
            <v>0</v>
          </cell>
        </row>
        <row r="187">
          <cell r="A187" t="str">
            <v>D00072</v>
          </cell>
          <cell r="B187">
            <v>1150</v>
          </cell>
          <cell r="C187" t="str">
            <v>가</v>
          </cell>
          <cell r="D187">
            <v>25112</v>
          </cell>
          <cell r="E187" t="str">
            <v>합판거푸집</v>
          </cell>
          <cell r="F187" t="str">
            <v>(4회)</v>
          </cell>
          <cell r="G187" t="str">
            <v>M2</v>
          </cell>
          <cell r="H187">
            <v>0</v>
          </cell>
        </row>
        <row r="188">
          <cell r="A188" t="str">
            <v>D00314</v>
          </cell>
          <cell r="B188">
            <v>60</v>
          </cell>
          <cell r="C188" t="str">
            <v>나</v>
          </cell>
          <cell r="D188">
            <v>25399</v>
          </cell>
          <cell r="E188" t="str">
            <v>콘크리트타설</v>
          </cell>
          <cell r="F188" t="str">
            <v>(철근,진동기제외)</v>
          </cell>
          <cell r="G188" t="str">
            <v>M3</v>
          </cell>
          <cell r="H188">
            <v>0</v>
          </cell>
        </row>
        <row r="189">
          <cell r="A189" t="str">
            <v>D00319</v>
          </cell>
          <cell r="B189">
            <v>150</v>
          </cell>
          <cell r="C189" t="str">
            <v>다</v>
          </cell>
          <cell r="D189">
            <v>25685</v>
          </cell>
          <cell r="E189" t="str">
            <v>콘크리트타설</v>
          </cell>
          <cell r="F189" t="str">
            <v>(무근,진동기제외)</v>
          </cell>
          <cell r="G189" t="str">
            <v>M3</v>
          </cell>
          <cell r="H189">
            <v>0</v>
          </cell>
        </row>
        <row r="190">
          <cell r="A190" t="str">
            <v>D00326</v>
          </cell>
          <cell r="B190">
            <v>22.858000000000001</v>
          </cell>
          <cell r="C190" t="str">
            <v>라</v>
          </cell>
          <cell r="D190">
            <v>25739</v>
          </cell>
          <cell r="E190" t="str">
            <v>철근가공조립</v>
          </cell>
          <cell r="F190" t="str">
            <v>(보통)</v>
          </cell>
          <cell r="G190" t="str">
            <v>TON</v>
          </cell>
          <cell r="H190">
            <v>0</v>
          </cell>
        </row>
        <row r="191">
          <cell r="A191" t="str">
            <v>D02217</v>
          </cell>
          <cell r="B191">
            <v>180</v>
          </cell>
          <cell r="C191" t="str">
            <v>마</v>
          </cell>
          <cell r="D191">
            <v>25766</v>
          </cell>
          <cell r="E191" t="str">
            <v>집수정뚜껑소형</v>
          </cell>
          <cell r="F191" t="str">
            <v>(1130x780)</v>
          </cell>
          <cell r="G191" t="str">
            <v>EA</v>
          </cell>
          <cell r="H191">
            <v>0</v>
          </cell>
        </row>
        <row r="192">
          <cell r="A192" t="str">
            <v>D01662</v>
          </cell>
          <cell r="B192">
            <v>8</v>
          </cell>
          <cell r="C192" t="str">
            <v>바</v>
          </cell>
          <cell r="D192">
            <v>25780</v>
          </cell>
          <cell r="E192" t="str">
            <v>몰탈</v>
          </cell>
          <cell r="F192" t="str">
            <v>(1:3)</v>
          </cell>
          <cell r="G192" t="str">
            <v>M3</v>
          </cell>
          <cell r="H192">
            <v>0</v>
          </cell>
        </row>
        <row r="193">
          <cell r="A193" t="str">
            <v>T1</v>
          </cell>
          <cell r="B193">
            <v>195</v>
          </cell>
          <cell r="C193" t="str">
            <v>사</v>
          </cell>
          <cell r="D193">
            <v>25908</v>
          </cell>
          <cell r="E193" t="str">
            <v>중분대 종배수관</v>
          </cell>
          <cell r="H193">
            <v>0</v>
          </cell>
        </row>
        <row r="194">
          <cell r="A194" t="str">
            <v>D02219</v>
          </cell>
          <cell r="B194">
            <v>3030</v>
          </cell>
          <cell r="C194" t="str">
            <v>a</v>
          </cell>
          <cell r="D194">
            <v>25916</v>
          </cell>
          <cell r="E194" t="str">
            <v>종배수관접합및부설</v>
          </cell>
          <cell r="F194" t="str">
            <v>(Φ 300m/m)</v>
          </cell>
          <cell r="G194" t="str">
            <v>M</v>
          </cell>
          <cell r="H194">
            <v>0</v>
          </cell>
        </row>
        <row r="195">
          <cell r="A195" t="str">
            <v>D00570</v>
          </cell>
          <cell r="B195">
            <v>960</v>
          </cell>
          <cell r="C195" t="str">
            <v>b</v>
          </cell>
          <cell r="D195">
            <v>25923</v>
          </cell>
          <cell r="E195" t="str">
            <v>종배수관접합및부설</v>
          </cell>
          <cell r="F195" t="str">
            <v>(Φ 600m/m)</v>
          </cell>
          <cell r="G195" t="str">
            <v>M</v>
          </cell>
          <cell r="H195">
            <v>0</v>
          </cell>
        </row>
        <row r="196">
          <cell r="A196" t="str">
            <v>E1</v>
          </cell>
          <cell r="B196">
            <v>0</v>
          </cell>
          <cell r="C196" t="str">
            <v>소계</v>
          </cell>
          <cell r="D196">
            <v>25930</v>
          </cell>
        </row>
        <row r="197">
          <cell r="A197" t="str">
            <v>E2</v>
          </cell>
          <cell r="B197">
            <v>0</v>
          </cell>
          <cell r="C197" t="str">
            <v>계</v>
          </cell>
          <cell r="D197">
            <v>25936</v>
          </cell>
        </row>
        <row r="198">
          <cell r="A198" t="str">
            <v>D00064</v>
          </cell>
          <cell r="B198">
            <v>78</v>
          </cell>
          <cell r="C198" t="str">
            <v>17)</v>
          </cell>
          <cell r="D198">
            <v>25937</v>
          </cell>
          <cell r="E198" t="str">
            <v>물푸기</v>
          </cell>
          <cell r="G198" t="str">
            <v>HR</v>
          </cell>
          <cell r="H198">
            <v>0</v>
          </cell>
        </row>
        <row r="199">
          <cell r="A199" t="str">
            <v>E4</v>
          </cell>
          <cell r="B199">
            <v>0</v>
          </cell>
          <cell r="C199" t="str">
            <v>총계</v>
          </cell>
          <cell r="D199">
            <v>26065</v>
          </cell>
        </row>
        <row r="200">
          <cell r="A200" t="str">
            <v>T4</v>
          </cell>
          <cell r="B200">
            <v>913</v>
          </cell>
          <cell r="C200" t="str">
            <v>3.</v>
          </cell>
          <cell r="D200">
            <v>782206</v>
          </cell>
          <cell r="E200" t="str">
            <v>교량공</v>
          </cell>
          <cell r="H200">
            <v>0</v>
          </cell>
        </row>
        <row r="201">
          <cell r="A201" t="str">
            <v>T3</v>
          </cell>
          <cell r="B201">
            <v>296</v>
          </cell>
          <cell r="C201" t="str">
            <v>3-1</v>
          </cell>
          <cell r="D201">
            <v>2856307</v>
          </cell>
          <cell r="E201" t="str">
            <v>수방2교</v>
          </cell>
          <cell r="H201">
            <v>0</v>
          </cell>
        </row>
        <row r="202">
          <cell r="A202" t="str">
            <v>T2</v>
          </cell>
          <cell r="B202">
            <v>210</v>
          </cell>
          <cell r="C202" t="str">
            <v>1)</v>
          </cell>
          <cell r="D202">
            <v>2856435</v>
          </cell>
          <cell r="E202" t="str">
            <v>구조물터파기</v>
          </cell>
          <cell r="H202">
            <v>0</v>
          </cell>
        </row>
        <row r="203">
          <cell r="A203" t="str">
            <v>T1</v>
          </cell>
          <cell r="B203">
            <v>206</v>
          </cell>
          <cell r="C203" t="str">
            <v>가.</v>
          </cell>
          <cell r="D203">
            <v>2856437</v>
          </cell>
          <cell r="E203" t="str">
            <v>육상터파기</v>
          </cell>
          <cell r="H203">
            <v>0</v>
          </cell>
        </row>
        <row r="204">
          <cell r="A204" t="str">
            <v>D01345</v>
          </cell>
          <cell r="B204">
            <v>12934</v>
          </cell>
          <cell r="C204" t="str">
            <v>a.</v>
          </cell>
          <cell r="D204">
            <v>2856439</v>
          </cell>
          <cell r="E204" t="str">
            <v>구조물터파기</v>
          </cell>
          <cell r="F204" t="str">
            <v>(토  사)</v>
          </cell>
          <cell r="G204" t="str">
            <v>M3</v>
          </cell>
          <cell r="H204">
            <v>0</v>
          </cell>
        </row>
        <row r="205">
          <cell r="A205" t="str">
            <v>D00582</v>
          </cell>
          <cell r="B205">
            <v>19</v>
          </cell>
          <cell r="C205" t="str">
            <v>b.</v>
          </cell>
          <cell r="D205">
            <v>2856471</v>
          </cell>
          <cell r="E205" t="str">
            <v>구조물터파기</v>
          </cell>
          <cell r="F205" t="str">
            <v>(풍화암)</v>
          </cell>
          <cell r="G205" t="str">
            <v>M3</v>
          </cell>
          <cell r="H205">
            <v>0</v>
          </cell>
        </row>
        <row r="206">
          <cell r="A206" t="str">
            <v>D01448</v>
          </cell>
          <cell r="B206">
            <v>126</v>
          </cell>
          <cell r="C206" t="str">
            <v>c.</v>
          </cell>
          <cell r="D206">
            <v>2856487</v>
          </cell>
          <cell r="E206" t="str">
            <v>구조물터파기</v>
          </cell>
          <cell r="F206" t="str">
            <v>(발파암)</v>
          </cell>
          <cell r="G206" t="str">
            <v>M3</v>
          </cell>
          <cell r="H206">
            <v>0</v>
          </cell>
        </row>
        <row r="207">
          <cell r="A207" t="str">
            <v>E1</v>
          </cell>
          <cell r="B207">
            <v>0</v>
          </cell>
          <cell r="C207" t="str">
            <v>소계</v>
          </cell>
          <cell r="D207">
            <v>2856495</v>
          </cell>
        </row>
        <row r="208">
          <cell r="A208" t="str">
            <v>T1</v>
          </cell>
          <cell r="B208">
            <v>209</v>
          </cell>
          <cell r="C208" t="str">
            <v>나.</v>
          </cell>
          <cell r="D208">
            <v>2856499</v>
          </cell>
          <cell r="E208" t="str">
            <v>수중터파기</v>
          </cell>
          <cell r="H208">
            <v>0</v>
          </cell>
        </row>
        <row r="209">
          <cell r="A209" t="str">
            <v>D01368</v>
          </cell>
          <cell r="B209">
            <v>1134</v>
          </cell>
          <cell r="C209" t="str">
            <v>a.</v>
          </cell>
          <cell r="D209">
            <v>2856627</v>
          </cell>
          <cell r="E209" t="str">
            <v>구조물터파기</v>
          </cell>
          <cell r="F209" t="str">
            <v>(토  사)</v>
          </cell>
          <cell r="G209" t="str">
            <v>M3</v>
          </cell>
          <cell r="H209">
            <v>0</v>
          </cell>
        </row>
        <row r="210">
          <cell r="A210" t="str">
            <v>E1</v>
          </cell>
          <cell r="B210">
            <v>0</v>
          </cell>
          <cell r="C210" t="str">
            <v>소계</v>
          </cell>
          <cell r="D210">
            <v>2856629</v>
          </cell>
        </row>
        <row r="211">
          <cell r="A211" t="str">
            <v>E2</v>
          </cell>
          <cell r="B211">
            <v>0</v>
          </cell>
          <cell r="C211" t="str">
            <v>계</v>
          </cell>
          <cell r="D211">
            <v>2856631</v>
          </cell>
        </row>
        <row r="212">
          <cell r="A212" t="str">
            <v>T2</v>
          </cell>
          <cell r="B212">
            <v>214</v>
          </cell>
          <cell r="C212" t="str">
            <v>2)</v>
          </cell>
          <cell r="D212">
            <v>3045666</v>
          </cell>
          <cell r="E212" t="str">
            <v>콘크리트타설공</v>
          </cell>
          <cell r="H212">
            <v>0</v>
          </cell>
        </row>
        <row r="213">
          <cell r="A213" t="str">
            <v>D02072</v>
          </cell>
          <cell r="B213">
            <v>4369</v>
          </cell>
          <cell r="C213" t="str">
            <v>가</v>
          </cell>
          <cell r="D213">
            <v>3234701</v>
          </cell>
          <cell r="E213" t="str">
            <v>콘크리트타설</v>
          </cell>
          <cell r="F213" t="str">
            <v>(철근,진동기포함)</v>
          </cell>
          <cell r="G213" t="str">
            <v>M3</v>
          </cell>
          <cell r="H213">
            <v>0</v>
          </cell>
        </row>
        <row r="214">
          <cell r="A214" t="str">
            <v>D02073</v>
          </cell>
          <cell r="B214">
            <v>79</v>
          </cell>
          <cell r="C214" t="str">
            <v>나</v>
          </cell>
          <cell r="D214">
            <v>3329219</v>
          </cell>
          <cell r="E214" t="str">
            <v>콘크리트타설</v>
          </cell>
          <cell r="F214" t="str">
            <v>(무근,진동기포함)</v>
          </cell>
          <cell r="G214" t="str">
            <v>M3</v>
          </cell>
          <cell r="H214">
            <v>0</v>
          </cell>
        </row>
        <row r="215">
          <cell r="A215" t="str">
            <v>E2</v>
          </cell>
          <cell r="B215">
            <v>0</v>
          </cell>
          <cell r="C215" t="str">
            <v>계</v>
          </cell>
          <cell r="D215">
            <v>3352849</v>
          </cell>
        </row>
        <row r="216">
          <cell r="A216" t="str">
            <v>T2</v>
          </cell>
          <cell r="B216">
            <v>222</v>
          </cell>
          <cell r="C216" t="str">
            <v>3)</v>
          </cell>
          <cell r="D216">
            <v>3364664</v>
          </cell>
          <cell r="E216" t="str">
            <v>거푸집</v>
          </cell>
          <cell r="H216">
            <v>0</v>
          </cell>
        </row>
        <row r="217">
          <cell r="A217" t="str">
            <v>D00627</v>
          </cell>
          <cell r="B217">
            <v>3236</v>
          </cell>
          <cell r="C217" t="str">
            <v>가</v>
          </cell>
          <cell r="D217">
            <v>3376478</v>
          </cell>
          <cell r="E217" t="str">
            <v>합판거푸집</v>
          </cell>
          <cell r="F217" t="str">
            <v>(3회) 0-7M</v>
          </cell>
          <cell r="G217" t="str">
            <v>M2</v>
          </cell>
          <cell r="H217">
            <v>0</v>
          </cell>
        </row>
        <row r="218">
          <cell r="A218" t="str">
            <v>D00628</v>
          </cell>
          <cell r="B218">
            <v>162</v>
          </cell>
          <cell r="C218" t="str">
            <v>나</v>
          </cell>
          <cell r="D218">
            <v>3400107</v>
          </cell>
          <cell r="E218" t="str">
            <v>합판거푸집</v>
          </cell>
          <cell r="F218" t="str">
            <v>(3회) 7-10M</v>
          </cell>
          <cell r="G218" t="str">
            <v>M2</v>
          </cell>
          <cell r="H218">
            <v>0</v>
          </cell>
        </row>
        <row r="219">
          <cell r="A219" t="str">
            <v>D00010</v>
          </cell>
          <cell r="B219">
            <v>209</v>
          </cell>
          <cell r="C219" t="str">
            <v>다</v>
          </cell>
          <cell r="D219">
            <v>3406015</v>
          </cell>
          <cell r="E219" t="str">
            <v>합판거푸집</v>
          </cell>
          <cell r="F219" t="str">
            <v>(3회) 13-16M</v>
          </cell>
          <cell r="G219" t="str">
            <v>M2</v>
          </cell>
          <cell r="H219">
            <v>0</v>
          </cell>
        </row>
        <row r="220">
          <cell r="A220" t="str">
            <v>D00072</v>
          </cell>
          <cell r="B220">
            <v>569</v>
          </cell>
          <cell r="C220" t="str">
            <v>라</v>
          </cell>
          <cell r="D220">
            <v>3411922</v>
          </cell>
          <cell r="E220" t="str">
            <v>합판거푸집</v>
          </cell>
          <cell r="F220" t="str">
            <v>(4회)</v>
          </cell>
          <cell r="G220" t="str">
            <v>M2</v>
          </cell>
          <cell r="H220">
            <v>0</v>
          </cell>
        </row>
        <row r="221">
          <cell r="A221" t="str">
            <v>D00074</v>
          </cell>
          <cell r="B221">
            <v>17</v>
          </cell>
          <cell r="C221" t="str">
            <v>마</v>
          </cell>
          <cell r="D221">
            <v>3417829</v>
          </cell>
          <cell r="E221" t="str">
            <v>합판거푸집</v>
          </cell>
          <cell r="F221" t="str">
            <v>(6회)</v>
          </cell>
          <cell r="G221" t="str">
            <v>M2</v>
          </cell>
          <cell r="H221">
            <v>0</v>
          </cell>
        </row>
        <row r="222">
          <cell r="A222" t="str">
            <v>D02329</v>
          </cell>
          <cell r="B222">
            <v>1153</v>
          </cell>
          <cell r="C222" t="str">
            <v>바</v>
          </cell>
          <cell r="D222">
            <v>3419491</v>
          </cell>
          <cell r="E222" t="str">
            <v>강재거푸집</v>
          </cell>
          <cell r="F222" t="str">
            <v>(원형교각용)</v>
          </cell>
          <cell r="G222" t="str">
            <v>M2</v>
          </cell>
          <cell r="H222">
            <v>0</v>
          </cell>
        </row>
        <row r="223">
          <cell r="A223" t="str">
            <v>E2</v>
          </cell>
          <cell r="B223">
            <v>0</v>
          </cell>
          <cell r="C223" t="str">
            <v>계</v>
          </cell>
          <cell r="D223">
            <v>3419768</v>
          </cell>
        </row>
        <row r="224">
          <cell r="A224" t="str">
            <v>T2</v>
          </cell>
          <cell r="B224">
            <v>227</v>
          </cell>
          <cell r="C224" t="str">
            <v>4)</v>
          </cell>
          <cell r="D224">
            <v>3419838</v>
          </cell>
          <cell r="E224" t="str">
            <v>동바리공</v>
          </cell>
          <cell r="H224">
            <v>0</v>
          </cell>
        </row>
        <row r="225">
          <cell r="A225" t="str">
            <v>D02258</v>
          </cell>
          <cell r="B225">
            <v>1</v>
          </cell>
          <cell r="C225" t="str">
            <v>가</v>
          </cell>
          <cell r="D225">
            <v>3419907</v>
          </cell>
          <cell r="E225" t="str">
            <v>동바리공</v>
          </cell>
          <cell r="F225" t="str">
            <v>(수방2교)</v>
          </cell>
          <cell r="G225" t="str">
            <v>식</v>
          </cell>
          <cell r="H225">
            <v>0</v>
          </cell>
        </row>
        <row r="226">
          <cell r="A226" t="str">
            <v>D02223</v>
          </cell>
          <cell r="B226">
            <v>211</v>
          </cell>
          <cell r="C226" t="str">
            <v>나</v>
          </cell>
          <cell r="D226">
            <v>3420599</v>
          </cell>
          <cell r="E226" t="str">
            <v>DECK FINISHER용 동바</v>
          </cell>
          <cell r="F226" t="str">
            <v>리</v>
          </cell>
          <cell r="G226" t="str">
            <v>공/m3</v>
          </cell>
          <cell r="H226">
            <v>0</v>
          </cell>
        </row>
        <row r="227">
          <cell r="A227" t="str">
            <v>D02328</v>
          </cell>
          <cell r="B227">
            <v>581</v>
          </cell>
          <cell r="C227" t="str">
            <v>다</v>
          </cell>
          <cell r="D227">
            <v>3420622</v>
          </cell>
          <cell r="E227" t="str">
            <v>강관동바리</v>
          </cell>
          <cell r="F227" t="str">
            <v>(수평연결재)</v>
          </cell>
          <cell r="G227" t="str">
            <v>M2</v>
          </cell>
          <cell r="H227">
            <v>0</v>
          </cell>
        </row>
        <row r="228">
          <cell r="A228" t="str">
            <v>E2</v>
          </cell>
          <cell r="B228">
            <v>0</v>
          </cell>
          <cell r="C228" t="str">
            <v>계</v>
          </cell>
          <cell r="D228">
            <v>3420645</v>
          </cell>
        </row>
        <row r="229">
          <cell r="A229" t="str">
            <v>D01150</v>
          </cell>
          <cell r="B229">
            <v>4134</v>
          </cell>
          <cell r="C229" t="str">
            <v>5)</v>
          </cell>
          <cell r="D229">
            <v>3420691</v>
          </cell>
          <cell r="E229" t="str">
            <v>비계공(강관)</v>
          </cell>
          <cell r="G229" t="str">
            <v>M2</v>
          </cell>
          <cell r="H229">
            <v>0</v>
          </cell>
        </row>
        <row r="230">
          <cell r="A230" t="str">
            <v>D01284</v>
          </cell>
          <cell r="B230">
            <v>108</v>
          </cell>
          <cell r="C230" t="str">
            <v>6)</v>
          </cell>
          <cell r="D230">
            <v>3420737</v>
          </cell>
          <cell r="E230" t="str">
            <v>다웰바설치</v>
          </cell>
          <cell r="F230" t="str">
            <v>(φ 25x600)</v>
          </cell>
          <cell r="G230" t="str">
            <v>EA</v>
          </cell>
          <cell r="H230">
            <v>0</v>
          </cell>
        </row>
        <row r="231">
          <cell r="A231" t="str">
            <v>T2</v>
          </cell>
          <cell r="B231">
            <v>234</v>
          </cell>
          <cell r="C231" t="str">
            <v>7)</v>
          </cell>
          <cell r="D231">
            <v>3420749</v>
          </cell>
          <cell r="E231" t="str">
            <v>강관파일</v>
          </cell>
          <cell r="H231">
            <v>0</v>
          </cell>
        </row>
        <row r="232">
          <cell r="A232" t="str">
            <v>D02226</v>
          </cell>
          <cell r="B232">
            <v>1855</v>
          </cell>
          <cell r="C232" t="str">
            <v>가</v>
          </cell>
          <cell r="D232">
            <v>3420877</v>
          </cell>
          <cell r="E232" t="str">
            <v>파일자재비</v>
          </cell>
          <cell r="F232" t="str">
            <v>(φ508,t=9mm)</v>
          </cell>
          <cell r="G232" t="str">
            <v>M</v>
          </cell>
          <cell r="H232">
            <v>0</v>
          </cell>
        </row>
        <row r="233">
          <cell r="A233" t="str">
            <v>D02324</v>
          </cell>
          <cell r="B233">
            <v>1819</v>
          </cell>
          <cell r="C233" t="str">
            <v>나</v>
          </cell>
          <cell r="D233">
            <v>3420878</v>
          </cell>
          <cell r="E233" t="str">
            <v>천공항타비(수직항)</v>
          </cell>
          <cell r="F233" t="str">
            <v>508m/m-9t:천공</v>
          </cell>
          <cell r="G233" t="str">
            <v>M</v>
          </cell>
          <cell r="H233">
            <v>0</v>
          </cell>
        </row>
        <row r="234">
          <cell r="A234" t="str">
            <v>D01639</v>
          </cell>
          <cell r="B234">
            <v>179</v>
          </cell>
          <cell r="C234" t="str">
            <v>다</v>
          </cell>
          <cell r="D234">
            <v>3420942</v>
          </cell>
          <cell r="E234" t="str">
            <v>두부 및 선단보강</v>
          </cell>
          <cell r="F234" t="str">
            <v>(강관말뚝 : 508mm)</v>
          </cell>
          <cell r="G234" t="str">
            <v>EA</v>
          </cell>
          <cell r="H234">
            <v>0</v>
          </cell>
        </row>
        <row r="235">
          <cell r="A235" t="str">
            <v>E2</v>
          </cell>
          <cell r="B235">
            <v>0</v>
          </cell>
          <cell r="C235" t="str">
            <v>계</v>
          </cell>
          <cell r="D235">
            <v>3420951</v>
          </cell>
        </row>
        <row r="236">
          <cell r="A236" t="str">
            <v>D01384</v>
          </cell>
          <cell r="B236">
            <v>15</v>
          </cell>
          <cell r="C236" t="str">
            <v>8)</v>
          </cell>
          <cell r="D236">
            <v>3420952</v>
          </cell>
          <cell r="E236" t="str">
            <v>타르지</v>
          </cell>
          <cell r="G236" t="str">
            <v>M2</v>
          </cell>
          <cell r="H236">
            <v>0</v>
          </cell>
        </row>
        <row r="237">
          <cell r="A237" t="str">
            <v>D00494</v>
          </cell>
          <cell r="B237">
            <v>2202</v>
          </cell>
          <cell r="C237" t="str">
            <v>9)</v>
          </cell>
          <cell r="D237">
            <v>3420953</v>
          </cell>
          <cell r="E237" t="str">
            <v>데크휘니샤 면고르기</v>
          </cell>
          <cell r="G237" t="str">
            <v>M2</v>
          </cell>
          <cell r="H237">
            <v>0</v>
          </cell>
        </row>
        <row r="238">
          <cell r="A238" t="str">
            <v>D01245</v>
          </cell>
          <cell r="B238">
            <v>2202</v>
          </cell>
          <cell r="C238" t="str">
            <v>10)</v>
          </cell>
          <cell r="D238">
            <v>3421017</v>
          </cell>
          <cell r="E238" t="str">
            <v>슬래브양생</v>
          </cell>
          <cell r="G238" t="str">
            <v>M2</v>
          </cell>
          <cell r="H238">
            <v>0</v>
          </cell>
        </row>
        <row r="239">
          <cell r="A239" t="str">
            <v>T2</v>
          </cell>
          <cell r="B239">
            <v>241</v>
          </cell>
          <cell r="C239" t="str">
            <v>11)</v>
          </cell>
          <cell r="D239">
            <v>3421049</v>
          </cell>
          <cell r="E239" t="str">
            <v>방수공</v>
          </cell>
          <cell r="H239">
            <v>0</v>
          </cell>
        </row>
        <row r="240">
          <cell r="A240" t="str">
            <v>D00495</v>
          </cell>
          <cell r="B240">
            <v>1760</v>
          </cell>
          <cell r="C240" t="str">
            <v>가</v>
          </cell>
          <cell r="D240">
            <v>3421065</v>
          </cell>
          <cell r="E240" t="str">
            <v>교면방수</v>
          </cell>
          <cell r="F240" t="str">
            <v>(도막방수)</v>
          </cell>
          <cell r="G240" t="str">
            <v>M2</v>
          </cell>
          <cell r="H240">
            <v>0</v>
          </cell>
        </row>
        <row r="241">
          <cell r="A241" t="str">
            <v>D00354</v>
          </cell>
          <cell r="B241">
            <v>346</v>
          </cell>
          <cell r="C241" t="str">
            <v>나</v>
          </cell>
          <cell r="D241">
            <v>3421073</v>
          </cell>
          <cell r="E241" t="str">
            <v>배면방수</v>
          </cell>
          <cell r="G241" t="str">
            <v>M2</v>
          </cell>
          <cell r="H241">
            <v>0</v>
          </cell>
        </row>
        <row r="242">
          <cell r="A242" t="str">
            <v>E2</v>
          </cell>
          <cell r="B242">
            <v>0</v>
          </cell>
          <cell r="C242" t="str">
            <v>계</v>
          </cell>
          <cell r="D242">
            <v>3421077</v>
          </cell>
        </row>
        <row r="243">
          <cell r="A243" t="str">
            <v>T2</v>
          </cell>
          <cell r="B243">
            <v>245</v>
          </cell>
          <cell r="C243" t="str">
            <v>12)</v>
          </cell>
          <cell r="D243">
            <v>3421079</v>
          </cell>
          <cell r="E243" t="str">
            <v>스페이서</v>
          </cell>
          <cell r="H243">
            <v>0</v>
          </cell>
        </row>
        <row r="244">
          <cell r="A244" t="str">
            <v>D01640</v>
          </cell>
          <cell r="B244">
            <v>4178</v>
          </cell>
          <cell r="C244" t="str">
            <v>가</v>
          </cell>
          <cell r="D244">
            <v>3421080</v>
          </cell>
          <cell r="E244" t="str">
            <v>슬배브 및 기초</v>
          </cell>
          <cell r="G244" t="str">
            <v>M2</v>
          </cell>
          <cell r="H244">
            <v>0</v>
          </cell>
        </row>
        <row r="245">
          <cell r="A245" t="str">
            <v>D01640</v>
          </cell>
          <cell r="B245">
            <v>1115</v>
          </cell>
          <cell r="C245" t="str">
            <v>나</v>
          </cell>
          <cell r="D245">
            <v>3421081</v>
          </cell>
          <cell r="E245" t="str">
            <v>벽  체</v>
          </cell>
          <cell r="G245" t="str">
            <v>M2</v>
          </cell>
          <cell r="H245">
            <v>0</v>
          </cell>
        </row>
        <row r="246">
          <cell r="A246" t="str">
            <v>E2</v>
          </cell>
          <cell r="B246">
            <v>0</v>
          </cell>
          <cell r="C246" t="str">
            <v>계</v>
          </cell>
          <cell r="D246">
            <v>3421145</v>
          </cell>
        </row>
        <row r="247">
          <cell r="A247" t="str">
            <v>T2</v>
          </cell>
          <cell r="B247">
            <v>249</v>
          </cell>
          <cell r="C247" t="str">
            <v>13)</v>
          </cell>
          <cell r="D247">
            <v>3421177</v>
          </cell>
          <cell r="E247" t="str">
            <v>신축이음장치</v>
          </cell>
          <cell r="H247">
            <v>0</v>
          </cell>
        </row>
        <row r="248">
          <cell r="A248" t="str">
            <v>D00699</v>
          </cell>
          <cell r="B248">
            <v>25.46</v>
          </cell>
          <cell r="C248" t="str">
            <v>나</v>
          </cell>
          <cell r="D248">
            <v>3421193</v>
          </cell>
          <cell r="E248" t="str">
            <v>신축이음장치</v>
          </cell>
          <cell r="F248" t="str">
            <v>(NO. 70)</v>
          </cell>
          <cell r="G248" t="str">
            <v>M</v>
          </cell>
          <cell r="H248">
            <v>0</v>
          </cell>
        </row>
        <row r="249">
          <cell r="A249" t="str">
            <v>D00698</v>
          </cell>
          <cell r="B249">
            <v>25.46</v>
          </cell>
          <cell r="C249" t="str">
            <v>다</v>
          </cell>
          <cell r="D249">
            <v>3421201</v>
          </cell>
          <cell r="E249" t="str">
            <v>신축이음장치</v>
          </cell>
          <cell r="F249" t="str">
            <v>(NO.100)</v>
          </cell>
          <cell r="G249" t="str">
            <v>M</v>
          </cell>
          <cell r="H249">
            <v>0</v>
          </cell>
        </row>
        <row r="250">
          <cell r="A250" t="str">
            <v>E2</v>
          </cell>
          <cell r="B250">
            <v>0</v>
          </cell>
          <cell r="C250" t="str">
            <v>계</v>
          </cell>
          <cell r="D250">
            <v>3421205</v>
          </cell>
        </row>
        <row r="251">
          <cell r="A251" t="str">
            <v>D00501</v>
          </cell>
          <cell r="B251">
            <v>1</v>
          </cell>
          <cell r="C251" t="str">
            <v>14)</v>
          </cell>
          <cell r="D251">
            <v>3421333</v>
          </cell>
          <cell r="E251" t="str">
            <v>교명판</v>
          </cell>
          <cell r="F251" t="str">
            <v>(450x200x10)</v>
          </cell>
          <cell r="G251" t="str">
            <v>EA</v>
          </cell>
          <cell r="H251">
            <v>0</v>
          </cell>
        </row>
        <row r="252">
          <cell r="A252" t="str">
            <v>D00502</v>
          </cell>
          <cell r="B252">
            <v>1</v>
          </cell>
          <cell r="C252" t="str">
            <v>15)</v>
          </cell>
          <cell r="D252">
            <v>3421365</v>
          </cell>
          <cell r="E252" t="str">
            <v>설명판</v>
          </cell>
          <cell r="F252" t="str">
            <v>(510x410x10)</v>
          </cell>
          <cell r="G252" t="str">
            <v>EA</v>
          </cell>
          <cell r="H252">
            <v>0</v>
          </cell>
        </row>
        <row r="253">
          <cell r="A253" t="str">
            <v>D00510</v>
          </cell>
          <cell r="B253">
            <v>1</v>
          </cell>
          <cell r="C253" t="str">
            <v>16)</v>
          </cell>
          <cell r="D253">
            <v>3421381</v>
          </cell>
          <cell r="E253" t="str">
            <v>T.B.M 설치</v>
          </cell>
          <cell r="G253" t="str">
            <v>EA</v>
          </cell>
          <cell r="H253">
            <v>0</v>
          </cell>
        </row>
        <row r="254">
          <cell r="A254" t="str">
            <v>D00776</v>
          </cell>
          <cell r="B254">
            <v>421</v>
          </cell>
          <cell r="C254" t="str">
            <v>17)</v>
          </cell>
          <cell r="D254">
            <v>3421403</v>
          </cell>
          <cell r="E254" t="str">
            <v>전선관</v>
          </cell>
          <cell r="F254" t="str">
            <v>(ø=100 ㎜)</v>
          </cell>
          <cell r="G254" t="str">
            <v>M</v>
          </cell>
          <cell r="H254">
            <v>0</v>
          </cell>
        </row>
        <row r="255">
          <cell r="A255" t="str">
            <v>T2</v>
          </cell>
          <cell r="B255">
            <v>256</v>
          </cell>
          <cell r="C255" t="str">
            <v>18)</v>
          </cell>
          <cell r="D255">
            <v>3421405</v>
          </cell>
          <cell r="E255" t="str">
            <v>방호벽</v>
          </cell>
          <cell r="H255">
            <v>0</v>
          </cell>
        </row>
        <row r="256">
          <cell r="A256" t="str">
            <v>D02237</v>
          </cell>
          <cell r="B256">
            <v>210</v>
          </cell>
          <cell r="C256" t="str">
            <v>가</v>
          </cell>
          <cell r="D256">
            <v>3421406</v>
          </cell>
          <cell r="E256" t="str">
            <v>방호벽</v>
          </cell>
          <cell r="F256" t="str">
            <v>(교량용:일반구간)</v>
          </cell>
          <cell r="G256" t="str">
            <v>M</v>
          </cell>
          <cell r="H256">
            <v>0</v>
          </cell>
        </row>
        <row r="257">
          <cell r="A257" t="str">
            <v>E2</v>
          </cell>
          <cell r="B257">
            <v>0</v>
          </cell>
          <cell r="C257" t="str">
            <v>계</v>
          </cell>
          <cell r="D257">
            <v>3421471</v>
          </cell>
        </row>
        <row r="258">
          <cell r="A258" t="str">
            <v>D01680</v>
          </cell>
          <cell r="B258">
            <v>13.29</v>
          </cell>
          <cell r="C258" t="str">
            <v>19)</v>
          </cell>
          <cell r="D258">
            <v>3421663</v>
          </cell>
          <cell r="E258" t="str">
            <v>무수축 콘크리트</v>
          </cell>
          <cell r="G258" t="str">
            <v>M3</v>
          </cell>
          <cell r="H258">
            <v>0</v>
          </cell>
        </row>
        <row r="259">
          <cell r="A259" t="str">
            <v>D00662</v>
          </cell>
          <cell r="B259">
            <v>2.68</v>
          </cell>
          <cell r="C259" t="str">
            <v>20)</v>
          </cell>
          <cell r="D259">
            <v>3421667</v>
          </cell>
          <cell r="E259" t="str">
            <v>무수축 몰탈</v>
          </cell>
          <cell r="F259" t="str">
            <v>(1:1)</v>
          </cell>
          <cell r="G259" t="str">
            <v>M3</v>
          </cell>
          <cell r="H259">
            <v>0</v>
          </cell>
        </row>
        <row r="260">
          <cell r="A260" t="str">
            <v>T2</v>
          </cell>
          <cell r="B260">
            <v>264</v>
          </cell>
          <cell r="C260" t="str">
            <v>21)</v>
          </cell>
          <cell r="D260">
            <v>3421788</v>
          </cell>
          <cell r="E260" t="str">
            <v>철근가공조립</v>
          </cell>
          <cell r="H260">
            <v>0</v>
          </cell>
        </row>
        <row r="261">
          <cell r="A261" t="str">
            <v>D00328</v>
          </cell>
          <cell r="B261">
            <v>399.66800000000001</v>
          </cell>
          <cell r="C261" t="str">
            <v>가</v>
          </cell>
          <cell r="D261">
            <v>3421908</v>
          </cell>
          <cell r="E261" t="str">
            <v>철근가공조립</v>
          </cell>
          <cell r="F261" t="str">
            <v>(매우복잡)</v>
          </cell>
          <cell r="G261" t="str">
            <v>TON</v>
          </cell>
          <cell r="H261">
            <v>0</v>
          </cell>
        </row>
        <row r="262">
          <cell r="A262" t="str">
            <v>D00327</v>
          </cell>
          <cell r="B262">
            <v>305.08300000000003</v>
          </cell>
          <cell r="C262" t="str">
            <v>나</v>
          </cell>
          <cell r="D262">
            <v>3421916</v>
          </cell>
          <cell r="E262" t="str">
            <v>철근가공조립</v>
          </cell>
          <cell r="F262" t="str">
            <v>(복잡)</v>
          </cell>
          <cell r="G262" t="str">
            <v>TON</v>
          </cell>
          <cell r="H262">
            <v>0</v>
          </cell>
        </row>
        <row r="263">
          <cell r="A263" t="str">
            <v>D00326</v>
          </cell>
          <cell r="B263">
            <v>188.16399999999999</v>
          </cell>
          <cell r="C263" t="str">
            <v>다</v>
          </cell>
          <cell r="D263">
            <v>3421920</v>
          </cell>
          <cell r="E263" t="str">
            <v>철근가공조립</v>
          </cell>
          <cell r="F263" t="str">
            <v>(보통)</v>
          </cell>
          <cell r="G263" t="str">
            <v>TON</v>
          </cell>
          <cell r="H263">
            <v>0</v>
          </cell>
        </row>
        <row r="264">
          <cell r="A264" t="str">
            <v>D00325</v>
          </cell>
          <cell r="B264">
            <v>15.23</v>
          </cell>
          <cell r="C264" t="str">
            <v>라</v>
          </cell>
          <cell r="D264">
            <v>3421922</v>
          </cell>
          <cell r="E264" t="str">
            <v>철근가공조립</v>
          </cell>
          <cell r="F264" t="str">
            <v>(간단)</v>
          </cell>
          <cell r="G264" t="str">
            <v>TON</v>
          </cell>
          <cell r="H264">
            <v>0</v>
          </cell>
        </row>
        <row r="265">
          <cell r="A265" t="str">
            <v>E2</v>
          </cell>
          <cell r="B265">
            <v>0</v>
          </cell>
          <cell r="C265" t="str">
            <v>계</v>
          </cell>
          <cell r="D265">
            <v>3421923</v>
          </cell>
        </row>
        <row r="266">
          <cell r="A266" t="str">
            <v>T2</v>
          </cell>
          <cell r="B266">
            <v>271</v>
          </cell>
          <cell r="C266" t="str">
            <v>22)</v>
          </cell>
          <cell r="D266">
            <v>3421987</v>
          </cell>
          <cell r="E266" t="str">
            <v>배수시설</v>
          </cell>
          <cell r="H266">
            <v>0</v>
          </cell>
        </row>
        <row r="267">
          <cell r="A267" t="str">
            <v>D00663</v>
          </cell>
          <cell r="B267">
            <v>12</v>
          </cell>
          <cell r="D267">
            <v>3422051</v>
          </cell>
          <cell r="E267" t="str">
            <v>육교용 집수구</v>
          </cell>
          <cell r="F267" t="str">
            <v>(주철)</v>
          </cell>
          <cell r="G267" t="str">
            <v>EA</v>
          </cell>
          <cell r="H267">
            <v>0</v>
          </cell>
        </row>
        <row r="268">
          <cell r="A268" t="str">
            <v>D00664</v>
          </cell>
          <cell r="B268">
            <v>6</v>
          </cell>
          <cell r="D268">
            <v>3422052</v>
          </cell>
          <cell r="E268" t="str">
            <v>육교용연결집수거</v>
          </cell>
          <cell r="F268" t="str">
            <v>(스텐레스)</v>
          </cell>
          <cell r="G268" t="str">
            <v>EA</v>
          </cell>
          <cell r="H268">
            <v>0</v>
          </cell>
        </row>
        <row r="269">
          <cell r="A269" t="str">
            <v>D00666</v>
          </cell>
          <cell r="B269">
            <v>24</v>
          </cell>
          <cell r="D269">
            <v>3422053</v>
          </cell>
          <cell r="E269" t="str">
            <v>육교용 곡관</v>
          </cell>
          <cell r="G269" t="str">
            <v>EA</v>
          </cell>
          <cell r="H269">
            <v>0</v>
          </cell>
        </row>
        <row r="270">
          <cell r="A270" t="str">
            <v>D00665</v>
          </cell>
          <cell r="B270">
            <v>98</v>
          </cell>
          <cell r="D270">
            <v>3422117</v>
          </cell>
          <cell r="E270" t="str">
            <v>육교용 직관</v>
          </cell>
          <cell r="F270" t="str">
            <v>(□150)</v>
          </cell>
          <cell r="G270" t="str">
            <v>M</v>
          </cell>
          <cell r="H270">
            <v>0</v>
          </cell>
        </row>
        <row r="271">
          <cell r="A271" t="str">
            <v>D00667</v>
          </cell>
          <cell r="B271">
            <v>90</v>
          </cell>
          <cell r="D271">
            <v>3422149</v>
          </cell>
          <cell r="E271" t="str">
            <v>육교용 연결부</v>
          </cell>
          <cell r="F271" t="str">
            <v>(스텐레스)</v>
          </cell>
          <cell r="G271" t="str">
            <v>EA</v>
          </cell>
          <cell r="H271">
            <v>0</v>
          </cell>
        </row>
        <row r="272">
          <cell r="A272" t="str">
            <v>E2</v>
          </cell>
          <cell r="B272">
            <v>0</v>
          </cell>
          <cell r="C272" t="str">
            <v>계</v>
          </cell>
          <cell r="D272">
            <v>3422213</v>
          </cell>
        </row>
        <row r="273">
          <cell r="A273" t="str">
            <v>T2</v>
          </cell>
          <cell r="B273">
            <v>275</v>
          </cell>
          <cell r="C273" t="str">
            <v>23)</v>
          </cell>
          <cell r="D273">
            <v>3422245</v>
          </cell>
          <cell r="E273" t="str">
            <v>스치로폴</v>
          </cell>
          <cell r="H273">
            <v>0</v>
          </cell>
        </row>
        <row r="274">
          <cell r="A274" t="str">
            <v>D00519</v>
          </cell>
          <cell r="B274">
            <v>105</v>
          </cell>
          <cell r="C274" t="str">
            <v>가</v>
          </cell>
          <cell r="D274">
            <v>3422261</v>
          </cell>
          <cell r="E274" t="str">
            <v>스치로폴</v>
          </cell>
          <cell r="F274" t="str">
            <v>(T=20m/m)</v>
          </cell>
          <cell r="G274" t="str">
            <v>M2</v>
          </cell>
          <cell r="H274">
            <v>0</v>
          </cell>
        </row>
        <row r="275">
          <cell r="A275" t="str">
            <v>D00518</v>
          </cell>
          <cell r="B275">
            <v>102</v>
          </cell>
          <cell r="C275" t="str">
            <v>나</v>
          </cell>
          <cell r="D275">
            <v>3422269</v>
          </cell>
          <cell r="E275" t="str">
            <v>스치로폴</v>
          </cell>
          <cell r="F275" t="str">
            <v>(T=10m/m)</v>
          </cell>
          <cell r="G275" t="str">
            <v>M2</v>
          </cell>
          <cell r="H275">
            <v>0</v>
          </cell>
        </row>
        <row r="276">
          <cell r="A276" t="str">
            <v>E2</v>
          </cell>
          <cell r="B276">
            <v>0</v>
          </cell>
          <cell r="C276" t="str">
            <v>계</v>
          </cell>
          <cell r="D276">
            <v>3422273</v>
          </cell>
        </row>
        <row r="277">
          <cell r="A277" t="str">
            <v>T2</v>
          </cell>
          <cell r="B277">
            <v>278</v>
          </cell>
          <cell r="C277" t="str">
            <v>24)</v>
          </cell>
          <cell r="D277">
            <v>3422275</v>
          </cell>
          <cell r="E277" t="str">
            <v>안전점검통로</v>
          </cell>
          <cell r="H277">
            <v>0</v>
          </cell>
        </row>
        <row r="278">
          <cell r="A278" t="str">
            <v>D02286</v>
          </cell>
          <cell r="B278">
            <v>4</v>
          </cell>
          <cell r="C278" t="str">
            <v>나</v>
          </cell>
          <cell r="D278">
            <v>3422277</v>
          </cell>
          <cell r="E278" t="str">
            <v>교량점검시설</v>
          </cell>
          <cell r="F278" t="str">
            <v>(수방2교)</v>
          </cell>
          <cell r="G278" t="str">
            <v>개소</v>
          </cell>
          <cell r="H278">
            <v>0</v>
          </cell>
        </row>
        <row r="279">
          <cell r="A279" t="str">
            <v>E2</v>
          </cell>
          <cell r="B279">
            <v>0</v>
          </cell>
          <cell r="C279" t="str">
            <v>계</v>
          </cell>
          <cell r="D279">
            <v>3422405</v>
          </cell>
        </row>
        <row r="280">
          <cell r="A280" t="str">
            <v>T2</v>
          </cell>
          <cell r="B280">
            <v>283</v>
          </cell>
          <cell r="C280" t="str">
            <v>25)</v>
          </cell>
          <cell r="D280">
            <v>3422437</v>
          </cell>
          <cell r="E280" t="str">
            <v>P.C BEAM</v>
          </cell>
          <cell r="H280">
            <v>0</v>
          </cell>
        </row>
        <row r="281">
          <cell r="A281" t="str">
            <v>D00472</v>
          </cell>
          <cell r="B281">
            <v>30</v>
          </cell>
          <cell r="C281" t="str">
            <v>가</v>
          </cell>
          <cell r="D281">
            <v>3422501</v>
          </cell>
          <cell r="E281" t="str">
            <v>P.C빔 제작</v>
          </cell>
          <cell r="F281" t="str">
            <v>(L=30.00M)</v>
          </cell>
          <cell r="G281" t="str">
            <v>본</v>
          </cell>
          <cell r="H281">
            <v>0</v>
          </cell>
        </row>
        <row r="282">
          <cell r="A282" t="str">
            <v>D00478</v>
          </cell>
          <cell r="B282">
            <v>30</v>
          </cell>
          <cell r="C282" t="str">
            <v>나</v>
          </cell>
          <cell r="D282">
            <v>3422509</v>
          </cell>
          <cell r="E282" t="str">
            <v>P.C빔 설치</v>
          </cell>
          <cell r="F282" t="str">
            <v>(L=30.00M)</v>
          </cell>
          <cell r="G282" t="str">
            <v>본</v>
          </cell>
          <cell r="H282">
            <v>0</v>
          </cell>
        </row>
        <row r="283">
          <cell r="A283" t="str">
            <v>D02314</v>
          </cell>
          <cell r="B283">
            <v>30</v>
          </cell>
          <cell r="C283" t="str">
            <v>다</v>
          </cell>
          <cell r="D283">
            <v>3422517</v>
          </cell>
          <cell r="E283" t="str">
            <v>P.C BEAM 전도방지공</v>
          </cell>
          <cell r="G283" t="str">
            <v>본</v>
          </cell>
          <cell r="H283">
            <v>0</v>
          </cell>
        </row>
        <row r="284">
          <cell r="A284" t="str">
            <v>E2</v>
          </cell>
          <cell r="B284">
            <v>0</v>
          </cell>
          <cell r="C284" t="str">
            <v>계</v>
          </cell>
          <cell r="D284">
            <v>3422525</v>
          </cell>
        </row>
        <row r="285">
          <cell r="A285" t="str">
            <v>D00509</v>
          </cell>
          <cell r="B285">
            <v>694</v>
          </cell>
          <cell r="C285" t="str">
            <v>26)</v>
          </cell>
          <cell r="D285">
            <v>3422529</v>
          </cell>
          <cell r="E285" t="str">
            <v>낙하물 방지공</v>
          </cell>
          <cell r="G285" t="str">
            <v>M2</v>
          </cell>
          <cell r="H285">
            <v>0</v>
          </cell>
        </row>
        <row r="286">
          <cell r="A286" t="str">
            <v>D02221</v>
          </cell>
          <cell r="B286">
            <v>181</v>
          </cell>
          <cell r="C286" t="str">
            <v>27)</v>
          </cell>
          <cell r="D286">
            <v>3422531</v>
          </cell>
          <cell r="E286" t="str">
            <v>NOTCH</v>
          </cell>
          <cell r="G286" t="str">
            <v>M</v>
          </cell>
          <cell r="H286">
            <v>0</v>
          </cell>
        </row>
        <row r="287">
          <cell r="A287" t="str">
            <v>D01662</v>
          </cell>
          <cell r="B287">
            <v>6.54</v>
          </cell>
          <cell r="C287" t="str">
            <v>28)</v>
          </cell>
          <cell r="D287">
            <v>3422532</v>
          </cell>
          <cell r="E287" t="str">
            <v>몰탈</v>
          </cell>
          <cell r="F287" t="str">
            <v>(1:3)</v>
          </cell>
          <cell r="G287" t="str">
            <v>M3</v>
          </cell>
          <cell r="H287">
            <v>0</v>
          </cell>
        </row>
        <row r="288">
          <cell r="A288" t="str">
            <v>D01385</v>
          </cell>
          <cell r="B288">
            <v>7.95</v>
          </cell>
          <cell r="C288" t="str">
            <v>29)</v>
          </cell>
          <cell r="D288">
            <v>3422533</v>
          </cell>
          <cell r="E288" t="str">
            <v>그라우팅밀크</v>
          </cell>
          <cell r="F288" t="str">
            <v>(P.C BEAM제작)</v>
          </cell>
          <cell r="G288" t="str">
            <v>M3</v>
          </cell>
          <cell r="H288">
            <v>0</v>
          </cell>
        </row>
        <row r="289">
          <cell r="A289" t="str">
            <v>T2</v>
          </cell>
          <cell r="B289">
            <v>292</v>
          </cell>
          <cell r="C289" t="str">
            <v>30)</v>
          </cell>
          <cell r="D289">
            <v>3422597</v>
          </cell>
          <cell r="E289" t="str">
            <v>SHOE 설치공</v>
          </cell>
          <cell r="H289">
            <v>0</v>
          </cell>
        </row>
        <row r="290">
          <cell r="A290" t="str">
            <v>D00713</v>
          </cell>
          <cell r="B290">
            <v>2</v>
          </cell>
          <cell r="C290" t="str">
            <v>가</v>
          </cell>
          <cell r="D290">
            <v>3422661</v>
          </cell>
          <cell r="E290" t="str">
            <v>교좌장치</v>
          </cell>
          <cell r="F290" t="str">
            <v>(고정단)135TON</v>
          </cell>
          <cell r="G290" t="str">
            <v>EA</v>
          </cell>
          <cell r="H290">
            <v>0</v>
          </cell>
        </row>
        <row r="291">
          <cell r="A291" t="str">
            <v>D00714</v>
          </cell>
          <cell r="B291">
            <v>18</v>
          </cell>
          <cell r="C291" t="str">
            <v>나</v>
          </cell>
          <cell r="D291">
            <v>3422662</v>
          </cell>
          <cell r="E291" t="str">
            <v>교좌장치</v>
          </cell>
          <cell r="F291" t="str">
            <v>(일방향)135TON</v>
          </cell>
          <cell r="G291" t="str">
            <v>EA</v>
          </cell>
          <cell r="H291">
            <v>0</v>
          </cell>
        </row>
        <row r="292">
          <cell r="A292" t="str">
            <v>D01461</v>
          </cell>
          <cell r="B292">
            <v>40</v>
          </cell>
          <cell r="C292" t="str">
            <v>다</v>
          </cell>
          <cell r="D292">
            <v>3422726</v>
          </cell>
          <cell r="E292" t="str">
            <v>교좌장치</v>
          </cell>
          <cell r="F292" t="str">
            <v>(양방향)135TON</v>
          </cell>
          <cell r="G292" t="str">
            <v>EA</v>
          </cell>
          <cell r="H292">
            <v>0</v>
          </cell>
        </row>
        <row r="293">
          <cell r="A293" t="str">
            <v>E2</v>
          </cell>
          <cell r="B293">
            <v>0</v>
          </cell>
          <cell r="C293" t="str">
            <v>계</v>
          </cell>
          <cell r="D293">
            <v>3422902</v>
          </cell>
        </row>
        <row r="294">
          <cell r="A294" t="str">
            <v>D01017</v>
          </cell>
          <cell r="B294">
            <v>4</v>
          </cell>
          <cell r="C294" t="str">
            <v>31)</v>
          </cell>
          <cell r="D294">
            <v>3423202</v>
          </cell>
          <cell r="E294" t="str">
            <v>콘크리트타설</v>
          </cell>
          <cell r="F294" t="str">
            <v>(BLOCK 설치용)</v>
          </cell>
          <cell r="G294" t="str">
            <v>M3</v>
          </cell>
          <cell r="H294">
            <v>0</v>
          </cell>
        </row>
        <row r="295">
          <cell r="A295" t="str">
            <v>D01693</v>
          </cell>
          <cell r="B295">
            <v>759</v>
          </cell>
          <cell r="C295" t="str">
            <v>32)</v>
          </cell>
          <cell r="D295">
            <v>3423252</v>
          </cell>
          <cell r="E295" t="str">
            <v>쇄굴방지용사석채움</v>
          </cell>
          <cell r="F295" t="str">
            <v>(60KG)</v>
          </cell>
          <cell r="G295" t="str">
            <v>M3</v>
          </cell>
          <cell r="H295">
            <v>0</v>
          </cell>
        </row>
        <row r="296">
          <cell r="A296" t="str">
            <v>D01673</v>
          </cell>
          <cell r="B296">
            <v>1</v>
          </cell>
          <cell r="C296" t="str">
            <v>33)</v>
          </cell>
          <cell r="D296">
            <v>3423277</v>
          </cell>
          <cell r="E296" t="str">
            <v>뒷채움</v>
          </cell>
          <cell r="F296" t="str">
            <v>(선택층재 암거,교량)</v>
          </cell>
          <cell r="G296" t="str">
            <v>M3</v>
          </cell>
          <cell r="H296">
            <v>0</v>
          </cell>
        </row>
        <row r="297">
          <cell r="A297" t="str">
            <v>E3</v>
          </cell>
          <cell r="B297">
            <v>0</v>
          </cell>
          <cell r="C297" t="str">
            <v>합계</v>
          </cell>
          <cell r="D297">
            <v>3423302</v>
          </cell>
        </row>
        <row r="298">
          <cell r="A298" t="str">
            <v>T3</v>
          </cell>
          <cell r="B298">
            <v>390</v>
          </cell>
          <cell r="C298" t="str">
            <v>3-2</v>
          </cell>
          <cell r="D298">
            <v>3423430</v>
          </cell>
          <cell r="E298" t="str">
            <v>소비교</v>
          </cell>
          <cell r="H298">
            <v>0</v>
          </cell>
        </row>
        <row r="299">
          <cell r="A299" t="str">
            <v>T2</v>
          </cell>
          <cell r="B299">
            <v>307</v>
          </cell>
          <cell r="C299" t="str">
            <v>1)</v>
          </cell>
          <cell r="D299">
            <v>3423558</v>
          </cell>
          <cell r="E299" t="str">
            <v>구조물터파기</v>
          </cell>
          <cell r="H299">
            <v>0</v>
          </cell>
        </row>
        <row r="300">
          <cell r="A300" t="str">
            <v>T1</v>
          </cell>
          <cell r="B300">
            <v>303</v>
          </cell>
          <cell r="C300" t="str">
            <v>가.</v>
          </cell>
          <cell r="D300">
            <v>3423560</v>
          </cell>
          <cell r="E300" t="str">
            <v>육상터파기</v>
          </cell>
          <cell r="H300">
            <v>0</v>
          </cell>
        </row>
        <row r="301">
          <cell r="A301" t="str">
            <v>D01345</v>
          </cell>
          <cell r="B301">
            <v>12934</v>
          </cell>
          <cell r="C301" t="str">
            <v>a.</v>
          </cell>
          <cell r="D301">
            <v>3423562</v>
          </cell>
          <cell r="E301" t="str">
            <v>구조물터파기</v>
          </cell>
          <cell r="F301" t="str">
            <v>(토  사)</v>
          </cell>
          <cell r="G301" t="str">
            <v>M3</v>
          </cell>
          <cell r="H301">
            <v>0</v>
          </cell>
        </row>
        <row r="302">
          <cell r="A302" t="str">
            <v>D00582</v>
          </cell>
          <cell r="B302">
            <v>19</v>
          </cell>
          <cell r="C302" t="str">
            <v>b.</v>
          </cell>
          <cell r="D302">
            <v>3423594</v>
          </cell>
          <cell r="E302" t="str">
            <v>구조물터파기</v>
          </cell>
          <cell r="F302" t="str">
            <v>(풍화암)</v>
          </cell>
          <cell r="G302" t="str">
            <v>M3</v>
          </cell>
          <cell r="H302">
            <v>0</v>
          </cell>
        </row>
        <row r="303">
          <cell r="A303" t="str">
            <v>D01448</v>
          </cell>
          <cell r="B303">
            <v>126</v>
          </cell>
          <cell r="C303" t="str">
            <v>c.</v>
          </cell>
          <cell r="D303">
            <v>3423610</v>
          </cell>
          <cell r="E303" t="str">
            <v>구조물터파기</v>
          </cell>
          <cell r="F303" t="str">
            <v>(발파암)</v>
          </cell>
          <cell r="G303" t="str">
            <v>M3</v>
          </cell>
          <cell r="H303">
            <v>0</v>
          </cell>
        </row>
        <row r="304">
          <cell r="A304" t="str">
            <v>E1</v>
          </cell>
          <cell r="B304">
            <v>0</v>
          </cell>
          <cell r="C304" t="str">
            <v>소계</v>
          </cell>
          <cell r="D304">
            <v>3423618</v>
          </cell>
        </row>
        <row r="305">
          <cell r="A305" t="str">
            <v>T1</v>
          </cell>
          <cell r="B305">
            <v>306</v>
          </cell>
          <cell r="C305" t="str">
            <v>나.</v>
          </cell>
          <cell r="D305">
            <v>3423622</v>
          </cell>
          <cell r="E305" t="str">
            <v>수중터파기</v>
          </cell>
          <cell r="H305">
            <v>0</v>
          </cell>
        </row>
        <row r="306">
          <cell r="A306" t="str">
            <v>D01368</v>
          </cell>
          <cell r="B306">
            <v>1134</v>
          </cell>
          <cell r="C306" t="str">
            <v>a.</v>
          </cell>
          <cell r="D306">
            <v>3423750</v>
          </cell>
          <cell r="E306" t="str">
            <v>구조물터파기</v>
          </cell>
          <cell r="F306" t="str">
            <v>(토  사)</v>
          </cell>
          <cell r="G306" t="str">
            <v>M3</v>
          </cell>
          <cell r="H306">
            <v>0</v>
          </cell>
        </row>
        <row r="307">
          <cell r="A307" t="str">
            <v>E1</v>
          </cell>
          <cell r="B307">
            <v>0</v>
          </cell>
          <cell r="C307" t="str">
            <v>소계</v>
          </cell>
          <cell r="D307">
            <v>3423752</v>
          </cell>
        </row>
        <row r="308">
          <cell r="A308" t="str">
            <v>E2</v>
          </cell>
          <cell r="B308">
            <v>0</v>
          </cell>
          <cell r="C308" t="str">
            <v>계</v>
          </cell>
          <cell r="D308">
            <v>3423754</v>
          </cell>
        </row>
        <row r="309">
          <cell r="A309" t="str">
            <v>T2</v>
          </cell>
          <cell r="B309">
            <v>311</v>
          </cell>
          <cell r="C309" t="str">
            <v>2)</v>
          </cell>
          <cell r="D309">
            <v>3612789</v>
          </cell>
          <cell r="E309" t="str">
            <v>콘크리트타설공</v>
          </cell>
          <cell r="H309">
            <v>0</v>
          </cell>
        </row>
        <row r="310">
          <cell r="A310" t="str">
            <v>D02072</v>
          </cell>
          <cell r="B310">
            <v>2629</v>
          </cell>
          <cell r="C310" t="str">
            <v>가</v>
          </cell>
          <cell r="D310">
            <v>3801824</v>
          </cell>
          <cell r="E310" t="str">
            <v>콘크리트타설</v>
          </cell>
          <cell r="F310" t="str">
            <v>(철근,진동기포함)</v>
          </cell>
          <cell r="G310" t="str">
            <v>M3</v>
          </cell>
          <cell r="H310">
            <v>0</v>
          </cell>
        </row>
        <row r="311">
          <cell r="A311" t="str">
            <v>D02073</v>
          </cell>
          <cell r="B311">
            <v>540</v>
          </cell>
          <cell r="C311" t="str">
            <v>나</v>
          </cell>
          <cell r="D311">
            <v>3896342</v>
          </cell>
          <cell r="E311" t="str">
            <v>콘크리트타설</v>
          </cell>
          <cell r="F311" t="str">
            <v>(무근,진동기포함)</v>
          </cell>
          <cell r="G311" t="str">
            <v>M3</v>
          </cell>
          <cell r="H311">
            <v>0</v>
          </cell>
        </row>
        <row r="312">
          <cell r="A312" t="str">
            <v>E2</v>
          </cell>
          <cell r="B312">
            <v>0</v>
          </cell>
          <cell r="C312" t="str">
            <v>계</v>
          </cell>
          <cell r="D312">
            <v>3919972</v>
          </cell>
        </row>
        <row r="313">
          <cell r="A313" t="str">
            <v>T2</v>
          </cell>
          <cell r="B313">
            <v>319</v>
          </cell>
          <cell r="C313" t="str">
            <v>3)</v>
          </cell>
          <cell r="D313">
            <v>3931787</v>
          </cell>
          <cell r="E313" t="str">
            <v>거푸집</v>
          </cell>
          <cell r="H313">
            <v>0</v>
          </cell>
        </row>
        <row r="314">
          <cell r="A314" t="str">
            <v>D00627</v>
          </cell>
          <cell r="B314">
            <v>2165</v>
          </cell>
          <cell r="C314" t="str">
            <v>가</v>
          </cell>
          <cell r="D314">
            <v>3943601</v>
          </cell>
          <cell r="E314" t="str">
            <v>합판거푸집</v>
          </cell>
          <cell r="F314" t="str">
            <v>(3회) 0-7M</v>
          </cell>
          <cell r="G314" t="str">
            <v>M2</v>
          </cell>
          <cell r="H314">
            <v>0</v>
          </cell>
        </row>
        <row r="315">
          <cell r="A315" t="str">
            <v>D00628</v>
          </cell>
          <cell r="B315">
            <v>138</v>
          </cell>
          <cell r="C315" t="str">
            <v>나</v>
          </cell>
          <cell r="D315">
            <v>3967230</v>
          </cell>
          <cell r="E315" t="str">
            <v>합판거푸집</v>
          </cell>
          <cell r="F315" t="str">
            <v>(3회) 7-10M</v>
          </cell>
          <cell r="G315" t="str">
            <v>M2</v>
          </cell>
          <cell r="H315">
            <v>0</v>
          </cell>
        </row>
        <row r="316">
          <cell r="A316" t="str">
            <v>D00010</v>
          </cell>
          <cell r="B316">
            <v>85</v>
          </cell>
          <cell r="C316" t="str">
            <v>다</v>
          </cell>
          <cell r="D316">
            <v>3973138</v>
          </cell>
          <cell r="E316" t="str">
            <v>합판거푸집</v>
          </cell>
          <cell r="F316" t="str">
            <v>(3회) 13-16M</v>
          </cell>
          <cell r="G316" t="str">
            <v>M2</v>
          </cell>
          <cell r="H316">
            <v>0</v>
          </cell>
        </row>
        <row r="317">
          <cell r="A317" t="str">
            <v>D00072</v>
          </cell>
          <cell r="B317">
            <v>377</v>
          </cell>
          <cell r="C317" t="str">
            <v>라</v>
          </cell>
          <cell r="D317">
            <v>3979045</v>
          </cell>
          <cell r="E317" t="str">
            <v>합판거푸집</v>
          </cell>
          <cell r="F317" t="str">
            <v>(4회)</v>
          </cell>
          <cell r="G317" t="str">
            <v>M2</v>
          </cell>
          <cell r="H317">
            <v>0</v>
          </cell>
        </row>
        <row r="318">
          <cell r="A318" t="str">
            <v>D00074</v>
          </cell>
          <cell r="B318">
            <v>178</v>
          </cell>
          <cell r="C318" t="str">
            <v>마</v>
          </cell>
          <cell r="D318">
            <v>3984952</v>
          </cell>
          <cell r="E318" t="str">
            <v>합판거푸집</v>
          </cell>
          <cell r="F318" t="str">
            <v>(6회)</v>
          </cell>
          <cell r="G318" t="str">
            <v>M2</v>
          </cell>
          <cell r="H318">
            <v>0</v>
          </cell>
        </row>
        <row r="319">
          <cell r="A319" t="str">
            <v>D02329</v>
          </cell>
          <cell r="B319">
            <v>387</v>
          </cell>
          <cell r="C319" t="str">
            <v>바</v>
          </cell>
          <cell r="D319">
            <v>3986614</v>
          </cell>
          <cell r="E319" t="str">
            <v>강재거푸집</v>
          </cell>
          <cell r="F319" t="str">
            <v>(원형교각용)</v>
          </cell>
          <cell r="G319" t="str">
            <v>M2</v>
          </cell>
          <cell r="H319">
            <v>0</v>
          </cell>
        </row>
        <row r="320">
          <cell r="A320" t="str">
            <v>E2</v>
          </cell>
          <cell r="B320">
            <v>0</v>
          </cell>
          <cell r="C320" t="str">
            <v>계</v>
          </cell>
          <cell r="D320">
            <v>3986891</v>
          </cell>
        </row>
        <row r="321">
          <cell r="A321" t="str">
            <v>T2</v>
          </cell>
          <cell r="B321">
            <v>324</v>
          </cell>
          <cell r="C321" t="str">
            <v>4)</v>
          </cell>
          <cell r="D321">
            <v>3986961</v>
          </cell>
          <cell r="E321" t="str">
            <v>동바리공</v>
          </cell>
          <cell r="H321">
            <v>0</v>
          </cell>
        </row>
        <row r="322">
          <cell r="A322" t="str">
            <v>D02259</v>
          </cell>
          <cell r="B322">
            <v>1</v>
          </cell>
          <cell r="C322" t="str">
            <v>가</v>
          </cell>
          <cell r="D322">
            <v>3987376</v>
          </cell>
          <cell r="E322" t="str">
            <v>동바리공</v>
          </cell>
          <cell r="F322" t="str">
            <v>(소비교)</v>
          </cell>
          <cell r="G322" t="str">
            <v>식</v>
          </cell>
          <cell r="H322">
            <v>0</v>
          </cell>
        </row>
        <row r="323">
          <cell r="A323" t="str">
            <v>D02223</v>
          </cell>
          <cell r="B323">
            <v>140</v>
          </cell>
          <cell r="C323" t="str">
            <v>나</v>
          </cell>
          <cell r="D323">
            <v>3987722</v>
          </cell>
          <cell r="E323" t="str">
            <v>DECK FINISHER용 동바</v>
          </cell>
          <cell r="F323" t="str">
            <v>리</v>
          </cell>
          <cell r="G323" t="str">
            <v>공/m3</v>
          </cell>
          <cell r="H323">
            <v>0</v>
          </cell>
        </row>
        <row r="324">
          <cell r="A324" t="str">
            <v>D02328</v>
          </cell>
          <cell r="B324">
            <v>219</v>
          </cell>
          <cell r="C324" t="str">
            <v>다</v>
          </cell>
          <cell r="D324">
            <v>3987745</v>
          </cell>
          <cell r="E324" t="str">
            <v>강관동바리</v>
          </cell>
          <cell r="F324" t="str">
            <v>(수평연결재)</v>
          </cell>
          <cell r="G324" t="str">
            <v>M2</v>
          </cell>
          <cell r="H324">
            <v>0</v>
          </cell>
        </row>
        <row r="325">
          <cell r="A325" t="str">
            <v>E2</v>
          </cell>
          <cell r="B325">
            <v>0</v>
          </cell>
          <cell r="C325" t="str">
            <v>계</v>
          </cell>
          <cell r="D325">
            <v>3987768</v>
          </cell>
        </row>
        <row r="326">
          <cell r="A326" t="str">
            <v>D01150</v>
          </cell>
          <cell r="B326">
            <v>1787</v>
          </cell>
          <cell r="C326" t="str">
            <v>5)</v>
          </cell>
          <cell r="D326">
            <v>3987814</v>
          </cell>
          <cell r="E326" t="str">
            <v>비계공(강관)</v>
          </cell>
          <cell r="G326" t="str">
            <v>M2</v>
          </cell>
          <cell r="H326">
            <v>0</v>
          </cell>
        </row>
        <row r="327">
          <cell r="A327" t="str">
            <v>D01284</v>
          </cell>
          <cell r="B327">
            <v>108</v>
          </cell>
          <cell r="C327" t="str">
            <v>6)</v>
          </cell>
          <cell r="D327">
            <v>3987860</v>
          </cell>
          <cell r="E327" t="str">
            <v>다웰바설치</v>
          </cell>
          <cell r="F327" t="str">
            <v>(φ 25x600)</v>
          </cell>
          <cell r="G327" t="str">
            <v>EA</v>
          </cell>
          <cell r="H327">
            <v>0</v>
          </cell>
        </row>
        <row r="328">
          <cell r="A328" t="str">
            <v>T2</v>
          </cell>
          <cell r="B328">
            <v>331</v>
          </cell>
          <cell r="C328" t="str">
            <v>7)</v>
          </cell>
          <cell r="D328">
            <v>3987872</v>
          </cell>
          <cell r="E328" t="str">
            <v>강관파일</v>
          </cell>
          <cell r="H328">
            <v>0</v>
          </cell>
        </row>
        <row r="329">
          <cell r="A329" t="str">
            <v>D02226</v>
          </cell>
          <cell r="B329">
            <v>1453</v>
          </cell>
          <cell r="C329" t="str">
            <v>가</v>
          </cell>
          <cell r="D329">
            <v>3988000</v>
          </cell>
          <cell r="E329" t="str">
            <v>파일자재비</v>
          </cell>
          <cell r="F329" t="str">
            <v>(φ508,t=9mm)</v>
          </cell>
          <cell r="G329" t="str">
            <v>M</v>
          </cell>
          <cell r="H329">
            <v>0</v>
          </cell>
        </row>
        <row r="330">
          <cell r="A330" t="str">
            <v>D02324</v>
          </cell>
          <cell r="B330">
            <v>1425</v>
          </cell>
          <cell r="C330" t="str">
            <v>나</v>
          </cell>
          <cell r="D330">
            <v>3988001</v>
          </cell>
          <cell r="E330" t="str">
            <v>천공항타비(수직항)</v>
          </cell>
          <cell r="F330" t="str">
            <v>508m/m-9t:천공</v>
          </cell>
          <cell r="G330" t="str">
            <v>M</v>
          </cell>
          <cell r="H330">
            <v>0</v>
          </cell>
        </row>
        <row r="331">
          <cell r="A331" t="str">
            <v>D01639</v>
          </cell>
          <cell r="B331">
            <v>136</v>
          </cell>
          <cell r="C331" t="str">
            <v>다</v>
          </cell>
          <cell r="D331">
            <v>3988065</v>
          </cell>
          <cell r="E331" t="str">
            <v>두부 및 선단보강</v>
          </cell>
          <cell r="F331" t="str">
            <v>(강관말뚝 : 508mm)</v>
          </cell>
          <cell r="G331" t="str">
            <v>EA</v>
          </cell>
          <cell r="H331">
            <v>0</v>
          </cell>
        </row>
        <row r="332">
          <cell r="A332" t="str">
            <v>E2</v>
          </cell>
          <cell r="B332">
            <v>0</v>
          </cell>
          <cell r="C332" t="str">
            <v>계</v>
          </cell>
          <cell r="D332">
            <v>3988074</v>
          </cell>
        </row>
        <row r="333">
          <cell r="A333" t="str">
            <v>D01384</v>
          </cell>
          <cell r="B333">
            <v>11</v>
          </cell>
          <cell r="C333" t="str">
            <v>8)</v>
          </cell>
          <cell r="D333">
            <v>3988075</v>
          </cell>
          <cell r="E333" t="str">
            <v>타르지</v>
          </cell>
          <cell r="G333" t="str">
            <v>M2</v>
          </cell>
          <cell r="H333">
            <v>0</v>
          </cell>
        </row>
        <row r="334">
          <cell r="A334" t="str">
            <v>D00494</v>
          </cell>
          <cell r="B334">
            <v>1611</v>
          </cell>
          <cell r="C334" t="str">
            <v>9)</v>
          </cell>
          <cell r="D334">
            <v>3988076</v>
          </cell>
          <cell r="E334" t="str">
            <v>데크휘니샤 면고르기</v>
          </cell>
          <cell r="G334" t="str">
            <v>M2</v>
          </cell>
          <cell r="H334">
            <v>0</v>
          </cell>
        </row>
        <row r="335">
          <cell r="A335" t="str">
            <v>D01245</v>
          </cell>
          <cell r="B335">
            <v>1611</v>
          </cell>
          <cell r="C335" t="str">
            <v>10)</v>
          </cell>
          <cell r="D335">
            <v>3988140</v>
          </cell>
          <cell r="E335" t="str">
            <v>슬래브양생</v>
          </cell>
          <cell r="G335" t="str">
            <v>M2</v>
          </cell>
          <cell r="H335">
            <v>0</v>
          </cell>
        </row>
        <row r="336">
          <cell r="A336" t="str">
            <v>T2</v>
          </cell>
          <cell r="B336">
            <v>338</v>
          </cell>
          <cell r="C336" t="str">
            <v>11)</v>
          </cell>
          <cell r="D336">
            <v>3988172</v>
          </cell>
          <cell r="E336" t="str">
            <v>방수공</v>
          </cell>
          <cell r="H336">
            <v>0</v>
          </cell>
        </row>
        <row r="337">
          <cell r="A337" t="str">
            <v>D00495</v>
          </cell>
          <cell r="B337">
            <v>1169</v>
          </cell>
          <cell r="C337" t="str">
            <v>가</v>
          </cell>
          <cell r="D337">
            <v>3988188</v>
          </cell>
          <cell r="E337" t="str">
            <v>교면방수</v>
          </cell>
          <cell r="F337" t="str">
            <v>(도막방수)</v>
          </cell>
          <cell r="G337" t="str">
            <v>M2</v>
          </cell>
          <cell r="H337">
            <v>0</v>
          </cell>
        </row>
        <row r="338">
          <cell r="A338" t="str">
            <v>D00354</v>
          </cell>
          <cell r="B338">
            <v>278</v>
          </cell>
          <cell r="C338" t="str">
            <v>나</v>
          </cell>
          <cell r="D338">
            <v>3988196</v>
          </cell>
          <cell r="E338" t="str">
            <v>배면방수</v>
          </cell>
          <cell r="G338" t="str">
            <v>M2</v>
          </cell>
          <cell r="H338">
            <v>0</v>
          </cell>
        </row>
        <row r="339">
          <cell r="A339" t="str">
            <v>E2</v>
          </cell>
          <cell r="B339">
            <v>0</v>
          </cell>
          <cell r="C339" t="str">
            <v>계</v>
          </cell>
          <cell r="D339">
            <v>3988200</v>
          </cell>
        </row>
        <row r="340">
          <cell r="A340" t="str">
            <v>T2</v>
          </cell>
          <cell r="B340">
            <v>342</v>
          </cell>
          <cell r="C340" t="str">
            <v>12)</v>
          </cell>
          <cell r="D340">
            <v>3988202</v>
          </cell>
          <cell r="E340" t="str">
            <v>스페이서</v>
          </cell>
          <cell r="H340">
            <v>0</v>
          </cell>
        </row>
        <row r="341">
          <cell r="A341" t="str">
            <v>D01640</v>
          </cell>
          <cell r="B341">
            <v>2985</v>
          </cell>
          <cell r="C341" t="str">
            <v>가</v>
          </cell>
          <cell r="D341">
            <v>3988203</v>
          </cell>
          <cell r="E341" t="str">
            <v>슬배브 및 기초</v>
          </cell>
          <cell r="G341" t="str">
            <v>M2</v>
          </cell>
          <cell r="H341">
            <v>0</v>
          </cell>
        </row>
        <row r="342">
          <cell r="A342" t="str">
            <v>D01640</v>
          </cell>
          <cell r="B342">
            <v>929</v>
          </cell>
          <cell r="C342" t="str">
            <v>나</v>
          </cell>
          <cell r="D342">
            <v>3988236</v>
          </cell>
          <cell r="E342" t="str">
            <v>벽 체</v>
          </cell>
          <cell r="G342" t="str">
            <v>M2</v>
          </cell>
          <cell r="H342">
            <v>0</v>
          </cell>
        </row>
        <row r="343">
          <cell r="A343" t="str">
            <v>E2</v>
          </cell>
          <cell r="B343">
            <v>0</v>
          </cell>
          <cell r="C343" t="str">
            <v>계</v>
          </cell>
          <cell r="D343">
            <v>3988268</v>
          </cell>
        </row>
        <row r="344">
          <cell r="A344" t="str">
            <v>T2</v>
          </cell>
          <cell r="B344">
            <v>345</v>
          </cell>
          <cell r="C344" t="str">
            <v>13)</v>
          </cell>
          <cell r="D344">
            <v>3988300</v>
          </cell>
          <cell r="E344" t="str">
            <v>신축이음장치</v>
          </cell>
          <cell r="H344">
            <v>0</v>
          </cell>
        </row>
        <row r="345">
          <cell r="A345" t="str">
            <v>D00699</v>
          </cell>
          <cell r="B345">
            <v>40.44</v>
          </cell>
          <cell r="C345" t="str">
            <v>나</v>
          </cell>
          <cell r="D345">
            <v>3988316</v>
          </cell>
          <cell r="E345" t="str">
            <v>신축이음장치</v>
          </cell>
          <cell r="F345" t="str">
            <v>(NO. 70)</v>
          </cell>
          <cell r="G345" t="str">
            <v>M</v>
          </cell>
          <cell r="H345">
            <v>0</v>
          </cell>
        </row>
        <row r="346">
          <cell r="A346" t="str">
            <v>E2</v>
          </cell>
          <cell r="B346">
            <v>0</v>
          </cell>
          <cell r="C346" t="str">
            <v>계</v>
          </cell>
          <cell r="D346">
            <v>3988328</v>
          </cell>
        </row>
        <row r="347">
          <cell r="A347" t="str">
            <v>D00501</v>
          </cell>
          <cell r="B347">
            <v>1</v>
          </cell>
          <cell r="C347" t="str">
            <v>14)</v>
          </cell>
          <cell r="D347">
            <v>3988456</v>
          </cell>
          <cell r="E347" t="str">
            <v>교명판</v>
          </cell>
          <cell r="F347" t="str">
            <v>(450x200x10)</v>
          </cell>
          <cell r="G347" t="str">
            <v>EA</v>
          </cell>
          <cell r="H347">
            <v>0</v>
          </cell>
        </row>
        <row r="348">
          <cell r="A348" t="str">
            <v>D00502</v>
          </cell>
          <cell r="B348">
            <v>1</v>
          </cell>
          <cell r="C348" t="str">
            <v>15)</v>
          </cell>
          <cell r="D348">
            <v>3988488</v>
          </cell>
          <cell r="E348" t="str">
            <v>설명판</v>
          </cell>
          <cell r="F348" t="str">
            <v>(510x410x10)</v>
          </cell>
          <cell r="G348" t="str">
            <v>EA</v>
          </cell>
          <cell r="H348">
            <v>0</v>
          </cell>
        </row>
        <row r="349">
          <cell r="A349" t="str">
            <v>D00510</v>
          </cell>
          <cell r="B349">
            <v>1</v>
          </cell>
          <cell r="C349" t="str">
            <v>16)</v>
          </cell>
          <cell r="D349">
            <v>3988504</v>
          </cell>
          <cell r="E349" t="str">
            <v>T.B.M 설치</v>
          </cell>
          <cell r="G349" t="str">
            <v>EA</v>
          </cell>
          <cell r="H349">
            <v>0</v>
          </cell>
        </row>
        <row r="350">
          <cell r="A350" t="str">
            <v>D00776</v>
          </cell>
          <cell r="B350">
            <v>299</v>
          </cell>
          <cell r="C350" t="str">
            <v>17)</v>
          </cell>
          <cell r="D350">
            <v>3988526</v>
          </cell>
          <cell r="E350" t="str">
            <v>전선관</v>
          </cell>
          <cell r="F350" t="str">
            <v>(ø=100 ㎜)</v>
          </cell>
          <cell r="G350" t="str">
            <v>M</v>
          </cell>
          <cell r="H350">
            <v>0</v>
          </cell>
        </row>
        <row r="351">
          <cell r="A351" t="str">
            <v>T2</v>
          </cell>
          <cell r="B351">
            <v>353</v>
          </cell>
          <cell r="C351" t="str">
            <v>18)</v>
          </cell>
          <cell r="D351">
            <v>3988528</v>
          </cell>
          <cell r="E351" t="str">
            <v>방호벽</v>
          </cell>
          <cell r="H351">
            <v>0</v>
          </cell>
        </row>
        <row r="352">
          <cell r="A352" t="str">
            <v>D02237</v>
          </cell>
          <cell r="B352">
            <v>75</v>
          </cell>
          <cell r="C352" t="str">
            <v>가</v>
          </cell>
          <cell r="D352">
            <v>3988529</v>
          </cell>
          <cell r="E352" t="str">
            <v>방호벽</v>
          </cell>
          <cell r="F352" t="str">
            <v>(교량용:일반구간)</v>
          </cell>
          <cell r="G352" t="str">
            <v>M</v>
          </cell>
          <cell r="H352">
            <v>0</v>
          </cell>
        </row>
        <row r="353">
          <cell r="A353" t="str">
            <v>D02326</v>
          </cell>
          <cell r="B353">
            <v>75</v>
          </cell>
          <cell r="C353" t="str">
            <v>나</v>
          </cell>
          <cell r="D353">
            <v>3988530</v>
          </cell>
          <cell r="E353" t="str">
            <v>방음벽기초</v>
          </cell>
          <cell r="F353" t="str">
            <v>(교량용)</v>
          </cell>
          <cell r="G353" t="str">
            <v>M</v>
          </cell>
          <cell r="H353">
            <v>0</v>
          </cell>
        </row>
        <row r="354">
          <cell r="A354" t="str">
            <v>E2</v>
          </cell>
          <cell r="B354">
            <v>0</v>
          </cell>
          <cell r="C354" t="str">
            <v>계</v>
          </cell>
          <cell r="D354">
            <v>3988594</v>
          </cell>
        </row>
        <row r="355">
          <cell r="A355" t="str">
            <v>D01680</v>
          </cell>
          <cell r="B355">
            <v>9.26</v>
          </cell>
          <cell r="C355" t="str">
            <v>19)</v>
          </cell>
          <cell r="D355">
            <v>3988786</v>
          </cell>
          <cell r="E355" t="str">
            <v>무수축 콘크리트</v>
          </cell>
          <cell r="G355" t="str">
            <v>M3</v>
          </cell>
          <cell r="H355">
            <v>0</v>
          </cell>
        </row>
        <row r="356">
          <cell r="A356" t="str">
            <v>D00662</v>
          </cell>
          <cell r="B356">
            <v>1.78</v>
          </cell>
          <cell r="C356" t="str">
            <v>20)</v>
          </cell>
          <cell r="D356">
            <v>3988790</v>
          </cell>
          <cell r="E356" t="str">
            <v>무수축 몰탈</v>
          </cell>
          <cell r="F356" t="str">
            <v>(1:1)</v>
          </cell>
          <cell r="G356" t="str">
            <v>M3</v>
          </cell>
          <cell r="H356">
            <v>0</v>
          </cell>
        </row>
        <row r="357">
          <cell r="A357" t="str">
            <v>T2</v>
          </cell>
          <cell r="B357">
            <v>361</v>
          </cell>
          <cell r="C357" t="str">
            <v>21)</v>
          </cell>
          <cell r="D357">
            <v>3988911</v>
          </cell>
          <cell r="E357" t="str">
            <v>철근가공조립</v>
          </cell>
          <cell r="H357">
            <v>0</v>
          </cell>
        </row>
        <row r="358">
          <cell r="A358" t="str">
            <v>D00328</v>
          </cell>
          <cell r="B358">
            <v>138.93600000000001</v>
          </cell>
          <cell r="C358" t="str">
            <v>가</v>
          </cell>
          <cell r="D358">
            <v>3989031</v>
          </cell>
          <cell r="E358" t="str">
            <v>철근가공조립</v>
          </cell>
          <cell r="F358" t="str">
            <v>(매우복잡)</v>
          </cell>
          <cell r="G358" t="str">
            <v>TON</v>
          </cell>
          <cell r="H358">
            <v>0</v>
          </cell>
        </row>
        <row r="359">
          <cell r="A359" t="str">
            <v>D00327</v>
          </cell>
          <cell r="B359">
            <v>213.25299999999999</v>
          </cell>
          <cell r="C359" t="str">
            <v>나</v>
          </cell>
          <cell r="D359">
            <v>3989039</v>
          </cell>
          <cell r="E359" t="str">
            <v>철근가공조립</v>
          </cell>
          <cell r="F359" t="str">
            <v>(복잡)</v>
          </cell>
          <cell r="G359" t="str">
            <v>TON</v>
          </cell>
          <cell r="H359">
            <v>0</v>
          </cell>
        </row>
        <row r="360">
          <cell r="A360" t="str">
            <v>D00326</v>
          </cell>
          <cell r="B360">
            <v>136.89400000000001</v>
          </cell>
          <cell r="C360" t="str">
            <v>다</v>
          </cell>
          <cell r="D360">
            <v>3989043</v>
          </cell>
          <cell r="E360" t="str">
            <v>철근가공조립</v>
          </cell>
          <cell r="F360" t="str">
            <v>(보통)</v>
          </cell>
          <cell r="G360" t="str">
            <v>TON</v>
          </cell>
          <cell r="H360">
            <v>0</v>
          </cell>
        </row>
        <row r="361">
          <cell r="A361" t="str">
            <v>D00325</v>
          </cell>
          <cell r="B361">
            <v>10.19</v>
          </cell>
          <cell r="C361" t="str">
            <v>라</v>
          </cell>
          <cell r="D361">
            <v>3989045</v>
          </cell>
          <cell r="E361" t="str">
            <v>철근가공조립</v>
          </cell>
          <cell r="F361" t="str">
            <v>(간단)</v>
          </cell>
          <cell r="G361" t="str">
            <v>TON</v>
          </cell>
          <cell r="H361">
            <v>0</v>
          </cell>
        </row>
        <row r="362">
          <cell r="A362" t="str">
            <v>E2</v>
          </cell>
          <cell r="B362">
            <v>0</v>
          </cell>
          <cell r="C362" t="str">
            <v>계</v>
          </cell>
          <cell r="D362">
            <v>3989046</v>
          </cell>
        </row>
        <row r="363">
          <cell r="A363" t="str">
            <v>T2</v>
          </cell>
          <cell r="B363">
            <v>368</v>
          </cell>
          <cell r="C363" t="str">
            <v>22)</v>
          </cell>
          <cell r="D363">
            <v>3989110</v>
          </cell>
          <cell r="E363" t="str">
            <v>배수시설</v>
          </cell>
          <cell r="H363">
            <v>0</v>
          </cell>
        </row>
        <row r="364">
          <cell r="A364" t="str">
            <v>D00663</v>
          </cell>
          <cell r="B364">
            <v>8</v>
          </cell>
          <cell r="D364">
            <v>3989174</v>
          </cell>
          <cell r="E364" t="str">
            <v>육교용 집수구</v>
          </cell>
          <cell r="F364" t="str">
            <v>(주철)</v>
          </cell>
          <cell r="G364" t="str">
            <v>EA</v>
          </cell>
          <cell r="H364">
            <v>0</v>
          </cell>
        </row>
        <row r="365">
          <cell r="A365" t="str">
            <v>D00664</v>
          </cell>
          <cell r="B365">
            <v>8</v>
          </cell>
          <cell r="D365">
            <v>3989175</v>
          </cell>
          <cell r="E365" t="str">
            <v>육교용연결집수거</v>
          </cell>
          <cell r="F365" t="str">
            <v>(스텐레스)</v>
          </cell>
          <cell r="G365" t="str">
            <v>EA</v>
          </cell>
          <cell r="H365">
            <v>0</v>
          </cell>
        </row>
        <row r="366">
          <cell r="A366" t="str">
            <v>D00666</v>
          </cell>
          <cell r="B366">
            <v>24</v>
          </cell>
          <cell r="D366">
            <v>3989176</v>
          </cell>
          <cell r="E366" t="str">
            <v>육교용 곡관</v>
          </cell>
          <cell r="G366" t="str">
            <v>EA</v>
          </cell>
          <cell r="H366">
            <v>0</v>
          </cell>
        </row>
        <row r="367">
          <cell r="A367" t="str">
            <v>D00665</v>
          </cell>
          <cell r="B367">
            <v>56</v>
          </cell>
          <cell r="D367">
            <v>3989240</v>
          </cell>
          <cell r="E367" t="str">
            <v>육교용 직관</v>
          </cell>
          <cell r="F367" t="str">
            <v>(□150)</v>
          </cell>
          <cell r="G367" t="str">
            <v>M</v>
          </cell>
          <cell r="H367">
            <v>0</v>
          </cell>
        </row>
        <row r="368">
          <cell r="A368" t="str">
            <v>D00667</v>
          </cell>
          <cell r="B368">
            <v>58</v>
          </cell>
          <cell r="D368">
            <v>3989272</v>
          </cell>
          <cell r="E368" t="str">
            <v>육교용 연결부</v>
          </cell>
          <cell r="F368" t="str">
            <v>(스텐레스)</v>
          </cell>
          <cell r="G368" t="str">
            <v>EA</v>
          </cell>
          <cell r="H368">
            <v>0</v>
          </cell>
        </row>
        <row r="369">
          <cell r="A369" t="str">
            <v>E2</v>
          </cell>
          <cell r="B369">
            <v>0</v>
          </cell>
          <cell r="C369" t="str">
            <v>계</v>
          </cell>
          <cell r="D369">
            <v>3989336</v>
          </cell>
        </row>
        <row r="370">
          <cell r="A370" t="str">
            <v>T2</v>
          </cell>
          <cell r="B370">
            <v>372</v>
          </cell>
          <cell r="C370" t="str">
            <v>23)</v>
          </cell>
          <cell r="D370">
            <v>3989368</v>
          </cell>
          <cell r="E370" t="str">
            <v>스치로폴</v>
          </cell>
          <cell r="H370">
            <v>0</v>
          </cell>
        </row>
        <row r="371">
          <cell r="A371" t="str">
            <v>D00519</v>
          </cell>
          <cell r="B371">
            <v>67</v>
          </cell>
          <cell r="C371" t="str">
            <v>가</v>
          </cell>
          <cell r="D371">
            <v>3989384</v>
          </cell>
          <cell r="E371" t="str">
            <v>스치로폴</v>
          </cell>
          <cell r="F371" t="str">
            <v>(T=20m/m)</v>
          </cell>
          <cell r="G371" t="str">
            <v>M2</v>
          </cell>
          <cell r="H371">
            <v>0</v>
          </cell>
        </row>
        <row r="372">
          <cell r="A372" t="str">
            <v>D00518</v>
          </cell>
          <cell r="B372">
            <v>85</v>
          </cell>
          <cell r="C372" t="str">
            <v>나</v>
          </cell>
          <cell r="D372">
            <v>3989392</v>
          </cell>
          <cell r="E372" t="str">
            <v>스치로폴</v>
          </cell>
          <cell r="F372" t="str">
            <v>(T=10m/m)</v>
          </cell>
          <cell r="G372" t="str">
            <v>M2</v>
          </cell>
          <cell r="H372">
            <v>0</v>
          </cell>
        </row>
        <row r="373">
          <cell r="A373" t="str">
            <v>E2</v>
          </cell>
          <cell r="B373">
            <v>0</v>
          </cell>
          <cell r="C373" t="str">
            <v>계</v>
          </cell>
          <cell r="D373">
            <v>3989396</v>
          </cell>
        </row>
        <row r="374">
          <cell r="A374" t="str">
            <v>T2</v>
          </cell>
          <cell r="B374">
            <v>377</v>
          </cell>
          <cell r="C374" t="str">
            <v>25)</v>
          </cell>
          <cell r="D374">
            <v>3989560</v>
          </cell>
          <cell r="E374" t="str">
            <v>P.C BEAM</v>
          </cell>
          <cell r="H374">
            <v>0</v>
          </cell>
        </row>
        <row r="375">
          <cell r="A375" t="str">
            <v>D00472</v>
          </cell>
          <cell r="B375">
            <v>20</v>
          </cell>
          <cell r="C375" t="str">
            <v>가</v>
          </cell>
          <cell r="D375">
            <v>3989624</v>
          </cell>
          <cell r="E375" t="str">
            <v>P.C빔 제작</v>
          </cell>
          <cell r="F375" t="str">
            <v>(L=30.00M)</v>
          </cell>
          <cell r="G375" t="str">
            <v>본</v>
          </cell>
          <cell r="H375">
            <v>0</v>
          </cell>
        </row>
        <row r="376">
          <cell r="A376" t="str">
            <v>D00478</v>
          </cell>
          <cell r="B376">
            <v>20</v>
          </cell>
          <cell r="C376" t="str">
            <v>나</v>
          </cell>
          <cell r="D376">
            <v>3989632</v>
          </cell>
          <cell r="E376" t="str">
            <v>P.C빔 설치</v>
          </cell>
          <cell r="F376" t="str">
            <v>(L=30.00M)</v>
          </cell>
          <cell r="G376" t="str">
            <v>본</v>
          </cell>
          <cell r="H376">
            <v>0</v>
          </cell>
        </row>
        <row r="377">
          <cell r="A377" t="str">
            <v>D02314</v>
          </cell>
          <cell r="B377">
            <v>20</v>
          </cell>
          <cell r="C377" t="str">
            <v>다</v>
          </cell>
          <cell r="D377">
            <v>3989640</v>
          </cell>
          <cell r="E377" t="str">
            <v>P.C BEAM 전도방지공</v>
          </cell>
          <cell r="G377" t="str">
            <v>본</v>
          </cell>
          <cell r="H377">
            <v>0</v>
          </cell>
        </row>
        <row r="378">
          <cell r="A378" t="str">
            <v>E2</v>
          </cell>
          <cell r="B378">
            <v>0</v>
          </cell>
          <cell r="C378" t="str">
            <v>계</v>
          </cell>
          <cell r="D378">
            <v>3989648</v>
          </cell>
        </row>
        <row r="379">
          <cell r="A379" t="str">
            <v>D00509</v>
          </cell>
          <cell r="B379">
            <v>691</v>
          </cell>
          <cell r="C379" t="str">
            <v>26)</v>
          </cell>
          <cell r="D379">
            <v>3989652</v>
          </cell>
          <cell r="E379" t="str">
            <v>낙하물 방지공</v>
          </cell>
          <cell r="G379" t="str">
            <v>M2</v>
          </cell>
          <cell r="H379">
            <v>0</v>
          </cell>
        </row>
        <row r="380">
          <cell r="A380" t="str">
            <v>D02221</v>
          </cell>
          <cell r="B380">
            <v>120</v>
          </cell>
          <cell r="C380" t="str">
            <v>27)</v>
          </cell>
          <cell r="D380">
            <v>3989654</v>
          </cell>
          <cell r="E380" t="str">
            <v>NOTCH</v>
          </cell>
          <cell r="G380" t="str">
            <v>M</v>
          </cell>
          <cell r="H380">
            <v>0</v>
          </cell>
        </row>
        <row r="381">
          <cell r="A381" t="str">
            <v>D01662</v>
          </cell>
          <cell r="B381">
            <v>4.3600000000000003</v>
          </cell>
          <cell r="C381" t="str">
            <v>28)</v>
          </cell>
          <cell r="D381">
            <v>3989655</v>
          </cell>
          <cell r="E381" t="str">
            <v>몰탈</v>
          </cell>
          <cell r="F381" t="str">
            <v>(1:3)</v>
          </cell>
          <cell r="G381" t="str">
            <v>M3</v>
          </cell>
          <cell r="H381">
            <v>0</v>
          </cell>
        </row>
        <row r="382">
          <cell r="A382" t="str">
            <v>D01385</v>
          </cell>
          <cell r="B382">
            <v>5.3</v>
          </cell>
          <cell r="C382" t="str">
            <v>29)</v>
          </cell>
          <cell r="D382">
            <v>3989656</v>
          </cell>
          <cell r="E382" t="str">
            <v>그라우팅밀크</v>
          </cell>
          <cell r="F382" t="str">
            <v>(P.C BEAM제작)</v>
          </cell>
          <cell r="G382" t="str">
            <v>M3</v>
          </cell>
          <cell r="H382">
            <v>0</v>
          </cell>
        </row>
        <row r="383">
          <cell r="A383" t="str">
            <v>T2</v>
          </cell>
          <cell r="B383">
            <v>386</v>
          </cell>
          <cell r="C383" t="str">
            <v>30)</v>
          </cell>
          <cell r="D383">
            <v>3989720</v>
          </cell>
          <cell r="E383" t="str">
            <v>SHOE 설치공</v>
          </cell>
          <cell r="H383">
            <v>0</v>
          </cell>
        </row>
        <row r="384">
          <cell r="A384" t="str">
            <v>D00713</v>
          </cell>
          <cell r="B384">
            <v>2</v>
          </cell>
          <cell r="C384" t="str">
            <v>가</v>
          </cell>
          <cell r="D384">
            <v>3989784</v>
          </cell>
          <cell r="E384" t="str">
            <v>교좌장치</v>
          </cell>
          <cell r="F384" t="str">
            <v>(고정단)135TON</v>
          </cell>
          <cell r="G384" t="str">
            <v>EA</v>
          </cell>
          <cell r="H384">
            <v>0</v>
          </cell>
        </row>
        <row r="385">
          <cell r="A385" t="str">
            <v>D00714</v>
          </cell>
          <cell r="B385">
            <v>14</v>
          </cell>
          <cell r="C385" t="str">
            <v>나</v>
          </cell>
          <cell r="D385">
            <v>3989785</v>
          </cell>
          <cell r="E385" t="str">
            <v>교좌장치</v>
          </cell>
          <cell r="F385" t="str">
            <v>(일방향)135TON</v>
          </cell>
          <cell r="G385" t="str">
            <v>EA</v>
          </cell>
          <cell r="H385">
            <v>0</v>
          </cell>
        </row>
        <row r="386">
          <cell r="A386" t="str">
            <v>D01461</v>
          </cell>
          <cell r="B386">
            <v>24</v>
          </cell>
          <cell r="C386" t="str">
            <v>다</v>
          </cell>
          <cell r="D386">
            <v>3989849</v>
          </cell>
          <cell r="E386" t="str">
            <v>교좌장치</v>
          </cell>
          <cell r="F386" t="str">
            <v>(양방향)135TON</v>
          </cell>
          <cell r="G386" t="str">
            <v>EA</v>
          </cell>
          <cell r="H386">
            <v>0</v>
          </cell>
        </row>
        <row r="387">
          <cell r="A387" t="str">
            <v>E2</v>
          </cell>
          <cell r="B387">
            <v>0</v>
          </cell>
          <cell r="C387" t="str">
            <v>계</v>
          </cell>
          <cell r="D387">
            <v>3990025</v>
          </cell>
        </row>
        <row r="388">
          <cell r="A388" t="str">
            <v>D01017</v>
          </cell>
          <cell r="B388">
            <v>3</v>
          </cell>
          <cell r="C388" t="str">
            <v>31)</v>
          </cell>
          <cell r="D388">
            <v>3990325</v>
          </cell>
          <cell r="E388" t="str">
            <v>콘크리트타설</v>
          </cell>
          <cell r="F388" t="str">
            <v>(BLOCK 설치용)</v>
          </cell>
          <cell r="G388" t="str">
            <v>M3</v>
          </cell>
          <cell r="H388">
            <v>0</v>
          </cell>
        </row>
        <row r="389">
          <cell r="A389" t="str">
            <v>D01693</v>
          </cell>
          <cell r="B389">
            <v>3389</v>
          </cell>
          <cell r="C389" t="str">
            <v>32)</v>
          </cell>
          <cell r="D389">
            <v>3990375</v>
          </cell>
          <cell r="E389" t="str">
            <v>쇄굴방지용사석채움</v>
          </cell>
          <cell r="F389" t="str">
            <v>(60KG)</v>
          </cell>
          <cell r="G389" t="str">
            <v>M3</v>
          </cell>
          <cell r="H389">
            <v>0</v>
          </cell>
        </row>
        <row r="390">
          <cell r="A390" t="str">
            <v>D01673</v>
          </cell>
          <cell r="B390">
            <v>100</v>
          </cell>
          <cell r="C390" t="str">
            <v>33)</v>
          </cell>
          <cell r="D390">
            <v>3990400</v>
          </cell>
          <cell r="E390" t="str">
            <v>뒷채움</v>
          </cell>
          <cell r="F390" t="str">
            <v>(선택층재 암거,교량)</v>
          </cell>
          <cell r="G390" t="str">
            <v>M3</v>
          </cell>
          <cell r="H390">
            <v>0</v>
          </cell>
        </row>
        <row r="391">
          <cell r="A391" t="str">
            <v>E3</v>
          </cell>
          <cell r="B391">
            <v>0</v>
          </cell>
          <cell r="C391" t="str">
            <v>합계</v>
          </cell>
          <cell r="D391">
            <v>3990425</v>
          </cell>
        </row>
        <row r="392">
          <cell r="A392" t="str">
            <v>T3</v>
          </cell>
          <cell r="B392">
            <v>473</v>
          </cell>
          <cell r="C392" t="str">
            <v>3-3</v>
          </cell>
          <cell r="D392">
            <v>3990553</v>
          </cell>
          <cell r="E392" t="str">
            <v>동막교</v>
          </cell>
          <cell r="H392">
            <v>0</v>
          </cell>
        </row>
        <row r="393">
          <cell r="A393" t="str">
            <v>T2</v>
          </cell>
          <cell r="B393">
            <v>401</v>
          </cell>
          <cell r="C393" t="str">
            <v>1)</v>
          </cell>
          <cell r="D393">
            <v>3990681</v>
          </cell>
          <cell r="E393" t="str">
            <v>구조물터파기</v>
          </cell>
          <cell r="H393">
            <v>0</v>
          </cell>
        </row>
        <row r="394">
          <cell r="A394" t="str">
            <v>T1</v>
          </cell>
          <cell r="B394">
            <v>397</v>
          </cell>
          <cell r="C394" t="str">
            <v>가.</v>
          </cell>
          <cell r="D394">
            <v>3990683</v>
          </cell>
          <cell r="E394" t="str">
            <v>육상터파기</v>
          </cell>
          <cell r="H394">
            <v>0</v>
          </cell>
        </row>
        <row r="395">
          <cell r="A395" t="str">
            <v>D01345</v>
          </cell>
          <cell r="B395">
            <v>12934</v>
          </cell>
          <cell r="C395" t="str">
            <v>a.</v>
          </cell>
          <cell r="D395">
            <v>3990685</v>
          </cell>
          <cell r="E395" t="str">
            <v>구조물터파기</v>
          </cell>
          <cell r="F395" t="str">
            <v>(토  사)</v>
          </cell>
          <cell r="G395" t="str">
            <v>M3</v>
          </cell>
          <cell r="H395">
            <v>0</v>
          </cell>
        </row>
        <row r="396">
          <cell r="A396" t="str">
            <v>D00582</v>
          </cell>
          <cell r="B396">
            <v>19</v>
          </cell>
          <cell r="C396" t="str">
            <v>b.</v>
          </cell>
          <cell r="D396">
            <v>3990717</v>
          </cell>
          <cell r="E396" t="str">
            <v>구조물터파기</v>
          </cell>
          <cell r="F396" t="str">
            <v>(풍화암)</v>
          </cell>
          <cell r="G396" t="str">
            <v>M3</v>
          </cell>
          <cell r="H396">
            <v>0</v>
          </cell>
        </row>
        <row r="397">
          <cell r="A397" t="str">
            <v>D01448</v>
          </cell>
          <cell r="B397">
            <v>126</v>
          </cell>
          <cell r="C397" t="str">
            <v>c.</v>
          </cell>
          <cell r="D397">
            <v>3990733</v>
          </cell>
          <cell r="E397" t="str">
            <v>구조물터파기</v>
          </cell>
          <cell r="F397" t="str">
            <v>(발파암)</v>
          </cell>
          <cell r="G397" t="str">
            <v>M3</v>
          </cell>
          <cell r="H397">
            <v>0</v>
          </cell>
        </row>
        <row r="398">
          <cell r="A398" t="str">
            <v>E1</v>
          </cell>
          <cell r="B398">
            <v>0</v>
          </cell>
          <cell r="C398" t="str">
            <v>소계</v>
          </cell>
          <cell r="D398">
            <v>3990741</v>
          </cell>
        </row>
        <row r="399">
          <cell r="A399" t="str">
            <v>T1</v>
          </cell>
          <cell r="B399">
            <v>400</v>
          </cell>
          <cell r="C399" t="str">
            <v>나.</v>
          </cell>
          <cell r="D399">
            <v>3990745</v>
          </cell>
          <cell r="E399" t="str">
            <v>수중터파기</v>
          </cell>
          <cell r="H399">
            <v>0</v>
          </cell>
        </row>
        <row r="400">
          <cell r="A400" t="str">
            <v>D01368</v>
          </cell>
          <cell r="B400">
            <v>1134</v>
          </cell>
          <cell r="C400" t="str">
            <v>a.</v>
          </cell>
          <cell r="D400">
            <v>3990873</v>
          </cell>
          <cell r="E400" t="str">
            <v>구조물터파기</v>
          </cell>
          <cell r="F400" t="str">
            <v>(토  사)</v>
          </cell>
          <cell r="G400" t="str">
            <v>M3</v>
          </cell>
          <cell r="H400">
            <v>0</v>
          </cell>
        </row>
        <row r="401">
          <cell r="A401" t="str">
            <v>E1</v>
          </cell>
          <cell r="B401">
            <v>0</v>
          </cell>
          <cell r="C401" t="str">
            <v>소계</v>
          </cell>
          <cell r="D401">
            <v>3990875</v>
          </cell>
        </row>
        <row r="402">
          <cell r="A402" t="str">
            <v>E2</v>
          </cell>
          <cell r="B402">
            <v>0</v>
          </cell>
          <cell r="C402" t="str">
            <v>계</v>
          </cell>
          <cell r="D402">
            <v>3990877</v>
          </cell>
        </row>
        <row r="403">
          <cell r="A403" t="str">
            <v>T2</v>
          </cell>
          <cell r="B403">
            <v>404</v>
          </cell>
          <cell r="C403" t="str">
            <v>2)</v>
          </cell>
          <cell r="D403">
            <v>4179912</v>
          </cell>
          <cell r="E403" t="str">
            <v>콘크리트타설공</v>
          </cell>
          <cell r="H403">
            <v>0</v>
          </cell>
        </row>
        <row r="404">
          <cell r="A404" t="str">
            <v>D02072</v>
          </cell>
          <cell r="B404">
            <v>2195</v>
          </cell>
          <cell r="C404" t="str">
            <v>가</v>
          </cell>
          <cell r="D404">
            <v>4368947</v>
          </cell>
          <cell r="E404" t="str">
            <v>콘크리트타설</v>
          </cell>
          <cell r="F404" t="str">
            <v>(철근,진동기포함)</v>
          </cell>
          <cell r="G404" t="str">
            <v>M3</v>
          </cell>
          <cell r="H404">
            <v>0</v>
          </cell>
        </row>
        <row r="405">
          <cell r="A405" t="str">
            <v>E2</v>
          </cell>
          <cell r="B405">
            <v>0</v>
          </cell>
          <cell r="C405" t="str">
            <v>계</v>
          </cell>
          <cell r="D405">
            <v>4487095</v>
          </cell>
        </row>
        <row r="406">
          <cell r="A406" t="str">
            <v>T2</v>
          </cell>
          <cell r="B406">
            <v>410</v>
          </cell>
          <cell r="C406" t="str">
            <v>3)</v>
          </cell>
          <cell r="D406">
            <v>4498910</v>
          </cell>
          <cell r="E406" t="str">
            <v>거푸집</v>
          </cell>
          <cell r="H406">
            <v>0</v>
          </cell>
        </row>
        <row r="407">
          <cell r="A407" t="str">
            <v>D00627</v>
          </cell>
          <cell r="B407">
            <v>1366</v>
          </cell>
          <cell r="C407" t="str">
            <v>가</v>
          </cell>
          <cell r="D407">
            <v>4510724</v>
          </cell>
          <cell r="E407" t="str">
            <v>합판거푸집</v>
          </cell>
          <cell r="F407" t="str">
            <v>(3회) 0-7M</v>
          </cell>
          <cell r="G407" t="str">
            <v>M2</v>
          </cell>
          <cell r="H407">
            <v>0</v>
          </cell>
        </row>
        <row r="408">
          <cell r="A408" t="str">
            <v>D00628</v>
          </cell>
          <cell r="B408">
            <v>152</v>
          </cell>
          <cell r="C408" t="str">
            <v>나</v>
          </cell>
          <cell r="D408">
            <v>4534353</v>
          </cell>
          <cell r="E408" t="str">
            <v>합판거푸집</v>
          </cell>
          <cell r="F408" t="str">
            <v>(3회) 7-10M</v>
          </cell>
          <cell r="G408" t="str">
            <v>M2</v>
          </cell>
          <cell r="H408">
            <v>0</v>
          </cell>
        </row>
        <row r="409">
          <cell r="A409" t="str">
            <v>D00072</v>
          </cell>
          <cell r="B409">
            <v>178</v>
          </cell>
          <cell r="C409" t="str">
            <v>라</v>
          </cell>
          <cell r="D409">
            <v>4546168</v>
          </cell>
          <cell r="E409" t="str">
            <v>합판거푸집</v>
          </cell>
          <cell r="F409" t="str">
            <v>(4회)</v>
          </cell>
          <cell r="G409" t="str">
            <v>M2</v>
          </cell>
          <cell r="H409">
            <v>0</v>
          </cell>
        </row>
        <row r="410">
          <cell r="A410" t="str">
            <v>D00074</v>
          </cell>
          <cell r="B410">
            <v>300</v>
          </cell>
          <cell r="C410" t="str">
            <v>마</v>
          </cell>
          <cell r="D410">
            <v>4552075</v>
          </cell>
          <cell r="E410" t="str">
            <v>합판거푸집</v>
          </cell>
          <cell r="F410" t="str">
            <v>(6회)</v>
          </cell>
          <cell r="G410" t="str">
            <v>M2</v>
          </cell>
          <cell r="H410">
            <v>0</v>
          </cell>
        </row>
        <row r="411">
          <cell r="A411" t="str">
            <v>E2</v>
          </cell>
          <cell r="B411">
            <v>0</v>
          </cell>
          <cell r="C411" t="str">
            <v>계</v>
          </cell>
          <cell r="D411">
            <v>4554014</v>
          </cell>
        </row>
        <row r="412">
          <cell r="A412" t="str">
            <v>T2</v>
          </cell>
          <cell r="B412">
            <v>415</v>
          </cell>
          <cell r="C412" t="str">
            <v>4)</v>
          </cell>
          <cell r="D412">
            <v>4554084</v>
          </cell>
          <cell r="E412" t="str">
            <v>동바리공</v>
          </cell>
          <cell r="H412">
            <v>0</v>
          </cell>
        </row>
        <row r="413">
          <cell r="A413" t="str">
            <v>D02260</v>
          </cell>
          <cell r="B413">
            <v>1</v>
          </cell>
          <cell r="C413" t="str">
            <v>가</v>
          </cell>
          <cell r="D413">
            <v>4554672</v>
          </cell>
          <cell r="E413" t="str">
            <v>동바리공</v>
          </cell>
          <cell r="F413" t="str">
            <v>(동막교)</v>
          </cell>
          <cell r="G413" t="str">
            <v>식</v>
          </cell>
          <cell r="H413">
            <v>0</v>
          </cell>
        </row>
        <row r="414">
          <cell r="A414" t="str">
            <v>D02223</v>
          </cell>
          <cell r="B414">
            <v>69</v>
          </cell>
          <cell r="C414" t="str">
            <v>나</v>
          </cell>
          <cell r="D414">
            <v>4554845</v>
          </cell>
          <cell r="E414" t="str">
            <v>DECK FINISHER용 동바</v>
          </cell>
          <cell r="F414" t="str">
            <v>리</v>
          </cell>
          <cell r="G414" t="str">
            <v>공/m3</v>
          </cell>
          <cell r="H414">
            <v>0</v>
          </cell>
        </row>
        <row r="415">
          <cell r="A415" t="str">
            <v>D02328</v>
          </cell>
          <cell r="B415">
            <v>16</v>
          </cell>
          <cell r="C415" t="str">
            <v>다</v>
          </cell>
          <cell r="D415">
            <v>4554868</v>
          </cell>
          <cell r="E415" t="str">
            <v>강관동바리</v>
          </cell>
          <cell r="F415" t="str">
            <v>(수평연결재)</v>
          </cell>
          <cell r="G415" t="str">
            <v>M2</v>
          </cell>
          <cell r="H415">
            <v>0</v>
          </cell>
        </row>
        <row r="416">
          <cell r="A416" t="str">
            <v>E2</v>
          </cell>
          <cell r="B416">
            <v>0</v>
          </cell>
          <cell r="C416" t="str">
            <v>계</v>
          </cell>
          <cell r="D416">
            <v>4554891</v>
          </cell>
        </row>
        <row r="417">
          <cell r="A417" t="str">
            <v>D01150</v>
          </cell>
          <cell r="B417">
            <v>908</v>
          </cell>
          <cell r="C417" t="str">
            <v>5)</v>
          </cell>
          <cell r="D417">
            <v>4554937</v>
          </cell>
          <cell r="E417" t="str">
            <v>비계공(강관)</v>
          </cell>
          <cell r="G417" t="str">
            <v>M2</v>
          </cell>
          <cell r="H417">
            <v>0</v>
          </cell>
        </row>
        <row r="418">
          <cell r="A418" t="str">
            <v>D01284</v>
          </cell>
          <cell r="B418">
            <v>96</v>
          </cell>
          <cell r="C418" t="str">
            <v>7)</v>
          </cell>
          <cell r="D418">
            <v>4554983</v>
          </cell>
          <cell r="E418" t="str">
            <v>다웰바설치</v>
          </cell>
          <cell r="F418" t="str">
            <v>(φ 25x600)</v>
          </cell>
          <cell r="G418" t="str">
            <v>EA</v>
          </cell>
          <cell r="H418">
            <v>0</v>
          </cell>
        </row>
        <row r="419">
          <cell r="A419" t="str">
            <v>D01384</v>
          </cell>
          <cell r="B419">
            <v>11</v>
          </cell>
          <cell r="C419" t="str">
            <v>8)</v>
          </cell>
          <cell r="D419">
            <v>4555198</v>
          </cell>
          <cell r="E419" t="str">
            <v>타르지</v>
          </cell>
          <cell r="G419" t="str">
            <v>M2</v>
          </cell>
          <cell r="H419">
            <v>0</v>
          </cell>
        </row>
        <row r="420">
          <cell r="A420" t="str">
            <v>D00494</v>
          </cell>
          <cell r="B420">
            <v>1002</v>
          </cell>
          <cell r="C420" t="str">
            <v>9)</v>
          </cell>
          <cell r="D420">
            <v>4555199</v>
          </cell>
          <cell r="E420" t="str">
            <v>데크휘니샤 면고르기</v>
          </cell>
          <cell r="G420" t="str">
            <v>M2</v>
          </cell>
          <cell r="H420">
            <v>0</v>
          </cell>
        </row>
        <row r="421">
          <cell r="A421" t="str">
            <v>D01245</v>
          </cell>
          <cell r="B421">
            <v>1002</v>
          </cell>
          <cell r="C421" t="str">
            <v>10)</v>
          </cell>
          <cell r="D421">
            <v>4555263</v>
          </cell>
          <cell r="E421" t="str">
            <v>슬래브양생</v>
          </cell>
          <cell r="G421" t="str">
            <v>M2</v>
          </cell>
          <cell r="H421">
            <v>0</v>
          </cell>
        </row>
        <row r="422">
          <cell r="A422" t="str">
            <v>T2</v>
          </cell>
          <cell r="B422">
            <v>424</v>
          </cell>
          <cell r="C422" t="str">
            <v>11)</v>
          </cell>
          <cell r="D422">
            <v>4555295</v>
          </cell>
          <cell r="E422" t="str">
            <v>방수공</v>
          </cell>
          <cell r="H422">
            <v>0</v>
          </cell>
        </row>
        <row r="423">
          <cell r="A423" t="str">
            <v>D00495</v>
          </cell>
          <cell r="B423">
            <v>583</v>
          </cell>
          <cell r="C423" t="str">
            <v>가</v>
          </cell>
          <cell r="D423">
            <v>4555311</v>
          </cell>
          <cell r="E423" t="str">
            <v>교면방수</v>
          </cell>
          <cell r="F423" t="str">
            <v>(도막방수)</v>
          </cell>
          <cell r="G423" t="str">
            <v>M2</v>
          </cell>
          <cell r="H423">
            <v>0</v>
          </cell>
        </row>
        <row r="424">
          <cell r="A424" t="str">
            <v>D00354</v>
          </cell>
          <cell r="B424">
            <v>815</v>
          </cell>
          <cell r="C424" t="str">
            <v>나</v>
          </cell>
          <cell r="D424">
            <v>4555319</v>
          </cell>
          <cell r="E424" t="str">
            <v>배면방수</v>
          </cell>
          <cell r="G424" t="str">
            <v>M2</v>
          </cell>
          <cell r="H424">
            <v>0</v>
          </cell>
        </row>
        <row r="425">
          <cell r="A425" t="str">
            <v>E2</v>
          </cell>
          <cell r="B425">
            <v>0</v>
          </cell>
          <cell r="C425" t="str">
            <v>계</v>
          </cell>
          <cell r="D425">
            <v>4555323</v>
          </cell>
        </row>
        <row r="426">
          <cell r="A426" t="str">
            <v>T2</v>
          </cell>
          <cell r="B426">
            <v>428</v>
          </cell>
          <cell r="C426" t="str">
            <v>12)</v>
          </cell>
          <cell r="D426">
            <v>4555325</v>
          </cell>
          <cell r="E426" t="str">
            <v>스페이서</v>
          </cell>
          <cell r="H426">
            <v>0</v>
          </cell>
        </row>
        <row r="427">
          <cell r="A427" t="str">
            <v>D01640</v>
          </cell>
          <cell r="B427">
            <v>2089.69</v>
          </cell>
          <cell r="C427" t="str">
            <v>가</v>
          </cell>
          <cell r="D427">
            <v>4555326</v>
          </cell>
          <cell r="E427" t="str">
            <v>슬배브 및 기초</v>
          </cell>
          <cell r="G427" t="str">
            <v>M2</v>
          </cell>
          <cell r="H427">
            <v>0</v>
          </cell>
        </row>
        <row r="428">
          <cell r="A428" t="str">
            <v>D01640</v>
          </cell>
          <cell r="B428">
            <v>856</v>
          </cell>
          <cell r="C428" t="str">
            <v>나</v>
          </cell>
          <cell r="D428">
            <v>4555359</v>
          </cell>
          <cell r="E428" t="str">
            <v>벽 체</v>
          </cell>
          <cell r="G428" t="str">
            <v>M2</v>
          </cell>
          <cell r="H428">
            <v>0</v>
          </cell>
        </row>
        <row r="429">
          <cell r="A429" t="str">
            <v>E2</v>
          </cell>
          <cell r="B429">
            <v>0</v>
          </cell>
          <cell r="C429" t="str">
            <v>계</v>
          </cell>
          <cell r="D429">
            <v>4555391</v>
          </cell>
        </row>
        <row r="430">
          <cell r="A430" t="str">
            <v>T2</v>
          </cell>
          <cell r="B430">
            <v>431</v>
          </cell>
          <cell r="C430" t="str">
            <v>13)</v>
          </cell>
          <cell r="D430">
            <v>4555423</v>
          </cell>
          <cell r="E430" t="str">
            <v>신축이음장치</v>
          </cell>
          <cell r="H430">
            <v>0</v>
          </cell>
        </row>
        <row r="431">
          <cell r="A431" t="str">
            <v>D00699</v>
          </cell>
          <cell r="B431">
            <v>19.54</v>
          </cell>
          <cell r="C431" t="str">
            <v>나</v>
          </cell>
          <cell r="D431">
            <v>4555439</v>
          </cell>
          <cell r="E431" t="str">
            <v>신축이음장치</v>
          </cell>
          <cell r="F431" t="str">
            <v>(NO. 70)</v>
          </cell>
          <cell r="G431" t="str">
            <v>M</v>
          </cell>
          <cell r="H431">
            <v>0</v>
          </cell>
        </row>
        <row r="432">
          <cell r="A432" t="str">
            <v>E2</v>
          </cell>
          <cell r="B432">
            <v>0</v>
          </cell>
          <cell r="C432" t="str">
            <v>계</v>
          </cell>
          <cell r="D432">
            <v>4555451</v>
          </cell>
        </row>
        <row r="433">
          <cell r="A433" t="str">
            <v>D00501</v>
          </cell>
          <cell r="B433">
            <v>1</v>
          </cell>
          <cell r="C433" t="str">
            <v>14)</v>
          </cell>
          <cell r="D433">
            <v>4555579</v>
          </cell>
          <cell r="E433" t="str">
            <v>교명판</v>
          </cell>
          <cell r="F433" t="str">
            <v>(450x200x10)</v>
          </cell>
          <cell r="G433" t="str">
            <v>EA</v>
          </cell>
          <cell r="H433">
            <v>0</v>
          </cell>
        </row>
        <row r="434">
          <cell r="A434" t="str">
            <v>D00502</v>
          </cell>
          <cell r="B434">
            <v>1</v>
          </cell>
          <cell r="C434" t="str">
            <v>15)</v>
          </cell>
          <cell r="D434">
            <v>4555611</v>
          </cell>
          <cell r="E434" t="str">
            <v>설명판</v>
          </cell>
          <cell r="F434" t="str">
            <v>(510x410x10)</v>
          </cell>
          <cell r="G434" t="str">
            <v>EA</v>
          </cell>
          <cell r="H434">
            <v>0</v>
          </cell>
        </row>
        <row r="435">
          <cell r="A435" t="str">
            <v>D00510</v>
          </cell>
          <cell r="B435">
            <v>1</v>
          </cell>
          <cell r="C435" t="str">
            <v>16)</v>
          </cell>
          <cell r="D435">
            <v>4555627</v>
          </cell>
          <cell r="E435" t="str">
            <v>T.B.M 설치</v>
          </cell>
          <cell r="G435" t="str">
            <v>EA</v>
          </cell>
          <cell r="H435">
            <v>0</v>
          </cell>
        </row>
        <row r="436">
          <cell r="A436" t="str">
            <v>D00776</v>
          </cell>
          <cell r="B436">
            <v>184</v>
          </cell>
          <cell r="C436" t="str">
            <v>17)</v>
          </cell>
          <cell r="D436">
            <v>4555649</v>
          </cell>
          <cell r="E436" t="str">
            <v>전선관</v>
          </cell>
          <cell r="F436" t="str">
            <v>(ø=100 ㎜)</v>
          </cell>
          <cell r="G436" t="str">
            <v>M</v>
          </cell>
          <cell r="H436">
            <v>0</v>
          </cell>
        </row>
        <row r="437">
          <cell r="A437" t="str">
            <v>T2</v>
          </cell>
          <cell r="B437">
            <v>439</v>
          </cell>
          <cell r="C437" t="str">
            <v>18)</v>
          </cell>
          <cell r="D437">
            <v>4555651</v>
          </cell>
          <cell r="E437" t="str">
            <v>방호벽</v>
          </cell>
          <cell r="H437">
            <v>0</v>
          </cell>
        </row>
        <row r="438">
          <cell r="A438" t="str">
            <v>D02237</v>
          </cell>
          <cell r="B438">
            <v>46</v>
          </cell>
          <cell r="C438" t="str">
            <v>가</v>
          </cell>
          <cell r="D438">
            <v>4555652</v>
          </cell>
          <cell r="E438" t="str">
            <v>방호벽</v>
          </cell>
          <cell r="F438" t="str">
            <v>(교량용:일반구간)</v>
          </cell>
          <cell r="G438" t="str">
            <v>M</v>
          </cell>
          <cell r="H438">
            <v>0</v>
          </cell>
        </row>
        <row r="439">
          <cell r="A439" t="str">
            <v>D02326</v>
          </cell>
          <cell r="B439">
            <v>46</v>
          </cell>
          <cell r="C439" t="str">
            <v>나</v>
          </cell>
          <cell r="D439">
            <v>4555653</v>
          </cell>
          <cell r="E439" t="str">
            <v>방음벽기초</v>
          </cell>
          <cell r="F439" t="str">
            <v>(교량용)</v>
          </cell>
          <cell r="G439" t="str">
            <v>M</v>
          </cell>
          <cell r="H439">
            <v>0</v>
          </cell>
        </row>
        <row r="440">
          <cell r="A440" t="str">
            <v>E2</v>
          </cell>
          <cell r="B440">
            <v>0</v>
          </cell>
          <cell r="C440" t="str">
            <v>계</v>
          </cell>
          <cell r="D440">
            <v>4555717</v>
          </cell>
        </row>
        <row r="441">
          <cell r="A441" t="str">
            <v>D01680</v>
          </cell>
          <cell r="B441">
            <v>5.14</v>
          </cell>
          <cell r="C441" t="str">
            <v>19)</v>
          </cell>
          <cell r="D441">
            <v>4555909</v>
          </cell>
          <cell r="E441" t="str">
            <v>무수축 콘크리트</v>
          </cell>
          <cell r="G441" t="str">
            <v>M3</v>
          </cell>
          <cell r="H441">
            <v>0</v>
          </cell>
        </row>
        <row r="442">
          <cell r="A442" t="str">
            <v>D00662</v>
          </cell>
          <cell r="B442">
            <v>0.94</v>
          </cell>
          <cell r="C442" t="str">
            <v>20)</v>
          </cell>
          <cell r="D442">
            <v>4555913</v>
          </cell>
          <cell r="E442" t="str">
            <v>무수축 몰탈</v>
          </cell>
          <cell r="F442" t="str">
            <v>(1:1)</v>
          </cell>
          <cell r="G442" t="str">
            <v>M3</v>
          </cell>
          <cell r="H442">
            <v>0</v>
          </cell>
        </row>
        <row r="443">
          <cell r="A443" t="str">
            <v>T2</v>
          </cell>
          <cell r="B443">
            <v>446</v>
          </cell>
          <cell r="C443" t="str">
            <v>21)</v>
          </cell>
          <cell r="D443">
            <v>4556034</v>
          </cell>
          <cell r="E443" t="str">
            <v>철근가공조립</v>
          </cell>
          <cell r="H443">
            <v>0</v>
          </cell>
        </row>
        <row r="444">
          <cell r="A444" t="str">
            <v>D00327</v>
          </cell>
          <cell r="B444">
            <v>103.13500000000001</v>
          </cell>
          <cell r="C444" t="str">
            <v>나</v>
          </cell>
          <cell r="D444">
            <v>4556162</v>
          </cell>
          <cell r="E444" t="str">
            <v>철근가공조립</v>
          </cell>
          <cell r="F444" t="str">
            <v>(복잡)</v>
          </cell>
          <cell r="G444" t="str">
            <v>TON</v>
          </cell>
          <cell r="H444">
            <v>0</v>
          </cell>
        </row>
        <row r="445">
          <cell r="A445" t="str">
            <v>D00326</v>
          </cell>
          <cell r="B445">
            <v>151.678</v>
          </cell>
          <cell r="C445" t="str">
            <v>다</v>
          </cell>
          <cell r="D445">
            <v>4556166</v>
          </cell>
          <cell r="E445" t="str">
            <v>철근가공조립</v>
          </cell>
          <cell r="F445" t="str">
            <v>(보통)</v>
          </cell>
          <cell r="G445" t="str">
            <v>TON</v>
          </cell>
          <cell r="H445">
            <v>0</v>
          </cell>
        </row>
        <row r="446">
          <cell r="A446" t="str">
            <v>D00325</v>
          </cell>
          <cell r="B446">
            <v>6.25</v>
          </cell>
          <cell r="C446" t="str">
            <v>라</v>
          </cell>
          <cell r="D446">
            <v>4556168</v>
          </cell>
          <cell r="E446" t="str">
            <v>철근가공조립</v>
          </cell>
          <cell r="F446" t="str">
            <v>(간단)</v>
          </cell>
          <cell r="G446" t="str">
            <v>TON</v>
          </cell>
          <cell r="H446">
            <v>0</v>
          </cell>
        </row>
        <row r="447">
          <cell r="A447" t="str">
            <v>E2</v>
          </cell>
          <cell r="B447">
            <v>0</v>
          </cell>
          <cell r="C447" t="str">
            <v>계</v>
          </cell>
          <cell r="D447">
            <v>4556169</v>
          </cell>
        </row>
        <row r="448">
          <cell r="A448" t="str">
            <v>T2</v>
          </cell>
          <cell r="B448">
            <v>453</v>
          </cell>
          <cell r="C448" t="str">
            <v>22)</v>
          </cell>
          <cell r="D448">
            <v>4556233</v>
          </cell>
          <cell r="E448" t="str">
            <v>배수시설</v>
          </cell>
          <cell r="H448">
            <v>0</v>
          </cell>
        </row>
        <row r="449">
          <cell r="A449" t="str">
            <v>D00663</v>
          </cell>
          <cell r="B449">
            <v>4</v>
          </cell>
          <cell r="D449">
            <v>4556297</v>
          </cell>
          <cell r="E449" t="str">
            <v>육교용 집수구</v>
          </cell>
          <cell r="F449" t="str">
            <v>(주철)</v>
          </cell>
          <cell r="G449" t="str">
            <v>EA</v>
          </cell>
          <cell r="H449">
            <v>0</v>
          </cell>
        </row>
        <row r="450">
          <cell r="A450" t="str">
            <v>D00664</v>
          </cell>
          <cell r="B450">
            <v>4</v>
          </cell>
          <cell r="D450">
            <v>4556298</v>
          </cell>
          <cell r="E450" t="str">
            <v>육교용연결집수거</v>
          </cell>
          <cell r="F450" t="str">
            <v>(스텐레스)</v>
          </cell>
          <cell r="G450" t="str">
            <v>EA</v>
          </cell>
          <cell r="H450">
            <v>0</v>
          </cell>
        </row>
        <row r="451">
          <cell r="A451" t="str">
            <v>D00666</v>
          </cell>
          <cell r="B451">
            <v>12</v>
          </cell>
          <cell r="D451">
            <v>4556299</v>
          </cell>
          <cell r="E451" t="str">
            <v>육교용 곡관</v>
          </cell>
          <cell r="G451" t="str">
            <v>EA</v>
          </cell>
          <cell r="H451">
            <v>0</v>
          </cell>
        </row>
        <row r="452">
          <cell r="A452" t="str">
            <v>D00665</v>
          </cell>
          <cell r="B452">
            <v>40</v>
          </cell>
          <cell r="D452">
            <v>4556363</v>
          </cell>
          <cell r="E452" t="str">
            <v>육교용 직관</v>
          </cell>
          <cell r="F452" t="str">
            <v>(□150)</v>
          </cell>
          <cell r="G452" t="str">
            <v>M</v>
          </cell>
          <cell r="H452">
            <v>0</v>
          </cell>
        </row>
        <row r="453">
          <cell r="A453" t="str">
            <v>D00667</v>
          </cell>
          <cell r="B453">
            <v>40</v>
          </cell>
          <cell r="D453">
            <v>4556395</v>
          </cell>
          <cell r="E453" t="str">
            <v>육교용 연결부</v>
          </cell>
          <cell r="F453" t="str">
            <v>(스텐레스)</v>
          </cell>
          <cell r="G453" t="str">
            <v>EA</v>
          </cell>
          <cell r="H453">
            <v>0</v>
          </cell>
        </row>
        <row r="454">
          <cell r="A454" t="str">
            <v>E2</v>
          </cell>
          <cell r="B454">
            <v>0</v>
          </cell>
          <cell r="C454" t="str">
            <v>계</v>
          </cell>
          <cell r="D454">
            <v>4556459</v>
          </cell>
        </row>
        <row r="455">
          <cell r="A455" t="str">
            <v>T2</v>
          </cell>
          <cell r="B455">
            <v>457</v>
          </cell>
          <cell r="C455" t="str">
            <v>23)</v>
          </cell>
          <cell r="D455">
            <v>4556491</v>
          </cell>
          <cell r="E455" t="str">
            <v>스치로폴</v>
          </cell>
          <cell r="H455">
            <v>0</v>
          </cell>
        </row>
        <row r="456">
          <cell r="A456" t="str">
            <v>D00519</v>
          </cell>
          <cell r="B456">
            <v>39</v>
          </cell>
          <cell r="C456" t="str">
            <v>가</v>
          </cell>
          <cell r="D456">
            <v>4556507</v>
          </cell>
          <cell r="E456" t="str">
            <v>스치로폴</v>
          </cell>
          <cell r="F456" t="str">
            <v>(T=20m/m)</v>
          </cell>
          <cell r="G456" t="str">
            <v>M2</v>
          </cell>
          <cell r="H456">
            <v>0</v>
          </cell>
        </row>
        <row r="457">
          <cell r="A457" t="str">
            <v>D00518</v>
          </cell>
          <cell r="B457">
            <v>50</v>
          </cell>
          <cell r="C457" t="str">
            <v>나</v>
          </cell>
          <cell r="D457">
            <v>4556515</v>
          </cell>
          <cell r="E457" t="str">
            <v>스치로폴</v>
          </cell>
          <cell r="F457" t="str">
            <v>(T=10m/m)</v>
          </cell>
          <cell r="G457" t="str">
            <v>M2</v>
          </cell>
          <cell r="H457">
            <v>0</v>
          </cell>
        </row>
        <row r="458">
          <cell r="A458" t="str">
            <v>E2</v>
          </cell>
          <cell r="B458">
            <v>0</v>
          </cell>
          <cell r="C458" t="str">
            <v>계</v>
          </cell>
          <cell r="D458">
            <v>4556519</v>
          </cell>
        </row>
        <row r="459">
          <cell r="A459" t="str">
            <v>T2</v>
          </cell>
          <cell r="B459">
            <v>462</v>
          </cell>
          <cell r="C459" t="str">
            <v>25)</v>
          </cell>
          <cell r="D459">
            <v>4556683</v>
          </cell>
          <cell r="E459" t="str">
            <v>P.C BEAM</v>
          </cell>
          <cell r="H459">
            <v>0</v>
          </cell>
        </row>
        <row r="460">
          <cell r="A460" t="str">
            <v>D00472</v>
          </cell>
          <cell r="B460">
            <v>10</v>
          </cell>
          <cell r="C460" t="str">
            <v>가</v>
          </cell>
          <cell r="D460">
            <v>4556747</v>
          </cell>
          <cell r="E460" t="str">
            <v>P.C빔 제작</v>
          </cell>
          <cell r="F460" t="str">
            <v>(L=30.00M)</v>
          </cell>
          <cell r="G460" t="str">
            <v>본</v>
          </cell>
          <cell r="H460">
            <v>0</v>
          </cell>
        </row>
        <row r="461">
          <cell r="A461" t="str">
            <v>D00478</v>
          </cell>
          <cell r="B461">
            <v>10</v>
          </cell>
          <cell r="C461" t="str">
            <v>나</v>
          </cell>
          <cell r="D461">
            <v>4556755</v>
          </cell>
          <cell r="E461" t="str">
            <v>P.C빔 설치</v>
          </cell>
          <cell r="F461" t="str">
            <v>(L=30.00M)</v>
          </cell>
          <cell r="G461" t="str">
            <v>본</v>
          </cell>
          <cell r="H461">
            <v>0</v>
          </cell>
        </row>
        <row r="462">
          <cell r="A462" t="str">
            <v>D02314</v>
          </cell>
          <cell r="B462">
            <v>10</v>
          </cell>
          <cell r="C462" t="str">
            <v>다</v>
          </cell>
          <cell r="D462">
            <v>4556763</v>
          </cell>
          <cell r="E462" t="str">
            <v>P.C BEAM 전도방지공</v>
          </cell>
          <cell r="G462" t="str">
            <v>본</v>
          </cell>
          <cell r="H462">
            <v>0</v>
          </cell>
        </row>
        <row r="463">
          <cell r="A463" t="str">
            <v>E2</v>
          </cell>
          <cell r="B463">
            <v>0</v>
          </cell>
          <cell r="C463" t="str">
            <v>계</v>
          </cell>
          <cell r="D463">
            <v>4556771</v>
          </cell>
        </row>
        <row r="464">
          <cell r="A464" t="str">
            <v>D02221</v>
          </cell>
          <cell r="B464">
            <v>60</v>
          </cell>
          <cell r="C464" t="str">
            <v>27)</v>
          </cell>
          <cell r="D464">
            <v>4556777</v>
          </cell>
          <cell r="E464" t="str">
            <v>NOTCH</v>
          </cell>
          <cell r="G464" t="str">
            <v>M</v>
          </cell>
          <cell r="H464">
            <v>0</v>
          </cell>
        </row>
        <row r="465">
          <cell r="A465" t="str">
            <v>D01662</v>
          </cell>
          <cell r="B465">
            <v>2.1800000000000002</v>
          </cell>
          <cell r="C465" t="str">
            <v>28)</v>
          </cell>
          <cell r="D465">
            <v>4556778</v>
          </cell>
          <cell r="E465" t="str">
            <v>몰탈</v>
          </cell>
          <cell r="F465" t="str">
            <v>(1:3)</v>
          </cell>
          <cell r="G465" t="str">
            <v>M3</v>
          </cell>
          <cell r="H465">
            <v>0</v>
          </cell>
        </row>
        <row r="466">
          <cell r="A466" t="str">
            <v>D01385</v>
          </cell>
          <cell r="B466">
            <v>2.65</v>
          </cell>
          <cell r="C466" t="str">
            <v>29)</v>
          </cell>
          <cell r="D466">
            <v>4556779</v>
          </cell>
          <cell r="E466" t="str">
            <v>그라우팅밀크</v>
          </cell>
          <cell r="F466" t="str">
            <v>(P.C BEAM제작)</v>
          </cell>
          <cell r="G466" t="str">
            <v>M3</v>
          </cell>
          <cell r="H466">
            <v>0</v>
          </cell>
        </row>
        <row r="467">
          <cell r="A467" t="str">
            <v>T2</v>
          </cell>
          <cell r="B467">
            <v>470</v>
          </cell>
          <cell r="C467" t="str">
            <v>30)</v>
          </cell>
          <cell r="D467">
            <v>4556843</v>
          </cell>
          <cell r="E467" t="str">
            <v>SHOE 설치공</v>
          </cell>
          <cell r="H467">
            <v>0</v>
          </cell>
        </row>
        <row r="468">
          <cell r="A468" t="str">
            <v>D00713</v>
          </cell>
          <cell r="B468">
            <v>2</v>
          </cell>
          <cell r="C468" t="str">
            <v>가</v>
          </cell>
          <cell r="D468">
            <v>4556907</v>
          </cell>
          <cell r="E468" t="str">
            <v>교좌장치</v>
          </cell>
          <cell r="F468" t="str">
            <v>(고정단)135TON</v>
          </cell>
          <cell r="G468" t="str">
            <v>EA</v>
          </cell>
          <cell r="H468">
            <v>0</v>
          </cell>
        </row>
        <row r="469">
          <cell r="A469" t="str">
            <v>D00714</v>
          </cell>
          <cell r="B469">
            <v>10</v>
          </cell>
          <cell r="C469" t="str">
            <v>나</v>
          </cell>
          <cell r="D469">
            <v>4556908</v>
          </cell>
          <cell r="E469" t="str">
            <v>교좌장치</v>
          </cell>
          <cell r="F469" t="str">
            <v>(일방향)135TON</v>
          </cell>
          <cell r="G469" t="str">
            <v>EA</v>
          </cell>
          <cell r="H469">
            <v>0</v>
          </cell>
        </row>
        <row r="470">
          <cell r="A470" t="str">
            <v>D01461</v>
          </cell>
          <cell r="B470">
            <v>8</v>
          </cell>
          <cell r="C470" t="str">
            <v>다</v>
          </cell>
          <cell r="D470">
            <v>4556972</v>
          </cell>
          <cell r="E470" t="str">
            <v>교좌장치</v>
          </cell>
          <cell r="F470" t="str">
            <v>(양방향)135TON</v>
          </cell>
          <cell r="G470" t="str">
            <v>EA</v>
          </cell>
          <cell r="H470">
            <v>0</v>
          </cell>
        </row>
        <row r="471">
          <cell r="A471" t="str">
            <v>E2</v>
          </cell>
          <cell r="B471">
            <v>0</v>
          </cell>
          <cell r="C471" t="str">
            <v>계</v>
          </cell>
          <cell r="D471">
            <v>4557148</v>
          </cell>
        </row>
        <row r="472">
          <cell r="A472" t="str">
            <v>D01017</v>
          </cell>
          <cell r="B472">
            <v>4</v>
          </cell>
          <cell r="C472" t="str">
            <v>31)</v>
          </cell>
          <cell r="D472">
            <v>4557448</v>
          </cell>
          <cell r="E472" t="str">
            <v>콘크리트타설</v>
          </cell>
          <cell r="F472" t="str">
            <v>(BLOCK 설치용)</v>
          </cell>
          <cell r="G472" t="str">
            <v>M3</v>
          </cell>
          <cell r="H472">
            <v>0</v>
          </cell>
        </row>
        <row r="473">
          <cell r="A473" t="str">
            <v>D01673</v>
          </cell>
          <cell r="B473">
            <v>100</v>
          </cell>
          <cell r="C473" t="str">
            <v>33)</v>
          </cell>
          <cell r="D473">
            <v>4557498</v>
          </cell>
          <cell r="E473" t="str">
            <v>뒷채움</v>
          </cell>
          <cell r="F473" t="str">
            <v>(선택층재 암거,교량)</v>
          </cell>
          <cell r="G473" t="str">
            <v>M3</v>
          </cell>
          <cell r="H473">
            <v>0</v>
          </cell>
        </row>
        <row r="474">
          <cell r="A474" t="str">
            <v>E3</v>
          </cell>
          <cell r="B474">
            <v>0</v>
          </cell>
          <cell r="C474" t="str">
            <v>합계</v>
          </cell>
          <cell r="D474">
            <v>4557548</v>
          </cell>
        </row>
        <row r="475">
          <cell r="A475" t="str">
            <v>T3</v>
          </cell>
          <cell r="B475">
            <v>552</v>
          </cell>
          <cell r="C475" t="str">
            <v>3-4)</v>
          </cell>
          <cell r="D475">
            <v>6063392</v>
          </cell>
          <cell r="E475" t="str">
            <v>도내교</v>
          </cell>
          <cell r="H475">
            <v>0</v>
          </cell>
        </row>
        <row r="476">
          <cell r="A476" t="str">
            <v>T2</v>
          </cell>
          <cell r="B476">
            <v>480</v>
          </cell>
          <cell r="C476" t="str">
            <v>1)</v>
          </cell>
          <cell r="D476">
            <v>6063520</v>
          </cell>
          <cell r="E476" t="str">
            <v>구조물터파기</v>
          </cell>
          <cell r="H476">
            <v>0</v>
          </cell>
        </row>
        <row r="477">
          <cell r="A477" t="str">
            <v>T1</v>
          </cell>
          <cell r="B477">
            <v>479</v>
          </cell>
          <cell r="C477" t="str">
            <v>가.</v>
          </cell>
          <cell r="D477">
            <v>6063522</v>
          </cell>
          <cell r="E477" t="str">
            <v>육상터파기</v>
          </cell>
          <cell r="H477">
            <v>0</v>
          </cell>
        </row>
        <row r="478">
          <cell r="A478" t="str">
            <v>D01345</v>
          </cell>
          <cell r="B478">
            <v>8106</v>
          </cell>
          <cell r="C478" t="str">
            <v>a.</v>
          </cell>
          <cell r="D478">
            <v>6063524</v>
          </cell>
          <cell r="E478" t="str">
            <v>구조물터파기</v>
          </cell>
          <cell r="F478" t="str">
            <v>(토  사)</v>
          </cell>
          <cell r="G478" t="str">
            <v>M3</v>
          </cell>
          <cell r="H478">
            <v>0</v>
          </cell>
        </row>
        <row r="479">
          <cell r="A479" t="str">
            <v>D01448</v>
          </cell>
          <cell r="B479">
            <v>317</v>
          </cell>
          <cell r="C479" t="str">
            <v>c.</v>
          </cell>
          <cell r="D479">
            <v>6063572</v>
          </cell>
          <cell r="E479" t="str">
            <v>구조물터파기</v>
          </cell>
          <cell r="F479" t="str">
            <v>(발파암)</v>
          </cell>
          <cell r="G479" t="str">
            <v>M3</v>
          </cell>
          <cell r="H479">
            <v>0</v>
          </cell>
        </row>
        <row r="480">
          <cell r="A480" t="str">
            <v>E1</v>
          </cell>
          <cell r="B480">
            <v>0</v>
          </cell>
          <cell r="C480" t="str">
            <v>소계</v>
          </cell>
          <cell r="D480">
            <v>6063580</v>
          </cell>
        </row>
        <row r="481">
          <cell r="A481" t="str">
            <v>E2</v>
          </cell>
          <cell r="B481">
            <v>0</v>
          </cell>
          <cell r="C481" t="str">
            <v>계</v>
          </cell>
          <cell r="D481">
            <v>6063716</v>
          </cell>
        </row>
        <row r="482">
          <cell r="A482" t="str">
            <v>T2</v>
          </cell>
          <cell r="B482">
            <v>484</v>
          </cell>
          <cell r="C482" t="str">
            <v>2)</v>
          </cell>
          <cell r="D482">
            <v>6158234</v>
          </cell>
          <cell r="E482" t="str">
            <v>콘크리트타설공</v>
          </cell>
          <cell r="H482">
            <v>0</v>
          </cell>
        </row>
        <row r="483">
          <cell r="A483" t="str">
            <v>D02072</v>
          </cell>
          <cell r="B483">
            <v>3721</v>
          </cell>
          <cell r="C483" t="str">
            <v>가</v>
          </cell>
          <cell r="D483">
            <v>6252751</v>
          </cell>
          <cell r="E483" t="str">
            <v>콘크리트타설</v>
          </cell>
          <cell r="F483" t="str">
            <v>(철근,진동기포함)</v>
          </cell>
          <cell r="G483" t="str">
            <v>M3</v>
          </cell>
          <cell r="H483">
            <v>0</v>
          </cell>
        </row>
        <row r="484">
          <cell r="A484" t="str">
            <v>D02073</v>
          </cell>
          <cell r="B484">
            <v>52</v>
          </cell>
          <cell r="C484" t="str">
            <v>나</v>
          </cell>
          <cell r="D484">
            <v>6347269</v>
          </cell>
          <cell r="E484" t="str">
            <v>콘크리트타설</v>
          </cell>
          <cell r="F484" t="str">
            <v>(무근,진동기포함)</v>
          </cell>
          <cell r="G484" t="str">
            <v>M3</v>
          </cell>
          <cell r="H484">
            <v>0</v>
          </cell>
        </row>
        <row r="485">
          <cell r="A485" t="str">
            <v>E2</v>
          </cell>
          <cell r="B485">
            <v>0</v>
          </cell>
          <cell r="C485" t="str">
            <v>계</v>
          </cell>
          <cell r="D485">
            <v>6370899</v>
          </cell>
        </row>
        <row r="486">
          <cell r="A486" t="str">
            <v>T2</v>
          </cell>
          <cell r="B486">
            <v>492</v>
          </cell>
          <cell r="C486" t="str">
            <v>3)</v>
          </cell>
          <cell r="D486">
            <v>6382714</v>
          </cell>
          <cell r="E486" t="str">
            <v>거푸집</v>
          </cell>
          <cell r="H486">
            <v>0</v>
          </cell>
        </row>
        <row r="487">
          <cell r="A487" t="str">
            <v>D00627</v>
          </cell>
          <cell r="B487">
            <v>3029</v>
          </cell>
          <cell r="C487" t="str">
            <v>가</v>
          </cell>
          <cell r="D487">
            <v>6394528</v>
          </cell>
          <cell r="E487" t="str">
            <v>합판거푸집</v>
          </cell>
          <cell r="F487" t="str">
            <v>(3회) 0-7M</v>
          </cell>
          <cell r="G487" t="str">
            <v>M2</v>
          </cell>
          <cell r="H487">
            <v>0</v>
          </cell>
        </row>
        <row r="488">
          <cell r="A488" t="str">
            <v>D00628</v>
          </cell>
          <cell r="B488">
            <v>414</v>
          </cell>
          <cell r="C488" t="str">
            <v>나</v>
          </cell>
          <cell r="D488">
            <v>6418157</v>
          </cell>
          <cell r="E488" t="str">
            <v>합판거푸집</v>
          </cell>
          <cell r="F488" t="str">
            <v>(3회) 7-10M</v>
          </cell>
          <cell r="G488" t="str">
            <v>M2</v>
          </cell>
          <cell r="H488">
            <v>0</v>
          </cell>
        </row>
        <row r="489">
          <cell r="A489" t="str">
            <v>D00072</v>
          </cell>
          <cell r="B489">
            <v>395</v>
          </cell>
          <cell r="C489" t="str">
            <v>다</v>
          </cell>
          <cell r="D489">
            <v>6429972</v>
          </cell>
          <cell r="E489" t="str">
            <v>합판거푸집</v>
          </cell>
          <cell r="F489" t="str">
            <v>(4회)</v>
          </cell>
          <cell r="G489" t="str">
            <v>M2</v>
          </cell>
          <cell r="H489">
            <v>0</v>
          </cell>
        </row>
        <row r="490">
          <cell r="A490" t="str">
            <v>D00074</v>
          </cell>
          <cell r="B490">
            <v>12</v>
          </cell>
          <cell r="C490" t="str">
            <v>라</v>
          </cell>
          <cell r="D490">
            <v>6435879</v>
          </cell>
          <cell r="E490" t="str">
            <v>합판거푸집</v>
          </cell>
          <cell r="F490" t="str">
            <v>(6회)</v>
          </cell>
          <cell r="G490" t="str">
            <v>M2</v>
          </cell>
          <cell r="H490">
            <v>0</v>
          </cell>
        </row>
        <row r="491">
          <cell r="A491" t="str">
            <v>D00346</v>
          </cell>
          <cell r="B491">
            <v>431</v>
          </cell>
          <cell r="C491" t="str">
            <v>마</v>
          </cell>
          <cell r="D491">
            <v>6437356</v>
          </cell>
          <cell r="E491" t="str">
            <v>문형거푸집</v>
          </cell>
          <cell r="F491" t="str">
            <v>(0-7m:3회 부착식)</v>
          </cell>
          <cell r="G491" t="str">
            <v>M2</v>
          </cell>
          <cell r="H491">
            <v>0</v>
          </cell>
        </row>
        <row r="492">
          <cell r="A492" t="str">
            <v>D00632</v>
          </cell>
          <cell r="B492">
            <v>366</v>
          </cell>
          <cell r="C492" t="str">
            <v>바</v>
          </cell>
          <cell r="D492">
            <v>6437541</v>
          </cell>
          <cell r="E492" t="str">
            <v>원형거푸집</v>
          </cell>
          <cell r="F492" t="str">
            <v>(3회)</v>
          </cell>
          <cell r="G492" t="str">
            <v>M2</v>
          </cell>
          <cell r="H492">
            <v>0</v>
          </cell>
        </row>
        <row r="493">
          <cell r="A493" t="str">
            <v>E2</v>
          </cell>
          <cell r="B493">
            <v>0</v>
          </cell>
          <cell r="C493" t="str">
            <v>계</v>
          </cell>
          <cell r="D493">
            <v>6437680</v>
          </cell>
        </row>
        <row r="494">
          <cell r="A494" t="str">
            <v>T2</v>
          </cell>
          <cell r="B494">
            <v>496</v>
          </cell>
          <cell r="C494" t="str">
            <v>4)</v>
          </cell>
          <cell r="D494">
            <v>6437818</v>
          </cell>
          <cell r="E494" t="str">
            <v>동바리공</v>
          </cell>
          <cell r="H494">
            <v>0</v>
          </cell>
        </row>
        <row r="495">
          <cell r="A495" t="str">
            <v>D02239</v>
          </cell>
          <cell r="B495">
            <v>1</v>
          </cell>
          <cell r="C495" t="str">
            <v>가</v>
          </cell>
          <cell r="D495">
            <v>6438095</v>
          </cell>
          <cell r="E495" t="str">
            <v>동바리공</v>
          </cell>
          <cell r="G495" t="str">
            <v>식</v>
          </cell>
          <cell r="H495">
            <v>0</v>
          </cell>
        </row>
        <row r="496">
          <cell r="A496" t="str">
            <v>D02223</v>
          </cell>
          <cell r="B496">
            <v>213</v>
          </cell>
          <cell r="C496" t="str">
            <v>나</v>
          </cell>
          <cell r="D496">
            <v>6438280</v>
          </cell>
          <cell r="E496" t="str">
            <v>DECK FINISHER용 동바</v>
          </cell>
          <cell r="F496" t="str">
            <v>리</v>
          </cell>
          <cell r="G496" t="str">
            <v>공/m3</v>
          </cell>
          <cell r="H496">
            <v>0</v>
          </cell>
        </row>
        <row r="497">
          <cell r="A497" t="str">
            <v>E2</v>
          </cell>
          <cell r="B497">
            <v>0</v>
          </cell>
          <cell r="C497" t="str">
            <v>계</v>
          </cell>
          <cell r="D497">
            <v>6438603</v>
          </cell>
        </row>
        <row r="498">
          <cell r="A498" t="str">
            <v>D01150</v>
          </cell>
          <cell r="B498">
            <v>2000</v>
          </cell>
          <cell r="C498" t="str">
            <v>5)</v>
          </cell>
          <cell r="D498">
            <v>6438741</v>
          </cell>
          <cell r="E498" t="str">
            <v>비계공(강관)</v>
          </cell>
          <cell r="G498" t="str">
            <v>M2</v>
          </cell>
          <cell r="H498">
            <v>0</v>
          </cell>
        </row>
        <row r="499">
          <cell r="A499" t="str">
            <v>D01284</v>
          </cell>
          <cell r="B499">
            <v>96</v>
          </cell>
          <cell r="C499" t="str">
            <v>7)</v>
          </cell>
          <cell r="D499">
            <v>6438787</v>
          </cell>
          <cell r="E499" t="str">
            <v>다웰바설치</v>
          </cell>
          <cell r="F499" t="str">
            <v>(φ 25x600)</v>
          </cell>
          <cell r="G499" t="str">
            <v>EA</v>
          </cell>
          <cell r="H499">
            <v>0</v>
          </cell>
        </row>
        <row r="500">
          <cell r="A500" t="str">
            <v>D01384</v>
          </cell>
          <cell r="B500">
            <v>12</v>
          </cell>
          <cell r="C500" t="str">
            <v>8)</v>
          </cell>
          <cell r="D500">
            <v>6438915</v>
          </cell>
          <cell r="E500" t="str">
            <v>타르지</v>
          </cell>
          <cell r="G500" t="str">
            <v>M2</v>
          </cell>
          <cell r="H500">
            <v>0</v>
          </cell>
        </row>
        <row r="501">
          <cell r="A501" t="str">
            <v>D00494</v>
          </cell>
          <cell r="B501">
            <v>1750</v>
          </cell>
          <cell r="C501" t="str">
            <v>9)</v>
          </cell>
          <cell r="D501">
            <v>6439043</v>
          </cell>
          <cell r="E501" t="str">
            <v>데크휘니샤 면고르기</v>
          </cell>
          <cell r="G501" t="str">
            <v>M2</v>
          </cell>
          <cell r="H501">
            <v>0</v>
          </cell>
        </row>
        <row r="502">
          <cell r="A502" t="str">
            <v>D01245</v>
          </cell>
          <cell r="B502">
            <v>1750</v>
          </cell>
          <cell r="C502" t="str">
            <v>10)</v>
          </cell>
          <cell r="D502">
            <v>6439171</v>
          </cell>
          <cell r="E502" t="str">
            <v>슬래브양생</v>
          </cell>
          <cell r="G502" t="str">
            <v>M2</v>
          </cell>
          <cell r="H502">
            <v>0</v>
          </cell>
        </row>
        <row r="503">
          <cell r="A503" t="str">
            <v>D00495</v>
          </cell>
          <cell r="B503">
            <v>1750</v>
          </cell>
          <cell r="C503" t="str">
            <v>11)</v>
          </cell>
          <cell r="D503">
            <v>6439299</v>
          </cell>
          <cell r="E503" t="str">
            <v>교면방수</v>
          </cell>
          <cell r="F503" t="str">
            <v>(도막방수)</v>
          </cell>
          <cell r="G503" t="str">
            <v>M2</v>
          </cell>
          <cell r="H503">
            <v>0</v>
          </cell>
        </row>
        <row r="504">
          <cell r="A504" t="str">
            <v>T2</v>
          </cell>
          <cell r="B504">
            <v>506</v>
          </cell>
          <cell r="C504" t="str">
            <v>12)</v>
          </cell>
          <cell r="D504">
            <v>6439363</v>
          </cell>
          <cell r="E504" t="str">
            <v>스페이서</v>
          </cell>
          <cell r="H504">
            <v>0</v>
          </cell>
        </row>
        <row r="505">
          <cell r="A505" t="str">
            <v>D01640</v>
          </cell>
          <cell r="B505">
            <v>2812</v>
          </cell>
          <cell r="C505" t="str">
            <v>가</v>
          </cell>
          <cell r="D505">
            <v>6439427</v>
          </cell>
          <cell r="E505" t="str">
            <v>스페이서설치</v>
          </cell>
          <cell r="F505" t="str">
            <v>(슬래브 및 기초)</v>
          </cell>
          <cell r="G505" t="str">
            <v>M2</v>
          </cell>
          <cell r="H505">
            <v>0</v>
          </cell>
        </row>
        <row r="506">
          <cell r="A506" t="str">
            <v>D01640</v>
          </cell>
          <cell r="B506">
            <v>644</v>
          </cell>
          <cell r="C506" t="str">
            <v>나</v>
          </cell>
          <cell r="D506">
            <v>6439431</v>
          </cell>
          <cell r="E506" t="str">
            <v>스페이서설치</v>
          </cell>
          <cell r="F506" t="str">
            <v>(벽  체)</v>
          </cell>
          <cell r="G506" t="str">
            <v>M2</v>
          </cell>
          <cell r="H506">
            <v>0</v>
          </cell>
        </row>
        <row r="507">
          <cell r="A507" t="str">
            <v>E2</v>
          </cell>
          <cell r="B507">
            <v>0</v>
          </cell>
          <cell r="C507" t="str">
            <v>계</v>
          </cell>
          <cell r="D507">
            <v>6439443</v>
          </cell>
        </row>
        <row r="508">
          <cell r="A508" t="str">
            <v>T2</v>
          </cell>
          <cell r="B508">
            <v>510</v>
          </cell>
          <cell r="C508" t="str">
            <v>13)</v>
          </cell>
          <cell r="D508">
            <v>6439507</v>
          </cell>
          <cell r="E508" t="str">
            <v>신축이음장치</v>
          </cell>
          <cell r="H508">
            <v>0</v>
          </cell>
        </row>
        <row r="509">
          <cell r="A509" t="str">
            <v>D00699</v>
          </cell>
          <cell r="B509">
            <v>20</v>
          </cell>
          <cell r="C509" t="str">
            <v>가</v>
          </cell>
          <cell r="D509">
            <v>6439571</v>
          </cell>
          <cell r="E509" t="str">
            <v>신축이음장치</v>
          </cell>
          <cell r="F509" t="str">
            <v>(NO. 70)</v>
          </cell>
          <cell r="G509" t="str">
            <v>M</v>
          </cell>
          <cell r="H509">
            <v>0</v>
          </cell>
        </row>
        <row r="510">
          <cell r="A510" t="str">
            <v>D00698</v>
          </cell>
          <cell r="B510">
            <v>20</v>
          </cell>
          <cell r="C510" t="str">
            <v>나</v>
          </cell>
          <cell r="D510">
            <v>6439587</v>
          </cell>
          <cell r="E510" t="str">
            <v>신축이음장치</v>
          </cell>
          <cell r="F510" t="str">
            <v>(NO.100)</v>
          </cell>
          <cell r="G510" t="str">
            <v>M</v>
          </cell>
          <cell r="H510">
            <v>0</v>
          </cell>
        </row>
        <row r="511">
          <cell r="A511" t="str">
            <v>E2</v>
          </cell>
          <cell r="B511">
            <v>0</v>
          </cell>
          <cell r="C511" t="str">
            <v>계</v>
          </cell>
          <cell r="D511">
            <v>6439593</v>
          </cell>
        </row>
        <row r="512">
          <cell r="A512" t="str">
            <v>D00501</v>
          </cell>
          <cell r="B512">
            <v>1</v>
          </cell>
          <cell r="C512" t="str">
            <v>14)</v>
          </cell>
          <cell r="D512">
            <v>6439721</v>
          </cell>
          <cell r="E512" t="str">
            <v>교명판</v>
          </cell>
          <cell r="F512" t="str">
            <v>(450x200x10)</v>
          </cell>
          <cell r="G512" t="str">
            <v>EA</v>
          </cell>
          <cell r="H512">
            <v>0</v>
          </cell>
        </row>
        <row r="513">
          <cell r="A513" t="str">
            <v>D00502</v>
          </cell>
          <cell r="B513">
            <v>1</v>
          </cell>
          <cell r="C513" t="str">
            <v>15)</v>
          </cell>
          <cell r="D513">
            <v>6439753</v>
          </cell>
          <cell r="E513" t="str">
            <v>설명판</v>
          </cell>
          <cell r="F513" t="str">
            <v>(510x410x10)</v>
          </cell>
          <cell r="G513" t="str">
            <v>EA</v>
          </cell>
          <cell r="H513">
            <v>0</v>
          </cell>
        </row>
        <row r="514">
          <cell r="A514" t="str">
            <v>D00510</v>
          </cell>
          <cell r="B514">
            <v>1</v>
          </cell>
          <cell r="C514" t="str">
            <v>16)</v>
          </cell>
          <cell r="D514">
            <v>6439881</v>
          </cell>
          <cell r="E514" t="str">
            <v>T.B.M 설치</v>
          </cell>
          <cell r="G514" t="str">
            <v>EA</v>
          </cell>
          <cell r="H514">
            <v>0</v>
          </cell>
        </row>
        <row r="515">
          <cell r="A515" t="str">
            <v>D00776</v>
          </cell>
          <cell r="B515">
            <v>394</v>
          </cell>
          <cell r="C515" t="str">
            <v>17)</v>
          </cell>
          <cell r="D515">
            <v>6440009</v>
          </cell>
          <cell r="E515" t="str">
            <v>전선관</v>
          </cell>
          <cell r="F515" t="str">
            <v>(ø=100 ㎜)</v>
          </cell>
          <cell r="G515" t="str">
            <v>M</v>
          </cell>
          <cell r="H515">
            <v>0</v>
          </cell>
        </row>
        <row r="516">
          <cell r="A516" t="str">
            <v>T2</v>
          </cell>
          <cell r="B516">
            <v>517</v>
          </cell>
          <cell r="C516" t="str">
            <v>18)</v>
          </cell>
          <cell r="D516">
            <v>6440073</v>
          </cell>
          <cell r="E516" t="str">
            <v>방호벽</v>
          </cell>
          <cell r="H516">
            <v>0</v>
          </cell>
        </row>
        <row r="517">
          <cell r="A517" t="str">
            <v>D02237</v>
          </cell>
          <cell r="B517">
            <v>197</v>
          </cell>
          <cell r="C517" t="str">
            <v>가</v>
          </cell>
          <cell r="D517">
            <v>6440137</v>
          </cell>
          <cell r="E517" t="str">
            <v>방호벽</v>
          </cell>
          <cell r="F517" t="str">
            <v>(교량용:일반구간)</v>
          </cell>
          <cell r="G517" t="str">
            <v>M</v>
          </cell>
          <cell r="H517">
            <v>0</v>
          </cell>
        </row>
        <row r="518">
          <cell r="A518" t="str">
            <v>E2</v>
          </cell>
          <cell r="B518">
            <v>0</v>
          </cell>
          <cell r="C518" t="str">
            <v>계</v>
          </cell>
          <cell r="D518">
            <v>6440140</v>
          </cell>
        </row>
        <row r="519">
          <cell r="A519" t="str">
            <v>D01680</v>
          </cell>
          <cell r="B519">
            <v>14</v>
          </cell>
          <cell r="C519" t="str">
            <v>19)</v>
          </cell>
          <cell r="D519">
            <v>6440292</v>
          </cell>
          <cell r="E519" t="str">
            <v>무수축 콘크리트</v>
          </cell>
          <cell r="G519" t="str">
            <v>M3</v>
          </cell>
          <cell r="H519">
            <v>0</v>
          </cell>
        </row>
        <row r="520">
          <cell r="A520" t="str">
            <v>D00662</v>
          </cell>
          <cell r="B520">
            <v>2</v>
          </cell>
          <cell r="C520" t="str">
            <v>20)</v>
          </cell>
          <cell r="D520">
            <v>6440296</v>
          </cell>
          <cell r="E520" t="str">
            <v>무수축 몰탈</v>
          </cell>
          <cell r="F520" t="str">
            <v>(1:1)</v>
          </cell>
          <cell r="G520" t="str">
            <v>M3</v>
          </cell>
          <cell r="H520">
            <v>0</v>
          </cell>
        </row>
        <row r="521">
          <cell r="A521" t="str">
            <v>T2</v>
          </cell>
          <cell r="B521">
            <v>525</v>
          </cell>
          <cell r="C521" t="str">
            <v>21)</v>
          </cell>
          <cell r="D521">
            <v>6440417</v>
          </cell>
          <cell r="E521" t="str">
            <v>철근가공조립</v>
          </cell>
          <cell r="H521">
            <v>0</v>
          </cell>
        </row>
        <row r="522">
          <cell r="A522" t="str">
            <v>D00328</v>
          </cell>
          <cell r="B522">
            <v>61.856000000000002</v>
          </cell>
          <cell r="C522" t="str">
            <v>가</v>
          </cell>
          <cell r="D522">
            <v>6440537</v>
          </cell>
          <cell r="E522" t="str">
            <v>철근가공조립</v>
          </cell>
          <cell r="F522" t="str">
            <v>(매우복잡)</v>
          </cell>
          <cell r="G522" t="str">
            <v>TON</v>
          </cell>
          <cell r="H522">
            <v>0</v>
          </cell>
        </row>
        <row r="523">
          <cell r="A523" t="str">
            <v>D00327</v>
          </cell>
          <cell r="B523">
            <v>289.52999999999997</v>
          </cell>
          <cell r="C523" t="str">
            <v>나</v>
          </cell>
          <cell r="D523">
            <v>6440545</v>
          </cell>
          <cell r="E523" t="str">
            <v>철근가공조립</v>
          </cell>
          <cell r="F523" t="str">
            <v>(복잡)</v>
          </cell>
          <cell r="G523" t="str">
            <v>TON</v>
          </cell>
          <cell r="H523">
            <v>0</v>
          </cell>
        </row>
        <row r="524">
          <cell r="A524" t="str">
            <v>D00326</v>
          </cell>
          <cell r="B524">
            <v>148.321</v>
          </cell>
          <cell r="C524" t="str">
            <v>다</v>
          </cell>
          <cell r="D524">
            <v>6440549</v>
          </cell>
          <cell r="E524" t="str">
            <v>철근가공조립</v>
          </cell>
          <cell r="F524" t="str">
            <v>(보통)</v>
          </cell>
          <cell r="G524" t="str">
            <v>TON</v>
          </cell>
          <cell r="H524">
            <v>0</v>
          </cell>
        </row>
        <row r="525">
          <cell r="A525" t="str">
            <v>D00325</v>
          </cell>
          <cell r="B525">
            <v>12.942</v>
          </cell>
          <cell r="C525" t="str">
            <v>라</v>
          </cell>
          <cell r="D525">
            <v>6440551</v>
          </cell>
          <cell r="E525" t="str">
            <v>철근가공조립</v>
          </cell>
          <cell r="F525" t="str">
            <v>(간단)</v>
          </cell>
          <cell r="G525" t="str">
            <v>TON</v>
          </cell>
          <cell r="H525">
            <v>0</v>
          </cell>
        </row>
        <row r="526">
          <cell r="A526" t="str">
            <v>E2</v>
          </cell>
          <cell r="B526">
            <v>0</v>
          </cell>
          <cell r="C526" t="str">
            <v>계</v>
          </cell>
          <cell r="D526">
            <v>6440552</v>
          </cell>
        </row>
        <row r="527">
          <cell r="A527" t="str">
            <v>T2</v>
          </cell>
          <cell r="B527">
            <v>532</v>
          </cell>
          <cell r="C527" t="str">
            <v>22)</v>
          </cell>
          <cell r="D527">
            <v>6440680</v>
          </cell>
          <cell r="E527" t="str">
            <v>배수시설</v>
          </cell>
          <cell r="H527">
            <v>0</v>
          </cell>
        </row>
        <row r="528">
          <cell r="A528" t="str">
            <v>D00663</v>
          </cell>
          <cell r="B528">
            <v>12</v>
          </cell>
          <cell r="C528" t="str">
            <v>가</v>
          </cell>
          <cell r="D528">
            <v>6440807</v>
          </cell>
          <cell r="E528" t="str">
            <v>육교용 집수구</v>
          </cell>
          <cell r="F528" t="str">
            <v>(주철)</v>
          </cell>
          <cell r="G528" t="str">
            <v>EA</v>
          </cell>
          <cell r="H528">
            <v>0</v>
          </cell>
        </row>
        <row r="529">
          <cell r="A529" t="str">
            <v>D00664</v>
          </cell>
          <cell r="B529">
            <v>12</v>
          </cell>
          <cell r="C529" t="str">
            <v>나</v>
          </cell>
          <cell r="D529">
            <v>6440808</v>
          </cell>
          <cell r="E529" t="str">
            <v>육교용연결집수거</v>
          </cell>
          <cell r="F529" t="str">
            <v>(스텐레스)</v>
          </cell>
          <cell r="G529" t="str">
            <v>EA</v>
          </cell>
          <cell r="H529">
            <v>0</v>
          </cell>
        </row>
        <row r="530">
          <cell r="A530" t="str">
            <v>D00666</v>
          </cell>
          <cell r="B530">
            <v>12</v>
          </cell>
          <cell r="C530" t="str">
            <v>다</v>
          </cell>
          <cell r="D530">
            <v>6440809</v>
          </cell>
          <cell r="E530" t="str">
            <v>육교용 곡관</v>
          </cell>
          <cell r="G530" t="str">
            <v>EA</v>
          </cell>
          <cell r="H530">
            <v>0</v>
          </cell>
        </row>
        <row r="531">
          <cell r="A531" t="str">
            <v>D00665</v>
          </cell>
          <cell r="B531">
            <v>195</v>
          </cell>
          <cell r="C531" t="str">
            <v>라</v>
          </cell>
          <cell r="D531">
            <v>6440873</v>
          </cell>
          <cell r="E531" t="str">
            <v>육교용 직관</v>
          </cell>
          <cell r="F531" t="str">
            <v>(□150)</v>
          </cell>
          <cell r="G531" t="str">
            <v>M</v>
          </cell>
          <cell r="H531">
            <v>0</v>
          </cell>
        </row>
        <row r="532">
          <cell r="A532" t="str">
            <v>D00667</v>
          </cell>
          <cell r="B532">
            <v>202</v>
          </cell>
          <cell r="C532" t="str">
            <v>마</v>
          </cell>
          <cell r="D532">
            <v>6440905</v>
          </cell>
          <cell r="E532" t="str">
            <v>육교용 연결부</v>
          </cell>
          <cell r="F532" t="str">
            <v>(스텐레스)</v>
          </cell>
          <cell r="G532" t="str">
            <v>EA</v>
          </cell>
          <cell r="H532">
            <v>0</v>
          </cell>
        </row>
        <row r="533">
          <cell r="A533" t="str">
            <v>E2</v>
          </cell>
          <cell r="B533">
            <v>0</v>
          </cell>
          <cell r="C533" t="str">
            <v>계</v>
          </cell>
          <cell r="D533">
            <v>6440969</v>
          </cell>
        </row>
        <row r="534">
          <cell r="A534" t="str">
            <v>T2</v>
          </cell>
          <cell r="B534">
            <v>536</v>
          </cell>
          <cell r="C534" t="str">
            <v>23)</v>
          </cell>
          <cell r="D534">
            <v>6441001</v>
          </cell>
          <cell r="E534" t="str">
            <v>스치로폴</v>
          </cell>
          <cell r="H534">
            <v>0</v>
          </cell>
        </row>
        <row r="535">
          <cell r="A535" t="str">
            <v>D00519</v>
          </cell>
          <cell r="B535">
            <v>73</v>
          </cell>
          <cell r="C535" t="str">
            <v>가</v>
          </cell>
          <cell r="D535">
            <v>6441033</v>
          </cell>
          <cell r="E535" t="str">
            <v>스치로폴</v>
          </cell>
          <cell r="F535" t="str">
            <v>(T=20m/m)</v>
          </cell>
          <cell r="G535" t="str">
            <v>M2</v>
          </cell>
          <cell r="H535">
            <v>0</v>
          </cell>
        </row>
        <row r="536">
          <cell r="A536" t="str">
            <v>D00518</v>
          </cell>
          <cell r="B536">
            <v>73</v>
          </cell>
          <cell r="C536" t="str">
            <v>나</v>
          </cell>
          <cell r="D536">
            <v>6441045</v>
          </cell>
          <cell r="E536" t="str">
            <v>스치로폴</v>
          </cell>
          <cell r="F536" t="str">
            <v>(T=10m/m)</v>
          </cell>
          <cell r="G536" t="str">
            <v>M2</v>
          </cell>
          <cell r="H536">
            <v>0</v>
          </cell>
        </row>
        <row r="537">
          <cell r="A537" t="str">
            <v>E2</v>
          </cell>
          <cell r="B537">
            <v>0</v>
          </cell>
          <cell r="C537" t="str">
            <v>계</v>
          </cell>
          <cell r="D537">
            <v>6441053</v>
          </cell>
        </row>
        <row r="538">
          <cell r="A538" t="str">
            <v>T2</v>
          </cell>
          <cell r="B538">
            <v>541</v>
          </cell>
          <cell r="C538" t="str">
            <v>25)</v>
          </cell>
          <cell r="D538">
            <v>6441057</v>
          </cell>
          <cell r="E538" t="str">
            <v>PC.BEAB</v>
          </cell>
          <cell r="H538">
            <v>0</v>
          </cell>
        </row>
        <row r="539">
          <cell r="A539" t="str">
            <v>D00472</v>
          </cell>
          <cell r="B539">
            <v>30</v>
          </cell>
          <cell r="C539" t="str">
            <v>가</v>
          </cell>
          <cell r="D539">
            <v>6441063</v>
          </cell>
          <cell r="E539" t="str">
            <v>P.C빔 제작</v>
          </cell>
          <cell r="F539" t="str">
            <v>(L=30.00M)</v>
          </cell>
          <cell r="G539" t="str">
            <v>본</v>
          </cell>
          <cell r="H539">
            <v>0</v>
          </cell>
        </row>
        <row r="540">
          <cell r="A540" t="str">
            <v>D00478</v>
          </cell>
          <cell r="B540">
            <v>30</v>
          </cell>
          <cell r="C540" t="str">
            <v>나</v>
          </cell>
          <cell r="D540">
            <v>6441069</v>
          </cell>
          <cell r="E540" t="str">
            <v>P.C빔 설치</v>
          </cell>
          <cell r="F540" t="str">
            <v>(L=30.00M)</v>
          </cell>
          <cell r="G540" t="str">
            <v>본</v>
          </cell>
          <cell r="H540">
            <v>0</v>
          </cell>
        </row>
        <row r="541">
          <cell r="A541" t="str">
            <v>D02314</v>
          </cell>
          <cell r="B541">
            <v>30</v>
          </cell>
          <cell r="C541" t="str">
            <v>다</v>
          </cell>
          <cell r="D541">
            <v>6441071</v>
          </cell>
          <cell r="E541" t="str">
            <v>P.C BEAM 전도방지공</v>
          </cell>
          <cell r="G541" t="str">
            <v>본</v>
          </cell>
          <cell r="H541">
            <v>0</v>
          </cell>
        </row>
        <row r="542">
          <cell r="A542" t="str">
            <v>E2</v>
          </cell>
          <cell r="B542">
            <v>0</v>
          </cell>
          <cell r="C542" t="str">
            <v>계</v>
          </cell>
          <cell r="D542">
            <v>6441072</v>
          </cell>
        </row>
        <row r="543">
          <cell r="A543" t="str">
            <v>D02221</v>
          </cell>
          <cell r="B543">
            <v>180</v>
          </cell>
          <cell r="C543" t="str">
            <v>27)</v>
          </cell>
          <cell r="D543">
            <v>6441200</v>
          </cell>
          <cell r="E543" t="str">
            <v>NOTCH</v>
          </cell>
          <cell r="G543" t="str">
            <v>M</v>
          </cell>
          <cell r="H543">
            <v>0</v>
          </cell>
        </row>
        <row r="544">
          <cell r="A544" t="str">
            <v>D01662</v>
          </cell>
          <cell r="B544">
            <v>7</v>
          </cell>
          <cell r="C544" t="str">
            <v>28)</v>
          </cell>
          <cell r="D544">
            <v>6441201</v>
          </cell>
          <cell r="E544" t="str">
            <v>몰탈</v>
          </cell>
          <cell r="F544" t="str">
            <v>(1:3)</v>
          </cell>
          <cell r="G544" t="str">
            <v>M3</v>
          </cell>
          <cell r="H544">
            <v>0</v>
          </cell>
        </row>
        <row r="545">
          <cell r="A545" t="str">
            <v>D01385</v>
          </cell>
          <cell r="B545">
            <v>8</v>
          </cell>
          <cell r="C545" t="str">
            <v>29)</v>
          </cell>
          <cell r="D545">
            <v>6441203</v>
          </cell>
          <cell r="E545" t="str">
            <v>그라우팅밀크</v>
          </cell>
          <cell r="F545" t="str">
            <v>(P.C BEAM제작)</v>
          </cell>
          <cell r="G545" t="str">
            <v>M3</v>
          </cell>
          <cell r="H545">
            <v>0</v>
          </cell>
        </row>
        <row r="546">
          <cell r="A546" t="str">
            <v>T2</v>
          </cell>
          <cell r="B546">
            <v>549</v>
          </cell>
          <cell r="C546" t="str">
            <v>30)</v>
          </cell>
          <cell r="D546">
            <v>6441268</v>
          </cell>
          <cell r="E546" t="str">
            <v>SHOE 설치공</v>
          </cell>
          <cell r="H546">
            <v>0</v>
          </cell>
        </row>
        <row r="547">
          <cell r="A547" t="str">
            <v>D01476</v>
          </cell>
          <cell r="B547">
            <v>2</v>
          </cell>
          <cell r="C547" t="str">
            <v>가</v>
          </cell>
          <cell r="D547">
            <v>6441332</v>
          </cell>
          <cell r="E547" t="str">
            <v>교좌장치</v>
          </cell>
          <cell r="F547" t="str">
            <v>(고정단)150TON</v>
          </cell>
          <cell r="G547" t="str">
            <v>EA</v>
          </cell>
          <cell r="H547">
            <v>0</v>
          </cell>
        </row>
        <row r="548">
          <cell r="A548" t="str">
            <v>D01256</v>
          </cell>
          <cell r="B548">
            <v>18</v>
          </cell>
          <cell r="C548" t="str">
            <v>나</v>
          </cell>
          <cell r="D548">
            <v>6441333</v>
          </cell>
          <cell r="E548" t="str">
            <v>교좌장치</v>
          </cell>
          <cell r="F548" t="str">
            <v>(일방향)150TON</v>
          </cell>
          <cell r="G548" t="str">
            <v>EA</v>
          </cell>
          <cell r="H548">
            <v>0</v>
          </cell>
        </row>
        <row r="549">
          <cell r="A549" t="str">
            <v>D01460</v>
          </cell>
          <cell r="B549">
            <v>40</v>
          </cell>
          <cell r="C549" t="str">
            <v>다</v>
          </cell>
          <cell r="D549">
            <v>6441397</v>
          </cell>
          <cell r="E549" t="str">
            <v>교좌장치</v>
          </cell>
          <cell r="F549" t="str">
            <v>(양방향)150TON</v>
          </cell>
          <cell r="G549" t="str">
            <v>EA</v>
          </cell>
          <cell r="H549">
            <v>0</v>
          </cell>
        </row>
        <row r="550">
          <cell r="A550" t="str">
            <v>E2</v>
          </cell>
          <cell r="B550">
            <v>0</v>
          </cell>
          <cell r="C550" t="str">
            <v>계</v>
          </cell>
          <cell r="D550">
            <v>6441478</v>
          </cell>
        </row>
        <row r="551">
          <cell r="A551" t="str">
            <v>D02224</v>
          </cell>
          <cell r="B551">
            <v>2</v>
          </cell>
          <cell r="C551" t="str">
            <v>32)</v>
          </cell>
          <cell r="D551">
            <v>6441686</v>
          </cell>
          <cell r="E551" t="str">
            <v>안전 점검용 계단</v>
          </cell>
          <cell r="G551" t="str">
            <v>EA</v>
          </cell>
          <cell r="H551">
            <v>0</v>
          </cell>
        </row>
        <row r="552">
          <cell r="A552" t="str">
            <v>D01673</v>
          </cell>
          <cell r="B552">
            <v>890</v>
          </cell>
          <cell r="C552" t="str">
            <v>33)</v>
          </cell>
          <cell r="D552">
            <v>6441766</v>
          </cell>
          <cell r="E552" t="str">
            <v>뒷채움</v>
          </cell>
          <cell r="F552" t="str">
            <v>(선택층재 암거,교량)</v>
          </cell>
          <cell r="G552" t="str">
            <v>M3</v>
          </cell>
          <cell r="H552">
            <v>0</v>
          </cell>
        </row>
        <row r="553">
          <cell r="A553" t="str">
            <v>E3</v>
          </cell>
          <cell r="B553">
            <v>0</v>
          </cell>
          <cell r="C553" t="str">
            <v>합계</v>
          </cell>
          <cell r="D553">
            <v>6441910</v>
          </cell>
        </row>
        <row r="554">
          <cell r="A554" t="str">
            <v>T3</v>
          </cell>
          <cell r="B554">
            <v>636</v>
          </cell>
          <cell r="C554" t="str">
            <v>3-5)</v>
          </cell>
          <cell r="D554">
            <v>6441974</v>
          </cell>
          <cell r="E554" t="str">
            <v>쌍동교</v>
          </cell>
          <cell r="H554">
            <v>0</v>
          </cell>
        </row>
        <row r="555">
          <cell r="A555" t="str">
            <v>T2</v>
          </cell>
          <cell r="B555">
            <v>558</v>
          </cell>
          <cell r="C555" t="str">
            <v>1)</v>
          </cell>
          <cell r="D555">
            <v>6442102</v>
          </cell>
          <cell r="E555" t="str">
            <v>구조물터파기</v>
          </cell>
          <cell r="H555">
            <v>0</v>
          </cell>
        </row>
        <row r="556">
          <cell r="A556" t="str">
            <v>T1</v>
          </cell>
          <cell r="B556">
            <v>557</v>
          </cell>
          <cell r="C556" t="str">
            <v>가.</v>
          </cell>
          <cell r="D556">
            <v>6442104</v>
          </cell>
          <cell r="E556" t="str">
            <v>육상터파기</v>
          </cell>
          <cell r="H556">
            <v>0</v>
          </cell>
        </row>
        <row r="557">
          <cell r="A557" t="str">
            <v>D01345</v>
          </cell>
          <cell r="B557">
            <v>7395</v>
          </cell>
          <cell r="C557" t="str">
            <v>a.</v>
          </cell>
          <cell r="D557">
            <v>6442106</v>
          </cell>
          <cell r="E557" t="str">
            <v>구조물터파기</v>
          </cell>
          <cell r="F557" t="str">
            <v>(토  사)</v>
          </cell>
          <cell r="G557" t="str">
            <v>M3</v>
          </cell>
          <cell r="H557">
            <v>0</v>
          </cell>
        </row>
        <row r="558">
          <cell r="A558" t="str">
            <v>E1</v>
          </cell>
          <cell r="B558">
            <v>0</v>
          </cell>
          <cell r="C558" t="str">
            <v>소계</v>
          </cell>
          <cell r="D558">
            <v>6442162</v>
          </cell>
        </row>
        <row r="559">
          <cell r="A559" t="str">
            <v>E2</v>
          </cell>
          <cell r="B559">
            <v>0</v>
          </cell>
          <cell r="C559" t="str">
            <v>계</v>
          </cell>
          <cell r="D559">
            <v>6442298</v>
          </cell>
        </row>
        <row r="560">
          <cell r="A560" t="str">
            <v>T2</v>
          </cell>
          <cell r="B560">
            <v>562</v>
          </cell>
          <cell r="C560" t="str">
            <v>2)</v>
          </cell>
          <cell r="D560">
            <v>6536816</v>
          </cell>
          <cell r="E560" t="str">
            <v>콘크리트타설공</v>
          </cell>
          <cell r="H560">
            <v>0</v>
          </cell>
        </row>
        <row r="561">
          <cell r="A561" t="str">
            <v>D02072</v>
          </cell>
          <cell r="B561">
            <v>5248</v>
          </cell>
          <cell r="C561" t="str">
            <v>가</v>
          </cell>
          <cell r="D561">
            <v>6631333</v>
          </cell>
          <cell r="E561" t="str">
            <v>콘크리트타설</v>
          </cell>
          <cell r="F561" t="str">
            <v>(철근,진동기포함)</v>
          </cell>
          <cell r="G561" t="str">
            <v>M3</v>
          </cell>
          <cell r="H561">
            <v>0</v>
          </cell>
        </row>
        <row r="562">
          <cell r="A562" t="str">
            <v>D02073</v>
          </cell>
          <cell r="B562">
            <v>30</v>
          </cell>
          <cell r="C562" t="str">
            <v>나</v>
          </cell>
          <cell r="D562">
            <v>6725851</v>
          </cell>
          <cell r="E562" t="str">
            <v>콘크리트타설</v>
          </cell>
          <cell r="F562" t="str">
            <v>(무근,진동기포함)</v>
          </cell>
          <cell r="G562" t="str">
            <v>M3</v>
          </cell>
          <cell r="H562">
            <v>0</v>
          </cell>
        </row>
        <row r="563">
          <cell r="A563" t="str">
            <v>E2</v>
          </cell>
          <cell r="B563">
            <v>0</v>
          </cell>
          <cell r="C563" t="str">
            <v>계</v>
          </cell>
          <cell r="D563">
            <v>6749481</v>
          </cell>
        </row>
        <row r="564">
          <cell r="A564" t="str">
            <v>T2</v>
          </cell>
          <cell r="B564">
            <v>570</v>
          </cell>
          <cell r="C564" t="str">
            <v>3)</v>
          </cell>
          <cell r="D564">
            <v>6761296</v>
          </cell>
          <cell r="E564" t="str">
            <v>거푸집</v>
          </cell>
          <cell r="H564">
            <v>0</v>
          </cell>
        </row>
        <row r="565">
          <cell r="A565" t="str">
            <v>D00627</v>
          </cell>
          <cell r="B565">
            <v>3832</v>
          </cell>
          <cell r="C565" t="str">
            <v>가</v>
          </cell>
          <cell r="D565">
            <v>6773110</v>
          </cell>
          <cell r="E565" t="str">
            <v>합판거푸집</v>
          </cell>
          <cell r="F565" t="str">
            <v>(3회) 0-7M</v>
          </cell>
          <cell r="G565" t="str">
            <v>M2</v>
          </cell>
          <cell r="H565">
            <v>0</v>
          </cell>
        </row>
        <row r="566">
          <cell r="A566" t="str">
            <v>D00628</v>
          </cell>
          <cell r="B566">
            <v>454</v>
          </cell>
          <cell r="C566" t="str">
            <v>나</v>
          </cell>
          <cell r="D566">
            <v>6796739</v>
          </cell>
          <cell r="E566" t="str">
            <v>합판거푸집</v>
          </cell>
          <cell r="F566" t="str">
            <v>(3회) 7-10M</v>
          </cell>
          <cell r="G566" t="str">
            <v>M2</v>
          </cell>
          <cell r="H566">
            <v>0</v>
          </cell>
        </row>
        <row r="567">
          <cell r="A567" t="str">
            <v>D00629</v>
          </cell>
          <cell r="B567">
            <v>410</v>
          </cell>
          <cell r="C567" t="str">
            <v>다</v>
          </cell>
          <cell r="D567">
            <v>6802647</v>
          </cell>
          <cell r="E567" t="str">
            <v>합판거푸집</v>
          </cell>
          <cell r="F567" t="str">
            <v>(3회) 10-13M</v>
          </cell>
          <cell r="G567" t="str">
            <v>M2</v>
          </cell>
          <cell r="H567">
            <v>0</v>
          </cell>
        </row>
        <row r="568">
          <cell r="A568" t="str">
            <v>D00072</v>
          </cell>
          <cell r="B568">
            <v>216</v>
          </cell>
          <cell r="C568" t="str">
            <v>라</v>
          </cell>
          <cell r="D568">
            <v>6808554</v>
          </cell>
          <cell r="E568" t="str">
            <v>합판거푸집</v>
          </cell>
          <cell r="F568" t="str">
            <v>(4회)</v>
          </cell>
          <cell r="G568" t="str">
            <v>M2</v>
          </cell>
          <cell r="H568">
            <v>0</v>
          </cell>
        </row>
        <row r="569">
          <cell r="A569" t="str">
            <v>D00346</v>
          </cell>
          <cell r="B569">
            <v>494</v>
          </cell>
          <cell r="C569" t="str">
            <v>마</v>
          </cell>
          <cell r="D569">
            <v>6815938</v>
          </cell>
          <cell r="E569" t="str">
            <v>문형거푸집</v>
          </cell>
          <cell r="F569" t="str">
            <v>(0-7m:3회 부착식)</v>
          </cell>
          <cell r="G569" t="str">
            <v>M2</v>
          </cell>
          <cell r="H569">
            <v>0</v>
          </cell>
        </row>
        <row r="570">
          <cell r="A570" t="str">
            <v>D00632</v>
          </cell>
          <cell r="B570">
            <v>441</v>
          </cell>
          <cell r="C570" t="str">
            <v>바</v>
          </cell>
          <cell r="D570">
            <v>6816123</v>
          </cell>
          <cell r="E570" t="str">
            <v>원형거푸집</v>
          </cell>
          <cell r="F570" t="str">
            <v>(3회)</v>
          </cell>
          <cell r="G570" t="str">
            <v>M2</v>
          </cell>
          <cell r="H570">
            <v>0</v>
          </cell>
        </row>
        <row r="571">
          <cell r="A571" t="str">
            <v>E2</v>
          </cell>
          <cell r="B571">
            <v>0</v>
          </cell>
          <cell r="C571" t="str">
            <v>계</v>
          </cell>
          <cell r="D571">
            <v>6816262</v>
          </cell>
        </row>
        <row r="572">
          <cell r="A572" t="str">
            <v>T2</v>
          </cell>
          <cell r="B572">
            <v>574</v>
          </cell>
          <cell r="C572" t="str">
            <v>4)</v>
          </cell>
          <cell r="D572">
            <v>6816400</v>
          </cell>
          <cell r="E572" t="str">
            <v>동바리공</v>
          </cell>
          <cell r="H572">
            <v>0</v>
          </cell>
        </row>
        <row r="573">
          <cell r="A573" t="str">
            <v>D02240</v>
          </cell>
          <cell r="B573">
            <v>1</v>
          </cell>
          <cell r="C573" t="str">
            <v>가</v>
          </cell>
          <cell r="D573">
            <v>6816677</v>
          </cell>
          <cell r="E573" t="str">
            <v>동바리공</v>
          </cell>
          <cell r="G573" t="str">
            <v>식</v>
          </cell>
          <cell r="H573">
            <v>0</v>
          </cell>
        </row>
        <row r="574">
          <cell r="A574" t="str">
            <v>D02223</v>
          </cell>
          <cell r="B574">
            <v>284</v>
          </cell>
          <cell r="C574" t="str">
            <v>나</v>
          </cell>
          <cell r="D574">
            <v>6816862</v>
          </cell>
          <cell r="E574" t="str">
            <v>DECK FINISHER용 동바</v>
          </cell>
          <cell r="F574" t="str">
            <v>리</v>
          </cell>
          <cell r="G574" t="str">
            <v>공/m3</v>
          </cell>
          <cell r="H574">
            <v>0</v>
          </cell>
        </row>
        <row r="575">
          <cell r="A575" t="str">
            <v>E2</v>
          </cell>
          <cell r="B575">
            <v>0</v>
          </cell>
          <cell r="C575" t="str">
            <v>계</v>
          </cell>
          <cell r="D575">
            <v>6817185</v>
          </cell>
        </row>
        <row r="576">
          <cell r="A576" t="str">
            <v>D01150</v>
          </cell>
          <cell r="B576">
            <v>2276</v>
          </cell>
          <cell r="C576" t="str">
            <v>5)</v>
          </cell>
          <cell r="D576">
            <v>6817323</v>
          </cell>
          <cell r="E576" t="str">
            <v>비계공(강관)</v>
          </cell>
          <cell r="G576" t="str">
            <v>M2</v>
          </cell>
          <cell r="H576">
            <v>0</v>
          </cell>
        </row>
        <row r="577">
          <cell r="A577" t="str">
            <v>D01284</v>
          </cell>
          <cell r="B577">
            <v>96</v>
          </cell>
          <cell r="C577" t="str">
            <v>6)</v>
          </cell>
          <cell r="D577">
            <v>6817369</v>
          </cell>
          <cell r="E577" t="str">
            <v>다웰바설치</v>
          </cell>
          <cell r="F577" t="str">
            <v>(φ 25x600)</v>
          </cell>
          <cell r="G577" t="str">
            <v>EA</v>
          </cell>
          <cell r="H577">
            <v>0</v>
          </cell>
        </row>
        <row r="578">
          <cell r="A578" t="str">
            <v>T2</v>
          </cell>
          <cell r="B578">
            <v>581</v>
          </cell>
          <cell r="C578" t="str">
            <v>7)</v>
          </cell>
          <cell r="D578">
            <v>6817497</v>
          </cell>
          <cell r="E578" t="str">
            <v>강관파일</v>
          </cell>
          <cell r="H578">
            <v>0</v>
          </cell>
        </row>
        <row r="579">
          <cell r="A579" t="str">
            <v>D02226</v>
          </cell>
          <cell r="B579">
            <v>31359</v>
          </cell>
          <cell r="C579" t="str">
            <v>가</v>
          </cell>
          <cell r="D579">
            <v>6817625</v>
          </cell>
          <cell r="E579" t="str">
            <v>파일자재비</v>
          </cell>
          <cell r="F579" t="str">
            <v>(φ508,t=9mm)</v>
          </cell>
          <cell r="G579" t="str">
            <v>M</v>
          </cell>
          <cell r="H579">
            <v>0</v>
          </cell>
        </row>
        <row r="580">
          <cell r="A580" t="str">
            <v>D02324</v>
          </cell>
          <cell r="B580">
            <v>467</v>
          </cell>
          <cell r="C580" t="str">
            <v>나</v>
          </cell>
          <cell r="D580">
            <v>6817626</v>
          </cell>
          <cell r="E580" t="str">
            <v>천공항타비(수직항)</v>
          </cell>
          <cell r="F580" t="str">
            <v>508m/m-9t:천공</v>
          </cell>
          <cell r="G580" t="str">
            <v>M</v>
          </cell>
          <cell r="H580">
            <v>0</v>
          </cell>
        </row>
        <row r="581">
          <cell r="A581" t="str">
            <v>D01639</v>
          </cell>
          <cell r="B581">
            <v>64</v>
          </cell>
          <cell r="C581" t="str">
            <v>다</v>
          </cell>
          <cell r="D581">
            <v>6817690</v>
          </cell>
          <cell r="E581" t="str">
            <v>두부 및 선단보강</v>
          </cell>
          <cell r="F581" t="str">
            <v>(강관말뚝 : 508mm)</v>
          </cell>
          <cell r="G581" t="str">
            <v>EA</v>
          </cell>
          <cell r="H581">
            <v>0</v>
          </cell>
        </row>
        <row r="582">
          <cell r="A582" t="str">
            <v>E2</v>
          </cell>
          <cell r="B582">
            <v>0</v>
          </cell>
          <cell r="C582" t="str">
            <v>계</v>
          </cell>
          <cell r="D582">
            <v>6817699</v>
          </cell>
        </row>
        <row r="583">
          <cell r="A583" t="str">
            <v>D01384</v>
          </cell>
          <cell r="B583">
            <v>12</v>
          </cell>
          <cell r="C583" t="str">
            <v>8)</v>
          </cell>
          <cell r="D583">
            <v>6817827</v>
          </cell>
          <cell r="E583" t="str">
            <v>타르지</v>
          </cell>
          <cell r="G583" t="str">
            <v>M2</v>
          </cell>
          <cell r="H583">
            <v>0</v>
          </cell>
        </row>
        <row r="584">
          <cell r="A584" t="str">
            <v>D00494</v>
          </cell>
          <cell r="B584">
            <v>2333</v>
          </cell>
          <cell r="C584" t="str">
            <v>9)</v>
          </cell>
          <cell r="D584">
            <v>6817955</v>
          </cell>
          <cell r="E584" t="str">
            <v>데크휘니샤 면고르기</v>
          </cell>
          <cell r="G584" t="str">
            <v>M2</v>
          </cell>
          <cell r="H584">
            <v>0</v>
          </cell>
        </row>
        <row r="585">
          <cell r="A585" t="str">
            <v>D01245</v>
          </cell>
          <cell r="B585">
            <v>2333</v>
          </cell>
          <cell r="C585" t="str">
            <v>10)</v>
          </cell>
          <cell r="D585">
            <v>6818083</v>
          </cell>
          <cell r="E585" t="str">
            <v>슬래브양생</v>
          </cell>
          <cell r="G585" t="str">
            <v>M2</v>
          </cell>
          <cell r="H585">
            <v>0</v>
          </cell>
        </row>
        <row r="586">
          <cell r="A586" t="str">
            <v>D00495</v>
          </cell>
          <cell r="B586">
            <v>2333</v>
          </cell>
          <cell r="C586" t="str">
            <v>11)</v>
          </cell>
          <cell r="D586">
            <v>6818211</v>
          </cell>
          <cell r="E586" t="str">
            <v>교면방수</v>
          </cell>
          <cell r="F586" t="str">
            <v>(도막방수)</v>
          </cell>
          <cell r="G586" t="str">
            <v>M2</v>
          </cell>
          <cell r="H586">
            <v>0</v>
          </cell>
        </row>
        <row r="587">
          <cell r="A587" t="str">
            <v>T2</v>
          </cell>
          <cell r="B587">
            <v>589</v>
          </cell>
          <cell r="C587" t="str">
            <v>12)</v>
          </cell>
          <cell r="D587">
            <v>6818275</v>
          </cell>
          <cell r="E587" t="str">
            <v>스페이서</v>
          </cell>
          <cell r="H587">
            <v>0</v>
          </cell>
        </row>
        <row r="588">
          <cell r="A588" t="str">
            <v>D01640</v>
          </cell>
          <cell r="B588">
            <v>3715</v>
          </cell>
          <cell r="C588" t="str">
            <v>가</v>
          </cell>
          <cell r="D588">
            <v>6818339</v>
          </cell>
          <cell r="E588" t="str">
            <v>스페이서설치</v>
          </cell>
          <cell r="F588" t="str">
            <v>(슬래브 및 기초)</v>
          </cell>
          <cell r="G588" t="str">
            <v>M2</v>
          </cell>
          <cell r="H588">
            <v>0</v>
          </cell>
        </row>
        <row r="589">
          <cell r="A589" t="str">
            <v>D01640</v>
          </cell>
          <cell r="B589">
            <v>612</v>
          </cell>
          <cell r="C589" t="str">
            <v>나</v>
          </cell>
          <cell r="D589">
            <v>6818343</v>
          </cell>
          <cell r="E589" t="str">
            <v>스페이서설치</v>
          </cell>
          <cell r="F589" t="str">
            <v>(벽  체)</v>
          </cell>
          <cell r="G589" t="str">
            <v>M2</v>
          </cell>
          <cell r="H589">
            <v>0</v>
          </cell>
        </row>
        <row r="590">
          <cell r="A590" t="str">
            <v>E2</v>
          </cell>
          <cell r="B590">
            <v>0</v>
          </cell>
          <cell r="C590" t="str">
            <v>계</v>
          </cell>
          <cell r="D590">
            <v>6818355</v>
          </cell>
        </row>
        <row r="591">
          <cell r="A591" t="str">
            <v>T2</v>
          </cell>
          <cell r="B591">
            <v>593</v>
          </cell>
          <cell r="C591" t="str">
            <v>13)</v>
          </cell>
          <cell r="D591">
            <v>6818419</v>
          </cell>
          <cell r="E591" t="str">
            <v>신축이음장치</v>
          </cell>
          <cell r="H591">
            <v>0</v>
          </cell>
        </row>
        <row r="592">
          <cell r="A592" t="str">
            <v>D00699</v>
          </cell>
          <cell r="B592">
            <v>39</v>
          </cell>
          <cell r="C592" t="str">
            <v>가</v>
          </cell>
          <cell r="D592">
            <v>6818483</v>
          </cell>
          <cell r="E592" t="str">
            <v>신축이음장치</v>
          </cell>
          <cell r="F592" t="str">
            <v>(NO. 70)</v>
          </cell>
          <cell r="G592" t="str">
            <v>M</v>
          </cell>
          <cell r="H592">
            <v>0</v>
          </cell>
        </row>
        <row r="593">
          <cell r="A593" t="str">
            <v>D00698</v>
          </cell>
          <cell r="B593">
            <v>20</v>
          </cell>
          <cell r="C593" t="str">
            <v>나</v>
          </cell>
          <cell r="D593">
            <v>6818499</v>
          </cell>
          <cell r="E593" t="str">
            <v>신축이음장치</v>
          </cell>
          <cell r="F593" t="str">
            <v>(NO.100)</v>
          </cell>
          <cell r="G593" t="str">
            <v>M</v>
          </cell>
          <cell r="H593">
            <v>0</v>
          </cell>
        </row>
        <row r="594">
          <cell r="A594" t="str">
            <v>E2</v>
          </cell>
          <cell r="B594">
            <v>0</v>
          </cell>
          <cell r="C594" t="str">
            <v>계</v>
          </cell>
          <cell r="D594">
            <v>6818505</v>
          </cell>
        </row>
        <row r="595">
          <cell r="A595" t="str">
            <v>D00501</v>
          </cell>
          <cell r="B595">
            <v>1</v>
          </cell>
          <cell r="C595" t="str">
            <v>14)</v>
          </cell>
          <cell r="D595">
            <v>6818633</v>
          </cell>
          <cell r="E595" t="str">
            <v>교명판</v>
          </cell>
          <cell r="F595" t="str">
            <v>(450x200x10)</v>
          </cell>
          <cell r="G595" t="str">
            <v>EA</v>
          </cell>
          <cell r="H595">
            <v>0</v>
          </cell>
        </row>
        <row r="596">
          <cell r="A596" t="str">
            <v>D00502</v>
          </cell>
          <cell r="B596">
            <v>1</v>
          </cell>
          <cell r="C596" t="str">
            <v>15)</v>
          </cell>
          <cell r="D596">
            <v>6818665</v>
          </cell>
          <cell r="E596" t="str">
            <v>설명판</v>
          </cell>
          <cell r="F596" t="str">
            <v>(510x410x10)</v>
          </cell>
          <cell r="G596" t="str">
            <v>EA</v>
          </cell>
          <cell r="H596">
            <v>0</v>
          </cell>
        </row>
        <row r="597">
          <cell r="A597" t="str">
            <v>D00510</v>
          </cell>
          <cell r="B597">
            <v>1</v>
          </cell>
          <cell r="C597" t="str">
            <v>16)</v>
          </cell>
          <cell r="D597">
            <v>6818793</v>
          </cell>
          <cell r="E597" t="str">
            <v>T.B.M 설치</v>
          </cell>
          <cell r="G597" t="str">
            <v>EA</v>
          </cell>
          <cell r="H597">
            <v>0</v>
          </cell>
        </row>
        <row r="598">
          <cell r="A598" t="str">
            <v>D00776</v>
          </cell>
          <cell r="B598">
            <v>510</v>
          </cell>
          <cell r="C598" t="str">
            <v>17)</v>
          </cell>
          <cell r="D598">
            <v>6818921</v>
          </cell>
          <cell r="E598" t="str">
            <v>전선관</v>
          </cell>
          <cell r="F598" t="str">
            <v>(ø=100 ㎜)</v>
          </cell>
          <cell r="G598" t="str">
            <v>M</v>
          </cell>
          <cell r="H598">
            <v>0</v>
          </cell>
        </row>
        <row r="599">
          <cell r="A599" t="str">
            <v>T2</v>
          </cell>
          <cell r="B599">
            <v>601</v>
          </cell>
          <cell r="C599" t="str">
            <v>18)</v>
          </cell>
          <cell r="D599">
            <v>6818985</v>
          </cell>
          <cell r="E599" t="str">
            <v>방호벽</v>
          </cell>
          <cell r="H599">
            <v>0</v>
          </cell>
        </row>
        <row r="600">
          <cell r="A600" t="str">
            <v>D02237</v>
          </cell>
          <cell r="B600">
            <v>255</v>
          </cell>
          <cell r="C600" t="str">
            <v>가</v>
          </cell>
          <cell r="D600">
            <v>6819049</v>
          </cell>
          <cell r="E600" t="str">
            <v>방호벽</v>
          </cell>
          <cell r="F600" t="str">
            <v>(교량용:일반구간)</v>
          </cell>
          <cell r="G600" t="str">
            <v>M</v>
          </cell>
          <cell r="H600">
            <v>0</v>
          </cell>
        </row>
        <row r="601">
          <cell r="A601" t="str">
            <v>D02326</v>
          </cell>
          <cell r="B601">
            <v>255</v>
          </cell>
          <cell r="C601" t="str">
            <v>나</v>
          </cell>
          <cell r="D601">
            <v>6819051</v>
          </cell>
          <cell r="E601" t="str">
            <v>방음벽기초</v>
          </cell>
          <cell r="F601" t="str">
            <v>(교량용)</v>
          </cell>
          <cell r="G601" t="str">
            <v>M</v>
          </cell>
          <cell r="H601">
            <v>0</v>
          </cell>
        </row>
        <row r="602">
          <cell r="A602" t="str">
            <v>E2</v>
          </cell>
          <cell r="B602">
            <v>0</v>
          </cell>
          <cell r="C602" t="str">
            <v>계</v>
          </cell>
          <cell r="D602">
            <v>6819052</v>
          </cell>
        </row>
        <row r="603">
          <cell r="A603" t="str">
            <v>D01680</v>
          </cell>
          <cell r="B603">
            <v>23</v>
          </cell>
          <cell r="C603" t="str">
            <v>19)</v>
          </cell>
          <cell r="D603">
            <v>6819204</v>
          </cell>
          <cell r="E603" t="str">
            <v>무수축 콘크리트</v>
          </cell>
          <cell r="G603" t="str">
            <v>M3</v>
          </cell>
          <cell r="H603">
            <v>0</v>
          </cell>
        </row>
        <row r="604">
          <cell r="A604" t="str">
            <v>D00662</v>
          </cell>
          <cell r="B604">
            <v>3</v>
          </cell>
          <cell r="C604" t="str">
            <v>20)</v>
          </cell>
          <cell r="D604">
            <v>6819208</v>
          </cell>
          <cell r="E604" t="str">
            <v>무수축 몰탈</v>
          </cell>
          <cell r="F604" t="str">
            <v>(1:1)</v>
          </cell>
          <cell r="G604" t="str">
            <v>M3</v>
          </cell>
          <cell r="H604">
            <v>0</v>
          </cell>
        </row>
        <row r="605">
          <cell r="A605" t="str">
            <v>T2</v>
          </cell>
          <cell r="B605">
            <v>609</v>
          </cell>
          <cell r="C605" t="str">
            <v>21)</v>
          </cell>
          <cell r="D605">
            <v>6819329</v>
          </cell>
          <cell r="E605" t="str">
            <v>철근가공조립</v>
          </cell>
          <cell r="H605">
            <v>0</v>
          </cell>
        </row>
        <row r="606">
          <cell r="A606" t="str">
            <v>D00328</v>
          </cell>
          <cell r="B606">
            <v>90.75</v>
          </cell>
          <cell r="C606" t="str">
            <v>가</v>
          </cell>
          <cell r="D606">
            <v>6819449</v>
          </cell>
          <cell r="E606" t="str">
            <v>철근가공조립</v>
          </cell>
          <cell r="F606" t="str">
            <v>(매우복잡)</v>
          </cell>
          <cell r="G606" t="str">
            <v>TON</v>
          </cell>
          <cell r="H606">
            <v>0</v>
          </cell>
        </row>
        <row r="607">
          <cell r="A607" t="str">
            <v>D00327</v>
          </cell>
          <cell r="B607">
            <v>400.81900000000002</v>
          </cell>
          <cell r="C607" t="str">
            <v>나</v>
          </cell>
          <cell r="D607">
            <v>6819457</v>
          </cell>
          <cell r="E607" t="str">
            <v>철근가공조립</v>
          </cell>
          <cell r="F607" t="str">
            <v>(복잡)</v>
          </cell>
          <cell r="G607" t="str">
            <v>TON</v>
          </cell>
          <cell r="H607">
            <v>0</v>
          </cell>
        </row>
        <row r="608">
          <cell r="A608" t="str">
            <v>D00326</v>
          </cell>
          <cell r="B608">
            <v>150.34200000000001</v>
          </cell>
          <cell r="C608" t="str">
            <v>다</v>
          </cell>
          <cell r="D608">
            <v>6819461</v>
          </cell>
          <cell r="E608" t="str">
            <v>철근가공조립</v>
          </cell>
          <cell r="F608" t="str">
            <v>(보통)</v>
          </cell>
          <cell r="G608" t="str">
            <v>TON</v>
          </cell>
          <cell r="H608">
            <v>0</v>
          </cell>
        </row>
        <row r="609">
          <cell r="A609" t="str">
            <v>D00325</v>
          </cell>
          <cell r="B609">
            <v>16.878</v>
          </cell>
          <cell r="C609" t="str">
            <v>라</v>
          </cell>
          <cell r="D609">
            <v>6819463</v>
          </cell>
          <cell r="E609" t="str">
            <v>철근가공조립</v>
          </cell>
          <cell r="F609" t="str">
            <v>(간단)</v>
          </cell>
          <cell r="G609" t="str">
            <v>TON</v>
          </cell>
          <cell r="H609">
            <v>0</v>
          </cell>
        </row>
        <row r="610">
          <cell r="A610" t="str">
            <v>E2</v>
          </cell>
          <cell r="B610">
            <v>0</v>
          </cell>
          <cell r="C610" t="str">
            <v>계</v>
          </cell>
          <cell r="D610">
            <v>6819464</v>
          </cell>
        </row>
        <row r="611">
          <cell r="A611" t="str">
            <v>T2</v>
          </cell>
          <cell r="B611">
            <v>616</v>
          </cell>
          <cell r="C611" t="str">
            <v>22)</v>
          </cell>
          <cell r="D611">
            <v>6819592</v>
          </cell>
          <cell r="E611" t="str">
            <v>배수시설</v>
          </cell>
          <cell r="H611">
            <v>0</v>
          </cell>
        </row>
        <row r="612">
          <cell r="A612" t="str">
            <v>D00663</v>
          </cell>
          <cell r="B612">
            <v>16</v>
          </cell>
          <cell r="C612" t="str">
            <v>가</v>
          </cell>
          <cell r="D612">
            <v>6819719</v>
          </cell>
          <cell r="E612" t="str">
            <v>육교용 집수구</v>
          </cell>
          <cell r="F612" t="str">
            <v>(주철)</v>
          </cell>
          <cell r="G612" t="str">
            <v>EA</v>
          </cell>
          <cell r="H612">
            <v>0</v>
          </cell>
        </row>
        <row r="613">
          <cell r="A613" t="str">
            <v>D00664</v>
          </cell>
          <cell r="B613">
            <v>16</v>
          </cell>
          <cell r="C613" t="str">
            <v>나</v>
          </cell>
          <cell r="D613">
            <v>6819720</v>
          </cell>
          <cell r="E613" t="str">
            <v>육교용연결집수거</v>
          </cell>
          <cell r="F613" t="str">
            <v>(스텐레스)</v>
          </cell>
          <cell r="G613" t="str">
            <v>EA</v>
          </cell>
          <cell r="H613">
            <v>0</v>
          </cell>
        </row>
        <row r="614">
          <cell r="A614" t="str">
            <v>D00666</v>
          </cell>
          <cell r="B614">
            <v>16</v>
          </cell>
          <cell r="C614" t="str">
            <v>다</v>
          </cell>
          <cell r="D614">
            <v>6819721</v>
          </cell>
          <cell r="E614" t="str">
            <v>육교용 곡관</v>
          </cell>
          <cell r="G614" t="str">
            <v>EA</v>
          </cell>
          <cell r="H614">
            <v>0</v>
          </cell>
        </row>
        <row r="615">
          <cell r="A615" t="str">
            <v>D00665</v>
          </cell>
          <cell r="B615">
            <v>278</v>
          </cell>
          <cell r="C615" t="str">
            <v>라</v>
          </cell>
          <cell r="D615">
            <v>6819785</v>
          </cell>
          <cell r="E615" t="str">
            <v>육교용 직관</v>
          </cell>
          <cell r="F615" t="str">
            <v>(□150)</v>
          </cell>
          <cell r="G615" t="str">
            <v>M</v>
          </cell>
          <cell r="H615">
            <v>0</v>
          </cell>
        </row>
        <row r="616">
          <cell r="A616" t="str">
            <v>D00667</v>
          </cell>
          <cell r="B616">
            <v>286</v>
          </cell>
          <cell r="C616" t="str">
            <v>마</v>
          </cell>
          <cell r="D616">
            <v>6819817</v>
          </cell>
          <cell r="E616" t="str">
            <v>육교용 연결부</v>
          </cell>
          <cell r="F616" t="str">
            <v>(스텐레스)</v>
          </cell>
          <cell r="G616" t="str">
            <v>EA</v>
          </cell>
          <cell r="H616">
            <v>0</v>
          </cell>
        </row>
        <row r="617">
          <cell r="A617" t="str">
            <v>E2</v>
          </cell>
          <cell r="B617">
            <v>0</v>
          </cell>
          <cell r="C617" t="str">
            <v>계</v>
          </cell>
          <cell r="D617">
            <v>6819881</v>
          </cell>
        </row>
        <row r="618">
          <cell r="A618" t="str">
            <v>T2</v>
          </cell>
          <cell r="B618">
            <v>620</v>
          </cell>
          <cell r="C618" t="str">
            <v>23)</v>
          </cell>
          <cell r="D618">
            <v>6819913</v>
          </cell>
          <cell r="E618" t="str">
            <v>스치로폴</v>
          </cell>
          <cell r="H618">
            <v>0</v>
          </cell>
        </row>
        <row r="619">
          <cell r="A619" t="str">
            <v>D00519</v>
          </cell>
          <cell r="B619">
            <v>64</v>
          </cell>
          <cell r="C619" t="str">
            <v>가</v>
          </cell>
          <cell r="D619">
            <v>6819945</v>
          </cell>
          <cell r="E619" t="str">
            <v>스치로폴</v>
          </cell>
          <cell r="F619" t="str">
            <v>(T=20m/m)</v>
          </cell>
          <cell r="G619" t="str">
            <v>M2</v>
          </cell>
          <cell r="H619">
            <v>0</v>
          </cell>
        </row>
        <row r="620">
          <cell r="A620" t="str">
            <v>D00518</v>
          </cell>
          <cell r="B620">
            <v>83</v>
          </cell>
          <cell r="C620" t="str">
            <v>나</v>
          </cell>
          <cell r="D620">
            <v>6819957</v>
          </cell>
          <cell r="E620" t="str">
            <v>스치로폴</v>
          </cell>
          <cell r="F620" t="str">
            <v>(T=10m/m)</v>
          </cell>
          <cell r="G620" t="str">
            <v>M2</v>
          </cell>
          <cell r="H620">
            <v>0</v>
          </cell>
        </row>
        <row r="621">
          <cell r="A621" t="str">
            <v>E2</v>
          </cell>
          <cell r="B621">
            <v>0</v>
          </cell>
          <cell r="C621" t="str">
            <v>계</v>
          </cell>
          <cell r="D621">
            <v>6819965</v>
          </cell>
        </row>
        <row r="622">
          <cell r="A622" t="str">
            <v>T2</v>
          </cell>
          <cell r="B622">
            <v>625</v>
          </cell>
          <cell r="C622" t="str">
            <v>25)</v>
          </cell>
          <cell r="D622">
            <v>6819969</v>
          </cell>
          <cell r="E622" t="str">
            <v>PC.BEAM</v>
          </cell>
          <cell r="H622">
            <v>0</v>
          </cell>
        </row>
        <row r="623">
          <cell r="A623" t="str">
            <v>D00472</v>
          </cell>
          <cell r="B623">
            <v>40</v>
          </cell>
          <cell r="C623" t="str">
            <v>가</v>
          </cell>
          <cell r="D623">
            <v>6819975</v>
          </cell>
          <cell r="E623" t="str">
            <v>P.C빔 제작</v>
          </cell>
          <cell r="F623" t="str">
            <v>(L=30.00M)</v>
          </cell>
          <cell r="G623" t="str">
            <v>본</v>
          </cell>
          <cell r="H623">
            <v>0</v>
          </cell>
        </row>
        <row r="624">
          <cell r="A624" t="str">
            <v>D00478</v>
          </cell>
          <cell r="B624">
            <v>40</v>
          </cell>
          <cell r="C624" t="str">
            <v>나</v>
          </cell>
          <cell r="D624">
            <v>6819981</v>
          </cell>
          <cell r="E624" t="str">
            <v>P.C빔 설치</v>
          </cell>
          <cell r="F624" t="str">
            <v>(L=30.00M)</v>
          </cell>
          <cell r="G624" t="str">
            <v>본</v>
          </cell>
          <cell r="H624">
            <v>0</v>
          </cell>
        </row>
        <row r="625">
          <cell r="A625" t="str">
            <v>D02314</v>
          </cell>
          <cell r="B625">
            <v>40</v>
          </cell>
          <cell r="C625" t="str">
            <v>다</v>
          </cell>
          <cell r="D625">
            <v>6819983</v>
          </cell>
          <cell r="E625" t="str">
            <v>P.C BEAM 전도방지공</v>
          </cell>
          <cell r="G625" t="str">
            <v>본</v>
          </cell>
          <cell r="H625">
            <v>0</v>
          </cell>
        </row>
        <row r="626">
          <cell r="A626" t="str">
            <v>E2</v>
          </cell>
          <cell r="B626">
            <v>0</v>
          </cell>
          <cell r="C626" t="str">
            <v>계</v>
          </cell>
          <cell r="D626">
            <v>6819984</v>
          </cell>
        </row>
        <row r="627">
          <cell r="A627" t="str">
            <v>D02221</v>
          </cell>
          <cell r="B627">
            <v>240</v>
          </cell>
          <cell r="C627" t="str">
            <v>27)</v>
          </cell>
          <cell r="D627">
            <v>6820112</v>
          </cell>
          <cell r="E627" t="str">
            <v>NOTCH</v>
          </cell>
          <cell r="G627" t="str">
            <v>M</v>
          </cell>
          <cell r="H627">
            <v>0</v>
          </cell>
        </row>
        <row r="628">
          <cell r="A628" t="str">
            <v>D01662</v>
          </cell>
          <cell r="B628">
            <v>9</v>
          </cell>
          <cell r="C628" t="str">
            <v>28)</v>
          </cell>
          <cell r="D628">
            <v>6820113</v>
          </cell>
          <cell r="E628" t="str">
            <v>몰탈</v>
          </cell>
          <cell r="F628" t="str">
            <v>(1:3)</v>
          </cell>
          <cell r="G628" t="str">
            <v>M3</v>
          </cell>
          <cell r="H628">
            <v>0</v>
          </cell>
        </row>
        <row r="629">
          <cell r="A629" t="str">
            <v>D01385</v>
          </cell>
          <cell r="B629">
            <v>11</v>
          </cell>
          <cell r="C629" t="str">
            <v>29)</v>
          </cell>
          <cell r="D629">
            <v>6820115</v>
          </cell>
          <cell r="E629" t="str">
            <v>그라우팅밀크</v>
          </cell>
          <cell r="F629" t="str">
            <v>(P.C BEAM제작)</v>
          </cell>
          <cell r="G629" t="str">
            <v>M3</v>
          </cell>
          <cell r="H629">
            <v>0</v>
          </cell>
        </row>
        <row r="630">
          <cell r="A630" t="str">
            <v>T2</v>
          </cell>
          <cell r="B630">
            <v>633</v>
          </cell>
          <cell r="C630" t="str">
            <v>30)</v>
          </cell>
          <cell r="D630">
            <v>6820180</v>
          </cell>
          <cell r="E630" t="str">
            <v>SHOE 설치공</v>
          </cell>
          <cell r="H630">
            <v>0</v>
          </cell>
        </row>
        <row r="631">
          <cell r="A631" t="str">
            <v>D01476</v>
          </cell>
          <cell r="B631">
            <v>4</v>
          </cell>
          <cell r="C631" t="str">
            <v>가</v>
          </cell>
          <cell r="D631">
            <v>6820244</v>
          </cell>
          <cell r="E631" t="str">
            <v>교좌장치</v>
          </cell>
          <cell r="F631" t="str">
            <v>(고정단)150TON</v>
          </cell>
          <cell r="G631" t="str">
            <v>EA</v>
          </cell>
          <cell r="H631">
            <v>0</v>
          </cell>
        </row>
        <row r="632">
          <cell r="A632" t="str">
            <v>D01256</v>
          </cell>
          <cell r="B632">
            <v>28</v>
          </cell>
          <cell r="C632" t="str">
            <v>나</v>
          </cell>
          <cell r="D632">
            <v>6820245</v>
          </cell>
          <cell r="E632" t="str">
            <v>교좌장치</v>
          </cell>
          <cell r="F632" t="str">
            <v>(일방향)150TON</v>
          </cell>
          <cell r="G632" t="str">
            <v>EA</v>
          </cell>
          <cell r="H632">
            <v>0</v>
          </cell>
        </row>
        <row r="633">
          <cell r="A633" t="str">
            <v>D01460</v>
          </cell>
          <cell r="B633">
            <v>48</v>
          </cell>
          <cell r="C633" t="str">
            <v>다</v>
          </cell>
          <cell r="D633">
            <v>6820309</v>
          </cell>
          <cell r="E633" t="str">
            <v>교좌장치</v>
          </cell>
          <cell r="F633" t="str">
            <v>(양방향)150TON</v>
          </cell>
          <cell r="G633" t="str">
            <v>EA</v>
          </cell>
          <cell r="H633">
            <v>0</v>
          </cell>
        </row>
        <row r="634">
          <cell r="A634" t="str">
            <v>E2</v>
          </cell>
          <cell r="B634">
            <v>0</v>
          </cell>
          <cell r="C634" t="str">
            <v>계</v>
          </cell>
          <cell r="D634">
            <v>6820390</v>
          </cell>
        </row>
        <row r="635">
          <cell r="A635" t="str">
            <v>D02224</v>
          </cell>
          <cell r="B635">
            <v>5</v>
          </cell>
          <cell r="C635" t="str">
            <v>32)</v>
          </cell>
          <cell r="D635">
            <v>6820598</v>
          </cell>
          <cell r="E635" t="str">
            <v>안전 점검용 계단</v>
          </cell>
          <cell r="G635" t="str">
            <v>EA</v>
          </cell>
          <cell r="H635">
            <v>0</v>
          </cell>
        </row>
        <row r="636">
          <cell r="A636" t="str">
            <v>D01673</v>
          </cell>
          <cell r="B636">
            <v>1579</v>
          </cell>
          <cell r="C636" t="str">
            <v>33)</v>
          </cell>
          <cell r="D636">
            <v>6820710</v>
          </cell>
          <cell r="E636" t="str">
            <v>뒷채움</v>
          </cell>
          <cell r="F636" t="str">
            <v>(선택층재 암거,교량)</v>
          </cell>
          <cell r="G636" t="str">
            <v>M3</v>
          </cell>
          <cell r="H636">
            <v>0</v>
          </cell>
        </row>
        <row r="637">
          <cell r="A637" t="str">
            <v>E3</v>
          </cell>
          <cell r="B637">
            <v>0</v>
          </cell>
          <cell r="C637" t="str">
            <v>합계</v>
          </cell>
          <cell r="D637">
            <v>6820822</v>
          </cell>
        </row>
        <row r="638">
          <cell r="A638" t="str">
            <v>T3</v>
          </cell>
          <cell r="B638">
            <v>716</v>
          </cell>
          <cell r="C638" t="str">
            <v>3-6)</v>
          </cell>
          <cell r="D638">
            <v>7197155</v>
          </cell>
          <cell r="E638" t="str">
            <v>전천육교</v>
          </cell>
          <cell r="H638">
            <v>0</v>
          </cell>
        </row>
        <row r="639">
          <cell r="A639" t="str">
            <v>T2</v>
          </cell>
          <cell r="B639">
            <v>642</v>
          </cell>
          <cell r="C639" t="str">
            <v>1)</v>
          </cell>
          <cell r="D639">
            <v>7197283</v>
          </cell>
          <cell r="E639" t="str">
            <v>구조물터파기</v>
          </cell>
          <cell r="H639">
            <v>0</v>
          </cell>
        </row>
        <row r="640">
          <cell r="A640" t="str">
            <v>T1</v>
          </cell>
          <cell r="B640">
            <v>641</v>
          </cell>
          <cell r="C640" t="str">
            <v>가.</v>
          </cell>
          <cell r="D640">
            <v>7197285</v>
          </cell>
          <cell r="E640" t="str">
            <v>육상터파기</v>
          </cell>
          <cell r="H640">
            <v>0</v>
          </cell>
        </row>
        <row r="641">
          <cell r="A641" t="str">
            <v>D01345</v>
          </cell>
          <cell r="B641">
            <v>1118</v>
          </cell>
          <cell r="C641" t="str">
            <v>a.</v>
          </cell>
          <cell r="D641">
            <v>7197287</v>
          </cell>
          <cell r="E641" t="str">
            <v>구조물터파기</v>
          </cell>
          <cell r="F641" t="str">
            <v>(토  사)</v>
          </cell>
          <cell r="G641" t="str">
            <v>M3</v>
          </cell>
          <cell r="H641">
            <v>0</v>
          </cell>
        </row>
        <row r="642">
          <cell r="A642" t="str">
            <v>E1</v>
          </cell>
          <cell r="B642">
            <v>0</v>
          </cell>
          <cell r="C642" t="str">
            <v>소계</v>
          </cell>
          <cell r="D642">
            <v>7197343</v>
          </cell>
        </row>
        <row r="643">
          <cell r="A643" t="str">
            <v>E2</v>
          </cell>
          <cell r="B643">
            <v>0</v>
          </cell>
          <cell r="C643" t="str">
            <v>계</v>
          </cell>
          <cell r="D643">
            <v>7197479</v>
          </cell>
        </row>
        <row r="644">
          <cell r="A644" t="str">
            <v>T2</v>
          </cell>
          <cell r="B644">
            <v>646</v>
          </cell>
          <cell r="C644" t="str">
            <v>2)</v>
          </cell>
          <cell r="D644">
            <v>7291997</v>
          </cell>
          <cell r="E644" t="str">
            <v>콘크리트타설공</v>
          </cell>
          <cell r="H644">
            <v>0</v>
          </cell>
        </row>
        <row r="645">
          <cell r="A645" t="str">
            <v>D02072</v>
          </cell>
          <cell r="B645">
            <v>1558</v>
          </cell>
          <cell r="C645" t="str">
            <v>가</v>
          </cell>
          <cell r="D645">
            <v>7386514</v>
          </cell>
          <cell r="E645" t="str">
            <v>콘크리트타설</v>
          </cell>
          <cell r="F645" t="str">
            <v>(철근,진동기포함)</v>
          </cell>
          <cell r="G645" t="str">
            <v>M3</v>
          </cell>
          <cell r="H645">
            <v>0</v>
          </cell>
        </row>
        <row r="646">
          <cell r="A646" t="str">
            <v>D02073</v>
          </cell>
          <cell r="B646">
            <v>26</v>
          </cell>
          <cell r="C646" t="str">
            <v>나</v>
          </cell>
          <cell r="D646">
            <v>7481032</v>
          </cell>
          <cell r="E646" t="str">
            <v>콘크리트타설</v>
          </cell>
          <cell r="F646" t="str">
            <v>(무근,진동기포함)</v>
          </cell>
          <cell r="G646" t="str">
            <v>M3</v>
          </cell>
          <cell r="H646">
            <v>0</v>
          </cell>
        </row>
        <row r="647">
          <cell r="A647" t="str">
            <v>E2</v>
          </cell>
          <cell r="B647">
            <v>0</v>
          </cell>
          <cell r="C647" t="str">
            <v>계</v>
          </cell>
          <cell r="D647">
            <v>7504662</v>
          </cell>
        </row>
        <row r="648">
          <cell r="A648" t="str">
            <v>T2</v>
          </cell>
          <cell r="B648">
            <v>653</v>
          </cell>
          <cell r="C648" t="str">
            <v>3)</v>
          </cell>
          <cell r="D648">
            <v>7516477</v>
          </cell>
          <cell r="E648" t="str">
            <v>거푸집</v>
          </cell>
          <cell r="H648">
            <v>0</v>
          </cell>
        </row>
        <row r="649">
          <cell r="A649" t="str">
            <v>D00627</v>
          </cell>
          <cell r="B649">
            <v>1415</v>
          </cell>
          <cell r="C649" t="str">
            <v>가</v>
          </cell>
          <cell r="D649">
            <v>7528291</v>
          </cell>
          <cell r="E649" t="str">
            <v>합판거푸집</v>
          </cell>
          <cell r="F649" t="str">
            <v>(3회) 0-7M</v>
          </cell>
          <cell r="G649" t="str">
            <v>M2</v>
          </cell>
          <cell r="H649">
            <v>0</v>
          </cell>
        </row>
        <row r="650">
          <cell r="A650" t="str">
            <v>D00628</v>
          </cell>
          <cell r="B650">
            <v>145</v>
          </cell>
          <cell r="C650" t="str">
            <v>나</v>
          </cell>
          <cell r="D650">
            <v>7551920</v>
          </cell>
          <cell r="E650" t="str">
            <v>합판거푸집</v>
          </cell>
          <cell r="F650" t="str">
            <v>(3회) 7-10M</v>
          </cell>
          <cell r="G650" t="str">
            <v>M2</v>
          </cell>
          <cell r="H650">
            <v>0</v>
          </cell>
        </row>
        <row r="651">
          <cell r="A651" t="str">
            <v>D00072</v>
          </cell>
          <cell r="B651">
            <v>210</v>
          </cell>
          <cell r="C651" t="str">
            <v>다</v>
          </cell>
          <cell r="D651">
            <v>7563735</v>
          </cell>
          <cell r="E651" t="str">
            <v>합판거푸집</v>
          </cell>
          <cell r="F651" t="str">
            <v>(4회)</v>
          </cell>
          <cell r="G651" t="str">
            <v>M2</v>
          </cell>
          <cell r="H651">
            <v>0</v>
          </cell>
        </row>
        <row r="652">
          <cell r="A652" t="str">
            <v>D00074</v>
          </cell>
          <cell r="B652">
            <v>11</v>
          </cell>
          <cell r="C652" t="str">
            <v>라</v>
          </cell>
          <cell r="D652">
            <v>7567427</v>
          </cell>
          <cell r="E652" t="str">
            <v>합판거푸집</v>
          </cell>
          <cell r="F652" t="str">
            <v>(6회)</v>
          </cell>
          <cell r="G652" t="str">
            <v>M2</v>
          </cell>
          <cell r="H652">
            <v>0</v>
          </cell>
        </row>
        <row r="653">
          <cell r="A653" t="str">
            <v>D00346</v>
          </cell>
          <cell r="B653">
            <v>392</v>
          </cell>
          <cell r="C653" t="str">
            <v>마</v>
          </cell>
          <cell r="D653">
            <v>7571119</v>
          </cell>
          <cell r="E653" t="str">
            <v>문형거푸집</v>
          </cell>
          <cell r="F653" t="str">
            <v>(0-7m:3회 부착식)</v>
          </cell>
          <cell r="G653" t="str">
            <v>M2</v>
          </cell>
          <cell r="H653">
            <v>0</v>
          </cell>
        </row>
        <row r="654">
          <cell r="A654" t="str">
            <v>E2</v>
          </cell>
          <cell r="B654">
            <v>0</v>
          </cell>
          <cell r="C654" t="str">
            <v>계</v>
          </cell>
          <cell r="D654">
            <v>7571350</v>
          </cell>
        </row>
        <row r="655">
          <cell r="A655" t="str">
            <v>T2</v>
          </cell>
          <cell r="B655">
            <v>657</v>
          </cell>
          <cell r="C655" t="str">
            <v>4)</v>
          </cell>
          <cell r="D655">
            <v>7571581</v>
          </cell>
          <cell r="E655" t="str">
            <v>동바리공</v>
          </cell>
          <cell r="H655">
            <v>0</v>
          </cell>
        </row>
        <row r="656">
          <cell r="A656" t="str">
            <v>D02241</v>
          </cell>
          <cell r="B656">
            <v>1</v>
          </cell>
          <cell r="C656" t="str">
            <v>가</v>
          </cell>
          <cell r="D656">
            <v>7571858</v>
          </cell>
          <cell r="E656" t="str">
            <v>동바리공</v>
          </cell>
          <cell r="G656" t="str">
            <v>식</v>
          </cell>
          <cell r="H656">
            <v>0</v>
          </cell>
        </row>
        <row r="657">
          <cell r="A657" t="str">
            <v>D02223</v>
          </cell>
          <cell r="B657">
            <v>71</v>
          </cell>
          <cell r="C657" t="str">
            <v>나</v>
          </cell>
          <cell r="D657">
            <v>7572043</v>
          </cell>
          <cell r="E657" t="str">
            <v>DECK FINISHER용 동바</v>
          </cell>
          <cell r="F657" t="str">
            <v>리</v>
          </cell>
          <cell r="G657" t="str">
            <v>공/m3</v>
          </cell>
          <cell r="H657">
            <v>0</v>
          </cell>
        </row>
        <row r="658">
          <cell r="A658" t="str">
            <v>E2</v>
          </cell>
          <cell r="B658">
            <v>0</v>
          </cell>
          <cell r="C658" t="str">
            <v>계</v>
          </cell>
          <cell r="D658">
            <v>7572366</v>
          </cell>
        </row>
        <row r="659">
          <cell r="A659" t="str">
            <v>D01150</v>
          </cell>
          <cell r="B659">
            <v>813</v>
          </cell>
          <cell r="C659" t="str">
            <v>5)</v>
          </cell>
          <cell r="D659">
            <v>7572504</v>
          </cell>
          <cell r="E659" t="str">
            <v>비계공(강관)</v>
          </cell>
          <cell r="G659" t="str">
            <v>M2</v>
          </cell>
          <cell r="H659">
            <v>0</v>
          </cell>
        </row>
        <row r="660">
          <cell r="A660" t="str">
            <v>D01284</v>
          </cell>
          <cell r="B660">
            <v>96</v>
          </cell>
          <cell r="C660" t="str">
            <v>6)</v>
          </cell>
          <cell r="D660">
            <v>7572550</v>
          </cell>
          <cell r="E660" t="str">
            <v>다웰바설치</v>
          </cell>
          <cell r="F660" t="str">
            <v>(φ 25x600)</v>
          </cell>
          <cell r="G660" t="str">
            <v>EA</v>
          </cell>
          <cell r="H660">
            <v>0</v>
          </cell>
        </row>
        <row r="661">
          <cell r="A661" t="str">
            <v>T2</v>
          </cell>
          <cell r="B661">
            <v>664</v>
          </cell>
          <cell r="C661" t="str">
            <v>7)</v>
          </cell>
          <cell r="D661">
            <v>7572678</v>
          </cell>
          <cell r="E661" t="str">
            <v>강관파일</v>
          </cell>
          <cell r="H661">
            <v>0</v>
          </cell>
        </row>
        <row r="662">
          <cell r="A662" t="str">
            <v>D02226</v>
          </cell>
          <cell r="B662">
            <v>8602</v>
          </cell>
          <cell r="C662" t="str">
            <v>가</v>
          </cell>
          <cell r="D662">
            <v>7572806</v>
          </cell>
          <cell r="E662" t="str">
            <v>파일자재비</v>
          </cell>
          <cell r="F662" t="str">
            <v>(φ508,t=9mm)</v>
          </cell>
          <cell r="G662" t="str">
            <v>M</v>
          </cell>
          <cell r="H662">
            <v>0</v>
          </cell>
        </row>
        <row r="663">
          <cell r="A663" t="str">
            <v>D02324</v>
          </cell>
          <cell r="B663">
            <v>934</v>
          </cell>
          <cell r="C663" t="str">
            <v>나</v>
          </cell>
          <cell r="D663">
            <v>7572807</v>
          </cell>
          <cell r="E663" t="str">
            <v>천공항타비(수직항)</v>
          </cell>
          <cell r="F663" t="str">
            <v>508m/m-9t:천공</v>
          </cell>
          <cell r="G663" t="str">
            <v>M</v>
          </cell>
          <cell r="H663">
            <v>0</v>
          </cell>
        </row>
        <row r="664">
          <cell r="A664" t="str">
            <v>D01639</v>
          </cell>
          <cell r="B664">
            <v>128</v>
          </cell>
          <cell r="C664" t="str">
            <v>다</v>
          </cell>
          <cell r="D664">
            <v>7572871</v>
          </cell>
          <cell r="E664" t="str">
            <v>두부 및 선단보강</v>
          </cell>
          <cell r="F664" t="str">
            <v>(강관말뚝 : 508mm)</v>
          </cell>
          <cell r="G664" t="str">
            <v>EA</v>
          </cell>
          <cell r="H664">
            <v>0</v>
          </cell>
        </row>
        <row r="665">
          <cell r="A665" t="str">
            <v>E2</v>
          </cell>
          <cell r="B665">
            <v>0</v>
          </cell>
          <cell r="C665" t="str">
            <v>계</v>
          </cell>
          <cell r="D665">
            <v>7572880</v>
          </cell>
        </row>
        <row r="666">
          <cell r="A666" t="str">
            <v>D01384</v>
          </cell>
          <cell r="B666">
            <v>12</v>
          </cell>
          <cell r="C666" t="str">
            <v>8)</v>
          </cell>
          <cell r="D666">
            <v>7573008</v>
          </cell>
          <cell r="E666" t="str">
            <v>타르지</v>
          </cell>
          <cell r="G666" t="str">
            <v>M2</v>
          </cell>
          <cell r="H666">
            <v>0</v>
          </cell>
        </row>
        <row r="667">
          <cell r="A667" t="str">
            <v>D00494</v>
          </cell>
          <cell r="B667">
            <v>583</v>
          </cell>
          <cell r="C667" t="str">
            <v>9)</v>
          </cell>
          <cell r="D667">
            <v>7573136</v>
          </cell>
          <cell r="E667" t="str">
            <v>데크휘니샤 면고르기</v>
          </cell>
          <cell r="G667" t="str">
            <v>M2</v>
          </cell>
          <cell r="H667">
            <v>0</v>
          </cell>
        </row>
        <row r="668">
          <cell r="A668" t="str">
            <v>D01245</v>
          </cell>
          <cell r="B668">
            <v>583</v>
          </cell>
          <cell r="C668" t="str">
            <v>10)</v>
          </cell>
          <cell r="D668">
            <v>7573264</v>
          </cell>
          <cell r="E668" t="str">
            <v>슬래브양생</v>
          </cell>
          <cell r="G668" t="str">
            <v>M2</v>
          </cell>
          <cell r="H668">
            <v>0</v>
          </cell>
        </row>
        <row r="669">
          <cell r="A669" t="str">
            <v>D00495</v>
          </cell>
          <cell r="B669">
            <v>583</v>
          </cell>
          <cell r="C669" t="str">
            <v>11)</v>
          </cell>
          <cell r="D669">
            <v>7573392</v>
          </cell>
          <cell r="E669" t="str">
            <v>교면방수</v>
          </cell>
          <cell r="F669" t="str">
            <v>(도막방수)</v>
          </cell>
          <cell r="G669" t="str">
            <v>M2</v>
          </cell>
          <cell r="H669">
            <v>0</v>
          </cell>
        </row>
        <row r="670">
          <cell r="A670" t="str">
            <v>T2</v>
          </cell>
          <cell r="B670">
            <v>672</v>
          </cell>
          <cell r="C670" t="str">
            <v>12)</v>
          </cell>
          <cell r="D670">
            <v>7573456</v>
          </cell>
          <cell r="E670" t="str">
            <v>스페이서</v>
          </cell>
          <cell r="H670">
            <v>0</v>
          </cell>
        </row>
        <row r="671">
          <cell r="A671" t="str">
            <v>D01640</v>
          </cell>
          <cell r="B671">
            <v>788</v>
          </cell>
          <cell r="C671" t="str">
            <v>가</v>
          </cell>
          <cell r="D671">
            <v>7573520</v>
          </cell>
          <cell r="E671" t="str">
            <v>스페이서설치</v>
          </cell>
          <cell r="F671" t="str">
            <v>(슬래브 및 기초)</v>
          </cell>
          <cell r="G671" t="str">
            <v>M2</v>
          </cell>
          <cell r="H671">
            <v>0</v>
          </cell>
        </row>
        <row r="672">
          <cell r="A672" t="str">
            <v>D01640</v>
          </cell>
          <cell r="B672">
            <v>507</v>
          </cell>
          <cell r="C672" t="str">
            <v>나</v>
          </cell>
          <cell r="D672">
            <v>7573524</v>
          </cell>
          <cell r="E672" t="str">
            <v>스페이서설치</v>
          </cell>
          <cell r="F672" t="str">
            <v>(벽  체)</v>
          </cell>
          <cell r="G672" t="str">
            <v>M2</v>
          </cell>
          <cell r="H672">
            <v>0</v>
          </cell>
        </row>
        <row r="673">
          <cell r="A673" t="str">
            <v>E2</v>
          </cell>
          <cell r="B673">
            <v>0</v>
          </cell>
          <cell r="C673" t="str">
            <v>계</v>
          </cell>
          <cell r="D673">
            <v>7573536</v>
          </cell>
        </row>
        <row r="674">
          <cell r="A674" t="str">
            <v>T2</v>
          </cell>
          <cell r="B674">
            <v>675</v>
          </cell>
          <cell r="C674" t="str">
            <v>13)</v>
          </cell>
          <cell r="D674">
            <v>7573600</v>
          </cell>
          <cell r="E674" t="str">
            <v>신축이음장치</v>
          </cell>
          <cell r="H674">
            <v>0</v>
          </cell>
        </row>
        <row r="675">
          <cell r="A675" t="str">
            <v>D00654</v>
          </cell>
          <cell r="B675">
            <v>39</v>
          </cell>
          <cell r="C675" t="str">
            <v>가</v>
          </cell>
          <cell r="D675">
            <v>7573632</v>
          </cell>
          <cell r="E675" t="str">
            <v>신축이음장치</v>
          </cell>
          <cell r="F675" t="str">
            <v>(NO. 50)</v>
          </cell>
          <cell r="G675" t="str">
            <v>M</v>
          </cell>
          <cell r="H675">
            <v>0</v>
          </cell>
        </row>
        <row r="676">
          <cell r="A676" t="str">
            <v>E2</v>
          </cell>
          <cell r="B676">
            <v>0</v>
          </cell>
          <cell r="C676" t="str">
            <v>계</v>
          </cell>
          <cell r="D676">
            <v>7573686</v>
          </cell>
        </row>
        <row r="677">
          <cell r="A677" t="str">
            <v>D00501</v>
          </cell>
          <cell r="B677">
            <v>1</v>
          </cell>
          <cell r="C677" t="str">
            <v>14)</v>
          </cell>
          <cell r="D677">
            <v>7573814</v>
          </cell>
          <cell r="E677" t="str">
            <v>교명판</v>
          </cell>
          <cell r="F677" t="str">
            <v>(450x200x10)</v>
          </cell>
          <cell r="G677" t="str">
            <v>EA</v>
          </cell>
          <cell r="H677">
            <v>0</v>
          </cell>
        </row>
        <row r="678">
          <cell r="A678" t="str">
            <v>D00502</v>
          </cell>
          <cell r="B678">
            <v>1</v>
          </cell>
          <cell r="C678" t="str">
            <v>15)</v>
          </cell>
          <cell r="D678">
            <v>7573846</v>
          </cell>
          <cell r="E678" t="str">
            <v>설명판</v>
          </cell>
          <cell r="F678" t="str">
            <v>(510x410x10)</v>
          </cell>
          <cell r="G678" t="str">
            <v>EA</v>
          </cell>
          <cell r="H678">
            <v>0</v>
          </cell>
        </row>
        <row r="679">
          <cell r="A679" t="str">
            <v>D00510</v>
          </cell>
          <cell r="B679">
            <v>1</v>
          </cell>
          <cell r="C679" t="str">
            <v>16)</v>
          </cell>
          <cell r="D679">
            <v>7573974</v>
          </cell>
          <cell r="E679" t="str">
            <v>T.B.M 설치</v>
          </cell>
          <cell r="G679" t="str">
            <v>EA</v>
          </cell>
          <cell r="H679">
            <v>0</v>
          </cell>
        </row>
        <row r="680">
          <cell r="A680" t="str">
            <v>D00776</v>
          </cell>
          <cell r="B680">
            <v>156</v>
          </cell>
          <cell r="C680" t="str">
            <v>17)</v>
          </cell>
          <cell r="D680">
            <v>7574102</v>
          </cell>
          <cell r="E680" t="str">
            <v>전선관</v>
          </cell>
          <cell r="F680" t="str">
            <v>(ø=100 ㎜)</v>
          </cell>
          <cell r="G680" t="str">
            <v>M</v>
          </cell>
          <cell r="H680">
            <v>0</v>
          </cell>
        </row>
        <row r="681">
          <cell r="A681" t="str">
            <v>T2</v>
          </cell>
          <cell r="B681">
            <v>682</v>
          </cell>
          <cell r="C681" t="str">
            <v>18)</v>
          </cell>
          <cell r="D681">
            <v>7574166</v>
          </cell>
          <cell r="E681" t="str">
            <v>방호벽</v>
          </cell>
          <cell r="H681">
            <v>0</v>
          </cell>
        </row>
        <row r="682">
          <cell r="A682" t="str">
            <v>D02237</v>
          </cell>
          <cell r="B682">
            <v>78</v>
          </cell>
          <cell r="C682" t="str">
            <v>가</v>
          </cell>
          <cell r="D682">
            <v>7574230</v>
          </cell>
          <cell r="E682" t="str">
            <v>방호벽</v>
          </cell>
          <cell r="F682" t="str">
            <v>(교량용:일반구간)</v>
          </cell>
          <cell r="G682" t="str">
            <v>M</v>
          </cell>
          <cell r="H682">
            <v>0</v>
          </cell>
        </row>
        <row r="683">
          <cell r="A683" t="str">
            <v>E2</v>
          </cell>
          <cell r="B683">
            <v>0</v>
          </cell>
          <cell r="C683" t="str">
            <v>계</v>
          </cell>
          <cell r="D683">
            <v>7574233</v>
          </cell>
        </row>
        <row r="684">
          <cell r="A684" t="str">
            <v>D01680</v>
          </cell>
          <cell r="B684">
            <v>4</v>
          </cell>
          <cell r="C684" t="str">
            <v>19)</v>
          </cell>
          <cell r="D684">
            <v>7574385</v>
          </cell>
          <cell r="E684" t="str">
            <v>무수축 콘크리트</v>
          </cell>
          <cell r="G684" t="str">
            <v>M3</v>
          </cell>
          <cell r="H684">
            <v>0</v>
          </cell>
        </row>
        <row r="685">
          <cell r="A685" t="str">
            <v>D00662</v>
          </cell>
          <cell r="B685">
            <v>1</v>
          </cell>
          <cell r="C685" t="str">
            <v>20)</v>
          </cell>
          <cell r="D685">
            <v>7574389</v>
          </cell>
          <cell r="E685" t="str">
            <v>무수축 몰탈</v>
          </cell>
          <cell r="F685" t="str">
            <v>(1:1)</v>
          </cell>
          <cell r="G685" t="str">
            <v>M3</v>
          </cell>
          <cell r="H685">
            <v>0</v>
          </cell>
        </row>
        <row r="686">
          <cell r="A686" t="str">
            <v>T2</v>
          </cell>
          <cell r="B686">
            <v>689</v>
          </cell>
          <cell r="C686" t="str">
            <v>21)</v>
          </cell>
          <cell r="D686">
            <v>7574510</v>
          </cell>
          <cell r="E686" t="str">
            <v>철근가공조립</v>
          </cell>
          <cell r="H686">
            <v>0</v>
          </cell>
        </row>
        <row r="687">
          <cell r="A687" t="str">
            <v>D00327</v>
          </cell>
          <cell r="B687">
            <v>93.284000000000006</v>
          </cell>
          <cell r="C687" t="str">
            <v>나</v>
          </cell>
          <cell r="D687">
            <v>7574638</v>
          </cell>
          <cell r="E687" t="str">
            <v>철근가공조립</v>
          </cell>
          <cell r="F687" t="str">
            <v>(복잡)</v>
          </cell>
          <cell r="G687" t="str">
            <v>TON</v>
          </cell>
          <cell r="H687">
            <v>0</v>
          </cell>
        </row>
        <row r="688">
          <cell r="A688" t="str">
            <v>D00326</v>
          </cell>
          <cell r="B688">
            <v>129.21299999999999</v>
          </cell>
          <cell r="C688" t="str">
            <v>다</v>
          </cell>
          <cell r="D688">
            <v>7574642</v>
          </cell>
          <cell r="E688" t="str">
            <v>철근가공조립</v>
          </cell>
          <cell r="F688" t="str">
            <v>(보통)</v>
          </cell>
          <cell r="G688" t="str">
            <v>TON</v>
          </cell>
          <cell r="H688">
            <v>0</v>
          </cell>
        </row>
        <row r="689">
          <cell r="A689" t="str">
            <v>D00325</v>
          </cell>
          <cell r="B689">
            <v>4.91</v>
          </cell>
          <cell r="C689" t="str">
            <v>라</v>
          </cell>
          <cell r="D689">
            <v>7574644</v>
          </cell>
          <cell r="E689" t="str">
            <v>철근가공조립</v>
          </cell>
          <cell r="F689" t="str">
            <v>(간단)</v>
          </cell>
          <cell r="G689" t="str">
            <v>TON</v>
          </cell>
          <cell r="H689">
            <v>0</v>
          </cell>
        </row>
        <row r="690">
          <cell r="A690" t="str">
            <v>E2</v>
          </cell>
          <cell r="B690">
            <v>0</v>
          </cell>
          <cell r="C690" t="str">
            <v>계</v>
          </cell>
          <cell r="D690">
            <v>7574645</v>
          </cell>
        </row>
        <row r="691">
          <cell r="A691" t="str">
            <v>T2</v>
          </cell>
          <cell r="B691">
            <v>696</v>
          </cell>
          <cell r="C691" t="str">
            <v>22)</v>
          </cell>
          <cell r="D691">
            <v>7574773</v>
          </cell>
          <cell r="E691" t="str">
            <v>배수시설</v>
          </cell>
          <cell r="H691">
            <v>0</v>
          </cell>
        </row>
        <row r="692">
          <cell r="A692" t="str">
            <v>D00663</v>
          </cell>
          <cell r="B692">
            <v>4</v>
          </cell>
          <cell r="C692" t="str">
            <v>가</v>
          </cell>
          <cell r="D692">
            <v>7574900</v>
          </cell>
          <cell r="E692" t="str">
            <v>육교용 집수구</v>
          </cell>
          <cell r="F692" t="str">
            <v>(주철)</v>
          </cell>
          <cell r="G692" t="str">
            <v>EA</v>
          </cell>
          <cell r="H692">
            <v>0</v>
          </cell>
        </row>
        <row r="693">
          <cell r="A693" t="str">
            <v>D00664</v>
          </cell>
          <cell r="B693">
            <v>4</v>
          </cell>
          <cell r="C693" t="str">
            <v>나</v>
          </cell>
          <cell r="D693">
            <v>7574901</v>
          </cell>
          <cell r="E693" t="str">
            <v>육교용연결집수거</v>
          </cell>
          <cell r="F693" t="str">
            <v>(스텐레스)</v>
          </cell>
          <cell r="G693" t="str">
            <v>EA</v>
          </cell>
          <cell r="H693">
            <v>0</v>
          </cell>
        </row>
        <row r="694">
          <cell r="A694" t="str">
            <v>D00666</v>
          </cell>
          <cell r="B694">
            <v>4</v>
          </cell>
          <cell r="C694" t="str">
            <v>다</v>
          </cell>
          <cell r="D694">
            <v>7574902</v>
          </cell>
          <cell r="E694" t="str">
            <v>육교용 곡관</v>
          </cell>
          <cell r="G694" t="str">
            <v>EA</v>
          </cell>
          <cell r="H694">
            <v>0</v>
          </cell>
        </row>
        <row r="695">
          <cell r="A695" t="str">
            <v>D00665</v>
          </cell>
          <cell r="B695">
            <v>31</v>
          </cell>
          <cell r="C695" t="str">
            <v>라</v>
          </cell>
          <cell r="D695">
            <v>7574966</v>
          </cell>
          <cell r="E695" t="str">
            <v>육교용 직관</v>
          </cell>
          <cell r="F695" t="str">
            <v>(□150)</v>
          </cell>
          <cell r="G695" t="str">
            <v>M</v>
          </cell>
          <cell r="H695">
            <v>0</v>
          </cell>
        </row>
        <row r="696">
          <cell r="A696" t="str">
            <v>D00667</v>
          </cell>
          <cell r="B696">
            <v>32</v>
          </cell>
          <cell r="C696" t="str">
            <v>마</v>
          </cell>
          <cell r="D696">
            <v>7574998</v>
          </cell>
          <cell r="E696" t="str">
            <v>육교용 연결부</v>
          </cell>
          <cell r="F696" t="str">
            <v>(스텐레스)</v>
          </cell>
          <cell r="G696" t="str">
            <v>EA</v>
          </cell>
          <cell r="H696">
            <v>0</v>
          </cell>
        </row>
        <row r="697">
          <cell r="A697" t="str">
            <v>E2</v>
          </cell>
          <cell r="B697">
            <v>0</v>
          </cell>
          <cell r="C697" t="str">
            <v>계</v>
          </cell>
          <cell r="D697">
            <v>7575062</v>
          </cell>
        </row>
        <row r="698">
          <cell r="A698" t="str">
            <v>T2</v>
          </cell>
          <cell r="B698">
            <v>700</v>
          </cell>
          <cell r="C698" t="str">
            <v>23)</v>
          </cell>
          <cell r="D698">
            <v>7575094</v>
          </cell>
          <cell r="E698" t="str">
            <v>스치로폴</v>
          </cell>
          <cell r="H698">
            <v>0</v>
          </cell>
        </row>
        <row r="699">
          <cell r="A699" t="str">
            <v>D00519</v>
          </cell>
          <cell r="B699">
            <v>64</v>
          </cell>
          <cell r="C699" t="str">
            <v>가</v>
          </cell>
          <cell r="D699">
            <v>7575126</v>
          </cell>
          <cell r="E699" t="str">
            <v>스치로폴</v>
          </cell>
          <cell r="F699" t="str">
            <v>(T=20m/m)</v>
          </cell>
          <cell r="G699" t="str">
            <v>M2</v>
          </cell>
          <cell r="H699">
            <v>0</v>
          </cell>
        </row>
        <row r="700">
          <cell r="A700" t="str">
            <v>D00518</v>
          </cell>
          <cell r="B700">
            <v>53</v>
          </cell>
          <cell r="C700" t="str">
            <v>나</v>
          </cell>
          <cell r="D700">
            <v>7575138</v>
          </cell>
          <cell r="E700" t="str">
            <v>스치로폴</v>
          </cell>
          <cell r="F700" t="str">
            <v>(T=10m/m)</v>
          </cell>
          <cell r="G700" t="str">
            <v>M2</v>
          </cell>
          <cell r="H700">
            <v>0</v>
          </cell>
        </row>
        <row r="701">
          <cell r="A701" t="str">
            <v>E2</v>
          </cell>
          <cell r="B701">
            <v>0</v>
          </cell>
          <cell r="C701" t="str">
            <v>계</v>
          </cell>
          <cell r="D701">
            <v>7575146</v>
          </cell>
        </row>
        <row r="702">
          <cell r="A702" t="str">
            <v>T2</v>
          </cell>
          <cell r="B702">
            <v>705</v>
          </cell>
          <cell r="C702" t="str">
            <v>25)</v>
          </cell>
          <cell r="D702">
            <v>7575150</v>
          </cell>
          <cell r="E702" t="str">
            <v>PC.BEAM</v>
          </cell>
          <cell r="H702">
            <v>0</v>
          </cell>
        </row>
        <row r="703">
          <cell r="A703" t="str">
            <v>D00472</v>
          </cell>
          <cell r="B703">
            <v>10</v>
          </cell>
          <cell r="C703" t="str">
            <v>가</v>
          </cell>
          <cell r="D703">
            <v>7575156</v>
          </cell>
          <cell r="E703" t="str">
            <v>P.C빔 제작</v>
          </cell>
          <cell r="F703" t="str">
            <v>(L=30.00M)</v>
          </cell>
          <cell r="G703" t="str">
            <v>본</v>
          </cell>
          <cell r="H703">
            <v>0</v>
          </cell>
        </row>
        <row r="704">
          <cell r="A704" t="str">
            <v>D00478</v>
          </cell>
          <cell r="B704">
            <v>10</v>
          </cell>
          <cell r="C704" t="str">
            <v>나</v>
          </cell>
          <cell r="D704">
            <v>7575162</v>
          </cell>
          <cell r="E704" t="str">
            <v>P.C빔 설치</v>
          </cell>
          <cell r="F704" t="str">
            <v>(L=30.00M)</v>
          </cell>
          <cell r="G704" t="str">
            <v>본</v>
          </cell>
          <cell r="H704">
            <v>0</v>
          </cell>
        </row>
        <row r="705">
          <cell r="A705" t="str">
            <v>D02314</v>
          </cell>
          <cell r="B705">
            <v>10</v>
          </cell>
          <cell r="C705" t="str">
            <v>다</v>
          </cell>
          <cell r="D705">
            <v>7575164</v>
          </cell>
          <cell r="E705" t="str">
            <v>P.C BEAM 전도방지공</v>
          </cell>
          <cell r="G705" t="str">
            <v>본</v>
          </cell>
          <cell r="H705">
            <v>0</v>
          </cell>
        </row>
        <row r="706">
          <cell r="A706" t="str">
            <v>E2</v>
          </cell>
          <cell r="B706">
            <v>0</v>
          </cell>
          <cell r="C706" t="str">
            <v>계</v>
          </cell>
          <cell r="D706">
            <v>7575165</v>
          </cell>
        </row>
        <row r="707">
          <cell r="A707" t="str">
            <v>D02221</v>
          </cell>
          <cell r="B707">
            <v>60</v>
          </cell>
          <cell r="C707" t="str">
            <v>27)</v>
          </cell>
          <cell r="D707">
            <v>7575293</v>
          </cell>
          <cell r="E707" t="str">
            <v>NOTCH</v>
          </cell>
          <cell r="G707" t="str">
            <v>M</v>
          </cell>
          <cell r="H707">
            <v>0</v>
          </cell>
        </row>
        <row r="708">
          <cell r="A708" t="str">
            <v>D01662</v>
          </cell>
          <cell r="B708">
            <v>2</v>
          </cell>
          <cell r="C708" t="str">
            <v>28)</v>
          </cell>
          <cell r="D708">
            <v>7575294</v>
          </cell>
          <cell r="E708" t="str">
            <v>몰탈</v>
          </cell>
          <cell r="F708" t="str">
            <v>(1:3)</v>
          </cell>
          <cell r="G708" t="str">
            <v>M3</v>
          </cell>
          <cell r="H708">
            <v>0</v>
          </cell>
        </row>
        <row r="709">
          <cell r="A709" t="str">
            <v>D01385</v>
          </cell>
          <cell r="B709">
            <v>3</v>
          </cell>
          <cell r="C709" t="str">
            <v>29)</v>
          </cell>
          <cell r="D709">
            <v>7575296</v>
          </cell>
          <cell r="E709" t="str">
            <v>그라우팅밀크</v>
          </cell>
          <cell r="F709" t="str">
            <v>(P.C BEAM제작)</v>
          </cell>
          <cell r="G709" t="str">
            <v>M3</v>
          </cell>
          <cell r="H709">
            <v>0</v>
          </cell>
        </row>
        <row r="710">
          <cell r="A710" t="str">
            <v>T2</v>
          </cell>
          <cell r="B710">
            <v>713</v>
          </cell>
          <cell r="C710" t="str">
            <v>30)</v>
          </cell>
          <cell r="D710">
            <v>7575361</v>
          </cell>
          <cell r="E710" t="str">
            <v>SHOE 설치공</v>
          </cell>
          <cell r="H710">
            <v>0</v>
          </cell>
        </row>
        <row r="711">
          <cell r="A711" t="str">
            <v>D01476</v>
          </cell>
          <cell r="B711">
            <v>2</v>
          </cell>
          <cell r="C711" t="str">
            <v>가</v>
          </cell>
          <cell r="D711">
            <v>7575425</v>
          </cell>
          <cell r="E711" t="str">
            <v>교좌장치</v>
          </cell>
          <cell r="F711" t="str">
            <v>(고정단)150TON</v>
          </cell>
          <cell r="G711" t="str">
            <v>EA</v>
          </cell>
          <cell r="H711">
            <v>0</v>
          </cell>
        </row>
        <row r="712">
          <cell r="A712" t="str">
            <v>D01256</v>
          </cell>
          <cell r="B712">
            <v>10</v>
          </cell>
          <cell r="C712" t="str">
            <v>나</v>
          </cell>
          <cell r="D712">
            <v>7575426</v>
          </cell>
          <cell r="E712" t="str">
            <v>교좌장치</v>
          </cell>
          <cell r="F712" t="str">
            <v>(일방향)150TON</v>
          </cell>
          <cell r="G712" t="str">
            <v>EA</v>
          </cell>
          <cell r="H712">
            <v>0</v>
          </cell>
        </row>
        <row r="713">
          <cell r="A713" t="str">
            <v>D01460</v>
          </cell>
          <cell r="B713">
            <v>8</v>
          </cell>
          <cell r="C713" t="str">
            <v>다</v>
          </cell>
          <cell r="D713">
            <v>7575490</v>
          </cell>
          <cell r="E713" t="str">
            <v>교좌장치</v>
          </cell>
          <cell r="F713" t="str">
            <v>(양방향)150TON</v>
          </cell>
          <cell r="G713" t="str">
            <v>EA</v>
          </cell>
          <cell r="H713">
            <v>0</v>
          </cell>
        </row>
        <row r="714">
          <cell r="A714" t="str">
            <v>E2</v>
          </cell>
          <cell r="B714">
            <v>0</v>
          </cell>
          <cell r="C714" t="str">
            <v>계</v>
          </cell>
          <cell r="D714">
            <v>7575571</v>
          </cell>
        </row>
        <row r="715">
          <cell r="A715" t="str">
            <v>D02224</v>
          </cell>
          <cell r="B715">
            <v>2</v>
          </cell>
          <cell r="C715" t="str">
            <v>32)</v>
          </cell>
          <cell r="D715">
            <v>7575779</v>
          </cell>
          <cell r="E715" t="str">
            <v>안전 점검용 계단</v>
          </cell>
          <cell r="G715" t="str">
            <v>EA</v>
          </cell>
          <cell r="H715">
            <v>0</v>
          </cell>
        </row>
        <row r="716">
          <cell r="A716" t="str">
            <v>D01673</v>
          </cell>
          <cell r="B716">
            <v>1240</v>
          </cell>
          <cell r="C716" t="str">
            <v>33)</v>
          </cell>
          <cell r="D716">
            <v>7575939</v>
          </cell>
          <cell r="E716" t="str">
            <v>뒷채움</v>
          </cell>
          <cell r="F716" t="str">
            <v>(선택층재 암거,교량)</v>
          </cell>
          <cell r="G716" t="str">
            <v>M3</v>
          </cell>
          <cell r="H716">
            <v>0</v>
          </cell>
        </row>
        <row r="717">
          <cell r="A717" t="str">
            <v>E3</v>
          </cell>
          <cell r="B717">
            <v>0</v>
          </cell>
          <cell r="C717" t="str">
            <v>합계</v>
          </cell>
          <cell r="D717">
            <v>7576003</v>
          </cell>
        </row>
        <row r="718">
          <cell r="A718" t="str">
            <v>T3</v>
          </cell>
          <cell r="B718">
            <v>814</v>
          </cell>
          <cell r="C718" t="str">
            <v>3-7)</v>
          </cell>
          <cell r="D718">
            <v>7952336</v>
          </cell>
          <cell r="E718" t="str">
            <v>북평과선교</v>
          </cell>
          <cell r="H718">
            <v>0</v>
          </cell>
        </row>
        <row r="719">
          <cell r="A719" t="str">
            <v>T2</v>
          </cell>
          <cell r="B719">
            <v>722</v>
          </cell>
          <cell r="C719" t="str">
            <v>1)</v>
          </cell>
          <cell r="D719">
            <v>7952464</v>
          </cell>
          <cell r="E719" t="str">
            <v>구조물터파기</v>
          </cell>
          <cell r="H719">
            <v>0</v>
          </cell>
        </row>
        <row r="720">
          <cell r="A720" t="str">
            <v>T1</v>
          </cell>
          <cell r="B720">
            <v>721</v>
          </cell>
          <cell r="C720" t="str">
            <v>가.</v>
          </cell>
          <cell r="D720">
            <v>7952466</v>
          </cell>
          <cell r="E720" t="str">
            <v>육상터파기</v>
          </cell>
          <cell r="H720">
            <v>0</v>
          </cell>
        </row>
        <row r="721">
          <cell r="A721" t="str">
            <v>D01345</v>
          </cell>
          <cell r="B721">
            <v>6016</v>
          </cell>
          <cell r="C721" t="str">
            <v>a.</v>
          </cell>
          <cell r="D721">
            <v>7952468</v>
          </cell>
          <cell r="E721" t="str">
            <v>구조물터파기</v>
          </cell>
          <cell r="F721" t="str">
            <v>(토  사)</v>
          </cell>
          <cell r="G721" t="str">
            <v>M3</v>
          </cell>
          <cell r="H721">
            <v>0</v>
          </cell>
        </row>
        <row r="722">
          <cell r="A722" t="str">
            <v>E1</v>
          </cell>
          <cell r="B722">
            <v>0</v>
          </cell>
          <cell r="C722" t="str">
            <v>소계</v>
          </cell>
          <cell r="D722">
            <v>7952524</v>
          </cell>
        </row>
        <row r="723">
          <cell r="A723" t="str">
            <v>E2</v>
          </cell>
          <cell r="B723">
            <v>0</v>
          </cell>
          <cell r="C723" t="str">
            <v>계</v>
          </cell>
          <cell r="D723">
            <v>7952660</v>
          </cell>
        </row>
        <row r="724">
          <cell r="A724" t="str">
            <v>T2</v>
          </cell>
          <cell r="B724">
            <v>726</v>
          </cell>
          <cell r="C724" t="str">
            <v>2)</v>
          </cell>
          <cell r="D724">
            <v>8047178</v>
          </cell>
          <cell r="E724" t="str">
            <v>콘크리트타설공</v>
          </cell>
          <cell r="H724">
            <v>0</v>
          </cell>
        </row>
        <row r="725">
          <cell r="A725" t="str">
            <v>D02072</v>
          </cell>
          <cell r="B725">
            <v>7276</v>
          </cell>
          <cell r="C725" t="str">
            <v>가</v>
          </cell>
          <cell r="D725">
            <v>8141695</v>
          </cell>
          <cell r="E725" t="str">
            <v>콘크리트타설</v>
          </cell>
          <cell r="F725" t="str">
            <v>(철근,진동기포함)</v>
          </cell>
          <cell r="G725" t="str">
            <v>M3</v>
          </cell>
          <cell r="H725">
            <v>0</v>
          </cell>
        </row>
        <row r="726">
          <cell r="A726" t="str">
            <v>D02073</v>
          </cell>
          <cell r="B726">
            <v>128</v>
          </cell>
          <cell r="C726" t="str">
            <v>나</v>
          </cell>
          <cell r="D726">
            <v>8236213</v>
          </cell>
          <cell r="E726" t="str">
            <v>콘크리트타설</v>
          </cell>
          <cell r="F726" t="str">
            <v>(무근,진동기포함)</v>
          </cell>
          <cell r="G726" t="str">
            <v>M3</v>
          </cell>
          <cell r="H726">
            <v>0</v>
          </cell>
        </row>
        <row r="727">
          <cell r="A727" t="str">
            <v>E2</v>
          </cell>
          <cell r="B727">
            <v>0</v>
          </cell>
          <cell r="C727" t="str">
            <v>계</v>
          </cell>
          <cell r="D727">
            <v>8259843</v>
          </cell>
        </row>
        <row r="728">
          <cell r="A728" t="str">
            <v>T2</v>
          </cell>
          <cell r="B728">
            <v>734</v>
          </cell>
          <cell r="C728" t="str">
            <v>3)</v>
          </cell>
          <cell r="D728">
            <v>8271658</v>
          </cell>
          <cell r="E728" t="str">
            <v>거푸집</v>
          </cell>
          <cell r="H728">
            <v>0</v>
          </cell>
        </row>
        <row r="729">
          <cell r="A729" t="str">
            <v>D00627</v>
          </cell>
          <cell r="B729">
            <v>5632</v>
          </cell>
          <cell r="C729" t="str">
            <v>가</v>
          </cell>
          <cell r="D729">
            <v>8283472</v>
          </cell>
          <cell r="E729" t="str">
            <v>합판거푸집</v>
          </cell>
          <cell r="F729" t="str">
            <v>(3회) 0-7M</v>
          </cell>
          <cell r="G729" t="str">
            <v>M2</v>
          </cell>
          <cell r="H729">
            <v>0</v>
          </cell>
        </row>
        <row r="730">
          <cell r="A730" t="str">
            <v>D00628</v>
          </cell>
          <cell r="B730">
            <v>861</v>
          </cell>
          <cell r="C730" t="str">
            <v>나</v>
          </cell>
          <cell r="D730">
            <v>8307101</v>
          </cell>
          <cell r="E730" t="str">
            <v>합판거푸집</v>
          </cell>
          <cell r="F730" t="str">
            <v>(3회) 7-10M</v>
          </cell>
          <cell r="G730" t="str">
            <v>M2</v>
          </cell>
          <cell r="H730">
            <v>0</v>
          </cell>
        </row>
        <row r="731">
          <cell r="A731" t="str">
            <v>D00072</v>
          </cell>
          <cell r="B731">
            <v>1050</v>
          </cell>
          <cell r="C731" t="str">
            <v>다</v>
          </cell>
          <cell r="D731">
            <v>8318916</v>
          </cell>
          <cell r="E731" t="str">
            <v>합판거푸집</v>
          </cell>
          <cell r="F731" t="str">
            <v>(4회)</v>
          </cell>
          <cell r="G731" t="str">
            <v>M2</v>
          </cell>
          <cell r="H731">
            <v>0</v>
          </cell>
        </row>
        <row r="732">
          <cell r="A732" t="str">
            <v>D00074</v>
          </cell>
          <cell r="B732">
            <v>11</v>
          </cell>
          <cell r="C732" t="str">
            <v>라</v>
          </cell>
          <cell r="D732">
            <v>8322608</v>
          </cell>
          <cell r="E732" t="str">
            <v>합판거푸집</v>
          </cell>
          <cell r="F732" t="str">
            <v>(6회)</v>
          </cell>
          <cell r="G732" t="str">
            <v>M2</v>
          </cell>
          <cell r="H732">
            <v>0</v>
          </cell>
        </row>
        <row r="733">
          <cell r="A733" t="str">
            <v>D00346</v>
          </cell>
          <cell r="B733">
            <v>257</v>
          </cell>
          <cell r="C733" t="str">
            <v>마</v>
          </cell>
          <cell r="D733">
            <v>8326300</v>
          </cell>
          <cell r="E733" t="str">
            <v>문형거푸집</v>
          </cell>
          <cell r="F733" t="str">
            <v>(0-7m:3회 부착식)</v>
          </cell>
          <cell r="G733" t="str">
            <v>M2</v>
          </cell>
          <cell r="H733">
            <v>0</v>
          </cell>
        </row>
        <row r="734">
          <cell r="A734" t="str">
            <v>D00632</v>
          </cell>
          <cell r="B734">
            <v>1466</v>
          </cell>
          <cell r="C734" t="str">
            <v>바</v>
          </cell>
          <cell r="D734">
            <v>8326531</v>
          </cell>
          <cell r="E734" t="str">
            <v>원형거푸집</v>
          </cell>
          <cell r="F734" t="str">
            <v>(3회)</v>
          </cell>
          <cell r="G734" t="str">
            <v>M2</v>
          </cell>
          <cell r="H734">
            <v>0</v>
          </cell>
        </row>
        <row r="735">
          <cell r="A735" t="str">
            <v>E2</v>
          </cell>
          <cell r="B735">
            <v>0</v>
          </cell>
          <cell r="C735" t="str">
            <v>계</v>
          </cell>
          <cell r="D735">
            <v>8326647</v>
          </cell>
        </row>
        <row r="736">
          <cell r="A736" t="str">
            <v>T2</v>
          </cell>
          <cell r="B736">
            <v>738</v>
          </cell>
          <cell r="C736" t="str">
            <v>4)</v>
          </cell>
          <cell r="D736">
            <v>8326762</v>
          </cell>
          <cell r="E736" t="str">
            <v>동바리공</v>
          </cell>
          <cell r="H736">
            <v>0</v>
          </cell>
        </row>
        <row r="737">
          <cell r="A737" t="str">
            <v>D02242</v>
          </cell>
          <cell r="B737">
            <v>1</v>
          </cell>
          <cell r="C737" t="str">
            <v>가</v>
          </cell>
          <cell r="D737">
            <v>8327039</v>
          </cell>
          <cell r="E737" t="str">
            <v>동바리공</v>
          </cell>
          <cell r="G737" t="str">
            <v>식</v>
          </cell>
          <cell r="H737">
            <v>0</v>
          </cell>
        </row>
        <row r="738">
          <cell r="A738" t="str">
            <v>D02223</v>
          </cell>
          <cell r="B738">
            <v>1840</v>
          </cell>
          <cell r="C738" t="str">
            <v>나</v>
          </cell>
          <cell r="D738">
            <v>8327224</v>
          </cell>
          <cell r="E738" t="str">
            <v>DECK FINISHER용 동바</v>
          </cell>
          <cell r="F738" t="str">
            <v>리</v>
          </cell>
          <cell r="G738" t="str">
            <v>공/m3</v>
          </cell>
          <cell r="H738">
            <v>0</v>
          </cell>
        </row>
        <row r="739">
          <cell r="A739" t="str">
            <v>E2</v>
          </cell>
          <cell r="B739">
            <v>0</v>
          </cell>
          <cell r="C739" t="str">
            <v>계</v>
          </cell>
          <cell r="D739">
            <v>8327547</v>
          </cell>
        </row>
        <row r="740">
          <cell r="A740" t="str">
            <v>D01150</v>
          </cell>
          <cell r="B740">
            <v>5175</v>
          </cell>
          <cell r="C740" t="str">
            <v>5)</v>
          </cell>
          <cell r="D740">
            <v>8327685</v>
          </cell>
          <cell r="E740" t="str">
            <v>비계공(강관)</v>
          </cell>
          <cell r="G740" t="str">
            <v>M2</v>
          </cell>
          <cell r="H740">
            <v>0</v>
          </cell>
        </row>
        <row r="741">
          <cell r="A741" t="str">
            <v>D01284</v>
          </cell>
          <cell r="B741">
            <v>96</v>
          </cell>
          <cell r="C741" t="str">
            <v>6)</v>
          </cell>
          <cell r="D741">
            <v>8327731</v>
          </cell>
          <cell r="E741" t="str">
            <v>다웰바설치</v>
          </cell>
          <cell r="F741" t="str">
            <v>(φ 25x600)</v>
          </cell>
          <cell r="G741" t="str">
            <v>EA</v>
          </cell>
          <cell r="H741">
            <v>0</v>
          </cell>
        </row>
        <row r="742">
          <cell r="A742" t="str">
            <v>T2</v>
          </cell>
          <cell r="B742">
            <v>746</v>
          </cell>
          <cell r="C742" t="str">
            <v>7)</v>
          </cell>
          <cell r="D742">
            <v>8327859</v>
          </cell>
          <cell r="E742" t="str">
            <v>강관파일</v>
          </cell>
          <cell r="H742">
            <v>0</v>
          </cell>
        </row>
        <row r="743">
          <cell r="A743" t="str">
            <v>D02226</v>
          </cell>
          <cell r="B743">
            <v>8756</v>
          </cell>
          <cell r="C743" t="str">
            <v>가</v>
          </cell>
          <cell r="D743">
            <v>8327987</v>
          </cell>
          <cell r="E743" t="str">
            <v>파일자재비</v>
          </cell>
          <cell r="F743" t="str">
            <v>(φ508,t=9mm)</v>
          </cell>
          <cell r="G743" t="str">
            <v>M</v>
          </cell>
          <cell r="H743">
            <v>0</v>
          </cell>
        </row>
        <row r="744">
          <cell r="A744" t="str">
            <v>D00448</v>
          </cell>
          <cell r="B744">
            <v>14623</v>
          </cell>
          <cell r="C744" t="str">
            <v>나</v>
          </cell>
          <cell r="D744">
            <v>8327988</v>
          </cell>
          <cell r="E744" t="str">
            <v>파일자재비</v>
          </cell>
          <cell r="F744" t="str">
            <v>(φ508,t=12mm)</v>
          </cell>
          <cell r="G744" t="str">
            <v>M</v>
          </cell>
          <cell r="H744">
            <v>0</v>
          </cell>
        </row>
        <row r="745">
          <cell r="A745" t="str">
            <v>D00451</v>
          </cell>
          <cell r="B745">
            <v>3409</v>
          </cell>
          <cell r="C745" t="str">
            <v>다</v>
          </cell>
          <cell r="D745">
            <v>8328116</v>
          </cell>
          <cell r="E745" t="str">
            <v>항타비</v>
          </cell>
          <cell r="G745" t="str">
            <v>M</v>
          </cell>
          <cell r="H745">
            <v>0</v>
          </cell>
        </row>
        <row r="746">
          <cell r="A746" t="str">
            <v>D01639</v>
          </cell>
          <cell r="B746">
            <v>632</v>
          </cell>
          <cell r="C746" t="str">
            <v>라</v>
          </cell>
          <cell r="D746">
            <v>8328180</v>
          </cell>
          <cell r="E746" t="str">
            <v>두부 및 선단보강</v>
          </cell>
          <cell r="F746" t="str">
            <v>(강관말뚝 : 508mm)</v>
          </cell>
          <cell r="G746" t="str">
            <v>EA</v>
          </cell>
          <cell r="H746">
            <v>0</v>
          </cell>
        </row>
        <row r="747">
          <cell r="A747" t="str">
            <v>E2</v>
          </cell>
          <cell r="B747">
            <v>0</v>
          </cell>
          <cell r="C747" t="str">
            <v>계</v>
          </cell>
          <cell r="D747">
            <v>8328189</v>
          </cell>
        </row>
        <row r="748">
          <cell r="A748" t="str">
            <v>D01384</v>
          </cell>
          <cell r="B748">
            <v>12</v>
          </cell>
          <cell r="C748" t="str">
            <v>8)</v>
          </cell>
          <cell r="D748">
            <v>8328317</v>
          </cell>
          <cell r="E748" t="str">
            <v>타르지</v>
          </cell>
          <cell r="G748" t="str">
            <v>M2</v>
          </cell>
          <cell r="H748">
            <v>0</v>
          </cell>
        </row>
        <row r="749">
          <cell r="A749" t="str">
            <v>D00494</v>
          </cell>
          <cell r="B749">
            <v>9320</v>
          </cell>
          <cell r="C749" t="str">
            <v>9)</v>
          </cell>
          <cell r="D749">
            <v>8328445</v>
          </cell>
          <cell r="E749" t="str">
            <v>데크휘니샤 면고르기</v>
          </cell>
          <cell r="G749" t="str">
            <v>M2</v>
          </cell>
          <cell r="H749">
            <v>0</v>
          </cell>
        </row>
        <row r="750">
          <cell r="A750" t="str">
            <v>D01245</v>
          </cell>
          <cell r="B750">
            <v>9320</v>
          </cell>
          <cell r="C750" t="str">
            <v>10)</v>
          </cell>
          <cell r="D750">
            <v>8328573</v>
          </cell>
          <cell r="E750" t="str">
            <v>슬래브양생</v>
          </cell>
          <cell r="G750" t="str">
            <v>M2</v>
          </cell>
          <cell r="H750">
            <v>0</v>
          </cell>
        </row>
        <row r="751">
          <cell r="A751" t="str">
            <v>D00495</v>
          </cell>
          <cell r="B751">
            <v>9320</v>
          </cell>
          <cell r="C751" t="str">
            <v>11)</v>
          </cell>
          <cell r="D751">
            <v>8328701</v>
          </cell>
          <cell r="E751" t="str">
            <v>교면방수</v>
          </cell>
          <cell r="F751" t="str">
            <v>(도막방수)</v>
          </cell>
          <cell r="G751" t="str">
            <v>M2</v>
          </cell>
          <cell r="H751">
            <v>0</v>
          </cell>
        </row>
        <row r="752">
          <cell r="A752" t="str">
            <v>T2</v>
          </cell>
          <cell r="B752">
            <v>754</v>
          </cell>
          <cell r="C752" t="str">
            <v>12)</v>
          </cell>
          <cell r="D752">
            <v>8328765</v>
          </cell>
          <cell r="E752" t="str">
            <v>스페이서</v>
          </cell>
          <cell r="H752">
            <v>0</v>
          </cell>
        </row>
        <row r="753">
          <cell r="A753" t="str">
            <v>D01640</v>
          </cell>
          <cell r="B753">
            <v>8737</v>
          </cell>
          <cell r="C753" t="str">
            <v>가</v>
          </cell>
          <cell r="D753">
            <v>8328829</v>
          </cell>
          <cell r="E753" t="str">
            <v>스페이서설치</v>
          </cell>
          <cell r="F753" t="str">
            <v>(슬래브 및 기초)</v>
          </cell>
          <cell r="G753" t="str">
            <v>M2</v>
          </cell>
          <cell r="H753">
            <v>0</v>
          </cell>
        </row>
        <row r="754">
          <cell r="A754" t="str">
            <v>D01640</v>
          </cell>
          <cell r="B754">
            <v>812</v>
          </cell>
          <cell r="C754" t="str">
            <v>나</v>
          </cell>
          <cell r="D754">
            <v>8328833</v>
          </cell>
          <cell r="E754" t="str">
            <v>스페이서설치</v>
          </cell>
          <cell r="F754" t="str">
            <v>(벽  체)</v>
          </cell>
          <cell r="G754" t="str">
            <v>M2</v>
          </cell>
          <cell r="H754">
            <v>0</v>
          </cell>
        </row>
        <row r="755">
          <cell r="A755" t="str">
            <v>E2</v>
          </cell>
          <cell r="B755">
            <v>0</v>
          </cell>
          <cell r="C755" t="str">
            <v>계</v>
          </cell>
          <cell r="D755">
            <v>8328845</v>
          </cell>
        </row>
        <row r="756">
          <cell r="A756" t="str">
            <v>T2</v>
          </cell>
          <cell r="B756">
            <v>758</v>
          </cell>
          <cell r="C756" t="str">
            <v>13)</v>
          </cell>
          <cell r="D756">
            <v>8328909</v>
          </cell>
          <cell r="E756" t="str">
            <v>신축이음장치</v>
          </cell>
          <cell r="H756">
            <v>0</v>
          </cell>
        </row>
        <row r="757">
          <cell r="A757" t="str">
            <v>D00701</v>
          </cell>
          <cell r="B757">
            <v>40</v>
          </cell>
          <cell r="C757" t="str">
            <v>가</v>
          </cell>
          <cell r="D757">
            <v>8328941</v>
          </cell>
          <cell r="E757" t="str">
            <v>신축이음장치</v>
          </cell>
          <cell r="F757" t="str">
            <v>(NO.160)</v>
          </cell>
          <cell r="G757" t="str">
            <v>M</v>
          </cell>
          <cell r="H757">
            <v>0</v>
          </cell>
        </row>
        <row r="758">
          <cell r="A758" t="str">
            <v>D02225</v>
          </cell>
          <cell r="B758">
            <v>20</v>
          </cell>
          <cell r="C758" t="str">
            <v>나</v>
          </cell>
          <cell r="D758">
            <v>8328968</v>
          </cell>
          <cell r="E758" t="str">
            <v>신축이음장치</v>
          </cell>
          <cell r="F758" t="str">
            <v>(NO.240)</v>
          </cell>
          <cell r="G758" t="str">
            <v>M</v>
          </cell>
          <cell r="H758">
            <v>0</v>
          </cell>
        </row>
        <row r="759">
          <cell r="A759" t="str">
            <v>E2</v>
          </cell>
          <cell r="B759">
            <v>0</v>
          </cell>
          <cell r="C759" t="str">
            <v>계</v>
          </cell>
          <cell r="D759">
            <v>8328995</v>
          </cell>
        </row>
        <row r="760">
          <cell r="A760" t="str">
            <v>D00501</v>
          </cell>
          <cell r="B760">
            <v>2</v>
          </cell>
          <cell r="C760" t="str">
            <v>14)</v>
          </cell>
          <cell r="D760">
            <v>8329123</v>
          </cell>
          <cell r="E760" t="str">
            <v>교명판</v>
          </cell>
          <cell r="F760" t="str">
            <v>(450x200x10)</v>
          </cell>
          <cell r="G760" t="str">
            <v>EA</v>
          </cell>
          <cell r="H760">
            <v>0</v>
          </cell>
        </row>
        <row r="761">
          <cell r="A761" t="str">
            <v>D00502</v>
          </cell>
          <cell r="B761">
            <v>2</v>
          </cell>
          <cell r="C761" t="str">
            <v>15)</v>
          </cell>
          <cell r="D761">
            <v>8329155</v>
          </cell>
          <cell r="E761" t="str">
            <v>설명판</v>
          </cell>
          <cell r="F761" t="str">
            <v>(510x410x10)</v>
          </cell>
          <cell r="G761" t="str">
            <v>EA</v>
          </cell>
          <cell r="H761">
            <v>0</v>
          </cell>
        </row>
        <row r="762">
          <cell r="A762" t="str">
            <v>D00510</v>
          </cell>
          <cell r="B762">
            <v>2</v>
          </cell>
          <cell r="C762" t="str">
            <v>16)</v>
          </cell>
          <cell r="D762">
            <v>8329283</v>
          </cell>
          <cell r="E762" t="str">
            <v>T.B.M 설치</v>
          </cell>
          <cell r="G762" t="str">
            <v>EA</v>
          </cell>
          <cell r="H762">
            <v>0</v>
          </cell>
        </row>
        <row r="763">
          <cell r="A763" t="str">
            <v>D00776</v>
          </cell>
          <cell r="B763">
            <v>1950</v>
          </cell>
          <cell r="C763" t="str">
            <v>17)</v>
          </cell>
          <cell r="D763">
            <v>8329411</v>
          </cell>
          <cell r="E763" t="str">
            <v>전선관</v>
          </cell>
          <cell r="F763" t="str">
            <v>(ø=100 ㎜)</v>
          </cell>
          <cell r="G763" t="str">
            <v>M</v>
          </cell>
          <cell r="H763">
            <v>0</v>
          </cell>
        </row>
        <row r="764">
          <cell r="A764" t="str">
            <v>T2</v>
          </cell>
          <cell r="B764">
            <v>765</v>
          </cell>
          <cell r="C764" t="str">
            <v>18)</v>
          </cell>
          <cell r="D764">
            <v>8329475</v>
          </cell>
          <cell r="E764" t="str">
            <v>방호벽</v>
          </cell>
          <cell r="H764">
            <v>0</v>
          </cell>
        </row>
        <row r="765">
          <cell r="A765" t="str">
            <v>D02237</v>
          </cell>
          <cell r="B765">
            <v>975</v>
          </cell>
          <cell r="C765" t="str">
            <v>가</v>
          </cell>
          <cell r="D765">
            <v>8329539</v>
          </cell>
          <cell r="E765" t="str">
            <v>방호벽</v>
          </cell>
          <cell r="F765" t="str">
            <v>(교량용:일반구간)</v>
          </cell>
          <cell r="G765" t="str">
            <v>M</v>
          </cell>
          <cell r="H765">
            <v>0</v>
          </cell>
        </row>
        <row r="766">
          <cell r="A766" t="str">
            <v>E2</v>
          </cell>
          <cell r="B766">
            <v>0</v>
          </cell>
          <cell r="C766" t="str">
            <v>계</v>
          </cell>
          <cell r="D766">
            <v>8329542</v>
          </cell>
        </row>
        <row r="767">
          <cell r="A767" t="str">
            <v>D01680</v>
          </cell>
          <cell r="B767">
            <v>89</v>
          </cell>
          <cell r="C767" t="str">
            <v>19)</v>
          </cell>
          <cell r="D767">
            <v>8329694</v>
          </cell>
          <cell r="E767" t="str">
            <v>무수축 콘크리트</v>
          </cell>
          <cell r="G767" t="str">
            <v>M3</v>
          </cell>
          <cell r="H767">
            <v>0</v>
          </cell>
        </row>
        <row r="768">
          <cell r="A768" t="str">
            <v>D00662</v>
          </cell>
          <cell r="B768">
            <v>3</v>
          </cell>
          <cell r="C768" t="str">
            <v>20)</v>
          </cell>
          <cell r="D768">
            <v>8329698</v>
          </cell>
          <cell r="E768" t="str">
            <v>무수축 몰탈</v>
          </cell>
          <cell r="F768" t="str">
            <v>(1:1)</v>
          </cell>
          <cell r="G768" t="str">
            <v>M3</v>
          </cell>
          <cell r="H768">
            <v>0</v>
          </cell>
        </row>
        <row r="769">
          <cell r="A769" t="str">
            <v>T2</v>
          </cell>
          <cell r="B769">
            <v>773</v>
          </cell>
          <cell r="C769" t="str">
            <v>21)</v>
          </cell>
          <cell r="D769">
            <v>8329819</v>
          </cell>
          <cell r="E769" t="str">
            <v>철근가공조립</v>
          </cell>
          <cell r="H769">
            <v>0</v>
          </cell>
        </row>
        <row r="770">
          <cell r="A770" t="str">
            <v>D00328</v>
          </cell>
          <cell r="B770">
            <v>328.64800000000002</v>
          </cell>
          <cell r="C770" t="str">
            <v>가</v>
          </cell>
          <cell r="D770">
            <v>8329883</v>
          </cell>
          <cell r="E770" t="str">
            <v>철근가공조립</v>
          </cell>
          <cell r="F770" t="str">
            <v>(매우복잡)</v>
          </cell>
          <cell r="G770" t="str">
            <v>TON</v>
          </cell>
          <cell r="H770">
            <v>0</v>
          </cell>
        </row>
        <row r="771">
          <cell r="A771" t="str">
            <v>D00327</v>
          </cell>
          <cell r="B771">
            <v>563.62599999999998</v>
          </cell>
          <cell r="C771" t="str">
            <v>나</v>
          </cell>
          <cell r="D771">
            <v>8329947</v>
          </cell>
          <cell r="E771" t="str">
            <v>철근가공조립</v>
          </cell>
          <cell r="F771" t="str">
            <v>(복잡)</v>
          </cell>
          <cell r="G771" t="str">
            <v>TON</v>
          </cell>
          <cell r="H771">
            <v>0</v>
          </cell>
        </row>
        <row r="772">
          <cell r="A772" t="str">
            <v>D00326</v>
          </cell>
          <cell r="B772">
            <v>85.462999999999994</v>
          </cell>
          <cell r="C772" t="str">
            <v>다</v>
          </cell>
          <cell r="D772">
            <v>8329951</v>
          </cell>
          <cell r="E772" t="str">
            <v>철근가공조립</v>
          </cell>
          <cell r="F772" t="str">
            <v>(보통)</v>
          </cell>
          <cell r="G772" t="str">
            <v>TON</v>
          </cell>
          <cell r="H772">
            <v>0</v>
          </cell>
        </row>
        <row r="773">
          <cell r="A773" t="str">
            <v>D00325</v>
          </cell>
          <cell r="B773">
            <v>65.367000000000004</v>
          </cell>
          <cell r="C773" t="str">
            <v>라</v>
          </cell>
          <cell r="D773">
            <v>8329953</v>
          </cell>
          <cell r="E773" t="str">
            <v>철근가공조립</v>
          </cell>
          <cell r="F773" t="str">
            <v>(간단)</v>
          </cell>
          <cell r="G773" t="str">
            <v>TON</v>
          </cell>
          <cell r="H773">
            <v>0</v>
          </cell>
        </row>
        <row r="774">
          <cell r="A774" t="str">
            <v>E2</v>
          </cell>
          <cell r="B774">
            <v>0</v>
          </cell>
          <cell r="C774" t="str">
            <v>계</v>
          </cell>
          <cell r="D774">
            <v>8329954</v>
          </cell>
        </row>
        <row r="775">
          <cell r="A775" t="str">
            <v>T2</v>
          </cell>
          <cell r="B775">
            <v>780</v>
          </cell>
          <cell r="C775" t="str">
            <v>22)</v>
          </cell>
          <cell r="D775">
            <v>8330082</v>
          </cell>
          <cell r="E775" t="str">
            <v>배수시설</v>
          </cell>
          <cell r="H775">
            <v>0</v>
          </cell>
        </row>
        <row r="776">
          <cell r="A776" t="str">
            <v>D00663</v>
          </cell>
          <cell r="B776">
            <v>64</v>
          </cell>
          <cell r="C776" t="str">
            <v>가</v>
          </cell>
          <cell r="D776">
            <v>8330209</v>
          </cell>
          <cell r="E776" t="str">
            <v>육교용 집수구</v>
          </cell>
          <cell r="F776" t="str">
            <v>(주철)</v>
          </cell>
          <cell r="G776" t="str">
            <v>EA</v>
          </cell>
          <cell r="H776">
            <v>0</v>
          </cell>
        </row>
        <row r="777">
          <cell r="A777" t="str">
            <v>D00664</v>
          </cell>
          <cell r="B777">
            <v>64</v>
          </cell>
          <cell r="C777" t="str">
            <v>나</v>
          </cell>
          <cell r="D777">
            <v>8330210</v>
          </cell>
          <cell r="E777" t="str">
            <v>육교용연결집수거</v>
          </cell>
          <cell r="F777" t="str">
            <v>(스텐레스)</v>
          </cell>
          <cell r="G777" t="str">
            <v>EA</v>
          </cell>
          <cell r="H777">
            <v>0</v>
          </cell>
        </row>
        <row r="778">
          <cell r="A778" t="str">
            <v>D00666</v>
          </cell>
          <cell r="B778">
            <v>64</v>
          </cell>
          <cell r="C778" t="str">
            <v>다</v>
          </cell>
          <cell r="D778">
            <v>8330211</v>
          </cell>
          <cell r="E778" t="str">
            <v>육교용 곡관</v>
          </cell>
          <cell r="G778" t="str">
            <v>EA</v>
          </cell>
          <cell r="H778">
            <v>0</v>
          </cell>
        </row>
        <row r="779">
          <cell r="A779" t="str">
            <v>D00665</v>
          </cell>
          <cell r="B779">
            <v>1169</v>
          </cell>
          <cell r="C779" t="str">
            <v>라</v>
          </cell>
          <cell r="D779">
            <v>8330275</v>
          </cell>
          <cell r="E779" t="str">
            <v>육교용 직관</v>
          </cell>
          <cell r="F779" t="str">
            <v>(□150)</v>
          </cell>
          <cell r="G779" t="str">
            <v>M</v>
          </cell>
          <cell r="H779">
            <v>0</v>
          </cell>
        </row>
        <row r="780">
          <cell r="A780" t="str">
            <v>D00667</v>
          </cell>
          <cell r="B780">
            <v>1200</v>
          </cell>
          <cell r="C780" t="str">
            <v>마</v>
          </cell>
          <cell r="D780">
            <v>8330307</v>
          </cell>
          <cell r="E780" t="str">
            <v>육교용 연결부</v>
          </cell>
          <cell r="F780" t="str">
            <v>(스텐레스)</v>
          </cell>
          <cell r="G780" t="str">
            <v>EA</v>
          </cell>
          <cell r="H780">
            <v>0</v>
          </cell>
        </row>
        <row r="781">
          <cell r="A781" t="str">
            <v>E2</v>
          </cell>
          <cell r="B781">
            <v>0</v>
          </cell>
          <cell r="C781" t="str">
            <v>계</v>
          </cell>
          <cell r="D781">
            <v>8330371</v>
          </cell>
        </row>
        <row r="782">
          <cell r="A782" t="str">
            <v>T2</v>
          </cell>
          <cell r="B782">
            <v>784</v>
          </cell>
          <cell r="C782" t="str">
            <v>23)</v>
          </cell>
          <cell r="D782">
            <v>8330403</v>
          </cell>
          <cell r="E782" t="str">
            <v>스치로폴</v>
          </cell>
          <cell r="H782">
            <v>0</v>
          </cell>
        </row>
        <row r="783">
          <cell r="A783" t="str">
            <v>D00519</v>
          </cell>
          <cell r="B783">
            <v>73</v>
          </cell>
          <cell r="C783" t="str">
            <v>가</v>
          </cell>
          <cell r="D783">
            <v>8330435</v>
          </cell>
          <cell r="E783" t="str">
            <v>스치로폴</v>
          </cell>
          <cell r="F783" t="str">
            <v>(T=20m/m)</v>
          </cell>
          <cell r="G783" t="str">
            <v>M2</v>
          </cell>
          <cell r="H783">
            <v>0</v>
          </cell>
        </row>
        <row r="784">
          <cell r="A784" t="str">
            <v>D00518</v>
          </cell>
          <cell r="B784">
            <v>159</v>
          </cell>
          <cell r="C784" t="str">
            <v>나</v>
          </cell>
          <cell r="D784">
            <v>8330447</v>
          </cell>
          <cell r="E784" t="str">
            <v>스치로폴</v>
          </cell>
          <cell r="F784" t="str">
            <v>(T=10m/m)</v>
          </cell>
          <cell r="G784" t="str">
            <v>M2</v>
          </cell>
          <cell r="H784">
            <v>0</v>
          </cell>
        </row>
        <row r="785">
          <cell r="A785" t="str">
            <v>E2</v>
          </cell>
          <cell r="B785">
            <v>0</v>
          </cell>
          <cell r="C785" t="str">
            <v>계</v>
          </cell>
          <cell r="D785">
            <v>8330455</v>
          </cell>
        </row>
        <row r="786">
          <cell r="A786" t="str">
            <v>D02221</v>
          </cell>
          <cell r="B786">
            <v>959</v>
          </cell>
          <cell r="C786" t="str">
            <v>27)</v>
          </cell>
          <cell r="D786">
            <v>8330602</v>
          </cell>
          <cell r="E786" t="str">
            <v>NOTCH</v>
          </cell>
          <cell r="G786" t="str">
            <v>M</v>
          </cell>
          <cell r="H786">
            <v>0</v>
          </cell>
        </row>
        <row r="787">
          <cell r="A787" t="str">
            <v>T2</v>
          </cell>
          <cell r="B787">
            <v>792</v>
          </cell>
          <cell r="C787" t="str">
            <v>30)</v>
          </cell>
          <cell r="D787">
            <v>8330670</v>
          </cell>
          <cell r="E787" t="str">
            <v>SHOE 설치공</v>
          </cell>
          <cell r="H787">
            <v>0</v>
          </cell>
        </row>
        <row r="788">
          <cell r="A788" t="str">
            <v>D00112</v>
          </cell>
          <cell r="B788">
            <v>8</v>
          </cell>
          <cell r="C788" t="str">
            <v>가</v>
          </cell>
          <cell r="D788">
            <v>8330734</v>
          </cell>
          <cell r="E788" t="str">
            <v>교좌장치</v>
          </cell>
          <cell r="F788" t="str">
            <v>(일방향)200TON</v>
          </cell>
          <cell r="G788" t="str">
            <v>EA</v>
          </cell>
          <cell r="H788">
            <v>0</v>
          </cell>
        </row>
        <row r="789">
          <cell r="A789" t="str">
            <v>D00172</v>
          </cell>
          <cell r="B789">
            <v>24</v>
          </cell>
          <cell r="C789" t="str">
            <v>나</v>
          </cell>
          <cell r="D789">
            <v>8330735</v>
          </cell>
          <cell r="E789" t="str">
            <v>교좌장치</v>
          </cell>
          <cell r="F789" t="str">
            <v>(양방향)200TON</v>
          </cell>
          <cell r="G789" t="str">
            <v>EA</v>
          </cell>
          <cell r="H789">
            <v>0</v>
          </cell>
        </row>
        <row r="790">
          <cell r="A790" t="str">
            <v>D00716</v>
          </cell>
          <cell r="B790">
            <v>4</v>
          </cell>
          <cell r="C790" t="str">
            <v>다</v>
          </cell>
          <cell r="D790">
            <v>8330799</v>
          </cell>
          <cell r="E790" t="str">
            <v>교좌장치</v>
          </cell>
          <cell r="F790" t="str">
            <v>(고정단)400TON</v>
          </cell>
          <cell r="G790" t="str">
            <v>EA</v>
          </cell>
          <cell r="H790">
            <v>0</v>
          </cell>
        </row>
        <row r="791">
          <cell r="A791" t="str">
            <v>D01635</v>
          </cell>
          <cell r="B791">
            <v>24</v>
          </cell>
          <cell r="C791" t="str">
            <v>라</v>
          </cell>
          <cell r="D791">
            <v>8330840</v>
          </cell>
          <cell r="E791" t="str">
            <v>교좌장치</v>
          </cell>
          <cell r="F791" t="str">
            <v>(일방향)400TON</v>
          </cell>
          <cell r="G791" t="str">
            <v>EA</v>
          </cell>
          <cell r="H791">
            <v>0</v>
          </cell>
        </row>
        <row r="792">
          <cell r="A792" t="str">
            <v>D00715</v>
          </cell>
          <cell r="B792">
            <v>36</v>
          </cell>
          <cell r="C792" t="str">
            <v>마</v>
          </cell>
          <cell r="D792">
            <v>8330860</v>
          </cell>
          <cell r="E792" t="str">
            <v>교좌장치</v>
          </cell>
          <cell r="F792" t="str">
            <v>(양방향)400TON</v>
          </cell>
          <cell r="G792" t="str">
            <v>EA</v>
          </cell>
          <cell r="H792">
            <v>0</v>
          </cell>
        </row>
        <row r="793">
          <cell r="A793" t="str">
            <v>E2</v>
          </cell>
          <cell r="B793">
            <v>0</v>
          </cell>
          <cell r="C793" t="str">
            <v>계</v>
          </cell>
          <cell r="D793">
            <v>8330880</v>
          </cell>
        </row>
        <row r="794">
          <cell r="A794" t="str">
            <v>D00573</v>
          </cell>
          <cell r="B794">
            <v>9</v>
          </cell>
          <cell r="C794" t="str">
            <v>31)</v>
          </cell>
          <cell r="D794">
            <v>8330984</v>
          </cell>
          <cell r="E794" t="str">
            <v>안전점검통로</v>
          </cell>
          <cell r="F794" t="str">
            <v>(STEEL 용)</v>
          </cell>
          <cell r="G794" t="str">
            <v>개소</v>
          </cell>
          <cell r="H794">
            <v>0</v>
          </cell>
        </row>
        <row r="795">
          <cell r="A795" t="str">
            <v>D02224</v>
          </cell>
          <cell r="B795">
            <v>2</v>
          </cell>
          <cell r="C795" t="str">
            <v>32)</v>
          </cell>
          <cell r="D795">
            <v>8331088</v>
          </cell>
          <cell r="E795" t="str">
            <v>안전 점검용 계단</v>
          </cell>
          <cell r="G795" t="str">
            <v>EA</v>
          </cell>
          <cell r="H795">
            <v>0</v>
          </cell>
        </row>
        <row r="796">
          <cell r="A796" t="str">
            <v>T2</v>
          </cell>
          <cell r="B796">
            <v>812</v>
          </cell>
          <cell r="C796" t="str">
            <v>33)</v>
          </cell>
          <cell r="D796">
            <v>8519271</v>
          </cell>
          <cell r="E796" t="str">
            <v>강교</v>
          </cell>
          <cell r="H796">
            <v>0</v>
          </cell>
        </row>
        <row r="797">
          <cell r="A797" t="str">
            <v>D00318</v>
          </cell>
          <cell r="B797">
            <v>3743.4079999999999</v>
          </cell>
          <cell r="C797" t="str">
            <v>가</v>
          </cell>
          <cell r="D797">
            <v>8707293</v>
          </cell>
          <cell r="E797" t="str">
            <v>강교제작</v>
          </cell>
          <cell r="G797" t="str">
            <v>TON</v>
          </cell>
          <cell r="H797">
            <v>0</v>
          </cell>
        </row>
        <row r="798">
          <cell r="A798" t="str">
            <v>D01502</v>
          </cell>
          <cell r="B798">
            <v>3743.4079999999999</v>
          </cell>
          <cell r="C798" t="str">
            <v>나</v>
          </cell>
          <cell r="D798">
            <v>8707373</v>
          </cell>
          <cell r="E798" t="str">
            <v>강교운반</v>
          </cell>
          <cell r="G798" t="str">
            <v>TON</v>
          </cell>
          <cell r="H798">
            <v>0</v>
          </cell>
        </row>
        <row r="799">
          <cell r="A799" t="str">
            <v>T1</v>
          </cell>
          <cell r="B799">
            <v>804</v>
          </cell>
          <cell r="C799" t="str">
            <v>다</v>
          </cell>
          <cell r="D799">
            <v>8707393</v>
          </cell>
          <cell r="E799" t="str">
            <v>강교가설</v>
          </cell>
          <cell r="H799">
            <v>0</v>
          </cell>
        </row>
        <row r="800">
          <cell r="A800" t="str">
            <v>D01504</v>
          </cell>
          <cell r="B800">
            <v>3743.4079999999999</v>
          </cell>
          <cell r="C800" t="str">
            <v>a</v>
          </cell>
          <cell r="D800">
            <v>8707413</v>
          </cell>
          <cell r="F800" t="str">
            <v>BOX GIRDER</v>
          </cell>
          <cell r="G800" t="str">
            <v>TON</v>
          </cell>
          <cell r="H800">
            <v>0</v>
          </cell>
        </row>
        <row r="801">
          <cell r="A801" t="str">
            <v>D01505</v>
          </cell>
          <cell r="B801">
            <v>3743.4079999999999</v>
          </cell>
          <cell r="C801" t="str">
            <v>b</v>
          </cell>
          <cell r="D801">
            <v>8707433</v>
          </cell>
          <cell r="F801" t="str">
            <v>CROSS BEAM,잔여자재</v>
          </cell>
          <cell r="G801" t="str">
            <v>TON</v>
          </cell>
          <cell r="H801">
            <v>0</v>
          </cell>
        </row>
        <row r="802">
          <cell r="A802" t="str">
            <v>D01515</v>
          </cell>
          <cell r="B802">
            <v>3743.4079999999999</v>
          </cell>
          <cell r="C802" t="str">
            <v>c</v>
          </cell>
          <cell r="D802">
            <v>8707443</v>
          </cell>
          <cell r="F802" t="str">
            <v>고장력볼트조이기</v>
          </cell>
          <cell r="G802" t="str">
            <v>TON</v>
          </cell>
          <cell r="H802">
            <v>0</v>
          </cell>
        </row>
        <row r="803">
          <cell r="A803" t="str">
            <v>D01520</v>
          </cell>
          <cell r="B803">
            <v>3743.4079999999999</v>
          </cell>
          <cell r="C803" t="str">
            <v>d</v>
          </cell>
          <cell r="D803">
            <v>8707448</v>
          </cell>
          <cell r="F803" t="str">
            <v>HTB조이기 및 도장</v>
          </cell>
          <cell r="G803" t="str">
            <v>TON</v>
          </cell>
          <cell r="H803">
            <v>0</v>
          </cell>
        </row>
        <row r="804">
          <cell r="A804" t="str">
            <v>D01521</v>
          </cell>
          <cell r="B804">
            <v>3743.4079999999999</v>
          </cell>
          <cell r="C804" t="str">
            <v>e</v>
          </cell>
          <cell r="D804">
            <v>8707451</v>
          </cell>
          <cell r="F804" t="str">
            <v>가설용 BENT</v>
          </cell>
          <cell r="G804" t="str">
            <v>TON</v>
          </cell>
          <cell r="H804">
            <v>0</v>
          </cell>
        </row>
        <row r="805">
          <cell r="A805" t="str">
            <v>E1</v>
          </cell>
          <cell r="B805">
            <v>0</v>
          </cell>
          <cell r="C805" t="str">
            <v>소계</v>
          </cell>
          <cell r="D805">
            <v>8707452</v>
          </cell>
        </row>
        <row r="806">
          <cell r="A806" t="str">
            <v>D02159</v>
          </cell>
          <cell r="B806">
            <v>36013</v>
          </cell>
          <cell r="C806" t="str">
            <v>라</v>
          </cell>
          <cell r="D806">
            <v>8707580</v>
          </cell>
          <cell r="E806" t="str">
            <v>강교내부도장</v>
          </cell>
          <cell r="F806" t="str">
            <v>(공장)</v>
          </cell>
          <cell r="G806" t="str">
            <v>M2</v>
          </cell>
          <cell r="H806">
            <v>0</v>
          </cell>
        </row>
        <row r="807">
          <cell r="A807" t="str">
            <v>D02160</v>
          </cell>
          <cell r="B807">
            <v>2673</v>
          </cell>
          <cell r="C807" t="str">
            <v>마</v>
          </cell>
          <cell r="D807">
            <v>8707581</v>
          </cell>
          <cell r="E807" t="str">
            <v>강교SPLICER도장</v>
          </cell>
          <cell r="F807" t="str">
            <v>(공장)</v>
          </cell>
          <cell r="G807" t="str">
            <v>M2</v>
          </cell>
          <cell r="H807">
            <v>0</v>
          </cell>
        </row>
        <row r="808">
          <cell r="A808" t="str">
            <v>D02163</v>
          </cell>
          <cell r="B808">
            <v>888</v>
          </cell>
          <cell r="C808" t="str">
            <v>바</v>
          </cell>
          <cell r="D808">
            <v>8707645</v>
          </cell>
          <cell r="E808" t="str">
            <v>강교내부볼트및</v>
          </cell>
          <cell r="F808" t="str">
            <v>SPLICER도장</v>
          </cell>
          <cell r="G808" t="str">
            <v>M2</v>
          </cell>
          <cell r="H808">
            <v>0</v>
          </cell>
        </row>
        <row r="809">
          <cell r="A809" t="str">
            <v>D02158</v>
          </cell>
          <cell r="B809">
            <v>22364</v>
          </cell>
          <cell r="C809" t="str">
            <v>사</v>
          </cell>
          <cell r="D809">
            <v>8707677</v>
          </cell>
          <cell r="E809" t="str">
            <v>강교외부도장</v>
          </cell>
          <cell r="F809" t="str">
            <v>(공장)</v>
          </cell>
          <cell r="G809" t="str">
            <v>M2</v>
          </cell>
          <cell r="H809">
            <v>0</v>
          </cell>
        </row>
        <row r="810">
          <cell r="A810" t="str">
            <v>D02222</v>
          </cell>
          <cell r="B810">
            <v>22364</v>
          </cell>
          <cell r="C810" t="str">
            <v>아</v>
          </cell>
          <cell r="D810">
            <v>8707693</v>
          </cell>
          <cell r="E810" t="str">
            <v>강교외부도장</v>
          </cell>
          <cell r="F810" t="str">
            <v>(현장)</v>
          </cell>
          <cell r="G810" t="str">
            <v>M2</v>
          </cell>
          <cell r="H810">
            <v>0</v>
          </cell>
        </row>
        <row r="811">
          <cell r="A811" t="str">
            <v>D02161</v>
          </cell>
          <cell r="B811">
            <v>5731</v>
          </cell>
          <cell r="C811" t="str">
            <v>자</v>
          </cell>
          <cell r="D811">
            <v>8707701</v>
          </cell>
          <cell r="E811" t="str">
            <v>강교외부포장면도장</v>
          </cell>
          <cell r="F811" t="str">
            <v>(공장)</v>
          </cell>
          <cell r="G811" t="str">
            <v>M2</v>
          </cell>
          <cell r="H811">
            <v>0</v>
          </cell>
        </row>
        <row r="812">
          <cell r="A812" t="str">
            <v>D02162</v>
          </cell>
          <cell r="B812">
            <v>1543</v>
          </cell>
          <cell r="C812" t="str">
            <v>차</v>
          </cell>
          <cell r="D812">
            <v>8707705</v>
          </cell>
          <cell r="E812" t="str">
            <v>강교외부볼트및SPLICE</v>
          </cell>
          <cell r="F812" t="str">
            <v>도장 (현장)</v>
          </cell>
          <cell r="G812" t="str">
            <v>M2</v>
          </cell>
          <cell r="H812">
            <v>0</v>
          </cell>
        </row>
        <row r="813">
          <cell r="A813" t="str">
            <v>E2</v>
          </cell>
          <cell r="B813">
            <v>0</v>
          </cell>
          <cell r="C813" t="str">
            <v>계</v>
          </cell>
          <cell r="D813">
            <v>8707707</v>
          </cell>
        </row>
        <row r="814">
          <cell r="A814" t="str">
            <v>D01673</v>
          </cell>
          <cell r="B814">
            <v>893</v>
          </cell>
          <cell r="C814" t="str">
            <v>34)</v>
          </cell>
          <cell r="D814">
            <v>8707708</v>
          </cell>
          <cell r="E814" t="str">
            <v>뒷채움</v>
          </cell>
          <cell r="F814" t="str">
            <v>(선택층재 암거,교량)</v>
          </cell>
          <cell r="G814" t="str">
            <v>M3</v>
          </cell>
          <cell r="H814">
            <v>0</v>
          </cell>
        </row>
        <row r="815">
          <cell r="A815" t="str">
            <v>E3</v>
          </cell>
          <cell r="B815">
            <v>0</v>
          </cell>
          <cell r="C815" t="str">
            <v>합계</v>
          </cell>
          <cell r="D815">
            <v>8707709</v>
          </cell>
        </row>
        <row r="816">
          <cell r="A816" t="str">
            <v>T3</v>
          </cell>
          <cell r="B816">
            <v>912</v>
          </cell>
          <cell r="C816" t="str">
            <v>3-8)</v>
          </cell>
          <cell r="D816">
            <v>8707837</v>
          </cell>
          <cell r="E816" t="str">
            <v>진천과선교</v>
          </cell>
          <cell r="H816">
            <v>0</v>
          </cell>
        </row>
        <row r="817">
          <cell r="A817" t="str">
            <v>T2</v>
          </cell>
          <cell r="B817">
            <v>820</v>
          </cell>
          <cell r="C817" t="str">
            <v>1)</v>
          </cell>
          <cell r="D817">
            <v>8707965</v>
          </cell>
          <cell r="E817" t="str">
            <v>구조물터파기</v>
          </cell>
          <cell r="H817">
            <v>0</v>
          </cell>
        </row>
        <row r="818">
          <cell r="A818" t="str">
            <v>T1</v>
          </cell>
          <cell r="B818">
            <v>819</v>
          </cell>
          <cell r="C818" t="str">
            <v>가.</v>
          </cell>
          <cell r="D818">
            <v>8707967</v>
          </cell>
          <cell r="E818" t="str">
            <v>육상터파기</v>
          </cell>
          <cell r="H818">
            <v>0</v>
          </cell>
        </row>
        <row r="819">
          <cell r="A819" t="str">
            <v>D01345</v>
          </cell>
          <cell r="B819">
            <v>10053</v>
          </cell>
          <cell r="C819" t="str">
            <v>a.</v>
          </cell>
          <cell r="D819">
            <v>8707969</v>
          </cell>
          <cell r="E819" t="str">
            <v>구조물터파기</v>
          </cell>
          <cell r="F819" t="str">
            <v>(토  사)</v>
          </cell>
          <cell r="G819" t="str">
            <v>M3</v>
          </cell>
          <cell r="H819">
            <v>0</v>
          </cell>
        </row>
        <row r="820">
          <cell r="A820" t="str">
            <v>E1</v>
          </cell>
          <cell r="B820">
            <v>0</v>
          </cell>
          <cell r="C820" t="str">
            <v>소계</v>
          </cell>
          <cell r="D820">
            <v>8708025</v>
          </cell>
        </row>
        <row r="821">
          <cell r="A821" t="str">
            <v>E2</v>
          </cell>
          <cell r="B821">
            <v>0</v>
          </cell>
          <cell r="C821" t="str">
            <v>계</v>
          </cell>
          <cell r="D821">
            <v>8708161</v>
          </cell>
        </row>
        <row r="822">
          <cell r="A822" t="str">
            <v>T2</v>
          </cell>
          <cell r="B822">
            <v>824</v>
          </cell>
          <cell r="C822" t="str">
            <v>2)</v>
          </cell>
          <cell r="D822">
            <v>8802679</v>
          </cell>
          <cell r="E822" t="str">
            <v>콘크리트타설공</v>
          </cell>
          <cell r="H822">
            <v>0</v>
          </cell>
        </row>
        <row r="823">
          <cell r="A823" t="str">
            <v>D02072</v>
          </cell>
          <cell r="B823">
            <v>2297</v>
          </cell>
          <cell r="C823" t="str">
            <v>가</v>
          </cell>
          <cell r="D823">
            <v>8897196</v>
          </cell>
          <cell r="E823" t="str">
            <v>콘크리트타설</v>
          </cell>
          <cell r="F823" t="str">
            <v>(철근,진동기포함)</v>
          </cell>
          <cell r="G823" t="str">
            <v>M3</v>
          </cell>
          <cell r="H823">
            <v>0</v>
          </cell>
        </row>
        <row r="824">
          <cell r="A824" t="str">
            <v>D02073</v>
          </cell>
          <cell r="B824">
            <v>39</v>
          </cell>
          <cell r="C824" t="str">
            <v>나</v>
          </cell>
          <cell r="D824">
            <v>8991714</v>
          </cell>
          <cell r="E824" t="str">
            <v>콘크리트타설</v>
          </cell>
          <cell r="F824" t="str">
            <v>(무근,진동기포함)</v>
          </cell>
          <cell r="G824" t="str">
            <v>M3</v>
          </cell>
          <cell r="H824">
            <v>0</v>
          </cell>
        </row>
        <row r="825">
          <cell r="A825" t="str">
            <v>E2</v>
          </cell>
          <cell r="B825">
            <v>0</v>
          </cell>
          <cell r="C825" t="str">
            <v>계</v>
          </cell>
          <cell r="D825">
            <v>9015344</v>
          </cell>
        </row>
        <row r="826">
          <cell r="A826" t="str">
            <v>T2</v>
          </cell>
          <cell r="B826">
            <v>833</v>
          </cell>
          <cell r="C826" t="str">
            <v>3)</v>
          </cell>
          <cell r="D826">
            <v>9027159</v>
          </cell>
          <cell r="E826" t="str">
            <v>거푸집</v>
          </cell>
          <cell r="H826">
            <v>0</v>
          </cell>
        </row>
        <row r="827">
          <cell r="A827" t="str">
            <v>D00627</v>
          </cell>
          <cell r="B827">
            <v>1538</v>
          </cell>
          <cell r="C827" t="str">
            <v>가</v>
          </cell>
          <cell r="D827">
            <v>9038973</v>
          </cell>
          <cell r="E827" t="str">
            <v>합판거푸집</v>
          </cell>
          <cell r="F827" t="str">
            <v>(3회) 0-7M</v>
          </cell>
          <cell r="G827" t="str">
            <v>M2</v>
          </cell>
          <cell r="H827">
            <v>0</v>
          </cell>
        </row>
        <row r="828">
          <cell r="A828" t="str">
            <v>D00628</v>
          </cell>
          <cell r="B828">
            <v>275</v>
          </cell>
          <cell r="C828" t="str">
            <v>나</v>
          </cell>
          <cell r="D828">
            <v>9062602</v>
          </cell>
          <cell r="E828" t="str">
            <v>합판거푸집</v>
          </cell>
          <cell r="F828" t="str">
            <v>(3회) 7-10M</v>
          </cell>
          <cell r="G828" t="str">
            <v>M2</v>
          </cell>
          <cell r="H828">
            <v>0</v>
          </cell>
        </row>
        <row r="829">
          <cell r="A829" t="str">
            <v>D00629</v>
          </cell>
          <cell r="B829">
            <v>20</v>
          </cell>
          <cell r="C829" t="str">
            <v>다</v>
          </cell>
          <cell r="D829">
            <v>9068510</v>
          </cell>
          <cell r="E829" t="str">
            <v>합판거푸집</v>
          </cell>
          <cell r="F829" t="str">
            <v>(3회) 10-13M</v>
          </cell>
          <cell r="G829" t="str">
            <v>M2</v>
          </cell>
          <cell r="H829">
            <v>0</v>
          </cell>
        </row>
        <row r="830">
          <cell r="A830" t="str">
            <v>D00072</v>
          </cell>
          <cell r="B830">
            <v>372</v>
          </cell>
          <cell r="C830" t="str">
            <v>라</v>
          </cell>
          <cell r="D830">
            <v>9074417</v>
          </cell>
          <cell r="E830" t="str">
            <v>합판거푸집</v>
          </cell>
          <cell r="F830" t="str">
            <v>(4회)</v>
          </cell>
          <cell r="G830" t="str">
            <v>M2</v>
          </cell>
          <cell r="H830">
            <v>0</v>
          </cell>
        </row>
        <row r="831">
          <cell r="A831" t="str">
            <v>D00074</v>
          </cell>
          <cell r="B831">
            <v>14</v>
          </cell>
          <cell r="C831" t="str">
            <v>마</v>
          </cell>
          <cell r="D831">
            <v>9078109</v>
          </cell>
          <cell r="E831" t="str">
            <v>합판거푸집</v>
          </cell>
          <cell r="F831" t="str">
            <v>(6회)</v>
          </cell>
          <cell r="G831" t="str">
            <v>M2</v>
          </cell>
          <cell r="H831">
            <v>0</v>
          </cell>
        </row>
        <row r="832">
          <cell r="A832" t="str">
            <v>D00346</v>
          </cell>
          <cell r="B832">
            <v>583</v>
          </cell>
          <cell r="C832" t="str">
            <v>바</v>
          </cell>
          <cell r="D832">
            <v>9081801</v>
          </cell>
          <cell r="E832" t="str">
            <v>문형거푸집</v>
          </cell>
          <cell r="F832" t="str">
            <v>(0-7m:3회 부착식)</v>
          </cell>
          <cell r="G832" t="str">
            <v>M2</v>
          </cell>
          <cell r="H832">
            <v>0</v>
          </cell>
        </row>
        <row r="833">
          <cell r="A833" t="str">
            <v>D00632</v>
          </cell>
          <cell r="B833">
            <v>94</v>
          </cell>
          <cell r="C833" t="str">
            <v>사</v>
          </cell>
          <cell r="D833">
            <v>9082032</v>
          </cell>
          <cell r="E833" t="str">
            <v>원형거푸집</v>
          </cell>
          <cell r="F833" t="str">
            <v>(3회)</v>
          </cell>
          <cell r="G833" t="str">
            <v>M2</v>
          </cell>
          <cell r="H833">
            <v>0</v>
          </cell>
        </row>
        <row r="834">
          <cell r="A834" t="str">
            <v>E2</v>
          </cell>
          <cell r="B834">
            <v>0</v>
          </cell>
          <cell r="C834" t="str">
            <v>계</v>
          </cell>
          <cell r="D834">
            <v>9082148</v>
          </cell>
        </row>
        <row r="835">
          <cell r="A835" t="str">
            <v>T2</v>
          </cell>
          <cell r="B835">
            <v>837</v>
          </cell>
          <cell r="C835" t="str">
            <v>4)</v>
          </cell>
          <cell r="D835">
            <v>9082263</v>
          </cell>
          <cell r="E835" t="str">
            <v>동바리공</v>
          </cell>
          <cell r="H835">
            <v>0</v>
          </cell>
        </row>
        <row r="836">
          <cell r="A836" t="str">
            <v>D00418</v>
          </cell>
          <cell r="B836">
            <v>1</v>
          </cell>
          <cell r="C836" t="str">
            <v>가</v>
          </cell>
          <cell r="D836">
            <v>9082540</v>
          </cell>
          <cell r="E836" t="str">
            <v>동바리공</v>
          </cell>
          <cell r="G836" t="str">
            <v>식</v>
          </cell>
          <cell r="H836">
            <v>0</v>
          </cell>
        </row>
        <row r="837">
          <cell r="A837" t="str">
            <v>D02223</v>
          </cell>
          <cell r="B837">
            <v>382</v>
          </cell>
          <cell r="C837" t="str">
            <v>나</v>
          </cell>
          <cell r="D837">
            <v>9082725</v>
          </cell>
          <cell r="E837" t="str">
            <v>DECK FINISHER용 동바</v>
          </cell>
          <cell r="F837" t="str">
            <v>리</v>
          </cell>
          <cell r="G837" t="str">
            <v>공/m3</v>
          </cell>
          <cell r="H837">
            <v>0</v>
          </cell>
        </row>
        <row r="838">
          <cell r="A838" t="str">
            <v>E2</v>
          </cell>
          <cell r="B838">
            <v>0</v>
          </cell>
          <cell r="C838" t="str">
            <v>계</v>
          </cell>
          <cell r="D838">
            <v>9083048</v>
          </cell>
        </row>
        <row r="839">
          <cell r="A839" t="str">
            <v>D01150</v>
          </cell>
          <cell r="B839">
            <v>1121</v>
          </cell>
          <cell r="C839" t="str">
            <v>5)</v>
          </cell>
          <cell r="D839">
            <v>9083186</v>
          </cell>
          <cell r="E839" t="str">
            <v>비계공(강관)</v>
          </cell>
          <cell r="G839" t="str">
            <v>M2</v>
          </cell>
          <cell r="H839">
            <v>0</v>
          </cell>
        </row>
        <row r="840">
          <cell r="A840" t="str">
            <v>D01284</v>
          </cell>
          <cell r="B840">
            <v>94</v>
          </cell>
          <cell r="C840" t="str">
            <v>6)</v>
          </cell>
          <cell r="D840">
            <v>9083232</v>
          </cell>
          <cell r="E840" t="str">
            <v>다웰바설치</v>
          </cell>
          <cell r="F840" t="str">
            <v>(φ 25x600)</v>
          </cell>
          <cell r="G840" t="str">
            <v>EA</v>
          </cell>
          <cell r="H840">
            <v>0</v>
          </cell>
        </row>
        <row r="841">
          <cell r="A841" t="str">
            <v>T2</v>
          </cell>
          <cell r="B841">
            <v>844</v>
          </cell>
          <cell r="C841" t="str">
            <v>7)</v>
          </cell>
          <cell r="D841">
            <v>9083360</v>
          </cell>
          <cell r="E841" t="str">
            <v>강관파일</v>
          </cell>
          <cell r="H841">
            <v>0</v>
          </cell>
        </row>
        <row r="842">
          <cell r="A842" t="str">
            <v>D02226</v>
          </cell>
          <cell r="B842">
            <v>1050</v>
          </cell>
          <cell r="C842" t="str">
            <v>가</v>
          </cell>
          <cell r="D842">
            <v>9083488</v>
          </cell>
          <cell r="E842" t="str">
            <v>파일자재비</v>
          </cell>
          <cell r="F842" t="str">
            <v>(φ508,t=9mm)</v>
          </cell>
          <cell r="G842" t="str">
            <v>M</v>
          </cell>
          <cell r="H842">
            <v>0</v>
          </cell>
        </row>
        <row r="843">
          <cell r="A843" t="str">
            <v>D00451</v>
          </cell>
          <cell r="B843">
            <v>990</v>
          </cell>
          <cell r="C843" t="str">
            <v>나</v>
          </cell>
          <cell r="D843">
            <v>9083617</v>
          </cell>
          <cell r="E843" t="str">
            <v>항타비</v>
          </cell>
          <cell r="G843" t="str">
            <v>M</v>
          </cell>
          <cell r="H843">
            <v>0</v>
          </cell>
        </row>
        <row r="844">
          <cell r="A844" t="str">
            <v>D01639</v>
          </cell>
          <cell r="B844">
            <v>50</v>
          </cell>
          <cell r="C844" t="str">
            <v>다</v>
          </cell>
          <cell r="D844">
            <v>9083681</v>
          </cell>
          <cell r="E844" t="str">
            <v>두부 및 선단보강</v>
          </cell>
          <cell r="F844" t="str">
            <v>(강관말뚝 : 508mm)</v>
          </cell>
          <cell r="G844" t="str">
            <v>EA</v>
          </cell>
          <cell r="H844">
            <v>0</v>
          </cell>
        </row>
        <row r="845">
          <cell r="A845" t="str">
            <v>E2</v>
          </cell>
          <cell r="B845">
            <v>0</v>
          </cell>
          <cell r="C845" t="str">
            <v>계</v>
          </cell>
          <cell r="D845">
            <v>9083690</v>
          </cell>
        </row>
        <row r="846">
          <cell r="A846" t="str">
            <v>D01384</v>
          </cell>
          <cell r="B846">
            <v>11</v>
          </cell>
          <cell r="C846" t="str">
            <v>8)</v>
          </cell>
          <cell r="D846">
            <v>9083818</v>
          </cell>
          <cell r="E846" t="str">
            <v>타르지</v>
          </cell>
          <cell r="G846" t="str">
            <v>M2</v>
          </cell>
          <cell r="H846">
            <v>0</v>
          </cell>
        </row>
        <row r="847">
          <cell r="A847" t="str">
            <v>D00494</v>
          </cell>
          <cell r="B847">
            <v>1938</v>
          </cell>
          <cell r="C847" t="str">
            <v>9)</v>
          </cell>
          <cell r="D847">
            <v>9083946</v>
          </cell>
          <cell r="E847" t="str">
            <v>데크휘니샤 면고르기</v>
          </cell>
          <cell r="G847" t="str">
            <v>M2</v>
          </cell>
          <cell r="H847">
            <v>0</v>
          </cell>
        </row>
        <row r="848">
          <cell r="A848" t="str">
            <v>D01245</v>
          </cell>
          <cell r="B848">
            <v>1938</v>
          </cell>
          <cell r="C848" t="str">
            <v>10)</v>
          </cell>
          <cell r="D848">
            <v>9084074</v>
          </cell>
          <cell r="E848" t="str">
            <v>슬래브양생</v>
          </cell>
          <cell r="G848" t="str">
            <v>M2</v>
          </cell>
          <cell r="H848">
            <v>0</v>
          </cell>
        </row>
        <row r="849">
          <cell r="A849" t="str">
            <v>D00495</v>
          </cell>
          <cell r="B849">
            <v>1938</v>
          </cell>
          <cell r="C849" t="str">
            <v>11)</v>
          </cell>
          <cell r="D849">
            <v>9084202</v>
          </cell>
          <cell r="E849" t="str">
            <v>교면방수</v>
          </cell>
          <cell r="F849" t="str">
            <v>(도막방수)</v>
          </cell>
          <cell r="G849" t="str">
            <v>M2</v>
          </cell>
          <cell r="H849">
            <v>0</v>
          </cell>
        </row>
        <row r="850">
          <cell r="A850" t="str">
            <v>T2</v>
          </cell>
          <cell r="B850">
            <v>852</v>
          </cell>
          <cell r="C850" t="str">
            <v>12)</v>
          </cell>
          <cell r="D850">
            <v>9084266</v>
          </cell>
          <cell r="E850" t="str">
            <v>스페이서</v>
          </cell>
          <cell r="H850">
            <v>0</v>
          </cell>
        </row>
        <row r="851">
          <cell r="A851" t="str">
            <v>D01640</v>
          </cell>
          <cell r="B851">
            <v>2624</v>
          </cell>
          <cell r="C851" t="str">
            <v>가</v>
          </cell>
          <cell r="D851">
            <v>9084330</v>
          </cell>
          <cell r="E851" t="str">
            <v>스페이서설치</v>
          </cell>
          <cell r="F851" t="str">
            <v>(슬래브 및 기초)</v>
          </cell>
          <cell r="G851" t="str">
            <v>M2</v>
          </cell>
          <cell r="H851">
            <v>0</v>
          </cell>
        </row>
        <row r="852">
          <cell r="A852" t="str">
            <v>D01640</v>
          </cell>
          <cell r="B852">
            <v>1085</v>
          </cell>
          <cell r="C852" t="str">
            <v>나</v>
          </cell>
          <cell r="D852">
            <v>9084334</v>
          </cell>
          <cell r="E852" t="str">
            <v>스페이서설치</v>
          </cell>
          <cell r="F852" t="str">
            <v>(벽  체)</v>
          </cell>
          <cell r="G852" t="str">
            <v>M2</v>
          </cell>
          <cell r="H852">
            <v>0</v>
          </cell>
        </row>
        <row r="853">
          <cell r="A853" t="str">
            <v>E2</v>
          </cell>
          <cell r="B853">
            <v>0</v>
          </cell>
          <cell r="C853" t="str">
            <v>계</v>
          </cell>
          <cell r="D853">
            <v>9084346</v>
          </cell>
        </row>
        <row r="854">
          <cell r="A854" t="str">
            <v>T2</v>
          </cell>
          <cell r="B854">
            <v>855</v>
          </cell>
          <cell r="C854" t="str">
            <v>13)</v>
          </cell>
          <cell r="D854">
            <v>9084410</v>
          </cell>
          <cell r="E854" t="str">
            <v>신축이음장치</v>
          </cell>
          <cell r="H854">
            <v>0</v>
          </cell>
        </row>
        <row r="855">
          <cell r="A855" t="str">
            <v>D00698</v>
          </cell>
          <cell r="B855">
            <v>40</v>
          </cell>
          <cell r="C855" t="str">
            <v>가</v>
          </cell>
          <cell r="D855">
            <v>9084442</v>
          </cell>
          <cell r="E855" t="str">
            <v>신축이음장치</v>
          </cell>
          <cell r="F855" t="str">
            <v>(NO.100)</v>
          </cell>
          <cell r="G855" t="str">
            <v>M</v>
          </cell>
          <cell r="H855">
            <v>0</v>
          </cell>
        </row>
        <row r="856">
          <cell r="A856" t="str">
            <v>E2</v>
          </cell>
          <cell r="B856">
            <v>0</v>
          </cell>
          <cell r="C856" t="str">
            <v>계</v>
          </cell>
          <cell r="D856">
            <v>9084496</v>
          </cell>
        </row>
        <row r="857">
          <cell r="A857" t="str">
            <v>D00501</v>
          </cell>
          <cell r="B857">
            <v>1</v>
          </cell>
          <cell r="C857" t="str">
            <v>14)</v>
          </cell>
          <cell r="D857">
            <v>9084624</v>
          </cell>
          <cell r="E857" t="str">
            <v>교명판</v>
          </cell>
          <cell r="F857" t="str">
            <v>(450x200x10)</v>
          </cell>
          <cell r="G857" t="str">
            <v>EA</v>
          </cell>
          <cell r="H857">
            <v>0</v>
          </cell>
        </row>
        <row r="858">
          <cell r="A858" t="str">
            <v>D00502</v>
          </cell>
          <cell r="B858">
            <v>1</v>
          </cell>
          <cell r="C858" t="str">
            <v>15)</v>
          </cell>
          <cell r="D858">
            <v>9084656</v>
          </cell>
          <cell r="E858" t="str">
            <v>설명판</v>
          </cell>
          <cell r="F858" t="str">
            <v>(510x410x10)</v>
          </cell>
          <cell r="G858" t="str">
            <v>EA</v>
          </cell>
          <cell r="H858">
            <v>0</v>
          </cell>
        </row>
        <row r="859">
          <cell r="A859" t="str">
            <v>D00510</v>
          </cell>
          <cell r="B859">
            <v>1</v>
          </cell>
          <cell r="C859" t="str">
            <v>16)</v>
          </cell>
          <cell r="D859">
            <v>9084784</v>
          </cell>
          <cell r="E859" t="str">
            <v>T.B.M 설치</v>
          </cell>
          <cell r="G859" t="str">
            <v>EA</v>
          </cell>
          <cell r="H859">
            <v>0</v>
          </cell>
        </row>
        <row r="860">
          <cell r="A860" t="str">
            <v>D00776</v>
          </cell>
          <cell r="B860">
            <v>427</v>
          </cell>
          <cell r="C860" t="str">
            <v>17)</v>
          </cell>
          <cell r="D860">
            <v>9084912</v>
          </cell>
          <cell r="E860" t="str">
            <v>전선관</v>
          </cell>
          <cell r="F860" t="str">
            <v>(ø=100 ㎜)</v>
          </cell>
          <cell r="G860" t="str">
            <v>M</v>
          </cell>
          <cell r="H860">
            <v>0</v>
          </cell>
        </row>
        <row r="861">
          <cell r="A861" t="str">
            <v>T2</v>
          </cell>
          <cell r="B861">
            <v>862</v>
          </cell>
          <cell r="C861" t="str">
            <v>18)</v>
          </cell>
          <cell r="D861">
            <v>9084976</v>
          </cell>
          <cell r="E861" t="str">
            <v>방호벽</v>
          </cell>
          <cell r="H861">
            <v>0</v>
          </cell>
        </row>
        <row r="862">
          <cell r="A862" t="str">
            <v>D02237</v>
          </cell>
          <cell r="B862">
            <v>213</v>
          </cell>
          <cell r="C862" t="str">
            <v>가</v>
          </cell>
          <cell r="D862">
            <v>9085040</v>
          </cell>
          <cell r="E862" t="str">
            <v>방호벽</v>
          </cell>
          <cell r="F862" t="str">
            <v>(교량용:일반구간)</v>
          </cell>
          <cell r="G862" t="str">
            <v>M</v>
          </cell>
          <cell r="H862">
            <v>0</v>
          </cell>
        </row>
        <row r="863">
          <cell r="A863" t="str">
            <v>E2</v>
          </cell>
          <cell r="B863">
            <v>0</v>
          </cell>
          <cell r="C863" t="str">
            <v>계</v>
          </cell>
          <cell r="D863">
            <v>9085043</v>
          </cell>
        </row>
        <row r="864">
          <cell r="A864" t="str">
            <v>D01680</v>
          </cell>
          <cell r="B864">
            <v>5</v>
          </cell>
          <cell r="C864" t="str">
            <v>19)</v>
          </cell>
          <cell r="D864">
            <v>9085195</v>
          </cell>
          <cell r="E864" t="str">
            <v>무수축 콘크리트</v>
          </cell>
          <cell r="G864" t="str">
            <v>M3</v>
          </cell>
          <cell r="H864">
            <v>0</v>
          </cell>
        </row>
        <row r="865">
          <cell r="A865" t="str">
            <v>D00662</v>
          </cell>
          <cell r="B865">
            <v>1</v>
          </cell>
          <cell r="C865" t="str">
            <v>20)</v>
          </cell>
          <cell r="D865">
            <v>9085199</v>
          </cell>
          <cell r="E865" t="str">
            <v>무수축 몰탈</v>
          </cell>
          <cell r="F865" t="str">
            <v>(1:1)</v>
          </cell>
          <cell r="G865" t="str">
            <v>M3</v>
          </cell>
          <cell r="H865">
            <v>0</v>
          </cell>
        </row>
        <row r="866">
          <cell r="A866" t="str">
            <v>T2</v>
          </cell>
          <cell r="B866">
            <v>870</v>
          </cell>
          <cell r="C866" t="str">
            <v>21)</v>
          </cell>
          <cell r="D866">
            <v>9085320</v>
          </cell>
          <cell r="E866" t="str">
            <v>철근가공조립</v>
          </cell>
          <cell r="H866">
            <v>0</v>
          </cell>
        </row>
        <row r="867">
          <cell r="A867" t="str">
            <v>D00328</v>
          </cell>
          <cell r="B867">
            <v>353.88</v>
          </cell>
          <cell r="C867" t="str">
            <v>가</v>
          </cell>
          <cell r="D867">
            <v>9085384</v>
          </cell>
          <cell r="E867" t="str">
            <v>철근가공조립</v>
          </cell>
          <cell r="F867" t="str">
            <v>(매우복잡)</v>
          </cell>
          <cell r="G867" t="str">
            <v>TON</v>
          </cell>
          <cell r="H867">
            <v>0</v>
          </cell>
        </row>
        <row r="868">
          <cell r="A868" t="str">
            <v>D00327</v>
          </cell>
          <cell r="B868">
            <v>138.24600000000001</v>
          </cell>
          <cell r="C868" t="str">
            <v>나</v>
          </cell>
          <cell r="D868">
            <v>9085448</v>
          </cell>
          <cell r="E868" t="str">
            <v>철근가공조립</v>
          </cell>
          <cell r="F868" t="str">
            <v>(복잡)</v>
          </cell>
          <cell r="G868" t="str">
            <v>TON</v>
          </cell>
          <cell r="H868">
            <v>0</v>
          </cell>
        </row>
        <row r="869">
          <cell r="A869" t="str">
            <v>D00326</v>
          </cell>
          <cell r="B869">
            <v>127.697</v>
          </cell>
          <cell r="C869" t="str">
            <v>다</v>
          </cell>
          <cell r="D869">
            <v>9085452</v>
          </cell>
          <cell r="E869" t="str">
            <v>철근가공조립</v>
          </cell>
          <cell r="F869" t="str">
            <v>(보통)</v>
          </cell>
          <cell r="G869" t="str">
            <v>TON</v>
          </cell>
          <cell r="H869">
            <v>0</v>
          </cell>
        </row>
        <row r="870">
          <cell r="A870" t="str">
            <v>D00325</v>
          </cell>
          <cell r="B870">
            <v>18.018000000000001</v>
          </cell>
          <cell r="C870" t="str">
            <v>라</v>
          </cell>
          <cell r="D870">
            <v>9085454</v>
          </cell>
          <cell r="E870" t="str">
            <v>철근가공조립</v>
          </cell>
          <cell r="F870" t="str">
            <v>(간단)</v>
          </cell>
          <cell r="G870" t="str">
            <v>TON</v>
          </cell>
          <cell r="H870">
            <v>0</v>
          </cell>
        </row>
        <row r="871">
          <cell r="A871" t="str">
            <v>E2</v>
          </cell>
          <cell r="B871">
            <v>0</v>
          </cell>
          <cell r="C871" t="str">
            <v>계</v>
          </cell>
          <cell r="D871">
            <v>9085455</v>
          </cell>
        </row>
        <row r="872">
          <cell r="A872" t="str">
            <v>T2</v>
          </cell>
          <cell r="B872">
            <v>877</v>
          </cell>
          <cell r="C872" t="str">
            <v>22)</v>
          </cell>
          <cell r="D872">
            <v>9085583</v>
          </cell>
          <cell r="E872" t="str">
            <v>배수시설</v>
          </cell>
          <cell r="H872">
            <v>0</v>
          </cell>
        </row>
        <row r="873">
          <cell r="A873" t="str">
            <v>D00663</v>
          </cell>
          <cell r="B873">
            <v>12</v>
          </cell>
          <cell r="C873" t="str">
            <v>가</v>
          </cell>
          <cell r="D873">
            <v>9085710</v>
          </cell>
          <cell r="E873" t="str">
            <v>육교용 집수구</v>
          </cell>
          <cell r="F873" t="str">
            <v>(주철)</v>
          </cell>
          <cell r="G873" t="str">
            <v>EA</v>
          </cell>
          <cell r="H873">
            <v>0</v>
          </cell>
        </row>
        <row r="874">
          <cell r="A874" t="str">
            <v>D00664</v>
          </cell>
          <cell r="B874">
            <v>12</v>
          </cell>
          <cell r="C874" t="str">
            <v>나</v>
          </cell>
          <cell r="D874">
            <v>9085711</v>
          </cell>
          <cell r="E874" t="str">
            <v>육교용연결집수거</v>
          </cell>
          <cell r="F874" t="str">
            <v>(스텐레스)</v>
          </cell>
          <cell r="G874" t="str">
            <v>EA</v>
          </cell>
          <cell r="H874">
            <v>0</v>
          </cell>
        </row>
        <row r="875">
          <cell r="A875" t="str">
            <v>D00666</v>
          </cell>
          <cell r="B875">
            <v>12</v>
          </cell>
          <cell r="C875" t="str">
            <v>다</v>
          </cell>
          <cell r="D875">
            <v>9085712</v>
          </cell>
          <cell r="E875" t="str">
            <v>육교용 곡관</v>
          </cell>
          <cell r="G875" t="str">
            <v>EA</v>
          </cell>
          <cell r="H875">
            <v>0</v>
          </cell>
        </row>
        <row r="876">
          <cell r="A876" t="str">
            <v>D00665</v>
          </cell>
          <cell r="B876">
            <v>225</v>
          </cell>
          <cell r="C876" t="str">
            <v>라</v>
          </cell>
          <cell r="D876">
            <v>9085776</v>
          </cell>
          <cell r="E876" t="str">
            <v>육교용 직관</v>
          </cell>
          <cell r="F876" t="str">
            <v>(□150)</v>
          </cell>
          <cell r="G876" t="str">
            <v>M</v>
          </cell>
          <cell r="H876">
            <v>0</v>
          </cell>
        </row>
        <row r="877">
          <cell r="A877" t="str">
            <v>D00667</v>
          </cell>
          <cell r="B877">
            <v>231</v>
          </cell>
          <cell r="C877" t="str">
            <v>마</v>
          </cell>
          <cell r="D877">
            <v>9085808</v>
          </cell>
          <cell r="E877" t="str">
            <v>육교용 연결부</v>
          </cell>
          <cell r="F877" t="str">
            <v>(스텐레스)</v>
          </cell>
          <cell r="G877" t="str">
            <v>EA</v>
          </cell>
          <cell r="H877">
            <v>0</v>
          </cell>
        </row>
        <row r="878">
          <cell r="A878" t="str">
            <v>E2</v>
          </cell>
          <cell r="B878">
            <v>0</v>
          </cell>
          <cell r="C878" t="str">
            <v>계</v>
          </cell>
          <cell r="D878">
            <v>9085872</v>
          </cell>
        </row>
        <row r="879">
          <cell r="A879" t="str">
            <v>T2</v>
          </cell>
          <cell r="B879">
            <v>881</v>
          </cell>
          <cell r="C879" t="str">
            <v>23)</v>
          </cell>
          <cell r="D879">
            <v>9085904</v>
          </cell>
          <cell r="E879" t="str">
            <v>스치로폴</v>
          </cell>
          <cell r="H879">
            <v>0</v>
          </cell>
        </row>
        <row r="880">
          <cell r="A880" t="str">
            <v>D00519</v>
          </cell>
          <cell r="B880">
            <v>72</v>
          </cell>
          <cell r="C880" t="str">
            <v>가</v>
          </cell>
          <cell r="D880">
            <v>9085936</v>
          </cell>
          <cell r="E880" t="str">
            <v>스치로폴</v>
          </cell>
          <cell r="F880" t="str">
            <v>(T=20m/m)</v>
          </cell>
          <cell r="G880" t="str">
            <v>M2</v>
          </cell>
          <cell r="H880">
            <v>0</v>
          </cell>
        </row>
        <row r="881">
          <cell r="A881" t="str">
            <v>D00518</v>
          </cell>
          <cell r="B881">
            <v>30</v>
          </cell>
          <cell r="C881" t="str">
            <v>나</v>
          </cell>
          <cell r="D881">
            <v>9085948</v>
          </cell>
          <cell r="E881" t="str">
            <v>스치로폴</v>
          </cell>
          <cell r="F881" t="str">
            <v>(T=10m/m)</v>
          </cell>
          <cell r="G881" t="str">
            <v>M2</v>
          </cell>
          <cell r="H881">
            <v>0</v>
          </cell>
        </row>
        <row r="882">
          <cell r="A882" t="str">
            <v>E2</v>
          </cell>
          <cell r="B882">
            <v>0</v>
          </cell>
          <cell r="C882" t="str">
            <v>계</v>
          </cell>
          <cell r="D882">
            <v>9085956</v>
          </cell>
        </row>
        <row r="883">
          <cell r="A883" t="str">
            <v>T2</v>
          </cell>
          <cell r="B883">
            <v>885</v>
          </cell>
          <cell r="C883" t="str">
            <v>24)</v>
          </cell>
          <cell r="D883">
            <v>9086030</v>
          </cell>
          <cell r="E883" t="str">
            <v>안전점검통로</v>
          </cell>
          <cell r="H883">
            <v>0</v>
          </cell>
        </row>
        <row r="884">
          <cell r="A884" t="str">
            <v>D02224</v>
          </cell>
          <cell r="B884">
            <v>2</v>
          </cell>
          <cell r="C884" t="str">
            <v>가</v>
          </cell>
          <cell r="D884">
            <v>9086049</v>
          </cell>
          <cell r="E884" t="str">
            <v>안전 점검용 계단</v>
          </cell>
          <cell r="G884" t="str">
            <v>EA</v>
          </cell>
          <cell r="H884">
            <v>0</v>
          </cell>
        </row>
        <row r="885">
          <cell r="A885" t="str">
            <v>D00573</v>
          </cell>
          <cell r="B885">
            <v>2</v>
          </cell>
          <cell r="C885" t="str">
            <v>나</v>
          </cell>
          <cell r="D885">
            <v>9086067</v>
          </cell>
          <cell r="E885" t="str">
            <v>안전점검통로</v>
          </cell>
          <cell r="F885" t="str">
            <v>(STEEL 용)</v>
          </cell>
          <cell r="G885" t="str">
            <v>개소</v>
          </cell>
          <cell r="H885">
            <v>0</v>
          </cell>
        </row>
        <row r="886">
          <cell r="A886" t="str">
            <v>E2</v>
          </cell>
          <cell r="B886">
            <v>0</v>
          </cell>
          <cell r="C886" t="str">
            <v>계</v>
          </cell>
          <cell r="D886">
            <v>9086085</v>
          </cell>
        </row>
        <row r="887">
          <cell r="A887" t="str">
            <v>D02221</v>
          </cell>
          <cell r="B887">
            <v>199</v>
          </cell>
          <cell r="C887" t="str">
            <v>27)</v>
          </cell>
          <cell r="D887">
            <v>9086103</v>
          </cell>
          <cell r="E887" t="str">
            <v>NOTCH</v>
          </cell>
          <cell r="G887" t="str">
            <v>M</v>
          </cell>
          <cell r="H887">
            <v>0</v>
          </cell>
        </row>
        <row r="888">
          <cell r="A888" t="str">
            <v>T2</v>
          </cell>
          <cell r="B888">
            <v>892</v>
          </cell>
          <cell r="C888" t="str">
            <v>30)</v>
          </cell>
          <cell r="D888">
            <v>9086171</v>
          </cell>
          <cell r="E888" t="str">
            <v>SHOE 설치공</v>
          </cell>
          <cell r="H888">
            <v>0</v>
          </cell>
        </row>
        <row r="889">
          <cell r="A889" t="str">
            <v>D00112</v>
          </cell>
          <cell r="B889">
            <v>4</v>
          </cell>
          <cell r="C889" t="str">
            <v>가</v>
          </cell>
          <cell r="D889">
            <v>9086235</v>
          </cell>
          <cell r="E889" t="str">
            <v>교좌장치</v>
          </cell>
          <cell r="F889" t="str">
            <v>(일방향)200TON</v>
          </cell>
          <cell r="G889" t="str">
            <v>EA</v>
          </cell>
          <cell r="H889">
            <v>0</v>
          </cell>
        </row>
        <row r="890">
          <cell r="A890" t="str">
            <v>D00172</v>
          </cell>
          <cell r="B890">
            <v>12</v>
          </cell>
          <cell r="C890" t="str">
            <v>나</v>
          </cell>
          <cell r="D890">
            <v>9086236</v>
          </cell>
          <cell r="E890" t="str">
            <v>교좌장치</v>
          </cell>
          <cell r="F890" t="str">
            <v>(양방향)200TON</v>
          </cell>
          <cell r="G890" t="str">
            <v>EA</v>
          </cell>
          <cell r="H890">
            <v>0</v>
          </cell>
        </row>
        <row r="891">
          <cell r="A891" t="str">
            <v>D00716</v>
          </cell>
          <cell r="B891">
            <v>2</v>
          </cell>
          <cell r="C891" t="str">
            <v>다</v>
          </cell>
          <cell r="D891">
            <v>9086300</v>
          </cell>
          <cell r="E891" t="str">
            <v>교좌장치</v>
          </cell>
          <cell r="F891" t="str">
            <v>(고정단)400TON</v>
          </cell>
          <cell r="G891" t="str">
            <v>EA</v>
          </cell>
          <cell r="H891">
            <v>0</v>
          </cell>
        </row>
        <row r="892">
          <cell r="A892" t="str">
            <v>D01635</v>
          </cell>
          <cell r="B892">
            <v>6</v>
          </cell>
          <cell r="C892" t="str">
            <v>라</v>
          </cell>
          <cell r="D892">
            <v>9086341</v>
          </cell>
          <cell r="E892" t="str">
            <v>교좌장치</v>
          </cell>
          <cell r="F892" t="str">
            <v>(일방향)400TON</v>
          </cell>
          <cell r="G892" t="str">
            <v>EA</v>
          </cell>
          <cell r="H892">
            <v>0</v>
          </cell>
        </row>
        <row r="893">
          <cell r="A893" t="str">
            <v>E2</v>
          </cell>
          <cell r="B893">
            <v>0</v>
          </cell>
          <cell r="C893" t="str">
            <v>계</v>
          </cell>
          <cell r="D893">
            <v>9086381</v>
          </cell>
        </row>
        <row r="894">
          <cell r="A894" t="str">
            <v>T2</v>
          </cell>
          <cell r="B894">
            <v>910</v>
          </cell>
          <cell r="C894" t="str">
            <v>33)</v>
          </cell>
          <cell r="D894">
            <v>9462474</v>
          </cell>
          <cell r="E894" t="str">
            <v>강교</v>
          </cell>
          <cell r="H894">
            <v>0</v>
          </cell>
        </row>
        <row r="895">
          <cell r="A895" t="str">
            <v>D02204</v>
          </cell>
          <cell r="B895">
            <v>703.67899999999997</v>
          </cell>
          <cell r="C895" t="str">
            <v>가</v>
          </cell>
          <cell r="D895">
            <v>9462554</v>
          </cell>
          <cell r="E895" t="str">
            <v>강교제작</v>
          </cell>
          <cell r="G895" t="str">
            <v>TON</v>
          </cell>
          <cell r="H895">
            <v>0</v>
          </cell>
        </row>
        <row r="896">
          <cell r="A896" t="str">
            <v>D02212</v>
          </cell>
          <cell r="B896">
            <v>703.67899999999997</v>
          </cell>
          <cell r="C896" t="str">
            <v>나</v>
          </cell>
          <cell r="D896">
            <v>9462634</v>
          </cell>
          <cell r="E896" t="str">
            <v>강교운반</v>
          </cell>
          <cell r="G896" t="str">
            <v>TON</v>
          </cell>
          <cell r="H896">
            <v>0</v>
          </cell>
        </row>
        <row r="897">
          <cell r="A897" t="str">
            <v>T1</v>
          </cell>
          <cell r="B897">
            <v>902</v>
          </cell>
          <cell r="C897" t="str">
            <v>다</v>
          </cell>
          <cell r="D897">
            <v>9462654</v>
          </cell>
          <cell r="E897" t="str">
            <v>강교가설</v>
          </cell>
          <cell r="H897">
            <v>0</v>
          </cell>
        </row>
        <row r="898">
          <cell r="A898" t="str">
            <v>D02205</v>
          </cell>
          <cell r="B898">
            <v>703.67899999999997</v>
          </cell>
          <cell r="C898" t="str">
            <v>a</v>
          </cell>
          <cell r="D898">
            <v>9462674</v>
          </cell>
          <cell r="F898" t="str">
            <v>BOX GIRDER</v>
          </cell>
          <cell r="G898" t="str">
            <v>TON</v>
          </cell>
          <cell r="H898">
            <v>0</v>
          </cell>
        </row>
        <row r="899">
          <cell r="A899" t="str">
            <v>D02206</v>
          </cell>
          <cell r="B899">
            <v>703.67899999999997</v>
          </cell>
          <cell r="C899" t="str">
            <v>b</v>
          </cell>
          <cell r="D899">
            <v>9462694</v>
          </cell>
          <cell r="F899" t="str">
            <v>CROSS BEAM,잔여자재</v>
          </cell>
          <cell r="G899" t="str">
            <v>TON</v>
          </cell>
          <cell r="H899">
            <v>0</v>
          </cell>
        </row>
        <row r="900">
          <cell r="A900" t="str">
            <v>D02207</v>
          </cell>
          <cell r="B900">
            <v>703.67899999999997</v>
          </cell>
          <cell r="C900" t="str">
            <v>c</v>
          </cell>
          <cell r="D900">
            <v>9462704</v>
          </cell>
          <cell r="F900" t="str">
            <v>고장력볼트조이기</v>
          </cell>
          <cell r="G900" t="str">
            <v>TON</v>
          </cell>
          <cell r="H900">
            <v>0</v>
          </cell>
        </row>
        <row r="901">
          <cell r="A901" t="str">
            <v>D02208</v>
          </cell>
          <cell r="B901">
            <v>703.67899999999997</v>
          </cell>
          <cell r="C901" t="str">
            <v>d</v>
          </cell>
          <cell r="D901">
            <v>9462709</v>
          </cell>
          <cell r="F901" t="str">
            <v>HTB조이기 및 도장</v>
          </cell>
          <cell r="G901" t="str">
            <v>TON</v>
          </cell>
          <cell r="H901">
            <v>0</v>
          </cell>
        </row>
        <row r="902">
          <cell r="A902" t="str">
            <v>D02211</v>
          </cell>
          <cell r="B902">
            <v>703.67899999999997</v>
          </cell>
          <cell r="C902" t="str">
            <v>e</v>
          </cell>
          <cell r="D902">
            <v>9462712</v>
          </cell>
          <cell r="F902" t="str">
            <v>가설용 BENT</v>
          </cell>
          <cell r="G902" t="str">
            <v>TON</v>
          </cell>
          <cell r="H902">
            <v>0</v>
          </cell>
        </row>
        <row r="903">
          <cell r="A903" t="str">
            <v>E1</v>
          </cell>
          <cell r="B903">
            <v>0</v>
          </cell>
          <cell r="C903" t="str">
            <v>소계</v>
          </cell>
          <cell r="D903">
            <v>9462713</v>
          </cell>
        </row>
        <row r="904">
          <cell r="A904" t="str">
            <v>D02159</v>
          </cell>
          <cell r="B904">
            <v>8356</v>
          </cell>
          <cell r="C904" t="str">
            <v>라</v>
          </cell>
          <cell r="D904">
            <v>9462841</v>
          </cell>
          <cell r="E904" t="str">
            <v>강교내부도장</v>
          </cell>
          <cell r="F904" t="str">
            <v>(공장)</v>
          </cell>
          <cell r="G904" t="str">
            <v>M2</v>
          </cell>
          <cell r="H904">
            <v>0</v>
          </cell>
        </row>
        <row r="905">
          <cell r="A905" t="str">
            <v>D02160</v>
          </cell>
          <cell r="B905">
            <v>578</v>
          </cell>
          <cell r="C905" t="str">
            <v>마</v>
          </cell>
          <cell r="D905">
            <v>9462842</v>
          </cell>
          <cell r="E905" t="str">
            <v>강교SPLICER도장</v>
          </cell>
          <cell r="F905" t="str">
            <v>(공장)</v>
          </cell>
          <cell r="G905" t="str">
            <v>M2</v>
          </cell>
          <cell r="H905">
            <v>0</v>
          </cell>
        </row>
        <row r="906">
          <cell r="A906" t="str">
            <v>D02163</v>
          </cell>
          <cell r="B906">
            <v>194</v>
          </cell>
          <cell r="C906" t="str">
            <v>바</v>
          </cell>
          <cell r="D906">
            <v>9462906</v>
          </cell>
          <cell r="E906" t="str">
            <v>강교내부볼트및</v>
          </cell>
          <cell r="F906" t="str">
            <v>SPLICER도장</v>
          </cell>
          <cell r="G906" t="str">
            <v>M2</v>
          </cell>
          <cell r="H906">
            <v>0</v>
          </cell>
        </row>
        <row r="907">
          <cell r="A907" t="str">
            <v>D02158</v>
          </cell>
          <cell r="B907">
            <v>4685</v>
          </cell>
          <cell r="C907" t="str">
            <v>사</v>
          </cell>
          <cell r="D907">
            <v>9462938</v>
          </cell>
          <cell r="E907" t="str">
            <v>강교외부도장</v>
          </cell>
          <cell r="F907" t="str">
            <v>(공장)</v>
          </cell>
          <cell r="G907" t="str">
            <v>M2</v>
          </cell>
          <cell r="H907">
            <v>0</v>
          </cell>
        </row>
        <row r="908">
          <cell r="A908" t="str">
            <v>D02222</v>
          </cell>
          <cell r="B908">
            <v>4685</v>
          </cell>
          <cell r="C908" t="str">
            <v>아</v>
          </cell>
          <cell r="D908">
            <v>9462954</v>
          </cell>
          <cell r="E908" t="str">
            <v>강교외부도장</v>
          </cell>
          <cell r="F908" t="str">
            <v>(현장)</v>
          </cell>
          <cell r="G908" t="str">
            <v>M2</v>
          </cell>
          <cell r="H908">
            <v>0</v>
          </cell>
        </row>
        <row r="909">
          <cell r="A909" t="str">
            <v>D02161</v>
          </cell>
          <cell r="B909">
            <v>1213</v>
          </cell>
          <cell r="C909" t="str">
            <v>자</v>
          </cell>
          <cell r="D909">
            <v>9462962</v>
          </cell>
          <cell r="E909" t="str">
            <v>강교외부포장면도장</v>
          </cell>
          <cell r="F909" t="str">
            <v>(공장)</v>
          </cell>
          <cell r="G909" t="str">
            <v>M2</v>
          </cell>
          <cell r="H909">
            <v>0</v>
          </cell>
        </row>
        <row r="910">
          <cell r="A910" t="str">
            <v>D02162</v>
          </cell>
          <cell r="B910">
            <v>330</v>
          </cell>
          <cell r="C910" t="str">
            <v>차</v>
          </cell>
          <cell r="D910">
            <v>9462966</v>
          </cell>
          <cell r="E910" t="str">
            <v>강교외부볼트및SPLICE</v>
          </cell>
          <cell r="F910" t="str">
            <v>도장 (현장)</v>
          </cell>
          <cell r="G910" t="str">
            <v>M2</v>
          </cell>
          <cell r="H910">
            <v>0</v>
          </cell>
        </row>
        <row r="911">
          <cell r="A911" t="str">
            <v>E2</v>
          </cell>
          <cell r="B911">
            <v>0</v>
          </cell>
          <cell r="C911" t="str">
            <v>계</v>
          </cell>
          <cell r="D911">
            <v>9462970</v>
          </cell>
        </row>
        <row r="912">
          <cell r="A912" t="str">
            <v>D01673</v>
          </cell>
          <cell r="B912">
            <v>1193</v>
          </cell>
          <cell r="C912" t="str">
            <v>34)</v>
          </cell>
          <cell r="D912">
            <v>9462986</v>
          </cell>
          <cell r="E912" t="str">
            <v>뒷채움</v>
          </cell>
          <cell r="F912" t="str">
            <v>(선택층재 암거,교량)</v>
          </cell>
          <cell r="G912" t="str">
            <v>M3</v>
          </cell>
          <cell r="H912">
            <v>0</v>
          </cell>
        </row>
        <row r="913">
          <cell r="A913" t="str">
            <v>E3</v>
          </cell>
          <cell r="B913">
            <v>0</v>
          </cell>
          <cell r="C913" t="str">
            <v>합계</v>
          </cell>
          <cell r="D913">
            <v>9463002</v>
          </cell>
        </row>
        <row r="914">
          <cell r="A914" t="str">
            <v>E4</v>
          </cell>
          <cell r="B914">
            <v>0</v>
          </cell>
          <cell r="C914" t="str">
            <v>총계</v>
          </cell>
          <cell r="D914">
            <v>9463034</v>
          </cell>
        </row>
        <row r="915">
          <cell r="A915" t="str">
            <v>T4</v>
          </cell>
          <cell r="B915">
            <v>967</v>
          </cell>
          <cell r="C915" t="str">
            <v>4.</v>
          </cell>
          <cell r="D915">
            <v>9464511</v>
          </cell>
          <cell r="E915" t="str">
            <v>구조물공</v>
          </cell>
          <cell r="H915">
            <v>0</v>
          </cell>
        </row>
        <row r="916">
          <cell r="A916" t="str">
            <v>T3</v>
          </cell>
          <cell r="B916">
            <v>929</v>
          </cell>
          <cell r="C916" t="str">
            <v>4-1)</v>
          </cell>
          <cell r="D916">
            <v>9465249</v>
          </cell>
          <cell r="E916" t="str">
            <v>역T형 옹벽</v>
          </cell>
          <cell r="H916">
            <v>0</v>
          </cell>
        </row>
        <row r="917">
          <cell r="A917" t="str">
            <v>T2</v>
          </cell>
          <cell r="B917">
            <v>919</v>
          </cell>
          <cell r="C917" t="str">
            <v>1)</v>
          </cell>
          <cell r="D917">
            <v>9465434</v>
          </cell>
          <cell r="E917" t="str">
            <v>콘크리트타설공</v>
          </cell>
          <cell r="H917">
            <v>0</v>
          </cell>
        </row>
        <row r="918">
          <cell r="A918" t="str">
            <v>D02072</v>
          </cell>
          <cell r="B918">
            <v>290</v>
          </cell>
          <cell r="C918" t="str">
            <v>가.</v>
          </cell>
          <cell r="D918">
            <v>9465618</v>
          </cell>
          <cell r="E918" t="str">
            <v>콘크리트타설</v>
          </cell>
          <cell r="F918" t="str">
            <v>(철근,진동기포함)</v>
          </cell>
          <cell r="G918" t="str">
            <v>M3</v>
          </cell>
          <cell r="H918">
            <v>0</v>
          </cell>
        </row>
        <row r="919">
          <cell r="A919" t="str">
            <v>D00319</v>
          </cell>
          <cell r="B919">
            <v>29</v>
          </cell>
          <cell r="C919" t="str">
            <v>나.</v>
          </cell>
          <cell r="D919">
            <v>9465803</v>
          </cell>
          <cell r="E919" t="str">
            <v>콘크리트타설</v>
          </cell>
          <cell r="F919" t="str">
            <v>(무근,진동기제외)</v>
          </cell>
          <cell r="G919" t="str">
            <v>M3</v>
          </cell>
          <cell r="H919">
            <v>0</v>
          </cell>
        </row>
        <row r="920">
          <cell r="A920" t="str">
            <v>E2</v>
          </cell>
          <cell r="B920">
            <v>0</v>
          </cell>
          <cell r="C920" t="str">
            <v>계</v>
          </cell>
          <cell r="D920">
            <v>9465849</v>
          </cell>
        </row>
        <row r="921">
          <cell r="A921" t="str">
            <v>T2</v>
          </cell>
          <cell r="B921">
            <v>923</v>
          </cell>
          <cell r="C921" t="str">
            <v>2)</v>
          </cell>
          <cell r="D921">
            <v>9465872</v>
          </cell>
          <cell r="E921" t="str">
            <v>거푸집</v>
          </cell>
          <cell r="H921">
            <v>0</v>
          </cell>
        </row>
        <row r="922">
          <cell r="A922" t="str">
            <v>D00071</v>
          </cell>
          <cell r="B922">
            <v>1032</v>
          </cell>
          <cell r="C922" t="str">
            <v>가</v>
          </cell>
          <cell r="D922">
            <v>9465895</v>
          </cell>
          <cell r="E922" t="str">
            <v>합판거푸집</v>
          </cell>
          <cell r="F922" t="str">
            <v>(3회)</v>
          </cell>
          <cell r="G922" t="str">
            <v>M2</v>
          </cell>
          <cell r="H922">
            <v>0</v>
          </cell>
        </row>
        <row r="923">
          <cell r="A923" t="str">
            <v>D00072</v>
          </cell>
          <cell r="B923">
            <v>62</v>
          </cell>
          <cell r="C923" t="str">
            <v>나</v>
          </cell>
          <cell r="D923">
            <v>9465941</v>
          </cell>
          <cell r="E923" t="str">
            <v>합판거푸집</v>
          </cell>
          <cell r="F923" t="str">
            <v>(4회)</v>
          </cell>
          <cell r="G923" t="str">
            <v>M2</v>
          </cell>
          <cell r="H923">
            <v>0</v>
          </cell>
        </row>
        <row r="924">
          <cell r="A924" t="str">
            <v>E2</v>
          </cell>
          <cell r="B924">
            <v>0</v>
          </cell>
          <cell r="C924" t="str">
            <v>계</v>
          </cell>
          <cell r="D924">
            <v>9465953</v>
          </cell>
        </row>
        <row r="925">
          <cell r="A925" t="str">
            <v>D01150</v>
          </cell>
          <cell r="B925">
            <v>584</v>
          </cell>
          <cell r="C925" t="str">
            <v>3)</v>
          </cell>
          <cell r="D925">
            <v>9465964</v>
          </cell>
          <cell r="E925" t="str">
            <v>비계공(강관)</v>
          </cell>
          <cell r="G925" t="str">
            <v>M2</v>
          </cell>
          <cell r="H925">
            <v>0</v>
          </cell>
        </row>
        <row r="926">
          <cell r="A926" t="str">
            <v>D01559</v>
          </cell>
          <cell r="B926">
            <v>77</v>
          </cell>
          <cell r="C926" t="str">
            <v>4)</v>
          </cell>
          <cell r="D926">
            <v>9465976</v>
          </cell>
          <cell r="E926" t="str">
            <v>P.V.C PIPE</v>
          </cell>
          <cell r="F926" t="str">
            <v>(D=100 m/m)</v>
          </cell>
          <cell r="G926" t="str">
            <v>M</v>
          </cell>
          <cell r="H926">
            <v>0</v>
          </cell>
        </row>
        <row r="927">
          <cell r="A927" t="str">
            <v>D01601</v>
          </cell>
          <cell r="B927">
            <v>140</v>
          </cell>
          <cell r="C927" t="str">
            <v>5)</v>
          </cell>
          <cell r="D927">
            <v>9465982</v>
          </cell>
          <cell r="E927" t="str">
            <v>부직포설치</v>
          </cell>
          <cell r="F927" t="str">
            <v>(L형측구용)</v>
          </cell>
          <cell r="G927" t="str">
            <v>M2</v>
          </cell>
          <cell r="H927">
            <v>0</v>
          </cell>
        </row>
        <row r="928">
          <cell r="A928" t="str">
            <v>D00518</v>
          </cell>
          <cell r="B928">
            <v>17</v>
          </cell>
          <cell r="C928" t="str">
            <v>6)</v>
          </cell>
          <cell r="D928">
            <v>9465985</v>
          </cell>
          <cell r="E928" t="str">
            <v>스치로폴</v>
          </cell>
          <cell r="F928" t="str">
            <v>(T=10m/m)</v>
          </cell>
          <cell r="G928" t="str">
            <v>M2</v>
          </cell>
          <cell r="H928">
            <v>0</v>
          </cell>
        </row>
        <row r="929">
          <cell r="A929" t="str">
            <v>D00327</v>
          </cell>
          <cell r="B929">
            <v>39.47</v>
          </cell>
          <cell r="C929" t="str">
            <v>7)</v>
          </cell>
          <cell r="D929">
            <v>9465986</v>
          </cell>
          <cell r="E929" t="str">
            <v>철근가공조립</v>
          </cell>
          <cell r="F929" t="str">
            <v>(복잡)</v>
          </cell>
          <cell r="G929" t="str">
            <v>TON</v>
          </cell>
          <cell r="H929">
            <v>0</v>
          </cell>
        </row>
        <row r="930">
          <cell r="A930" t="str">
            <v>E3</v>
          </cell>
          <cell r="B930">
            <v>0</v>
          </cell>
          <cell r="C930" t="str">
            <v>합계</v>
          </cell>
          <cell r="D930">
            <v>9466115</v>
          </cell>
        </row>
        <row r="931">
          <cell r="A931" t="str">
            <v>T3</v>
          </cell>
          <cell r="B931">
            <v>935</v>
          </cell>
          <cell r="C931" t="str">
            <v>4-2)</v>
          </cell>
          <cell r="D931">
            <v>9466179</v>
          </cell>
          <cell r="E931" t="str">
            <v>블럭상단옹벽공사</v>
          </cell>
          <cell r="H931">
            <v>0</v>
          </cell>
        </row>
        <row r="932">
          <cell r="A932" t="str">
            <v>D00319</v>
          </cell>
          <cell r="B932">
            <v>1283</v>
          </cell>
          <cell r="C932" t="str">
            <v>1)</v>
          </cell>
          <cell r="D932">
            <v>9466211</v>
          </cell>
          <cell r="E932" t="str">
            <v>콘크리트타설</v>
          </cell>
          <cell r="F932" t="str">
            <v>(무근,진동기제외)</v>
          </cell>
          <cell r="G932" t="str">
            <v>M3</v>
          </cell>
          <cell r="H932">
            <v>0</v>
          </cell>
        </row>
        <row r="933">
          <cell r="A933" t="str">
            <v>D00071</v>
          </cell>
          <cell r="B933">
            <v>2927</v>
          </cell>
          <cell r="C933" t="str">
            <v>2)</v>
          </cell>
          <cell r="D933">
            <v>9466227</v>
          </cell>
          <cell r="E933" t="str">
            <v>합판거푸집</v>
          </cell>
          <cell r="F933" t="str">
            <v>(3회)</v>
          </cell>
          <cell r="G933" t="str">
            <v>M2</v>
          </cell>
          <cell r="H933">
            <v>0</v>
          </cell>
        </row>
        <row r="934">
          <cell r="A934" t="str">
            <v>D00518</v>
          </cell>
          <cell r="B934">
            <v>71</v>
          </cell>
          <cell r="C934" t="str">
            <v>3)</v>
          </cell>
          <cell r="D934">
            <v>9466235</v>
          </cell>
          <cell r="E934" t="str">
            <v>스치로폴</v>
          </cell>
          <cell r="F934" t="str">
            <v>(T=10m/m)</v>
          </cell>
          <cell r="G934" t="str">
            <v>M2</v>
          </cell>
          <cell r="H934">
            <v>0</v>
          </cell>
        </row>
        <row r="935">
          <cell r="A935" t="str">
            <v>D00325</v>
          </cell>
          <cell r="B935">
            <v>62.261000000000003</v>
          </cell>
          <cell r="C935" t="str">
            <v>4)</v>
          </cell>
          <cell r="D935">
            <v>9466239</v>
          </cell>
          <cell r="E935" t="str">
            <v>철근가공조립</v>
          </cell>
          <cell r="F935" t="str">
            <v>(간단)</v>
          </cell>
          <cell r="G935" t="str">
            <v>TON</v>
          </cell>
          <cell r="H935">
            <v>0</v>
          </cell>
        </row>
        <row r="936">
          <cell r="A936" t="str">
            <v>E3</v>
          </cell>
          <cell r="B936">
            <v>0</v>
          </cell>
          <cell r="C936" t="str">
            <v>합계</v>
          </cell>
          <cell r="D936">
            <v>9466241</v>
          </cell>
        </row>
        <row r="937">
          <cell r="A937" t="str">
            <v>T3</v>
          </cell>
          <cell r="B937">
            <v>963</v>
          </cell>
          <cell r="C937" t="str">
            <v>4-3)</v>
          </cell>
          <cell r="D937">
            <v>9467720</v>
          </cell>
          <cell r="E937" t="str">
            <v>옹벽공사</v>
          </cell>
          <cell r="H937">
            <v>0</v>
          </cell>
        </row>
        <row r="938">
          <cell r="A938" t="str">
            <v>D01345</v>
          </cell>
          <cell r="B938">
            <v>4820</v>
          </cell>
          <cell r="C938" t="str">
            <v>1)</v>
          </cell>
          <cell r="D938">
            <v>9467784</v>
          </cell>
          <cell r="E938" t="str">
            <v>구조물터파기</v>
          </cell>
          <cell r="F938" t="str">
            <v>(육상토사:0~4m)</v>
          </cell>
          <cell r="G938" t="str">
            <v>M3</v>
          </cell>
          <cell r="H938">
            <v>0</v>
          </cell>
        </row>
        <row r="939">
          <cell r="A939" t="str">
            <v>D01115</v>
          </cell>
          <cell r="B939">
            <v>2790</v>
          </cell>
          <cell r="C939" t="str">
            <v>2)</v>
          </cell>
          <cell r="D939">
            <v>9467816</v>
          </cell>
          <cell r="E939" t="str">
            <v>되메우기 및 다짐공</v>
          </cell>
          <cell r="F939" t="str">
            <v>(인력30％+기계70％)</v>
          </cell>
          <cell r="G939" t="str">
            <v>M3</v>
          </cell>
          <cell r="H939">
            <v>0</v>
          </cell>
        </row>
        <row r="940">
          <cell r="A940" t="str">
            <v>D02229</v>
          </cell>
          <cell r="B940">
            <v>1700</v>
          </cell>
          <cell r="C940" t="str">
            <v>3)</v>
          </cell>
          <cell r="D940">
            <v>9467832</v>
          </cell>
          <cell r="E940" t="str">
            <v>잔토처리</v>
          </cell>
          <cell r="G940" t="str">
            <v>M3</v>
          </cell>
          <cell r="H940">
            <v>0</v>
          </cell>
        </row>
        <row r="941">
          <cell r="A941" t="str">
            <v>W00317</v>
          </cell>
          <cell r="B941">
            <v>88650</v>
          </cell>
          <cell r="C941" t="str">
            <v>4)</v>
          </cell>
          <cell r="D941">
            <v>9467840</v>
          </cell>
          <cell r="E941" t="str">
            <v>부설및다짐</v>
          </cell>
          <cell r="F941" t="str">
            <v>(보강토옹벽)</v>
          </cell>
          <cell r="G941" t="str">
            <v>M3</v>
          </cell>
          <cell r="H941">
            <v>0</v>
          </cell>
        </row>
        <row r="942">
          <cell r="A942" t="str">
            <v>T2</v>
          </cell>
          <cell r="B942">
            <v>943</v>
          </cell>
          <cell r="C942" t="str">
            <v>5)</v>
          </cell>
          <cell r="D942">
            <v>9467848</v>
          </cell>
          <cell r="E942" t="str">
            <v>콘크리트타설공</v>
          </cell>
          <cell r="H942">
            <v>0</v>
          </cell>
        </row>
        <row r="943">
          <cell r="A943" t="str">
            <v>D02073</v>
          </cell>
          <cell r="B943">
            <v>1390</v>
          </cell>
          <cell r="C943" t="str">
            <v>가</v>
          </cell>
          <cell r="D943">
            <v>9751401</v>
          </cell>
          <cell r="E943" t="str">
            <v>콘크리트타설</v>
          </cell>
          <cell r="F943" t="str">
            <v>(무근,진동기포함)</v>
          </cell>
          <cell r="G943" t="str">
            <v>M3</v>
          </cell>
          <cell r="H943">
            <v>0</v>
          </cell>
        </row>
        <row r="944">
          <cell r="A944" t="str">
            <v>E2</v>
          </cell>
          <cell r="B944">
            <v>0</v>
          </cell>
          <cell r="C944" t="str">
            <v>계</v>
          </cell>
          <cell r="D944">
            <v>9775031</v>
          </cell>
        </row>
        <row r="945">
          <cell r="A945" t="str">
            <v>T2</v>
          </cell>
          <cell r="B945">
            <v>947</v>
          </cell>
          <cell r="C945" t="str">
            <v>6)</v>
          </cell>
          <cell r="D945">
            <v>9786846</v>
          </cell>
          <cell r="E945" t="str">
            <v>거푸집</v>
          </cell>
          <cell r="H945">
            <v>0</v>
          </cell>
        </row>
        <row r="946">
          <cell r="A946" t="str">
            <v>D00072</v>
          </cell>
          <cell r="B946">
            <v>670</v>
          </cell>
          <cell r="C946" t="str">
            <v>가</v>
          </cell>
          <cell r="D946">
            <v>9834104</v>
          </cell>
          <cell r="E946" t="str">
            <v>합판거푸집</v>
          </cell>
          <cell r="F946" t="str">
            <v>(4회)</v>
          </cell>
          <cell r="G946" t="str">
            <v>M2</v>
          </cell>
          <cell r="H946">
            <v>0</v>
          </cell>
        </row>
        <row r="947">
          <cell r="A947" t="str">
            <v>D00074</v>
          </cell>
          <cell r="B947">
            <v>1880</v>
          </cell>
          <cell r="C947" t="str">
            <v>나</v>
          </cell>
          <cell r="D947">
            <v>9838027</v>
          </cell>
          <cell r="E947" t="str">
            <v>합판거푸집</v>
          </cell>
          <cell r="F947" t="str">
            <v>(6회)</v>
          </cell>
          <cell r="G947" t="str">
            <v>M2</v>
          </cell>
          <cell r="H947">
            <v>0</v>
          </cell>
        </row>
        <row r="948">
          <cell r="A948" t="str">
            <v>E2</v>
          </cell>
          <cell r="B948">
            <v>0</v>
          </cell>
          <cell r="C948" t="str">
            <v>계</v>
          </cell>
          <cell r="D948">
            <v>9841950</v>
          </cell>
        </row>
        <row r="949">
          <cell r="A949" t="str">
            <v>D01694</v>
          </cell>
          <cell r="B949">
            <v>10320</v>
          </cell>
          <cell r="C949" t="str">
            <v>7)</v>
          </cell>
          <cell r="D949">
            <v>9843144</v>
          </cell>
          <cell r="E949" t="str">
            <v>잡석 채움</v>
          </cell>
          <cell r="F949" t="str">
            <v>(현장암유용)</v>
          </cell>
          <cell r="G949" t="str">
            <v>M3</v>
          </cell>
          <cell r="H949">
            <v>0</v>
          </cell>
        </row>
        <row r="950">
          <cell r="A950" t="str">
            <v>T2</v>
          </cell>
          <cell r="B950">
            <v>962</v>
          </cell>
          <cell r="C950" t="str">
            <v>8)</v>
          </cell>
          <cell r="D950">
            <v>9843443</v>
          </cell>
          <cell r="E950" t="str">
            <v>보강토블럭공사</v>
          </cell>
          <cell r="H950">
            <v>0</v>
          </cell>
        </row>
        <row r="951">
          <cell r="A951" t="str">
            <v>W00304</v>
          </cell>
          <cell r="B951">
            <v>260</v>
          </cell>
          <cell r="C951" t="str">
            <v>가</v>
          </cell>
          <cell r="D951">
            <v>9843741</v>
          </cell>
          <cell r="E951" t="str">
            <v>블럭쌓기</v>
          </cell>
          <cell r="F951" t="str">
            <v>(캡형-1)</v>
          </cell>
          <cell r="G951" t="str">
            <v>M2</v>
          </cell>
          <cell r="H951">
            <v>0</v>
          </cell>
        </row>
        <row r="952">
          <cell r="A952" t="str">
            <v>W00312</v>
          </cell>
          <cell r="B952">
            <v>180</v>
          </cell>
          <cell r="C952" t="str">
            <v>나</v>
          </cell>
          <cell r="D952">
            <v>9844040</v>
          </cell>
          <cell r="E952" t="str">
            <v>블럭쌓기</v>
          </cell>
          <cell r="F952" t="str">
            <v>(캡형-2)</v>
          </cell>
          <cell r="G952" t="str">
            <v>M2</v>
          </cell>
          <cell r="H952">
            <v>0</v>
          </cell>
        </row>
        <row r="953">
          <cell r="A953" t="str">
            <v>W00305</v>
          </cell>
          <cell r="B953">
            <v>18250</v>
          </cell>
          <cell r="C953" t="str">
            <v>다</v>
          </cell>
          <cell r="D953">
            <v>9844338</v>
          </cell>
          <cell r="E953" t="str">
            <v>블럭쌓기</v>
          </cell>
          <cell r="F953" t="str">
            <v>(표준형-1)</v>
          </cell>
          <cell r="G953" t="str">
            <v>M2</v>
          </cell>
          <cell r="H953">
            <v>0</v>
          </cell>
        </row>
        <row r="954">
          <cell r="A954" t="str">
            <v>W00313</v>
          </cell>
          <cell r="B954">
            <v>14540</v>
          </cell>
          <cell r="C954" t="str">
            <v>라</v>
          </cell>
          <cell r="D954">
            <v>9844341</v>
          </cell>
          <cell r="E954" t="str">
            <v>블럭쌓기</v>
          </cell>
          <cell r="F954" t="str">
            <v>(표준형-2)</v>
          </cell>
          <cell r="G954" t="str">
            <v>M2</v>
          </cell>
          <cell r="H954">
            <v>0</v>
          </cell>
        </row>
        <row r="955">
          <cell r="A955" t="str">
            <v>W00306</v>
          </cell>
          <cell r="B955">
            <v>5330</v>
          </cell>
          <cell r="C955" t="str">
            <v>마</v>
          </cell>
          <cell r="D955">
            <v>9844344</v>
          </cell>
          <cell r="E955" t="str">
            <v>MESH설치</v>
          </cell>
          <cell r="F955" t="str">
            <v>(TYPE-1)</v>
          </cell>
          <cell r="G955" t="str">
            <v>M2</v>
          </cell>
          <cell r="H955">
            <v>0</v>
          </cell>
        </row>
        <row r="956">
          <cell r="A956" t="str">
            <v>W00307</v>
          </cell>
          <cell r="B956">
            <v>4490</v>
          </cell>
          <cell r="C956" t="str">
            <v>바</v>
          </cell>
          <cell r="D956">
            <v>9844350</v>
          </cell>
          <cell r="E956" t="str">
            <v>MESH설치</v>
          </cell>
          <cell r="F956" t="str">
            <v>(TYPE-2)</v>
          </cell>
          <cell r="G956" t="str">
            <v>M2</v>
          </cell>
          <cell r="H956">
            <v>0</v>
          </cell>
        </row>
        <row r="957">
          <cell r="A957" t="str">
            <v>W00308</v>
          </cell>
          <cell r="B957">
            <v>6220</v>
          </cell>
          <cell r="C957" t="str">
            <v>사</v>
          </cell>
          <cell r="D957">
            <v>9844360</v>
          </cell>
          <cell r="E957" t="str">
            <v>MESH설치</v>
          </cell>
          <cell r="F957" t="str">
            <v>(TYPE-3)</v>
          </cell>
          <cell r="G957" t="str">
            <v>M2</v>
          </cell>
          <cell r="H957">
            <v>0</v>
          </cell>
        </row>
        <row r="958">
          <cell r="A958" t="str">
            <v>W00314</v>
          </cell>
          <cell r="B958">
            <v>11720</v>
          </cell>
          <cell r="C958" t="str">
            <v>아</v>
          </cell>
          <cell r="D958">
            <v>9844424</v>
          </cell>
          <cell r="E958" t="str">
            <v>그리드설치</v>
          </cell>
          <cell r="F958" t="str">
            <v>보강재-1</v>
          </cell>
          <cell r="G958" t="str">
            <v>M2</v>
          </cell>
          <cell r="H958">
            <v>0</v>
          </cell>
        </row>
        <row r="959">
          <cell r="A959" t="str">
            <v>W00315</v>
          </cell>
          <cell r="B959">
            <v>100790</v>
          </cell>
          <cell r="C959" t="str">
            <v>자</v>
          </cell>
          <cell r="D959">
            <v>9844456</v>
          </cell>
          <cell r="E959" t="str">
            <v>그리드설치</v>
          </cell>
          <cell r="F959" t="str">
            <v>보강재-2</v>
          </cell>
          <cell r="G959" t="str">
            <v>M2</v>
          </cell>
          <cell r="H959">
            <v>0</v>
          </cell>
        </row>
        <row r="960">
          <cell r="A960" t="str">
            <v>W00316</v>
          </cell>
          <cell r="B960">
            <v>60350</v>
          </cell>
          <cell r="C960" t="str">
            <v>차</v>
          </cell>
          <cell r="D960">
            <v>9844472</v>
          </cell>
          <cell r="E960" t="str">
            <v>그리드설치</v>
          </cell>
          <cell r="F960" t="str">
            <v>보강재-3</v>
          </cell>
          <cell r="G960" t="str">
            <v>M2</v>
          </cell>
          <cell r="H960">
            <v>0</v>
          </cell>
        </row>
        <row r="961">
          <cell r="A961" t="str">
            <v>W00309</v>
          </cell>
          <cell r="B961">
            <v>260</v>
          </cell>
          <cell r="C961" t="str">
            <v>카</v>
          </cell>
          <cell r="D961">
            <v>9844488</v>
          </cell>
          <cell r="E961" t="str">
            <v>블럭운반</v>
          </cell>
          <cell r="F961" t="str">
            <v>(캡형)</v>
          </cell>
          <cell r="G961" t="str">
            <v>M2</v>
          </cell>
          <cell r="H961">
            <v>0</v>
          </cell>
        </row>
        <row r="962">
          <cell r="A962" t="str">
            <v>W00310</v>
          </cell>
          <cell r="B962">
            <v>18250</v>
          </cell>
          <cell r="C962" t="str">
            <v>타</v>
          </cell>
          <cell r="D962">
            <v>9844489</v>
          </cell>
          <cell r="E962" t="str">
            <v>블럭운반</v>
          </cell>
          <cell r="F962" t="str">
            <v>(표준형)</v>
          </cell>
          <cell r="G962" t="str">
            <v>M2</v>
          </cell>
          <cell r="H962">
            <v>0</v>
          </cell>
        </row>
        <row r="963">
          <cell r="A963" t="str">
            <v>E2</v>
          </cell>
          <cell r="B963">
            <v>0</v>
          </cell>
          <cell r="C963" t="str">
            <v>계</v>
          </cell>
          <cell r="D963">
            <v>9844554</v>
          </cell>
        </row>
        <row r="964">
          <cell r="A964" t="str">
            <v>E3</v>
          </cell>
          <cell r="B964">
            <v>0</v>
          </cell>
          <cell r="C964" t="str">
            <v>합계</v>
          </cell>
          <cell r="D964">
            <v>9844618</v>
          </cell>
        </row>
        <row r="965">
          <cell r="A965" t="str">
            <v>T3</v>
          </cell>
          <cell r="B965">
            <v>966</v>
          </cell>
          <cell r="C965" t="str">
            <v>4-4)</v>
          </cell>
          <cell r="D965">
            <v>9844746</v>
          </cell>
          <cell r="E965" t="str">
            <v>판넬형옹벽공사</v>
          </cell>
          <cell r="H965">
            <v>0</v>
          </cell>
        </row>
        <row r="966">
          <cell r="A966" t="str">
            <v>D02348</v>
          </cell>
          <cell r="B966">
            <v>100</v>
          </cell>
          <cell r="C966" t="str">
            <v>1)</v>
          </cell>
          <cell r="D966">
            <v>9844810</v>
          </cell>
          <cell r="E966" t="str">
            <v>보강토조립식옹벽</v>
          </cell>
          <cell r="F966" t="str">
            <v>(H=4.0m)</v>
          </cell>
          <cell r="G966" t="str">
            <v>M</v>
          </cell>
          <cell r="H966">
            <v>0</v>
          </cell>
        </row>
        <row r="967">
          <cell r="A967" t="str">
            <v>E3</v>
          </cell>
          <cell r="B967">
            <v>0</v>
          </cell>
          <cell r="C967" t="str">
            <v>합계</v>
          </cell>
          <cell r="D967">
            <v>9844907</v>
          </cell>
        </row>
        <row r="968">
          <cell r="A968" t="str">
            <v>E4</v>
          </cell>
          <cell r="B968">
            <v>0</v>
          </cell>
          <cell r="C968" t="str">
            <v>총계</v>
          </cell>
          <cell r="D968">
            <v>9845003</v>
          </cell>
        </row>
        <row r="969">
          <cell r="A969" t="str">
            <v>T4</v>
          </cell>
          <cell r="B969">
            <v>1063</v>
          </cell>
          <cell r="C969" t="str">
            <v>5.</v>
          </cell>
          <cell r="D969">
            <v>9845131</v>
          </cell>
          <cell r="E969" t="str">
            <v>포장공</v>
          </cell>
          <cell r="H969">
            <v>0</v>
          </cell>
        </row>
        <row r="970">
          <cell r="A970" t="str">
            <v>T2</v>
          </cell>
          <cell r="B970">
            <v>975</v>
          </cell>
          <cell r="C970" t="str">
            <v>1)</v>
          </cell>
          <cell r="D970">
            <v>9845163</v>
          </cell>
          <cell r="E970" t="str">
            <v>선택층</v>
          </cell>
          <cell r="H970">
            <v>0</v>
          </cell>
        </row>
        <row r="971">
          <cell r="A971" t="str">
            <v>D02320</v>
          </cell>
          <cell r="B971">
            <v>54200</v>
          </cell>
          <cell r="C971" t="str">
            <v>가.</v>
          </cell>
          <cell r="D971">
            <v>9845171</v>
          </cell>
          <cell r="E971" t="str">
            <v>선택층생산</v>
          </cell>
          <cell r="F971" t="str">
            <v>(현장암유용)</v>
          </cell>
          <cell r="G971" t="str">
            <v>M3</v>
          </cell>
          <cell r="H971">
            <v>0</v>
          </cell>
        </row>
        <row r="972">
          <cell r="A972" t="str">
            <v>D00763</v>
          </cell>
          <cell r="B972">
            <v>54200</v>
          </cell>
          <cell r="C972" t="str">
            <v>나.</v>
          </cell>
          <cell r="D972">
            <v>9845179</v>
          </cell>
          <cell r="E972" t="str">
            <v>선택층운반</v>
          </cell>
          <cell r="F972" t="str">
            <v>(C/R장~현장)</v>
          </cell>
          <cell r="G972" t="str">
            <v>M3</v>
          </cell>
          <cell r="H972">
            <v>0</v>
          </cell>
        </row>
        <row r="973">
          <cell r="A973" t="str">
            <v>D02333</v>
          </cell>
          <cell r="B973">
            <v>200</v>
          </cell>
          <cell r="C973" t="str">
            <v>다</v>
          </cell>
          <cell r="D973">
            <v>9845187</v>
          </cell>
          <cell r="E973" t="str">
            <v>선택층포설 및 다짐</v>
          </cell>
          <cell r="F973" t="str">
            <v>(T=17cm)</v>
          </cell>
          <cell r="G973" t="str">
            <v>M3</v>
          </cell>
          <cell r="H973">
            <v>0</v>
          </cell>
        </row>
        <row r="974">
          <cell r="A974" t="str">
            <v>D00050</v>
          </cell>
          <cell r="B974">
            <v>32500</v>
          </cell>
          <cell r="C974" t="str">
            <v>라</v>
          </cell>
          <cell r="D974">
            <v>9845195</v>
          </cell>
          <cell r="E974" t="str">
            <v>선택층포설 및 다짐</v>
          </cell>
          <cell r="F974" t="str">
            <v>(T=20cm)</v>
          </cell>
          <cell r="G974" t="str">
            <v>M3</v>
          </cell>
          <cell r="H974">
            <v>0</v>
          </cell>
        </row>
        <row r="975">
          <cell r="A975" t="str">
            <v>D00222</v>
          </cell>
          <cell r="B975">
            <v>1060</v>
          </cell>
          <cell r="C975" t="str">
            <v>마</v>
          </cell>
          <cell r="D975">
            <v>9845211</v>
          </cell>
          <cell r="E975" t="str">
            <v>선택층포설 및 다짐</v>
          </cell>
          <cell r="F975" t="str">
            <v>(백호우포설)</v>
          </cell>
          <cell r="G975" t="str">
            <v>M3</v>
          </cell>
          <cell r="H975">
            <v>0</v>
          </cell>
        </row>
        <row r="976">
          <cell r="A976" t="str">
            <v>E2</v>
          </cell>
          <cell r="B976">
            <v>0</v>
          </cell>
          <cell r="C976" t="str">
            <v>계</v>
          </cell>
          <cell r="D976">
            <v>9845227</v>
          </cell>
        </row>
        <row r="977">
          <cell r="A977" t="str">
            <v>T2</v>
          </cell>
          <cell r="B977">
            <v>981</v>
          </cell>
          <cell r="C977" t="str">
            <v>2)</v>
          </cell>
          <cell r="D977">
            <v>9845243</v>
          </cell>
          <cell r="E977" t="str">
            <v>보조기층</v>
          </cell>
          <cell r="H977">
            <v>0</v>
          </cell>
        </row>
        <row r="978">
          <cell r="A978" t="str">
            <v>D02319</v>
          </cell>
          <cell r="B978">
            <v>20800</v>
          </cell>
          <cell r="C978" t="str">
            <v>가.</v>
          </cell>
          <cell r="D978">
            <v>9845245</v>
          </cell>
          <cell r="E978" t="str">
            <v>보조기층생산</v>
          </cell>
          <cell r="F978" t="str">
            <v>(현장암유용)</v>
          </cell>
          <cell r="G978" t="str">
            <v>M3</v>
          </cell>
          <cell r="H978">
            <v>0</v>
          </cell>
        </row>
        <row r="979">
          <cell r="A979" t="str">
            <v>D01514</v>
          </cell>
          <cell r="B979">
            <v>20800</v>
          </cell>
          <cell r="C979" t="str">
            <v>나.</v>
          </cell>
          <cell r="D979">
            <v>9845247</v>
          </cell>
          <cell r="E979" t="str">
            <v>보조기층운반</v>
          </cell>
          <cell r="F979" t="str">
            <v>(C/R장~현장)</v>
          </cell>
          <cell r="G979" t="str">
            <v>M3</v>
          </cell>
          <cell r="H979">
            <v>0</v>
          </cell>
        </row>
        <row r="980">
          <cell r="A980" t="str">
            <v>D00338</v>
          </cell>
          <cell r="B980">
            <v>15400</v>
          </cell>
          <cell r="C980" t="str">
            <v>다</v>
          </cell>
          <cell r="D980">
            <v>9845399</v>
          </cell>
          <cell r="E980" t="str">
            <v>보조기층포설 및 다짐</v>
          </cell>
          <cell r="F980" t="str">
            <v>(T=35CM)</v>
          </cell>
          <cell r="G980" t="str">
            <v>M3</v>
          </cell>
          <cell r="H980">
            <v>0</v>
          </cell>
        </row>
        <row r="981">
          <cell r="A981" t="str">
            <v>D00222</v>
          </cell>
          <cell r="B981">
            <v>6600</v>
          </cell>
          <cell r="C981" t="str">
            <v>라</v>
          </cell>
          <cell r="D981">
            <v>9845417</v>
          </cell>
          <cell r="E981" t="str">
            <v>보조기층포설및다짐</v>
          </cell>
          <cell r="F981" t="str">
            <v>(백호우포설)</v>
          </cell>
          <cell r="G981" t="str">
            <v>M3</v>
          </cell>
          <cell r="H981">
            <v>0</v>
          </cell>
        </row>
        <row r="982">
          <cell r="A982" t="str">
            <v>E2</v>
          </cell>
          <cell r="B982">
            <v>0</v>
          </cell>
          <cell r="C982" t="str">
            <v>계</v>
          </cell>
          <cell r="D982">
            <v>9845434</v>
          </cell>
        </row>
        <row r="983">
          <cell r="A983" t="str">
            <v>T2</v>
          </cell>
          <cell r="B983">
            <v>985</v>
          </cell>
          <cell r="C983" t="str">
            <v>3)</v>
          </cell>
          <cell r="D983">
            <v>9845487</v>
          </cell>
          <cell r="E983" t="str">
            <v>린콘크리트기층</v>
          </cell>
          <cell r="F983" t="str">
            <v>(T=15cm)</v>
          </cell>
          <cell r="H983">
            <v>0</v>
          </cell>
        </row>
        <row r="984">
          <cell r="A984" t="str">
            <v>D00092</v>
          </cell>
          <cell r="B984">
            <v>21100</v>
          </cell>
          <cell r="C984" t="str">
            <v>가.</v>
          </cell>
          <cell r="D984">
            <v>9845513</v>
          </cell>
          <cell r="E984" t="str">
            <v>린콘크리트생산및운반</v>
          </cell>
          <cell r="G984" t="str">
            <v>M3</v>
          </cell>
          <cell r="H984">
            <v>0</v>
          </cell>
        </row>
        <row r="985">
          <cell r="A985" t="str">
            <v>D01304</v>
          </cell>
          <cell r="B985">
            <v>20300</v>
          </cell>
          <cell r="C985" t="str">
            <v>나</v>
          </cell>
          <cell r="D985">
            <v>9845526</v>
          </cell>
          <cell r="E985" t="str">
            <v>린콘크리트포설및다짐</v>
          </cell>
          <cell r="F985" t="str">
            <v>(기계포설 T=15CM)</v>
          </cell>
          <cell r="G985" t="str">
            <v>M3</v>
          </cell>
          <cell r="H985">
            <v>0</v>
          </cell>
        </row>
        <row r="986">
          <cell r="A986" t="str">
            <v>E2</v>
          </cell>
          <cell r="B986">
            <v>0</v>
          </cell>
          <cell r="C986" t="str">
            <v>계</v>
          </cell>
          <cell r="D986">
            <v>9845533</v>
          </cell>
        </row>
        <row r="987">
          <cell r="A987" t="str">
            <v>D00305</v>
          </cell>
          <cell r="B987">
            <v>39700</v>
          </cell>
          <cell r="C987" t="str">
            <v>4)</v>
          </cell>
          <cell r="D987">
            <v>9845536</v>
          </cell>
          <cell r="E987" t="str">
            <v>포장콘크리트생산</v>
          </cell>
          <cell r="F987" t="str">
            <v>(σbk=45KG/CM2)</v>
          </cell>
          <cell r="G987" t="str">
            <v>M3</v>
          </cell>
          <cell r="H987">
            <v>0</v>
          </cell>
        </row>
        <row r="988">
          <cell r="A988" t="str">
            <v>T2</v>
          </cell>
          <cell r="B988">
            <v>990</v>
          </cell>
          <cell r="C988" t="str">
            <v>5)</v>
          </cell>
          <cell r="D988">
            <v>9845537</v>
          </cell>
          <cell r="E988" t="str">
            <v>콘크리트 운반</v>
          </cell>
          <cell r="H988">
            <v>0</v>
          </cell>
        </row>
        <row r="989">
          <cell r="A989" t="str">
            <v>D02243</v>
          </cell>
          <cell r="B989">
            <v>37400</v>
          </cell>
          <cell r="C989" t="str">
            <v>가</v>
          </cell>
          <cell r="D989">
            <v>9845665</v>
          </cell>
          <cell r="E989" t="str">
            <v>콘크리트운반</v>
          </cell>
          <cell r="F989" t="str">
            <v>(덤프운반:B/P-현장)</v>
          </cell>
          <cell r="G989" t="str">
            <v>M3</v>
          </cell>
          <cell r="H989">
            <v>0</v>
          </cell>
        </row>
        <row r="990">
          <cell r="A990" t="str">
            <v>D00273</v>
          </cell>
          <cell r="B990">
            <v>2290</v>
          </cell>
          <cell r="C990" t="str">
            <v>나</v>
          </cell>
          <cell r="D990">
            <v>9845666</v>
          </cell>
          <cell r="E990" t="str">
            <v>콘크리트운반</v>
          </cell>
          <cell r="F990" t="str">
            <v>(믹서운반:BP장-현장)</v>
          </cell>
          <cell r="G990" t="str">
            <v>M3</v>
          </cell>
          <cell r="H990">
            <v>0</v>
          </cell>
        </row>
        <row r="991">
          <cell r="A991" t="str">
            <v>E2</v>
          </cell>
          <cell r="B991">
            <v>0</v>
          </cell>
          <cell r="C991" t="str">
            <v>계</v>
          </cell>
          <cell r="D991">
            <v>9845731</v>
          </cell>
        </row>
        <row r="992">
          <cell r="A992" t="str">
            <v>T2</v>
          </cell>
          <cell r="B992">
            <v>1002</v>
          </cell>
          <cell r="C992" t="str">
            <v>6)</v>
          </cell>
          <cell r="D992">
            <v>9845859</v>
          </cell>
          <cell r="E992" t="str">
            <v>콘크리트포설 및 양생</v>
          </cell>
          <cell r="H992">
            <v>0</v>
          </cell>
        </row>
        <row r="993">
          <cell r="A993" t="str">
            <v>T1</v>
          </cell>
          <cell r="B993">
            <v>995</v>
          </cell>
          <cell r="C993" t="str">
            <v>가.</v>
          </cell>
          <cell r="D993">
            <v>9845863</v>
          </cell>
          <cell r="E993" t="str">
            <v>기계포설</v>
          </cell>
          <cell r="H993">
            <v>0</v>
          </cell>
        </row>
        <row r="994">
          <cell r="A994" t="str">
            <v>D00822</v>
          </cell>
          <cell r="B994">
            <v>34800</v>
          </cell>
          <cell r="C994" t="str">
            <v>a.</v>
          </cell>
          <cell r="D994">
            <v>9845866</v>
          </cell>
          <cell r="E994" t="str">
            <v>무근2차로포설</v>
          </cell>
          <cell r="F994" t="str">
            <v>(T=30cm)</v>
          </cell>
          <cell r="G994" t="str">
            <v>M3</v>
          </cell>
          <cell r="H994">
            <v>0</v>
          </cell>
        </row>
        <row r="995">
          <cell r="A995" t="str">
            <v>D00820</v>
          </cell>
          <cell r="B995">
            <v>1000</v>
          </cell>
          <cell r="C995" t="str">
            <v>b.</v>
          </cell>
          <cell r="D995">
            <v>9845882</v>
          </cell>
          <cell r="E995" t="str">
            <v>중분대기초콘크리트</v>
          </cell>
          <cell r="F995" t="str">
            <v>(T=15cm)</v>
          </cell>
          <cell r="G995" t="str">
            <v>M3</v>
          </cell>
          <cell r="H995">
            <v>0</v>
          </cell>
        </row>
        <row r="996">
          <cell r="A996" t="str">
            <v>E1</v>
          </cell>
          <cell r="B996">
            <v>0</v>
          </cell>
          <cell r="C996" t="str">
            <v>소계</v>
          </cell>
          <cell r="D996">
            <v>9845885</v>
          </cell>
        </row>
        <row r="997">
          <cell r="A997" t="str">
            <v>T1</v>
          </cell>
          <cell r="B997">
            <v>1001</v>
          </cell>
          <cell r="C997" t="str">
            <v>나.</v>
          </cell>
          <cell r="D997">
            <v>9845898</v>
          </cell>
          <cell r="E997" t="str">
            <v>인력포설</v>
          </cell>
          <cell r="H997">
            <v>0</v>
          </cell>
        </row>
        <row r="998">
          <cell r="A998" t="str">
            <v>D00044</v>
          </cell>
          <cell r="B998">
            <v>980</v>
          </cell>
          <cell r="C998" t="str">
            <v>a.</v>
          </cell>
          <cell r="D998">
            <v>9846094</v>
          </cell>
          <cell r="E998" t="str">
            <v>부체도로(인력포설)</v>
          </cell>
          <cell r="F998" t="str">
            <v>T=20CM</v>
          </cell>
          <cell r="G998" t="str">
            <v>M3</v>
          </cell>
          <cell r="H998">
            <v>0</v>
          </cell>
        </row>
        <row r="999">
          <cell r="A999" t="str">
            <v>D00923</v>
          </cell>
          <cell r="B999">
            <v>920</v>
          </cell>
          <cell r="C999" t="str">
            <v>b</v>
          </cell>
          <cell r="D999">
            <v>9846111</v>
          </cell>
          <cell r="E999" t="str">
            <v>교량접속및완충슬라브</v>
          </cell>
          <cell r="F999" t="str">
            <v>(T=40cm)</v>
          </cell>
          <cell r="G999" t="str">
            <v>M3</v>
          </cell>
          <cell r="H999">
            <v>0</v>
          </cell>
        </row>
        <row r="1000">
          <cell r="A1000" t="str">
            <v>D01152</v>
          </cell>
          <cell r="B1000">
            <v>220</v>
          </cell>
          <cell r="C1000" t="str">
            <v>c</v>
          </cell>
          <cell r="D1000">
            <v>9846119</v>
          </cell>
          <cell r="E1000" t="str">
            <v>연결로 길어깨</v>
          </cell>
          <cell r="F1000" t="str">
            <v>(T=30cm)</v>
          </cell>
          <cell r="G1000" t="str">
            <v>M3</v>
          </cell>
          <cell r="H1000">
            <v>0</v>
          </cell>
        </row>
        <row r="1001">
          <cell r="A1001" t="str">
            <v>D02213</v>
          </cell>
          <cell r="B1001">
            <v>70</v>
          </cell>
          <cell r="C1001" t="str">
            <v>d</v>
          </cell>
          <cell r="D1001">
            <v>9846127</v>
          </cell>
          <cell r="E1001" t="str">
            <v>중분대 개구부 기초</v>
          </cell>
          <cell r="F1001" t="str">
            <v>(T=15cm:인력포설)</v>
          </cell>
          <cell r="G1001" t="str">
            <v>M3</v>
          </cell>
          <cell r="H1001">
            <v>0</v>
          </cell>
        </row>
        <row r="1002">
          <cell r="A1002" t="str">
            <v>E1</v>
          </cell>
          <cell r="B1002">
            <v>0</v>
          </cell>
          <cell r="C1002" t="str">
            <v>소계</v>
          </cell>
          <cell r="D1002">
            <v>9846160</v>
          </cell>
        </row>
        <row r="1003">
          <cell r="A1003" t="str">
            <v>E2</v>
          </cell>
          <cell r="B1003">
            <v>0</v>
          </cell>
          <cell r="C1003" t="str">
            <v>계</v>
          </cell>
          <cell r="D1003">
            <v>9846163</v>
          </cell>
        </row>
        <row r="1004">
          <cell r="A1004" t="str">
            <v>T2</v>
          </cell>
          <cell r="B1004">
            <v>1008</v>
          </cell>
          <cell r="C1004" t="str">
            <v>7)</v>
          </cell>
          <cell r="D1004">
            <v>9846227</v>
          </cell>
          <cell r="E1004" t="str">
            <v>철근설치공</v>
          </cell>
          <cell r="H1004">
            <v>0</v>
          </cell>
        </row>
        <row r="1005">
          <cell r="A1005" t="str">
            <v>D00325</v>
          </cell>
          <cell r="B1005">
            <v>24.606000000000002</v>
          </cell>
          <cell r="C1005" t="str">
            <v>가.</v>
          </cell>
          <cell r="D1005">
            <v>9846291</v>
          </cell>
          <cell r="E1005" t="str">
            <v>철근가공조립</v>
          </cell>
          <cell r="F1005" t="str">
            <v>(간단)</v>
          </cell>
          <cell r="G1005" t="str">
            <v>TON</v>
          </cell>
          <cell r="H1005">
            <v>0</v>
          </cell>
        </row>
        <row r="1006">
          <cell r="A1006" t="str">
            <v>D00326</v>
          </cell>
          <cell r="B1006">
            <v>525.04</v>
          </cell>
          <cell r="C1006" t="str">
            <v>나</v>
          </cell>
          <cell r="D1006">
            <v>9846296</v>
          </cell>
          <cell r="E1006" t="str">
            <v>철근가공조립</v>
          </cell>
          <cell r="F1006" t="str">
            <v>(보통)</v>
          </cell>
          <cell r="G1006" t="str">
            <v>TON</v>
          </cell>
          <cell r="H1006">
            <v>0</v>
          </cell>
        </row>
        <row r="1007">
          <cell r="A1007" t="str">
            <v>D02077</v>
          </cell>
          <cell r="B1007">
            <v>10.811</v>
          </cell>
          <cell r="C1007" t="str">
            <v>다</v>
          </cell>
          <cell r="D1007">
            <v>9846301</v>
          </cell>
          <cell r="E1007" t="str">
            <v>와이어메쉬설치</v>
          </cell>
          <cell r="G1007" t="str">
            <v>TON</v>
          </cell>
          <cell r="H1007">
            <v>0</v>
          </cell>
        </row>
        <row r="1008">
          <cell r="A1008" t="str">
            <v>D01640</v>
          </cell>
          <cell r="B1008">
            <v>28300</v>
          </cell>
          <cell r="C1008" t="str">
            <v>라</v>
          </cell>
          <cell r="D1008">
            <v>9846317</v>
          </cell>
          <cell r="E1008" t="str">
            <v>스페이서설치</v>
          </cell>
          <cell r="G1008" t="str">
            <v>M2</v>
          </cell>
          <cell r="H1008">
            <v>0</v>
          </cell>
        </row>
        <row r="1009">
          <cell r="A1009" t="str">
            <v>E2</v>
          </cell>
          <cell r="B1009">
            <v>0</v>
          </cell>
          <cell r="C1009" t="str">
            <v>계</v>
          </cell>
          <cell r="D1009">
            <v>9846325</v>
          </cell>
        </row>
        <row r="1010">
          <cell r="A1010" t="str">
            <v>D00099</v>
          </cell>
          <cell r="B1010">
            <v>143400</v>
          </cell>
          <cell r="C1010" t="str">
            <v>8)</v>
          </cell>
          <cell r="D1010">
            <v>9846333</v>
          </cell>
          <cell r="E1010" t="str">
            <v>비닐 깔기</v>
          </cell>
          <cell r="G1010" t="str">
            <v>M2</v>
          </cell>
          <cell r="H1010">
            <v>0</v>
          </cell>
        </row>
        <row r="1011">
          <cell r="A1011" t="str">
            <v>D00072</v>
          </cell>
          <cell r="B1011">
            <v>2100</v>
          </cell>
          <cell r="C1011" t="str">
            <v>9)</v>
          </cell>
          <cell r="D1011">
            <v>9846349</v>
          </cell>
          <cell r="E1011" t="str">
            <v>합판거푸집</v>
          </cell>
          <cell r="F1011" t="str">
            <v>(4회)</v>
          </cell>
          <cell r="G1011" t="str">
            <v>M2</v>
          </cell>
          <cell r="H1011">
            <v>0</v>
          </cell>
        </row>
        <row r="1012">
          <cell r="A1012" t="str">
            <v>T2</v>
          </cell>
          <cell r="B1012">
            <v>1028</v>
          </cell>
          <cell r="C1012" t="str">
            <v>10)</v>
          </cell>
          <cell r="D1012">
            <v>9846477</v>
          </cell>
          <cell r="E1012" t="str">
            <v>줄눈설치공</v>
          </cell>
          <cell r="H1012">
            <v>0</v>
          </cell>
        </row>
        <row r="1013">
          <cell r="A1013" t="str">
            <v>T1</v>
          </cell>
          <cell r="B1013">
            <v>1016</v>
          </cell>
          <cell r="C1013" t="str">
            <v>가.</v>
          </cell>
          <cell r="D1013">
            <v>9846479</v>
          </cell>
          <cell r="E1013" t="str">
            <v>세로줄눈</v>
          </cell>
          <cell r="H1013">
            <v>0</v>
          </cell>
        </row>
        <row r="1014">
          <cell r="A1014" t="str">
            <v>D01156</v>
          </cell>
          <cell r="B1014">
            <v>14500</v>
          </cell>
          <cell r="C1014" t="str">
            <v>a.</v>
          </cell>
          <cell r="D1014">
            <v>9846480</v>
          </cell>
          <cell r="E1014" t="str">
            <v>본선2차로동시포설용</v>
          </cell>
          <cell r="F1014" t="str">
            <v>(세로줄눈 형식1-1)</v>
          </cell>
          <cell r="G1014" t="str">
            <v>M</v>
          </cell>
          <cell r="H1014">
            <v>0</v>
          </cell>
        </row>
        <row r="1015">
          <cell r="A1015" t="str">
            <v>D01305</v>
          </cell>
          <cell r="B1015">
            <v>14800</v>
          </cell>
          <cell r="C1015" t="str">
            <v>c.</v>
          </cell>
          <cell r="D1015">
            <v>9846609</v>
          </cell>
          <cell r="E1015" t="str">
            <v>중분대기초용</v>
          </cell>
          <cell r="F1015" t="str">
            <v>(세로줄눈 형식1-4)</v>
          </cell>
          <cell r="G1015" t="str">
            <v>M</v>
          </cell>
          <cell r="H1015">
            <v>0</v>
          </cell>
        </row>
        <row r="1016">
          <cell r="A1016" t="str">
            <v>D00926</v>
          </cell>
          <cell r="B1016">
            <v>12400</v>
          </cell>
          <cell r="C1016" t="str">
            <v>d.</v>
          </cell>
          <cell r="D1016">
            <v>9846610</v>
          </cell>
          <cell r="E1016" t="str">
            <v>길어깨접속부용</v>
          </cell>
          <cell r="F1016" t="str">
            <v>(세로줄눈,형식1-5)</v>
          </cell>
          <cell r="G1016" t="str">
            <v>M</v>
          </cell>
          <cell r="H1016">
            <v>0</v>
          </cell>
        </row>
        <row r="1017">
          <cell r="A1017" t="str">
            <v>E1</v>
          </cell>
          <cell r="B1017">
            <v>0</v>
          </cell>
          <cell r="C1017" t="str">
            <v>소계</v>
          </cell>
          <cell r="D1017">
            <v>9846611</v>
          </cell>
        </row>
        <row r="1018">
          <cell r="A1018" t="str">
            <v>T1</v>
          </cell>
          <cell r="B1018">
            <v>1021</v>
          </cell>
          <cell r="C1018" t="str">
            <v>나.</v>
          </cell>
          <cell r="D1018">
            <v>9846612</v>
          </cell>
          <cell r="E1018" t="str">
            <v>가로수축줄눈</v>
          </cell>
          <cell r="H1018">
            <v>0</v>
          </cell>
        </row>
        <row r="1019">
          <cell r="A1019" t="str">
            <v>D00928</v>
          </cell>
          <cell r="B1019">
            <v>17400</v>
          </cell>
          <cell r="C1019" t="str">
            <v>a.</v>
          </cell>
          <cell r="D1019">
            <v>9846613</v>
          </cell>
          <cell r="E1019" t="str">
            <v>본선2차로용</v>
          </cell>
          <cell r="F1019" t="str">
            <v>(가로줄눈,형식2-1,2)</v>
          </cell>
          <cell r="G1019" t="str">
            <v>M</v>
          </cell>
          <cell r="H1019">
            <v>0</v>
          </cell>
        </row>
        <row r="1020">
          <cell r="A1020" t="str">
            <v>D00929</v>
          </cell>
          <cell r="B1020">
            <v>90</v>
          </cell>
          <cell r="C1020" t="str">
            <v>b</v>
          </cell>
          <cell r="D1020">
            <v>9846685</v>
          </cell>
          <cell r="E1020" t="str">
            <v>교량접속부2차로용</v>
          </cell>
          <cell r="F1020" t="str">
            <v>(가로줄눈,형식2-3,4)</v>
          </cell>
          <cell r="G1020" t="str">
            <v>M</v>
          </cell>
          <cell r="H1020">
            <v>0</v>
          </cell>
        </row>
        <row r="1021">
          <cell r="A1021" t="str">
            <v>D00758</v>
          </cell>
          <cell r="B1021">
            <v>1200</v>
          </cell>
          <cell r="C1021" t="str">
            <v>c</v>
          </cell>
          <cell r="D1021">
            <v>9846757</v>
          </cell>
          <cell r="E1021" t="str">
            <v>중분대기초용</v>
          </cell>
          <cell r="F1021" t="str">
            <v>(가로줄눈,형식2-5)</v>
          </cell>
          <cell r="G1021" t="str">
            <v>M</v>
          </cell>
          <cell r="H1021">
            <v>0</v>
          </cell>
        </row>
        <row r="1022">
          <cell r="A1022" t="str">
            <v>E1</v>
          </cell>
          <cell r="B1022">
            <v>0</v>
          </cell>
          <cell r="C1022" t="str">
            <v>소계</v>
          </cell>
          <cell r="D1022">
            <v>9846869</v>
          </cell>
        </row>
        <row r="1023">
          <cell r="A1023" t="str">
            <v>T1</v>
          </cell>
          <cell r="B1023">
            <v>1027</v>
          </cell>
          <cell r="C1023" t="str">
            <v>다.</v>
          </cell>
          <cell r="D1023">
            <v>9846933</v>
          </cell>
          <cell r="E1023" t="str">
            <v>팽창줄눈</v>
          </cell>
          <cell r="H1023">
            <v>0</v>
          </cell>
        </row>
        <row r="1024">
          <cell r="A1024" t="str">
            <v>D01571</v>
          </cell>
          <cell r="B1024">
            <v>280</v>
          </cell>
          <cell r="C1024" t="str">
            <v>a.</v>
          </cell>
          <cell r="D1024">
            <v>9846941</v>
          </cell>
          <cell r="E1024" t="str">
            <v>본선2차로용</v>
          </cell>
          <cell r="F1024" t="str">
            <v>(팽창줄눈,형식3-1,2)</v>
          </cell>
          <cell r="G1024" t="str">
            <v>M</v>
          </cell>
          <cell r="H1024">
            <v>0</v>
          </cell>
        </row>
        <row r="1025">
          <cell r="A1025" t="str">
            <v>D01080</v>
          </cell>
          <cell r="B1025">
            <v>250</v>
          </cell>
          <cell r="C1025" t="str">
            <v>b.</v>
          </cell>
          <cell r="D1025">
            <v>9846946</v>
          </cell>
          <cell r="E1025" t="str">
            <v>교량접속부2차로용</v>
          </cell>
          <cell r="F1025" t="str">
            <v>(팽창줄눈,형식3-3,4)</v>
          </cell>
          <cell r="G1025" t="str">
            <v>M</v>
          </cell>
          <cell r="H1025">
            <v>0</v>
          </cell>
        </row>
        <row r="1026">
          <cell r="A1026" t="str">
            <v>D01459</v>
          </cell>
          <cell r="B1026">
            <v>550</v>
          </cell>
          <cell r="C1026" t="str">
            <v>c</v>
          </cell>
          <cell r="D1026">
            <v>9847011</v>
          </cell>
          <cell r="E1026" t="str">
            <v>아스콘접속부2차로용</v>
          </cell>
          <cell r="F1026" t="str">
            <v>(팽창줄눈,형식3-6,7)</v>
          </cell>
          <cell r="G1026" t="str">
            <v>M</v>
          </cell>
          <cell r="H1026">
            <v>0</v>
          </cell>
        </row>
        <row r="1027">
          <cell r="A1027" t="str">
            <v>D01306</v>
          </cell>
          <cell r="B1027">
            <v>30</v>
          </cell>
          <cell r="C1027" t="str">
            <v>d</v>
          </cell>
          <cell r="D1027">
            <v>9847076</v>
          </cell>
          <cell r="E1027" t="str">
            <v>중분대기초용</v>
          </cell>
          <cell r="F1027" t="str">
            <v>(팽창줄눈,형식3-8)</v>
          </cell>
          <cell r="G1027" t="str">
            <v>M</v>
          </cell>
          <cell r="H1027">
            <v>0</v>
          </cell>
        </row>
        <row r="1028">
          <cell r="A1028" t="str">
            <v>E1</v>
          </cell>
          <cell r="B1028">
            <v>0</v>
          </cell>
          <cell r="C1028" t="str">
            <v>소계</v>
          </cell>
          <cell r="D1028">
            <v>9847092</v>
          </cell>
        </row>
        <row r="1029">
          <cell r="A1029" t="str">
            <v>E2</v>
          </cell>
          <cell r="B1029">
            <v>0</v>
          </cell>
          <cell r="C1029" t="str">
            <v>계</v>
          </cell>
          <cell r="D1029">
            <v>9847220</v>
          </cell>
        </row>
        <row r="1030">
          <cell r="A1030" t="str">
            <v>D01307</v>
          </cell>
          <cell r="B1030">
            <v>720</v>
          </cell>
          <cell r="C1030" t="str">
            <v>12)</v>
          </cell>
          <cell r="D1030">
            <v>9847284</v>
          </cell>
          <cell r="E1030" t="str">
            <v>부체도로용줄눈</v>
          </cell>
          <cell r="F1030" t="str">
            <v>(판재 200×15)</v>
          </cell>
          <cell r="G1030" t="str">
            <v>M</v>
          </cell>
          <cell r="H1030">
            <v>0</v>
          </cell>
        </row>
        <row r="1031">
          <cell r="A1031" t="str">
            <v>D00075</v>
          </cell>
          <cell r="B1031">
            <v>34890</v>
          </cell>
          <cell r="C1031" t="str">
            <v>13)</v>
          </cell>
          <cell r="D1031">
            <v>9847476</v>
          </cell>
          <cell r="E1031" t="str">
            <v>콘크리트포장면연마</v>
          </cell>
          <cell r="G1031" t="str">
            <v>M2</v>
          </cell>
          <cell r="H1031">
            <v>0</v>
          </cell>
        </row>
        <row r="1032">
          <cell r="A1032" t="str">
            <v>D01728</v>
          </cell>
          <cell r="B1032">
            <v>48760</v>
          </cell>
          <cell r="C1032" t="str">
            <v>14)</v>
          </cell>
          <cell r="D1032">
            <v>9847492</v>
          </cell>
          <cell r="E1032" t="str">
            <v>프라임코팅</v>
          </cell>
          <cell r="F1032" t="str">
            <v>(75ℓ/a)</v>
          </cell>
          <cell r="G1032" t="str">
            <v>a</v>
          </cell>
          <cell r="H1032">
            <v>0</v>
          </cell>
        </row>
        <row r="1033">
          <cell r="A1033" t="str">
            <v>T2</v>
          </cell>
          <cell r="B1033">
            <v>1035</v>
          </cell>
          <cell r="C1033" t="str">
            <v>15)</v>
          </cell>
          <cell r="D1033">
            <v>9847556</v>
          </cell>
          <cell r="E1033" t="str">
            <v>택코팅</v>
          </cell>
          <cell r="H1033">
            <v>0</v>
          </cell>
        </row>
        <row r="1034">
          <cell r="A1034" t="str">
            <v>D01730</v>
          </cell>
          <cell r="B1034">
            <v>102000</v>
          </cell>
          <cell r="C1034" t="str">
            <v>가</v>
          </cell>
          <cell r="D1034">
            <v>9847588</v>
          </cell>
          <cell r="E1034" t="str">
            <v>택코팅</v>
          </cell>
          <cell r="F1034" t="str">
            <v>(30ℓ/ａ : 신설)</v>
          </cell>
          <cell r="G1034" t="str">
            <v>ａ</v>
          </cell>
          <cell r="H1034">
            <v>0</v>
          </cell>
        </row>
        <row r="1035">
          <cell r="A1035" t="str">
            <v>D01731</v>
          </cell>
          <cell r="B1035">
            <v>1190</v>
          </cell>
          <cell r="C1035" t="str">
            <v>나</v>
          </cell>
          <cell r="D1035">
            <v>9847620</v>
          </cell>
          <cell r="E1035" t="str">
            <v>택코팅</v>
          </cell>
          <cell r="F1035" t="str">
            <v>(50ℓ/ａ : 확장)</v>
          </cell>
          <cell r="G1035" t="str">
            <v>ａ</v>
          </cell>
          <cell r="H1035">
            <v>0</v>
          </cell>
        </row>
        <row r="1036">
          <cell r="A1036" t="str">
            <v>E2</v>
          </cell>
          <cell r="B1036">
            <v>0</v>
          </cell>
          <cell r="C1036" t="str">
            <v>계</v>
          </cell>
          <cell r="D1036">
            <v>9847623</v>
          </cell>
        </row>
        <row r="1037">
          <cell r="A1037" t="str">
            <v>T2</v>
          </cell>
          <cell r="B1037">
            <v>1040</v>
          </cell>
          <cell r="C1037" t="str">
            <v>16)</v>
          </cell>
          <cell r="D1037">
            <v>9847626</v>
          </cell>
          <cell r="E1037" t="str">
            <v>아스콘기층</v>
          </cell>
          <cell r="H1037">
            <v>0</v>
          </cell>
        </row>
        <row r="1038">
          <cell r="A1038" t="str">
            <v>D01338</v>
          </cell>
          <cell r="B1038">
            <v>19023</v>
          </cell>
          <cell r="C1038" t="str">
            <v>가.</v>
          </cell>
          <cell r="D1038">
            <v>9847632</v>
          </cell>
          <cell r="E1038" t="str">
            <v>아스콘기층구입,운반</v>
          </cell>
          <cell r="G1038" t="str">
            <v>TON</v>
          </cell>
          <cell r="H1038">
            <v>0</v>
          </cell>
        </row>
        <row r="1039">
          <cell r="A1039" t="str">
            <v>D02334</v>
          </cell>
          <cell r="B1039">
            <v>20</v>
          </cell>
          <cell r="C1039" t="str">
            <v>나</v>
          </cell>
          <cell r="D1039">
            <v>9848555</v>
          </cell>
          <cell r="E1039" t="str">
            <v>기층아스콘포설및다짐</v>
          </cell>
          <cell r="F1039" t="str">
            <v>(T = 8.0Cm)</v>
          </cell>
          <cell r="G1039" t="str">
            <v>a</v>
          </cell>
          <cell r="H1039">
            <v>0</v>
          </cell>
        </row>
        <row r="1040">
          <cell r="A1040" t="str">
            <v>D01696</v>
          </cell>
          <cell r="B1040">
            <v>30</v>
          </cell>
          <cell r="C1040" t="str">
            <v>다</v>
          </cell>
          <cell r="D1040">
            <v>9849477</v>
          </cell>
          <cell r="E1040" t="str">
            <v>아스콘기층포설및다짐</v>
          </cell>
          <cell r="F1040" t="str">
            <v>(T=20Cm)</v>
          </cell>
          <cell r="G1040" t="str">
            <v>a</v>
          </cell>
          <cell r="H1040">
            <v>0</v>
          </cell>
        </row>
        <row r="1041">
          <cell r="A1041" t="str">
            <v>E2</v>
          </cell>
          <cell r="B1041">
            <v>0</v>
          </cell>
          <cell r="C1041" t="str">
            <v>계</v>
          </cell>
          <cell r="D1041">
            <v>9849785</v>
          </cell>
        </row>
        <row r="1042">
          <cell r="A1042" t="str">
            <v>T2</v>
          </cell>
          <cell r="B1042">
            <v>1046</v>
          </cell>
          <cell r="C1042" t="str">
            <v>17)</v>
          </cell>
          <cell r="D1042">
            <v>9850156</v>
          </cell>
          <cell r="E1042" t="str">
            <v>아스콘표층</v>
          </cell>
          <cell r="H1042">
            <v>0</v>
          </cell>
        </row>
        <row r="1043">
          <cell r="A1043" t="str">
            <v>D00972</v>
          </cell>
          <cell r="B1043">
            <v>13777</v>
          </cell>
          <cell r="C1043" t="str">
            <v>가.</v>
          </cell>
          <cell r="D1043">
            <v>9850182</v>
          </cell>
          <cell r="E1043" t="str">
            <v>아스콘표층구입,운반</v>
          </cell>
          <cell r="G1043" t="str">
            <v>TON</v>
          </cell>
          <cell r="H1043">
            <v>0</v>
          </cell>
        </row>
        <row r="1044">
          <cell r="A1044" t="str">
            <v>D01701</v>
          </cell>
          <cell r="B1044">
            <v>12</v>
          </cell>
          <cell r="C1044" t="str">
            <v>나</v>
          </cell>
          <cell r="D1044">
            <v>9850202</v>
          </cell>
          <cell r="E1044" t="str">
            <v>아스콘표층포설및다짐</v>
          </cell>
          <cell r="F1044" t="str">
            <v>(T= 5Cm)</v>
          </cell>
          <cell r="G1044" t="str">
            <v>a</v>
          </cell>
          <cell r="H1044">
            <v>0</v>
          </cell>
        </row>
        <row r="1045">
          <cell r="A1045" t="str">
            <v>D00727</v>
          </cell>
          <cell r="B1045">
            <v>214</v>
          </cell>
          <cell r="C1045" t="str">
            <v>다</v>
          </cell>
          <cell r="D1045">
            <v>9850231</v>
          </cell>
          <cell r="E1045" t="str">
            <v>아스콘표층포설및다짐</v>
          </cell>
          <cell r="F1045" t="str">
            <v>(T= 8cm)</v>
          </cell>
          <cell r="G1045" t="str">
            <v>a</v>
          </cell>
          <cell r="H1045">
            <v>0</v>
          </cell>
        </row>
        <row r="1046">
          <cell r="A1046" t="str">
            <v>D01700</v>
          </cell>
          <cell r="B1046">
            <v>299</v>
          </cell>
          <cell r="C1046" t="str">
            <v>라</v>
          </cell>
          <cell r="D1046">
            <v>9850259</v>
          </cell>
          <cell r="E1046" t="str">
            <v>아스콘표층포설및다짐</v>
          </cell>
          <cell r="F1046" t="str">
            <v>(T=10Cm)</v>
          </cell>
          <cell r="G1046" t="str">
            <v>a</v>
          </cell>
          <cell r="H1046">
            <v>0</v>
          </cell>
        </row>
        <row r="1047">
          <cell r="A1047" t="str">
            <v>E2</v>
          </cell>
          <cell r="B1047">
            <v>0</v>
          </cell>
          <cell r="C1047" t="str">
            <v>계</v>
          </cell>
          <cell r="D1047">
            <v>9850414</v>
          </cell>
        </row>
        <row r="1048">
          <cell r="A1048" t="str">
            <v>T2</v>
          </cell>
          <cell r="B1048">
            <v>1050</v>
          </cell>
          <cell r="C1048" t="str">
            <v>18)</v>
          </cell>
          <cell r="D1048">
            <v>9850542</v>
          </cell>
          <cell r="E1048" t="str">
            <v>길어깨포장</v>
          </cell>
          <cell r="H1048">
            <v>0</v>
          </cell>
        </row>
        <row r="1049">
          <cell r="A1049" t="str">
            <v>D01455</v>
          </cell>
          <cell r="B1049">
            <v>177</v>
          </cell>
          <cell r="C1049" t="str">
            <v>나</v>
          </cell>
          <cell r="D1049">
            <v>9850607</v>
          </cell>
          <cell r="E1049" t="str">
            <v>기층아스콘포설및다짐</v>
          </cell>
          <cell r="F1049" t="str">
            <v>(T=10cm)</v>
          </cell>
          <cell r="G1049" t="str">
            <v>a</v>
          </cell>
          <cell r="H1049">
            <v>0</v>
          </cell>
        </row>
        <row r="1050">
          <cell r="A1050" t="str">
            <v>D01696</v>
          </cell>
          <cell r="B1050">
            <v>31</v>
          </cell>
          <cell r="C1050" t="str">
            <v>다</v>
          </cell>
          <cell r="D1050">
            <v>9850645</v>
          </cell>
          <cell r="E1050" t="str">
            <v>아스콘기층포설및다짐</v>
          </cell>
          <cell r="F1050" t="str">
            <v>(T=20Cm)</v>
          </cell>
          <cell r="G1050" t="str">
            <v>a</v>
          </cell>
          <cell r="H1050">
            <v>0</v>
          </cell>
        </row>
        <row r="1051">
          <cell r="A1051" t="str">
            <v>E2</v>
          </cell>
          <cell r="B1051">
            <v>0</v>
          </cell>
          <cell r="C1051" t="str">
            <v>계</v>
          </cell>
          <cell r="D1051">
            <v>9850800</v>
          </cell>
        </row>
        <row r="1052">
          <cell r="A1052" t="str">
            <v>D00780</v>
          </cell>
          <cell r="B1052">
            <v>1</v>
          </cell>
          <cell r="C1052" t="str">
            <v>20)</v>
          </cell>
          <cell r="D1052">
            <v>9852025</v>
          </cell>
          <cell r="E1052" t="str">
            <v>크라샤 설치 및 철거</v>
          </cell>
          <cell r="F1052" t="str">
            <v>(150 TON)</v>
          </cell>
          <cell r="G1052" t="str">
            <v>식</v>
          </cell>
          <cell r="H1052">
            <v>0</v>
          </cell>
        </row>
        <row r="1053">
          <cell r="A1053" t="str">
            <v>T2</v>
          </cell>
          <cell r="B1053">
            <v>1055</v>
          </cell>
          <cell r="C1053" t="str">
            <v>21)</v>
          </cell>
          <cell r="D1053">
            <v>9853249</v>
          </cell>
          <cell r="E1053" t="str">
            <v>배치플랜트</v>
          </cell>
          <cell r="H1053">
            <v>0</v>
          </cell>
        </row>
        <row r="1054">
          <cell r="A1054" t="str">
            <v>D00520</v>
          </cell>
          <cell r="B1054">
            <v>1</v>
          </cell>
          <cell r="C1054" t="str">
            <v>가.</v>
          </cell>
          <cell r="D1054">
            <v>9853313</v>
          </cell>
          <cell r="E1054" t="str">
            <v>배치플랜트 설치공</v>
          </cell>
          <cell r="F1054" t="str">
            <v>(120m3/hr 1기)</v>
          </cell>
          <cell r="G1054" t="str">
            <v>식</v>
          </cell>
          <cell r="H1054">
            <v>0</v>
          </cell>
        </row>
        <row r="1055">
          <cell r="A1055" t="str">
            <v>D00521</v>
          </cell>
          <cell r="B1055">
            <v>1</v>
          </cell>
          <cell r="C1055" t="str">
            <v>나.</v>
          </cell>
          <cell r="D1055">
            <v>9853441</v>
          </cell>
          <cell r="E1055" t="str">
            <v>배치플랜트 철거공</v>
          </cell>
          <cell r="F1055" t="str">
            <v>(120m3/hr 1기)</v>
          </cell>
          <cell r="G1055" t="str">
            <v>식</v>
          </cell>
          <cell r="H1055">
            <v>0</v>
          </cell>
        </row>
        <row r="1056">
          <cell r="A1056" t="str">
            <v>E2</v>
          </cell>
          <cell r="B1056">
            <v>0</v>
          </cell>
          <cell r="C1056" t="str">
            <v>계</v>
          </cell>
          <cell r="D1056">
            <v>9853442</v>
          </cell>
        </row>
        <row r="1057">
          <cell r="A1057" t="str">
            <v>D00057</v>
          </cell>
          <cell r="B1057">
            <v>2.0699999999999998</v>
          </cell>
          <cell r="C1057" t="str">
            <v>22)</v>
          </cell>
          <cell r="D1057">
            <v>9853559</v>
          </cell>
          <cell r="E1057" t="str">
            <v>포장장비 임대료</v>
          </cell>
          <cell r="F1057" t="str">
            <v>(2차선 포설장비)</v>
          </cell>
          <cell r="G1057" t="str">
            <v>개월</v>
          </cell>
          <cell r="H1057">
            <v>0</v>
          </cell>
        </row>
        <row r="1058">
          <cell r="A1058" t="str">
            <v>T2</v>
          </cell>
          <cell r="B1058">
            <v>1062</v>
          </cell>
          <cell r="C1058" t="str">
            <v>23)</v>
          </cell>
          <cell r="D1058">
            <v>9853675</v>
          </cell>
          <cell r="E1058" t="str">
            <v>쇄석골재생산및운반</v>
          </cell>
          <cell r="H1058">
            <v>0</v>
          </cell>
        </row>
        <row r="1059">
          <cell r="A1059" t="str">
            <v>D00789</v>
          </cell>
          <cell r="B1059">
            <v>1213</v>
          </cell>
          <cell r="C1059" t="str">
            <v>나</v>
          </cell>
          <cell r="D1059">
            <v>9853849</v>
          </cell>
          <cell r="E1059" t="str">
            <v>쇄석골재 생산</v>
          </cell>
          <cell r="F1059" t="str">
            <v>(D=19M/M)</v>
          </cell>
          <cell r="G1059" t="str">
            <v>TON</v>
          </cell>
          <cell r="H1059">
            <v>0</v>
          </cell>
        </row>
        <row r="1060">
          <cell r="A1060" t="str">
            <v>D00791</v>
          </cell>
          <cell r="B1060">
            <v>531</v>
          </cell>
          <cell r="C1060" t="str">
            <v>다</v>
          </cell>
          <cell r="D1060">
            <v>9853878</v>
          </cell>
          <cell r="E1060" t="str">
            <v>쇄석골재 생산</v>
          </cell>
          <cell r="F1060" t="str">
            <v>(D=25M/M)</v>
          </cell>
          <cell r="G1060" t="str">
            <v>TON</v>
          </cell>
          <cell r="H1060">
            <v>0</v>
          </cell>
        </row>
        <row r="1061">
          <cell r="A1061" t="str">
            <v>D00792</v>
          </cell>
          <cell r="B1061">
            <v>16425</v>
          </cell>
          <cell r="C1061" t="str">
            <v>라</v>
          </cell>
          <cell r="D1061">
            <v>9853907</v>
          </cell>
          <cell r="E1061" t="str">
            <v>쇄석골재 생산</v>
          </cell>
          <cell r="F1061" t="str">
            <v>(D=32M/M:현장암유용)</v>
          </cell>
          <cell r="G1061" t="str">
            <v>TON</v>
          </cell>
          <cell r="H1061">
            <v>0</v>
          </cell>
        </row>
        <row r="1062">
          <cell r="A1062" t="str">
            <v>D00793</v>
          </cell>
          <cell r="B1062">
            <v>10912</v>
          </cell>
          <cell r="C1062" t="str">
            <v>마</v>
          </cell>
          <cell r="D1062">
            <v>9853923</v>
          </cell>
          <cell r="E1062" t="str">
            <v>쇄석골재 생산</v>
          </cell>
          <cell r="F1062" t="str">
            <v>(D=40M/M:현장암유용)</v>
          </cell>
          <cell r="G1062" t="str">
            <v>TON</v>
          </cell>
          <cell r="H1062">
            <v>0</v>
          </cell>
        </row>
        <row r="1063">
          <cell r="A1063" t="str">
            <v>E2</v>
          </cell>
          <cell r="B1063">
            <v>0</v>
          </cell>
          <cell r="C1063" t="str">
            <v>계</v>
          </cell>
          <cell r="D1063">
            <v>9853971</v>
          </cell>
        </row>
        <row r="1064">
          <cell r="A1064" t="str">
            <v>E4</v>
          </cell>
          <cell r="B1064">
            <v>0</v>
          </cell>
          <cell r="C1064" t="str">
            <v>총계</v>
          </cell>
          <cell r="D1064">
            <v>9854235</v>
          </cell>
        </row>
        <row r="1065">
          <cell r="A1065" t="str">
            <v>T4</v>
          </cell>
          <cell r="B1065">
            <v>1141</v>
          </cell>
          <cell r="C1065" t="str">
            <v>6.</v>
          </cell>
          <cell r="D1065">
            <v>9854239</v>
          </cell>
          <cell r="E1065" t="str">
            <v>안전시설공</v>
          </cell>
          <cell r="H1065">
            <v>0</v>
          </cell>
        </row>
        <row r="1066">
          <cell r="A1066" t="str">
            <v>T2</v>
          </cell>
          <cell r="B1066">
            <v>1079</v>
          </cell>
          <cell r="C1066" t="str">
            <v>1)</v>
          </cell>
          <cell r="D1066">
            <v>9854367</v>
          </cell>
          <cell r="E1066" t="str">
            <v>교통표지판</v>
          </cell>
          <cell r="H1066">
            <v>0</v>
          </cell>
        </row>
        <row r="1067">
          <cell r="A1067" t="str">
            <v>D01623</v>
          </cell>
          <cell r="B1067">
            <v>16</v>
          </cell>
          <cell r="C1067" t="str">
            <v>가</v>
          </cell>
          <cell r="D1067">
            <v>9854522</v>
          </cell>
          <cell r="E1067" t="str">
            <v>삼각표지판</v>
          </cell>
          <cell r="F1067" t="str">
            <v>(ㅿ120Cm)</v>
          </cell>
          <cell r="G1067" t="str">
            <v>EA</v>
          </cell>
          <cell r="H1067">
            <v>0</v>
          </cell>
        </row>
        <row r="1068">
          <cell r="A1068" t="str">
            <v>D02310</v>
          </cell>
          <cell r="B1068">
            <v>4</v>
          </cell>
          <cell r="C1068" t="str">
            <v>나</v>
          </cell>
          <cell r="D1068">
            <v>9854561</v>
          </cell>
          <cell r="E1068" t="str">
            <v>삼각표지판(2중)</v>
          </cell>
          <cell r="F1068" t="str">
            <v>(ㅿ120Cm)</v>
          </cell>
          <cell r="G1068" t="str">
            <v>EA</v>
          </cell>
          <cell r="H1068">
            <v>0</v>
          </cell>
        </row>
        <row r="1069">
          <cell r="A1069" t="str">
            <v>D02311</v>
          </cell>
          <cell r="B1069">
            <v>4</v>
          </cell>
          <cell r="C1069" t="str">
            <v>다</v>
          </cell>
          <cell r="D1069">
            <v>9854580</v>
          </cell>
          <cell r="E1069" t="str">
            <v>삼각표지판(2중)</v>
          </cell>
          <cell r="F1069" t="str">
            <v>(ㅿ120Cm+○120cm)</v>
          </cell>
          <cell r="G1069" t="str">
            <v>EA</v>
          </cell>
          <cell r="H1069">
            <v>0</v>
          </cell>
        </row>
        <row r="1070">
          <cell r="A1070" t="str">
            <v>D02137</v>
          </cell>
          <cell r="B1070">
            <v>8</v>
          </cell>
          <cell r="C1070" t="str">
            <v>라</v>
          </cell>
          <cell r="D1070">
            <v>9854599</v>
          </cell>
          <cell r="E1070" t="str">
            <v>원형표지판</v>
          </cell>
          <cell r="F1070" t="str">
            <v>(○120cm)</v>
          </cell>
          <cell r="G1070" t="str">
            <v>EA</v>
          </cell>
          <cell r="H1070">
            <v>0</v>
          </cell>
        </row>
        <row r="1071">
          <cell r="A1071" t="str">
            <v>D02312</v>
          </cell>
          <cell r="B1071">
            <v>12</v>
          </cell>
          <cell r="C1071" t="str">
            <v>마</v>
          </cell>
          <cell r="D1071">
            <v>9854619</v>
          </cell>
          <cell r="E1071" t="str">
            <v>원형표지판</v>
          </cell>
          <cell r="F1071" t="str">
            <v>(○120cm;부착식)</v>
          </cell>
          <cell r="G1071" t="str">
            <v>EA</v>
          </cell>
          <cell r="H1071">
            <v>0</v>
          </cell>
        </row>
        <row r="1072">
          <cell r="A1072" t="str">
            <v>D02281</v>
          </cell>
          <cell r="B1072">
            <v>6</v>
          </cell>
          <cell r="C1072" t="str">
            <v>바</v>
          </cell>
          <cell r="D1072">
            <v>9854638</v>
          </cell>
          <cell r="E1072" t="str">
            <v>오각표지판</v>
          </cell>
          <cell r="F1072" t="str">
            <v>(횡단보도:￠840mm)</v>
          </cell>
          <cell r="G1072" t="str">
            <v>ea</v>
          </cell>
          <cell r="H1072">
            <v>0</v>
          </cell>
        </row>
        <row r="1073">
          <cell r="A1073" t="str">
            <v>D02282</v>
          </cell>
          <cell r="B1073">
            <v>11</v>
          </cell>
          <cell r="C1073" t="str">
            <v>사</v>
          </cell>
          <cell r="D1073">
            <v>9854657</v>
          </cell>
          <cell r="E1073" t="str">
            <v>2방향안내표지판</v>
          </cell>
          <cell r="F1073" t="str">
            <v>(4000 x 2500)</v>
          </cell>
          <cell r="G1073" t="str">
            <v>ea</v>
          </cell>
          <cell r="H1073">
            <v>0</v>
          </cell>
        </row>
        <row r="1074">
          <cell r="A1074" t="str">
            <v>D02283</v>
          </cell>
          <cell r="B1074">
            <v>2</v>
          </cell>
          <cell r="C1074" t="str">
            <v>아</v>
          </cell>
          <cell r="D1074">
            <v>9854667</v>
          </cell>
          <cell r="E1074" t="str">
            <v>3방향안내표지판</v>
          </cell>
          <cell r="F1074" t="str">
            <v>(5000 x 2500)</v>
          </cell>
          <cell r="G1074" t="str">
            <v>ea</v>
          </cell>
          <cell r="H1074">
            <v>0</v>
          </cell>
        </row>
        <row r="1075">
          <cell r="A1075" t="str">
            <v>D02284</v>
          </cell>
          <cell r="B1075">
            <v>3</v>
          </cell>
          <cell r="C1075" t="str">
            <v>자</v>
          </cell>
          <cell r="D1075">
            <v>9854669</v>
          </cell>
          <cell r="E1075" t="str">
            <v>이정표지판,군계표지</v>
          </cell>
          <cell r="F1075" t="str">
            <v>(3000 x 2000)</v>
          </cell>
          <cell r="G1075" t="str">
            <v>ea</v>
          </cell>
          <cell r="H1075">
            <v>0</v>
          </cell>
        </row>
        <row r="1076">
          <cell r="A1076" t="str">
            <v>D02313</v>
          </cell>
          <cell r="B1076">
            <v>1</v>
          </cell>
          <cell r="C1076" t="str">
            <v>차</v>
          </cell>
          <cell r="D1076">
            <v>9854670</v>
          </cell>
          <cell r="E1076" t="str">
            <v>2지명방향표지판</v>
          </cell>
          <cell r="F1076" t="str">
            <v>(3400 x 2300)</v>
          </cell>
          <cell r="G1076" t="str">
            <v>ea</v>
          </cell>
          <cell r="H1076">
            <v>0</v>
          </cell>
        </row>
        <row r="1077">
          <cell r="A1077" t="str">
            <v>D02285</v>
          </cell>
          <cell r="B1077">
            <v>2</v>
          </cell>
          <cell r="C1077" t="str">
            <v>카</v>
          </cell>
          <cell r="D1077">
            <v>9854798</v>
          </cell>
          <cell r="E1077" t="str">
            <v>나가는곳</v>
          </cell>
          <cell r="F1077" t="str">
            <v>(3000 x 1200)</v>
          </cell>
          <cell r="G1077" t="str">
            <v>ea</v>
          </cell>
          <cell r="H1077">
            <v>0</v>
          </cell>
        </row>
        <row r="1078">
          <cell r="A1078" t="str">
            <v>D02285</v>
          </cell>
          <cell r="B1078">
            <v>2</v>
          </cell>
          <cell r="C1078" t="str">
            <v>타</v>
          </cell>
          <cell r="D1078">
            <v>9854958</v>
          </cell>
          <cell r="E1078" t="str">
            <v>단일노선표시</v>
          </cell>
          <cell r="F1078" t="str">
            <v>(1200 x 1100)</v>
          </cell>
          <cell r="G1078" t="str">
            <v>ea</v>
          </cell>
          <cell r="H1078">
            <v>0</v>
          </cell>
        </row>
        <row r="1079">
          <cell r="A1079" t="str">
            <v>D02284</v>
          </cell>
          <cell r="B1079">
            <v>2</v>
          </cell>
          <cell r="C1079" t="str">
            <v>파</v>
          </cell>
          <cell r="D1079">
            <v>9855446</v>
          </cell>
          <cell r="E1079" t="str">
            <v>교량표지</v>
          </cell>
          <cell r="F1079" t="str">
            <v>(3000 x 2000)</v>
          </cell>
          <cell r="G1079" t="str">
            <v>ea</v>
          </cell>
          <cell r="H1079">
            <v>0</v>
          </cell>
        </row>
        <row r="1080">
          <cell r="A1080" t="str">
            <v>E2</v>
          </cell>
          <cell r="B1080">
            <v>0</v>
          </cell>
          <cell r="C1080" t="str">
            <v>계</v>
          </cell>
          <cell r="D1080">
            <v>9855934</v>
          </cell>
        </row>
        <row r="1081">
          <cell r="A1081" t="str">
            <v>T2</v>
          </cell>
          <cell r="B1081">
            <v>1093</v>
          </cell>
          <cell r="C1081" t="str">
            <v>2)</v>
          </cell>
          <cell r="D1081">
            <v>9856174</v>
          </cell>
          <cell r="E1081" t="str">
            <v>시선유도표지</v>
          </cell>
          <cell r="H1081">
            <v>0</v>
          </cell>
        </row>
        <row r="1082">
          <cell r="A1082" t="str">
            <v>D00878</v>
          </cell>
          <cell r="B1082">
            <v>71</v>
          </cell>
          <cell r="C1082" t="str">
            <v>가</v>
          </cell>
          <cell r="D1082">
            <v>9856294</v>
          </cell>
          <cell r="E1082" t="str">
            <v>데리네이타</v>
          </cell>
          <cell r="F1082" t="str">
            <v>(토공용가이드포스트)</v>
          </cell>
          <cell r="G1082" t="str">
            <v>EA</v>
          </cell>
          <cell r="H1082">
            <v>0</v>
          </cell>
        </row>
        <row r="1083">
          <cell r="A1083" t="str">
            <v>D00866</v>
          </cell>
          <cell r="B1083">
            <v>467</v>
          </cell>
          <cell r="C1083" t="str">
            <v>나</v>
          </cell>
          <cell r="D1083">
            <v>9856354</v>
          </cell>
          <cell r="E1083" t="str">
            <v>데리네이터</v>
          </cell>
          <cell r="F1083" t="str">
            <v>(가드레일용)</v>
          </cell>
          <cell r="G1083" t="str">
            <v>EA</v>
          </cell>
          <cell r="H1083">
            <v>0</v>
          </cell>
        </row>
        <row r="1084">
          <cell r="A1084" t="str">
            <v>D00869</v>
          </cell>
          <cell r="B1084">
            <v>86</v>
          </cell>
          <cell r="C1084" t="str">
            <v>다</v>
          </cell>
          <cell r="D1084">
            <v>9856384</v>
          </cell>
          <cell r="E1084" t="str">
            <v>데리네이터</v>
          </cell>
          <cell r="F1084" t="str">
            <v>(옹벽용)</v>
          </cell>
          <cell r="G1084" t="str">
            <v>EA</v>
          </cell>
          <cell r="H1084">
            <v>0</v>
          </cell>
        </row>
        <row r="1085">
          <cell r="A1085" t="str">
            <v>D00867</v>
          </cell>
          <cell r="B1085">
            <v>49</v>
          </cell>
          <cell r="C1085" t="str">
            <v>라</v>
          </cell>
          <cell r="D1085">
            <v>9856399</v>
          </cell>
          <cell r="E1085" t="str">
            <v>데리네이터</v>
          </cell>
          <cell r="F1085" t="str">
            <v>(교량용)</v>
          </cell>
          <cell r="G1085" t="str">
            <v>EA</v>
          </cell>
          <cell r="H1085">
            <v>0</v>
          </cell>
        </row>
        <row r="1086">
          <cell r="A1086" t="str">
            <v>T1</v>
          </cell>
          <cell r="B1086">
            <v>1088</v>
          </cell>
          <cell r="C1086" t="str">
            <v>마</v>
          </cell>
          <cell r="D1086">
            <v>9856408</v>
          </cell>
          <cell r="E1086" t="str">
            <v>도로표지병</v>
          </cell>
          <cell r="H1086">
            <v>0</v>
          </cell>
        </row>
        <row r="1087">
          <cell r="A1087" t="str">
            <v>D00879</v>
          </cell>
          <cell r="B1087">
            <v>769</v>
          </cell>
          <cell r="C1087" t="str">
            <v>a</v>
          </cell>
          <cell r="D1087">
            <v>9856409</v>
          </cell>
          <cell r="E1087" t="str">
            <v>도로표지병</v>
          </cell>
          <cell r="F1087" t="str">
            <v>(단면)</v>
          </cell>
          <cell r="G1087" t="str">
            <v>EA</v>
          </cell>
          <cell r="H1087">
            <v>0</v>
          </cell>
        </row>
        <row r="1088">
          <cell r="A1088" t="str">
            <v>D02295</v>
          </cell>
          <cell r="B1088">
            <v>522</v>
          </cell>
          <cell r="C1088" t="str">
            <v>b</v>
          </cell>
          <cell r="D1088">
            <v>9856410</v>
          </cell>
          <cell r="E1088" t="str">
            <v>도로표지병</v>
          </cell>
          <cell r="F1088" t="str">
            <v>(양면)</v>
          </cell>
          <cell r="G1088" t="str">
            <v>EA</v>
          </cell>
          <cell r="H1088">
            <v>0</v>
          </cell>
        </row>
        <row r="1089">
          <cell r="A1089" t="str">
            <v>E1</v>
          </cell>
          <cell r="B1089">
            <v>0</v>
          </cell>
          <cell r="C1089" t="str">
            <v>소계</v>
          </cell>
          <cell r="D1089">
            <v>9856474</v>
          </cell>
        </row>
        <row r="1090">
          <cell r="A1090" t="str">
            <v>T1</v>
          </cell>
          <cell r="B1090">
            <v>1092</v>
          </cell>
          <cell r="C1090" t="str">
            <v>사</v>
          </cell>
          <cell r="D1090">
            <v>9856490</v>
          </cell>
          <cell r="E1090" t="str">
            <v>갈매기표지판</v>
          </cell>
          <cell r="H1090">
            <v>0</v>
          </cell>
        </row>
        <row r="1091">
          <cell r="A1091" t="str">
            <v>D01612</v>
          </cell>
          <cell r="B1091">
            <v>16</v>
          </cell>
          <cell r="C1091" t="str">
            <v>a</v>
          </cell>
          <cell r="D1091">
            <v>9856506</v>
          </cell>
          <cell r="E1091" t="str">
            <v>갈매기표지판</v>
          </cell>
          <cell r="F1091" t="str">
            <v>(단면)</v>
          </cell>
          <cell r="G1091" t="str">
            <v>EA</v>
          </cell>
          <cell r="H1091">
            <v>0</v>
          </cell>
        </row>
        <row r="1092">
          <cell r="A1092" t="str">
            <v>D00892</v>
          </cell>
          <cell r="B1092">
            <v>72</v>
          </cell>
          <cell r="C1092" t="str">
            <v>b</v>
          </cell>
          <cell r="D1092">
            <v>9856538</v>
          </cell>
          <cell r="E1092" t="str">
            <v>갈매기표지판</v>
          </cell>
          <cell r="F1092" t="str">
            <v>(양면)</v>
          </cell>
          <cell r="G1092" t="str">
            <v>EA</v>
          </cell>
          <cell r="H1092">
            <v>0</v>
          </cell>
        </row>
        <row r="1093">
          <cell r="A1093" t="str">
            <v>E1</v>
          </cell>
          <cell r="B1093">
            <v>0</v>
          </cell>
          <cell r="C1093" t="str">
            <v>소계</v>
          </cell>
          <cell r="D1093">
            <v>9856539</v>
          </cell>
        </row>
        <row r="1094">
          <cell r="A1094" t="str">
            <v>E2</v>
          </cell>
          <cell r="B1094">
            <v>0</v>
          </cell>
          <cell r="C1094" t="str">
            <v>계</v>
          </cell>
          <cell r="D1094">
            <v>9856667</v>
          </cell>
        </row>
        <row r="1095">
          <cell r="A1095" t="str">
            <v>T2</v>
          </cell>
          <cell r="B1095">
            <v>1100</v>
          </cell>
          <cell r="C1095" t="str">
            <v>3)</v>
          </cell>
          <cell r="D1095">
            <v>9856670</v>
          </cell>
          <cell r="E1095" t="str">
            <v>차선도색</v>
          </cell>
          <cell r="H1095">
            <v>0</v>
          </cell>
        </row>
        <row r="1096">
          <cell r="A1096" t="str">
            <v>D00871</v>
          </cell>
          <cell r="B1096">
            <v>3000</v>
          </cell>
          <cell r="C1096" t="str">
            <v>가</v>
          </cell>
          <cell r="D1096">
            <v>9856790</v>
          </cell>
          <cell r="E1096" t="str">
            <v>차선도색</v>
          </cell>
          <cell r="F1096" t="str">
            <v>(황색:융착성)</v>
          </cell>
          <cell r="G1096" t="str">
            <v>M2</v>
          </cell>
          <cell r="H1096">
            <v>0</v>
          </cell>
        </row>
        <row r="1097">
          <cell r="A1097" t="str">
            <v>D02272</v>
          </cell>
          <cell r="B1097">
            <v>300</v>
          </cell>
          <cell r="C1097" t="str">
            <v>나</v>
          </cell>
          <cell r="D1097">
            <v>9856850</v>
          </cell>
          <cell r="E1097" t="str">
            <v>차선도색</v>
          </cell>
          <cell r="F1097" t="str">
            <v>(황색:상온형)</v>
          </cell>
          <cell r="G1097" t="str">
            <v>M2</v>
          </cell>
          <cell r="H1097">
            <v>0</v>
          </cell>
        </row>
        <row r="1098">
          <cell r="A1098" t="str">
            <v>D00870</v>
          </cell>
          <cell r="B1098">
            <v>3500</v>
          </cell>
          <cell r="C1098" t="str">
            <v>다</v>
          </cell>
          <cell r="D1098">
            <v>9856910</v>
          </cell>
          <cell r="E1098" t="str">
            <v>차선도색</v>
          </cell>
          <cell r="F1098" t="str">
            <v>(백색:융착성)</v>
          </cell>
          <cell r="G1098" t="str">
            <v>M2</v>
          </cell>
          <cell r="H1098">
            <v>0</v>
          </cell>
        </row>
        <row r="1099">
          <cell r="A1099" t="str">
            <v>D02273</v>
          </cell>
          <cell r="B1099">
            <v>1500</v>
          </cell>
          <cell r="C1099" t="str">
            <v>라</v>
          </cell>
          <cell r="D1099">
            <v>9856955</v>
          </cell>
          <cell r="E1099" t="str">
            <v>차선도색(파선)</v>
          </cell>
          <cell r="F1099" t="str">
            <v>(백색:융착성)</v>
          </cell>
          <cell r="G1099" t="str">
            <v>M2</v>
          </cell>
          <cell r="H1099">
            <v>0</v>
          </cell>
        </row>
        <row r="1100">
          <cell r="A1100" t="str">
            <v>D02274</v>
          </cell>
          <cell r="B1100">
            <v>2200</v>
          </cell>
          <cell r="C1100" t="str">
            <v>마</v>
          </cell>
          <cell r="D1100">
            <v>9857113</v>
          </cell>
          <cell r="E1100" t="str">
            <v>차선도색</v>
          </cell>
          <cell r="F1100" t="str">
            <v>(백색:상온형)</v>
          </cell>
          <cell r="G1100" t="str">
            <v>M2</v>
          </cell>
          <cell r="H1100">
            <v>0</v>
          </cell>
        </row>
        <row r="1101">
          <cell r="A1101" t="str">
            <v>E2</v>
          </cell>
          <cell r="B1101">
            <v>0</v>
          </cell>
          <cell r="C1101" t="str">
            <v>계</v>
          </cell>
          <cell r="D1101">
            <v>9857150</v>
          </cell>
        </row>
        <row r="1102">
          <cell r="A1102" t="str">
            <v>T2</v>
          </cell>
          <cell r="B1102">
            <v>1106</v>
          </cell>
          <cell r="C1102" t="str">
            <v>4)</v>
          </cell>
          <cell r="D1102">
            <v>9858661</v>
          </cell>
          <cell r="E1102" t="str">
            <v>가드레일</v>
          </cell>
          <cell r="H1102">
            <v>0</v>
          </cell>
        </row>
        <row r="1103">
          <cell r="A1103" t="str">
            <v>D01458</v>
          </cell>
          <cell r="B1103">
            <v>2435</v>
          </cell>
          <cell r="C1103" t="str">
            <v>가.</v>
          </cell>
          <cell r="D1103">
            <v>9858669</v>
          </cell>
          <cell r="E1103" t="str">
            <v>표준 레일</v>
          </cell>
          <cell r="G1103" t="str">
            <v>경간</v>
          </cell>
          <cell r="H1103">
            <v>0</v>
          </cell>
        </row>
        <row r="1104">
          <cell r="A1104" t="str">
            <v>D01260</v>
          </cell>
          <cell r="B1104">
            <v>62</v>
          </cell>
          <cell r="C1104" t="str">
            <v>나.</v>
          </cell>
          <cell r="D1104">
            <v>9858673</v>
          </cell>
          <cell r="E1104" t="str">
            <v>단부 레일</v>
          </cell>
          <cell r="G1104" t="str">
            <v>EA</v>
          </cell>
          <cell r="H1104">
            <v>0</v>
          </cell>
        </row>
        <row r="1105">
          <cell r="A1105" t="str">
            <v>D00872</v>
          </cell>
          <cell r="B1105">
            <v>2477</v>
          </cell>
          <cell r="C1105" t="str">
            <v>다.</v>
          </cell>
          <cell r="D1105">
            <v>9858675</v>
          </cell>
          <cell r="E1105" t="str">
            <v>레일포스트</v>
          </cell>
          <cell r="F1105" t="str">
            <v>(L=2.2m)</v>
          </cell>
          <cell r="G1105" t="str">
            <v>EA</v>
          </cell>
          <cell r="H1105">
            <v>0</v>
          </cell>
        </row>
        <row r="1106">
          <cell r="A1106" t="str">
            <v>D00877</v>
          </cell>
          <cell r="B1106">
            <v>54</v>
          </cell>
          <cell r="C1106" t="str">
            <v>라.</v>
          </cell>
          <cell r="D1106">
            <v>9858676</v>
          </cell>
          <cell r="E1106" t="str">
            <v>단부콘크리트</v>
          </cell>
          <cell r="G1106" t="str">
            <v>EA</v>
          </cell>
          <cell r="H1106">
            <v>0</v>
          </cell>
        </row>
        <row r="1107">
          <cell r="A1107" t="str">
            <v>E2</v>
          </cell>
          <cell r="B1107">
            <v>0</v>
          </cell>
          <cell r="C1107" t="str">
            <v>계</v>
          </cell>
          <cell r="D1107">
            <v>9858804</v>
          </cell>
        </row>
        <row r="1108">
          <cell r="A1108" t="str">
            <v>T2</v>
          </cell>
          <cell r="B1108">
            <v>1119</v>
          </cell>
          <cell r="C1108" t="str">
            <v>5)</v>
          </cell>
          <cell r="D1108">
            <v>9859375</v>
          </cell>
          <cell r="E1108" t="str">
            <v>중앙분리대</v>
          </cell>
          <cell r="H1108">
            <v>0</v>
          </cell>
        </row>
        <row r="1109">
          <cell r="A1109" t="str">
            <v>T1</v>
          </cell>
          <cell r="B1109">
            <v>1113</v>
          </cell>
          <cell r="C1109" t="str">
            <v>가</v>
          </cell>
          <cell r="D1109">
            <v>9859380</v>
          </cell>
          <cell r="E1109" t="str">
            <v>토공용</v>
          </cell>
          <cell r="H1109">
            <v>0</v>
          </cell>
        </row>
        <row r="1110">
          <cell r="A1110" t="str">
            <v>D00240</v>
          </cell>
          <cell r="B1110">
            <v>7100</v>
          </cell>
          <cell r="C1110" t="str">
            <v>a</v>
          </cell>
          <cell r="D1110">
            <v>9859384</v>
          </cell>
          <cell r="E1110" t="str">
            <v>중앙분리대 토공부</v>
          </cell>
          <cell r="F1110" t="str">
            <v>(콘크리트 포장용)</v>
          </cell>
          <cell r="G1110" t="str">
            <v>M</v>
          </cell>
          <cell r="H1110">
            <v>0</v>
          </cell>
        </row>
        <row r="1111">
          <cell r="A1111" t="str">
            <v>D02236</v>
          </cell>
          <cell r="B1111">
            <v>70</v>
          </cell>
          <cell r="C1111" t="str">
            <v>b</v>
          </cell>
          <cell r="D1111">
            <v>9859389</v>
          </cell>
          <cell r="E1111" t="str">
            <v>중앙분리대 토공부</v>
          </cell>
          <cell r="F1111" t="str">
            <v>(아스팔트 포장용)</v>
          </cell>
          <cell r="G1111" t="str">
            <v>M</v>
          </cell>
          <cell r="H1111">
            <v>0</v>
          </cell>
        </row>
        <row r="1112">
          <cell r="A1112" t="str">
            <v>D00524</v>
          </cell>
          <cell r="B1112">
            <v>9</v>
          </cell>
          <cell r="C1112" t="str">
            <v>c</v>
          </cell>
          <cell r="D1112">
            <v>9859393</v>
          </cell>
          <cell r="E1112" t="str">
            <v>중앙분리대 단부</v>
          </cell>
          <cell r="F1112" t="str">
            <v>(콘크리트포장용)</v>
          </cell>
          <cell r="G1112" t="str">
            <v>개소</v>
          </cell>
          <cell r="H1112">
            <v>0</v>
          </cell>
        </row>
        <row r="1113">
          <cell r="A1113" t="str">
            <v>D00650</v>
          </cell>
          <cell r="B1113">
            <v>1</v>
          </cell>
          <cell r="C1113" t="str">
            <v>d</v>
          </cell>
          <cell r="D1113">
            <v>9859401</v>
          </cell>
          <cell r="E1113" t="str">
            <v>중앙분리대 개구부</v>
          </cell>
          <cell r="F1113" t="str">
            <v>(콘크리트포장용)</v>
          </cell>
          <cell r="G1113" t="str">
            <v>개소</v>
          </cell>
          <cell r="H1113">
            <v>0</v>
          </cell>
        </row>
        <row r="1114">
          <cell r="A1114" t="str">
            <v>E1</v>
          </cell>
          <cell r="B1114">
            <v>0</v>
          </cell>
          <cell r="C1114" t="str">
            <v>소계</v>
          </cell>
          <cell r="D1114">
            <v>9859438</v>
          </cell>
        </row>
        <row r="1115">
          <cell r="A1115" t="str">
            <v>T1</v>
          </cell>
          <cell r="B1115">
            <v>1117</v>
          </cell>
          <cell r="C1115" t="str">
            <v>나</v>
          </cell>
          <cell r="D1115">
            <v>9859471</v>
          </cell>
          <cell r="E1115" t="str">
            <v>교량용</v>
          </cell>
          <cell r="H1115">
            <v>0</v>
          </cell>
        </row>
        <row r="1116">
          <cell r="A1116" t="str">
            <v>D02297</v>
          </cell>
          <cell r="B1116">
            <v>1050</v>
          </cell>
          <cell r="C1116" t="str">
            <v>a</v>
          </cell>
          <cell r="D1116">
            <v>9859504</v>
          </cell>
          <cell r="E1116" t="str">
            <v>중앙분리대 교량용</v>
          </cell>
          <cell r="F1116" t="str">
            <v>(구체콘크리트,분리형</v>
          </cell>
          <cell r="G1116" t="str">
            <v>M</v>
          </cell>
          <cell r="H1116">
            <v>0</v>
          </cell>
        </row>
        <row r="1117">
          <cell r="A1117" t="str">
            <v>D02298</v>
          </cell>
          <cell r="B1117">
            <v>32</v>
          </cell>
          <cell r="C1117" t="str">
            <v>c</v>
          </cell>
          <cell r="D1117">
            <v>9859520</v>
          </cell>
          <cell r="E1117" t="str">
            <v>중앙분리대 교량용</v>
          </cell>
          <cell r="F1117" t="str">
            <v>(조인트마감:분리형)</v>
          </cell>
          <cell r="G1117" t="str">
            <v>EA</v>
          </cell>
          <cell r="H1117">
            <v>0</v>
          </cell>
        </row>
        <row r="1118">
          <cell r="A1118" t="str">
            <v>E1</v>
          </cell>
          <cell r="B1118">
            <v>0</v>
          </cell>
          <cell r="C1118" t="str">
            <v>소계</v>
          </cell>
          <cell r="D1118">
            <v>9859528</v>
          </cell>
        </row>
        <row r="1119">
          <cell r="A1119" t="str">
            <v>D02237</v>
          </cell>
          <cell r="B1119">
            <v>1050</v>
          </cell>
          <cell r="C1119" t="str">
            <v>다</v>
          </cell>
          <cell r="D1119">
            <v>9859540</v>
          </cell>
          <cell r="E1119" t="str">
            <v>방호벽</v>
          </cell>
          <cell r="F1119" t="str">
            <v>(교량용:일반구간)</v>
          </cell>
          <cell r="G1119" t="str">
            <v>M</v>
          </cell>
          <cell r="H1119">
            <v>0</v>
          </cell>
        </row>
        <row r="1120">
          <cell r="A1120" t="str">
            <v>E2</v>
          </cell>
          <cell r="B1120">
            <v>0</v>
          </cell>
          <cell r="C1120" t="str">
            <v>계</v>
          </cell>
          <cell r="D1120">
            <v>9859542</v>
          </cell>
        </row>
        <row r="1121">
          <cell r="A1121" t="str">
            <v>T2</v>
          </cell>
          <cell r="B1121">
            <v>1124</v>
          </cell>
          <cell r="C1121" t="str">
            <v>6)</v>
          </cell>
          <cell r="D1121">
            <v>9859544</v>
          </cell>
          <cell r="E1121" t="str">
            <v>차광망</v>
          </cell>
          <cell r="H1121">
            <v>0</v>
          </cell>
        </row>
        <row r="1122">
          <cell r="A1122" t="str">
            <v>D01072</v>
          </cell>
          <cell r="B1122">
            <v>1800</v>
          </cell>
          <cell r="C1122" t="str">
            <v>가.</v>
          </cell>
          <cell r="D1122">
            <v>9859552</v>
          </cell>
          <cell r="E1122" t="str">
            <v>차광망</v>
          </cell>
          <cell r="F1122" t="str">
            <v>(토공용)</v>
          </cell>
          <cell r="G1122" t="str">
            <v>M</v>
          </cell>
          <cell r="H1122">
            <v>0</v>
          </cell>
        </row>
        <row r="1123">
          <cell r="A1123" t="str">
            <v>D02300</v>
          </cell>
          <cell r="B1123">
            <v>270</v>
          </cell>
          <cell r="C1123" t="str">
            <v>나</v>
          </cell>
          <cell r="D1123">
            <v>9859556</v>
          </cell>
          <cell r="E1123" t="str">
            <v>차광망</v>
          </cell>
          <cell r="F1123" t="str">
            <v>(교량용중분대)</v>
          </cell>
          <cell r="G1123" t="str">
            <v>M</v>
          </cell>
          <cell r="H1123">
            <v>0</v>
          </cell>
        </row>
        <row r="1124">
          <cell r="A1124" t="str">
            <v>D02299</v>
          </cell>
          <cell r="B1124">
            <v>20</v>
          </cell>
          <cell r="C1124" t="str">
            <v>다</v>
          </cell>
          <cell r="D1124">
            <v>9859560</v>
          </cell>
          <cell r="E1124" t="str">
            <v>차광망</v>
          </cell>
          <cell r="F1124" t="str">
            <v>(중분대 개구부용)</v>
          </cell>
          <cell r="G1124" t="str">
            <v>M</v>
          </cell>
          <cell r="H1124">
            <v>0</v>
          </cell>
        </row>
        <row r="1125">
          <cell r="A1125" t="str">
            <v>E2</v>
          </cell>
          <cell r="B1125">
            <v>0</v>
          </cell>
          <cell r="C1125" t="str">
            <v>계</v>
          </cell>
          <cell r="D1125">
            <v>9859564</v>
          </cell>
        </row>
        <row r="1126">
          <cell r="A1126" t="str">
            <v>D02275</v>
          </cell>
          <cell r="B1126">
            <v>2</v>
          </cell>
          <cell r="C1126" t="str">
            <v>7)</v>
          </cell>
          <cell r="D1126">
            <v>9859566</v>
          </cell>
          <cell r="E1126" t="str">
            <v>충격흡수시설</v>
          </cell>
          <cell r="F1126" t="str">
            <v>(출구분기부용)</v>
          </cell>
          <cell r="G1126" t="str">
            <v>개소</v>
          </cell>
          <cell r="H1126">
            <v>0</v>
          </cell>
        </row>
        <row r="1127">
          <cell r="A1127" t="str">
            <v>T2</v>
          </cell>
          <cell r="B1127">
            <v>1129</v>
          </cell>
          <cell r="C1127" t="str">
            <v>8)</v>
          </cell>
          <cell r="D1127">
            <v>9859568</v>
          </cell>
          <cell r="E1127" t="str">
            <v>낙석방지공</v>
          </cell>
          <cell r="H1127">
            <v>0</v>
          </cell>
        </row>
        <row r="1128">
          <cell r="A1128" t="str">
            <v>D00883</v>
          </cell>
          <cell r="B1128">
            <v>660</v>
          </cell>
          <cell r="C1128" t="str">
            <v>가.</v>
          </cell>
          <cell r="D1128">
            <v>9859571</v>
          </cell>
          <cell r="E1128" t="str">
            <v>낙석방책</v>
          </cell>
          <cell r="F1128" t="str">
            <v>(표준구간)</v>
          </cell>
          <cell r="G1128" t="str">
            <v>M</v>
          </cell>
          <cell r="H1128">
            <v>0</v>
          </cell>
        </row>
        <row r="1129">
          <cell r="A1129" t="str">
            <v>D00884</v>
          </cell>
          <cell r="B1129">
            <v>38</v>
          </cell>
          <cell r="C1129" t="str">
            <v>나.</v>
          </cell>
          <cell r="D1129">
            <v>9859635</v>
          </cell>
          <cell r="E1129" t="str">
            <v>낙석방책</v>
          </cell>
          <cell r="F1129" t="str">
            <v>(단부)</v>
          </cell>
          <cell r="G1129" t="str">
            <v>EA</v>
          </cell>
          <cell r="H1129">
            <v>0</v>
          </cell>
        </row>
        <row r="1130">
          <cell r="A1130" t="str">
            <v>E2</v>
          </cell>
          <cell r="B1130">
            <v>0</v>
          </cell>
          <cell r="C1130" t="str">
            <v>계</v>
          </cell>
          <cell r="D1130">
            <v>9859684</v>
          </cell>
        </row>
        <row r="1131">
          <cell r="A1131" t="str">
            <v>D01614</v>
          </cell>
          <cell r="B1131">
            <v>19700</v>
          </cell>
          <cell r="C1131" t="str">
            <v>9)</v>
          </cell>
          <cell r="D1131">
            <v>9859732</v>
          </cell>
          <cell r="E1131" t="str">
            <v>낙석방지망</v>
          </cell>
          <cell r="G1131" t="str">
            <v>M2</v>
          </cell>
          <cell r="H1131">
            <v>0</v>
          </cell>
        </row>
        <row r="1132">
          <cell r="A1132" t="str">
            <v>T2</v>
          </cell>
          <cell r="B1132">
            <v>1134</v>
          </cell>
          <cell r="C1132" t="str">
            <v>10)</v>
          </cell>
          <cell r="D1132">
            <v>9860144</v>
          </cell>
          <cell r="E1132" t="str">
            <v>법면보호공</v>
          </cell>
          <cell r="H1132">
            <v>0</v>
          </cell>
        </row>
        <row r="1133">
          <cell r="A1133" t="str">
            <v>D00925</v>
          </cell>
          <cell r="B1133">
            <v>10200</v>
          </cell>
          <cell r="C1133" t="str">
            <v>가</v>
          </cell>
          <cell r="D1133">
            <v>9860350</v>
          </cell>
          <cell r="E1133" t="str">
            <v>암절개면보호식재공</v>
          </cell>
          <cell r="F1133" t="str">
            <v>(T=15cm)</v>
          </cell>
          <cell r="G1133" t="str">
            <v>M2</v>
          </cell>
          <cell r="H1133">
            <v>0</v>
          </cell>
        </row>
        <row r="1134">
          <cell r="A1134" t="str">
            <v>D02327</v>
          </cell>
          <cell r="B1134">
            <v>8180</v>
          </cell>
          <cell r="C1134" t="str">
            <v>나</v>
          </cell>
          <cell r="D1134">
            <v>9860556</v>
          </cell>
          <cell r="E1134" t="str">
            <v>법면보호블럭</v>
          </cell>
          <cell r="F1134" t="str">
            <v>(성토부)</v>
          </cell>
          <cell r="G1134" t="str">
            <v>M2</v>
          </cell>
          <cell r="H1134">
            <v>0</v>
          </cell>
        </row>
        <row r="1135">
          <cell r="A1135" t="str">
            <v>E2</v>
          </cell>
          <cell r="B1135">
            <v>0</v>
          </cell>
          <cell r="C1135" t="str">
            <v>계</v>
          </cell>
          <cell r="D1135">
            <v>9860762</v>
          </cell>
        </row>
        <row r="1136">
          <cell r="A1136" t="str">
            <v>D02342</v>
          </cell>
          <cell r="B1136">
            <v>114</v>
          </cell>
          <cell r="C1136" t="str">
            <v>11)</v>
          </cell>
          <cell r="D1136">
            <v>9860968</v>
          </cell>
          <cell r="E1136" t="str">
            <v>가드휀스</v>
          </cell>
          <cell r="F1136" t="str">
            <v>(토공용)</v>
          </cell>
          <cell r="G1136" t="str">
            <v>M</v>
          </cell>
          <cell r="H1136">
            <v>0</v>
          </cell>
        </row>
        <row r="1137">
          <cell r="A1137" t="str">
            <v>T2</v>
          </cell>
          <cell r="B1137">
            <v>1140</v>
          </cell>
          <cell r="C1137" t="str">
            <v>12)</v>
          </cell>
          <cell r="D1137">
            <v>9861380</v>
          </cell>
          <cell r="E1137" t="str">
            <v>안전관리비</v>
          </cell>
          <cell r="H1137">
            <v>0</v>
          </cell>
        </row>
        <row r="1138">
          <cell r="A1138" t="str">
            <v>D02277</v>
          </cell>
          <cell r="B1138">
            <v>30</v>
          </cell>
          <cell r="C1138" t="str">
            <v>가</v>
          </cell>
          <cell r="D1138">
            <v>9862156</v>
          </cell>
          <cell r="E1138" t="str">
            <v>공사안내표지판</v>
          </cell>
          <cell r="G1138" t="str">
            <v>ea</v>
          </cell>
          <cell r="H1138">
            <v>0</v>
          </cell>
        </row>
        <row r="1139">
          <cell r="A1139" t="str">
            <v>D02278</v>
          </cell>
          <cell r="B1139">
            <v>85100</v>
          </cell>
          <cell r="C1139" t="str">
            <v>나</v>
          </cell>
          <cell r="D1139">
            <v>9862544</v>
          </cell>
          <cell r="E1139" t="str">
            <v>법면가보호망</v>
          </cell>
          <cell r="G1139" t="str">
            <v>m2</v>
          </cell>
          <cell r="H1139">
            <v>0</v>
          </cell>
        </row>
        <row r="1140">
          <cell r="A1140" t="str">
            <v>D02279</v>
          </cell>
          <cell r="B1140">
            <v>540</v>
          </cell>
          <cell r="C1140" t="str">
            <v>다</v>
          </cell>
          <cell r="D1140">
            <v>9862738</v>
          </cell>
          <cell r="E1140" t="str">
            <v>가도수로</v>
          </cell>
          <cell r="G1140" t="str">
            <v>m2</v>
          </cell>
          <cell r="H1140">
            <v>0</v>
          </cell>
        </row>
        <row r="1141">
          <cell r="A1141" t="str">
            <v>E2</v>
          </cell>
          <cell r="B1141">
            <v>0</v>
          </cell>
          <cell r="C1141" t="str">
            <v>계</v>
          </cell>
          <cell r="D1141">
            <v>9862835</v>
          </cell>
        </row>
        <row r="1142">
          <cell r="A1142" t="str">
            <v>E4</v>
          </cell>
          <cell r="B1142">
            <v>0</v>
          </cell>
          <cell r="C1142" t="str">
            <v>총계</v>
          </cell>
          <cell r="D1142">
            <v>9862931</v>
          </cell>
        </row>
        <row r="1143">
          <cell r="A1143" t="str">
            <v>T4</v>
          </cell>
          <cell r="B1143">
            <v>1256</v>
          </cell>
          <cell r="C1143" t="str">
            <v>7.</v>
          </cell>
          <cell r="D1143">
            <v>9863184</v>
          </cell>
          <cell r="E1143" t="str">
            <v>부대공</v>
          </cell>
          <cell r="H1143">
            <v>0</v>
          </cell>
        </row>
        <row r="1144">
          <cell r="A1144" t="str">
            <v>T2</v>
          </cell>
          <cell r="B1144">
            <v>1147</v>
          </cell>
          <cell r="C1144" t="str">
            <v>1)</v>
          </cell>
          <cell r="D1144">
            <v>9864656</v>
          </cell>
          <cell r="E1144" t="str">
            <v>방음벽</v>
          </cell>
          <cell r="H1144">
            <v>0</v>
          </cell>
        </row>
        <row r="1145">
          <cell r="A1145" t="str">
            <v>D01078</v>
          </cell>
          <cell r="B1145">
            <v>1350</v>
          </cell>
          <cell r="C1145" t="str">
            <v>가.</v>
          </cell>
          <cell r="D1145">
            <v>9864683</v>
          </cell>
          <cell r="E1145" t="str">
            <v>방음벽(토공용)</v>
          </cell>
          <cell r="F1145" t="str">
            <v>흡음형(H=2.0M)</v>
          </cell>
          <cell r="G1145" t="str">
            <v>M</v>
          </cell>
          <cell r="H1145">
            <v>0</v>
          </cell>
        </row>
        <row r="1146">
          <cell r="A1146" t="str">
            <v>D01079</v>
          </cell>
          <cell r="B1146">
            <v>450</v>
          </cell>
          <cell r="C1146" t="str">
            <v>나</v>
          </cell>
          <cell r="D1146">
            <v>9864710</v>
          </cell>
          <cell r="E1146" t="str">
            <v>방음벽(토공용)</v>
          </cell>
          <cell r="F1146" t="str">
            <v>흡음형(H=3.0M)</v>
          </cell>
          <cell r="G1146" t="str">
            <v>M</v>
          </cell>
          <cell r="H1146">
            <v>0</v>
          </cell>
        </row>
        <row r="1147">
          <cell r="A1147" t="str">
            <v>D01081</v>
          </cell>
          <cell r="B1147">
            <v>440</v>
          </cell>
          <cell r="C1147" t="str">
            <v>나</v>
          </cell>
          <cell r="D1147">
            <v>9864737</v>
          </cell>
          <cell r="E1147" t="str">
            <v>방음벽(교량용)</v>
          </cell>
          <cell r="F1147" t="str">
            <v>흡음형(H=2.0M)</v>
          </cell>
          <cell r="G1147" t="str">
            <v>M</v>
          </cell>
          <cell r="H1147">
            <v>0</v>
          </cell>
        </row>
        <row r="1148">
          <cell r="A1148" t="str">
            <v>E2</v>
          </cell>
          <cell r="B1148">
            <v>0</v>
          </cell>
          <cell r="C1148" t="str">
            <v>계</v>
          </cell>
          <cell r="D1148">
            <v>9864763</v>
          </cell>
        </row>
        <row r="1149">
          <cell r="A1149" t="str">
            <v>T2</v>
          </cell>
          <cell r="B1149">
            <v>1155</v>
          </cell>
          <cell r="C1149" t="str">
            <v>2)</v>
          </cell>
          <cell r="D1149">
            <v>9864804</v>
          </cell>
          <cell r="E1149" t="str">
            <v>비탈면 점검로</v>
          </cell>
          <cell r="H1149">
            <v>0</v>
          </cell>
        </row>
        <row r="1150">
          <cell r="A1150" t="str">
            <v>D02263</v>
          </cell>
          <cell r="B1150">
            <v>15</v>
          </cell>
          <cell r="C1150" t="str">
            <v>가</v>
          </cell>
          <cell r="D1150">
            <v>9864813</v>
          </cell>
          <cell r="E1150" t="str">
            <v>절토부 점검로</v>
          </cell>
          <cell r="F1150" t="str">
            <v>(계단소단부)</v>
          </cell>
          <cell r="G1150" t="str">
            <v>개소</v>
          </cell>
          <cell r="H1150">
            <v>0</v>
          </cell>
        </row>
        <row r="1151">
          <cell r="A1151" t="str">
            <v>D02265</v>
          </cell>
          <cell r="B1151">
            <v>50</v>
          </cell>
          <cell r="C1151" t="str">
            <v>나</v>
          </cell>
          <cell r="D1151">
            <v>9864814</v>
          </cell>
          <cell r="E1151" t="str">
            <v>절토부 점검로</v>
          </cell>
          <cell r="F1151" t="str">
            <v>(발파암구간 1:0.5)</v>
          </cell>
          <cell r="G1151" t="str">
            <v>M</v>
          </cell>
          <cell r="H1151">
            <v>0</v>
          </cell>
        </row>
        <row r="1152">
          <cell r="A1152" t="str">
            <v>D02330</v>
          </cell>
          <cell r="B1152">
            <v>70</v>
          </cell>
          <cell r="C1152" t="str">
            <v>다</v>
          </cell>
          <cell r="D1152">
            <v>9864846</v>
          </cell>
          <cell r="E1152" t="str">
            <v>절토부 점검로</v>
          </cell>
          <cell r="F1152" t="str">
            <v>(리핑암구간 1:0.7)</v>
          </cell>
          <cell r="G1152" t="str">
            <v>M</v>
          </cell>
          <cell r="H1152">
            <v>0</v>
          </cell>
        </row>
        <row r="1153">
          <cell r="A1153" t="str">
            <v>D02266</v>
          </cell>
          <cell r="B1153">
            <v>100</v>
          </cell>
          <cell r="C1153" t="str">
            <v>라</v>
          </cell>
          <cell r="D1153">
            <v>9864878</v>
          </cell>
          <cell r="E1153" t="str">
            <v>절토부 점검로</v>
          </cell>
          <cell r="F1153" t="str">
            <v>(토사구간 1:1.2)</v>
          </cell>
          <cell r="G1153" t="str">
            <v>M</v>
          </cell>
          <cell r="H1153">
            <v>0</v>
          </cell>
        </row>
        <row r="1154">
          <cell r="A1154" t="str">
            <v>D02267</v>
          </cell>
          <cell r="B1154">
            <v>13</v>
          </cell>
          <cell r="C1154" t="str">
            <v>마</v>
          </cell>
          <cell r="D1154">
            <v>9864910</v>
          </cell>
          <cell r="E1154" t="str">
            <v>측면부 점검로</v>
          </cell>
          <cell r="F1154" t="str">
            <v>(단부)</v>
          </cell>
          <cell r="G1154" t="str">
            <v>개소</v>
          </cell>
          <cell r="H1154">
            <v>0</v>
          </cell>
        </row>
        <row r="1155">
          <cell r="A1155" t="str">
            <v>D02268</v>
          </cell>
          <cell r="B1155">
            <v>300</v>
          </cell>
          <cell r="C1155" t="str">
            <v>바</v>
          </cell>
          <cell r="D1155">
            <v>9864926</v>
          </cell>
          <cell r="E1155" t="str">
            <v>측면부 점검로</v>
          </cell>
          <cell r="F1155" t="str">
            <v>(계단부)</v>
          </cell>
          <cell r="G1155" t="str">
            <v>M</v>
          </cell>
          <cell r="H1155">
            <v>0</v>
          </cell>
        </row>
        <row r="1156">
          <cell r="A1156" t="str">
            <v>E2</v>
          </cell>
          <cell r="B1156">
            <v>0</v>
          </cell>
          <cell r="C1156" t="str">
            <v>계</v>
          </cell>
          <cell r="D1156">
            <v>9864942</v>
          </cell>
        </row>
        <row r="1157">
          <cell r="A1157" t="str">
            <v>D00898</v>
          </cell>
          <cell r="B1157">
            <v>8</v>
          </cell>
          <cell r="C1157" t="str">
            <v>3)</v>
          </cell>
          <cell r="D1157">
            <v>9865087</v>
          </cell>
          <cell r="E1157" t="str">
            <v>세륜세차시설</v>
          </cell>
          <cell r="G1157" t="str">
            <v>개소</v>
          </cell>
          <cell r="H1157">
            <v>0</v>
          </cell>
        </row>
        <row r="1158">
          <cell r="A1158" t="str">
            <v>D02301</v>
          </cell>
          <cell r="B1158">
            <v>2</v>
          </cell>
          <cell r="C1158" t="str">
            <v>4)</v>
          </cell>
          <cell r="D1158">
            <v>9865159</v>
          </cell>
          <cell r="E1158" t="str">
            <v>침사지</v>
          </cell>
          <cell r="G1158" t="str">
            <v>개소</v>
          </cell>
          <cell r="H1158">
            <v>0</v>
          </cell>
        </row>
        <row r="1159">
          <cell r="A1159" t="str">
            <v>T2</v>
          </cell>
          <cell r="B1159">
            <v>1165</v>
          </cell>
          <cell r="C1159" t="str">
            <v>5)</v>
          </cell>
          <cell r="D1159">
            <v>9865195</v>
          </cell>
          <cell r="E1159" t="str">
            <v>기존도로유지보수</v>
          </cell>
          <cell r="H1159">
            <v>0</v>
          </cell>
        </row>
        <row r="1160">
          <cell r="A1160" t="str">
            <v>D01342</v>
          </cell>
          <cell r="B1160">
            <v>980</v>
          </cell>
          <cell r="C1160" t="str">
            <v>가</v>
          </cell>
          <cell r="D1160">
            <v>9865213</v>
          </cell>
          <cell r="E1160" t="str">
            <v>아스팔트포장깨기</v>
          </cell>
          <cell r="F1160" t="str">
            <v>(기계100%)</v>
          </cell>
          <cell r="G1160" t="str">
            <v>M3</v>
          </cell>
          <cell r="H1160">
            <v>0</v>
          </cell>
        </row>
        <row r="1161">
          <cell r="A1161" t="str">
            <v>D01731</v>
          </cell>
          <cell r="B1161">
            <v>220</v>
          </cell>
          <cell r="C1161" t="str">
            <v>나</v>
          </cell>
          <cell r="D1161">
            <v>9865222</v>
          </cell>
          <cell r="E1161" t="str">
            <v>택코팅</v>
          </cell>
          <cell r="F1161" t="str">
            <v>(50ℓ/ａ : 확장)</v>
          </cell>
          <cell r="G1161" t="str">
            <v>ａ</v>
          </cell>
          <cell r="H1161">
            <v>0</v>
          </cell>
        </row>
        <row r="1162">
          <cell r="A1162" t="str">
            <v>D01701</v>
          </cell>
          <cell r="B1162">
            <v>220</v>
          </cell>
          <cell r="C1162" t="str">
            <v>다</v>
          </cell>
          <cell r="D1162">
            <v>9865227</v>
          </cell>
          <cell r="E1162" t="str">
            <v>표층덧씌우기</v>
          </cell>
          <cell r="F1162" t="str">
            <v>(T= 5Cm)</v>
          </cell>
          <cell r="G1162" t="str">
            <v>a</v>
          </cell>
          <cell r="H1162">
            <v>0</v>
          </cell>
        </row>
        <row r="1163">
          <cell r="A1163" t="str">
            <v>D00148</v>
          </cell>
          <cell r="B1163">
            <v>56</v>
          </cell>
          <cell r="C1163" t="str">
            <v>라</v>
          </cell>
          <cell r="D1163">
            <v>9865228</v>
          </cell>
          <cell r="E1163" t="str">
            <v>아스팔트 운반</v>
          </cell>
          <cell r="G1163" t="str">
            <v>D/M</v>
          </cell>
          <cell r="H1163">
            <v>0</v>
          </cell>
        </row>
        <row r="1164">
          <cell r="A1164" t="str">
            <v>M00041</v>
          </cell>
          <cell r="B1164">
            <v>56</v>
          </cell>
          <cell r="C1164" t="str">
            <v>마</v>
          </cell>
          <cell r="D1164">
            <v>9865229</v>
          </cell>
          <cell r="E1164" t="str">
            <v>아스팔트.</v>
          </cell>
          <cell r="F1164" t="str">
            <v>RSC-4</v>
          </cell>
          <cell r="G1164" t="str">
            <v>D/M</v>
          </cell>
          <cell r="H1164">
            <v>0</v>
          </cell>
        </row>
        <row r="1165">
          <cell r="A1165" t="str">
            <v>M00251</v>
          </cell>
          <cell r="B1165">
            <v>2605</v>
          </cell>
          <cell r="C1165" t="str">
            <v>바</v>
          </cell>
          <cell r="D1165">
            <v>9865293</v>
          </cell>
          <cell r="E1165" t="str">
            <v>아스콘 표층</v>
          </cell>
          <cell r="G1165" t="str">
            <v>TON</v>
          </cell>
          <cell r="H1165">
            <v>0</v>
          </cell>
        </row>
        <row r="1166">
          <cell r="A1166" t="str">
            <v>E2</v>
          </cell>
          <cell r="B1166">
            <v>0</v>
          </cell>
          <cell r="C1166" t="str">
            <v>계</v>
          </cell>
          <cell r="D1166">
            <v>9865357</v>
          </cell>
        </row>
        <row r="1167">
          <cell r="A1167" t="str">
            <v>D00815</v>
          </cell>
          <cell r="B1167">
            <v>4570</v>
          </cell>
          <cell r="C1167" t="str">
            <v>6)</v>
          </cell>
          <cell r="D1167">
            <v>9865358</v>
          </cell>
          <cell r="E1167" t="str">
            <v>미끄럼방지포장</v>
          </cell>
          <cell r="G1167" t="str">
            <v>M2</v>
          </cell>
          <cell r="H1167">
            <v>0</v>
          </cell>
        </row>
        <row r="1168">
          <cell r="A1168" t="str">
            <v>D01709</v>
          </cell>
          <cell r="B1168">
            <v>790</v>
          </cell>
          <cell r="C1168" t="str">
            <v>7)</v>
          </cell>
          <cell r="D1168">
            <v>9865422</v>
          </cell>
          <cell r="E1168" t="str">
            <v>암파쇄 방호시설</v>
          </cell>
          <cell r="G1168" t="str">
            <v>M</v>
          </cell>
          <cell r="H1168">
            <v>0</v>
          </cell>
        </row>
        <row r="1169">
          <cell r="A1169" t="str">
            <v>T2</v>
          </cell>
          <cell r="B1169">
            <v>1179</v>
          </cell>
          <cell r="C1169" t="str">
            <v>8)</v>
          </cell>
          <cell r="D1169">
            <v>9865454</v>
          </cell>
          <cell r="E1169" t="str">
            <v>비탈면보호공</v>
          </cell>
          <cell r="H1169">
            <v>0</v>
          </cell>
        </row>
        <row r="1170">
          <cell r="A1170" t="str">
            <v>D01345</v>
          </cell>
          <cell r="B1170">
            <v>190</v>
          </cell>
          <cell r="C1170" t="str">
            <v>가</v>
          </cell>
          <cell r="D1170">
            <v>9865470</v>
          </cell>
          <cell r="E1170" t="str">
            <v>구조물터파기</v>
          </cell>
          <cell r="F1170" t="str">
            <v>(육상토사:0~4m)</v>
          </cell>
          <cell r="G1170" t="str">
            <v>M3</v>
          </cell>
          <cell r="H1170">
            <v>0</v>
          </cell>
        </row>
        <row r="1171">
          <cell r="A1171" t="str">
            <v>D01115</v>
          </cell>
          <cell r="B1171">
            <v>130</v>
          </cell>
          <cell r="C1171" t="str">
            <v>나</v>
          </cell>
          <cell r="D1171">
            <v>9865478</v>
          </cell>
          <cell r="E1171" t="str">
            <v>되메우기 및 다짐공</v>
          </cell>
          <cell r="F1171" t="str">
            <v>(인력30％+기계70％)</v>
          </cell>
          <cell r="G1171" t="str">
            <v>M3</v>
          </cell>
          <cell r="H1171">
            <v>0</v>
          </cell>
        </row>
        <row r="1172">
          <cell r="A1172" t="str">
            <v>D00074</v>
          </cell>
          <cell r="B1172">
            <v>100</v>
          </cell>
          <cell r="C1172" t="str">
            <v>다</v>
          </cell>
          <cell r="D1172">
            <v>9865482</v>
          </cell>
          <cell r="E1172" t="str">
            <v>합판거푸집</v>
          </cell>
          <cell r="F1172" t="str">
            <v>(6회)</v>
          </cell>
          <cell r="G1172" t="str">
            <v>M2</v>
          </cell>
          <cell r="H1172">
            <v>0</v>
          </cell>
        </row>
        <row r="1173">
          <cell r="A1173" t="str">
            <v>D00319</v>
          </cell>
          <cell r="B1173">
            <v>53</v>
          </cell>
          <cell r="C1173" t="str">
            <v>라</v>
          </cell>
          <cell r="D1173">
            <v>9865484</v>
          </cell>
          <cell r="E1173" t="str">
            <v>콘크리트타설</v>
          </cell>
          <cell r="F1173" t="str">
            <v>(무근,진동기제외)</v>
          </cell>
          <cell r="G1173" t="str">
            <v>M3</v>
          </cell>
          <cell r="H1173">
            <v>0</v>
          </cell>
        </row>
        <row r="1174">
          <cell r="A1174" t="str">
            <v>D01662</v>
          </cell>
          <cell r="B1174">
            <v>1</v>
          </cell>
          <cell r="C1174" t="str">
            <v>마</v>
          </cell>
          <cell r="D1174">
            <v>9865485</v>
          </cell>
          <cell r="E1174" t="str">
            <v>몰탈</v>
          </cell>
          <cell r="F1174" t="str">
            <v>(1:3)</v>
          </cell>
          <cell r="G1174" t="str">
            <v>M3</v>
          </cell>
          <cell r="H1174">
            <v>0</v>
          </cell>
        </row>
        <row r="1175">
          <cell r="A1175" t="str">
            <v>D01673</v>
          </cell>
          <cell r="B1175">
            <v>740</v>
          </cell>
          <cell r="C1175" t="str">
            <v>바</v>
          </cell>
          <cell r="D1175">
            <v>9865613</v>
          </cell>
          <cell r="E1175" t="str">
            <v>뒷채움</v>
          </cell>
          <cell r="F1175" t="str">
            <v>(선택층재 암거,교량)</v>
          </cell>
          <cell r="G1175" t="str">
            <v>M3</v>
          </cell>
          <cell r="H1175">
            <v>0</v>
          </cell>
        </row>
        <row r="1176">
          <cell r="A1176" t="str">
            <v>T1</v>
          </cell>
          <cell r="B1176">
            <v>1178</v>
          </cell>
          <cell r="C1176" t="str">
            <v>사</v>
          </cell>
          <cell r="D1176">
            <v>9865614</v>
          </cell>
          <cell r="E1176" t="str">
            <v>돌쌓기</v>
          </cell>
          <cell r="H1176">
            <v>0</v>
          </cell>
        </row>
        <row r="1177">
          <cell r="A1177" t="str">
            <v>D02343</v>
          </cell>
          <cell r="B1177">
            <v>1700</v>
          </cell>
          <cell r="C1177" t="str">
            <v>a</v>
          </cell>
          <cell r="D1177">
            <v>9865758</v>
          </cell>
          <cell r="E1177" t="str">
            <v>돌붙임</v>
          </cell>
          <cell r="F1177" t="str">
            <v>(뒷길이35cm,깬잡석)</v>
          </cell>
          <cell r="G1177" t="str">
            <v>M2</v>
          </cell>
          <cell r="H1177">
            <v>0</v>
          </cell>
        </row>
        <row r="1178">
          <cell r="A1178" t="str">
            <v>D02344</v>
          </cell>
          <cell r="B1178">
            <v>330</v>
          </cell>
          <cell r="C1178" t="str">
            <v>b</v>
          </cell>
          <cell r="D1178">
            <v>9865762</v>
          </cell>
          <cell r="E1178" t="str">
            <v>돌붙임</v>
          </cell>
          <cell r="F1178" t="str">
            <v>(뒷길이45cm,깬잡석)</v>
          </cell>
          <cell r="G1178" t="str">
            <v>M2</v>
          </cell>
          <cell r="H1178">
            <v>0</v>
          </cell>
        </row>
        <row r="1179">
          <cell r="A1179" t="str">
            <v>E1</v>
          </cell>
          <cell r="B1179">
            <v>0</v>
          </cell>
          <cell r="C1179" t="str">
            <v>소계</v>
          </cell>
          <cell r="D1179">
            <v>9865766</v>
          </cell>
        </row>
        <row r="1180">
          <cell r="A1180" t="str">
            <v>E2</v>
          </cell>
          <cell r="B1180">
            <v>0</v>
          </cell>
          <cell r="C1180" t="str">
            <v>계</v>
          </cell>
          <cell r="D1180">
            <v>9865806</v>
          </cell>
        </row>
        <row r="1181">
          <cell r="A1181" t="str">
            <v>D01411</v>
          </cell>
          <cell r="B1181">
            <v>1</v>
          </cell>
          <cell r="C1181" t="str">
            <v>9)</v>
          </cell>
          <cell r="D1181">
            <v>9865838</v>
          </cell>
          <cell r="E1181" t="str">
            <v>가도 및 축도</v>
          </cell>
          <cell r="G1181" t="str">
            <v>식</v>
          </cell>
          <cell r="H1181">
            <v>0</v>
          </cell>
        </row>
        <row r="1182">
          <cell r="A1182" t="str">
            <v>D02269</v>
          </cell>
          <cell r="B1182">
            <v>1</v>
          </cell>
          <cell r="C1182" t="str">
            <v>10)</v>
          </cell>
          <cell r="D1182">
            <v>9865870</v>
          </cell>
          <cell r="E1182" t="str">
            <v>기존교량 유지보수비</v>
          </cell>
          <cell r="G1182" t="str">
            <v>P.S</v>
          </cell>
          <cell r="H1182">
            <v>0</v>
          </cell>
        </row>
        <row r="1183">
          <cell r="A1183" t="str">
            <v>D01043</v>
          </cell>
          <cell r="B1183">
            <v>1</v>
          </cell>
          <cell r="C1183" t="str">
            <v>11)</v>
          </cell>
          <cell r="D1183">
            <v>9865871</v>
          </cell>
          <cell r="E1183" t="str">
            <v>가설사무실</v>
          </cell>
          <cell r="G1183" t="str">
            <v>식</v>
          </cell>
          <cell r="H1183">
            <v>0</v>
          </cell>
        </row>
        <row r="1184">
          <cell r="A1184" t="str">
            <v>D00936</v>
          </cell>
          <cell r="B1184">
            <v>1</v>
          </cell>
          <cell r="C1184" t="str">
            <v>12)</v>
          </cell>
          <cell r="D1184">
            <v>9865935</v>
          </cell>
          <cell r="E1184" t="str">
            <v>시험비</v>
          </cell>
          <cell r="G1184" t="str">
            <v>식</v>
          </cell>
          <cell r="H1184">
            <v>0</v>
          </cell>
        </row>
        <row r="1185">
          <cell r="A1185" t="str">
            <v>D01718</v>
          </cell>
          <cell r="B1185">
            <v>1</v>
          </cell>
          <cell r="C1185" t="str">
            <v>13)</v>
          </cell>
          <cell r="D1185">
            <v>9865967</v>
          </cell>
          <cell r="E1185" t="str">
            <v>중기운반비</v>
          </cell>
          <cell r="G1185" t="str">
            <v>식</v>
          </cell>
          <cell r="H1185">
            <v>0</v>
          </cell>
        </row>
        <row r="1186">
          <cell r="A1186" t="str">
            <v>D01415</v>
          </cell>
          <cell r="B1186">
            <v>8.51</v>
          </cell>
          <cell r="C1186" t="str">
            <v>14)</v>
          </cell>
          <cell r="D1186">
            <v>9865983</v>
          </cell>
          <cell r="E1186" t="str">
            <v>도로대장작성</v>
          </cell>
          <cell r="F1186" t="str">
            <v>(전산화)</v>
          </cell>
          <cell r="G1186" t="str">
            <v>KM</v>
          </cell>
          <cell r="H1186">
            <v>0</v>
          </cell>
        </row>
        <row r="1187">
          <cell r="A1187" t="str">
            <v>D02354</v>
          </cell>
          <cell r="B1187">
            <v>300</v>
          </cell>
          <cell r="C1187" t="str">
            <v>15)</v>
          </cell>
          <cell r="D1187">
            <v>9865991</v>
          </cell>
          <cell r="E1187" t="str">
            <v>1,2종시설물 전산화</v>
          </cell>
          <cell r="F1187" t="str">
            <v>(SHOP DRAWING)</v>
          </cell>
          <cell r="G1187" t="str">
            <v>매</v>
          </cell>
          <cell r="H1187">
            <v>0</v>
          </cell>
        </row>
        <row r="1188">
          <cell r="A1188" t="str">
            <v>D00913</v>
          </cell>
          <cell r="B1188">
            <v>2</v>
          </cell>
          <cell r="C1188" t="str">
            <v>16)</v>
          </cell>
          <cell r="D1188">
            <v>9865999</v>
          </cell>
          <cell r="E1188" t="str">
            <v>준공표지판</v>
          </cell>
          <cell r="G1188" t="str">
            <v>EA</v>
          </cell>
          <cell r="H1188">
            <v>0</v>
          </cell>
        </row>
        <row r="1189">
          <cell r="A1189" t="str">
            <v>D02302</v>
          </cell>
          <cell r="B1189">
            <v>1800</v>
          </cell>
          <cell r="C1189" t="str">
            <v>17)</v>
          </cell>
          <cell r="D1189">
            <v>9866146</v>
          </cell>
          <cell r="E1189" t="str">
            <v>가설판넬설치</v>
          </cell>
          <cell r="G1189" t="str">
            <v>ｍ</v>
          </cell>
          <cell r="H1189">
            <v>0</v>
          </cell>
        </row>
        <row r="1190">
          <cell r="A1190" t="str">
            <v>D02249</v>
          </cell>
          <cell r="B1190">
            <v>1</v>
          </cell>
          <cell r="C1190" t="str">
            <v>18)</v>
          </cell>
          <cell r="D1190">
            <v>9866202</v>
          </cell>
          <cell r="E1190" t="str">
            <v>규준틀 설치</v>
          </cell>
          <cell r="F1190" t="str">
            <v>(토공규준틀)</v>
          </cell>
          <cell r="G1190" t="str">
            <v>식</v>
          </cell>
          <cell r="H1190">
            <v>0</v>
          </cell>
        </row>
        <row r="1191">
          <cell r="A1191" t="str">
            <v>D02270</v>
          </cell>
          <cell r="B1191">
            <v>8.51</v>
          </cell>
          <cell r="C1191" t="str">
            <v>19)</v>
          </cell>
          <cell r="D1191">
            <v>9866257</v>
          </cell>
          <cell r="E1191" t="str">
            <v>시공측량비</v>
          </cell>
          <cell r="G1191" t="str">
            <v>KM</v>
          </cell>
          <cell r="H1191">
            <v>0</v>
          </cell>
        </row>
        <row r="1192">
          <cell r="A1192" t="str">
            <v>T2</v>
          </cell>
          <cell r="B1192">
            <v>1201</v>
          </cell>
          <cell r="C1192" t="str">
            <v>20)</v>
          </cell>
          <cell r="D1192">
            <v>9866385</v>
          </cell>
          <cell r="E1192" t="str">
            <v>추가보링및현장시험</v>
          </cell>
          <cell r="H1192">
            <v>0</v>
          </cell>
        </row>
        <row r="1193">
          <cell r="A1193" t="str">
            <v>D02233</v>
          </cell>
          <cell r="B1193">
            <v>100</v>
          </cell>
          <cell r="C1193" t="str">
            <v>가</v>
          </cell>
          <cell r="D1193">
            <v>9866393</v>
          </cell>
          <cell r="E1193" t="str">
            <v>보링비</v>
          </cell>
          <cell r="F1193" t="str">
            <v>(풍화암층)</v>
          </cell>
          <cell r="G1193" t="str">
            <v>M</v>
          </cell>
          <cell r="H1193">
            <v>0</v>
          </cell>
        </row>
        <row r="1194">
          <cell r="A1194" t="str">
            <v>D02352</v>
          </cell>
          <cell r="B1194">
            <v>80</v>
          </cell>
          <cell r="C1194" t="str">
            <v>나</v>
          </cell>
          <cell r="D1194">
            <v>9866394</v>
          </cell>
          <cell r="E1194" t="str">
            <v>보링비</v>
          </cell>
          <cell r="F1194" t="str">
            <v>(풍화토)</v>
          </cell>
          <cell r="G1194" t="str">
            <v>M</v>
          </cell>
          <cell r="H1194">
            <v>0</v>
          </cell>
        </row>
        <row r="1195">
          <cell r="A1195" t="str">
            <v>D02232</v>
          </cell>
          <cell r="B1195">
            <v>110</v>
          </cell>
          <cell r="C1195" t="str">
            <v>다</v>
          </cell>
          <cell r="D1195">
            <v>9866395</v>
          </cell>
          <cell r="E1195" t="str">
            <v>보링비</v>
          </cell>
          <cell r="F1195" t="str">
            <v>(자갈층)</v>
          </cell>
          <cell r="G1195" t="str">
            <v>M</v>
          </cell>
          <cell r="H1195">
            <v>0</v>
          </cell>
        </row>
        <row r="1196">
          <cell r="A1196" t="str">
            <v>D02234</v>
          </cell>
          <cell r="B1196">
            <v>110</v>
          </cell>
          <cell r="C1196" t="str">
            <v>라</v>
          </cell>
          <cell r="D1196">
            <v>9866396</v>
          </cell>
          <cell r="E1196" t="str">
            <v>보링비</v>
          </cell>
          <cell r="F1196" t="str">
            <v>(연암층)</v>
          </cell>
          <cell r="G1196" t="str">
            <v>M</v>
          </cell>
          <cell r="H1196">
            <v>0</v>
          </cell>
        </row>
        <row r="1197">
          <cell r="A1197" t="str">
            <v>D02271</v>
          </cell>
          <cell r="B1197">
            <v>40</v>
          </cell>
          <cell r="C1197" t="str">
            <v>마</v>
          </cell>
          <cell r="D1197">
            <v>9866397</v>
          </cell>
          <cell r="E1197" t="str">
            <v>보링비</v>
          </cell>
          <cell r="F1197" t="str">
            <v>(경암층)</v>
          </cell>
          <cell r="G1197" t="str">
            <v>M</v>
          </cell>
          <cell r="H1197">
            <v>0</v>
          </cell>
        </row>
        <row r="1198">
          <cell r="A1198" t="str">
            <v>D02231</v>
          </cell>
          <cell r="B1198">
            <v>80</v>
          </cell>
          <cell r="C1198" t="str">
            <v>바</v>
          </cell>
          <cell r="D1198">
            <v>9866525</v>
          </cell>
          <cell r="E1198" t="str">
            <v>보링비</v>
          </cell>
          <cell r="F1198" t="str">
            <v>(모래층)</v>
          </cell>
          <cell r="G1198" t="str">
            <v>M</v>
          </cell>
          <cell r="H1198">
            <v>0</v>
          </cell>
        </row>
        <row r="1199">
          <cell r="A1199" t="str">
            <v>D02230</v>
          </cell>
          <cell r="B1199">
            <v>70</v>
          </cell>
          <cell r="C1199" t="str">
            <v>사</v>
          </cell>
          <cell r="D1199">
            <v>9866529</v>
          </cell>
          <cell r="E1199" t="str">
            <v>보링비</v>
          </cell>
          <cell r="F1199" t="str">
            <v>(점토층)</v>
          </cell>
          <cell r="G1199" t="str">
            <v>M</v>
          </cell>
          <cell r="H1199">
            <v>0</v>
          </cell>
        </row>
        <row r="1200">
          <cell r="A1200" t="str">
            <v>D02303</v>
          </cell>
          <cell r="B1200">
            <v>50</v>
          </cell>
          <cell r="C1200" t="str">
            <v>아</v>
          </cell>
          <cell r="D1200">
            <v>9866561</v>
          </cell>
          <cell r="E1200" t="str">
            <v>표준관입시험</v>
          </cell>
          <cell r="G1200" t="str">
            <v>회</v>
          </cell>
          <cell r="H1200">
            <v>0</v>
          </cell>
        </row>
        <row r="1201">
          <cell r="A1201" t="str">
            <v>D02309</v>
          </cell>
          <cell r="B1201">
            <v>45</v>
          </cell>
          <cell r="C1201" t="str">
            <v>자</v>
          </cell>
          <cell r="D1201">
            <v>9866577</v>
          </cell>
          <cell r="E1201" t="str">
            <v>기계기구 설치비</v>
          </cell>
          <cell r="G1201" t="str">
            <v>개소</v>
          </cell>
          <cell r="H1201">
            <v>0</v>
          </cell>
        </row>
        <row r="1202">
          <cell r="A1202" t="str">
            <v>E2</v>
          </cell>
          <cell r="B1202">
            <v>0</v>
          </cell>
          <cell r="C1202" t="str">
            <v>계</v>
          </cell>
          <cell r="D1202">
            <v>9866593</v>
          </cell>
        </row>
        <row r="1203">
          <cell r="A1203" t="str">
            <v>D02304</v>
          </cell>
          <cell r="B1203">
            <v>11</v>
          </cell>
          <cell r="C1203" t="str">
            <v>21)</v>
          </cell>
          <cell r="D1203">
            <v>9866611</v>
          </cell>
          <cell r="E1203" t="str">
            <v>가옥철거비</v>
          </cell>
          <cell r="F1203" t="str">
            <v>(콘크리트슬래브)</v>
          </cell>
          <cell r="G1203" t="str">
            <v>동</v>
          </cell>
          <cell r="H1203">
            <v>0</v>
          </cell>
        </row>
        <row r="1204">
          <cell r="A1204" t="str">
            <v>D02305</v>
          </cell>
          <cell r="B1204">
            <v>1</v>
          </cell>
          <cell r="C1204" t="str">
            <v>22)</v>
          </cell>
          <cell r="D1204">
            <v>9866620</v>
          </cell>
          <cell r="E1204" t="str">
            <v>교통정리비</v>
          </cell>
          <cell r="G1204" t="str">
            <v>식</v>
          </cell>
          <cell r="H1204">
            <v>0</v>
          </cell>
        </row>
        <row r="1205">
          <cell r="A1205" t="str">
            <v>D02307</v>
          </cell>
          <cell r="B1205">
            <v>5</v>
          </cell>
          <cell r="C1205" t="str">
            <v>23)</v>
          </cell>
          <cell r="D1205">
            <v>9866923</v>
          </cell>
          <cell r="E1205" t="str">
            <v>안전점검비</v>
          </cell>
          <cell r="G1205" t="str">
            <v>회</v>
          </cell>
          <cell r="H1205">
            <v>0</v>
          </cell>
        </row>
        <row r="1206">
          <cell r="A1206" t="str">
            <v>D02308</v>
          </cell>
          <cell r="B1206">
            <v>5</v>
          </cell>
          <cell r="C1206" t="str">
            <v>24)</v>
          </cell>
          <cell r="D1206">
            <v>9866983</v>
          </cell>
          <cell r="E1206" t="str">
            <v>사후환경영향조사비</v>
          </cell>
          <cell r="G1206" t="str">
            <v>회</v>
          </cell>
          <cell r="H1206">
            <v>0</v>
          </cell>
        </row>
        <row r="1207">
          <cell r="A1207" t="str">
            <v>T2</v>
          </cell>
          <cell r="B1207">
            <v>1211</v>
          </cell>
          <cell r="C1207" t="str">
            <v>25)</v>
          </cell>
          <cell r="D1207">
            <v>9867103</v>
          </cell>
          <cell r="E1207" t="str">
            <v>자재운반</v>
          </cell>
          <cell r="H1207">
            <v>0</v>
          </cell>
        </row>
        <row r="1208">
          <cell r="A1208" t="str">
            <v>D02317</v>
          </cell>
          <cell r="B1208">
            <v>17007</v>
          </cell>
          <cell r="C1208" t="str">
            <v>가.</v>
          </cell>
          <cell r="D1208">
            <v>9867230</v>
          </cell>
          <cell r="E1208" t="str">
            <v>시멘트운반</v>
          </cell>
          <cell r="F1208" t="str">
            <v>(벌크:분공장~B/P)</v>
          </cell>
          <cell r="G1208" t="str">
            <v>TON</v>
          </cell>
          <cell r="H1208">
            <v>0</v>
          </cell>
        </row>
        <row r="1209">
          <cell r="A1209" t="str">
            <v>D00231</v>
          </cell>
          <cell r="B1209">
            <v>28695</v>
          </cell>
          <cell r="C1209" t="str">
            <v>나</v>
          </cell>
          <cell r="D1209">
            <v>9867258</v>
          </cell>
          <cell r="E1209" t="str">
            <v>모래운반(콘크리트용)</v>
          </cell>
          <cell r="F1209" t="str">
            <v>(골재원~B/P장)</v>
          </cell>
          <cell r="G1209" t="str">
            <v>M3</v>
          </cell>
          <cell r="H1209">
            <v>0</v>
          </cell>
        </row>
        <row r="1210">
          <cell r="A1210" t="str">
            <v>D01270</v>
          </cell>
          <cell r="B1210">
            <v>6991.3639999999996</v>
          </cell>
          <cell r="C1210" t="str">
            <v>다</v>
          </cell>
          <cell r="D1210">
            <v>9867286</v>
          </cell>
          <cell r="E1210" t="str">
            <v>철근운반</v>
          </cell>
          <cell r="F1210" t="str">
            <v>(하치장~현장)</v>
          </cell>
          <cell r="G1210" t="str">
            <v>TON</v>
          </cell>
          <cell r="H1210">
            <v>0</v>
          </cell>
        </row>
        <row r="1211">
          <cell r="A1211" t="str">
            <v>D00148</v>
          </cell>
          <cell r="B1211">
            <v>383</v>
          </cell>
          <cell r="C1211" t="str">
            <v>라</v>
          </cell>
          <cell r="D1211">
            <v>9867857</v>
          </cell>
          <cell r="E1211" t="str">
            <v>아스팔트</v>
          </cell>
          <cell r="G1211" t="str">
            <v>D/M</v>
          </cell>
          <cell r="H1211">
            <v>0</v>
          </cell>
        </row>
        <row r="1212">
          <cell r="A1212" t="str">
            <v>E2</v>
          </cell>
          <cell r="B1212">
            <v>0</v>
          </cell>
          <cell r="C1212" t="str">
            <v>계</v>
          </cell>
          <cell r="D1212">
            <v>9868047</v>
          </cell>
        </row>
        <row r="1213">
          <cell r="A1213" t="str">
            <v>T2</v>
          </cell>
          <cell r="B1213">
            <v>1255</v>
          </cell>
          <cell r="C1213" t="str">
            <v>26)</v>
          </cell>
          <cell r="D1213">
            <v>9868639</v>
          </cell>
          <cell r="E1213" t="str">
            <v>사급자재대</v>
          </cell>
          <cell r="H1213">
            <v>0</v>
          </cell>
        </row>
        <row r="1214">
          <cell r="A1214" t="str">
            <v>M00475</v>
          </cell>
          <cell r="B1214">
            <v>17007.8</v>
          </cell>
          <cell r="C1214" t="str">
            <v>가.</v>
          </cell>
          <cell r="D1214">
            <v>9868683</v>
          </cell>
          <cell r="E1214" t="str">
            <v>시멘트</v>
          </cell>
          <cell r="F1214" t="str">
            <v>분말:부가세별도</v>
          </cell>
          <cell r="G1214" t="str">
            <v>TON</v>
          </cell>
          <cell r="H1214">
            <v>0</v>
          </cell>
        </row>
        <row r="1215">
          <cell r="A1215" t="str">
            <v>M00788</v>
          </cell>
          <cell r="B1215">
            <v>28695</v>
          </cell>
          <cell r="C1215" t="str">
            <v>나.</v>
          </cell>
          <cell r="D1215">
            <v>9868688</v>
          </cell>
          <cell r="E1215" t="str">
            <v>모래</v>
          </cell>
          <cell r="F1215" t="str">
            <v>(상차도)</v>
          </cell>
          <cell r="G1215" t="str">
            <v>M3</v>
          </cell>
          <cell r="H1215">
            <v>0</v>
          </cell>
        </row>
        <row r="1216">
          <cell r="A1216" t="str">
            <v>M00041</v>
          </cell>
          <cell r="B1216">
            <v>135</v>
          </cell>
          <cell r="C1216" t="str">
            <v>다.</v>
          </cell>
          <cell r="D1216">
            <v>9868693</v>
          </cell>
          <cell r="E1216" t="str">
            <v>아스팔트.</v>
          </cell>
          <cell r="F1216" t="str">
            <v>RSC-4</v>
          </cell>
          <cell r="G1216" t="str">
            <v>D/M</v>
          </cell>
          <cell r="H1216">
            <v>0</v>
          </cell>
        </row>
        <row r="1217">
          <cell r="A1217" t="str">
            <v>M00253</v>
          </cell>
          <cell r="B1217">
            <v>249</v>
          </cell>
          <cell r="C1217" t="str">
            <v>라.</v>
          </cell>
          <cell r="D1217">
            <v>9868695</v>
          </cell>
          <cell r="E1217" t="str">
            <v>아스팔트.</v>
          </cell>
          <cell r="F1217" t="str">
            <v>MC-1</v>
          </cell>
          <cell r="G1217" t="str">
            <v>D/M</v>
          </cell>
          <cell r="H1217">
            <v>0</v>
          </cell>
        </row>
        <row r="1218">
          <cell r="A1218" t="str">
            <v>T1</v>
          </cell>
          <cell r="B1218">
            <v>1228</v>
          </cell>
          <cell r="C1218" t="str">
            <v>라.</v>
          </cell>
          <cell r="D1218">
            <v>9868696</v>
          </cell>
          <cell r="E1218" t="str">
            <v>콘크리트포장용줄눈</v>
          </cell>
          <cell r="H1218">
            <v>0</v>
          </cell>
        </row>
        <row r="1219">
          <cell r="A1219" t="str">
            <v>M00690</v>
          </cell>
          <cell r="B1219">
            <v>8730</v>
          </cell>
          <cell r="D1219">
            <v>9868824</v>
          </cell>
          <cell r="E1219" t="str">
            <v>형식2-1</v>
          </cell>
          <cell r="G1219" t="str">
            <v>M</v>
          </cell>
          <cell r="H1219">
            <v>0</v>
          </cell>
        </row>
        <row r="1220">
          <cell r="A1220" t="str">
            <v>M00691</v>
          </cell>
          <cell r="B1220">
            <v>8730</v>
          </cell>
          <cell r="D1220">
            <v>9868952</v>
          </cell>
          <cell r="E1220" t="str">
            <v>형식2-2</v>
          </cell>
          <cell r="G1220" t="str">
            <v>M</v>
          </cell>
          <cell r="H1220">
            <v>0</v>
          </cell>
        </row>
        <row r="1221">
          <cell r="A1221" t="str">
            <v>M00694</v>
          </cell>
          <cell r="B1221">
            <v>96</v>
          </cell>
          <cell r="D1221">
            <v>9869016</v>
          </cell>
          <cell r="E1221" t="str">
            <v>형식2-4</v>
          </cell>
          <cell r="G1221" t="str">
            <v>M</v>
          </cell>
          <cell r="H1221">
            <v>0</v>
          </cell>
        </row>
        <row r="1222">
          <cell r="A1222" t="str">
            <v>M00692</v>
          </cell>
          <cell r="B1222">
            <v>1228</v>
          </cell>
          <cell r="D1222">
            <v>9869080</v>
          </cell>
          <cell r="E1222" t="str">
            <v>형식2-5</v>
          </cell>
          <cell r="G1222" t="str">
            <v>M</v>
          </cell>
          <cell r="H1222">
            <v>0</v>
          </cell>
        </row>
        <row r="1223">
          <cell r="A1223" t="str">
            <v>M00695</v>
          </cell>
          <cell r="B1223">
            <v>139</v>
          </cell>
          <cell r="D1223">
            <v>9869336</v>
          </cell>
          <cell r="E1223" t="str">
            <v>형식3-1</v>
          </cell>
          <cell r="G1223" t="str">
            <v>M</v>
          </cell>
          <cell r="H1223">
            <v>0</v>
          </cell>
        </row>
        <row r="1224">
          <cell r="A1224" t="str">
            <v>M00696</v>
          </cell>
          <cell r="B1224">
            <v>140</v>
          </cell>
          <cell r="D1224">
            <v>9869393</v>
          </cell>
          <cell r="E1224" t="str">
            <v>형식3-2</v>
          </cell>
          <cell r="G1224" t="str">
            <v>M</v>
          </cell>
          <cell r="H1224">
            <v>0</v>
          </cell>
        </row>
        <row r="1225">
          <cell r="A1225" t="str">
            <v>M00697</v>
          </cell>
          <cell r="B1225">
            <v>128</v>
          </cell>
          <cell r="D1225">
            <v>9869421</v>
          </cell>
          <cell r="E1225" t="str">
            <v>형식3-3</v>
          </cell>
          <cell r="G1225" t="str">
            <v>M</v>
          </cell>
          <cell r="H1225">
            <v>0</v>
          </cell>
        </row>
        <row r="1226">
          <cell r="A1226" t="str">
            <v>M00698</v>
          </cell>
          <cell r="B1226">
            <v>128</v>
          </cell>
          <cell r="D1226">
            <v>9869449</v>
          </cell>
          <cell r="E1226" t="str">
            <v>형식3-4</v>
          </cell>
          <cell r="G1226" t="str">
            <v>M</v>
          </cell>
          <cell r="H1226">
            <v>0</v>
          </cell>
        </row>
        <row r="1227">
          <cell r="A1227" t="str">
            <v>M00699</v>
          </cell>
          <cell r="B1227">
            <v>277</v>
          </cell>
          <cell r="D1227">
            <v>9869506</v>
          </cell>
          <cell r="E1227" t="str">
            <v>형식3-6</v>
          </cell>
          <cell r="G1227" t="str">
            <v>M</v>
          </cell>
          <cell r="H1227">
            <v>0</v>
          </cell>
        </row>
        <row r="1228">
          <cell r="A1228" t="str">
            <v>M00700</v>
          </cell>
          <cell r="B1228">
            <v>309</v>
          </cell>
          <cell r="D1228">
            <v>9869562</v>
          </cell>
          <cell r="E1228" t="str">
            <v>형식3-8</v>
          </cell>
          <cell r="G1228" t="str">
            <v>M</v>
          </cell>
          <cell r="H1228">
            <v>0</v>
          </cell>
        </row>
        <row r="1229">
          <cell r="A1229" t="str">
            <v>E1</v>
          </cell>
          <cell r="B1229">
            <v>0</v>
          </cell>
          <cell r="C1229" t="str">
            <v>소계</v>
          </cell>
          <cell r="D1229">
            <v>9869578</v>
          </cell>
        </row>
        <row r="1230">
          <cell r="A1230" t="str">
            <v>T1</v>
          </cell>
          <cell r="B1230">
            <v>1238</v>
          </cell>
          <cell r="C1230" t="str">
            <v>마.</v>
          </cell>
          <cell r="D1230">
            <v>9869596</v>
          </cell>
          <cell r="E1230" t="str">
            <v>레미콘</v>
          </cell>
          <cell r="H1230">
            <v>0</v>
          </cell>
        </row>
        <row r="1231">
          <cell r="A1231" t="str">
            <v>M01655</v>
          </cell>
          <cell r="B1231">
            <v>3422</v>
          </cell>
          <cell r="D1231">
            <v>9869600</v>
          </cell>
          <cell r="E1231" t="str">
            <v>레미콘</v>
          </cell>
          <cell r="F1231" t="str">
            <v>19-400-8</v>
          </cell>
          <cell r="G1231" t="str">
            <v>M3</v>
          </cell>
          <cell r="H1231">
            <v>0</v>
          </cell>
        </row>
        <row r="1232">
          <cell r="A1232" t="str">
            <v>M01656</v>
          </cell>
          <cell r="B1232">
            <v>6910</v>
          </cell>
          <cell r="D1232">
            <v>9869602</v>
          </cell>
          <cell r="E1232" t="str">
            <v>레미콘</v>
          </cell>
          <cell r="F1232" t="str">
            <v>25-270-15</v>
          </cell>
          <cell r="G1232" t="str">
            <v>M3</v>
          </cell>
          <cell r="H1232">
            <v>0</v>
          </cell>
        </row>
        <row r="1233">
          <cell r="A1233" t="str">
            <v>M01657</v>
          </cell>
          <cell r="B1233">
            <v>26433</v>
          </cell>
          <cell r="D1233">
            <v>9869603</v>
          </cell>
          <cell r="E1233" t="str">
            <v>레미콘</v>
          </cell>
          <cell r="F1233" t="str">
            <v>25-240-15</v>
          </cell>
          <cell r="G1233" t="str">
            <v>M3</v>
          </cell>
          <cell r="H1233">
            <v>0</v>
          </cell>
        </row>
        <row r="1234">
          <cell r="A1234" t="str">
            <v>M01659</v>
          </cell>
          <cell r="B1234">
            <v>1295</v>
          </cell>
          <cell r="D1234">
            <v>9869700</v>
          </cell>
          <cell r="E1234" t="str">
            <v>레미콘</v>
          </cell>
          <cell r="F1234" t="str">
            <v>25-240-8</v>
          </cell>
          <cell r="G1234" t="str">
            <v>M3</v>
          </cell>
          <cell r="H1234">
            <v>0</v>
          </cell>
        </row>
        <row r="1235">
          <cell r="A1235" t="str">
            <v>M00173</v>
          </cell>
          <cell r="B1235">
            <v>12218</v>
          </cell>
          <cell r="D1235">
            <v>9869732</v>
          </cell>
          <cell r="E1235" t="str">
            <v>레미콘</v>
          </cell>
          <cell r="F1235" t="str">
            <v>25-210-8</v>
          </cell>
          <cell r="G1235" t="str">
            <v>M3</v>
          </cell>
          <cell r="H1235">
            <v>0</v>
          </cell>
        </row>
      </sheetData>
      <sheetData sheetId="1"/>
      <sheetData sheetId="2"/>
      <sheetData sheetId="3"/>
      <sheetData sheetId="4"/>
      <sheetData sheetId="5"/>
      <sheetData sheetId="6"/>
    </sheetDataSet>
  </externalBook>
</externalLink>
</file>

<file path=xl/externalLinks/externalLink2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사"/>
      <sheetName val="bid"/>
    </sheetNames>
    <sheetDataSet>
      <sheetData sheetId="0"/>
      <sheetData sheetId="1" refreshError="1"/>
    </sheetDataSet>
  </externalBook>
</externalLink>
</file>

<file path=xl/externalLinks/externalLink2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
      <sheetName val="총괄표"/>
      <sheetName val="예산서"/>
      <sheetName val="송전내역"/>
      <sheetName val="토목내역"/>
      <sheetName val="DANGA"/>
      <sheetName val="자재단가"/>
      <sheetName val="송전품"/>
      <sheetName val="토목품"/>
      <sheetName val="별표집계"/>
      <sheetName val="송전품부표"/>
      <sheetName val="운반"/>
      <sheetName val="운반공"/>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2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VXXXXX"/>
      <sheetName val="원남"/>
      <sheetName val="원가계산(조,투,실)"/>
      <sheetName val="관리비"/>
      <sheetName val="조사가추정"/>
      <sheetName val="업체"/>
      <sheetName val="대비집계장(견적)"/>
      <sheetName val="원가계산"/>
      <sheetName val="설계집계장"/>
      <sheetName val="실행집계장"/>
      <sheetName val="투찰집계장"/>
      <sheetName val="♣총괄내역서♣"/>
      <sheetName val="실행내역서"/>
      <sheetName val="확약서"/>
      <sheetName val="실행하도사항"/>
      <sheetName val="실행별지"/>
      <sheetName val="실행하도잡비"/>
      <sheetName val="실행토공하도"/>
      <sheetName val="실행철콘하도"/>
      <sheetName val="실행철강하도"/>
      <sheetName val="실행토공견갑"/>
      <sheetName val="실행토공견적"/>
      <sheetName val="실행철콘견갑"/>
      <sheetName val="실행철콘견적"/>
      <sheetName val="실행철강견갑"/>
      <sheetName val="실행철강견적"/>
      <sheetName val="단산"/>
      <sheetName val="차액보증"/>
      <sheetName val="원남울진낙찰내역(99.4.13 부산청)"/>
      <sheetName val="일위대가(가설)"/>
      <sheetName val="BID"/>
      <sheetName val="수량산출"/>
      <sheetName val="구의33고"/>
      <sheetName val="P.M 별"/>
      <sheetName val="내역서"/>
      <sheetName val="FAB별"/>
      <sheetName val="마산월령동골조물량변경"/>
      <sheetName val="설-원가"/>
      <sheetName val="APT"/>
      <sheetName val="인건비"/>
      <sheetName val="실행"/>
      <sheetName val="Total"/>
      <sheetName val="실적(휴양)"/>
      <sheetName val="자료입력"/>
      <sheetName val="입찰안"/>
      <sheetName val="기초코드"/>
      <sheetName val="부대입찰"/>
      <sheetName val="부대공"/>
      <sheetName val="적격점수"/>
      <sheetName val="자재인력"/>
      <sheetName val="입찰조건"/>
      <sheetName val="조건표"/>
      <sheetName val="하도급대비"/>
      <sheetName val="하도급기성"/>
      <sheetName val="하도급단가산출"/>
      <sheetName val="토공집계표"/>
      <sheetName val="유토계획및집계"/>
      <sheetName val="유용토모식도"/>
      <sheetName val="토량산출(다짐)"/>
      <sheetName val="토공총괄"/>
      <sheetName val="직영단가"/>
      <sheetName val="하도급기성 (2)"/>
      <sheetName val="하도급단가산출 (2)"/>
      <sheetName val="보고서"/>
      <sheetName val="70%"/>
      <sheetName val="내역"/>
      <sheetName val="설 계"/>
      <sheetName val="포장공"/>
      <sheetName val="토공"/>
      <sheetName val="ABUT수량-A1"/>
      <sheetName val="구미4단2"/>
      <sheetName val="단가조사"/>
      <sheetName val="10월"/>
      <sheetName val="일위대가표"/>
      <sheetName val="2.대외공문"/>
      <sheetName val="HP1AMLIST"/>
      <sheetName val="업무분장"/>
      <sheetName val="분양가"/>
      <sheetName val="단가조사서"/>
      <sheetName val="단가표"/>
      <sheetName val="대비"/>
      <sheetName val="ML"/>
      <sheetName val="강북라우터"/>
      <sheetName val="2공구산출내역"/>
      <sheetName val="JUCKEYK"/>
      <sheetName val="대가단최종"/>
      <sheetName val="코드표"/>
      <sheetName val="골조시행"/>
      <sheetName val="가로등내역서"/>
      <sheetName val="재집"/>
      <sheetName val="직재"/>
      <sheetName val="집계표"/>
      <sheetName val="적용건축"/>
      <sheetName val="작성"/>
      <sheetName val="Sheet1 (2)"/>
      <sheetName val="품의서"/>
      <sheetName val="갑지"/>
      <sheetName val="전기BOX내역서"/>
      <sheetName val="단가산출서"/>
      <sheetName val="장비사양"/>
      <sheetName val="식재일위대가"/>
      <sheetName val="토목주소"/>
      <sheetName val="프랜트면허"/>
      <sheetName val="갑지(추정)"/>
      <sheetName val="가도공"/>
      <sheetName val="일위대가"/>
      <sheetName val="일위_파일"/>
      <sheetName val="노무비"/>
      <sheetName val="6PILE  (돌출)"/>
      <sheetName val="설계내역서"/>
      <sheetName val="연결임시"/>
      <sheetName val="CON'C"/>
      <sheetName val="공사비산출내역"/>
      <sheetName val="기둥(원형)"/>
      <sheetName val="기초공"/>
      <sheetName val="Sheet1"/>
      <sheetName val="공통가설공사"/>
      <sheetName val="노임이"/>
      <sheetName val="노임"/>
      <sheetName val="단가"/>
      <sheetName val="일위목록"/>
      <sheetName val="Macro1"/>
      <sheetName val="입력"/>
      <sheetName val="N賃率-職"/>
      <sheetName val="본부장"/>
      <sheetName val="소방사항"/>
      <sheetName val="XL4Poppy"/>
      <sheetName val="실행내역서 "/>
      <sheetName val="⑻동원인원산출서⑧"/>
      <sheetName val="Sheet4"/>
      <sheetName val="간접"/>
      <sheetName val="콘크리트타설집계표"/>
      <sheetName val="스포회원매출"/>
      <sheetName val="신대방33(적용)"/>
      <sheetName val="대치판정"/>
      <sheetName val="VXXXXXXX"/>
      <sheetName val="원가계산 (2)"/>
      <sheetName val="비교1"/>
      <sheetName val="원가"/>
      <sheetName val="단"/>
      <sheetName val="단가산출"/>
      <sheetName val="#REF"/>
      <sheetName val="증감내역서"/>
    </sheetNames>
    <sheetDataSet>
      <sheetData sheetId="0"/>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row r="1">
          <cell r="A1">
            <v>1</v>
          </cell>
        </row>
        <row r="2">
          <cell r="A2">
            <v>2</v>
          </cell>
        </row>
        <row r="3">
          <cell r="A3">
            <v>3</v>
          </cell>
        </row>
        <row r="4">
          <cell r="A4">
            <v>4</v>
          </cell>
        </row>
      </sheetData>
      <sheetData sheetId="21"/>
      <sheetData sheetId="22"/>
      <sheetData sheetId="23"/>
      <sheetData sheetId="24"/>
      <sheetData sheetId="25"/>
      <sheetData sheetId="26"/>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sheetData sheetId="48"/>
      <sheetData sheetId="49"/>
      <sheetData sheetId="50"/>
      <sheetData sheetId="51"/>
      <sheetData sheetId="52"/>
      <sheetData sheetId="53"/>
      <sheetData sheetId="54"/>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Set>
  </externalBook>
</externalLink>
</file>

<file path=xl/externalLinks/externalLink2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
      <sheetName val="G1"/>
      <sheetName val="G2"/>
      <sheetName val="석수GS총괄"/>
      <sheetName val="견적설명서"/>
      <sheetName val="내역서"/>
      <sheetName val="자재비"/>
      <sheetName val="공사"/>
    </sheetNames>
    <sheetDataSet>
      <sheetData sheetId="0"/>
      <sheetData sheetId="1"/>
      <sheetData sheetId="2"/>
      <sheetData sheetId="3"/>
      <sheetData sheetId="4"/>
      <sheetData sheetId="5"/>
      <sheetData sheetId="6"/>
      <sheetData sheetId="7" refreshError="1"/>
    </sheetDataSet>
  </externalBook>
</externalLink>
</file>

<file path=xl/externalLinks/externalLink2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0"/>
      <sheetName val="일위대가"/>
      <sheetName val="조명시설"/>
      <sheetName val="설계예시"/>
      <sheetName val="실행철강하도"/>
      <sheetName val="노임이"/>
      <sheetName val="데리네이타현황"/>
      <sheetName val="#REF"/>
      <sheetName val="마산방향"/>
      <sheetName val="진주방향"/>
      <sheetName val="수량산출"/>
      <sheetName val="터파기및재료"/>
      <sheetName val="방음벽기초(H=4m)"/>
      <sheetName val="N賃率-職"/>
      <sheetName val="총괄내역서"/>
      <sheetName val="코드표"/>
      <sheetName val="일반수량총괄집계"/>
      <sheetName val="인상효1"/>
      <sheetName val="포장물량집계"/>
      <sheetName val="Sheet1 (2)"/>
      <sheetName val="단위수량"/>
      <sheetName val="일위대가9803"/>
      <sheetName val="구분표"/>
      <sheetName val="제원입력"/>
      <sheetName val="대로근거"/>
      <sheetName val="중로근거"/>
      <sheetName val="수로BOX"/>
      <sheetName val="DATE"/>
      <sheetName val="내역서"/>
      <sheetName val="일위대가(가설)"/>
      <sheetName val="단위단가"/>
      <sheetName val="집계표"/>
      <sheetName val="98수문일위"/>
      <sheetName val="사유서제출현황-2"/>
      <sheetName val="맨홀수량"/>
      <sheetName val="6PILE  (돌출)"/>
      <sheetName val="토공총괄표"/>
      <sheetName val="1,2공구원가계산서"/>
      <sheetName val="2공구산출내역"/>
      <sheetName val="1공구산출내역서"/>
      <sheetName val="콘크리트포장철거"/>
      <sheetName val="현장관리비"/>
      <sheetName val="기구조직"/>
      <sheetName val=" 토목 처리장도급내역서 "/>
      <sheetName val="수목보호틀연장조서"/>
      <sheetName val="INPUT(덕도방향-시점)"/>
      <sheetName val="1.설계조건"/>
      <sheetName val="APT"/>
      <sheetName val="단가"/>
      <sheetName val="wall"/>
      <sheetName val="내역"/>
      <sheetName val="Sheet1"/>
      <sheetName val="토사(PE)"/>
      <sheetName val="콘크리트타설집계표"/>
      <sheetName val="내역서 (2)"/>
      <sheetName val="차액보증"/>
      <sheetName val="TOTAL1"/>
      <sheetName val="화설내"/>
      <sheetName val="기계경비(시간당)"/>
      <sheetName val="램머"/>
      <sheetName val="말뚝지지력산정"/>
      <sheetName val="입력란"/>
      <sheetName val="COPING"/>
      <sheetName val="도로경계단위"/>
      <sheetName val="종단계산"/>
      <sheetName val="총집계표"/>
      <sheetName val="주차구획선수량"/>
      <sheetName val="bid"/>
      <sheetName val="공종검토(1순위4공종)"/>
      <sheetName val="설계내역"/>
      <sheetName val="공종검토(4순위8공종) "/>
      <sheetName val="공종검토(7순위3공종)"/>
      <sheetName val="공종검토(8순위9공종)"/>
      <sheetName val="공종검토(27순위24공종)"/>
      <sheetName val="데이타"/>
      <sheetName val="식재인부"/>
      <sheetName val="이음개소"/>
      <sheetName val="출력표-본사"/>
      <sheetName val="총수량집계표"/>
      <sheetName val="산출금액내역"/>
      <sheetName val="5정거장"/>
      <sheetName val="1-3길내기"/>
      <sheetName val="설계"/>
      <sheetName val="날개벽"/>
      <sheetName val="경산"/>
      <sheetName val="공사"/>
      <sheetName val="도로포장면적산출(1)"/>
      <sheetName val="96보완계획7.12"/>
      <sheetName val="新철폐복2"/>
      <sheetName val="新철폐복3"/>
      <sheetName val="주공기준"/>
      <sheetName val="일위대가표"/>
      <sheetName val="토공"/>
      <sheetName val="증감내역서"/>
      <sheetName val="심사물량"/>
      <sheetName val="산근(1)"/>
      <sheetName val="포장공수량집계표"/>
      <sheetName val="공통자료"/>
      <sheetName val="간접"/>
      <sheetName val="Macro(조도)"/>
      <sheetName val="현황산출서"/>
      <sheetName val="FB25JN"/>
      <sheetName val="단가결정"/>
      <sheetName val="설계조건"/>
      <sheetName val="9GNG운반"/>
      <sheetName val="2호맨홀공제수량"/>
      <sheetName val="구조물공"/>
      <sheetName val="type-F"/>
      <sheetName val="DATA"/>
      <sheetName val="말고개터널조명전압강하"/>
      <sheetName val="원형맨홀수량"/>
      <sheetName val="오동"/>
      <sheetName val="대조"/>
      <sheetName val="나한"/>
      <sheetName val="금액내역서"/>
      <sheetName val="Sheet2"/>
      <sheetName val="2000년1차"/>
      <sheetName val="직노"/>
      <sheetName val="설계서을"/>
      <sheetName val="실적(휴양)"/>
      <sheetName val="수입"/>
      <sheetName val="부관맨홀조서"/>
      <sheetName val="역T형교대(말뚝기초)"/>
      <sheetName val="요율"/>
      <sheetName val="준검 내역서"/>
      <sheetName val="투찰내역서"/>
      <sheetName val="sand토적"/>
      <sheetName val="수목데이타"/>
      <sheetName val="갑지(추정)"/>
      <sheetName val="주공 갑지"/>
      <sheetName val="면적평당공사비"/>
      <sheetName val="면적입력"/>
      <sheetName val="자금청구"/>
      <sheetName val="4차원가계산서"/>
      <sheetName val="가도공"/>
      <sheetName val="분기관표식단위수량"/>
      <sheetName val="슬래브"/>
      <sheetName val="받이700"/>
      <sheetName val="산출근거"/>
      <sheetName val="시설일위"/>
      <sheetName val="식재일위"/>
      <sheetName val="일위목록"/>
      <sheetName val="s"/>
      <sheetName val="자단"/>
      <sheetName val="자재비"/>
      <sheetName val="재"/>
      <sheetName val="자"/>
      <sheetName val="집수정(600-700)"/>
      <sheetName val="수량집계표"/>
      <sheetName val="수량집계"/>
      <sheetName val="입찰안"/>
      <sheetName val="신대방33(적용)"/>
      <sheetName val="기초공"/>
      <sheetName val="철근량"/>
      <sheetName val="시설물일위"/>
      <sheetName val="부대내역"/>
      <sheetName val="공사비집계"/>
      <sheetName val="자료입력"/>
      <sheetName val="설-원가"/>
      <sheetName val="수주현황2월"/>
      <sheetName val="설계내역서"/>
      <sheetName val="일위_파일"/>
      <sheetName val="48일위"/>
      <sheetName val="신평리 권리자명부"/>
      <sheetName val="동일리 권리자명부"/>
      <sheetName val="ABUT수량-A1"/>
      <sheetName val="1,2,3,4,5단위수량"/>
      <sheetName val="터널패턴구성"/>
      <sheetName val="8.PILE  (돌출)"/>
      <sheetName val="구의33고"/>
      <sheetName val="AS포장복구 "/>
      <sheetName val="S0"/>
      <sheetName val="단가산출"/>
      <sheetName val="마산월령동골조물량변경"/>
      <sheetName val="노임단가"/>
      <sheetName val="토목수량(공정)"/>
      <sheetName val="기둥(원형)"/>
      <sheetName val="참조"/>
      <sheetName val="참조M"/>
      <sheetName val="날개벽수량표"/>
      <sheetName val="덕전리"/>
      <sheetName val="자재대"/>
      <sheetName val="기초코드"/>
      <sheetName val="소분류목록"/>
      <sheetName val="배수공"/>
      <sheetName val="우수공"/>
      <sheetName val="전기"/>
      <sheetName val="99 조정금액"/>
      <sheetName val="비교1"/>
      <sheetName val="특수선일위대가"/>
      <sheetName val="SLAB&quot;1&quot;"/>
      <sheetName val="A4"/>
      <sheetName val="우수받이"/>
      <sheetName val="설계가"/>
      <sheetName val="대비"/>
      <sheetName val="단면A-A(TR)"/>
      <sheetName val="3.공통공사대비"/>
      <sheetName val="97노임단가"/>
      <sheetName val="산출내역서집계표"/>
      <sheetName val="예총"/>
      <sheetName val="하조서"/>
      <sheetName val="8)중점관리장비현황"/>
      <sheetName val="을지"/>
      <sheetName val="기계경비"/>
      <sheetName val="포장공자재집계표"/>
      <sheetName val="Total"/>
      <sheetName val="교대(A1-A2)"/>
      <sheetName val="견적조건"/>
      <sheetName val="가제당공사비"/>
      <sheetName val="기초처리공사비"/>
      <sheetName val="복통공사비"/>
      <sheetName val="본제당공사비"/>
      <sheetName val="시험비"/>
      <sheetName val="중기운반비"/>
      <sheetName val="진입도로공사비"/>
      <sheetName val="취수탑공사비"/>
      <sheetName val="토취장복구"/>
      <sheetName val="목록"/>
      <sheetName val="효성CB 1P기초"/>
      <sheetName val="깨기"/>
      <sheetName val="수량집"/>
      <sheetName val="Macro1"/>
      <sheetName val="I一般比"/>
      <sheetName val="연결관암거"/>
      <sheetName val="대치판정"/>
      <sheetName val="공사비예산서(토목분)"/>
      <sheetName val="편성절차"/>
      <sheetName val="소방"/>
      <sheetName val="집계"/>
      <sheetName val="건축공사실행"/>
      <sheetName val="3.하중산정4.지지력"/>
      <sheetName val="자재단가"/>
      <sheetName val="48수량"/>
      <sheetName val="22수량"/>
      <sheetName val="49일위"/>
      <sheetName val="22일위"/>
      <sheetName val="49수량"/>
      <sheetName val="입력"/>
      <sheetName val="갑지"/>
      <sheetName val="세목전체"/>
      <sheetName val="공구"/>
      <sheetName val="상촌2교-일반수량집계"/>
      <sheetName val="C.배수관공"/>
      <sheetName val="6공구(당초)"/>
      <sheetName val="터널전기"/>
      <sheetName val="식재"/>
      <sheetName val="시설물"/>
      <sheetName val="식재출력용"/>
      <sheetName val="유지관리"/>
      <sheetName val="견적내역서"/>
      <sheetName val="3련 BOX"/>
      <sheetName val="한강운반비"/>
      <sheetName val="토공구역구분(출력안함)"/>
      <sheetName val="간지02)"/>
      <sheetName val="직접구매"/>
      <sheetName val="간지03 )"/>
      <sheetName val="주요자재xxxxxx"/>
      <sheetName val="1.레미콘"/>
      <sheetName val="2.관집계"/>
      <sheetName val="3.제수밸브"/>
      <sheetName val="4.각종주철제"/>
      <sheetName val="5.유량계"/>
      <sheetName val="1.골재집계"/>
      <sheetName val="2.철근집계"/>
      <sheetName val="3.관세척"/>
      <sheetName val="4.분기관"/>
      <sheetName val="간지04)"/>
      <sheetName val="총괄자재집계표"/>
      <sheetName val="간지05)"/>
      <sheetName val="상수공 토공집계표"/>
      <sheetName val="우수공자재집계표"/>
      <sheetName val="시모자"/>
      <sheetName val="PD-5(직선)"/>
      <sheetName val="예산내역서"/>
      <sheetName val="설계예산서"/>
      <sheetName val="총계"/>
      <sheetName val="시멘트 및 골재량산출"/>
      <sheetName val="품셈"/>
      <sheetName val="Eq. Mobilization"/>
      <sheetName val="심사"/>
      <sheetName val="시운전연료"/>
      <sheetName val="증감대비"/>
      <sheetName val="총괄내역"/>
      <sheetName val="장비종합부표"/>
      <sheetName val="집계표_식재"/>
      <sheetName val="부표"/>
      <sheetName val="가계부"/>
      <sheetName val="제품목록"/>
      <sheetName val="매입매출관리"/>
      <sheetName val="코드"/>
      <sheetName val="단"/>
      <sheetName val="토공사B동추가"/>
      <sheetName val="망미"/>
      <sheetName val="물가시세"/>
      <sheetName val="값"/>
      <sheetName val="노무비단가"/>
      <sheetName val="P.M 별"/>
      <sheetName val="설비비4"/>
      <sheetName val="전통건설"/>
      <sheetName val="Sheet1_(2)"/>
      <sheetName val="내역서_(2)"/>
      <sheetName val="_토목_처리장도급내역서_"/>
      <sheetName val="6PILE__(돌출)"/>
      <sheetName val="1_설계조건"/>
      <sheetName val="unitpric"/>
      <sheetName val="99노임단가"/>
      <sheetName val="7급줄떼"/>
      <sheetName val="su1"/>
      <sheetName val="noyim"/>
      <sheetName val="수토공단위당"/>
      <sheetName val="간지"/>
      <sheetName val="자재 집계표"/>
      <sheetName val="NYS"/>
      <sheetName val="자료"/>
      <sheetName val="대창(장성)"/>
      <sheetName val="공통가설"/>
      <sheetName val="확약서"/>
      <sheetName val="슬리브수량"/>
      <sheetName val="토량1-1"/>
      <sheetName val="개소별수량산출"/>
      <sheetName val="인공LIST"/>
      <sheetName val="소방사항"/>
      <sheetName val="일위"/>
      <sheetName val="원형1호맨홀토공수량"/>
      <sheetName val="건축원가"/>
      <sheetName val="여과지동"/>
      <sheetName val="기초자료"/>
      <sheetName val="신축(단위)"/>
      <sheetName val="빗물받이(910-510-410)"/>
      <sheetName val="49수량(소화물)"/>
      <sheetName val="22수량(소화물)"/>
      <sheetName val="토공유동표"/>
      <sheetName val="을"/>
      <sheetName val="실행내역"/>
      <sheetName val="수리결과"/>
      <sheetName val="지수적용공사비내역서"/>
      <sheetName val="이토변실(A3-LINE)"/>
      <sheetName val="단가산출서 (2)"/>
      <sheetName val="단가산출서"/>
      <sheetName val="노임"/>
      <sheetName val="1TL종점(1)"/>
      <sheetName val="인건비"/>
      <sheetName val="원가서"/>
      <sheetName val="단가구성 (2)"/>
      <sheetName val="6.2 제거공"/>
      <sheetName val="6.2.1"/>
      <sheetName val="6.2.2"/>
      <sheetName val="관경별단위수량"/>
      <sheetName val="재료집계표"/>
      <sheetName val="단가표"/>
      <sheetName val="뚝토공"/>
      <sheetName val="원가계산 (2)"/>
      <sheetName val="SLAB"/>
      <sheetName val="자재"/>
      <sheetName val="조건표"/>
      <sheetName val="우수"/>
      <sheetName val="백룡교차로"/>
      <sheetName val="산정교차로"/>
      <sheetName val="신영교차로"/>
      <sheetName val="단가조사"/>
      <sheetName val="총괄"/>
      <sheetName val="몰탈재료산출"/>
      <sheetName val="70%"/>
      <sheetName val="원가"/>
      <sheetName val="잡비계산"/>
      <sheetName val="투찰"/>
      <sheetName val="개산공사비"/>
      <sheetName val="공내역"/>
      <sheetName val="120"/>
      <sheetName val="130"/>
      <sheetName val="100"/>
      <sheetName val="101"/>
      <sheetName val="102"/>
      <sheetName val="103"/>
      <sheetName val="106"/>
      <sheetName val="108"/>
      <sheetName val="109"/>
      <sheetName val="131"/>
      <sheetName val="110"/>
      <sheetName val="111"/>
      <sheetName val="114"/>
      <sheetName val="116"/>
      <sheetName val="132"/>
      <sheetName val="140"/>
      <sheetName val="141"/>
      <sheetName val="142"/>
      <sheetName val="143"/>
      <sheetName val="144"/>
      <sheetName val="145"/>
      <sheetName val="146"/>
      <sheetName val="121"/>
      <sheetName val="147"/>
      <sheetName val="148"/>
      <sheetName val="160"/>
      <sheetName val="164"/>
      <sheetName val="Flaer Area"/>
      <sheetName val="123"/>
      <sheetName val="124"/>
      <sheetName val="125"/>
      <sheetName val="126"/>
      <sheetName val="127"/>
      <sheetName val="128"/>
      <sheetName val="12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sheetData sheetId="253"/>
      <sheetData sheetId="254"/>
      <sheetData sheetId="255"/>
      <sheetData sheetId="256"/>
      <sheetData sheetId="257">
        <row r="5">
          <cell r="I5">
            <v>0</v>
          </cell>
        </row>
      </sheetData>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sheetData sheetId="300"/>
      <sheetData sheetId="301"/>
      <sheetData sheetId="302"/>
      <sheetData sheetId="303"/>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sheetData sheetId="345"/>
      <sheetData sheetId="346"/>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Set>
  </externalBook>
</externalLink>
</file>

<file path=xl/externalLinks/externalLink2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조명시설"/>
      <sheetName val="변압기 및 발전기 용량"/>
    </sheetNames>
    <sheetDataSet>
      <sheetData sheetId="0" refreshError="1"/>
      <sheetData sheetId="1" refreshError="1"/>
    </sheetDataSet>
  </externalBook>
</externalLink>
</file>

<file path=xl/externalLinks/externalLink2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설계조건"/>
      <sheetName val="need"/>
      <sheetName val="정모멘트부"/>
      <sheetName val="부모멘트부"/>
    </sheetNames>
    <sheetDataSet>
      <sheetData sheetId="0">
        <row r="39">
          <cell r="P39">
            <v>1100</v>
          </cell>
        </row>
      </sheetData>
      <sheetData sheetId="1" refreshError="1"/>
      <sheetData sheetId="2" refreshError="1"/>
      <sheetData sheetId="3" refreshError="1"/>
    </sheetDataSet>
  </externalBook>
</externalLink>
</file>

<file path=xl/externalLinks/externalLink2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설계조건"/>
      <sheetName val="need"/>
      <sheetName val="정모멘트부"/>
      <sheetName val="부모멘트부"/>
      <sheetName val="복부판보강재"/>
      <sheetName val="지점부"/>
      <sheetName val="정리"/>
    </sheetNames>
    <sheetDataSet>
      <sheetData sheetId="0">
        <row r="79">
          <cell r="H79">
            <v>8</v>
          </cell>
        </row>
      </sheetData>
      <sheetData sheetId="1"/>
      <sheetData sheetId="2" refreshError="1"/>
      <sheetData sheetId="3" refreshError="1"/>
      <sheetData sheetId="4" refreshError="1"/>
      <sheetData sheetId="5" refreshError="1"/>
      <sheetData sheetId="6" refreshError="1"/>
    </sheetDataSet>
  </externalBook>
</externalLink>
</file>

<file path=xl/externalLinks/externalLink2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정리"/>
      <sheetName val="단면치수"/>
      <sheetName val="G1"/>
      <sheetName val="G2"/>
      <sheetName val="G3"/>
      <sheetName val="G4"/>
      <sheetName val="G5"/>
      <sheetName val="G6"/>
      <sheetName val="G7"/>
      <sheetName val="G8"/>
      <sheetName val="G9"/>
      <sheetName val="G10"/>
      <sheetName val="G11"/>
      <sheetName val="G12"/>
      <sheetName val="G13"/>
      <sheetName val="G14"/>
      <sheetName val="G15"/>
      <sheetName val="G16"/>
      <sheetName val="G17"/>
      <sheetName val="G18"/>
      <sheetName val="G19"/>
      <sheetName val="G20"/>
      <sheetName val="G21"/>
      <sheetName val="G22"/>
      <sheetName val="G23"/>
      <sheetName val="G24"/>
      <sheetName val="G25"/>
      <sheetName val="G26"/>
      <sheetName val="G27"/>
      <sheetName val="G28"/>
      <sheetName val="G29"/>
      <sheetName val="G30"/>
      <sheetName val="G31"/>
      <sheetName val="G32"/>
      <sheetName val="G33"/>
      <sheetName val="G34"/>
      <sheetName val="G35"/>
      <sheetName val="G36"/>
      <sheetName val="G37"/>
      <sheetName val="G38"/>
      <sheetName val="G39"/>
      <sheetName val="G40"/>
      <sheetName val="G41"/>
      <sheetName val="G42"/>
      <sheetName val="G43"/>
      <sheetName val="G44"/>
      <sheetName val="G45"/>
      <sheetName val="G46"/>
      <sheetName val="G47"/>
      <sheetName val="G48"/>
      <sheetName val="G49"/>
      <sheetName val="G50"/>
      <sheetName val="G51"/>
      <sheetName val="G52"/>
      <sheetName val="G53"/>
      <sheetName val="G55"/>
      <sheetName val="G54"/>
      <sheetName val="G56"/>
      <sheetName val="G57"/>
      <sheetName val="G58"/>
      <sheetName val="G59"/>
      <sheetName val="G60"/>
      <sheetName val="G61"/>
      <sheetName val="G62"/>
      <sheetName val="G63"/>
      <sheetName val="G64"/>
      <sheetName val="G65"/>
      <sheetName val="G66"/>
      <sheetName val="G67"/>
      <sheetName val="G68"/>
      <sheetName val="G69"/>
      <sheetName val="G70"/>
      <sheetName val="G71"/>
      <sheetName val="G72"/>
      <sheetName val="G73"/>
      <sheetName val="G74"/>
      <sheetName val="G75"/>
      <sheetName val="G76"/>
      <sheetName val="G77"/>
      <sheetName val="G78"/>
      <sheetName val="G79"/>
      <sheetName val="1.설계조건"/>
    </sheetNames>
    <sheetDataSet>
      <sheetData sheetId="0" refreshError="1"/>
      <sheetData sheetId="1">
        <row r="1">
          <cell r="A1">
            <v>9</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교각1"/>
      <sheetName val="총괄집계1 (3)"/>
      <sheetName val="총괄집계"/>
      <sheetName val="수량집계(대전)"/>
      <sheetName val="일반수량집계(대전)"/>
      <sheetName val="봉곡교(대전)"/>
      <sheetName val="수량집계(진주)"/>
      <sheetName val="일반수량집계 (진주)"/>
      <sheetName val="봉곡교(진주)"/>
      <sheetName val="접속 슬래브"/>
      <sheetName val="옹벽집계"/>
      <sheetName val="토공집계"/>
      <sheetName val="토공"/>
      <sheetName val="총괄-S"/>
      <sheetName val="총괄-S (2)"/>
      <sheetName val="총괄-S(30)"/>
      <sheetName val="슬래브-S(30)"/>
      <sheetName val="옹벽-S"/>
      <sheetName val="슬래브-S (40)"/>
      <sheetName val="수량집계"/>
      <sheetName val="신흥교"/>
      <sheetName val="시점(우)-날개벽"/>
      <sheetName val="시점(좌)-날개벽"/>
      <sheetName val="종점(우)-날개벽"/>
      <sheetName val="종점(좌)-날개벽"/>
      <sheetName val="옹벽(3-1)"/>
      <sheetName val="옹벽(3-2)"/>
      <sheetName val="총괄"/>
      <sheetName val="총괄 (2)"/>
      <sheetName val="총괄(30)"/>
      <sheetName val="슬래브(30)"/>
      <sheetName val="옹벽"/>
      <sheetName val="슬래브 (40)"/>
      <sheetName val="XXXXXX"/>
      <sheetName val="산청"/>
      <sheetName val="수동"/>
      <sheetName val="30mpc본당수량"/>
      <sheetName val="1m당 (2)"/>
      <sheetName val="강재수량-총"/>
      <sheetName val="철근량"/>
      <sheetName val="토공수량집"/>
      <sheetName val="어곡-타공종"/>
      <sheetName val="Sheet1"/>
      <sheetName val="토공총괄집계"/>
      <sheetName val="U-TYPE토공"/>
      <sheetName val="교대토공집계"/>
      <sheetName val="교대토공"/>
      <sheetName val="교각토공집계"/>
      <sheetName val="교각토공"/>
      <sheetName val="타공종이월"/>
      <sheetName val="교대수량집계(당진방향)"/>
      <sheetName val="교대철근집계(당진방향)"/>
      <sheetName val="교대(당진방향)상세집계(A1)"/>
      <sheetName val="당진방향-교대(A1)"/>
      <sheetName val="날개벽(당진방향-시점)"/>
      <sheetName val="접속(당진방향,시점)"/>
      <sheetName val="옹벽(당진방향,A1)"/>
      <sheetName val="교대(당진방향)상세집계(A2)"/>
      <sheetName val="당진방향-교대(A2)"/>
      <sheetName val="날개벽(당진방향-종점)"/>
      <sheetName val="접속(당진방향,종점)"/>
      <sheetName val="옹벽(당진방향,A2)"/>
      <sheetName val="북한강교교대토공집계(1)"/>
      <sheetName val="북한강교시점측교대"/>
      <sheetName val="북한강교교대토공집계(2)"/>
      <sheetName val="북한강교종점측교대"/>
      <sheetName val="용늪교교대토공집계 "/>
      <sheetName val="용늪교시점측교대"/>
      <sheetName val="용늪교종점측교대"/>
      <sheetName val="VXXXXX"/>
      <sheetName val="표지"/>
      <sheetName val="목차"/>
      <sheetName val="1.설계조건"/>
      <sheetName val="2.1단면가정"/>
      <sheetName val="Sap2000"/>
      <sheetName val="2.5하중재하도"/>
      <sheetName val="2.7 전산입력"/>
      <sheetName val="2.7.2 단면력집계"/>
      <sheetName val="2.8 부재력도(극한)"/>
      <sheetName val="2.9 단면검토"/>
      <sheetName val="2.9.2 벽설계"/>
      <sheetName val="2.10주철근 조립도"/>
      <sheetName val="2.11정착장검토"/>
      <sheetName val="2.12 부재력도(허용)"/>
      <sheetName val="2.13 우각부 보강검토"/>
      <sheetName val="2.14 거더계산"/>
      <sheetName val="2.14.3 거더철근량산정"/>
      <sheetName val="2.14.4 사각기둥설계"/>
      <sheetName val="2.15 사용성검토"/>
      <sheetName val="2.16 부력검토"/>
      <sheetName val="통전1교-A1토공"/>
      <sheetName val="통전1교-A2토공"/>
      <sheetName val="사천2교-A1토공"/>
      <sheetName val="사천2교-A2토공"/>
      <sheetName val="Sheet2"/>
      <sheetName val="Sheet3"/>
      <sheetName val="교대집계"/>
      <sheetName val="laroux"/>
      <sheetName val="내역서"/>
      <sheetName val="총집"/>
      <sheetName val="철근집계"/>
      <sheetName val="관집"/>
      <sheetName val="횡설"/>
      <sheetName val="U형플륨집계"/>
      <sheetName val="플륨관마감"/>
      <sheetName val="플륨관"/>
      <sheetName val="횡배수평균터파기H"/>
      <sheetName val="BOX집계"/>
      <sheetName val="BOX수량"/>
      <sheetName val="잡석"/>
      <sheetName val="옹벽토공"/>
      <sheetName val="옹벽수량"/>
      <sheetName val="연장조서"/>
      <sheetName val="전단"/>
      <sheetName val="전집"/>
      <sheetName val="내역서적용수량"/>
      <sheetName val="부대공자재"/>
      <sheetName val="자재집계표"/>
      <sheetName val="타공정이월"/>
      <sheetName val="표지판설치집계"/>
      <sheetName val="표지판 기초수량"/>
      <sheetName val="표지판기초수량산출근거"/>
      <sheetName val="시선유도시설집계"/>
      <sheetName val="시선유도수량산출"/>
      <sheetName val="차선도색수량집계표"/>
      <sheetName val="차선도색수량근거"/>
      <sheetName val="이단가드레일집계"/>
      <sheetName val="교툥안전시설"/>
      <sheetName val="abut집계"/>
      <sheetName val="상-교대"/>
      <sheetName val="부대공집계(옛날)"/>
      <sheetName val="부대공집계표"/>
      <sheetName val="오수공"/>
      <sheetName val="우수공"/>
      <sheetName val="구내배관"/>
      <sheetName val="BYPASS날개벽"/>
      <sheetName val="집계표"/>
      <sheetName val="화심2교(전주 시)"/>
      <sheetName val="화심2교(전주 종)"/>
      <sheetName val="화심2교(함양 시)"/>
      <sheetName val="화심2교(함양 종)"/>
      <sheetName val="민목2교(전주 시)"/>
      <sheetName val="민목2교(전주 종)"/>
      <sheetName val="민목2교(함양 시)"/>
      <sheetName val="민목2교(함양 종)"/>
      <sheetName val="자재별집계"/>
      <sheetName val="총재료집계"/>
      <sheetName val="개거재료집계"/>
      <sheetName val="개거수량산출"/>
      <sheetName val="개거위치조서"/>
      <sheetName val="덮개재료집계"/>
      <sheetName val="덮개수량산출"/>
      <sheetName val="덮개위치조서"/>
      <sheetName val="토적계산"/>
      <sheetName val="폐기물산출"/>
      <sheetName val="깨기재료집계"/>
      <sheetName val="깨기수량산출"/>
      <sheetName val="깨기위치조서"/>
      <sheetName val="중보용수로취입수문재료표"/>
      <sheetName val="중보용수로취입수문"/>
      <sheetName val="중보용수로취입수깨기수량"/>
      <sheetName val="용수개거 내역수량집계표"/>
      <sheetName val="용수개거연장조서"/>
      <sheetName val="용수개거재료집계표"/>
      <sheetName val="용수개거단위수량"/>
      <sheetName val="간지"/>
      <sheetName val="설계내역서"/>
      <sheetName val="TYPE총괄집계표"/>
      <sheetName val="논리시점우측"/>
      <sheetName val="논리시점좌측"/>
      <sheetName val="논리종점우측"/>
      <sheetName val="논리종점좌측"/>
      <sheetName val="총괄토공집계"/>
      <sheetName val="1 line"/>
      <sheetName val="AB3400"/>
      <sheetName val="AB3401"/>
      <sheetName val="감독차량비"/>
      <sheetName val="AB3402"/>
      <sheetName val="AB3403"/>
      <sheetName val="터널차량비"/>
      <sheetName val="AB3500"/>
      <sheetName val="부지임대료"/>
      <sheetName val="내역적용(전체)"/>
      <sheetName val="터널공총자재693"/>
      <sheetName val="시멘트및골재수랑지계표694"/>
      <sheetName val="콘크리트695"/>
      <sheetName val="총집계표"/>
      <sheetName val="BM개착"/>
      <sheetName val="(3-1)798"/>
      <sheetName val="(3-2)799"/>
      <sheetName val="800"/>
      <sheetName val="801"/>
      <sheetName val="802"/>
      <sheetName val="803"/>
      <sheetName val="(4-1)822"/>
      <sheetName val="(4-2)823"/>
      <sheetName val="824"/>
      <sheetName val="825"/>
      <sheetName val="826"/>
      <sheetName val="827"/>
      <sheetName val="(6-1)872"/>
      <sheetName val="(6-2)873"/>
      <sheetName val="874"/>
      <sheetName val="875"/>
      <sheetName val="876"/>
      <sheetName val="877"/>
      <sheetName val="본선수량총괄집계표"/>
      <sheetName val="토공수량총괄집계표"/>
      <sheetName val="#REF"/>
      <sheetName val="설계설명서"/>
      <sheetName val="물량증감내역"/>
      <sheetName val="자재"/>
      <sheetName val="공사용중기"/>
      <sheetName val="공정표(당)"/>
      <sheetName val="공정표(변)"/>
      <sheetName val="표지-1"/>
      <sheetName val="집계표(총괄)"/>
      <sheetName val="집계표(토목)"/>
      <sheetName val="제잡비산출근거"/>
      <sheetName val="1공구(내역서)"/>
      <sheetName val="관급(1공구 )"/>
      <sheetName val="2-1공구"/>
      <sheetName val="2-2공구"/>
      <sheetName val="관급(2공구)"/>
      <sheetName val="건축(재경비)"/>
      <sheetName val="건축갑"/>
      <sheetName val="건축"/>
      <sheetName val="기계(재경비)"/>
      <sheetName val="기계갑"/>
      <sheetName val="기계설비"/>
      <sheetName val="집계표(토목,비목별)"/>
      <sheetName val="표지(K1)"/>
      <sheetName val="집계표(K1,토목)"/>
      <sheetName val="1공구(K1)"/>
      <sheetName val="집계표(K1,2공구)"/>
      <sheetName val="집계표(K1,건축)"/>
      <sheetName val="집계표(K1,기계)"/>
      <sheetName val="표지(K2)"/>
      <sheetName val="집계표(K2,토목)"/>
      <sheetName val="1공구(K2)"/>
      <sheetName val="집계표(K2,2공구)"/>
      <sheetName val="집계표(K2,건축)"/>
      <sheetName val="집계표(K2,기계)"/>
      <sheetName val="표지 (2)"/>
      <sheetName val="예정공정표"/>
      <sheetName val="공사일보(4월1일)"/>
      <sheetName val="공사일보(4월2일)"/>
      <sheetName val="공사일보(4월3일)"/>
      <sheetName val="공사일보(4월4일)"/>
      <sheetName val="공사일보(4월5일)"/>
      <sheetName val="공사일보(4월6일)"/>
      <sheetName val="공사일보(4월7일)"/>
      <sheetName val="공사일보(4월8일)"/>
      <sheetName val="공사일보(4월9일)"/>
      <sheetName val="공사일보(4월10일)"/>
      <sheetName val="공사일보(4월11일)"/>
      <sheetName val="공사일보(4월12일)"/>
      <sheetName val="공사일보(4월13일)"/>
      <sheetName val="공사일보(4월14일)"/>
      <sheetName val="공사일보(4월15일)"/>
      <sheetName val="공사일보(4월16일)"/>
      <sheetName val="공사일보(4월17일)"/>
      <sheetName val="공사일보(4월18일)"/>
      <sheetName val="공사일보(4월19일)"/>
      <sheetName val="공사일보(4월20일)"/>
      <sheetName val="공사일보(4월21일)"/>
      <sheetName val="공사일보(4월22일)"/>
      <sheetName val="공사일보(4월23일)"/>
      <sheetName val="공사일보(4월24일)"/>
      <sheetName val="공사일보(4월25일)"/>
      <sheetName val="공사일보(4월26일)"/>
      <sheetName val="공사일보(4월27일)"/>
      <sheetName val="공사일보(4월28일)"/>
      <sheetName val="공사일보(4월29일)"/>
      <sheetName val="공사일보(4월30일)"/>
      <sheetName val="설계변경내용"/>
      <sheetName val="토목공사(수량증감대비표)"/>
      <sheetName val="1공구(수량증감대비표)"/>
      <sheetName val="단가조견표"/>
      <sheetName val="주요물량,자재"/>
      <sheetName val="공사기간,변경조건"/>
      <sheetName val="공정표(변경)"/>
      <sheetName val="표지-1 (2)"/>
      <sheetName val="표지-1 (3)"/>
      <sheetName val="내역갑"/>
      <sheetName val="산출내역"/>
      <sheetName val="내역"/>
      <sheetName val="관급자재대,보상비"/>
      <sheetName val="보상비"/>
      <sheetName val="갑"/>
      <sheetName val="변경개요1"/>
      <sheetName val="갑 (1)"/>
      <sheetName val="원가계산서"/>
      <sheetName val="공종별집계표"/>
      <sheetName val="갑지 (2)"/>
      <sheetName val="공량서(옥외방범)"/>
      <sheetName val="단가조사서"/>
      <sheetName val="단가조사서 (업체)"/>
      <sheetName val="갑지 (3)"/>
      <sheetName val="자재총괄(증감)"/>
      <sheetName val="폐수처리장(변경)"/>
      <sheetName val="폐수처리장 (기존)"/>
      <sheetName val="갑지 (4)"/>
      <sheetName val="도면"/>
      <sheetName val="정렬"/>
      <sheetName val="교대수량집계표"/>
      <sheetName val="교대수량"/>
      <sheetName val="기본DATA"/>
      <sheetName val="토공집계표"/>
      <sheetName val="구조물깨기수량집계"/>
      <sheetName val="교량깨기"/>
      <sheetName val="남양내역"/>
      <sheetName val="실행내역"/>
      <sheetName val="가시설공(광장부)"/>
      <sheetName val="Anchor수량"/>
      <sheetName val="MSG"/>
      <sheetName val="MSG (2)"/>
      <sheetName val="SQJ"/>
      <sheetName val="가시설공(시점부)"/>
      <sheetName val="MSG(시점부)"/>
      <sheetName val="SQJ(시점부)"/>
      <sheetName val="요율"/>
      <sheetName val="BOQ(전체)"/>
      <sheetName val="집 계 표"/>
      <sheetName val="기계내역"/>
      <sheetName val="绑ꣃ˞짛༏濼殃恸䁍◣"/>
      <sheetName val="전체_1설계"/>
      <sheetName val="간선계산"/>
      <sheetName val="INPUT"/>
      <sheetName val="단면 (2)"/>
      <sheetName val="골재산출"/>
      <sheetName val="대전-교대(A1-A2)"/>
      <sheetName val="맨홀수량산출"/>
      <sheetName val="1호인버트수량"/>
      <sheetName val="CABLE SIZE-3"/>
      <sheetName val="도급대실행대비표"/>
      <sheetName val="BID"/>
      <sheetName val="3.바닥판설계"/>
      <sheetName val="입찰안"/>
      <sheetName val="당진1,2호기전선관설치및접지4차공사내역서-을지"/>
      <sheetName val="단면가정"/>
      <sheetName val="가로등내역서"/>
      <sheetName val="현황산출서"/>
      <sheetName val="배수공"/>
      <sheetName val="Sheet15"/>
      <sheetName val="사  업  비  수  지  예  산  서"/>
      <sheetName val="전체제잡비"/>
      <sheetName val="전입"/>
      <sheetName val="위치조서"/>
      <sheetName val="설계명세서"/>
      <sheetName val="교각계산"/>
      <sheetName val="품셈"/>
      <sheetName val="000000"/>
      <sheetName val="시점부"/>
      <sheetName val="시점부토적표"/>
      <sheetName val="종점부"/>
      <sheetName val="종점부토적표"/>
      <sheetName val="수량집계표"/>
      <sheetName val="산출근거"/>
      <sheetName val="산수배수"/>
      <sheetName val="편입토지조서"/>
      <sheetName val="공사비예산서(토목분)"/>
      <sheetName val="type-F"/>
      <sheetName val="공주-교대(A1)"/>
      <sheetName val="조명시설"/>
      <sheetName val="성서방향-교대(A2)"/>
      <sheetName val="1.취수장"/>
      <sheetName val="기자재비"/>
      <sheetName val="apt수량"/>
      <sheetName val="날개벽"/>
      <sheetName val="앉음벽 (2)"/>
      <sheetName val="용늪교종점측교대_x0000_ ӐЀ_x0004__x0000__xdfa0_̠ӴЀF_x0000__x0010_[교대토공.XLS]"/>
      <sheetName val="용늪교종점측교대_x0000__x0000__x0000__x0000__x0000__x0000__x0000__x0000__x0000_ _x0000_ӐЀ_x0000__x0004__x0000__x0000__x0000__x0000__x0000__x0000__xdfa0_̠"/>
      <sheetName val="B2BERP"/>
      <sheetName val="하수급견적대비"/>
      <sheetName val="일위대가(계측기설치)"/>
      <sheetName val="B(함)일반수량"/>
      <sheetName val="적용토목"/>
      <sheetName val="소방"/>
      <sheetName val="ABUT수량-A1"/>
      <sheetName val="투찰"/>
      <sheetName val="I一般比"/>
      <sheetName val="N賃率-職"/>
      <sheetName val="포장복구집계"/>
      <sheetName val="플랜트 설치"/>
      <sheetName val="산출근거1"/>
      <sheetName val="["/>
      <sheetName val="기초공"/>
      <sheetName val="기둥(원형)"/>
      <sheetName val="양수장구조물총"/>
      <sheetName val="양수장토공총"/>
      <sheetName val="단위단가"/>
      <sheetName val="(C)원내역"/>
      <sheetName val="자재단가비교표"/>
      <sheetName val="DATE"/>
      <sheetName val="변수값"/>
      <sheetName val="중기상차"/>
      <sheetName val="AS복구"/>
      <sheetName val="중기터파기"/>
      <sheetName val="품셈TABLE"/>
      <sheetName val="변화치수"/>
      <sheetName val="공작물조직표(용배수)"/>
      <sheetName val="B부대공"/>
      <sheetName val="2.8 부재_xffff_도(_xffff_한)"/>
      <sheetName val="2._xffff_.2 벽설계"/>
      <sheetName val="VXXXX"/>
      <sheetName val="명세표지"/>
      <sheetName val="명세서"/>
      <sheetName val="총집계"/>
      <sheetName val="진출콘크.푸집"/>
      <sheetName val="진출철집"/>
      <sheetName val="&lt;접속집계&gt;"/>
      <sheetName val="접속철"/>
      <sheetName val="AP슬래브"/>
      <sheetName val="전기맨홀자재집"/>
      <sheetName val="전기맨홀콘.거푸집총집 "/>
      <sheetName val="전기맨홀철근총집"/>
      <sheetName val="마산방향"/>
      <sheetName val="포장공사"/>
      <sheetName val="전기일위목록"/>
      <sheetName val="주형"/>
      <sheetName val="기초코드"/>
      <sheetName val="A-4"/>
      <sheetName val="진주방향"/>
      <sheetName val="마산방향철근집계"/>
      <sheetName val="수량명세서"/>
      <sheetName val="6공구(당초)"/>
      <sheetName val="유동표"/>
      <sheetName val="전차선로 물량표"/>
      <sheetName val="포장공"/>
      <sheetName val="토목"/>
      <sheetName val="가정단면"/>
      <sheetName val="건축내역"/>
      <sheetName val="총괄-1"/>
      <sheetName val="VXXXXXXX"/>
      <sheetName val="SLIDES"/>
      <sheetName val="도장수량(하1)"/>
      <sheetName val="TEL"/>
      <sheetName val="BLOCK-1"/>
      <sheetName val="공사일보(4월11탬גּ"/>
      <sheetName val="8설7발"/>
      <sheetName val="연결임시"/>
      <sheetName val="수로교총재료집계"/>
      <sheetName val="지급자재"/>
      <sheetName val="우,오수"/>
      <sheetName val="부대내역"/>
      <sheetName val="물가시세"/>
      <sheetName val="노임단가"/>
      <sheetName val="터파기및재료"/>
      <sheetName val="공사수행방안"/>
      <sheetName val="시멘트"/>
      <sheetName val="수량산출"/>
      <sheetName val="가도공"/>
      <sheetName val="용늪교종점측교대_x0000_ ӐЀ_x0004__x0000_�̠ӴЀF_x0000__x0010_[교대토공.XLS]"/>
      <sheetName val="용늪교종점측교대_x0000__x0000__x0000__x0000__x0000__x0000__x0000__x0000__x0000_ _x0000_ӐЀ_x0000__x0004__x0000__x0000__x0000__x0000__x0000__x0000_�̠"/>
      <sheetName val="일위대가"/>
      <sheetName val="교대(당진방향)삁세집계(A2)"/>
      <sheetName val="Q형플륨집계"/>
      <sheetName val="공사일보_x0008_4월25일)"/>
      <sheetName val="공사일듴(4월28일)"/>
      <sheetName val="冠목공사(수량증감대비표)"/>
      <sheetName val="주요물韉,자재"/>
      <sheetName val="내역(원안-대안)"/>
      <sheetName val="총괄표"/>
      <sheetName val="준검 내역서"/>
      <sheetName val="날개벽(시점좌측)"/>
      <sheetName val="용산1(해보)"/>
      <sheetName val="상수도토공집계표"/>
      <sheetName val="J형측구단위수량"/>
      <sheetName val="용늪교종점측교대_x0000__x0009_ӐЀ_x0004__x0000__xdfa0_̠ӴЀF_x0000__x0010_[교대토공.XLS]"/>
      <sheetName val="용늪교종점측교대_x0000__x0000__x0000__x0000__x0000__x0000__x0000__x0000__x0000__x0009__x0000_ӐЀ_x0000__x0004__x0000__x0000__x0000__x0000__x0000__x0000__xdfa0_̠"/>
      <sheetName val="용늪교종점측교대_x0000__x0009_ӐЀ_x0004__x0000_�̠ӴЀF_x0000__x0010_[교대토공.XLS]"/>
      <sheetName val="용늪교종점측교대_x0000__x0000__x0000__x0000__x0000__x0000__x0000__x0000__x0000__x0009__x0000_ӐЀ_x0000__x0004__x0000__x0000__x0000__x0000__x0000__x0000_�̠"/>
      <sheetName val="2공구산출내역"/>
      <sheetName val="6.교좌면보강"/>
      <sheetName val="산출내역서집계표"/>
      <sheetName val="SLAB"/>
      <sheetName val="봉양~조차장간고하개명(신설)"/>
      <sheetName val="원본"/>
      <sheetName val="JUCKEYK"/>
      <sheetName val="인사자료총집계"/>
      <sheetName val="3CHBDC"/>
      <sheetName val="집수정현황"/>
      <sheetName val="실행대비"/>
      <sheetName val="남양시작동자105노65기1.3화1.2"/>
      <sheetName val="초곡1교(일반)"/>
      <sheetName val="토량1-1"/>
      <sheetName val="전신"/>
      <sheetName val="장문교(대전)"/>
      <sheetName val="단가조사"/>
      <sheetName val="입적표"/>
      <sheetName val="공사비총괄"/>
      <sheetName val="data"/>
      <sheetName val="용늪교종점측교대_x0000__x0009_ӐЀ_x0004__x0000__xdfa0_̠ӴЀF_x0010_[교대토공.XLS]S"/>
      <sheetName val="설직재-1"/>
      <sheetName val="제직재"/>
      <sheetName val="sub"/>
      <sheetName val="가격조사서"/>
      <sheetName val="본체"/>
      <sheetName val="공사비내역"/>
      <sheetName val="암거 제원표"/>
      <sheetName val="사다리"/>
      <sheetName val="토공(우물통,기타) "/>
      <sheetName val="인원조직표"/>
      <sheetName val="전체"/>
      <sheetName val="경산(을)"/>
      <sheetName val="내역서1"/>
      <sheetName val="견적서"/>
      <sheetName val="공통-구조"/>
      <sheetName val="한전"/>
      <sheetName val="일위대가1"/>
      <sheetName val="일위대가10"/>
      <sheetName val="일위대가11"/>
      <sheetName val="일위대가12"/>
      <sheetName val="일위대가13"/>
      <sheetName val="일위대가14"/>
      <sheetName val="일위대가15"/>
      <sheetName val="일위대가16"/>
      <sheetName val="일위대가17"/>
      <sheetName val="일위대가2"/>
      <sheetName val="일위대가3"/>
      <sheetName val="일위대가4"/>
      <sheetName val="일위대가5"/>
      <sheetName val="일위대가6"/>
      <sheetName val="일위대가7"/>
      <sheetName val="일위대가8"/>
      <sheetName val="일위대가9"/>
      <sheetName val="일위대가18-1"/>
      <sheetName val="일위대가19-1"/>
      <sheetName val="일위대가20-1"/>
      <sheetName val="일위대가21-1"/>
      <sheetName val="일위대가22-1"/>
      <sheetName val="일위대가23-1"/>
      <sheetName val="일위대가24-1"/>
      <sheetName val="일위대가25-1"/>
      <sheetName val="일위대가26-1"/>
      <sheetName val="일위대가27-1"/>
      <sheetName val="일위대가28-1"/>
      <sheetName val="일위대가29-1"/>
      <sheetName val="일위대가30-1"/>
      <sheetName val="일위"/>
      <sheetName val="기계경비"/>
      <sheetName val="전기일위대가"/>
      <sheetName val="원가계산서구조조정"/>
      <sheetName val="공사비집계"/>
      <sheetName val="노무비"/>
      <sheetName val="문학간접"/>
      <sheetName val="COPING"/>
      <sheetName val="200"/>
      <sheetName val="원형1호맨홀토공수량"/>
      <sheetName val="반중력식옹벽"/>
      <sheetName val="유입량"/>
      <sheetName val="구조물공1"/>
      <sheetName val="배수및구조물공1"/>
      <sheetName val="참조-(1)"/>
      <sheetName val="시설수량표"/>
      <sheetName val="증감대비"/>
      <sheetName val="94B"/>
      <sheetName val="실행철강하도"/>
      <sheetName val="연부97-1"/>
      <sheetName val="입출재고현황 (2)"/>
      <sheetName val="건축집계"/>
      <sheetName val="금액내역서"/>
      <sheetName val="공내역"/>
      <sheetName val="자재일람"/>
      <sheetName val="토목집계"/>
      <sheetName val="조경집계"/>
      <sheetName val="(1)본선수량집계"/>
      <sheetName val="공사비증감"/>
      <sheetName val="단위수량"/>
      <sheetName val="용늪교종점측교대_x0000__x0009_ӐЀ_x0004__x0000_�̠ӴЀF_x0010_[교대토공.XLS]S"/>
      <sheetName val="예산명세서"/>
      <sheetName val="자료입력"/>
      <sheetName val="ENTRY"/>
      <sheetName val="근로자자료입력"/>
      <sheetName val="밸브설치"/>
      <sheetName val="Sheet1 (2)"/>
      <sheetName val="도급"/>
      <sheetName val="공통가설"/>
      <sheetName val="상행-교대(A1-A2)"/>
      <sheetName val="5.정산서"/>
      <sheetName val="6호기"/>
      <sheetName val="기둥"/>
      <sheetName val="저판(버림100)"/>
      <sheetName val="자재단가"/>
      <sheetName val="1,2공구원가계산서"/>
      <sheetName val="1공구산출내역서"/>
      <sheetName val="백호우계수"/>
      <sheetName val="설계조건"/>
      <sheetName val="ETC"/>
      <sheetName val="2000년하반기"/>
      <sheetName val="wall"/>
      <sheetName val="OPT7"/>
      <sheetName val="용늪교종점측교대_x0000_ ӐЀ_x0004__x0000__xdfa0_̠ӴЀF_x0010_[교대토공.XLS]S"/>
      <sheetName val="서울교대토공집계(★)"/>
      <sheetName val="춘천교대토공집계(★)"/>
      <sheetName val="70%"/>
      <sheetName val="CON포장수량"/>
      <sheetName val="ACUNIT"/>
      <sheetName val="CONUNIT"/>
      <sheetName val="2.단면가정 "/>
      <sheetName val="일위대가31-1"/>
      <sheetName val="일위대가32-1"/>
      <sheetName val="일위대가33-1"/>
      <sheetName val="일위대가34-1"/>
      <sheetName val="일위대가35-1"/>
      <sheetName val="일위대가36-1"/>
      <sheetName val="일위대가37-1"/>
      <sheetName val="일위대가38-1"/>
      <sheetName val="일위대가39-1"/>
      <sheetName val="일위대가40-1"/>
      <sheetName val="일위대가41-1"/>
      <sheetName val="일위대가42-1"/>
      <sheetName val="일위대가43-1"/>
      <sheetName val="일위대가44-1"/>
      <sheetName val="일위대가45-1"/>
      <sheetName val="일위대가46-1"/>
      <sheetName val="일위대가47-1"/>
      <sheetName val="일위대가48-1"/>
      <sheetName val="일위대가49-1"/>
      <sheetName val="일위대가50-1"/>
      <sheetName val="일위대가51-1"/>
      <sheetName val="일위대가52-1"/>
      <sheetName val="일위대가53-1"/>
      <sheetName val="일위대가54-1"/>
      <sheetName val="일위대가55-1"/>
      <sheetName val="일위대가56-1 "/>
      <sheetName val="일위대가57-1"/>
      <sheetName val="DATA 입력부"/>
      <sheetName val="2.단면가정"/>
      <sheetName val="예가내역서"/>
      <sheetName val="화산경계"/>
      <sheetName val="계산중"/>
      <sheetName val="횡배위치"/>
      <sheetName val="갑지1"/>
      <sheetName val="현장별"/>
      <sheetName val="EQUIP-H"/>
      <sheetName val="대가(표)"/>
      <sheetName val="교대(A1-A2)"/>
      <sheetName val="토공산근"/>
      <sheetName val="양성교상행선"/>
      <sheetName val="양성교하행선"/>
      <sheetName val="양성교총괄"/>
      <sheetName val="Macro1"/>
      <sheetName val="도장"/>
      <sheetName val="손익분석"/>
      <sheetName val="토사(PE)"/>
      <sheetName val="자재운반단가일람표"/>
      <sheetName val="IN"/>
      <sheetName val="중기사용료"/>
      <sheetName val="적용노임"/>
      <sheetName val="원가입력"/>
      <sheetName val="JJ"/>
      <sheetName val="전선 및 전선관"/>
      <sheetName val="일위대가(가설)"/>
      <sheetName val="당초수량"/>
      <sheetName val="데이타"/>
      <sheetName val="일반수량"/>
      <sheetName val="데리네이타현황"/>
      <sheetName val="허용전류-IEC"/>
      <sheetName val="허용전류-IEC DATA"/>
      <sheetName val="2000노임기준"/>
      <sheetName val="합계금액"/>
      <sheetName val="별표집계"/>
      <sheetName val="각종장비전압강하계산"/>
      <sheetName val="공예을"/>
      <sheetName val="반중력식옹벽3_5"/>
      <sheetName val="도담구내 개소별 명세"/>
      <sheetName val="RE9604"/>
      <sheetName val="환율"/>
      <sheetName val="부서현황"/>
      <sheetName val="조도계산서 (도서)"/>
      <sheetName val="예가표"/>
      <sheetName val="설계내역(2000)"/>
      <sheetName val="통계연보"/>
      <sheetName val="종단계산"/>
      <sheetName val="순공사비"/>
      <sheetName val="98수문일위"/>
      <sheetName val="공사내역"/>
      <sheetName val="실행(1)"/>
      <sheetName val="차액보증"/>
      <sheetName val="일위(토목)"/>
      <sheetName val="다곡2교"/>
      <sheetName val="기별수량산출서"/>
      <sheetName val="제수"/>
      <sheetName val="공기"/>
      <sheetName val="1. 설계조건 2.단면가정 3. 하중계산"/>
      <sheetName val="DATA 입력란"/>
      <sheetName val="3련 BOX"/>
      <sheetName val="단가 및 재료비"/>
      <sheetName val="전기2005"/>
      <sheetName val="통신2005"/>
      <sheetName val="양천현"/>
      <sheetName val="직노"/>
      <sheetName val="말뚝설계"/>
      <sheetName val="방호벽"/>
      <sheetName val="대구-교대(A1-A2)"/>
      <sheetName val="샘플표지"/>
      <sheetName val="점상총"/>
      <sheetName val="정암총"/>
      <sheetName val="일위대가58-1"/>
      <sheetName val="일위대가59-1"/>
      <sheetName val="일위대가60-1"/>
      <sheetName val="일위대가61-1"/>
      <sheetName val="일위대가62-1"/>
      <sheetName val="일위대가63-1"/>
      <sheetName val="일위대가64-1"/>
      <sheetName val="일위대가65-1"/>
      <sheetName val="일위대가66-1"/>
      <sheetName val="일위대가67-1"/>
      <sheetName val="일위대가68-1"/>
      <sheetName val="일위대가69-1"/>
      <sheetName val="일위대가70-1"/>
      <sheetName val="일위대가71-1 "/>
      <sheetName val="일위대가72-1"/>
      <sheetName val="일위대가73-1"/>
      <sheetName val="일위대가74-1 "/>
      <sheetName val="일위대가75-1"/>
      <sheetName val="일위대가76-1 "/>
      <sheetName val="일위대가77-1 "/>
      <sheetName val="일위대가78-1 "/>
      <sheetName val="일위대가79-1"/>
      <sheetName val="일위대가80-1"/>
      <sheetName val="일위대가81-1"/>
      <sheetName val="일위대가82-1"/>
      <sheetName val="일위대가92-1"/>
      <sheetName val="차도부연장현황"/>
      <sheetName val="재료값"/>
      <sheetName val="충주"/>
      <sheetName val="오억미만"/>
      <sheetName val="아파트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sheetData sheetId="35"/>
      <sheetData sheetId="36"/>
      <sheetData sheetId="37"/>
      <sheetData sheetId="38"/>
      <sheetData sheetId="39"/>
      <sheetData sheetId="40"/>
      <sheetData sheetId="4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sheetData sheetId="51"/>
      <sheetData sheetId="52"/>
      <sheetData sheetId="53"/>
      <sheetData sheetId="54"/>
      <sheetData sheetId="55"/>
      <sheetData sheetId="56"/>
      <sheetData sheetId="57"/>
      <sheetData sheetId="58"/>
      <sheetData sheetId="59"/>
      <sheetData sheetId="60"/>
      <sheetData sheetId="6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refreshError="1"/>
      <sheetData sheetId="93" refreshError="1"/>
      <sheetData sheetId="94"/>
      <sheetData sheetId="95"/>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refreshError="1"/>
      <sheetData sheetId="305"/>
      <sheetData sheetId="306"/>
      <sheetData sheetId="307" refreshError="1"/>
      <sheetData sheetId="308"/>
      <sheetData sheetId="309"/>
      <sheetData sheetId="310"/>
      <sheetData sheetId="311" refreshError="1"/>
      <sheetData sheetId="312" refreshError="1"/>
      <sheetData sheetId="313"/>
      <sheetData sheetId="314"/>
      <sheetData sheetId="315"/>
      <sheetData sheetId="316"/>
      <sheetData sheetId="317"/>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sheetData sheetId="353"/>
      <sheetData sheetId="354"/>
      <sheetData sheetId="355"/>
      <sheetData sheetId="356"/>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sheetData sheetId="387"/>
      <sheetData sheetId="388"/>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sheetData sheetId="404"/>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sheetData sheetId="438" refreshError="1"/>
      <sheetData sheetId="439" refreshError="1"/>
      <sheetData sheetId="440" refreshError="1"/>
      <sheetData sheetId="441" refreshError="1"/>
      <sheetData sheetId="442" refreshError="1"/>
      <sheetData sheetId="443"/>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sheetData sheetId="457"/>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sheetData sheetId="641"/>
      <sheetData sheetId="642"/>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Set>
  </externalBook>
</externalLink>
</file>

<file path=xl/externalLinks/externalLink2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현장비교"/>
      <sheetName val="실행간접비용"/>
      <sheetName val=""/>
      <sheetName val="DATA"/>
      <sheetName val="연습"/>
      <sheetName val="을지"/>
      <sheetName val="분전함신설"/>
      <sheetName val="접지1종"/>
      <sheetName val="철거산출근거"/>
      <sheetName val="Baby일위대가"/>
      <sheetName val="[현장비교.XLS]F__EXCEL______96____2"/>
      <sheetName val="원본(갑지)"/>
    </sheetNames>
    <definedNames>
      <definedName name="아파트"/>
    </defined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Set>
  </externalBook>
</externalLink>
</file>

<file path=xl/externalLinks/externalLink2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단면치수"/>
      <sheetName val="1.설계조건"/>
      <sheetName val="전기단가조사서"/>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2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갑지 (2)"/>
      <sheetName val="갑지(실행)"/>
      <sheetName val="총집계표"/>
      <sheetName val="건축집계표"/>
      <sheetName val="도급"/>
      <sheetName val="대비표"/>
      <sheetName val="실행2"/>
      <sheetName val="간접비산정"/>
      <sheetName val="원가계산서(총괄)실행"/>
      <sheetName val="원가계산서(건축)실행 "/>
      <sheetName val="원가계산서(설비)실행"/>
      <sheetName val="외환은행진량공정표"/>
      <sheetName val="간접비산정양식"/>
      <sheetName val="실행간접비"/>
      <sheetName val="외환진량"/>
      <sheetName val="단가산출"/>
      <sheetName val="실행간접비용"/>
      <sheetName val="일위대가(1)"/>
      <sheetName val="A 견적"/>
      <sheetName val="일위대가"/>
      <sheetName val="위스키3"/>
      <sheetName val="주류전체2"/>
      <sheetName val="9GNG운반"/>
      <sheetName val="을지"/>
      <sheetName val="분전함신설"/>
      <sheetName val="접지1종"/>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row r="2">
          <cell r="C2">
            <v>85000</v>
          </cell>
        </row>
        <row r="3">
          <cell r="C3">
            <v>120000</v>
          </cell>
        </row>
        <row r="4">
          <cell r="C4">
            <v>180000</v>
          </cell>
        </row>
        <row r="5">
          <cell r="C5">
            <v>240000</v>
          </cell>
        </row>
        <row r="6">
          <cell r="C6">
            <v>300000</v>
          </cell>
        </row>
        <row r="7">
          <cell r="C7">
            <v>350000</v>
          </cell>
        </row>
        <row r="8">
          <cell r="C8">
            <v>400000</v>
          </cell>
        </row>
        <row r="12">
          <cell r="C12">
            <v>30000</v>
          </cell>
        </row>
        <row r="13">
          <cell r="C13">
            <v>45000</v>
          </cell>
        </row>
        <row r="14">
          <cell r="C14">
            <v>85000</v>
          </cell>
        </row>
        <row r="15">
          <cell r="C15">
            <v>140000</v>
          </cell>
        </row>
        <row r="16">
          <cell r="C16">
            <v>200000</v>
          </cell>
        </row>
        <row r="17">
          <cell r="C17">
            <v>250000</v>
          </cell>
        </row>
        <row r="20">
          <cell r="C20">
            <v>12000</v>
          </cell>
        </row>
        <row r="21">
          <cell r="C21">
            <v>18000</v>
          </cell>
        </row>
        <row r="22">
          <cell r="C22">
            <v>36000</v>
          </cell>
        </row>
        <row r="23">
          <cell r="C23">
            <v>60000</v>
          </cell>
        </row>
        <row r="24">
          <cell r="C24">
            <v>80000</v>
          </cell>
        </row>
        <row r="25">
          <cell r="C25">
            <v>90000</v>
          </cell>
        </row>
        <row r="28">
          <cell r="C28">
            <v>1125</v>
          </cell>
        </row>
        <row r="29">
          <cell r="C29">
            <v>450</v>
          </cell>
        </row>
        <row r="30">
          <cell r="C30">
            <v>450</v>
          </cell>
        </row>
        <row r="31">
          <cell r="C31">
            <v>720</v>
          </cell>
        </row>
        <row r="34">
          <cell r="C34">
            <v>70000</v>
          </cell>
        </row>
        <row r="35">
          <cell r="C35">
            <v>120000</v>
          </cell>
        </row>
        <row r="36">
          <cell r="C36">
            <v>180000</v>
          </cell>
        </row>
        <row r="37">
          <cell r="C37">
            <v>180000</v>
          </cell>
        </row>
        <row r="38">
          <cell r="C38">
            <v>200000</v>
          </cell>
        </row>
        <row r="39">
          <cell r="C39">
            <v>250000</v>
          </cell>
        </row>
        <row r="42">
          <cell r="C42">
            <v>20</v>
          </cell>
        </row>
        <row r="43">
          <cell r="C43">
            <v>25</v>
          </cell>
        </row>
        <row r="44">
          <cell r="C44">
            <v>20</v>
          </cell>
        </row>
        <row r="45">
          <cell r="C45">
            <v>25</v>
          </cell>
        </row>
        <row r="46">
          <cell r="C46">
            <v>25</v>
          </cell>
        </row>
        <row r="47">
          <cell r="C47">
            <v>30</v>
          </cell>
        </row>
        <row r="48">
          <cell r="C48">
            <v>25</v>
          </cell>
        </row>
        <row r="49">
          <cell r="C49">
            <v>25</v>
          </cell>
        </row>
        <row r="52">
          <cell r="C52">
            <v>80000</v>
          </cell>
        </row>
        <row r="53">
          <cell r="C53">
            <v>120000</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예산서"/>
      <sheetName val="내역서"/>
      <sheetName val="품"/>
      <sheetName val="00상노임"/>
      <sheetName val="수량"/>
      <sheetName val="공정"/>
      <sheetName val="Sheet1"/>
    </sheetNames>
    <sheetDataSet>
      <sheetData sheetId="0" refreshError="1"/>
      <sheetData sheetId="1"/>
      <sheetData sheetId="2" refreshError="1"/>
      <sheetData sheetId="3"/>
      <sheetData sheetId="4" refreshError="1"/>
      <sheetData sheetId="5" refreshError="1"/>
      <sheetData sheetId="6" refreshError="1"/>
    </sheetDataSet>
  </externalBook>
</externalLink>
</file>

<file path=xl/externalLinks/externalLink2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정리"/>
      <sheetName val="단면치수"/>
      <sheetName val="G1"/>
      <sheetName val="G2"/>
      <sheetName val="G3"/>
      <sheetName val="G4"/>
      <sheetName val="G5"/>
      <sheetName val="G6"/>
      <sheetName val="G7"/>
      <sheetName val="G8"/>
      <sheetName val="G9"/>
      <sheetName val="G10"/>
      <sheetName val="G11"/>
      <sheetName val="G12"/>
      <sheetName val="G13"/>
      <sheetName val="G14"/>
      <sheetName val="G15"/>
      <sheetName val="G16"/>
      <sheetName val="G17"/>
      <sheetName val="G18"/>
      <sheetName val="G19"/>
      <sheetName val="G20"/>
      <sheetName val="G21"/>
      <sheetName val="G22"/>
      <sheetName val="G23"/>
      <sheetName val="G24"/>
      <sheetName val="G25"/>
      <sheetName val="G26"/>
      <sheetName val="G27"/>
      <sheetName val="G28"/>
      <sheetName val="G29"/>
      <sheetName val="G30"/>
      <sheetName val="G31"/>
      <sheetName val="G32"/>
      <sheetName val="G33"/>
      <sheetName val="G34"/>
      <sheetName val="G35"/>
      <sheetName val="G36"/>
      <sheetName val="G37"/>
      <sheetName val="G38"/>
      <sheetName val="G39"/>
      <sheetName val="G40"/>
      <sheetName val="G41"/>
      <sheetName val="G42"/>
      <sheetName val="G43"/>
      <sheetName val="G44"/>
      <sheetName val="G45"/>
      <sheetName val="G46"/>
      <sheetName val="G47"/>
      <sheetName val="G48"/>
      <sheetName val="G49"/>
      <sheetName val="G50"/>
      <sheetName val="G51"/>
      <sheetName val="G52"/>
      <sheetName val="G53"/>
      <sheetName val="G55"/>
      <sheetName val="G54"/>
      <sheetName val="G56"/>
      <sheetName val="G57"/>
      <sheetName val="G58"/>
      <sheetName val="G59"/>
      <sheetName val="G60"/>
      <sheetName val="G61"/>
      <sheetName val="G62"/>
      <sheetName val="G63"/>
      <sheetName val="G64"/>
      <sheetName val="G65"/>
      <sheetName val="G66"/>
      <sheetName val="G67"/>
      <sheetName val="G68"/>
      <sheetName val="G69"/>
      <sheetName val="G70"/>
      <sheetName val="G71"/>
      <sheetName val="G72"/>
      <sheetName val="G73"/>
      <sheetName val="G74"/>
      <sheetName val="G75"/>
      <sheetName val="G76"/>
      <sheetName val="G77"/>
      <sheetName val="G78"/>
      <sheetName val="G79"/>
      <sheetName val="실행철강하도"/>
      <sheetName val="1.설계조건"/>
      <sheetName val="터널조도"/>
      <sheetName val="일위대가"/>
      <sheetName val="자재단가"/>
      <sheetName val="물가자료"/>
      <sheetName val="총괄표"/>
      <sheetName val="1단계"/>
      <sheetName val="00상노임"/>
      <sheetName val="입찰안"/>
      <sheetName val="터파기및재료"/>
      <sheetName val="직재"/>
      <sheetName val="용접자료"/>
      <sheetName val="안정검토"/>
      <sheetName val="증감대비"/>
      <sheetName val="전력구구조물산근"/>
      <sheetName val="추가예산"/>
      <sheetName val="원하대비"/>
      <sheetName val="원도급"/>
      <sheetName val="하도급"/>
      <sheetName val="우수"/>
      <sheetName val="기초자료입력"/>
      <sheetName val="N賃率-職"/>
      <sheetName val="단면계수"/>
      <sheetName val="금주1교"/>
      <sheetName val="배수설비"/>
      <sheetName val="맨홀조서"/>
      <sheetName val="지급자재"/>
      <sheetName val="용선 C.L"/>
      <sheetName val="산출내역서집계표"/>
      <sheetName val="준검 내역서"/>
      <sheetName val="노임코드"/>
    </sheetNames>
    <sheetDataSet>
      <sheetData sheetId="0" refreshError="1"/>
      <sheetData sheetId="1" refreshError="1">
        <row r="1">
          <cell r="A1">
            <v>9</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Set>
  </externalBook>
</externalLink>
</file>

<file path=xl/externalLinks/externalLink2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갑지가로등"/>
      <sheetName val="가로등원가계산서"/>
      <sheetName val="가로등내역서-도급"/>
      <sheetName val="가로등내역서-관급"/>
      <sheetName val="가로등내역서-사급"/>
      <sheetName val="신호등내역서-도급"/>
      <sheetName val="신호등내역서-사급"/>
      <sheetName val="적용단가"/>
      <sheetName val="자재단가"/>
      <sheetName val="한전외선가로등"/>
      <sheetName val="일위대가"/>
      <sheetName val="인건비"/>
      <sheetName val="가로등집계"/>
      <sheetName val="가로등산출"/>
      <sheetName val="신호등집계"/>
      <sheetName val="신호등산출"/>
      <sheetName val="가로등부표"/>
      <sheetName val="신호등부표"/>
      <sheetName val="기초근거"/>
      <sheetName val="일위대가서(종)"/>
      <sheetName val="인건비 "/>
    </sheetNames>
    <sheetDataSet>
      <sheetData sheetId="0"/>
      <sheetData sheetId="1"/>
      <sheetData sheetId="2"/>
      <sheetData sheetId="3"/>
      <sheetData sheetId="4"/>
      <sheetData sheetId="5"/>
      <sheetData sheetId="6"/>
      <sheetData sheetId="7"/>
      <sheetData sheetId="8"/>
      <sheetData sheetId="9"/>
      <sheetData sheetId="10"/>
      <sheetData sheetId="11" refreshError="1">
        <row r="13">
          <cell r="B13">
            <v>56603</v>
          </cell>
        </row>
      </sheetData>
      <sheetData sheetId="12"/>
      <sheetData sheetId="13"/>
      <sheetData sheetId="14"/>
      <sheetData sheetId="15"/>
      <sheetData sheetId="16"/>
      <sheetData sheetId="17"/>
      <sheetData sheetId="18"/>
      <sheetData sheetId="19"/>
      <sheetData sheetId="20" refreshError="1"/>
    </sheetDataSet>
  </externalBook>
</externalLink>
</file>

<file path=xl/externalLinks/externalLink2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VXXXXX"/>
      <sheetName val="원남"/>
      <sheetName val="원가계산(조,투,실)"/>
      <sheetName val="관리비"/>
      <sheetName val="조사가추정"/>
      <sheetName val="업체"/>
      <sheetName val="대비집계장(견적)"/>
      <sheetName val="원가계산"/>
      <sheetName val="설계집계장"/>
      <sheetName val="실행집계장"/>
      <sheetName val="투찰집계장"/>
      <sheetName val="♣총괄내역서♣"/>
      <sheetName val="실행내역서"/>
      <sheetName val="확약서"/>
      <sheetName val="실행하도사항"/>
      <sheetName val="실행별지"/>
      <sheetName val="실행하도잡비"/>
      <sheetName val="실행토공하도"/>
      <sheetName val="실행철콘하도"/>
      <sheetName val="실행철강하도"/>
      <sheetName val="실행토공견갑"/>
      <sheetName val="실행토공견적"/>
      <sheetName val="실행철콘견갑"/>
      <sheetName val="실행철콘견적"/>
      <sheetName val="실행철강견갑"/>
      <sheetName val="실행철강견적"/>
      <sheetName val="단산"/>
      <sheetName val="옥외외등집계표"/>
      <sheetName val="원가계산서"/>
      <sheetName val="자재단가"/>
      <sheetName val="내역서"/>
      <sheetName val="공통(20-91)"/>
      <sheetName val="집계표"/>
      <sheetName val="Total"/>
      <sheetName val="호표"/>
      <sheetName val="여과지동"/>
      <sheetName val="기초자료"/>
    </sheetNames>
    <sheetDataSet>
      <sheetData sheetId="0"/>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row r="1">
          <cell r="A1">
            <v>1</v>
          </cell>
        </row>
        <row r="2">
          <cell r="A2">
            <v>2</v>
          </cell>
        </row>
        <row r="3">
          <cell r="A3">
            <v>3</v>
          </cell>
        </row>
        <row r="4">
          <cell r="A4">
            <v>4</v>
          </cell>
        </row>
      </sheetData>
      <sheetData sheetId="21"/>
      <sheetData sheetId="22"/>
      <sheetData sheetId="23"/>
      <sheetData sheetId="24"/>
      <sheetData sheetId="25"/>
      <sheetData sheetId="26"/>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2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실행간접비용"/>
      <sheetName val="실행간접비"/>
      <sheetName val="자재단가"/>
      <sheetName val="실행"/>
      <sheetName val="원가계산서"/>
      <sheetName val="내역서"/>
      <sheetName val="분전함신설"/>
      <sheetName val="접지1종"/>
      <sheetName val="실행철강하도"/>
      <sheetName val="공통가설"/>
    </sheetNames>
    <sheetDataSet>
      <sheetData sheetId="0" refreshError="1">
        <row r="174">
          <cell r="C174">
            <v>500000</v>
          </cell>
        </row>
        <row r="175">
          <cell r="C175">
            <v>1000000</v>
          </cell>
        </row>
        <row r="176">
          <cell r="C176">
            <v>1500000</v>
          </cell>
        </row>
        <row r="177">
          <cell r="C177">
            <v>2000000</v>
          </cell>
        </row>
        <row r="178">
          <cell r="C178">
            <v>3000000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REF"/>
      <sheetName val="공통(20-91)"/>
      <sheetName val="화재 탐지 설비"/>
      <sheetName val="자재단가"/>
      <sheetName val="실행철강하도"/>
      <sheetName val="VXXXXX"/>
      <sheetName val="갑지"/>
      <sheetName val="개요"/>
      <sheetName val="1안전관리"/>
      <sheetName val="2계약특수조건"/>
      <sheetName val="직불동의서"/>
      <sheetName val="확약서"/>
      <sheetName val="3특기시방서"/>
      <sheetName val="4내역양식"/>
      <sheetName val="5시공물량"/>
      <sheetName val="6참가자명단"/>
      <sheetName val="7작업장인수인계서"/>
      <sheetName val="협력업체"/>
      <sheetName val="9GNG운반"/>
      <sheetName val="동원(3)"/>
      <sheetName val="예정(3)"/>
      <sheetName val="입출금표"/>
      <sheetName val="2공구산출내역"/>
      <sheetName val="골조시행"/>
      <sheetName val="원가계산서"/>
      <sheetName val="1,2공구원가계산서"/>
      <sheetName val="1공구산출내역서"/>
      <sheetName val="99년원가"/>
      <sheetName val="원내역"/>
      <sheetName val="내역서"/>
      <sheetName val="금융비용"/>
      <sheetName val="시운전연료비"/>
      <sheetName val="일위대가"/>
      <sheetName val="1_2공구원가계산서"/>
      <sheetName val="기안"/>
      <sheetName val="실행간접비"/>
      <sheetName val="기흥하도용"/>
      <sheetName val="지급자재"/>
      <sheetName val="데이타"/>
      <sheetName val="식재인부"/>
      <sheetName val="(A)내역서"/>
      <sheetName val="코드표"/>
      <sheetName val="총괄내역서"/>
      <sheetName val="내역"/>
      <sheetName val="DANGA"/>
      <sheetName val="원도급"/>
      <sheetName val="하도급"/>
      <sheetName val="배수내역"/>
      <sheetName val="당사실시1"/>
      <sheetName val="기성내역"/>
      <sheetName val="기본단가표"/>
      <sheetName val="표지"/>
      <sheetName val="공문"/>
      <sheetName val="대비"/>
      <sheetName val="1"/>
      <sheetName val="2"/>
      <sheetName val="기성"/>
      <sheetName val="변경"/>
      <sheetName val="사진설명"/>
      <sheetName val="범례 (2)"/>
      <sheetName val="목차"/>
      <sheetName val="사진대지"/>
      <sheetName val="가1"/>
      <sheetName val="가2"/>
      <sheetName val="가3"/>
      <sheetName val="가4"/>
      <sheetName val="가5"/>
      <sheetName val="일위"/>
      <sheetName val="실보(세로)"/>
      <sheetName val="실보(가로)"/>
      <sheetName val="실1"/>
      <sheetName val="실2"/>
      <sheetName val="도로"/>
      <sheetName val="내역서(전기)"/>
      <sheetName val="투찰내역"/>
      <sheetName val="일위대가(1)"/>
      <sheetName val="목록"/>
      <sheetName val="백암비스타내역"/>
      <sheetName val="설계"/>
      <sheetName val="총괄표"/>
      <sheetName val="1단계"/>
      <sheetName val="DATA"/>
      <sheetName val="제직재"/>
      <sheetName val="설직재-1"/>
      <sheetName val="터파기및재료"/>
      <sheetName val="노임단가"/>
      <sheetName val="부대내역"/>
      <sheetName val="주요항목별"/>
      <sheetName val="수목데이타"/>
      <sheetName val="PAY2002"/>
      <sheetName val="내역서(당초변경)"/>
      <sheetName val="96보완계획7.12"/>
      <sheetName val="신고조서"/>
      <sheetName val="내역표지"/>
      <sheetName val="주안3차A-A"/>
      <sheetName val="중기사용료"/>
      <sheetName val="집계표"/>
      <sheetName val="남평내역"/>
      <sheetName val="공종별집계표(창고-52평)"/>
      <sheetName val="산출내역서집계표"/>
      <sheetName val="#REF!"/>
      <sheetName val=" 갑지"/>
      <sheetName val="소방사항"/>
      <sheetName val="대목"/>
      <sheetName val="시화점실행"/>
      <sheetName val="수목표준대가"/>
      <sheetName val="옥외외등집계표"/>
      <sheetName val="공정집계_국별"/>
      <sheetName val="설비"/>
      <sheetName val="공통가설"/>
      <sheetName val="토공사"/>
      <sheetName val="대구실행"/>
      <sheetName val="관급"/>
      <sheetName val="기초"/>
      <sheetName val="맨홀수량산출"/>
      <sheetName val="시추주상도"/>
      <sheetName val="ABUT수량-A1"/>
      <sheetName val="하수급견적대비"/>
      <sheetName val="내역 (제출)"/>
      <sheetName val="변실자재수량(D100)"/>
      <sheetName val="입찰안"/>
      <sheetName val="시운전연료"/>
      <sheetName val="배수관연장조서"/>
      <sheetName val="FB25JN"/>
      <sheetName val="2련간지"/>
      <sheetName val="일위대가표"/>
      <sheetName val="원가계산서(변경)"/>
      <sheetName val="SLAB&quot;1&quot;"/>
      <sheetName val="2000년1차"/>
      <sheetName val="증감내역서"/>
      <sheetName val="월간관리비"/>
      <sheetName val="산출근거"/>
      <sheetName val="재료단가"/>
      <sheetName val="임금단가"/>
      <sheetName val="장비목록표"/>
      <sheetName val="장비운전경비"/>
      <sheetName val="장비손료"/>
      <sheetName val="VOR"/>
      <sheetName val="플랜트 설치"/>
      <sheetName val="경비 (2)"/>
      <sheetName val="추가예산"/>
      <sheetName val="Requirement(Work Crew)"/>
      <sheetName val="소화실적"/>
      <sheetName val="간접(90)"/>
      <sheetName val="참조자료"/>
      <sheetName val="수목단가"/>
      <sheetName val="시설수량표"/>
      <sheetName val="식재수량표"/>
      <sheetName val="일위목록"/>
      <sheetName val="월별수입"/>
      <sheetName val="원가"/>
      <sheetName val="여과지동"/>
      <sheetName val="기초자료"/>
      <sheetName val="일반수량총괄집계"/>
      <sheetName val="공통가설공사"/>
      <sheetName val="장비가동"/>
      <sheetName val="건축공사"/>
      <sheetName val="원가서"/>
      <sheetName val="중기조종사 단위단가"/>
      <sheetName val="산출근거1"/>
      <sheetName val="식재일위대가"/>
      <sheetName val="DATE"/>
      <sheetName val="단가"/>
      <sheetName val="본사인상전"/>
      <sheetName val="1공구"/>
      <sheetName val="대가표(품셈)"/>
      <sheetName val="화재_탐지_설비"/>
      <sheetName val="범례_(2)"/>
      <sheetName val="내역_(제출)"/>
      <sheetName val="_갑지"/>
      <sheetName val="플랜트_설치"/>
      <sheetName val="광주운남을"/>
      <sheetName val="실행간접비용"/>
      <sheetName val="대비2"/>
      <sheetName val="99노임기준"/>
      <sheetName val="형틀공사"/>
      <sheetName val="기본설계기준"/>
      <sheetName val="간접비"/>
      <sheetName val="신우"/>
      <sheetName val="날개벽"/>
      <sheetName val="상승요인분석"/>
      <sheetName val="위치조서"/>
      <sheetName val="입찰"/>
      <sheetName val="현경"/>
      <sheetName val="sh1"/>
      <sheetName val="노임"/>
      <sheetName val="S14"/>
      <sheetName val="공사개요"/>
      <sheetName val="참고"/>
      <sheetName val="예산(착공)"/>
      <sheetName val="기본단가"/>
      <sheetName val="기성품"/>
      <sheetName val="석재"/>
      <sheetName val="b_balju"/>
      <sheetName val="2.대외공문"/>
      <sheetName val="환률"/>
      <sheetName val="부대"/>
      <sheetName val="방수"/>
      <sheetName val="파이프류"/>
      <sheetName val="을 2"/>
      <sheetName val="을 1"/>
      <sheetName val="1공구원가계산서"/>
      <sheetName val="3장 표지"/>
      <sheetName val="기"/>
      <sheetName val="전선(총)"/>
      <sheetName val="대비표(토공1안)"/>
      <sheetName val="단가일람"/>
      <sheetName val="단위량당중기"/>
      <sheetName val="Y-WORK"/>
      <sheetName val="현장별"/>
      <sheetName val="버스운행안내"/>
      <sheetName val="단가표"/>
      <sheetName val="전기단가조사서"/>
      <sheetName val="SIL98"/>
      <sheetName val="비용"/>
      <sheetName val="발주수량표"/>
      <sheetName val="2월분"/>
      <sheetName val="원가계산(2)"/>
      <sheetName val="공통비"/>
      <sheetName val="VENDOR LIST"/>
      <sheetName val="수곡내역"/>
      <sheetName val="폐수토목내역서"/>
      <sheetName val="예산내역"/>
      <sheetName val="총괄수지표"/>
      <sheetName val="관로내역원"/>
      <sheetName val="QandAJunior"/>
      <sheetName val="O실보"/>
      <sheetName val="말뚝지지력산정"/>
      <sheetName val="Total"/>
      <sheetName val="북부"/>
      <sheetName val="을"/>
      <sheetName val="보할공정"/>
      <sheetName val="const."/>
      <sheetName val="원하대비"/>
      <sheetName val="06 일위대가목록"/>
      <sheetName val="건축내역(진해석동)"/>
      <sheetName val="기계내역"/>
      <sheetName val="대림경상68억"/>
      <sheetName val="소비자가"/>
      <sheetName val="맨홀수량산출(A-LINE)"/>
      <sheetName val="운항율"/>
      <sheetName val="MIJIBI"/>
      <sheetName val="3련 BOX"/>
      <sheetName val="품의서"/>
      <sheetName val="단가비교"/>
      <sheetName val="공사비증감"/>
      <sheetName val="전익자재"/>
      <sheetName val="전익정산집계"/>
      <sheetName val="연습"/>
      <sheetName val="4안전율"/>
      <sheetName val="입력(NO PRINT)"/>
      <sheetName val="요율"/>
      <sheetName val="직재"/>
      <sheetName val="유림총괄"/>
      <sheetName val="테이블"/>
      <sheetName val="T13(P68~72,78)"/>
      <sheetName val="예산조서"/>
      <sheetName val="가중치"/>
      <sheetName val="산출내역서"/>
      <sheetName val="학생내역"/>
      <sheetName val="을-ATYPE"/>
      <sheetName val="A-4"/>
      <sheetName val="Apt내역"/>
      <sheetName val="부대시설"/>
      <sheetName val="견적정보"/>
      <sheetName val="기초일위"/>
      <sheetName val="시설일위"/>
      <sheetName val="조명일위"/>
      <sheetName val="일위대가목차"/>
      <sheetName val="5직접"/>
      <sheetName val="Requirement(Work_Crew)"/>
      <sheetName val="경비_(2)"/>
      <sheetName val="을_2"/>
      <sheetName val="을_1"/>
      <sheetName val="WORK"/>
      <sheetName val="총 원가계산"/>
      <sheetName val="전체"/>
      <sheetName val="FAX"/>
      <sheetName val="관계주식"/>
      <sheetName val="공사비집계"/>
      <sheetName val="인건비"/>
      <sheetName val="자재"/>
      <sheetName val="날개벽수량표"/>
      <sheetName val="식재가격"/>
      <sheetName val="식재총괄"/>
      <sheetName val="할증 "/>
      <sheetName val="차액보증"/>
      <sheetName val="환율change"/>
      <sheetName val="일용노임단가2001상"/>
      <sheetName val="견적시담(송포2공구)"/>
      <sheetName val="총괄"/>
      <sheetName val="내역서2안"/>
      <sheetName val="역공종"/>
      <sheetName val="공사비대비표B(토공)"/>
      <sheetName val="총괄집계 "/>
      <sheetName val="기자재비"/>
      <sheetName val="단가대비표"/>
      <sheetName val="9811"/>
      <sheetName val="기계(병원)"/>
      <sheetName val="문학간접"/>
      <sheetName val="내역(중앙)"/>
      <sheetName val="내역원본"/>
      <sheetName val="초곡1교(일반)"/>
      <sheetName val="#2정산"/>
      <sheetName val="8-1"/>
      <sheetName val="1-내역"/>
      <sheetName val="오산운암"/>
      <sheetName val="물량산출"/>
      <sheetName val="4)유동표"/>
      <sheetName val="자료"/>
      <sheetName val="수량산출서"/>
      <sheetName val="#2_일위대가목록"/>
      <sheetName val="입력"/>
      <sheetName val="공사"/>
      <sheetName val="단가산출"/>
      <sheetName val="실행내역(수정본)"/>
      <sheetName val="우수맨홀공제단위수량"/>
      <sheetName val="기본"/>
      <sheetName val="단가조사"/>
      <sheetName val="총공사내역서"/>
      <sheetName val="상부반력계산(활하중-DB)"/>
      <sheetName val="물가시세표"/>
      <sheetName val="견적서"/>
      <sheetName val="토공유동표(전체.당초)"/>
      <sheetName val="제4절-1"/>
      <sheetName val="단"/>
      <sheetName val="9-1차이내역"/>
      <sheetName val="집 계 표"/>
      <sheetName val="4차원가계산서"/>
      <sheetName val="단가산출서"/>
      <sheetName val="조명시설"/>
      <sheetName val="본실행경비"/>
      <sheetName val="예총"/>
      <sheetName val="내역서-설비"/>
      <sheetName val="환율"/>
      <sheetName val="토공(1)"/>
      <sheetName val="차수공(1)"/>
      <sheetName val="변경내역"/>
      <sheetName val="토목주소"/>
      <sheetName val="프랜트면허"/>
      <sheetName val="건축내역"/>
      <sheetName val="대치판정"/>
      <sheetName val="운반공"/>
      <sheetName val="중기사용료산출근거"/>
      <sheetName val="공구원가계산"/>
      <sheetName val="준공평가"/>
      <sheetName val="공량산출서"/>
      <sheetName val="간접비계산"/>
      <sheetName val="일위대가목록"/>
      <sheetName val="Sens&amp;Anal"/>
      <sheetName val="단가비교표"/>
      <sheetName val="Mc1"/>
      <sheetName val="Xunit (단위환산)"/>
      <sheetName val="Sheet5"/>
      <sheetName val="교수설계"/>
      <sheetName val="Sheet6"/>
      <sheetName val="인건-측정"/>
      <sheetName val="견적"/>
      <sheetName val="을지"/>
      <sheetName val="광주전남"/>
      <sheetName val="단가기준"/>
      <sheetName val="10월"/>
      <sheetName val="덕전리"/>
      <sheetName val="#3_일위대가목록"/>
      <sheetName val="옥외등신설"/>
      <sheetName val="저케CV22신설"/>
      <sheetName val="저케CV38신설"/>
      <sheetName val="저케CV8신설"/>
      <sheetName val="접지3종"/>
    </sheetNames>
    <sheetDataSet>
      <sheetData sheetId="0"/>
      <sheetData sheetId="1"/>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sheetData sheetId="134"/>
      <sheetData sheetId="135"/>
      <sheetData sheetId="136"/>
      <sheetData sheetId="137"/>
      <sheetData sheetId="138"/>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sheetData sheetId="199"/>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sheetData sheetId="256" refreshError="1"/>
      <sheetData sheetId="257" refreshError="1"/>
      <sheetData sheetId="258" refreshError="1"/>
      <sheetData sheetId="259" refreshError="1"/>
      <sheetData sheetId="260" refreshError="1"/>
      <sheetData sheetId="261" refreshError="1"/>
      <sheetData sheetId="262"/>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Set>
  </externalBook>
</externalLink>
</file>

<file path=xl/externalLinks/externalLink2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D"/>
      <sheetName val="투찰서 "/>
      <sheetName val="투찰률표"/>
      <sheetName val="경 상 비"/>
      <sheetName val="실행대비"/>
      <sheetName val="잡비적용"/>
      <sheetName val="입찰결과"/>
      <sheetName val="입찰결과 (2)"/>
      <sheetName val="집 계 표"/>
      <sheetName val="일위대가목록"/>
      <sheetName val="산출내역서"/>
      <sheetName val="예산총괄"/>
      <sheetName val="제경비"/>
      <sheetName val="Macro1"/>
      <sheetName val="Macro2"/>
      <sheetName val="실행철강하도"/>
      <sheetName val="일위목록"/>
      <sheetName val="1,2공구원가계산서"/>
      <sheetName val="2공구산출내역"/>
      <sheetName val="1공구산출내역서"/>
      <sheetName val="원가계산서"/>
      <sheetName val="DANGA"/>
      <sheetName val="관급자재"/>
      <sheetName val="DATE"/>
      <sheetName val="원형1호맨홀토공수량"/>
      <sheetName val="일위대가"/>
      <sheetName val="요약서"/>
      <sheetName val="전체"/>
      <sheetName val="토목단가"/>
      <sheetName val="산수배수"/>
      <sheetName val="일위CODE"/>
      <sheetName val="안양동교 1안"/>
      <sheetName val="조건표"/>
      <sheetName val="수량명세서"/>
      <sheetName val="인부신상자료"/>
      <sheetName val="FAB별"/>
      <sheetName val="내역서"/>
      <sheetName val="기성내역"/>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refreshError="1"/>
      <sheetData sheetId="1" refreshError="1"/>
      <sheetData sheetId="2" refreshError="1"/>
    </sheetDataSet>
  </externalBook>
</externalLink>
</file>

<file path=xl/externalLinks/externalLink2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협조전"/>
      <sheetName val="실행간접비용"/>
      <sheetName val="2공구산출내역"/>
      <sheetName val="실행간접비"/>
      <sheetName val="자재단가"/>
      <sheetName val="[협조전.XLS]F__EXCEL_KKK_________2"/>
      <sheetName val=""/>
      <sheetName val="원가계산서"/>
      <sheetName val="일위대가(1)"/>
    </sheetNames>
    <definedNames>
      <definedName name="인쇄"/>
    </definedNames>
    <sheetDataSet>
      <sheetData sheetId="0" refreshError="1"/>
      <sheetData sheetId="1" refreshError="1"/>
      <sheetData sheetId="2" refreshError="1"/>
      <sheetData sheetId="3" refreshError="1"/>
      <sheetData sheetId="4" refreshError="1"/>
      <sheetData sheetId="5"/>
      <sheetData sheetId="6"/>
      <sheetData sheetId="7" refreshError="1"/>
      <sheetData sheetId="8" refreshError="1"/>
    </sheetDataSet>
  </externalBook>
</externalLink>
</file>

<file path=xl/externalLinks/externalLink2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견적서"/>
      <sheetName val="목록"/>
      <sheetName val="Sheet3"/>
    </sheetNames>
    <sheetDataSet>
      <sheetData sheetId="0"/>
      <sheetData sheetId="1">
        <row r="3">
          <cell r="B3" t="str">
            <v>GS1530 (4.6m/6.4m/0.76m/270kg)</v>
          </cell>
          <cell r="C3" t="str">
            <v>일</v>
          </cell>
        </row>
        <row r="4">
          <cell r="B4" t="str">
            <v>GS1930 (5.8m/7.6m/0.76m/220kg)</v>
          </cell>
          <cell r="C4" t="str">
            <v>개월</v>
          </cell>
        </row>
        <row r="5">
          <cell r="B5" t="str">
            <v>GS2032 (6.1m/7.9m/0.81m//360kg)</v>
          </cell>
          <cell r="C5" t="str">
            <v>왕복</v>
          </cell>
        </row>
        <row r="6">
          <cell r="B6" t="str">
            <v>GS2646 (7.9m/9.7m/1.2m/450kg)</v>
          </cell>
          <cell r="C6" t="str">
            <v>편도</v>
          </cell>
        </row>
        <row r="7">
          <cell r="B7" t="str">
            <v>GS3246 (9.8m/11.6m/1.2m/350kg)</v>
          </cell>
          <cell r="C7" t="str">
            <v>판매</v>
          </cell>
        </row>
        <row r="8">
          <cell r="B8" t="str">
            <v>SJ3015 (4.6m/6.4m/0.76m/270kg)</v>
          </cell>
        </row>
        <row r="9">
          <cell r="B9" t="str">
            <v>SJ3219 (5.8m/7.6m/0.82m/220kg)</v>
          </cell>
        </row>
        <row r="10">
          <cell r="B10" t="str">
            <v>SJ3220 (6.1m/7.9m/0.82m/360kg)</v>
          </cell>
        </row>
        <row r="11">
          <cell r="B11" t="str">
            <v>SJ4626 (7.9m/9.7m/1.18m/450kg)</v>
          </cell>
        </row>
        <row r="12">
          <cell r="B12" t="str">
            <v>SJ4632 (9.8m/11.6m/1.2m/350kg)</v>
          </cell>
        </row>
        <row r="13">
          <cell r="B13" t="str">
            <v>GS4047 (12.0m/13.8m/1.22m/350kg)</v>
          </cell>
        </row>
        <row r="14">
          <cell r="B14" t="str">
            <v>HL40 (4.0m/5.8m/0.80m/200kg)</v>
          </cell>
        </row>
        <row r="15">
          <cell r="B15" t="str">
            <v>ML-10 (3.0m/ 4.8m/0.80m/200kg)</v>
          </cell>
        </row>
        <row r="16">
          <cell r="B16" t="str">
            <v>MX-15 (5.8m/7.6m/0.76m/220kg)</v>
          </cell>
        </row>
        <row r="17">
          <cell r="B17" t="str">
            <v>MX-19 (5.8m/7.6m/0.76m/220kg)</v>
          </cell>
        </row>
        <row r="18">
          <cell r="B18" t="str">
            <v>X-20N (6.1m/7.9m/0.81m/360kg)</v>
          </cell>
        </row>
        <row r="19">
          <cell r="B19" t="str">
            <v>X-20W (6.1m/7.9m/1.18m/500kg)</v>
          </cell>
        </row>
        <row r="20">
          <cell r="B20" t="str">
            <v>X-26N (7.9m/9.7m/1.2m/450kg)</v>
          </cell>
        </row>
        <row r="21">
          <cell r="B21" t="str">
            <v>X-31N (9.5m/11.3m/1.2m/350kg)</v>
          </cell>
        </row>
        <row r="22">
          <cell r="B22" t="str">
            <v>1930ES (7.6m/5.8m/0.72m/350kg)</v>
          </cell>
        </row>
        <row r="23">
          <cell r="B23" t="str">
            <v>2630ES (7.9m/9.7m/0.82m/227kg)</v>
          </cell>
        </row>
        <row r="24">
          <cell r="B24" t="str">
            <v>2646ES (7.9m/9.7m/1.2m/454kg)</v>
          </cell>
        </row>
        <row r="25">
          <cell r="B25" t="str">
            <v>3246ES (9.8m/11.6m/1.2m/350kg)</v>
          </cell>
        </row>
        <row r="26">
          <cell r="B26" t="str">
            <v>4069LE (12.2m/14.0m/1.75/360kg)</v>
          </cell>
        </row>
        <row r="30">
          <cell r="B30" t="str">
            <v>SJ8841 (12.5m/14.3m/2.2m/650kg)</v>
          </cell>
        </row>
        <row r="31">
          <cell r="B31" t="str">
            <v>SJ9250 (15.2m/17.1m/2.4m/900kg)</v>
          </cell>
        </row>
        <row r="32">
          <cell r="B32" t="str">
            <v>SZ-090 (9m/11m/2m/450~900kg)</v>
          </cell>
        </row>
        <row r="33">
          <cell r="B33" t="str">
            <v>SZ-130 (13m/15m/2.5m/450~900kg)</v>
          </cell>
        </row>
        <row r="34">
          <cell r="B34" t="str">
            <v>450A(13.9m/15.5m/2.25m/230kg)</v>
          </cell>
        </row>
        <row r="35">
          <cell r="B35" t="str">
            <v>450A(밧데리)(13.9m/15.5m/1.98m/220kg)</v>
          </cell>
        </row>
        <row r="37">
          <cell r="B37" t="str">
            <v>MS-9.0 (9.0m/10.6m/0.76m/135kg)</v>
          </cell>
        </row>
        <row r="38">
          <cell r="B38" t="str">
            <v>MS-12.3 (12.5m/14.1m/0.76m/135kg)</v>
          </cell>
        </row>
        <row r="39">
          <cell r="B39" t="str">
            <v>FB-15 (3.0t/3.0m/1.0m/1.5t)</v>
          </cell>
        </row>
      </sheetData>
      <sheetData sheetId="2"/>
    </sheetDataSet>
  </externalBook>
</externalLink>
</file>

<file path=xl/externalLinks/externalLink2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수불.요약"/>
      <sheetName val="보유.연령"/>
      <sheetName val="열령別"/>
      <sheetName val="잔여지"/>
      <sheetName val="99지급.요약"/>
      <sheetName val="98지급계획"/>
      <sheetName val="총괄표"/>
      <sheetName val="지사별 현황"/>
      <sheetName val="주택용지내역"/>
      <sheetName val="사업개발용지내역"/>
      <sheetName val="잔여지내역"/>
      <sheetName val="BID"/>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7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irus"/>
      <sheetName val="공사비예산서"/>
      <sheetName val="표지 (1)"/>
      <sheetName val="설계명세서"/>
      <sheetName val="표지 (2)"/>
      <sheetName val="품셈총괄표"/>
      <sheetName val="표지 (3)"/>
      <sheetName val="품셈표"/>
      <sheetName val="표지 (4)"/>
      <sheetName val="물량집계표"/>
      <sheetName val="표지 (5)"/>
      <sheetName val="일 위 대 가 표"/>
      <sheetName val="단가비교표"/>
      <sheetName val="단가산출"/>
      <sheetName val="표지 (6)"/>
      <sheetName val="운반비산출서"/>
      <sheetName val="표지 (7)"/>
      <sheetName val="자재중량집계표"/>
      <sheetName val="일위목록"/>
      <sheetName val="표지 (8)"/>
      <sheetName val="공사대비표"/>
      <sheetName val="공사비변경사유"/>
      <sheetName val="한전수탁공사비"/>
      <sheetName val="요율"/>
      <sheetName val="노임단가"/>
      <sheetName val="자재테이블"/>
      <sheetName val="노임"/>
      <sheetName val="단가 "/>
      <sheetName val="교각계산"/>
      <sheetName val="노임단가표"/>
      <sheetName val="문학간접"/>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27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기초자료입력"/>
      <sheetName val="표 지"/>
      <sheetName val="계획서"/>
      <sheetName val="설명서"/>
      <sheetName val="예산서"/>
      <sheetName val="공정표"/>
      <sheetName val="설계명세서"/>
      <sheetName val="공량설계표"/>
      <sheetName val="출력창"/>
      <sheetName val="준공정산"/>
      <sheetName val="준공보고"/>
      <sheetName val="산출명세"/>
      <sheetName val="간이공사"/>
      <sheetName val="간이예산"/>
      <sheetName val="간이준공보고"/>
      <sheetName val="일반시방서"/>
      <sheetName val="표준공종"/>
      <sheetName val="특기시방서"/>
      <sheetName val="사용방법"/>
      <sheetName val="Module1"/>
      <sheetName val="Module2"/>
    </sheetNames>
    <sheetDataSet>
      <sheetData sheetId="0" refreshError="1">
        <row r="5">
          <cell r="B5" t="str">
            <v>154kV 속초S/S 23kV BUS TIE CB 설치공사</v>
          </cell>
        </row>
        <row r="19">
          <cell r="B19" t="str">
            <v>임 준 택</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Set>
  </externalBook>
</externalLink>
</file>

<file path=xl/externalLinks/externalLink27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간지"/>
      <sheetName val="갑지"/>
      <sheetName val="원가"/>
      <sheetName val="내역서"/>
      <sheetName val="일위대가"/>
      <sheetName val="산출집계표"/>
      <sheetName val="터널등산근"/>
      <sheetName val="터널조명산근"/>
      <sheetName val="터널내산근"/>
      <sheetName val="가로등설치대가"/>
      <sheetName val="가로등기초대가"/>
      <sheetName val="제어반부표"/>
      <sheetName val="맨홀대가"/>
      <sheetName val="적용단가"/>
      <sheetName val="인건비 "/>
      <sheetName val="기타경비산출근거"/>
      <sheetName val="한전외선공사비"/>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8">
          <cell r="B8">
            <v>56993</v>
          </cell>
        </row>
        <row r="21">
          <cell r="B21">
            <v>56509</v>
          </cell>
        </row>
        <row r="27">
          <cell r="B27">
            <v>90922</v>
          </cell>
        </row>
      </sheetData>
      <sheetData sheetId="16"/>
      <sheetData sheetId="17"/>
    </sheetDataSet>
  </externalBook>
</externalLink>
</file>

<file path=xl/externalLinks/externalLink27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8지급계획"/>
    </sheetNames>
    <sheetDataSet>
      <sheetData sheetId="0" refreshError="1"/>
    </sheetDataSet>
  </externalBook>
</externalLink>
</file>

<file path=xl/externalLinks/externalLink27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HMEN"/>
      <sheetName val="#REF"/>
      <sheetName val="자재단가"/>
      <sheetName val="건축내역"/>
    </sheetNames>
    <sheetDataSet>
      <sheetData sheetId="0" refreshError="1"/>
      <sheetData sheetId="1" refreshError="1"/>
      <sheetData sheetId="2" refreshError="1"/>
      <sheetData sheetId="3" refreshError="1"/>
    </sheetDataSet>
  </externalBook>
</externalLink>
</file>

<file path=xl/externalLinks/externalLink27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산출기초"/>
      <sheetName val="한전수량"/>
      <sheetName val="한전인공"/>
      <sheetName val="한전단가"/>
      <sheetName val="접지수량"/>
      <sheetName val="접지인공"/>
      <sheetName val="접지단가"/>
      <sheetName val="지선수량"/>
      <sheetName val="지선인공"/>
      <sheetName val="지선단가"/>
      <sheetName val="외등기초수량"/>
      <sheetName val="외등기초인공"/>
      <sheetName val="외등기초단가"/>
      <sheetName val="건축공사"/>
      <sheetName val="#REF"/>
      <sheetName val="요율"/>
      <sheetName val="말고개터널조명전압강하"/>
      <sheetName val="전체제잡비"/>
      <sheetName val="내역서"/>
      <sheetName val="건축내역"/>
      <sheetName val="봉양~조차장간고하개명(신설)"/>
      <sheetName val="신호등일위대가"/>
      <sheetName val="자재단가"/>
      <sheetName val="9509"/>
      <sheetName val="전기일위목록"/>
      <sheetName val="Sheet1"/>
      <sheetName val="을02"/>
      <sheetName val="설계서"/>
      <sheetName val="입력"/>
      <sheetName val="&lt;--"/>
      <sheetName val="도담구내 개소별 명세"/>
      <sheetName val="값"/>
      <sheetName val="일위대가1"/>
      <sheetName val="일위대가10"/>
      <sheetName val="일위대가11"/>
      <sheetName val="일위대가12"/>
      <sheetName val="일위대가13"/>
      <sheetName val="일위대가14"/>
      <sheetName val="일위대가15"/>
      <sheetName val="일위대가16"/>
      <sheetName val="일위대가17"/>
      <sheetName val="일위대가2"/>
      <sheetName val="일위대가3"/>
      <sheetName val="일위대가4"/>
      <sheetName val="일위대가5"/>
      <sheetName val="일위대가6"/>
      <sheetName val="일위대가7"/>
      <sheetName val="일위대가8"/>
      <sheetName val="일위대가9"/>
      <sheetName val="일위대가18-1"/>
      <sheetName val="일위대가19-1"/>
      <sheetName val="일위대가20-1"/>
      <sheetName val="일위대가21-1"/>
      <sheetName val="일위대가22-1"/>
      <sheetName val="일위대가23-1"/>
      <sheetName val="일위대가24-1"/>
      <sheetName val="일위대가25-1"/>
      <sheetName val="일위대가26-1"/>
      <sheetName val="일위대가27-1"/>
      <sheetName val="일위대가28-1"/>
      <sheetName val="일위대가29-1"/>
      <sheetName val="일위대가30-1"/>
      <sheetName val="일위대가31-1"/>
      <sheetName val="일위대가32-1"/>
      <sheetName val="일위대가33-1"/>
      <sheetName val="일위대가34-1"/>
      <sheetName val="일위대가35-1"/>
      <sheetName val="일위대가36-1"/>
      <sheetName val="일위대가37-1"/>
      <sheetName val="일위대가38-1"/>
      <sheetName val="일위대가39-1"/>
      <sheetName val="일위대가40-1"/>
      <sheetName val="일위대가41-1"/>
      <sheetName val="일위대가42-1"/>
      <sheetName val="일위대가43-1"/>
      <sheetName val="일위대가44-1"/>
      <sheetName val="일위대가45-1"/>
      <sheetName val="일위대가46-1"/>
      <sheetName val="일위대가47-1"/>
      <sheetName val="일위대가48-1"/>
      <sheetName val="일위대가49-1"/>
      <sheetName val="일위대가50-1"/>
      <sheetName val="일위대가51-1"/>
      <sheetName val="일위대가52-1"/>
      <sheetName val="일위대가53-1"/>
      <sheetName val="일위대가54-1"/>
      <sheetName val="일위대가55-1"/>
      <sheetName val="일위대가56-1 "/>
      <sheetName val="일위대가57-1"/>
      <sheetName val="일위대가58-1"/>
      <sheetName val="일위대가59-1"/>
      <sheetName val="일위대가60-1"/>
      <sheetName val="일위대가61-1"/>
      <sheetName val="일위대가62-1"/>
      <sheetName val="일위대가63-1"/>
      <sheetName val="일위대가64-1"/>
      <sheetName val="일위대가65-1"/>
      <sheetName val="일위대가66-1"/>
      <sheetName val="일위대가67-1"/>
      <sheetName val="일위대가68-1"/>
      <sheetName val="일위대가69-1"/>
      <sheetName val="일위대가70-1"/>
      <sheetName val="일위대가71-1 "/>
      <sheetName val="일위대가72-1"/>
      <sheetName val="일위대가73-1"/>
      <sheetName val="일위대가74-1 "/>
      <sheetName val="일위대가75-1"/>
      <sheetName val="일위대가76-1 "/>
      <sheetName val="일위대가77-1 "/>
      <sheetName val="일위대가78-1 "/>
      <sheetName val="일위대가79-1"/>
      <sheetName val="일위대가80-1"/>
      <sheetName val="일위대가81-1"/>
      <sheetName val="일위대가82-1"/>
      <sheetName val="일위대가92-1"/>
      <sheetName val="실행(1)"/>
      <sheetName val="RE9604"/>
      <sheetName val="편입토지조서"/>
      <sheetName val="내역"/>
      <sheetName val="1.취수장"/>
      <sheetName val="인건비 "/>
    </sheetNames>
    <sheetDataSet>
      <sheetData sheetId="0" refreshError="1"/>
      <sheetData sheetId="1" refreshError="1"/>
      <sheetData sheetId="2" refreshError="1"/>
      <sheetData sheetId="3" refreshError="1"/>
      <sheetData sheetId="4" refreshError="1">
        <row r="6">
          <cell r="A6" t="str">
            <v>경질비닐 전선관HI-28C</v>
          </cell>
          <cell r="B6" t="str">
            <v>경질비닐 전선관</v>
          </cell>
          <cell r="C6" t="str">
            <v>HI-28C</v>
          </cell>
          <cell r="D6" t="str">
            <v>m</v>
          </cell>
          <cell r="E6">
            <v>2</v>
          </cell>
          <cell r="F6" t="str">
            <v>x</v>
          </cell>
          <cell r="G6">
            <v>1</v>
          </cell>
          <cell r="L6" t="str">
            <v>=</v>
          </cell>
          <cell r="M6">
            <v>2</v>
          </cell>
          <cell r="O6">
            <v>0</v>
          </cell>
          <cell r="P6">
            <v>2</v>
          </cell>
        </row>
        <row r="7">
          <cell r="A7" t="str">
            <v>접지용 전선GV 38㎟</v>
          </cell>
          <cell r="B7" t="str">
            <v>접지용 전선</v>
          </cell>
          <cell r="C7" t="str">
            <v>GV 38㎟</v>
          </cell>
          <cell r="D7" t="str">
            <v>m</v>
          </cell>
          <cell r="E7">
            <v>10</v>
          </cell>
          <cell r="F7" t="str">
            <v>x</v>
          </cell>
          <cell r="G7">
            <v>1</v>
          </cell>
          <cell r="L7" t="str">
            <v>=</v>
          </cell>
          <cell r="M7">
            <v>10</v>
          </cell>
          <cell r="O7">
            <v>0</v>
          </cell>
          <cell r="P7">
            <v>10</v>
          </cell>
        </row>
        <row r="8">
          <cell r="A8" t="str">
            <v>연동 연선BC 38㎟</v>
          </cell>
          <cell r="B8" t="str">
            <v>연동 연선</v>
          </cell>
          <cell r="C8" t="str">
            <v>BC 38㎟</v>
          </cell>
          <cell r="D8" t="str">
            <v>m</v>
          </cell>
          <cell r="E8">
            <v>15</v>
          </cell>
          <cell r="F8" t="str">
            <v>x</v>
          </cell>
          <cell r="G8">
            <v>1</v>
          </cell>
          <cell r="L8" t="str">
            <v>=</v>
          </cell>
          <cell r="M8">
            <v>15</v>
          </cell>
          <cell r="O8">
            <v>0</v>
          </cell>
          <cell r="P8">
            <v>15</v>
          </cell>
        </row>
        <row r="9">
          <cell r="A9" t="str">
            <v>접지 동봉16Dx1800</v>
          </cell>
          <cell r="B9" t="str">
            <v>접지 동봉</v>
          </cell>
          <cell r="C9" t="str">
            <v>16Dx1800</v>
          </cell>
          <cell r="D9" t="str">
            <v>개</v>
          </cell>
          <cell r="E9">
            <v>9</v>
          </cell>
          <cell r="F9" t="str">
            <v>x</v>
          </cell>
          <cell r="G9">
            <v>1</v>
          </cell>
          <cell r="L9" t="str">
            <v>=</v>
          </cell>
          <cell r="M9">
            <v>9</v>
          </cell>
          <cell r="O9">
            <v>0</v>
          </cell>
          <cell r="P9">
            <v>9</v>
          </cell>
        </row>
        <row r="10">
          <cell r="A10" t="str">
            <v>접지 콘넥타CU 22~60㎟</v>
          </cell>
          <cell r="B10" t="str">
            <v>접지 콘넥타</v>
          </cell>
          <cell r="C10" t="str">
            <v>CU 22~60㎟</v>
          </cell>
          <cell r="D10" t="str">
            <v>개</v>
          </cell>
          <cell r="E10">
            <v>3</v>
          </cell>
          <cell r="F10" t="str">
            <v>x</v>
          </cell>
          <cell r="G10">
            <v>1</v>
          </cell>
          <cell r="L10" t="str">
            <v>=</v>
          </cell>
          <cell r="M10">
            <v>3</v>
          </cell>
          <cell r="O10">
            <v>0</v>
          </cell>
          <cell r="P10">
            <v>3</v>
          </cell>
        </row>
        <row r="11">
          <cell r="A11" t="str">
            <v>접지 클램프38㎟</v>
          </cell>
          <cell r="B11" t="str">
            <v>접지 클램프</v>
          </cell>
          <cell r="C11" t="str">
            <v>38㎟</v>
          </cell>
          <cell r="D11" t="str">
            <v>개</v>
          </cell>
          <cell r="E11">
            <v>1</v>
          </cell>
          <cell r="F11" t="str">
            <v>x</v>
          </cell>
          <cell r="G11">
            <v>1</v>
          </cell>
          <cell r="L11" t="str">
            <v>=</v>
          </cell>
          <cell r="M11">
            <v>1</v>
          </cell>
          <cell r="O11">
            <v>0</v>
          </cell>
          <cell r="P11">
            <v>1</v>
          </cell>
        </row>
        <row r="12">
          <cell r="A12" t="str">
            <v>터 파 기인력</v>
          </cell>
          <cell r="B12" t="str">
            <v>터 파 기</v>
          </cell>
          <cell r="C12" t="str">
            <v>인력</v>
          </cell>
          <cell r="D12" t="str">
            <v>㎥</v>
          </cell>
          <cell r="E12">
            <v>6.56</v>
          </cell>
          <cell r="F12" t="str">
            <v>x</v>
          </cell>
          <cell r="G12">
            <v>1</v>
          </cell>
          <cell r="L12" t="str">
            <v>=</v>
          </cell>
          <cell r="M12">
            <v>6.56</v>
          </cell>
          <cell r="O12">
            <v>0</v>
          </cell>
          <cell r="P12">
            <v>6.56</v>
          </cell>
        </row>
        <row r="13">
          <cell r="A13" t="str">
            <v>되메우기인력</v>
          </cell>
          <cell r="B13" t="str">
            <v>되메우기</v>
          </cell>
          <cell r="C13" t="str">
            <v>인력</v>
          </cell>
          <cell r="D13" t="str">
            <v>㎥</v>
          </cell>
          <cell r="E13">
            <v>6.56</v>
          </cell>
          <cell r="F13" t="str">
            <v>x</v>
          </cell>
          <cell r="G13">
            <v>1</v>
          </cell>
          <cell r="L13" t="str">
            <v>=</v>
          </cell>
          <cell r="M13">
            <v>6.56</v>
          </cell>
          <cell r="O13">
            <v>0</v>
          </cell>
          <cell r="P13">
            <v>6.56</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Set>
  </externalBook>
</externalLink>
</file>

<file path=xl/externalLinks/externalLink27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동방설계서"/>
      <sheetName val="기초자료입력"/>
      <sheetName val="MANUFACTORY"/>
      <sheetName val="정산변경"/>
      <sheetName val="부총"/>
      <sheetName val="설계명세서"/>
      <sheetName val="노임단가"/>
      <sheetName val="내역기준"/>
      <sheetName val="을02"/>
      <sheetName val="품셈"/>
      <sheetName val="준공정산"/>
      <sheetName val="임차비용"/>
      <sheetName val="정산"/>
      <sheetName val="운반비정산"/>
      <sheetName val="설계서"/>
      <sheetName val="내역서"/>
      <sheetName val="공예율"/>
      <sheetName val="06상노임"/>
      <sheetName val="00상노임"/>
      <sheetName val="#REF"/>
      <sheetName val="터파기및재료"/>
      <sheetName val="증감대비"/>
      <sheetName val="노임"/>
      <sheetName val="공사설계서"/>
      <sheetName val="15설계GIS"/>
      <sheetName val="골재산출"/>
      <sheetName val="설계서SC"/>
      <sheetName val="공정표"/>
      <sheetName val="산출근거(앞머리)"/>
      <sheetName val="별표집계"/>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년차사용내역"/>
      <sheetName val="전기1과자료"/>
      <sheetName val="각서(교통사고)"/>
      <sheetName val="개별계획서"/>
      <sheetName val="공사내용"/>
      <sheetName val="증설CM보수"/>
      <sheetName val="용접기현황"/>
      <sheetName val="무전기"/>
      <sheetName val="경위서"/>
      <sheetName val="작업일지"/>
      <sheetName val="일지"/>
      <sheetName val="월간공정"/>
      <sheetName val="계측관리(가로)"/>
      <sheetName val="당직표"/>
      <sheetName val="안전관리과일지"/>
      <sheetName val="공사현황보고"/>
      <sheetName val="원가계산서"/>
      <sheetName val="금액총괄표"/>
      <sheetName val="금액내역서"/>
      <sheetName val="000000"/>
      <sheetName val="VXXXX"/>
      <sheetName val="단가표"/>
      <sheetName val="사급자재대"/>
      <sheetName val="단가비교"/>
      <sheetName val="4. 배관공사"/>
      <sheetName val="3.시운전비"/>
      <sheetName val="설치공사"/>
      <sheetName val="원가계산"/>
      <sheetName val="총괄내역"/>
      <sheetName val="일위대가표"/>
      <sheetName val="laroux"/>
      <sheetName val="단가조사서"/>
      <sheetName val="장비단가비교표"/>
      <sheetName val="일위대가목차"/>
      <sheetName val="일위대가"/>
      <sheetName val="산출서"/>
      <sheetName val="집계표"/>
      <sheetName val="SUPPORT산출서"/>
      <sheetName val="support집계"/>
      <sheetName val="WALKWAY 집계"/>
      <sheetName val="HOISTRAIL집계"/>
      <sheetName val="2공구관급"/>
      <sheetName val="2공구도급"/>
      <sheetName val="VXXXXXX"/>
      <sheetName val="내역서"/>
      <sheetName val="기자재단가"/>
      <sheetName val="배관단가"/>
      <sheetName val="단가구분"/>
      <sheetName val="PCODE"/>
      <sheetName val="인건비"/>
      <sheetName val="배관자재 단가조사서"/>
      <sheetName val="수량산출서"/>
      <sheetName val="산출내역"/>
      <sheetName val="토목"/>
      <sheetName val="품질관리비"/>
      <sheetName val="건축"/>
      <sheetName val="기계 "/>
      <sheetName val="시운전비(계약직)"/>
      <sheetName val="침출배관"/>
      <sheetName val="약품공급2"/>
      <sheetName val="WORK"/>
      <sheetName val="ELECTRIC"/>
      <sheetName val="CTEMCOST"/>
      <sheetName val="SCHEDULE"/>
      <sheetName val="견적서"/>
      <sheetName val="결과조달"/>
      <sheetName val="실행철강하도"/>
      <sheetName val="?????"/>
      <sheetName val="정부노임단가"/>
      <sheetName val="설계"/>
      <sheetName val="#REF"/>
      <sheetName val="IMP(MAIN)"/>
      <sheetName val="IMP (REACTOR)"/>
      <sheetName val="sheets"/>
      <sheetName val="건축내역"/>
      <sheetName val="지수결과표-3"/>
      <sheetName val="내역"/>
      <sheetName val="EQT-ESTN"/>
      <sheetName val="연돌일위집계"/>
      <sheetName val="2000년1차"/>
      <sheetName val="물가자료"/>
      <sheetName val="목표세부명세"/>
      <sheetName val="3.공통공사대비"/>
      <sheetName val="손익분석"/>
      <sheetName val="H腏ISTRAIL집계"/>
      <sheetName val="2공구도급_x0007_嘀塘塘塘_x0003_됁᳅ׁĀ기자재단가_x0004_、¼²֬Ā일위대"/>
      <sheetName val="전기공사"/>
      <sheetName val="SEC 1-D850"/>
      <sheetName val="전기내역서(총계)"/>
      <sheetName val="¿ø°¡°è»ê¼­"/>
      <sheetName val="±Ý¾×ÃÑ°ýÇ¥"/>
      <sheetName val="±Ý¾×³»¿ª¼­"/>
      <sheetName val="´Ü°¡Á¶»ç¼­"/>
      <sheetName val="Àåºñ´Ü°¡ºñ±³Ç¥"/>
      <sheetName val="ÀÏÀ§´ë°¡¸ñÂ÷"/>
      <sheetName val="ÀÏÀ§´ë°¡"/>
      <sheetName val="»êÃâ¼­"/>
      <sheetName val="Áý°èÇ¥"/>
      <sheetName val="SUPPORT»êÃâ¼­"/>
      <sheetName val="supportÁý°è"/>
      <sheetName val="WALKWAY Áý°è"/>
      <sheetName val="HOISTRAILÁý°è"/>
      <sheetName val="2°ø±¸°ü±Þ"/>
      <sheetName val="2°ø±¸µµ±Þ"/>
      <sheetName val="³»¿ª¼­"/>
      <sheetName val="±âÀÚÀç´Ü°¡"/>
      <sheetName val="¹è°ü´Ü°¡"/>
      <sheetName val="ÀÏÀ§´ë°¡Ç¥"/>
      <sheetName val="´Ü°¡Ç¥"/>
      <sheetName val="´Ü°¡±¸ºÐ"/>
      <sheetName val="³âÂ÷»ç¿ë³»¿ª"/>
      <sheetName val="Àü±â1°úÀÚ·á"/>
      <sheetName val="°¢¼­(±³Åë»ç°í)"/>
      <sheetName val="°³º°°èÈ¹¼­"/>
      <sheetName val="°ø»ç³»¿ë"/>
      <sheetName val="Áõ¼³CMº¸¼ö"/>
      <sheetName val="¿ëÁ¢±âÇöÈ²"/>
      <sheetName val="¹«Àü±â"/>
      <sheetName val="°æÀ§¼­"/>
      <sheetName val="ÀÛ¾÷ÀÏÁö"/>
      <sheetName val="ÀÏÁö"/>
      <sheetName val="¿ù°£°øÁ¤"/>
      <sheetName val="°èÃø°ü¸®(°¡·Î)"/>
      <sheetName val="´çÁ÷Ç¥"/>
      <sheetName val="¾ÈÀü°ü¸®°úÀÏÁö"/>
      <sheetName val="°ø»çÇöÈ²º¸°í"/>
      <sheetName val="ÀÎ°Çºñ"/>
      <sheetName val="¹è°üÀÚÀç ´Ü°¡Á¶»ç¼­"/>
      <sheetName val="¼ö·®»êÃâ¼­"/>
      <sheetName val="»êÃâ³»¿ª"/>
      <sheetName val="Åä¸ñ"/>
      <sheetName val="Ç°Áú°ü¸®ºñ"/>
      <sheetName val="°ÇÃà"/>
      <sheetName val="±â°è "/>
      <sheetName val="¼³Ä¡°ø»ç"/>
      <sheetName val="»ç±ÞÀÚÀç´ë"/>
      <sheetName val="´Ü°¡ºñ±³"/>
      <sheetName val="4. ¹è°ü°ø»ç"/>
      <sheetName val="3.½Ã¿îÀüºñ"/>
      <sheetName val="¿ø°¡°è»ê"/>
      <sheetName val="ÃÑ°ý³»¿ª"/>
      <sheetName val="½Ã¿îÀüºñ(°è¾àÁ÷)"/>
      <sheetName val="Ä§Ãâ¹è°ü"/>
      <sheetName val="°á°úÁ¶´Þ"/>
      <sheetName val="½ÇÇàÃ¶°­ÇÏµµ"/>
      <sheetName val="¼³°è"/>
      <sheetName val="°ßÀû¼­"/>
      <sheetName val="¿¬µ¹ÀÏÀ§Áý°è"/>
      <sheetName val="예정(3)"/>
      <sheetName val="동원(3)"/>
      <sheetName val="밸브설치"/>
      <sheetName val="PRICE"/>
      <sheetName val="단가"/>
      <sheetName val="연습"/>
      <sheetName val="9-1차이내역."/>
      <sheetName val="G2설비도급"/>
      <sheetName val="해전배수"/>
      <sheetName val="CIVIL4"/>
      <sheetName val="각종손료"/>
      <sheetName val="일위목록"/>
      <sheetName val="대림경상68억"/>
      <sheetName val="1단계"/>
      <sheetName val="삼원"/>
      <sheetName val="그린"/>
      <sheetName val="한창-을"/>
      <sheetName val="품셈"/>
      <sheetName val="수량산출"/>
      <sheetName val="예산대비"/>
      <sheetName val="프로젝트"/>
      <sheetName val="기술조건"/>
      <sheetName val="조건표"/>
      <sheetName val="금융"/>
      <sheetName val="직재"/>
      <sheetName val="예가표"/>
      <sheetName val="소방"/>
      <sheetName val="기자재비"/>
      <sheetName val="코드표"/>
      <sheetName val="집계"/>
      <sheetName val="철집"/>
      <sheetName val="01"/>
      <sheetName val="공문"/>
      <sheetName val="1995년 섹터별 매출"/>
      <sheetName val="TR"/>
      <sheetName val="금융비용"/>
      <sheetName val="공량산출서"/>
      <sheetName val="106C0300"/>
      <sheetName val="Baby일위대가"/>
      <sheetName val="설계개요"/>
      <sheetName val="공사개요(사업승인)"/>
      <sheetName val="총괄표"/>
      <sheetName val="공사비예산서(토목분)"/>
      <sheetName val="설계예산서"/>
      <sheetName val="하수급견적대비"/>
      <sheetName val="기성2"/>
      <sheetName val="총괄내역서"/>
      <sheetName val="약품설비"/>
      <sheetName val="견적"/>
      <sheetName val="급여조견표"/>
      <sheetName val="부하계산서"/>
      <sheetName val="표지 (2)"/>
      <sheetName val="WALKWAY_집계"/>
      <sheetName val="4__배관공사"/>
      <sheetName val="3_시운전비"/>
      <sheetName val="배관자재_단가조사서"/>
      <sheetName val="기계_"/>
      <sheetName val="3_공통공사대비"/>
      <sheetName val="WALKWAY_Áý°è"/>
      <sheetName val="¹è°üÀÚÀç_´Ü°¡Á¶»ç¼­"/>
      <sheetName val="±â°è_"/>
      <sheetName val="4__¹è°ü°ø»ç"/>
      <sheetName val="3_½Ã¿îÀüºñ"/>
      <sheetName val="9-1차이내역_"/>
      <sheetName val="2공구도급嘀塘塘塘됁᳅ׁĀ기자재단가、¼²֬Ā일위대"/>
      <sheetName val="IMP_(REACTOR)"/>
      <sheetName val="Sheet2"/>
      <sheetName val="COVER"/>
      <sheetName val="1.우편집중내역서"/>
      <sheetName val="노임"/>
      <sheetName val="오억미만"/>
      <sheetName val="DATE"/>
      <sheetName val="기준FACTOR"/>
      <sheetName val="_____"/>
      <sheetName val="단가산출"/>
      <sheetName val="조경"/>
      <sheetName val="I一般比"/>
      <sheetName val="J直材4"/>
      <sheetName val="설직재_1"/>
      <sheetName val="_REF"/>
      <sheetName val="N賃率_職"/>
      <sheetName val="일위"/>
      <sheetName val="제직재"/>
      <sheetName val="직노"/>
      <sheetName val="내역서2안"/>
      <sheetName val="경산"/>
      <sheetName val="실행내역"/>
      <sheetName val="산출조서1"/>
      <sheetName val="일위대가(여기까지)"/>
      <sheetName val="식재"/>
      <sheetName val="시설물"/>
      <sheetName val="식재출력용"/>
      <sheetName val="유지관리"/>
      <sheetName val="국내"/>
      <sheetName val="노임단가"/>
      <sheetName val="2월분"/>
      <sheetName val="h-013211-2"/>
      <sheetName val="주소"/>
      <sheetName val="데이타"/>
      <sheetName val="식재인부"/>
      <sheetName val="설직재-1"/>
      <sheetName val="N賃率-職"/>
      <sheetName val="기본일위"/>
      <sheetName val="품의"/>
      <sheetName val="EP0618"/>
      <sheetName val="1ST"/>
      <sheetName val="아울렛박스"/>
      <sheetName val="SEC_1-D850"/>
      <sheetName val="Sheet1"/>
      <sheetName val="배관배선 단가조사"/>
      <sheetName val="일위대가집계"/>
      <sheetName val="도급원가"/>
      <sheetName val="PAD TR보호대기초"/>
      <sheetName val="가로등기초"/>
      <sheetName val="HANDHOLE(2)"/>
      <sheetName val="DATA"/>
      <sheetName val="기기리스트"/>
      <sheetName val="부속동"/>
      <sheetName val="물집"/>
      <sheetName val="배관단가조사서"/>
      <sheetName val="조명투자및환수계획"/>
      <sheetName val="제조중간결과"/>
      <sheetName val="GI_LIST"/>
      <sheetName val="9811"/>
      <sheetName val="MEMBER"/>
      <sheetName val="수지계산"/>
      <sheetName val="가스비열"/>
      <sheetName val="FACTOR"/>
      <sheetName val="할증 "/>
      <sheetName val=" ｹ-ﾌﾞﾙ"/>
      <sheetName val="금호"/>
      <sheetName val="CAT_5"/>
      <sheetName val="1.변경범위"/>
      <sheetName val="ENE-CAL 1"/>
      <sheetName val="청하배수"/>
      <sheetName val="적격"/>
      <sheetName val="사진기기능"/>
      <sheetName val="일위대가(1)"/>
      <sheetName val="업무분장"/>
      <sheetName val="일위(PN)"/>
      <sheetName val="카렌스센터계량기설치공사"/>
      <sheetName val="정공공사"/>
      <sheetName val="2.대외공문"/>
      <sheetName val="Code"/>
      <sheetName val="대공종"/>
      <sheetName val="계정"/>
      <sheetName val="남양시작동자105노65기1.3화1.2"/>
      <sheetName val="남양시작동010313100%"/>
      <sheetName val="조명율"/>
      <sheetName val="경상직원"/>
      <sheetName val="조건"/>
      <sheetName val="입력"/>
      <sheetName val="항목등록"/>
      <sheetName val="TOT"/>
      <sheetName val="견적990322"/>
      <sheetName val="협조전"/>
      <sheetName val="부대대비"/>
      <sheetName val="TEL"/>
      <sheetName val="냉연집계"/>
      <sheetName val="관람석제출"/>
      <sheetName val="96수출"/>
      <sheetName val="소상 &quot;1&quot;"/>
      <sheetName val="98지급계획"/>
      <sheetName val="시험장S자로가로등공사"/>
      <sheetName val="내역(정지)"/>
      <sheetName val="남양구조시험동"/>
      <sheetName val="조도계산서 (도서)"/>
      <sheetName val="설계명세서(선로)"/>
      <sheetName val="화재 탐지 설비"/>
      <sheetName val="울산시산표"/>
      <sheetName val="COPING"/>
      <sheetName val="단면 (2)"/>
      <sheetName val="교각1"/>
      <sheetName val="6호기"/>
      <sheetName val="대목"/>
      <sheetName val="VS P-Q"/>
      <sheetName val="방배동내역(리라)"/>
      <sheetName val="현장경비"/>
      <sheetName val="건축공사집계표"/>
      <sheetName val="방배동내역 (총괄)"/>
      <sheetName val="부대공사총괄"/>
      <sheetName val="전체철근집계"/>
      <sheetName val="INPUT"/>
      <sheetName val="가격조사서"/>
      <sheetName val="2공구도급_x005f_x0007_嘀塘塘塘_x005f_x0003_됁᳅ׁĀ기자재"/>
      <sheetName val="Supplement2"/>
      <sheetName val="6차2회변경내역서"/>
      <sheetName val="참조 (2)"/>
      <sheetName val="참조"/>
      <sheetName val="SG"/>
      <sheetName val="부분별수량산출(조합기초)"/>
      <sheetName val="항목별자금청구3"/>
      <sheetName val="장비비청구9"/>
      <sheetName val="갑지(추정)"/>
      <sheetName val="일위_파일"/>
      <sheetName val="BID"/>
      <sheetName val="일반부표"/>
      <sheetName val="직재집계"/>
      <sheetName val="직노집계"/>
      <sheetName val="공사비집계"/>
      <sheetName val="내역서 (2)"/>
      <sheetName val="설계내역"/>
      <sheetName val="5.월별목표금액(월시공금액만표시)"/>
      <sheetName val="충돌 내용"/>
      <sheetName val="본선 토공 분배표"/>
      <sheetName val="차액보증"/>
      <sheetName val="수로단위수량"/>
      <sheetName val="제경비산출서"/>
      <sheetName val="초기화면"/>
      <sheetName val="1차증가원가계산"/>
      <sheetName val="CB"/>
      <sheetName val="IW-LIST"/>
      <sheetName val="YES-T"/>
      <sheetName val="물가대비표"/>
      <sheetName val="일위대가(계측기설치)"/>
      <sheetName val="2000시행총괄"/>
      <sheetName val="갑지"/>
      <sheetName val="공통(20-91)"/>
      <sheetName val="간접비"/>
      <sheetName val="Macro2"/>
      <sheetName val="원가"/>
      <sheetName val="공통비(전체)"/>
      <sheetName val="원본(갑지)"/>
      <sheetName val="Sheet3"/>
      <sheetName val="4.2유효폭의 계산"/>
      <sheetName val="도면자료제출일정"/>
      <sheetName val="시멘트,모래,자갈 및 골재산출표(총괄)"/>
      <sheetName val="업무처리전"/>
      <sheetName val="유림골조"/>
      <sheetName val="분석내역(총괄)"/>
      <sheetName val="2공구내역서"/>
      <sheetName val="4.손해배상보험료"/>
      <sheetName val="손익합산"/>
      <sheetName val="2공구산출내역"/>
      <sheetName val="견적대비표"/>
      <sheetName val="교각계산"/>
      <sheetName val="TOWER 10TON"/>
      <sheetName val="TOWER 12TON"/>
      <sheetName val="합천내역"/>
      <sheetName val="총괄"/>
      <sheetName val="1차분내역서"/>
      <sheetName val="LinerWt"/>
      <sheetName val="조내역"/>
      <sheetName val="산출내역서집계표"/>
      <sheetName val="Macro1"/>
      <sheetName val="부하(성남)"/>
      <sheetName val="Ring"/>
      <sheetName val="70%"/>
      <sheetName val="F4-F7"/>
      <sheetName val="연결임시"/>
      <sheetName val="misc"/>
      <sheetName val="수입"/>
      <sheetName val="전기"/>
      <sheetName val="중기일위대가"/>
      <sheetName val="토공"/>
      <sheetName val="중기사용료"/>
      <sheetName val="1062-x방향 "/>
      <sheetName val="설계서"/>
      <sheetName val="U-TYPE(1)"/>
      <sheetName val="본부소개"/>
      <sheetName val="날개벽(시점좌측)"/>
      <sheetName val="PRICES"/>
      <sheetName val="6PILE  (돌출)"/>
      <sheetName val="기계총괄"/>
      <sheetName val="기계"/>
      <sheetName val="설비"/>
      <sheetName val="시운전비"/>
      <sheetName val="기자재"/>
      <sheetName val="기1"/>
      <sheetName val="기2"/>
      <sheetName val="기3"/>
      <sheetName val="기4"/>
      <sheetName val="기5"/>
      <sheetName val="기6"/>
      <sheetName val="기7"/>
      <sheetName val="기8"/>
      <sheetName val="기9"/>
      <sheetName val="기10"/>
      <sheetName val="기11"/>
      <sheetName val="기12"/>
      <sheetName val="기자재설치"/>
      <sheetName val="기설1"/>
      <sheetName val="기설2"/>
      <sheetName val="기설3"/>
      <sheetName val="기설4"/>
      <sheetName val="기설5"/>
      <sheetName val="기설6"/>
      <sheetName val="기설7"/>
      <sheetName val="기설8"/>
      <sheetName val="기설9"/>
      <sheetName val="기설10"/>
      <sheetName val="기설11"/>
      <sheetName val="기설12"/>
      <sheetName val="배관자재"/>
      <sheetName val="배관1"/>
      <sheetName val="배관2"/>
      <sheetName val="배관3"/>
      <sheetName val="배관4"/>
      <sheetName val="배관5"/>
      <sheetName val="배관6"/>
      <sheetName val="배관7"/>
      <sheetName val="배관8"/>
      <sheetName val="배관9"/>
      <sheetName val="배관10"/>
      <sheetName val="배관11"/>
      <sheetName val="배관12"/>
      <sheetName val="배관설치"/>
      <sheetName val="배설1"/>
      <sheetName val="배설2 "/>
      <sheetName val="배설3 "/>
      <sheetName val="배설4 "/>
      <sheetName val="배설5 "/>
      <sheetName val="배설6 "/>
      <sheetName val="배설7"/>
      <sheetName val="배설8 "/>
      <sheetName val="배설9"/>
      <sheetName val="배설10 "/>
      <sheetName val="배설11"/>
      <sheetName val="배설12"/>
      <sheetName val="철거배관"/>
      <sheetName val="기자재단가비교"/>
      <sheetName val="일위(1)"/>
      <sheetName val="일위(2)"/>
      <sheetName val="기기설치 (2)"/>
      <sheetName val="104동"/>
      <sheetName val="정렬"/>
      <sheetName val="단위중기"/>
      <sheetName val="양수장(기계)"/>
      <sheetName val="L형옹벽측구"/>
      <sheetName val="__MAIN"/>
      <sheetName val="JUCKEYK"/>
      <sheetName val="견적대비"/>
      <sheetName val="기계경비(시간당)"/>
      <sheetName val="AS복구"/>
      <sheetName val="중기터파기"/>
      <sheetName val="변수값"/>
      <sheetName val="램머"/>
      <sheetName val="중기상차"/>
      <sheetName val=" 견적서"/>
      <sheetName val="준검 내역서"/>
    </sheetNames>
    <sheetDataSet>
      <sheetData sheetId="0" refreshError="1"/>
      <sheetData sheetId="1"/>
      <sheetData sheetId="2">
        <row r="4">
          <cell r="D4" t="str">
            <v>대</v>
          </cell>
        </row>
      </sheetData>
      <sheetData sheetId="3">
        <row r="4">
          <cell r="D4" t="str">
            <v>대</v>
          </cell>
        </row>
      </sheetData>
      <sheetData sheetId="4"/>
      <sheetData sheetId="5">
        <row r="4">
          <cell r="D4" t="str">
            <v>대</v>
          </cell>
        </row>
      </sheetData>
      <sheetData sheetId="6">
        <row r="4">
          <cell r="D4" t="str">
            <v>대</v>
          </cell>
        </row>
      </sheetData>
      <sheetData sheetId="7">
        <row r="4">
          <cell r="D4" t="str">
            <v>대</v>
          </cell>
        </row>
      </sheetData>
      <sheetData sheetId="8"/>
      <sheetData sheetId="9"/>
      <sheetData sheetId="10"/>
      <sheetData sheetId="11">
        <row r="4">
          <cell r="D4" t="str">
            <v>대</v>
          </cell>
        </row>
      </sheetData>
      <sheetData sheetId="12"/>
      <sheetData sheetId="13"/>
      <sheetData sheetId="14"/>
      <sheetData sheetId="15"/>
      <sheetData sheetId="16"/>
      <sheetData sheetId="17">
        <row r="4">
          <cell r="D4" t="str">
            <v>대</v>
          </cell>
        </row>
      </sheetData>
      <sheetData sheetId="18">
        <row r="4">
          <cell r="D4" t="str">
            <v>대</v>
          </cell>
        </row>
      </sheetData>
      <sheetData sheetId="19" refreshError="1">
        <row r="4">
          <cell r="D4" t="str">
            <v>대</v>
          </cell>
        </row>
        <row r="5">
          <cell r="D5" t="str">
            <v>대</v>
          </cell>
        </row>
        <row r="6">
          <cell r="D6" t="str">
            <v>ton</v>
          </cell>
        </row>
        <row r="7">
          <cell r="D7" t="str">
            <v>대</v>
          </cell>
        </row>
        <row r="8">
          <cell r="D8" t="str">
            <v>대</v>
          </cell>
        </row>
        <row r="9">
          <cell r="D9" t="str">
            <v>ton</v>
          </cell>
        </row>
        <row r="10">
          <cell r="D10" t="str">
            <v>개소</v>
          </cell>
        </row>
      </sheetData>
      <sheetData sheetId="20"/>
      <sheetData sheetId="21"/>
      <sheetData sheetId="22"/>
      <sheetData sheetId="23"/>
      <sheetData sheetId="24"/>
      <sheetData sheetId="25"/>
      <sheetData sheetId="26">
        <row r="4">
          <cell r="D4" t="str">
            <v>대</v>
          </cell>
        </row>
      </sheetData>
      <sheetData sheetId="27"/>
      <sheetData sheetId="28"/>
      <sheetData sheetId="29"/>
      <sheetData sheetId="30"/>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sheetData sheetId="54"/>
      <sheetData sheetId="55"/>
      <sheetData sheetId="56"/>
      <sheetData sheetId="57"/>
      <sheetData sheetId="58"/>
      <sheetData sheetId="59"/>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sheetData sheetId="164"/>
      <sheetData sheetId="165"/>
      <sheetData sheetId="166"/>
      <sheetData sheetId="167"/>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sheetData sheetId="404"/>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Set>
  </externalBook>
</externalLink>
</file>

<file path=xl/externalLinks/externalLink28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0"/>
      <sheetName val="보행자로"/>
      <sheetName val="일반구간"/>
      <sheetName val="DATA"/>
      <sheetName val="조명율표"/>
      <sheetName val="Sheet2"/>
      <sheetName val="체감식 "/>
      <sheetName val="데이타"/>
      <sheetName val="간접1"/>
      <sheetName val="1,2공구원가계산서"/>
      <sheetName val="1공구산출내역서"/>
      <sheetName val="설계서"/>
      <sheetName val="분전반"/>
      <sheetName val="2000년1차"/>
      <sheetName val="2000전체분"/>
      <sheetName val="계산서4"/>
      <sheetName val="공사비증감"/>
      <sheetName val="sheet1"/>
      <sheetName val="약품공급2"/>
      <sheetName val="BID"/>
      <sheetName val="99총공사내역서"/>
      <sheetName val="조명일위"/>
      <sheetName val="단가일람"/>
      <sheetName val="조경일람"/>
      <sheetName val="전체제잡비"/>
      <sheetName val="#REF"/>
      <sheetName val="내역서(전기)"/>
      <sheetName val="접지수량"/>
      <sheetName val="산근"/>
      <sheetName val="산출근거"/>
      <sheetName val="DATE"/>
      <sheetName val="내역"/>
      <sheetName val="표  지"/>
      <sheetName val="기성내역"/>
      <sheetName val="Macro(전선)"/>
      <sheetName val="DB"/>
      <sheetName val="내역서"/>
      <sheetName val="견적조건"/>
      <sheetName val="앉음벽 (2)"/>
      <sheetName val="전체"/>
      <sheetName val="주안3차A-A"/>
      <sheetName val="문학간접"/>
      <sheetName val="원가계산서"/>
      <sheetName val="교통대책내역"/>
      <sheetName val="수목표준대가"/>
      <sheetName val="조경"/>
      <sheetName val="일위대가"/>
      <sheetName val="b_balju"/>
      <sheetName val="건축2"/>
      <sheetName val="자재일람"/>
      <sheetName val="건축내역"/>
      <sheetName val="2.1  노무비 평균단가산출"/>
      <sheetName val="단가조사-2"/>
      <sheetName val="상-교대(A1-A2)"/>
      <sheetName val="N賃率-職"/>
      <sheetName val="신호등일위대가"/>
      <sheetName val="기준정보"/>
      <sheetName val="13LPMCC"/>
      <sheetName val="준검 내역서"/>
      <sheetName val="갑지"/>
      <sheetName val="Macro(차단기)"/>
      <sheetName val="교각1"/>
      <sheetName val="G.R300경비"/>
      <sheetName val="4.전기"/>
      <sheetName val="제조노임"/>
      <sheetName val="당진1,2호기전선관설치및접지4차공사내역서-을지"/>
      <sheetName val="예산명세서"/>
      <sheetName val="설계명세서"/>
      <sheetName val="자료입력"/>
      <sheetName val="자재단가비교표"/>
      <sheetName val="도담구내 개소별 명세"/>
      <sheetName val="RE9604"/>
      <sheetName val="결재갑지"/>
      <sheetName val="기본단가표"/>
      <sheetName val="노임단가"/>
      <sheetName val="C1ㅇ"/>
      <sheetName val="실행철강하도"/>
      <sheetName val="전체항목"/>
      <sheetName val="원가총괄"/>
      <sheetName val="Data &amp; Result"/>
      <sheetName val="수량산출서"/>
      <sheetName val="자재단가"/>
      <sheetName val="101동"/>
      <sheetName val="원가계산서구조조정"/>
      <sheetName val="단위단가"/>
      <sheetName val="Total"/>
      <sheetName val="공사비총괄"/>
      <sheetName val="수량(금호)"/>
      <sheetName val="옥내소화전계산서"/>
      <sheetName val="단가조사"/>
      <sheetName val="시운전연료"/>
      <sheetName val="96노임기준"/>
      <sheetName val="냉천부속동"/>
      <sheetName val="검암내역"/>
      <sheetName val="EBSDATA"/>
      <sheetName val="실행기초"/>
      <sheetName val="노임"/>
      <sheetName val="전기일위대가"/>
      <sheetName val="준공정산"/>
      <sheetName val="집계표"/>
      <sheetName val="제경비"/>
      <sheetName val="토목주소"/>
      <sheetName val="일위대가목록"/>
      <sheetName val="PAY2002"/>
      <sheetName val="봉양~조차장간고하개명(신설)"/>
      <sheetName val="9GNG운반"/>
      <sheetName val="LD"/>
      <sheetName val="전기일위목록"/>
      <sheetName val="현장관리비참조"/>
      <sheetName val="내   역"/>
      <sheetName val="노무비"/>
      <sheetName val="산수배수"/>
      <sheetName val="전체_1설계"/>
      <sheetName val="인부노임"/>
      <sheetName val="식재가격"/>
      <sheetName val="식재총괄"/>
      <sheetName val="일위목록"/>
      <sheetName val="실행내역"/>
      <sheetName val="비탈면보호공수량산출"/>
      <sheetName val="요율"/>
      <sheetName val="실행대비"/>
      <sheetName val="설계예산서"/>
      <sheetName val="예산내역서"/>
      <sheetName val="49단가"/>
      <sheetName val="점검총괄"/>
      <sheetName val="2공구산출내역"/>
      <sheetName val="손익분석"/>
      <sheetName val="총괄내역서"/>
      <sheetName val="경산"/>
      <sheetName val="ELEC"/>
      <sheetName val="품셈TABLE"/>
      <sheetName val="단가산출"/>
      <sheetName val="조명시설"/>
      <sheetName val="전기"/>
      <sheetName val="코드표"/>
      <sheetName val="적용토목"/>
      <sheetName val="현장설명"/>
      <sheetName val="단가비교"/>
      <sheetName val="총괄표"/>
      <sheetName val="직공비"/>
      <sheetName val="분전반계산서(석관)"/>
      <sheetName val="자산TOTAL"/>
      <sheetName val="자재단가표"/>
      <sheetName val="물량산출근거-지상층"/>
      <sheetName val="잔수량(작성)"/>
      <sheetName val="터파기및재료"/>
      <sheetName val="관로내역원"/>
      <sheetName val="COST"/>
      <sheetName val="플랜트 설치"/>
      <sheetName val="전사 (2)"/>
      <sheetName val="BA (2)"/>
      <sheetName val="CP (2)"/>
      <sheetName val="산출기준"/>
      <sheetName val="자동제어"/>
      <sheetName val="프랜트면허"/>
      <sheetName val="7단가"/>
      <sheetName val="동해title"/>
      <sheetName val="인원계획"/>
      <sheetName val="도급"/>
      <sheetName val="Sheet1 (2)"/>
      <sheetName val="기흥하도용"/>
      <sheetName val="관리,공감"/>
      <sheetName val="A갑지"/>
      <sheetName val="관급자재"/>
      <sheetName val="조도계산"/>
      <sheetName val="S0"/>
      <sheetName val="전기설계변경"/>
      <sheetName val="단가대비표"/>
      <sheetName val="관리비비계상"/>
      <sheetName val="설계조건"/>
      <sheetName val="401"/>
      <sheetName val="1안"/>
      <sheetName val="단가비교표"/>
      <sheetName val="제안서"/>
      <sheetName val="행정표준(1)"/>
      <sheetName val="행정표준(2)"/>
      <sheetName val="TEL"/>
      <sheetName val="평면선형"/>
      <sheetName val="주택(백만원)"/>
      <sheetName val="주택"/>
      <sheetName val="전기2005"/>
      <sheetName val="남양주부대"/>
      <sheetName val="N賃率_職"/>
      <sheetName val="양식_자재단가조사표"/>
      <sheetName val="자재co"/>
      <sheetName val="1차 내역서"/>
      <sheetName val="개소별수량산출"/>
      <sheetName val="도급예산내역서봉투"/>
      <sheetName val="공사원가계산서"/>
      <sheetName val="설계산출표지"/>
      <sheetName val="도급예산내역서총괄표"/>
      <sheetName val="을부담운반비"/>
      <sheetName val="운반비산출"/>
      <sheetName val="자금입금"/>
      <sheetName val="제잡비"/>
      <sheetName val="1.취수장"/>
      <sheetName val="Sheet15"/>
      <sheetName val="하남내역"/>
      <sheetName val="우수관매설및 우수받이"/>
      <sheetName val="토목"/>
      <sheetName val="대비"/>
      <sheetName val="1단계"/>
      <sheetName val="내역기준"/>
      <sheetName val="환율change"/>
      <sheetName val="회로내역(승인)"/>
      <sheetName val="Baby일위대가"/>
      <sheetName val="적점"/>
      <sheetName val="재료"/>
      <sheetName val="4)유동표"/>
      <sheetName val="시중노임단가"/>
      <sheetName val="제작기술지원센터"/>
      <sheetName val="8.2TON"/>
      <sheetName val="__MAIN"/>
      <sheetName val="점유현황"/>
      <sheetName val="암거단위-1련"/>
      <sheetName val="금융비용"/>
      <sheetName val="현장경비"/>
      <sheetName val="토목내역서"/>
      <sheetName val="#2_일위대가목록"/>
      <sheetName val="교각계산"/>
      <sheetName val="과업별 상세(계산 1)"/>
      <sheetName val="1.설계조건"/>
      <sheetName val="2000노임기준"/>
      <sheetName val="직접경비호표"/>
      <sheetName val="입찰안"/>
      <sheetName val="인사자료총집계"/>
      <sheetName val="계수시트"/>
      <sheetName val="b_balju_cho"/>
      <sheetName val="9811"/>
      <sheetName val="CALCULATION"/>
      <sheetName val="일위대가목차"/>
      <sheetName val="현장조사"/>
      <sheetName val="구조물수량집계표"/>
      <sheetName val="Macro2"/>
      <sheetName val="Macro1"/>
      <sheetName val="노무비 근거"/>
      <sheetName val="금액내역서"/>
      <sheetName val="wall"/>
      <sheetName val="을"/>
      <sheetName val="설계서(본관)"/>
      <sheetName val="장비 (2)"/>
      <sheetName val="갑지(추정)"/>
      <sheetName val="건축공사"/>
      <sheetName val="13.노임단가"/>
      <sheetName val="실행(표지,갑,을)"/>
      <sheetName val="자재테이블"/>
      <sheetName val="중기"/>
      <sheetName val="F-Assump"/>
      <sheetName val="진주방향"/>
      <sheetName val="마산방향"/>
      <sheetName val="마산방향철근집계"/>
      <sheetName val="6PILE  (돌출)"/>
      <sheetName val="설비2차"/>
      <sheetName val="산출내역서"/>
      <sheetName val="98지급계획"/>
      <sheetName val="예산M12A"/>
      <sheetName val="JUCKEYK"/>
      <sheetName val="천방교접속"/>
      <sheetName val="대포2교접속"/>
      <sheetName val="22전열"/>
      <sheetName val="공사비예산서"/>
      <sheetName val="통신대가"/>
      <sheetName val="내역(가지)"/>
      <sheetName val="설계예시"/>
      <sheetName val="단가 "/>
      <sheetName val="단가조사_2"/>
      <sheetName val="전신"/>
      <sheetName val="일위대가표"/>
      <sheetName val="간이설계(4-15)"/>
      <sheetName val="명일작업계획 (3)"/>
      <sheetName val="SILICATE"/>
      <sheetName val="설계서(7)"/>
      <sheetName val="예산서(6)"/>
      <sheetName val="터널조도"/>
      <sheetName val="우각부보강"/>
      <sheetName val="시중노임(공사)"/>
      <sheetName val="현장관리비"/>
      <sheetName val="기계실냉난방"/>
      <sheetName val="재무조건"/>
      <sheetName val="실행(1)"/>
      <sheetName val="원가"/>
      <sheetName val="단가조사-1"/>
      <sheetName val="내역(원안-대안)"/>
      <sheetName val="일위CODE"/>
      <sheetName val="설계"/>
      <sheetName val="효성CB 1P기초"/>
      <sheetName val="공통가설"/>
      <sheetName val="내역서을"/>
      <sheetName val="실행내역서 "/>
      <sheetName val="공사비총괄표"/>
      <sheetName val="단조-노임"/>
      <sheetName val="수량명세서"/>
      <sheetName val="단중표"/>
      <sheetName val="BH-1 (2)"/>
      <sheetName val="토목내역"/>
      <sheetName val="도근좌표"/>
      <sheetName val="5.동별횡주관경"/>
      <sheetName val="전철"/>
      <sheetName val="부대대비"/>
      <sheetName val="냉연집계"/>
      <sheetName val="경상직원"/>
      <sheetName val="전산망"/>
      <sheetName val="신규일위대가"/>
      <sheetName val="수량산출서 (2)"/>
      <sheetName val="정부노임단가"/>
      <sheetName val="인원"/>
      <sheetName val="설비"/>
      <sheetName val="총괄집계표"/>
      <sheetName val="식재인부"/>
      <sheetName val="BQ(실행)"/>
      <sheetName val="MOTOR"/>
      <sheetName val="수량산출"/>
      <sheetName val="단위중량"/>
      <sheetName val="여과지동"/>
      <sheetName val="기초자료"/>
      <sheetName val="공사개요"/>
      <sheetName val="입력창"/>
      <sheetName val="단가조사서"/>
      <sheetName val="Sheet16"/>
      <sheetName val="입력"/>
      <sheetName val="장비가동집계표"/>
      <sheetName val="제출내역 (2)"/>
      <sheetName val="상행선"/>
      <sheetName val="전입"/>
      <sheetName val="현관"/>
      <sheetName val="기기리스트"/>
      <sheetName val="인부신상자료"/>
      <sheetName val="자재(원원+원대)"/>
      <sheetName val="견적내역"/>
      <sheetName val="제품목록"/>
      <sheetName val="EQT-ESTN"/>
      <sheetName val="1공구(입찰내역)"/>
      <sheetName val="전선(총)"/>
      <sheetName val="교량"/>
      <sheetName val="A 견적"/>
      <sheetName val="분뇨"/>
      <sheetName val="조건표 (2)"/>
      <sheetName val="공사비산출내역"/>
      <sheetName val="유림총괄"/>
      <sheetName val="한강운반비"/>
      <sheetName val="철거산출근거"/>
      <sheetName val="SUB일위대가(이음)"/>
      <sheetName val="급,배기팬"/>
      <sheetName val="청주(철골발주의뢰서)"/>
      <sheetName val="확약서"/>
      <sheetName val="3.판관비명세서"/>
      <sheetName val="D"/>
      <sheetName val="자금수지"/>
      <sheetName val="사업성"/>
      <sheetName val="소비자가"/>
      <sheetName val="말뚝지지력산정"/>
      <sheetName val="Customer Databas"/>
      <sheetName val="수우미양가(Vlookup)"/>
      <sheetName val="분전함신설"/>
      <sheetName val="접지1종"/>
      <sheetName val="통신물량"/>
      <sheetName val="Resource2"/>
      <sheetName val="SHEET PILE단가"/>
      <sheetName val="등가관장표"/>
      <sheetName val="견"/>
      <sheetName val="Sheet13"/>
      <sheetName val="내역산출자료"/>
      <sheetName val="제수변 수량집계표(보통)"/>
      <sheetName val="일반수량총괄"/>
      <sheetName val="계산표지"/>
      <sheetName val="예산조서(전송)"/>
      <sheetName val="단가대비"/>
      <sheetName val="정리부09"/>
      <sheetName val="AS접수관리"/>
      <sheetName val="코드"/>
      <sheetName val="제조 경영"/>
      <sheetName val="기계경비(시간당)"/>
      <sheetName val="일위대가1"/>
      <sheetName val="일위대가10"/>
      <sheetName val="일위대가11"/>
      <sheetName val="일위대가12"/>
      <sheetName val="일위대가13"/>
      <sheetName val="일위대가14"/>
      <sheetName val="일위대가15"/>
      <sheetName val="일위대가16"/>
      <sheetName val="일위대가17"/>
      <sheetName val="일위대가2"/>
      <sheetName val="일위대가3"/>
      <sheetName val="일위대가4"/>
      <sheetName val="일위대가5"/>
      <sheetName val="일위대가6"/>
      <sheetName val="일위대가7"/>
      <sheetName val="일위대가8"/>
      <sheetName val="일위대가9"/>
      <sheetName val="일위대가18-1"/>
      <sheetName val="일위대가19-1"/>
      <sheetName val="일위대가20-1"/>
      <sheetName val="일위대가21-1"/>
      <sheetName val="일위대가22-1"/>
      <sheetName val="일위대가23-1"/>
      <sheetName val="일위대가24-1"/>
      <sheetName val="일위대가25-1"/>
      <sheetName val="일위대가26-1"/>
      <sheetName val="일위대가27-1"/>
      <sheetName val="일위대가28-1"/>
      <sheetName val="일위대가29-1"/>
      <sheetName val="일위대가30-1"/>
      <sheetName val="일위대가31-1"/>
      <sheetName val="일위대가32-1"/>
      <sheetName val="일위대가33-1"/>
      <sheetName val="일위대가34-1"/>
      <sheetName val="일위대가35-1"/>
      <sheetName val="일위대가36-1"/>
      <sheetName val="일위대가37-1"/>
      <sheetName val="일위대가38-1"/>
      <sheetName val="일위대가39-1"/>
      <sheetName val="일위대가40-1"/>
      <sheetName val="일위대가41-1"/>
      <sheetName val="일위대가42-1"/>
      <sheetName val="일위대가43-1"/>
      <sheetName val="일위대가44-1"/>
      <sheetName val="일위대가45-1"/>
      <sheetName val="일위대가46-1"/>
      <sheetName val="일위대가47-1"/>
      <sheetName val="일위대가48-1"/>
      <sheetName val="일위대가49-1"/>
      <sheetName val="일위대가50-1"/>
      <sheetName val="일위대가51-1"/>
      <sheetName val="일위대가52-1"/>
      <sheetName val="일위대가53-1"/>
      <sheetName val="일위대가54-1"/>
      <sheetName val="일위대가55-1"/>
      <sheetName val="일위대가56-1 "/>
      <sheetName val="일위대가57-1"/>
      <sheetName val="일위대가58-1"/>
      <sheetName val="일위대가59-1"/>
      <sheetName val="일위대가60-1"/>
      <sheetName val="일위대가61-1"/>
      <sheetName val="일위대가62-1"/>
      <sheetName val="일위대가63-1"/>
      <sheetName val="일위대가64-1"/>
      <sheetName val="일위대가65-1"/>
      <sheetName val="일위대가66-1"/>
      <sheetName val="일위대가67-1"/>
      <sheetName val="일위대가68-1"/>
      <sheetName val="일위대가69-1"/>
      <sheetName val="일위대가70-1"/>
      <sheetName val="일위대가71-1 "/>
      <sheetName val="일위대가72-1"/>
      <sheetName val="일위대가73-1"/>
      <sheetName val="일위대가74-1 "/>
      <sheetName val="일위대가75-1"/>
      <sheetName val="일위대가76-1 "/>
      <sheetName val="일위대가77-1 "/>
      <sheetName val="일위대가78-1 "/>
      <sheetName val="일위대가79-1"/>
      <sheetName val="일위대가80-1"/>
      <sheetName val="일위대가81-1"/>
      <sheetName val="일위대가82-1"/>
      <sheetName val="일위대가92-1"/>
      <sheetName val="산식3"/>
      <sheetName val="건축"/>
      <sheetName val="간접비계산"/>
      <sheetName val="인건-측정"/>
      <sheetName val="재료값"/>
      <sheetName val="일대목차"/>
      <sheetName val="WING3"/>
      <sheetName val="공정증감대ㅈ표"/>
      <sheetName val="물량산출 (전력간선,전열)"/>
      <sheetName val="Y-WORK"/>
      <sheetName val="ITEM"/>
      <sheetName val="전력"/>
      <sheetName val="8설7발"/>
      <sheetName val="품셈"/>
      <sheetName val="6월실적"/>
      <sheetName val="&lt;--"/>
      <sheetName val="sub"/>
      <sheetName val="EQ-R1"/>
      <sheetName val="95WBS"/>
      <sheetName val="편입토지조서"/>
      <sheetName val="부대내역"/>
      <sheetName val="공사착공계"/>
      <sheetName val="체감식_"/>
      <sheetName val="건설성적"/>
      <sheetName val="공량산출근거서"/>
      <sheetName val="내역서1"/>
      <sheetName val="안정계산"/>
      <sheetName val="단면검토"/>
      <sheetName val="재료비"/>
      <sheetName val="비교표"/>
      <sheetName val="소업1교"/>
      <sheetName val="견적"/>
      <sheetName val="지중자재단가"/>
      <sheetName val="MANUFACTORY"/>
      <sheetName val="기초자료입력"/>
      <sheetName val=" 소방공사 산출근거"/>
      <sheetName val="퍼스트"/>
      <sheetName val="DATA1"/>
      <sheetName val="전기산출"/>
      <sheetName val="ABUT수량-A1"/>
      <sheetName val="파일구성"/>
      <sheetName val="MILL"/>
      <sheetName val="매입"/>
      <sheetName val="EACT10"/>
      <sheetName val="개요"/>
      <sheetName val="체감식_1"/>
      <sheetName val="일위대가(가설)"/>
      <sheetName val="재학생"/>
      <sheetName val="단가"/>
      <sheetName val="6호기"/>
      <sheetName val="INPUTDATA"/>
      <sheetName val="전체수량집계"/>
      <sheetName val="물가대비표"/>
      <sheetName val="6. 안전관리비"/>
      <sheetName val="LF자재단가"/>
      <sheetName val="토내역"/>
      <sheetName val="전동기"/>
      <sheetName val="PIPE"/>
      <sheetName val="위치조서"/>
      <sheetName val="추가예산"/>
      <sheetName val="잡철물"/>
      <sheetName val="배명(단가)"/>
      <sheetName val="전기실-1"/>
      <sheetName val="단가표"/>
      <sheetName val="JOB CODE"/>
      <sheetName val="대우단가(풍산)"/>
      <sheetName val="예산서"/>
      <sheetName val="MSS 2"/>
      <sheetName val="의정부문예회관변경내역"/>
      <sheetName val="재집"/>
      <sheetName val="직재"/>
      <sheetName val="기존단가 (2)"/>
      <sheetName val="SHEET"/>
      <sheetName val="국내조달(통합-1)"/>
      <sheetName val="일위산출근거"/>
      <sheetName val="성단물량"/>
      <sheetName val="주문"/>
      <sheetName val="주간계획"/>
      <sheetName val="008"/>
      <sheetName val="010"/>
      <sheetName val="품종별월계"/>
      <sheetName val="오름차순"/>
      <sheetName val="예총"/>
      <sheetName val="99퇴직금"/>
      <sheetName val="Sheet3"/>
      <sheetName val="단가현황"/>
      <sheetName val="공정코드"/>
      <sheetName val="제노임"/>
      <sheetName val="재정비내역"/>
      <sheetName val="지적고시내역"/>
      <sheetName val="48전력선로일위"/>
      <sheetName val="대비2"/>
      <sheetName val="2"/>
      <sheetName val="노무비 "/>
      <sheetName val="암거 제원표"/>
      <sheetName val="기초입력 DATA"/>
      <sheetName val="오동"/>
      <sheetName val="대조"/>
      <sheetName val="나한"/>
      <sheetName val="과천MAIN"/>
      <sheetName val="일반공사"/>
      <sheetName val="노임단가(08.01)"/>
      <sheetName val="98비정기소모"/>
      <sheetName val="지수"/>
      <sheetName val="차액보증"/>
      <sheetName val="unit 4"/>
      <sheetName val="개산공사비"/>
      <sheetName val="IT-BAT"/>
      <sheetName val="시화점실행"/>
      <sheetName val="CTEMCOST"/>
      <sheetName val="건설실행"/>
      <sheetName val="돈암사업"/>
      <sheetName val="설계내역서"/>
      <sheetName val="CONCRETE"/>
      <sheetName val="CAPVC"/>
      <sheetName val="음료실행"/>
      <sheetName val="갑지1"/>
      <sheetName val="SLAB&quot;1&quot;"/>
      <sheetName val="1.설계기준"/>
      <sheetName val="지급자재"/>
      <sheetName val="투찰내역"/>
      <sheetName val=" HIT-&gt;HMC 견적(3900)"/>
      <sheetName val="미드수량"/>
      <sheetName val="개구부풍량"/>
      <sheetName val="CATV"/>
      <sheetName val="VXXXXXXX"/>
      <sheetName val="2.냉난방설비공사"/>
      <sheetName val="수목데이타 "/>
      <sheetName val="환경기계공정표 (3)"/>
      <sheetName val="설비내역서"/>
      <sheetName val="건축내역서"/>
      <sheetName val="전기내역서"/>
      <sheetName val="XXXXXX"/>
      <sheetName val="CAT_5"/>
      <sheetName val="10공구일위"/>
      <sheetName val="실행내역 "/>
      <sheetName val="자재"/>
      <sheetName val="참조"/>
      <sheetName val="토공계산서(부체도로)"/>
      <sheetName val="원가서"/>
      <sheetName val="A LINE"/>
      <sheetName val="아파트건축"/>
      <sheetName val="sil"/>
      <sheetName val="현장별계약현황('98.10.31)"/>
      <sheetName val="Cable임피던스"/>
      <sheetName val="Sheet5"/>
      <sheetName val="토목을"/>
      <sheetName val="유치원내역"/>
      <sheetName val="건축원가계산서"/>
      <sheetName val="관로공사"/>
      <sheetName val="재료비노무비"/>
      <sheetName val="0303"/>
      <sheetName val="제품"/>
      <sheetName val="수토공단위당"/>
      <sheetName val="집1"/>
      <sheetName val="정산을지"/>
      <sheetName val="배선DATA"/>
      <sheetName val="조경내역서"/>
      <sheetName val="노임단가 _2_"/>
      <sheetName val="노임단가 (2)"/>
      <sheetName val="가시설단위수량"/>
      <sheetName val="SORCE1"/>
      <sheetName val="98수문일위"/>
      <sheetName val="Main"/>
      <sheetName val="BLOCK(1)"/>
      <sheetName val="일위대가(1)"/>
      <sheetName val="일위-1"/>
      <sheetName val="수량3"/>
      <sheetName val="포장물량집계"/>
      <sheetName val="장비가동"/>
      <sheetName val="도"/>
      <sheetName val="Calcs"/>
      <sheetName val="신리"/>
      <sheetName val="적용단위길이"/>
      <sheetName val="바닥판"/>
      <sheetName val="FILE1"/>
      <sheetName val="입력DATA"/>
      <sheetName val="대치판정"/>
      <sheetName val="단가산출서"/>
      <sheetName val="철근량"/>
      <sheetName val="토공3"/>
      <sheetName val="검토"/>
      <sheetName val="2-1.토목"/>
      <sheetName val="가격조사서"/>
      <sheetName val="제출내역"/>
      <sheetName val="연습"/>
      <sheetName val="호표"/>
      <sheetName val="일위집계"/>
      <sheetName val="기계경비목록"/>
      <sheetName val="예산M2"/>
      <sheetName val="본사인상전"/>
      <sheetName val="비용"/>
      <sheetName val="환경평가"/>
      <sheetName val="투자효율분석"/>
      <sheetName val="PIPING"/>
      <sheetName val="자재단가리스트"/>
      <sheetName val="감액총괄표"/>
      <sheetName val="세부내역서"/>
      <sheetName val="도급b_balju"/>
      <sheetName val="집계표(공종별)"/>
      <sheetName val="전기내역서(총계)"/>
      <sheetName val="NEYOK"/>
      <sheetName val="1-3.조건,바닥판 "/>
      <sheetName val="I.설계조건"/>
      <sheetName val="04.01"/>
      <sheetName val="제수문집계"/>
      <sheetName val="구의33고"/>
      <sheetName val="종합 (완)"/>
      <sheetName val="점포구조"/>
      <sheetName val="점포형태"/>
      <sheetName val="개요2"/>
      <sheetName val="물집"/>
      <sheetName val="증감대비"/>
      <sheetName val="설계명세"/>
      <sheetName val="본장"/>
      <sheetName val="기초공"/>
      <sheetName val="기둥(원형)"/>
      <sheetName val="충주"/>
      <sheetName val="기둥"/>
      <sheetName val="저판(버림100)"/>
      <sheetName val="맨홀수량산출"/>
      <sheetName val="가감수량"/>
      <sheetName val="원형1호맨홀토공수량"/>
      <sheetName val="견적정보"/>
      <sheetName val="금호"/>
      <sheetName val=" 내역"/>
      <sheetName val="견적내용입력"/>
      <sheetName val="발신정보"/>
      <sheetName val="일위수량"/>
      <sheetName val="표__지"/>
      <sheetName val="2_1__노무비_평균단가산출"/>
      <sheetName val="준검_내역서"/>
      <sheetName val="G_R300경비"/>
      <sheetName val="앉음벽_(2)"/>
      <sheetName val="Data_&amp;_Result"/>
      <sheetName val="1_취수장"/>
      <sheetName val="3련 BOX"/>
      <sheetName val="총공사내역서"/>
      <sheetName val="SHL"/>
      <sheetName val="접속도로1"/>
      <sheetName val="시중노임"/>
      <sheetName val="기타#9"/>
      <sheetName val="코드일람표2001년10월"/>
      <sheetName val="일위"/>
      <sheetName val="점수계산1-2"/>
      <sheetName val="교육종류"/>
      <sheetName val="콘크리트타설집계표"/>
      <sheetName val="전전년실적"/>
      <sheetName val="공조기"/>
      <sheetName val="우수"/>
      <sheetName val="시도호"/>
      <sheetName val="제잡비산출"/>
      <sheetName val="COVER"/>
      <sheetName val="출금실적"/>
      <sheetName val="단가 및 재료비"/>
      <sheetName val="I一般比"/>
      <sheetName val="갈현동"/>
      <sheetName val="일위(토목)"/>
      <sheetName val="판"/>
      <sheetName val="Proposal"/>
      <sheetName val="운반비"/>
      <sheetName val="설계서(건축분)"/>
      <sheetName val="일위산출"/>
      <sheetName val="Front"/>
      <sheetName val="세원견적서"/>
      <sheetName val="여수토토적"/>
      <sheetName val="2001년 건설노임"/>
      <sheetName val="6공구(당초)"/>
      <sheetName val="기준"/>
      <sheetName val="직원동원계획"/>
      <sheetName val="참고사항"/>
      <sheetName val="퇴직자급여"/>
      <sheetName val="코드목록"/>
      <sheetName val="급여지급자"/>
      <sheetName val="급여총대장"/>
      <sheetName val="급여변동"/>
      <sheetName val="직원명부"/>
      <sheetName val="급여수정"/>
      <sheetName val="인사이동"/>
      <sheetName val="입력시트"/>
      <sheetName val="납부서"/>
      <sheetName val="노임단가표"/>
      <sheetName val="날개수량1.5"/>
      <sheetName val="101125"/>
      <sheetName val="집계"/>
      <sheetName val="개거총"/>
      <sheetName val="정화조내역"/>
      <sheetName val="직접인건비"/>
      <sheetName val="직접경비"/>
      <sheetName val="예산변경사항"/>
      <sheetName val="일위대가-내역 "/>
      <sheetName val="화재 탐지 설비"/>
      <sheetName val="COPING"/>
      <sheetName val="횡배수관"/>
      <sheetName val="단가(1)"/>
      <sheetName val="재료집계표3"/>
      <sheetName val="간 지1"/>
      <sheetName val="공사내역"/>
      <sheetName val="신림자금"/>
      <sheetName val="장비단가"/>
      <sheetName val="공정집계_국별"/>
      <sheetName val="제잡비1"/>
      <sheetName val="일위(시설)"/>
      <sheetName val="고창터널(고창방향)"/>
      <sheetName val="자재목록표"/>
      <sheetName val="비표준공량"/>
      <sheetName val="갑지_설계 내역서"/>
      <sheetName val="단가비교표_공통1"/>
      <sheetName val="원본"/>
      <sheetName val="내역서 (2)"/>
      <sheetName val="전기내역"/>
      <sheetName val="골재산출"/>
      <sheetName val="4_전기"/>
      <sheetName val="내___역"/>
      <sheetName val="Sheet1_(2)"/>
      <sheetName val="도담구내_개소별_명세"/>
      <sheetName val="신축(단위)"/>
      <sheetName val="예가표"/>
      <sheetName val="정산서"/>
      <sheetName val="노무비명세서"/>
      <sheetName val="소요자재명세서"/>
      <sheetName val="eq_data"/>
      <sheetName val="22내역"/>
      <sheetName val="MAIN_TABLE"/>
      <sheetName val="DATA(광속)"/>
      <sheetName val="3"/>
      <sheetName val="단1"/>
      <sheetName val="기준자료"/>
      <sheetName val="22일위"/>
      <sheetName val="범례표"/>
      <sheetName val="loading"/>
      <sheetName val="가설공사내역"/>
      <sheetName val="XL4Poppy"/>
      <sheetName val="DANGA"/>
      <sheetName val="수지표"/>
      <sheetName val="File_관급"/>
      <sheetName val="중사"/>
      <sheetName val="5-1.월현황(내자)"/>
      <sheetName val="일일총괄"/>
      <sheetName val="세부내역"/>
      <sheetName val="근생APT-신마감"/>
      <sheetName val="복지관_FIART"/>
      <sheetName val="근생APT-FIART"/>
      <sheetName val="근생-FIART"/>
      <sheetName val="일위집계(기존)"/>
      <sheetName val="VXXXXX"/>
      <sheetName val="P1(좌,우)"/>
      <sheetName val="옹벽"/>
      <sheetName val="석축설면"/>
      <sheetName val="1련박스"/>
      <sheetName val="당초"/>
      <sheetName val="ORIGIN"/>
      <sheetName val="전라자금"/>
      <sheetName val="공조기휀"/>
      <sheetName val="AHU집계"/>
      <sheetName val="골프장예산"/>
      <sheetName val="전압강하자료"/>
      <sheetName val="asd"/>
      <sheetName val="현우실적"/>
      <sheetName val="평3"/>
      <sheetName val="수량산출서-2"/>
      <sheetName val="표지"/>
      <sheetName val="간접비 총괄표"/>
      <sheetName val="하중계산"/>
      <sheetName val="품목별가격"/>
      <sheetName val="1.2 시민의탑 투광조명-집계"/>
      <sheetName val="4.4 해변조명 3 산출"/>
      <sheetName val="3.2 갓바위1 산출서"/>
      <sheetName val="3.4 갓바위2 산출서"/>
      <sheetName val="하조서"/>
      <sheetName val="laroux"/>
      <sheetName val="산출근거 (1)"/>
      <sheetName val="산출근거 (2)"/>
      <sheetName val="전차선로 물량표"/>
      <sheetName val="산출근거 (3)"/>
      <sheetName val="경비2내역"/>
      <sheetName val="표지1"/>
      <sheetName val="작성방법"/>
      <sheetName val="부대공"/>
      <sheetName val="이음개소"/>
      <sheetName val="제품정보"/>
      <sheetName val="설 계"/>
      <sheetName val="상반기손익차2총괄"/>
      <sheetName val="노무단가"/>
      <sheetName val="첨부파일"/>
      <sheetName val="7.자동제어공사"/>
      <sheetName val="기초일위"/>
      <sheetName val="시설일위"/>
      <sheetName val="CODE"/>
      <sheetName val="설계(안)"/>
      <sheetName val="유림골조"/>
      <sheetName val="비교1"/>
      <sheetName val="데이터유효성검사자료"/>
      <sheetName val="입력데이타"/>
      <sheetName val="직노"/>
      <sheetName val="총계"/>
      <sheetName val="내역표지"/>
      <sheetName val="종합"/>
      <sheetName val="보활"/>
      <sheetName val="적용표"/>
      <sheetName val="맨홀토공"/>
      <sheetName val="공사비집계"/>
      <sheetName val="터널대가"/>
      <sheetName val="단양 00 아파트-세부내역"/>
      <sheetName val="배수장토목공사비"/>
      <sheetName val="종단계산"/>
      <sheetName val="목록"/>
      <sheetName val="TOTAL_BOQ"/>
      <sheetName val="이토변실(A3-LINE)"/>
      <sheetName val="기계경비일람"/>
      <sheetName val="문서원본대장"/>
      <sheetName val="조인트"/>
      <sheetName val="밸브설치"/>
      <sheetName val="부속동"/>
      <sheetName val="APT"/>
      <sheetName val="BSD (2)"/>
      <sheetName val="총괄"/>
      <sheetName val="명세서"/>
      <sheetName val="안전장치"/>
      <sheetName val="2-2.매출분석"/>
      <sheetName val="운반"/>
      <sheetName val="노무"/>
      <sheetName val="일위대가-택지부문(변경)"/>
      <sheetName val="특별교실"/>
      <sheetName val="대총괄"/>
      <sheetName val="AS복구"/>
      <sheetName val="중기터파기"/>
      <sheetName val="변수값"/>
      <sheetName val="중기상차"/>
      <sheetName val="심사의견"/>
      <sheetName val="고등학교"/>
      <sheetName val="BOQ"/>
      <sheetName val="PumpSpec"/>
      <sheetName val="봉양_조차장간고하개명_신설_"/>
      <sheetName val="가공비"/>
      <sheetName val="조경수량"/>
      <sheetName val="4.5 휨응력"/>
      <sheetName val="lee"/>
      <sheetName val="사양서DATA"/>
      <sheetName val="VXXXXXX"/>
      <sheetName val="ⴭⴭⴭⴭⴭ"/>
      <sheetName val="출력!내역서"/>
      <sheetName val="정리계획CF평가"/>
      <sheetName val="테두리보산출근거"/>
      <sheetName val="11"/>
      <sheetName val="교수설계"/>
      <sheetName val="소화실적"/>
      <sheetName val="시운전연료비"/>
      <sheetName val="재개발"/>
      <sheetName val="램머"/>
      <sheetName val="비교손익계산서"/>
      <sheetName val="35~37기추정손익계산서"/>
      <sheetName val="내역전기"/>
      <sheetName val="인건비"/>
      <sheetName val="기본입력표"/>
      <sheetName val="단가산출2"/>
      <sheetName val="200"/>
      <sheetName val="자료"/>
      <sheetName val="공사요율"/>
      <sheetName val="C.배수관공"/>
      <sheetName val="토공"/>
      <sheetName val="설계금내역서"/>
      <sheetName val="입찰내역"/>
      <sheetName val="Data&amp;Result"/>
      <sheetName val="#3_일위대가목록"/>
      <sheetName val="예산서(7)"/>
      <sheetName val="총공사비"/>
      <sheetName val="간접"/>
      <sheetName val="대기업"/>
      <sheetName val="output_draft_관로_R1"/>
      <sheetName val="제1호단위수량"/>
      <sheetName val="하수급견적대비"/>
      <sheetName val="물가"/>
      <sheetName val="spc 배관견적"/>
      <sheetName val="1-7(재가공내역)"/>
      <sheetName val="가설개략"/>
      <sheetName val="을지"/>
      <sheetName val="소방내역서"/>
      <sheetName val="실행내역서(DCU)"/>
      <sheetName val="1-1"/>
    </sheetNames>
    <sheetDataSet>
      <sheetData sheetId="0" refreshError="1"/>
      <sheetData sheetId="1" refreshError="1"/>
      <sheetData sheetId="2">
        <row r="4">
          <cell r="D4" t="str">
            <v>HOUSE SIDE</v>
          </cell>
        </row>
      </sheetData>
      <sheetData sheetId="3">
        <row r="4">
          <cell r="D4" t="str">
            <v>HOUSE SIDE</v>
          </cell>
        </row>
      </sheetData>
      <sheetData sheetId="4" refreshError="1">
        <row r="4">
          <cell r="D4" t="str">
            <v>HOUSE SIDE</v>
          </cell>
          <cell r="E4" t="str">
            <v>STREET SIDE</v>
          </cell>
        </row>
        <row r="5">
          <cell r="B5">
            <v>9.9999999999999995E-7</v>
          </cell>
          <cell r="C5">
            <v>0.1</v>
          </cell>
          <cell r="D5">
            <v>0.01</v>
          </cell>
          <cell r="E5">
            <v>3.5000000000000003E-2</v>
          </cell>
        </row>
        <row r="6">
          <cell r="B6">
            <v>0.110001</v>
          </cell>
          <cell r="C6">
            <v>0.11</v>
          </cell>
          <cell r="D6">
            <v>1.14E-2</v>
          </cell>
          <cell r="E6">
            <v>3.7500000000000006E-2</v>
          </cell>
        </row>
        <row r="7">
          <cell r="B7">
            <v>0.120001</v>
          </cell>
          <cell r="C7">
            <v>0.12</v>
          </cell>
          <cell r="D7">
            <v>1.2800000000000001E-2</v>
          </cell>
          <cell r="E7">
            <v>0.04</v>
          </cell>
        </row>
        <row r="8">
          <cell r="B8">
            <v>0.13000100000000001</v>
          </cell>
          <cell r="C8">
            <v>0.13</v>
          </cell>
          <cell r="D8">
            <v>1.4200000000000001E-2</v>
          </cell>
          <cell r="E8">
            <v>4.2500000000000003E-2</v>
          </cell>
        </row>
        <row r="9">
          <cell r="B9">
            <v>0.14000100000000001</v>
          </cell>
          <cell r="C9">
            <v>0.14000000000000001</v>
          </cell>
          <cell r="D9">
            <v>1.5599999999999999E-2</v>
          </cell>
          <cell r="E9">
            <v>4.4999999999999998E-2</v>
          </cell>
        </row>
        <row r="10">
          <cell r="B10">
            <v>0.15000100000000002</v>
          </cell>
          <cell r="C10">
            <v>0.15000000000000002</v>
          </cell>
          <cell r="D10">
            <v>1.7000000000000001E-2</v>
          </cell>
          <cell r="E10">
            <v>4.7500000000000001E-2</v>
          </cell>
        </row>
        <row r="11">
          <cell r="B11">
            <v>0.16000100000000003</v>
          </cell>
          <cell r="C11">
            <v>0.16000000000000003</v>
          </cell>
          <cell r="D11">
            <v>1.84E-2</v>
          </cell>
          <cell r="E11">
            <v>0.05</v>
          </cell>
        </row>
        <row r="12">
          <cell r="B12">
            <v>0.17000100000000004</v>
          </cell>
          <cell r="C12">
            <v>0.17000000000000004</v>
          </cell>
          <cell r="D12">
            <v>1.9799999999999998E-2</v>
          </cell>
          <cell r="E12">
            <v>5.2500000000000005E-2</v>
          </cell>
        </row>
        <row r="13">
          <cell r="B13">
            <v>0.18000100000000005</v>
          </cell>
          <cell r="C13">
            <v>0.18000000000000005</v>
          </cell>
          <cell r="D13">
            <v>2.12E-2</v>
          </cell>
          <cell r="E13">
            <v>5.5E-2</v>
          </cell>
        </row>
        <row r="14">
          <cell r="B14">
            <v>0.19000100000000006</v>
          </cell>
          <cell r="C14">
            <v>0.19000000000000006</v>
          </cell>
          <cell r="D14">
            <v>2.2600000000000002E-2</v>
          </cell>
          <cell r="E14">
            <v>5.7499999999999996E-2</v>
          </cell>
        </row>
        <row r="15">
          <cell r="B15">
            <v>0.20000100000000007</v>
          </cell>
          <cell r="C15">
            <v>0.20000000000000007</v>
          </cell>
          <cell r="D15">
            <v>2.4E-2</v>
          </cell>
          <cell r="E15">
            <v>0.06</v>
          </cell>
        </row>
        <row r="16">
          <cell r="B16">
            <v>0.21000100000000008</v>
          </cell>
          <cell r="C16">
            <v>0.21000000000000008</v>
          </cell>
          <cell r="D16">
            <v>2.46E-2</v>
          </cell>
          <cell r="E16">
            <v>6.3E-2</v>
          </cell>
        </row>
        <row r="17">
          <cell r="B17">
            <v>0.22000100000000009</v>
          </cell>
          <cell r="C17">
            <v>0.22000000000000008</v>
          </cell>
          <cell r="D17">
            <v>2.52E-2</v>
          </cell>
          <cell r="E17">
            <v>6.6000000000000003E-2</v>
          </cell>
        </row>
        <row r="18">
          <cell r="B18">
            <v>0.23000100000000009</v>
          </cell>
          <cell r="C18">
            <v>0.23000000000000009</v>
          </cell>
          <cell r="D18">
            <v>2.58E-2</v>
          </cell>
          <cell r="E18">
            <v>6.9000000000000006E-2</v>
          </cell>
        </row>
        <row r="19">
          <cell r="B19">
            <v>0.2400010000000001</v>
          </cell>
          <cell r="C19">
            <v>0.2400000000000001</v>
          </cell>
          <cell r="D19">
            <v>2.64E-2</v>
          </cell>
          <cell r="E19">
            <v>7.1999999999999995E-2</v>
          </cell>
        </row>
        <row r="20">
          <cell r="B20">
            <v>0.25000100000000008</v>
          </cell>
          <cell r="C20">
            <v>0.25000000000000011</v>
          </cell>
          <cell r="D20">
            <v>2.7E-2</v>
          </cell>
          <cell r="E20">
            <v>7.4999999999999997E-2</v>
          </cell>
        </row>
        <row r="21">
          <cell r="B21">
            <v>0.26000100000000009</v>
          </cell>
          <cell r="C21">
            <v>0.26000000000000012</v>
          </cell>
          <cell r="D21">
            <v>2.76E-2</v>
          </cell>
          <cell r="E21">
            <v>7.8E-2</v>
          </cell>
        </row>
        <row r="22">
          <cell r="B22">
            <v>0.2700010000000001</v>
          </cell>
          <cell r="C22">
            <v>0.27000000000000013</v>
          </cell>
          <cell r="D22">
            <v>2.8199999999999999E-2</v>
          </cell>
          <cell r="E22">
            <v>8.1000000000000003E-2</v>
          </cell>
        </row>
        <row r="23">
          <cell r="B23">
            <v>0.28000100000000011</v>
          </cell>
          <cell r="C23">
            <v>0.28000000000000014</v>
          </cell>
          <cell r="D23">
            <v>2.8799999999999999E-2</v>
          </cell>
          <cell r="E23">
            <v>8.3999999999999991E-2</v>
          </cell>
        </row>
        <row r="24">
          <cell r="B24">
            <v>0.29000100000000012</v>
          </cell>
          <cell r="C24">
            <v>0.29000000000000015</v>
          </cell>
          <cell r="D24">
            <v>2.9399999999999999E-2</v>
          </cell>
          <cell r="E24">
            <v>8.6999999999999994E-2</v>
          </cell>
        </row>
        <row r="25">
          <cell r="B25">
            <v>0.30000100000000013</v>
          </cell>
          <cell r="C25">
            <v>0.30000000000000016</v>
          </cell>
          <cell r="D25">
            <v>0.03</v>
          </cell>
          <cell r="E25">
            <v>0.09</v>
          </cell>
        </row>
        <row r="26">
          <cell r="B26">
            <v>0.31000100000000014</v>
          </cell>
          <cell r="C26">
            <v>0.31000000000000016</v>
          </cell>
          <cell r="D26">
            <v>3.1E-2</v>
          </cell>
          <cell r="E26">
            <v>9.2999999999999999E-2</v>
          </cell>
        </row>
        <row r="27">
          <cell r="B27">
            <v>0.32000100000000015</v>
          </cell>
          <cell r="C27">
            <v>0.32000000000000017</v>
          </cell>
          <cell r="D27">
            <v>3.2000000000000001E-2</v>
          </cell>
          <cell r="E27">
            <v>9.6000000000000002E-2</v>
          </cell>
        </row>
        <row r="28">
          <cell r="B28">
            <v>0.33000100000000016</v>
          </cell>
          <cell r="C28">
            <v>0.33000000000000018</v>
          </cell>
          <cell r="D28">
            <v>3.3000000000000002E-2</v>
          </cell>
          <cell r="E28">
            <v>9.9000000000000005E-2</v>
          </cell>
        </row>
        <row r="29">
          <cell r="B29">
            <v>0.34000100000000016</v>
          </cell>
          <cell r="C29">
            <v>0.34000000000000019</v>
          </cell>
          <cell r="D29">
            <v>3.4000000000000002E-2</v>
          </cell>
          <cell r="E29">
            <v>0.10199999999999999</v>
          </cell>
        </row>
        <row r="30">
          <cell r="B30">
            <v>0.35000100000000017</v>
          </cell>
          <cell r="C30">
            <v>0.3500000000000002</v>
          </cell>
          <cell r="D30">
            <v>3.5000000000000003E-2</v>
          </cell>
          <cell r="E30">
            <v>0.105</v>
          </cell>
        </row>
        <row r="31">
          <cell r="B31">
            <v>0.36000100000000018</v>
          </cell>
          <cell r="C31">
            <v>0.36000000000000021</v>
          </cell>
          <cell r="D31">
            <v>3.6000000000000004E-2</v>
          </cell>
          <cell r="E31">
            <v>0.108</v>
          </cell>
        </row>
        <row r="32">
          <cell r="B32">
            <v>0.37000100000000019</v>
          </cell>
          <cell r="C32">
            <v>0.37000000000000022</v>
          </cell>
          <cell r="D32">
            <v>3.6999999999999998E-2</v>
          </cell>
          <cell r="E32">
            <v>0.111</v>
          </cell>
        </row>
        <row r="33">
          <cell r="B33">
            <v>0.3800010000000002</v>
          </cell>
          <cell r="C33">
            <v>0.38000000000000023</v>
          </cell>
          <cell r="D33">
            <v>3.7999999999999999E-2</v>
          </cell>
          <cell r="E33">
            <v>0.11399999999999999</v>
          </cell>
        </row>
        <row r="34">
          <cell r="B34">
            <v>0.39000100000000021</v>
          </cell>
          <cell r="C34">
            <v>0.39000000000000024</v>
          </cell>
          <cell r="D34">
            <v>3.9E-2</v>
          </cell>
          <cell r="E34">
            <v>0.11699999999999999</v>
          </cell>
        </row>
        <row r="35">
          <cell r="B35">
            <v>0.40000100000000022</v>
          </cell>
          <cell r="C35">
            <v>0.40000000000000024</v>
          </cell>
          <cell r="D35">
            <v>0.04</v>
          </cell>
          <cell r="E35">
            <v>0.12</v>
          </cell>
        </row>
        <row r="36">
          <cell r="B36">
            <v>0.41000100000000023</v>
          </cell>
          <cell r="C36">
            <v>0.41000000000000025</v>
          </cell>
          <cell r="D36">
            <v>4.1000000000000002E-2</v>
          </cell>
          <cell r="E36">
            <v>0.123</v>
          </cell>
        </row>
        <row r="37">
          <cell r="B37">
            <v>0.42000100000000024</v>
          </cell>
          <cell r="C37">
            <v>0.42000000000000026</v>
          </cell>
          <cell r="D37">
            <v>4.2000000000000003E-2</v>
          </cell>
          <cell r="E37">
            <v>0.126</v>
          </cell>
        </row>
        <row r="38">
          <cell r="B38">
            <v>0.43000100000000024</v>
          </cell>
          <cell r="C38">
            <v>0.43000000000000027</v>
          </cell>
          <cell r="D38">
            <v>4.3000000000000003E-2</v>
          </cell>
          <cell r="E38">
            <v>0.129</v>
          </cell>
        </row>
        <row r="39">
          <cell r="B39">
            <v>0.44000100000000025</v>
          </cell>
          <cell r="C39">
            <v>0.44000000000000028</v>
          </cell>
          <cell r="D39">
            <v>4.4000000000000004E-2</v>
          </cell>
          <cell r="E39">
            <v>0.13200000000000001</v>
          </cell>
        </row>
        <row r="40">
          <cell r="B40">
            <v>0.45000100000000026</v>
          </cell>
          <cell r="C40">
            <v>0.45000000000000029</v>
          </cell>
          <cell r="D40">
            <v>4.4999999999999998E-2</v>
          </cell>
          <cell r="E40">
            <v>0.13500000000000001</v>
          </cell>
        </row>
        <row r="41">
          <cell r="B41">
            <v>0.46000100000000027</v>
          </cell>
          <cell r="C41">
            <v>0.4600000000000003</v>
          </cell>
          <cell r="D41">
            <v>4.5999999999999999E-2</v>
          </cell>
          <cell r="E41">
            <v>0.13800000000000001</v>
          </cell>
        </row>
        <row r="42">
          <cell r="B42">
            <v>0.47000100000000028</v>
          </cell>
          <cell r="C42">
            <v>0.47000000000000031</v>
          </cell>
          <cell r="D42">
            <v>4.7E-2</v>
          </cell>
          <cell r="E42">
            <v>0.14099999999999999</v>
          </cell>
        </row>
        <row r="43">
          <cell r="B43">
            <v>0.48000100000000029</v>
          </cell>
          <cell r="C43">
            <v>0.48000000000000032</v>
          </cell>
          <cell r="D43">
            <v>4.8000000000000001E-2</v>
          </cell>
          <cell r="E43">
            <v>0.14399999999999999</v>
          </cell>
        </row>
        <row r="44">
          <cell r="B44">
            <v>0.4900010000000003</v>
          </cell>
          <cell r="C44">
            <v>0.49000000000000032</v>
          </cell>
          <cell r="D44">
            <v>4.9000000000000002E-2</v>
          </cell>
          <cell r="E44">
            <v>0.14699999999999999</v>
          </cell>
        </row>
        <row r="45">
          <cell r="B45">
            <v>0.50000100000000036</v>
          </cell>
          <cell r="C45">
            <v>0.50000000000000033</v>
          </cell>
          <cell r="D45">
            <v>0.05</v>
          </cell>
          <cell r="E45">
            <v>0.15</v>
          </cell>
        </row>
        <row r="46">
          <cell r="B46">
            <v>0.51000100000000037</v>
          </cell>
          <cell r="C46">
            <v>0.51000000000000034</v>
          </cell>
          <cell r="D46">
            <v>5.0700000000000002E-2</v>
          </cell>
          <cell r="E46">
            <v>0.153</v>
          </cell>
        </row>
        <row r="47">
          <cell r="B47">
            <v>0.52000100000000038</v>
          </cell>
          <cell r="C47">
            <v>0.52000000000000035</v>
          </cell>
          <cell r="D47">
            <v>5.1400000000000001E-2</v>
          </cell>
          <cell r="E47">
            <v>0.156</v>
          </cell>
        </row>
        <row r="48">
          <cell r="B48">
            <v>0.53000100000000039</v>
          </cell>
          <cell r="C48">
            <v>0.53000000000000036</v>
          </cell>
          <cell r="D48">
            <v>5.21E-2</v>
          </cell>
          <cell r="E48">
            <v>0.159</v>
          </cell>
        </row>
        <row r="49">
          <cell r="B49">
            <v>0.5400010000000004</v>
          </cell>
          <cell r="C49">
            <v>0.54000000000000037</v>
          </cell>
          <cell r="D49">
            <v>5.28E-2</v>
          </cell>
          <cell r="E49">
            <v>0.16200000000000001</v>
          </cell>
        </row>
        <row r="50">
          <cell r="B50">
            <v>0.55000100000000041</v>
          </cell>
          <cell r="C50">
            <v>0.55000000000000038</v>
          </cell>
          <cell r="D50">
            <v>5.3500000000000006E-2</v>
          </cell>
          <cell r="E50">
            <v>0.16499999999999998</v>
          </cell>
        </row>
        <row r="51">
          <cell r="B51">
            <v>0.56000100000000042</v>
          </cell>
          <cell r="C51">
            <v>0.56000000000000039</v>
          </cell>
          <cell r="D51">
            <v>5.4199999999999998E-2</v>
          </cell>
          <cell r="E51">
            <v>0.16799999999999998</v>
          </cell>
        </row>
        <row r="52">
          <cell r="B52">
            <v>0.57000100000000042</v>
          </cell>
          <cell r="C52">
            <v>0.5700000000000004</v>
          </cell>
          <cell r="D52">
            <v>5.4900000000000004E-2</v>
          </cell>
          <cell r="E52">
            <v>0.17099999999999999</v>
          </cell>
        </row>
        <row r="53">
          <cell r="B53">
            <v>0.58000100000000043</v>
          </cell>
          <cell r="C53">
            <v>0.5800000000000004</v>
          </cell>
          <cell r="D53">
            <v>5.5600000000000004E-2</v>
          </cell>
          <cell r="E53">
            <v>0.17399999999999999</v>
          </cell>
        </row>
        <row r="54">
          <cell r="B54">
            <v>0.59000100000000044</v>
          </cell>
          <cell r="C54">
            <v>0.59000000000000041</v>
          </cell>
          <cell r="D54">
            <v>5.6300000000000003E-2</v>
          </cell>
          <cell r="E54">
            <v>0.17699999999999999</v>
          </cell>
        </row>
        <row r="55">
          <cell r="B55">
            <v>0.60000100000000045</v>
          </cell>
          <cell r="C55">
            <v>0.60000000000000042</v>
          </cell>
          <cell r="D55">
            <v>5.7000000000000002E-2</v>
          </cell>
          <cell r="E55">
            <v>0.18</v>
          </cell>
        </row>
        <row r="56">
          <cell r="B56">
            <v>0.61000100000000046</v>
          </cell>
          <cell r="C56">
            <v>0.61000000000000043</v>
          </cell>
          <cell r="D56">
            <v>5.7599999999999998E-2</v>
          </cell>
          <cell r="E56">
            <v>0.183</v>
          </cell>
        </row>
        <row r="57">
          <cell r="B57">
            <v>0.62000100000000047</v>
          </cell>
          <cell r="C57">
            <v>0.62000000000000044</v>
          </cell>
          <cell r="D57">
            <v>5.8200000000000002E-2</v>
          </cell>
          <cell r="E57">
            <v>0.186</v>
          </cell>
        </row>
        <row r="58">
          <cell r="B58">
            <v>0.63000100000000048</v>
          </cell>
          <cell r="C58">
            <v>0.63000000000000045</v>
          </cell>
          <cell r="D58">
            <v>5.8800000000000005E-2</v>
          </cell>
          <cell r="E58">
            <v>0.189</v>
          </cell>
        </row>
        <row r="59">
          <cell r="B59">
            <v>0.64000100000000049</v>
          </cell>
          <cell r="C59">
            <v>0.64000000000000046</v>
          </cell>
          <cell r="D59">
            <v>5.9400000000000001E-2</v>
          </cell>
          <cell r="E59">
            <v>0.192</v>
          </cell>
        </row>
        <row r="60">
          <cell r="B60">
            <v>0.6500010000000005</v>
          </cell>
          <cell r="C60">
            <v>0.65000000000000047</v>
          </cell>
          <cell r="D60">
            <v>0.06</v>
          </cell>
          <cell r="E60">
            <v>0.19500000000000001</v>
          </cell>
        </row>
        <row r="61">
          <cell r="B61">
            <v>0.6600010000000005</v>
          </cell>
          <cell r="C61">
            <v>0.66000000000000048</v>
          </cell>
          <cell r="D61">
            <v>6.0600000000000001E-2</v>
          </cell>
          <cell r="E61">
            <v>0.19800000000000001</v>
          </cell>
        </row>
        <row r="62">
          <cell r="B62">
            <v>0.67000100000000051</v>
          </cell>
          <cell r="C62">
            <v>0.67000000000000048</v>
          </cell>
          <cell r="D62">
            <v>6.1200000000000004E-2</v>
          </cell>
          <cell r="E62">
            <v>0.20099999999999998</v>
          </cell>
        </row>
        <row r="63">
          <cell r="B63">
            <v>0.68000100000000052</v>
          </cell>
          <cell r="C63">
            <v>0.68000000000000049</v>
          </cell>
          <cell r="D63">
            <v>6.1800000000000001E-2</v>
          </cell>
          <cell r="E63">
            <v>0.20399999999999999</v>
          </cell>
        </row>
        <row r="64">
          <cell r="B64">
            <v>0.69000100000000053</v>
          </cell>
          <cell r="C64">
            <v>0.6900000000000005</v>
          </cell>
          <cell r="D64">
            <v>6.2399999999999997E-2</v>
          </cell>
          <cell r="E64">
            <v>0.20699999999999999</v>
          </cell>
        </row>
        <row r="65">
          <cell r="B65">
            <v>0.70000100000000054</v>
          </cell>
          <cell r="C65">
            <v>0.70000000000000051</v>
          </cell>
          <cell r="D65">
            <v>6.3E-2</v>
          </cell>
          <cell r="E65">
            <v>0.21</v>
          </cell>
        </row>
        <row r="66">
          <cell r="B66">
            <v>0.71000100000000055</v>
          </cell>
          <cell r="C66">
            <v>0.71000000000000052</v>
          </cell>
          <cell r="D66">
            <v>6.3700000000000007E-2</v>
          </cell>
          <cell r="E66">
            <v>0.21299999999999999</v>
          </cell>
        </row>
        <row r="67">
          <cell r="B67">
            <v>0.72000100000000056</v>
          </cell>
          <cell r="C67">
            <v>0.72000000000000053</v>
          </cell>
          <cell r="D67">
            <v>6.4399999999999999E-2</v>
          </cell>
          <cell r="E67">
            <v>0.216</v>
          </cell>
        </row>
        <row r="68">
          <cell r="B68">
            <v>0.73000100000000057</v>
          </cell>
          <cell r="C68">
            <v>0.73000000000000054</v>
          </cell>
          <cell r="D68">
            <v>6.5100000000000005E-2</v>
          </cell>
          <cell r="E68">
            <v>0.219</v>
          </cell>
        </row>
        <row r="69">
          <cell r="B69">
            <v>0.74000100000000057</v>
          </cell>
          <cell r="C69">
            <v>0.74000000000000055</v>
          </cell>
          <cell r="D69">
            <v>6.5799999999999997E-2</v>
          </cell>
          <cell r="E69">
            <v>0.222</v>
          </cell>
        </row>
        <row r="70">
          <cell r="B70">
            <v>0.75000100000000058</v>
          </cell>
          <cell r="C70">
            <v>0.75000000000000056</v>
          </cell>
          <cell r="D70">
            <v>6.6500000000000004E-2</v>
          </cell>
          <cell r="E70">
            <v>0.22499999999999998</v>
          </cell>
        </row>
        <row r="71">
          <cell r="B71">
            <v>0.76000100000000059</v>
          </cell>
          <cell r="C71">
            <v>0.76000000000000056</v>
          </cell>
          <cell r="D71">
            <v>6.720000000000001E-2</v>
          </cell>
          <cell r="E71">
            <v>0.22799999999999998</v>
          </cell>
        </row>
        <row r="72">
          <cell r="B72">
            <v>0.7700010000000006</v>
          </cell>
          <cell r="C72">
            <v>0.77000000000000057</v>
          </cell>
          <cell r="D72">
            <v>6.7900000000000002E-2</v>
          </cell>
          <cell r="E72">
            <v>0.23099999999999998</v>
          </cell>
        </row>
        <row r="73">
          <cell r="B73">
            <v>0.78000100000000061</v>
          </cell>
          <cell r="C73">
            <v>0.78000000000000058</v>
          </cell>
          <cell r="D73">
            <v>6.8600000000000008E-2</v>
          </cell>
          <cell r="E73">
            <v>0.23399999999999999</v>
          </cell>
        </row>
        <row r="74">
          <cell r="B74">
            <v>0.79000100000000062</v>
          </cell>
          <cell r="C74">
            <v>0.79000000000000059</v>
          </cell>
          <cell r="D74">
            <v>6.93E-2</v>
          </cell>
          <cell r="E74">
            <v>0.23699999999999999</v>
          </cell>
        </row>
        <row r="75">
          <cell r="B75">
            <v>0.80000100000000063</v>
          </cell>
          <cell r="C75">
            <v>0.8000000000000006</v>
          </cell>
          <cell r="D75">
            <v>7.0000000000000007E-2</v>
          </cell>
          <cell r="E75">
            <v>0.24</v>
          </cell>
        </row>
        <row r="76">
          <cell r="B76">
            <v>0.81000100000000064</v>
          </cell>
          <cell r="C76">
            <v>0.81000000000000061</v>
          </cell>
          <cell r="D76">
            <v>7.060000000000001E-2</v>
          </cell>
          <cell r="E76">
            <v>0.24299999999999999</v>
          </cell>
        </row>
        <row r="77">
          <cell r="B77">
            <v>0.82000100000000065</v>
          </cell>
          <cell r="C77">
            <v>0.82000000000000062</v>
          </cell>
          <cell r="D77">
            <v>7.1199999999999999E-2</v>
          </cell>
          <cell r="E77">
            <v>0.246</v>
          </cell>
        </row>
        <row r="78">
          <cell r="B78">
            <v>0.83000100000000065</v>
          </cell>
          <cell r="C78">
            <v>0.83000000000000063</v>
          </cell>
          <cell r="D78">
            <v>7.1800000000000003E-2</v>
          </cell>
          <cell r="E78">
            <v>0.249</v>
          </cell>
        </row>
        <row r="79">
          <cell r="B79">
            <v>0.84000100000000066</v>
          </cell>
          <cell r="C79">
            <v>0.84000000000000064</v>
          </cell>
          <cell r="D79">
            <v>7.2400000000000006E-2</v>
          </cell>
          <cell r="E79">
            <v>0.252</v>
          </cell>
        </row>
        <row r="80">
          <cell r="B80">
            <v>0.85000100000000067</v>
          </cell>
          <cell r="C80">
            <v>0.85000000000000064</v>
          </cell>
          <cell r="D80">
            <v>7.3000000000000009E-2</v>
          </cell>
          <cell r="E80">
            <v>0.255</v>
          </cell>
        </row>
        <row r="81">
          <cell r="B81">
            <v>0.86000100000000068</v>
          </cell>
          <cell r="C81">
            <v>0.86000000000000065</v>
          </cell>
          <cell r="D81">
            <v>7.3599999999999999E-2</v>
          </cell>
          <cell r="E81">
            <v>0.25800000000000001</v>
          </cell>
        </row>
        <row r="82">
          <cell r="B82">
            <v>0.87000100000000069</v>
          </cell>
          <cell r="C82">
            <v>0.87000000000000066</v>
          </cell>
          <cell r="D82">
            <v>7.4200000000000002E-2</v>
          </cell>
          <cell r="E82">
            <v>0.26100000000000001</v>
          </cell>
        </row>
        <row r="83">
          <cell r="B83">
            <v>0.8800010000000007</v>
          </cell>
          <cell r="C83">
            <v>0.88000000000000067</v>
          </cell>
          <cell r="D83">
            <v>7.4800000000000005E-2</v>
          </cell>
          <cell r="E83">
            <v>0.26400000000000001</v>
          </cell>
        </row>
        <row r="84">
          <cell r="B84">
            <v>0.89000100000000071</v>
          </cell>
          <cell r="C84">
            <v>0.89000000000000068</v>
          </cell>
          <cell r="D84">
            <v>7.5399999999999995E-2</v>
          </cell>
          <cell r="E84">
            <v>0.26700000000000002</v>
          </cell>
        </row>
        <row r="85">
          <cell r="B85">
            <v>0.90000100000000072</v>
          </cell>
          <cell r="C85">
            <v>0.90000000000000069</v>
          </cell>
          <cell r="D85">
            <v>7.5999999999999998E-2</v>
          </cell>
          <cell r="E85">
            <v>0.27</v>
          </cell>
        </row>
        <row r="86">
          <cell r="B86">
            <v>0.91000100000000073</v>
          </cell>
          <cell r="C86">
            <v>0.9100000000000007</v>
          </cell>
          <cell r="D86">
            <v>7.6399999999999996E-2</v>
          </cell>
          <cell r="E86">
            <v>0.27200000000000002</v>
          </cell>
        </row>
        <row r="87">
          <cell r="B87">
            <v>0.92000100000000073</v>
          </cell>
          <cell r="C87">
            <v>0.92000000000000071</v>
          </cell>
          <cell r="D87">
            <v>7.6799999999999993E-2</v>
          </cell>
          <cell r="E87">
            <v>0.27400000000000002</v>
          </cell>
        </row>
        <row r="88">
          <cell r="B88">
            <v>0.93000100000000074</v>
          </cell>
          <cell r="C88">
            <v>0.93000000000000071</v>
          </cell>
          <cell r="D88">
            <v>7.7200000000000005E-2</v>
          </cell>
          <cell r="E88">
            <v>0.27600000000000002</v>
          </cell>
        </row>
        <row r="89">
          <cell r="B89">
            <v>0.94000100000000075</v>
          </cell>
          <cell r="C89">
            <v>0.94000000000000072</v>
          </cell>
          <cell r="D89">
            <v>7.7600000000000002E-2</v>
          </cell>
          <cell r="E89">
            <v>0.27800000000000002</v>
          </cell>
        </row>
        <row r="90">
          <cell r="B90">
            <v>0.95000100000000076</v>
          </cell>
          <cell r="C90">
            <v>0.95000000000000073</v>
          </cell>
          <cell r="D90">
            <v>7.8E-2</v>
          </cell>
          <cell r="E90">
            <v>0.28000000000000003</v>
          </cell>
        </row>
        <row r="91">
          <cell r="B91">
            <v>0.96000100000000077</v>
          </cell>
          <cell r="C91">
            <v>0.96000000000000074</v>
          </cell>
          <cell r="D91">
            <v>7.8399999999999997E-2</v>
          </cell>
          <cell r="E91">
            <v>0.28199999999999997</v>
          </cell>
        </row>
        <row r="92">
          <cell r="B92">
            <v>0.97000100000000078</v>
          </cell>
          <cell r="C92">
            <v>0.97000000000000075</v>
          </cell>
          <cell r="D92">
            <v>7.8799999999999995E-2</v>
          </cell>
          <cell r="E92">
            <v>0.28399999999999997</v>
          </cell>
        </row>
        <row r="93">
          <cell r="B93">
            <v>0.98000100000000079</v>
          </cell>
          <cell r="C93">
            <v>0.98000000000000076</v>
          </cell>
          <cell r="D93">
            <v>7.9200000000000007E-2</v>
          </cell>
          <cell r="E93">
            <v>0.28599999999999998</v>
          </cell>
        </row>
        <row r="94">
          <cell r="B94">
            <v>0.9900010000000008</v>
          </cell>
          <cell r="C94">
            <v>0.99000000000000077</v>
          </cell>
          <cell r="D94">
            <v>7.9600000000000004E-2</v>
          </cell>
          <cell r="E94">
            <v>0.28799999999999998</v>
          </cell>
        </row>
        <row r="95">
          <cell r="B95">
            <v>1.0000010000000006</v>
          </cell>
          <cell r="C95">
            <v>1.0000000000000007</v>
          </cell>
          <cell r="D95">
            <v>0.08</v>
          </cell>
          <cell r="E95">
            <v>0.28999999999999998</v>
          </cell>
        </row>
        <row r="96">
          <cell r="B96">
            <v>1.0100010000000006</v>
          </cell>
          <cell r="C96">
            <v>1.0100000000000007</v>
          </cell>
          <cell r="D96">
            <v>8.0500000000000002E-2</v>
          </cell>
          <cell r="E96">
            <v>0.29269999999999996</v>
          </cell>
        </row>
        <row r="97">
          <cell r="B97">
            <v>1.0200010000000006</v>
          </cell>
          <cell r="C97">
            <v>1.0200000000000007</v>
          </cell>
          <cell r="D97">
            <v>8.1000000000000003E-2</v>
          </cell>
          <cell r="E97">
            <v>0.2954</v>
          </cell>
        </row>
        <row r="98">
          <cell r="B98">
            <v>1.0300010000000006</v>
          </cell>
          <cell r="C98">
            <v>1.0300000000000007</v>
          </cell>
          <cell r="D98">
            <v>8.1500000000000003E-2</v>
          </cell>
          <cell r="E98">
            <v>0.29809999999999998</v>
          </cell>
        </row>
        <row r="99">
          <cell r="B99">
            <v>1.0400010000000006</v>
          </cell>
          <cell r="C99">
            <v>1.0400000000000007</v>
          </cell>
          <cell r="D99">
            <v>8.2000000000000003E-2</v>
          </cell>
          <cell r="E99">
            <v>0.30080000000000001</v>
          </cell>
        </row>
        <row r="100">
          <cell r="B100">
            <v>1.0500010000000006</v>
          </cell>
          <cell r="C100">
            <v>1.0500000000000007</v>
          </cell>
          <cell r="D100">
            <v>8.2500000000000004E-2</v>
          </cell>
          <cell r="E100">
            <v>0.30349999999999999</v>
          </cell>
        </row>
        <row r="101">
          <cell r="B101">
            <v>1.0600010000000006</v>
          </cell>
          <cell r="C101">
            <v>1.0600000000000007</v>
          </cell>
          <cell r="D101">
            <v>8.3000000000000004E-2</v>
          </cell>
          <cell r="E101">
            <v>0.30619999999999997</v>
          </cell>
        </row>
        <row r="102">
          <cell r="B102">
            <v>1.0700010000000006</v>
          </cell>
          <cell r="C102">
            <v>1.0700000000000007</v>
          </cell>
          <cell r="D102">
            <v>8.3500000000000005E-2</v>
          </cell>
          <cell r="E102">
            <v>0.30890000000000001</v>
          </cell>
        </row>
        <row r="103">
          <cell r="B103">
            <v>1.0800010000000007</v>
          </cell>
          <cell r="C103">
            <v>1.0800000000000007</v>
          </cell>
          <cell r="D103">
            <v>8.4000000000000005E-2</v>
          </cell>
          <cell r="E103">
            <v>0.31159999999999999</v>
          </cell>
        </row>
        <row r="104">
          <cell r="B104">
            <v>1.0900010000000007</v>
          </cell>
          <cell r="C104">
            <v>1.0900000000000007</v>
          </cell>
          <cell r="D104">
            <v>8.4500000000000006E-2</v>
          </cell>
          <cell r="E104">
            <v>0.31430000000000002</v>
          </cell>
        </row>
        <row r="105">
          <cell r="B105">
            <v>1.1000010000000007</v>
          </cell>
          <cell r="C105">
            <v>1.1000000000000008</v>
          </cell>
          <cell r="D105">
            <v>8.5000000000000006E-2</v>
          </cell>
          <cell r="E105">
            <v>0.317</v>
          </cell>
        </row>
        <row r="106">
          <cell r="B106">
            <v>1.1100010000000007</v>
          </cell>
          <cell r="C106">
            <v>1.1100000000000008</v>
          </cell>
          <cell r="D106">
            <v>8.5500000000000007E-2</v>
          </cell>
          <cell r="E106">
            <v>0.31930000000000003</v>
          </cell>
        </row>
        <row r="107">
          <cell r="B107">
            <v>1.1200010000000007</v>
          </cell>
          <cell r="C107">
            <v>1.1200000000000008</v>
          </cell>
          <cell r="D107">
            <v>8.6000000000000007E-2</v>
          </cell>
          <cell r="E107">
            <v>0.3216</v>
          </cell>
        </row>
        <row r="108">
          <cell r="B108">
            <v>1.1300010000000007</v>
          </cell>
          <cell r="C108">
            <v>1.1300000000000008</v>
          </cell>
          <cell r="D108">
            <v>8.6500000000000007E-2</v>
          </cell>
          <cell r="E108">
            <v>0.32390000000000002</v>
          </cell>
        </row>
        <row r="109">
          <cell r="B109">
            <v>1.1400010000000007</v>
          </cell>
          <cell r="C109">
            <v>1.1400000000000008</v>
          </cell>
          <cell r="D109">
            <v>8.7000000000000008E-2</v>
          </cell>
          <cell r="E109">
            <v>0.32619999999999999</v>
          </cell>
        </row>
        <row r="110">
          <cell r="B110">
            <v>1.1500010000000007</v>
          </cell>
          <cell r="C110">
            <v>1.1500000000000008</v>
          </cell>
          <cell r="D110">
            <v>8.7499999999999994E-2</v>
          </cell>
          <cell r="E110">
            <v>0.32850000000000001</v>
          </cell>
        </row>
        <row r="111">
          <cell r="B111">
            <v>1.1600010000000007</v>
          </cell>
          <cell r="C111">
            <v>1.1600000000000008</v>
          </cell>
          <cell r="D111">
            <v>8.7999999999999995E-2</v>
          </cell>
          <cell r="E111">
            <v>0.33080000000000004</v>
          </cell>
        </row>
        <row r="112">
          <cell r="B112">
            <v>1.1700010000000007</v>
          </cell>
          <cell r="C112">
            <v>1.1700000000000008</v>
          </cell>
          <cell r="D112">
            <v>8.8499999999999995E-2</v>
          </cell>
          <cell r="E112">
            <v>0.33310000000000001</v>
          </cell>
        </row>
        <row r="113">
          <cell r="B113">
            <v>1.1800010000000007</v>
          </cell>
          <cell r="C113">
            <v>1.1800000000000008</v>
          </cell>
          <cell r="D113">
            <v>8.8999999999999996E-2</v>
          </cell>
          <cell r="E113">
            <v>0.33540000000000003</v>
          </cell>
        </row>
        <row r="114">
          <cell r="B114">
            <v>1.1900010000000008</v>
          </cell>
          <cell r="C114">
            <v>1.1900000000000008</v>
          </cell>
          <cell r="D114">
            <v>8.9499999999999996E-2</v>
          </cell>
          <cell r="E114">
            <v>0.3377</v>
          </cell>
        </row>
        <row r="115">
          <cell r="B115">
            <v>1.2000010000000008</v>
          </cell>
          <cell r="C115">
            <v>1.2000000000000008</v>
          </cell>
          <cell r="D115">
            <v>0.09</v>
          </cell>
          <cell r="E115">
            <v>0.34</v>
          </cell>
        </row>
        <row r="116">
          <cell r="B116">
            <v>1.2100010000000008</v>
          </cell>
          <cell r="C116">
            <v>1.2100000000000009</v>
          </cell>
          <cell r="D116">
            <v>9.0200000000000002E-2</v>
          </cell>
          <cell r="E116">
            <v>0.34160000000000001</v>
          </cell>
        </row>
        <row r="117">
          <cell r="B117">
            <v>1.2200010000000008</v>
          </cell>
          <cell r="C117">
            <v>1.2200000000000009</v>
          </cell>
          <cell r="D117">
            <v>9.0399999999999994E-2</v>
          </cell>
          <cell r="E117">
            <v>0.34320000000000001</v>
          </cell>
        </row>
        <row r="118">
          <cell r="B118">
            <v>1.2300010000000008</v>
          </cell>
          <cell r="C118">
            <v>1.2300000000000009</v>
          </cell>
          <cell r="D118">
            <v>9.06E-2</v>
          </cell>
          <cell r="E118">
            <v>0.3448</v>
          </cell>
        </row>
        <row r="119">
          <cell r="B119">
            <v>1.2400010000000008</v>
          </cell>
          <cell r="C119">
            <v>1.2400000000000009</v>
          </cell>
          <cell r="D119">
            <v>9.0799999999999992E-2</v>
          </cell>
          <cell r="E119">
            <v>0.34639999999999999</v>
          </cell>
        </row>
        <row r="120">
          <cell r="B120">
            <v>1.2500010000000008</v>
          </cell>
          <cell r="C120">
            <v>1.2500000000000009</v>
          </cell>
          <cell r="D120">
            <v>9.0999999999999998E-2</v>
          </cell>
          <cell r="E120">
            <v>0.34799999999999998</v>
          </cell>
        </row>
        <row r="121">
          <cell r="B121">
            <v>1.2600010000000008</v>
          </cell>
          <cell r="C121">
            <v>1.2600000000000009</v>
          </cell>
          <cell r="D121">
            <v>9.1200000000000003E-2</v>
          </cell>
          <cell r="E121">
            <v>0.34960000000000002</v>
          </cell>
        </row>
        <row r="122">
          <cell r="B122">
            <v>1.2700010000000008</v>
          </cell>
          <cell r="C122">
            <v>1.2700000000000009</v>
          </cell>
          <cell r="D122">
            <v>9.1399999999999995E-2</v>
          </cell>
          <cell r="E122">
            <v>0.35120000000000001</v>
          </cell>
        </row>
        <row r="123">
          <cell r="B123">
            <v>1.2800010000000008</v>
          </cell>
          <cell r="C123">
            <v>1.2800000000000009</v>
          </cell>
          <cell r="D123">
            <v>9.1600000000000001E-2</v>
          </cell>
          <cell r="E123">
            <v>0.3528</v>
          </cell>
        </row>
        <row r="124">
          <cell r="B124">
            <v>1.2900010000000008</v>
          </cell>
          <cell r="C124">
            <v>1.2900000000000009</v>
          </cell>
          <cell r="D124">
            <v>9.1799999999999993E-2</v>
          </cell>
          <cell r="E124">
            <v>0.35439999999999999</v>
          </cell>
        </row>
        <row r="125">
          <cell r="B125">
            <v>1.3000010000000009</v>
          </cell>
          <cell r="C125">
            <v>1.3000000000000009</v>
          </cell>
          <cell r="D125">
            <v>9.1999999999999998E-2</v>
          </cell>
          <cell r="E125">
            <v>0.35599999999999998</v>
          </cell>
        </row>
        <row r="126">
          <cell r="B126">
            <v>1.3100010000000009</v>
          </cell>
          <cell r="C126">
            <v>1.3100000000000009</v>
          </cell>
          <cell r="D126">
            <v>9.2399999999999996E-2</v>
          </cell>
          <cell r="E126">
            <v>0.3574</v>
          </cell>
        </row>
        <row r="127">
          <cell r="B127">
            <v>1.3200010000000009</v>
          </cell>
          <cell r="C127">
            <v>1.320000000000001</v>
          </cell>
          <cell r="D127">
            <v>9.2799999999999994E-2</v>
          </cell>
          <cell r="E127">
            <v>0.35880000000000001</v>
          </cell>
        </row>
        <row r="128">
          <cell r="B128">
            <v>1.3300010000000009</v>
          </cell>
          <cell r="C128">
            <v>1.330000000000001</v>
          </cell>
          <cell r="D128">
            <v>9.3200000000000005E-2</v>
          </cell>
          <cell r="E128">
            <v>0.36019999999999996</v>
          </cell>
        </row>
        <row r="129">
          <cell r="B129">
            <v>1.3400010000000009</v>
          </cell>
          <cell r="C129">
            <v>1.340000000000001</v>
          </cell>
          <cell r="D129">
            <v>9.3600000000000003E-2</v>
          </cell>
          <cell r="E129">
            <v>0.36159999999999998</v>
          </cell>
        </row>
        <row r="130">
          <cell r="B130">
            <v>1.3500010000000009</v>
          </cell>
          <cell r="C130">
            <v>1.350000000000001</v>
          </cell>
          <cell r="D130">
            <v>9.4E-2</v>
          </cell>
          <cell r="E130">
            <v>0.36299999999999999</v>
          </cell>
        </row>
        <row r="131">
          <cell r="B131">
            <v>1.3600010000000009</v>
          </cell>
          <cell r="C131">
            <v>1.360000000000001</v>
          </cell>
          <cell r="D131">
            <v>9.4399999999999998E-2</v>
          </cell>
          <cell r="E131">
            <v>0.3644</v>
          </cell>
        </row>
        <row r="132">
          <cell r="B132">
            <v>1.3700010000000009</v>
          </cell>
          <cell r="C132">
            <v>1.370000000000001</v>
          </cell>
          <cell r="D132">
            <v>9.4799999999999995E-2</v>
          </cell>
          <cell r="E132">
            <v>0.36580000000000001</v>
          </cell>
        </row>
        <row r="133">
          <cell r="B133">
            <v>1.3800010000000009</v>
          </cell>
          <cell r="C133">
            <v>1.380000000000001</v>
          </cell>
          <cell r="D133">
            <v>9.5200000000000007E-2</v>
          </cell>
          <cell r="E133">
            <v>0.36719999999999997</v>
          </cell>
        </row>
        <row r="134">
          <cell r="B134">
            <v>1.3900010000000009</v>
          </cell>
          <cell r="C134">
            <v>1.390000000000001</v>
          </cell>
          <cell r="D134">
            <v>9.5600000000000004E-2</v>
          </cell>
          <cell r="E134">
            <v>0.36859999999999998</v>
          </cell>
        </row>
        <row r="135">
          <cell r="B135">
            <v>1.4000010000000009</v>
          </cell>
          <cell r="C135">
            <v>1.400000000000001</v>
          </cell>
          <cell r="D135">
            <v>9.6000000000000002E-2</v>
          </cell>
          <cell r="E135">
            <v>0.37</v>
          </cell>
        </row>
        <row r="136">
          <cell r="B136">
            <v>1.4100010000000009</v>
          </cell>
          <cell r="C136">
            <v>1.410000000000001</v>
          </cell>
          <cell r="D136">
            <v>9.6299999999999997E-2</v>
          </cell>
          <cell r="E136">
            <v>0.3715</v>
          </cell>
        </row>
        <row r="137">
          <cell r="B137">
            <v>1.420001000000001</v>
          </cell>
          <cell r="C137">
            <v>1.420000000000001</v>
          </cell>
          <cell r="D137">
            <v>9.6600000000000005E-2</v>
          </cell>
          <cell r="E137">
            <v>0.373</v>
          </cell>
        </row>
        <row r="138">
          <cell r="B138">
            <v>1.430001000000001</v>
          </cell>
          <cell r="C138">
            <v>1.430000000000001</v>
          </cell>
          <cell r="D138">
            <v>9.69E-2</v>
          </cell>
          <cell r="E138">
            <v>0.3745</v>
          </cell>
        </row>
        <row r="139">
          <cell r="B139">
            <v>1.440001000000001</v>
          </cell>
          <cell r="C139">
            <v>1.4400000000000011</v>
          </cell>
          <cell r="D139">
            <v>9.7200000000000009E-2</v>
          </cell>
          <cell r="E139">
            <v>0.376</v>
          </cell>
        </row>
        <row r="140">
          <cell r="B140">
            <v>1.450001000000001</v>
          </cell>
          <cell r="C140">
            <v>1.4500000000000011</v>
          </cell>
          <cell r="D140">
            <v>9.7500000000000003E-2</v>
          </cell>
          <cell r="E140">
            <v>0.3775</v>
          </cell>
        </row>
        <row r="141">
          <cell r="B141">
            <v>1.460001000000001</v>
          </cell>
          <cell r="C141">
            <v>1.4600000000000011</v>
          </cell>
          <cell r="D141">
            <v>9.7799999999999998E-2</v>
          </cell>
          <cell r="E141">
            <v>0.379</v>
          </cell>
        </row>
        <row r="142">
          <cell r="B142">
            <v>1.470001000000001</v>
          </cell>
          <cell r="C142">
            <v>1.4700000000000011</v>
          </cell>
          <cell r="D142">
            <v>9.8100000000000007E-2</v>
          </cell>
          <cell r="E142">
            <v>0.3805</v>
          </cell>
        </row>
        <row r="143">
          <cell r="B143">
            <v>1.480001000000001</v>
          </cell>
          <cell r="C143">
            <v>1.4800000000000011</v>
          </cell>
          <cell r="D143">
            <v>9.8400000000000001E-2</v>
          </cell>
          <cell r="E143">
            <v>0.38200000000000001</v>
          </cell>
        </row>
        <row r="144">
          <cell r="B144">
            <v>1.490001000000001</v>
          </cell>
          <cell r="C144">
            <v>1.4900000000000011</v>
          </cell>
          <cell r="D144">
            <v>9.870000000000001E-2</v>
          </cell>
          <cell r="E144">
            <v>0.38350000000000001</v>
          </cell>
        </row>
        <row r="145">
          <cell r="B145">
            <v>1.500001000000001</v>
          </cell>
          <cell r="C145">
            <v>1.5000000000000011</v>
          </cell>
          <cell r="D145">
            <v>9.9000000000000005E-2</v>
          </cell>
          <cell r="E145">
            <v>0.38500000000000001</v>
          </cell>
        </row>
        <row r="146">
          <cell r="B146">
            <v>1.510001000000001</v>
          </cell>
          <cell r="C146">
            <v>1.5100000000000011</v>
          </cell>
          <cell r="D146">
            <v>9.9100000000000008E-2</v>
          </cell>
          <cell r="E146">
            <v>0.38650000000000001</v>
          </cell>
        </row>
        <row r="147">
          <cell r="B147">
            <v>1.520001000000001</v>
          </cell>
          <cell r="C147">
            <v>1.5200000000000011</v>
          </cell>
          <cell r="D147">
            <v>9.920000000000001E-2</v>
          </cell>
          <cell r="E147">
            <v>0.38800000000000001</v>
          </cell>
        </row>
        <row r="148">
          <cell r="B148">
            <v>1.5300010000000011</v>
          </cell>
          <cell r="C148">
            <v>1.5300000000000011</v>
          </cell>
          <cell r="D148">
            <v>9.9299999999999999E-2</v>
          </cell>
          <cell r="E148">
            <v>0.38950000000000001</v>
          </cell>
        </row>
        <row r="149">
          <cell r="B149">
            <v>1.5400010000000011</v>
          </cell>
          <cell r="C149">
            <v>1.5400000000000011</v>
          </cell>
          <cell r="D149">
            <v>9.9400000000000002E-2</v>
          </cell>
          <cell r="E149">
            <v>0.39100000000000001</v>
          </cell>
        </row>
        <row r="150">
          <cell r="B150">
            <v>1.5500010000000011</v>
          </cell>
          <cell r="C150">
            <v>1.5500000000000012</v>
          </cell>
          <cell r="D150">
            <v>9.9500000000000005E-2</v>
          </cell>
          <cell r="E150">
            <v>0.39250000000000002</v>
          </cell>
        </row>
        <row r="151">
          <cell r="B151">
            <v>1.5600010000000011</v>
          </cell>
          <cell r="C151">
            <v>1.5600000000000012</v>
          </cell>
          <cell r="D151">
            <v>9.9600000000000008E-2</v>
          </cell>
          <cell r="E151">
            <v>0.39400000000000002</v>
          </cell>
        </row>
        <row r="152">
          <cell r="B152">
            <v>1.5700010000000011</v>
          </cell>
          <cell r="C152">
            <v>1.5700000000000012</v>
          </cell>
          <cell r="D152">
            <v>9.9700000000000011E-2</v>
          </cell>
          <cell r="E152">
            <v>0.39550000000000002</v>
          </cell>
        </row>
        <row r="153">
          <cell r="B153">
            <v>1.5800010000000011</v>
          </cell>
          <cell r="C153">
            <v>1.5800000000000012</v>
          </cell>
          <cell r="D153">
            <v>9.98E-2</v>
          </cell>
          <cell r="E153">
            <v>0.39700000000000002</v>
          </cell>
        </row>
        <row r="154">
          <cell r="B154">
            <v>1.5900010000000011</v>
          </cell>
          <cell r="C154">
            <v>1.5900000000000012</v>
          </cell>
          <cell r="D154">
            <v>9.9900000000000003E-2</v>
          </cell>
          <cell r="E154">
            <v>0.39850000000000002</v>
          </cell>
        </row>
        <row r="155">
          <cell r="B155">
            <v>1.6000010000000011</v>
          </cell>
          <cell r="C155">
            <v>1.6000000000000012</v>
          </cell>
          <cell r="D155">
            <v>0.1</v>
          </cell>
          <cell r="E155">
            <v>0.4</v>
          </cell>
        </row>
        <row r="156">
          <cell r="B156">
            <v>1.6100010000000011</v>
          </cell>
          <cell r="C156">
            <v>1.6100000000000012</v>
          </cell>
          <cell r="D156">
            <v>0.1003</v>
          </cell>
          <cell r="E156">
            <v>0.40100000000000002</v>
          </cell>
        </row>
        <row r="157">
          <cell r="B157">
            <v>1.6200010000000011</v>
          </cell>
          <cell r="C157">
            <v>1.6200000000000012</v>
          </cell>
          <cell r="D157">
            <v>0.10060000000000001</v>
          </cell>
          <cell r="E157">
            <v>0.40200000000000002</v>
          </cell>
        </row>
        <row r="158">
          <cell r="B158">
            <v>1.6300010000000011</v>
          </cell>
          <cell r="C158">
            <v>1.6300000000000012</v>
          </cell>
          <cell r="D158">
            <v>0.1009</v>
          </cell>
          <cell r="E158">
            <v>0.40300000000000002</v>
          </cell>
        </row>
        <row r="159">
          <cell r="B159">
            <v>1.6400010000000012</v>
          </cell>
          <cell r="C159">
            <v>1.6400000000000012</v>
          </cell>
          <cell r="D159">
            <v>0.1012</v>
          </cell>
          <cell r="E159">
            <v>0.40400000000000003</v>
          </cell>
        </row>
        <row r="160">
          <cell r="B160">
            <v>1.6500010000000012</v>
          </cell>
          <cell r="C160">
            <v>1.6500000000000012</v>
          </cell>
          <cell r="D160">
            <v>0.10150000000000001</v>
          </cell>
          <cell r="E160">
            <v>0.40500000000000003</v>
          </cell>
        </row>
        <row r="161">
          <cell r="B161">
            <v>1.6600010000000012</v>
          </cell>
          <cell r="C161">
            <v>1.6600000000000013</v>
          </cell>
          <cell r="D161">
            <v>0.1018</v>
          </cell>
          <cell r="E161">
            <v>0.40599999999999997</v>
          </cell>
        </row>
        <row r="162">
          <cell r="B162">
            <v>1.6700010000000012</v>
          </cell>
          <cell r="C162">
            <v>1.6700000000000013</v>
          </cell>
          <cell r="D162">
            <v>0.1021</v>
          </cell>
          <cell r="E162">
            <v>0.40699999999999997</v>
          </cell>
        </row>
        <row r="163">
          <cell r="B163">
            <v>1.6800010000000012</v>
          </cell>
          <cell r="C163">
            <v>1.6800000000000013</v>
          </cell>
          <cell r="D163">
            <v>0.10239999999999999</v>
          </cell>
          <cell r="E163">
            <v>0.40799999999999997</v>
          </cell>
        </row>
        <row r="164">
          <cell r="B164">
            <v>1.6900010000000012</v>
          </cell>
          <cell r="C164">
            <v>1.6900000000000013</v>
          </cell>
          <cell r="D164">
            <v>0.1027</v>
          </cell>
          <cell r="E164">
            <v>0.40899999999999997</v>
          </cell>
        </row>
        <row r="165">
          <cell r="B165">
            <v>1.7000010000000012</v>
          </cell>
          <cell r="C165">
            <v>1.7000000000000013</v>
          </cell>
          <cell r="D165">
            <v>0.10299999999999999</v>
          </cell>
          <cell r="E165">
            <v>0.41</v>
          </cell>
        </row>
        <row r="166">
          <cell r="B166">
            <v>1.7100010000000012</v>
          </cell>
          <cell r="C166">
            <v>1.7100000000000013</v>
          </cell>
          <cell r="D166">
            <v>0.10329999999999999</v>
          </cell>
          <cell r="E166">
            <v>0.4113</v>
          </cell>
        </row>
        <row r="167">
          <cell r="B167">
            <v>1.7200010000000012</v>
          </cell>
          <cell r="C167">
            <v>1.7200000000000013</v>
          </cell>
          <cell r="D167">
            <v>0.1036</v>
          </cell>
          <cell r="E167">
            <v>0.41259999999999997</v>
          </cell>
        </row>
        <row r="168">
          <cell r="B168">
            <v>1.7300010000000012</v>
          </cell>
          <cell r="C168">
            <v>1.7300000000000013</v>
          </cell>
          <cell r="D168">
            <v>0.10389999999999999</v>
          </cell>
          <cell r="E168">
            <v>0.41389999999999999</v>
          </cell>
        </row>
        <row r="169">
          <cell r="B169">
            <v>1.7400010000000012</v>
          </cell>
          <cell r="C169">
            <v>1.7400000000000013</v>
          </cell>
          <cell r="D169">
            <v>0.1042</v>
          </cell>
          <cell r="E169">
            <v>0.41519999999999996</v>
          </cell>
        </row>
        <row r="170">
          <cell r="B170">
            <v>1.7500010000000013</v>
          </cell>
          <cell r="C170">
            <v>1.7500000000000013</v>
          </cell>
          <cell r="D170">
            <v>0.1045</v>
          </cell>
          <cell r="E170">
            <v>0.41649999999999998</v>
          </cell>
        </row>
        <row r="171">
          <cell r="B171">
            <v>1.7600010000000013</v>
          </cell>
          <cell r="C171">
            <v>1.7600000000000013</v>
          </cell>
          <cell r="D171">
            <v>0.10479999999999999</v>
          </cell>
          <cell r="E171">
            <v>0.4178</v>
          </cell>
        </row>
        <row r="172">
          <cell r="B172">
            <v>1.7700010000000013</v>
          </cell>
          <cell r="C172">
            <v>1.7700000000000014</v>
          </cell>
          <cell r="D172">
            <v>0.1051</v>
          </cell>
          <cell r="E172">
            <v>0.41909999999999997</v>
          </cell>
        </row>
        <row r="173">
          <cell r="B173">
            <v>1.7800010000000013</v>
          </cell>
          <cell r="C173">
            <v>1.7800000000000014</v>
          </cell>
          <cell r="D173">
            <v>0.10539999999999999</v>
          </cell>
          <cell r="E173">
            <v>0.4204</v>
          </cell>
        </row>
        <row r="174">
          <cell r="B174">
            <v>1.7900010000000013</v>
          </cell>
          <cell r="C174">
            <v>1.7900000000000014</v>
          </cell>
          <cell r="D174">
            <v>0.1057</v>
          </cell>
          <cell r="E174">
            <v>0.42169999999999996</v>
          </cell>
        </row>
        <row r="175">
          <cell r="B175">
            <v>1.8000010000000013</v>
          </cell>
          <cell r="C175">
            <v>1.8000000000000014</v>
          </cell>
          <cell r="D175">
            <v>0.106</v>
          </cell>
          <cell r="E175">
            <v>0.42299999999999999</v>
          </cell>
        </row>
        <row r="176">
          <cell r="B176">
            <v>1.8100010000000013</v>
          </cell>
          <cell r="C176">
            <v>1.8100000000000014</v>
          </cell>
          <cell r="D176">
            <v>0.10639999999999999</v>
          </cell>
          <cell r="E176">
            <v>0.42369999999999997</v>
          </cell>
        </row>
        <row r="177">
          <cell r="B177">
            <v>1.8200010000000013</v>
          </cell>
          <cell r="C177">
            <v>1.8200000000000014</v>
          </cell>
          <cell r="D177">
            <v>0.10679999999999999</v>
          </cell>
          <cell r="E177">
            <v>0.4244</v>
          </cell>
        </row>
        <row r="178">
          <cell r="B178">
            <v>1.8300010000000013</v>
          </cell>
          <cell r="C178">
            <v>1.8300000000000014</v>
          </cell>
          <cell r="D178">
            <v>0.1072</v>
          </cell>
          <cell r="E178">
            <v>0.42509999999999998</v>
          </cell>
        </row>
        <row r="179">
          <cell r="B179">
            <v>1.8400010000000013</v>
          </cell>
          <cell r="C179">
            <v>1.8400000000000014</v>
          </cell>
          <cell r="D179">
            <v>0.1076</v>
          </cell>
          <cell r="E179">
            <v>0.42580000000000001</v>
          </cell>
        </row>
        <row r="180">
          <cell r="B180">
            <v>1.8500010000000013</v>
          </cell>
          <cell r="C180">
            <v>1.8500000000000014</v>
          </cell>
          <cell r="D180">
            <v>0.108</v>
          </cell>
          <cell r="E180">
            <v>0.42649999999999999</v>
          </cell>
        </row>
        <row r="181">
          <cell r="B181">
            <v>1.8600010000000013</v>
          </cell>
          <cell r="C181">
            <v>1.8600000000000014</v>
          </cell>
          <cell r="D181">
            <v>0.1084</v>
          </cell>
          <cell r="E181">
            <v>0.42719999999999997</v>
          </cell>
        </row>
        <row r="182">
          <cell r="B182">
            <v>1.8700010000000014</v>
          </cell>
          <cell r="C182">
            <v>1.8700000000000014</v>
          </cell>
          <cell r="D182">
            <v>0.10879999999999999</v>
          </cell>
          <cell r="E182">
            <v>0.4279</v>
          </cell>
        </row>
        <row r="183">
          <cell r="B183">
            <v>1.8800010000000014</v>
          </cell>
          <cell r="C183">
            <v>1.8800000000000014</v>
          </cell>
          <cell r="D183">
            <v>0.10920000000000001</v>
          </cell>
          <cell r="E183">
            <v>0.42859999999999998</v>
          </cell>
        </row>
        <row r="184">
          <cell r="B184">
            <v>1.8900010000000014</v>
          </cell>
          <cell r="C184">
            <v>1.8900000000000015</v>
          </cell>
          <cell r="D184">
            <v>0.1096</v>
          </cell>
          <cell r="E184">
            <v>0.42930000000000001</v>
          </cell>
        </row>
        <row r="185">
          <cell r="B185">
            <v>1.9000010000000014</v>
          </cell>
          <cell r="C185">
            <v>1.9000000000000015</v>
          </cell>
          <cell r="D185">
            <v>0.11</v>
          </cell>
          <cell r="E185">
            <v>0.43</v>
          </cell>
        </row>
        <row r="186">
          <cell r="B186">
            <v>1.9100010000000014</v>
          </cell>
          <cell r="C186">
            <v>1.9100000000000015</v>
          </cell>
          <cell r="D186">
            <v>0.1101</v>
          </cell>
          <cell r="E186">
            <v>0.43080000000000002</v>
          </cell>
        </row>
        <row r="187">
          <cell r="B187">
            <v>1.9200010000000014</v>
          </cell>
          <cell r="C187">
            <v>1.9200000000000015</v>
          </cell>
          <cell r="D187">
            <v>0.11020000000000001</v>
          </cell>
          <cell r="E187">
            <v>0.43159999999999998</v>
          </cell>
        </row>
        <row r="188">
          <cell r="B188">
            <v>1.9300010000000014</v>
          </cell>
          <cell r="C188">
            <v>1.9300000000000015</v>
          </cell>
          <cell r="D188">
            <v>0.1103</v>
          </cell>
          <cell r="E188">
            <v>0.43240000000000001</v>
          </cell>
        </row>
        <row r="189">
          <cell r="B189">
            <v>1.9400010000000014</v>
          </cell>
          <cell r="C189">
            <v>1.9400000000000015</v>
          </cell>
          <cell r="D189">
            <v>0.1104</v>
          </cell>
          <cell r="E189">
            <v>0.43319999999999997</v>
          </cell>
        </row>
        <row r="190">
          <cell r="B190">
            <v>1.9500010000000014</v>
          </cell>
          <cell r="C190">
            <v>1.9500000000000015</v>
          </cell>
          <cell r="D190">
            <v>0.1105</v>
          </cell>
          <cell r="E190">
            <v>0.434</v>
          </cell>
        </row>
        <row r="191">
          <cell r="B191">
            <v>1.9600010000000014</v>
          </cell>
          <cell r="C191">
            <v>1.9600000000000015</v>
          </cell>
          <cell r="D191">
            <v>0.1106</v>
          </cell>
          <cell r="E191">
            <v>0.43480000000000002</v>
          </cell>
        </row>
        <row r="192">
          <cell r="B192">
            <v>1.9700010000000014</v>
          </cell>
          <cell r="C192">
            <v>1.9700000000000015</v>
          </cell>
          <cell r="D192">
            <v>0.11070000000000001</v>
          </cell>
          <cell r="E192">
            <v>0.43559999999999999</v>
          </cell>
        </row>
        <row r="193">
          <cell r="B193">
            <v>1.9800010000000015</v>
          </cell>
          <cell r="C193">
            <v>1.9800000000000015</v>
          </cell>
          <cell r="D193">
            <v>0.1108</v>
          </cell>
          <cell r="E193">
            <v>0.43640000000000001</v>
          </cell>
        </row>
        <row r="194">
          <cell r="B194">
            <v>1.9900010000000015</v>
          </cell>
          <cell r="C194">
            <v>1.9900000000000015</v>
          </cell>
          <cell r="D194">
            <v>0.1109</v>
          </cell>
          <cell r="E194">
            <v>0.43719999999999998</v>
          </cell>
        </row>
        <row r="195">
          <cell r="B195">
            <v>2.0000010000000015</v>
          </cell>
          <cell r="C195">
            <v>2.0000000000000013</v>
          </cell>
          <cell r="D195">
            <v>0.111</v>
          </cell>
          <cell r="E195">
            <v>0.438</v>
          </cell>
        </row>
        <row r="196">
          <cell r="B196">
            <v>2.0100010000000013</v>
          </cell>
          <cell r="C196">
            <v>2.0100000000000011</v>
          </cell>
          <cell r="D196">
            <v>0.1111</v>
          </cell>
          <cell r="E196">
            <v>0.43880000000000002</v>
          </cell>
        </row>
        <row r="197">
          <cell r="B197">
            <v>2.020001000000001</v>
          </cell>
          <cell r="C197">
            <v>2.0200000000000009</v>
          </cell>
          <cell r="D197">
            <v>0.11120000000000001</v>
          </cell>
          <cell r="E197">
            <v>0.43959999999999999</v>
          </cell>
        </row>
        <row r="198">
          <cell r="B198">
            <v>2.0300010000000008</v>
          </cell>
          <cell r="C198">
            <v>2.0300000000000007</v>
          </cell>
          <cell r="D198">
            <v>0.1113</v>
          </cell>
          <cell r="E198">
            <v>0.44040000000000001</v>
          </cell>
        </row>
        <row r="199">
          <cell r="B199">
            <v>2.0400010000000006</v>
          </cell>
          <cell r="C199">
            <v>2.0400000000000005</v>
          </cell>
          <cell r="D199">
            <v>0.1114</v>
          </cell>
          <cell r="E199">
            <v>0.44119999999999998</v>
          </cell>
        </row>
        <row r="200">
          <cell r="B200">
            <v>2.0500010000000004</v>
          </cell>
          <cell r="C200">
            <v>2.0500000000000003</v>
          </cell>
          <cell r="D200">
            <v>0.1115</v>
          </cell>
          <cell r="E200">
            <v>0.442</v>
          </cell>
        </row>
        <row r="201">
          <cell r="B201">
            <v>2.0600010000000002</v>
          </cell>
          <cell r="C201">
            <v>2.06</v>
          </cell>
          <cell r="D201">
            <v>0.1116</v>
          </cell>
          <cell r="E201">
            <v>0.44280000000000003</v>
          </cell>
        </row>
        <row r="202">
          <cell r="B202">
            <v>2.070001</v>
          </cell>
          <cell r="C202">
            <v>2.0699999999999998</v>
          </cell>
          <cell r="D202">
            <v>0.11170000000000001</v>
          </cell>
          <cell r="E202">
            <v>0.44359999999999999</v>
          </cell>
        </row>
        <row r="203">
          <cell r="B203">
            <v>2.0800009999999998</v>
          </cell>
          <cell r="C203">
            <v>2.0799999999999996</v>
          </cell>
          <cell r="D203">
            <v>0.1118</v>
          </cell>
          <cell r="E203">
            <v>0.44440000000000002</v>
          </cell>
        </row>
        <row r="204">
          <cell r="B204">
            <v>2.0900009999999996</v>
          </cell>
          <cell r="C204">
            <v>2.0899999999999994</v>
          </cell>
          <cell r="D204">
            <v>0.1119</v>
          </cell>
          <cell r="E204">
            <v>0.44519999999999998</v>
          </cell>
        </row>
        <row r="205">
          <cell r="B205">
            <v>2.1000009999999993</v>
          </cell>
          <cell r="C205">
            <v>2.0999999999999992</v>
          </cell>
          <cell r="D205">
            <v>0.112</v>
          </cell>
          <cell r="E205">
            <v>0.44600000000000001</v>
          </cell>
        </row>
        <row r="206">
          <cell r="B206">
            <v>2.1100009999999991</v>
          </cell>
          <cell r="C206">
            <v>2.109999999999999</v>
          </cell>
          <cell r="D206">
            <v>0.11210000000000001</v>
          </cell>
          <cell r="E206">
            <v>0.44669999999999999</v>
          </cell>
        </row>
        <row r="207">
          <cell r="B207">
            <v>2.1200009999999989</v>
          </cell>
          <cell r="C207">
            <v>2.1199999999999988</v>
          </cell>
          <cell r="D207">
            <v>0.11220000000000001</v>
          </cell>
          <cell r="E207">
            <v>0.44740000000000002</v>
          </cell>
        </row>
        <row r="208">
          <cell r="B208">
            <v>2.1300009999999987</v>
          </cell>
          <cell r="C208">
            <v>2.1299999999999986</v>
          </cell>
          <cell r="D208">
            <v>0.1123</v>
          </cell>
          <cell r="E208">
            <v>0.4481</v>
          </cell>
        </row>
        <row r="209">
          <cell r="B209">
            <v>2.1400009999999985</v>
          </cell>
          <cell r="C209">
            <v>2.1399999999999983</v>
          </cell>
          <cell r="D209">
            <v>0.1124</v>
          </cell>
          <cell r="E209">
            <v>0.44880000000000003</v>
          </cell>
        </row>
        <row r="210">
          <cell r="B210">
            <v>2.1500009999999983</v>
          </cell>
          <cell r="C210">
            <v>2.1499999999999981</v>
          </cell>
          <cell r="D210">
            <v>0.1125</v>
          </cell>
          <cell r="E210">
            <v>0.44950000000000001</v>
          </cell>
        </row>
        <row r="211">
          <cell r="B211">
            <v>2.1600009999999981</v>
          </cell>
          <cell r="C211">
            <v>2.1599999999999979</v>
          </cell>
          <cell r="D211">
            <v>0.11260000000000001</v>
          </cell>
          <cell r="E211">
            <v>0.45019999999999999</v>
          </cell>
        </row>
        <row r="212">
          <cell r="B212">
            <v>2.1700009999999978</v>
          </cell>
          <cell r="C212">
            <v>2.1699999999999977</v>
          </cell>
          <cell r="D212">
            <v>0.11270000000000001</v>
          </cell>
          <cell r="E212">
            <v>0.45090000000000002</v>
          </cell>
        </row>
        <row r="213">
          <cell r="B213">
            <v>2.1800009999999976</v>
          </cell>
          <cell r="C213">
            <v>2.1799999999999975</v>
          </cell>
          <cell r="D213">
            <v>0.1128</v>
          </cell>
          <cell r="E213">
            <v>0.4516</v>
          </cell>
        </row>
        <row r="214">
          <cell r="B214">
            <v>2.1900009999999974</v>
          </cell>
          <cell r="C214">
            <v>2.1899999999999973</v>
          </cell>
          <cell r="D214">
            <v>0.1129</v>
          </cell>
          <cell r="E214">
            <v>0.45230000000000004</v>
          </cell>
        </row>
        <row r="215">
          <cell r="B215">
            <v>2.2000009999999972</v>
          </cell>
          <cell r="C215">
            <v>2.1999999999999971</v>
          </cell>
          <cell r="D215">
            <v>0.113</v>
          </cell>
          <cell r="E215">
            <v>0.45300000000000001</v>
          </cell>
        </row>
        <row r="216">
          <cell r="B216">
            <v>2.210000999999997</v>
          </cell>
          <cell r="C216">
            <v>2.2099999999999969</v>
          </cell>
          <cell r="D216">
            <v>0.11310000000000001</v>
          </cell>
          <cell r="E216">
            <v>0.45369999999999999</v>
          </cell>
        </row>
        <row r="217">
          <cell r="B217">
            <v>2.2200009999999968</v>
          </cell>
          <cell r="C217">
            <v>2.2199999999999966</v>
          </cell>
          <cell r="D217">
            <v>0.11320000000000001</v>
          </cell>
          <cell r="E217">
            <v>0.45440000000000003</v>
          </cell>
        </row>
        <row r="218">
          <cell r="B218">
            <v>2.2300009999999966</v>
          </cell>
          <cell r="C218">
            <v>2.2299999999999964</v>
          </cell>
          <cell r="D218">
            <v>0.1133</v>
          </cell>
          <cell r="E218">
            <v>0.4551</v>
          </cell>
        </row>
        <row r="219">
          <cell r="B219">
            <v>2.2400009999999964</v>
          </cell>
          <cell r="C219">
            <v>2.2399999999999962</v>
          </cell>
          <cell r="D219">
            <v>0.1134</v>
          </cell>
          <cell r="E219">
            <v>0.45580000000000004</v>
          </cell>
        </row>
        <row r="220">
          <cell r="B220">
            <v>2.2500009999999961</v>
          </cell>
          <cell r="C220">
            <v>2.249999999999996</v>
          </cell>
          <cell r="D220">
            <v>0.1135</v>
          </cell>
          <cell r="E220">
            <v>0.45650000000000002</v>
          </cell>
        </row>
        <row r="221">
          <cell r="B221">
            <v>2.2600009999999959</v>
          </cell>
          <cell r="C221">
            <v>2.2599999999999958</v>
          </cell>
          <cell r="D221">
            <v>0.11360000000000001</v>
          </cell>
          <cell r="E221">
            <v>0.4572</v>
          </cell>
        </row>
        <row r="222">
          <cell r="B222">
            <v>2.2700009999999957</v>
          </cell>
          <cell r="C222">
            <v>2.2699999999999956</v>
          </cell>
          <cell r="D222">
            <v>0.11370000000000001</v>
          </cell>
          <cell r="E222">
            <v>0.45790000000000003</v>
          </cell>
        </row>
        <row r="223">
          <cell r="B223">
            <v>2.2800009999999955</v>
          </cell>
          <cell r="C223">
            <v>2.2799999999999954</v>
          </cell>
          <cell r="D223">
            <v>0.1138</v>
          </cell>
          <cell r="E223">
            <v>0.45860000000000001</v>
          </cell>
        </row>
        <row r="224">
          <cell r="B224">
            <v>2.2900009999999953</v>
          </cell>
          <cell r="C224">
            <v>2.2899999999999952</v>
          </cell>
          <cell r="D224">
            <v>0.1139</v>
          </cell>
          <cell r="E224">
            <v>0.45930000000000004</v>
          </cell>
        </row>
        <row r="225">
          <cell r="B225">
            <v>2.3000009999999951</v>
          </cell>
          <cell r="C225">
            <v>2.2999999999999949</v>
          </cell>
          <cell r="D225">
            <v>0.114</v>
          </cell>
          <cell r="E225">
            <v>0.46</v>
          </cell>
        </row>
        <row r="226">
          <cell r="B226">
            <v>2.3100009999999949</v>
          </cell>
          <cell r="C226">
            <v>2.3099999999999947</v>
          </cell>
          <cell r="D226">
            <v>0.11410000000000001</v>
          </cell>
          <cell r="E226">
            <v>0.46030000000000004</v>
          </cell>
        </row>
        <row r="227">
          <cell r="B227">
            <v>2.3200009999999947</v>
          </cell>
          <cell r="C227">
            <v>2.3199999999999945</v>
          </cell>
          <cell r="D227">
            <v>0.11420000000000001</v>
          </cell>
          <cell r="E227">
            <v>0.46060000000000001</v>
          </cell>
        </row>
        <row r="228">
          <cell r="B228">
            <v>2.3300009999999944</v>
          </cell>
          <cell r="C228">
            <v>2.3299999999999943</v>
          </cell>
          <cell r="D228">
            <v>0.1143</v>
          </cell>
          <cell r="E228">
            <v>0.46090000000000003</v>
          </cell>
        </row>
        <row r="229">
          <cell r="B229">
            <v>2.3400009999999942</v>
          </cell>
          <cell r="C229">
            <v>2.3399999999999941</v>
          </cell>
          <cell r="D229">
            <v>0.1144</v>
          </cell>
          <cell r="E229">
            <v>0.4612</v>
          </cell>
        </row>
        <row r="230">
          <cell r="B230">
            <v>2.350000999999994</v>
          </cell>
          <cell r="C230">
            <v>2.3499999999999939</v>
          </cell>
          <cell r="D230">
            <v>0.1145</v>
          </cell>
          <cell r="E230">
            <v>0.46150000000000002</v>
          </cell>
        </row>
        <row r="231">
          <cell r="B231">
            <v>2.3600009999999938</v>
          </cell>
          <cell r="C231">
            <v>2.3599999999999937</v>
          </cell>
          <cell r="D231">
            <v>0.11460000000000001</v>
          </cell>
          <cell r="E231">
            <v>0.46180000000000004</v>
          </cell>
        </row>
        <row r="232">
          <cell r="B232">
            <v>2.3700009999999936</v>
          </cell>
          <cell r="C232">
            <v>2.3699999999999934</v>
          </cell>
          <cell r="D232">
            <v>0.11470000000000001</v>
          </cell>
          <cell r="E232">
            <v>0.46210000000000001</v>
          </cell>
        </row>
        <row r="233">
          <cell r="B233">
            <v>2.3800009999999934</v>
          </cell>
          <cell r="C233">
            <v>2.3799999999999932</v>
          </cell>
          <cell r="D233">
            <v>0.1148</v>
          </cell>
          <cell r="E233">
            <v>0.46240000000000003</v>
          </cell>
        </row>
        <row r="234">
          <cell r="B234">
            <v>2.3900009999999932</v>
          </cell>
          <cell r="C234">
            <v>2.389999999999993</v>
          </cell>
          <cell r="D234">
            <v>0.1149</v>
          </cell>
          <cell r="E234">
            <v>0.4627</v>
          </cell>
        </row>
        <row r="235">
          <cell r="B235">
            <v>2.4000009999999929</v>
          </cell>
          <cell r="C235">
            <v>2.3999999999999928</v>
          </cell>
          <cell r="D235">
            <v>0.115</v>
          </cell>
          <cell r="E235">
            <v>0.46300000000000002</v>
          </cell>
        </row>
        <row r="236">
          <cell r="B236">
            <v>2.4100009999999927</v>
          </cell>
          <cell r="C236">
            <v>2.4099999999999926</v>
          </cell>
          <cell r="D236">
            <v>0.11510000000000001</v>
          </cell>
          <cell r="E236">
            <v>0.46360000000000001</v>
          </cell>
        </row>
        <row r="237">
          <cell r="B237">
            <v>2.4200009999999925</v>
          </cell>
          <cell r="C237">
            <v>2.4199999999999924</v>
          </cell>
          <cell r="D237">
            <v>0.11520000000000001</v>
          </cell>
          <cell r="E237">
            <v>0.4642</v>
          </cell>
        </row>
        <row r="238">
          <cell r="B238">
            <v>2.4300009999999923</v>
          </cell>
          <cell r="C238">
            <v>2.4299999999999922</v>
          </cell>
          <cell r="D238">
            <v>0.1153</v>
          </cell>
          <cell r="E238">
            <v>0.46479999999999999</v>
          </cell>
        </row>
        <row r="239">
          <cell r="B239">
            <v>2.4400009999999921</v>
          </cell>
          <cell r="C239">
            <v>2.439999999999992</v>
          </cell>
          <cell r="D239">
            <v>0.1154</v>
          </cell>
          <cell r="E239">
            <v>0.46539999999999998</v>
          </cell>
        </row>
        <row r="240">
          <cell r="B240">
            <v>2.4500009999999919</v>
          </cell>
          <cell r="C240">
            <v>2.4499999999999917</v>
          </cell>
          <cell r="D240">
            <v>0.11550000000000001</v>
          </cell>
          <cell r="E240">
            <v>0.46599999999999997</v>
          </cell>
        </row>
        <row r="241">
          <cell r="B241">
            <v>2.4600009999999917</v>
          </cell>
          <cell r="C241">
            <v>2.4599999999999915</v>
          </cell>
          <cell r="D241">
            <v>0.11560000000000001</v>
          </cell>
          <cell r="E241">
            <v>0.46660000000000001</v>
          </cell>
        </row>
        <row r="242">
          <cell r="B242">
            <v>2.4700009999999915</v>
          </cell>
          <cell r="C242">
            <v>2.4699999999999913</v>
          </cell>
          <cell r="D242">
            <v>0.11570000000000001</v>
          </cell>
          <cell r="E242">
            <v>0.4672</v>
          </cell>
        </row>
        <row r="243">
          <cell r="B243">
            <v>2.4800009999999912</v>
          </cell>
          <cell r="C243">
            <v>2.4799999999999911</v>
          </cell>
          <cell r="D243">
            <v>0.1158</v>
          </cell>
          <cell r="E243">
            <v>0.46779999999999999</v>
          </cell>
        </row>
        <row r="244">
          <cell r="B244">
            <v>2.490000999999991</v>
          </cell>
          <cell r="C244">
            <v>2.4899999999999909</v>
          </cell>
          <cell r="D244">
            <v>0.1159</v>
          </cell>
          <cell r="E244">
            <v>0.46839999999999998</v>
          </cell>
        </row>
        <row r="245">
          <cell r="B245">
            <v>2.5000009999999908</v>
          </cell>
          <cell r="C245">
            <v>2.4999999999999907</v>
          </cell>
          <cell r="D245">
            <v>0.11600000000000001</v>
          </cell>
          <cell r="E245">
            <v>0.46899999999999997</v>
          </cell>
        </row>
        <row r="246">
          <cell r="B246">
            <v>2.5100009999999906</v>
          </cell>
          <cell r="C246">
            <v>2.5099999999999905</v>
          </cell>
          <cell r="D246">
            <v>0.11610000000000001</v>
          </cell>
          <cell r="E246">
            <v>0.46929999999999999</v>
          </cell>
        </row>
        <row r="247">
          <cell r="B247">
            <v>2.5200009999999904</v>
          </cell>
          <cell r="C247">
            <v>2.5199999999999902</v>
          </cell>
          <cell r="D247">
            <v>0.11620000000000001</v>
          </cell>
          <cell r="E247">
            <v>0.46959999999999996</v>
          </cell>
        </row>
        <row r="248">
          <cell r="B248">
            <v>2.5300009999999902</v>
          </cell>
          <cell r="C248">
            <v>2.52999999999999</v>
          </cell>
          <cell r="D248">
            <v>0.1163</v>
          </cell>
          <cell r="E248">
            <v>0.46989999999999998</v>
          </cell>
        </row>
        <row r="249">
          <cell r="B249">
            <v>2.54000099999999</v>
          </cell>
          <cell r="C249">
            <v>2.5399999999999898</v>
          </cell>
          <cell r="D249">
            <v>0.1164</v>
          </cell>
          <cell r="E249">
            <v>0.47019999999999995</v>
          </cell>
        </row>
        <row r="250">
          <cell r="B250">
            <v>2.5500009999999897</v>
          </cell>
          <cell r="C250">
            <v>2.5499999999999896</v>
          </cell>
          <cell r="D250">
            <v>0.11650000000000001</v>
          </cell>
          <cell r="E250">
            <v>0.47049999999999997</v>
          </cell>
        </row>
        <row r="251">
          <cell r="B251">
            <v>2.5600009999999895</v>
          </cell>
          <cell r="C251">
            <v>2.5599999999999894</v>
          </cell>
          <cell r="D251">
            <v>0.11660000000000001</v>
          </cell>
          <cell r="E251">
            <v>0.4708</v>
          </cell>
        </row>
        <row r="252">
          <cell r="B252">
            <v>2.5700009999999893</v>
          </cell>
          <cell r="C252">
            <v>2.5699999999999892</v>
          </cell>
          <cell r="D252">
            <v>0.11670000000000001</v>
          </cell>
          <cell r="E252">
            <v>0.47109999999999996</v>
          </cell>
        </row>
        <row r="253">
          <cell r="B253">
            <v>2.5800009999999891</v>
          </cell>
          <cell r="C253">
            <v>2.579999999999989</v>
          </cell>
          <cell r="D253">
            <v>0.1168</v>
          </cell>
          <cell r="E253">
            <v>0.47139999999999999</v>
          </cell>
        </row>
        <row r="254">
          <cell r="B254">
            <v>2.5900009999999889</v>
          </cell>
          <cell r="C254">
            <v>2.5899999999999888</v>
          </cell>
          <cell r="D254">
            <v>0.1169</v>
          </cell>
          <cell r="E254">
            <v>0.47169999999999995</v>
          </cell>
        </row>
        <row r="255">
          <cell r="B255">
            <v>2.6000009999999887</v>
          </cell>
          <cell r="C255">
            <v>2.5999999999999885</v>
          </cell>
          <cell r="D255">
            <v>0.11700000000000001</v>
          </cell>
          <cell r="E255">
            <v>0.47199999999999998</v>
          </cell>
        </row>
        <row r="256">
          <cell r="B256">
            <v>2.6100009999999885</v>
          </cell>
          <cell r="C256">
            <v>2.6099999999999883</v>
          </cell>
          <cell r="D256">
            <v>0.11710000000000001</v>
          </cell>
          <cell r="E256">
            <v>0.47239999999999999</v>
          </cell>
        </row>
        <row r="257">
          <cell r="B257">
            <v>2.6200009999999883</v>
          </cell>
          <cell r="C257">
            <v>2.6199999999999881</v>
          </cell>
          <cell r="D257">
            <v>0.1172</v>
          </cell>
          <cell r="E257">
            <v>0.4728</v>
          </cell>
        </row>
        <row r="258">
          <cell r="B258">
            <v>2.630000999999988</v>
          </cell>
          <cell r="C258">
            <v>2.6299999999999879</v>
          </cell>
          <cell r="D258">
            <v>0.1173</v>
          </cell>
          <cell r="E258">
            <v>0.47319999999999995</v>
          </cell>
        </row>
        <row r="259">
          <cell r="B259">
            <v>2.6400009999999878</v>
          </cell>
          <cell r="C259">
            <v>2.6399999999999877</v>
          </cell>
          <cell r="D259">
            <v>0.1174</v>
          </cell>
          <cell r="E259">
            <v>0.47359999999999997</v>
          </cell>
        </row>
        <row r="260">
          <cell r="B260">
            <v>2.6500009999999876</v>
          </cell>
          <cell r="C260">
            <v>2.6499999999999875</v>
          </cell>
          <cell r="D260">
            <v>0.11749999999999999</v>
          </cell>
          <cell r="E260">
            <v>0.47399999999999998</v>
          </cell>
        </row>
        <row r="261">
          <cell r="B261">
            <v>2.6600009999999874</v>
          </cell>
          <cell r="C261">
            <v>2.6599999999999873</v>
          </cell>
          <cell r="D261">
            <v>0.1176</v>
          </cell>
          <cell r="E261">
            <v>0.47439999999999999</v>
          </cell>
        </row>
        <row r="262">
          <cell r="B262">
            <v>2.6700009999999872</v>
          </cell>
          <cell r="C262">
            <v>2.6699999999999871</v>
          </cell>
          <cell r="D262">
            <v>0.1177</v>
          </cell>
          <cell r="E262">
            <v>0.4748</v>
          </cell>
        </row>
        <row r="263">
          <cell r="B263">
            <v>2.680000999999987</v>
          </cell>
          <cell r="C263">
            <v>2.6799999999999868</v>
          </cell>
          <cell r="D263">
            <v>0.1178</v>
          </cell>
          <cell r="E263">
            <v>0.47519999999999996</v>
          </cell>
        </row>
        <row r="264">
          <cell r="B264">
            <v>2.6900009999999868</v>
          </cell>
          <cell r="C264">
            <v>2.6899999999999866</v>
          </cell>
          <cell r="D264">
            <v>0.11789999999999999</v>
          </cell>
          <cell r="E264">
            <v>0.47559999999999997</v>
          </cell>
        </row>
        <row r="265">
          <cell r="B265">
            <v>2.7000009999999866</v>
          </cell>
          <cell r="C265">
            <v>2.6999999999999864</v>
          </cell>
          <cell r="D265">
            <v>0.11799999999999999</v>
          </cell>
          <cell r="E265">
            <v>0.47599999999999998</v>
          </cell>
        </row>
        <row r="266">
          <cell r="B266">
            <v>2.7100009999999863</v>
          </cell>
          <cell r="C266">
            <v>2.7099999999999862</v>
          </cell>
          <cell r="D266">
            <v>0.1181</v>
          </cell>
          <cell r="E266">
            <v>0.47639999999999999</v>
          </cell>
        </row>
        <row r="267">
          <cell r="B267">
            <v>2.7200009999999861</v>
          </cell>
          <cell r="C267">
            <v>2.719999999999986</v>
          </cell>
          <cell r="D267">
            <v>0.1182</v>
          </cell>
          <cell r="E267">
            <v>0.4768</v>
          </cell>
        </row>
        <row r="268">
          <cell r="B268">
            <v>2.7300009999999859</v>
          </cell>
          <cell r="C268">
            <v>2.7299999999999858</v>
          </cell>
          <cell r="D268">
            <v>0.11829999999999999</v>
          </cell>
          <cell r="E268">
            <v>0.47719999999999996</v>
          </cell>
        </row>
        <row r="269">
          <cell r="B269">
            <v>2.7400009999999857</v>
          </cell>
          <cell r="C269">
            <v>2.7399999999999856</v>
          </cell>
          <cell r="D269">
            <v>0.11839999999999999</v>
          </cell>
          <cell r="E269">
            <v>0.47759999999999997</v>
          </cell>
        </row>
        <row r="270">
          <cell r="B270">
            <v>2.7500009999999855</v>
          </cell>
          <cell r="C270">
            <v>2.7499999999999853</v>
          </cell>
          <cell r="D270">
            <v>0.11849999999999999</v>
          </cell>
          <cell r="E270">
            <v>0.47799999999999998</v>
          </cell>
        </row>
        <row r="271">
          <cell r="B271">
            <v>2.7600009999999853</v>
          </cell>
          <cell r="C271">
            <v>2.7599999999999851</v>
          </cell>
          <cell r="D271">
            <v>0.1186</v>
          </cell>
          <cell r="E271">
            <v>0.47839999999999999</v>
          </cell>
        </row>
        <row r="272">
          <cell r="B272">
            <v>2.7700009999999851</v>
          </cell>
          <cell r="C272">
            <v>2.7699999999999849</v>
          </cell>
          <cell r="D272">
            <v>0.1187</v>
          </cell>
          <cell r="E272">
            <v>0.4788</v>
          </cell>
        </row>
        <row r="273">
          <cell r="B273">
            <v>2.7800009999999848</v>
          </cell>
          <cell r="C273">
            <v>2.7799999999999847</v>
          </cell>
          <cell r="D273">
            <v>0.11879999999999999</v>
          </cell>
          <cell r="E273">
            <v>0.47919999999999996</v>
          </cell>
        </row>
        <row r="274">
          <cell r="B274">
            <v>2.7900009999999846</v>
          </cell>
          <cell r="C274">
            <v>2.7899999999999845</v>
          </cell>
          <cell r="D274">
            <v>0.11889999999999999</v>
          </cell>
          <cell r="E274">
            <v>0.47959999999999997</v>
          </cell>
        </row>
        <row r="275">
          <cell r="B275">
            <v>2.8000009999999844</v>
          </cell>
          <cell r="C275">
            <v>2.7999999999999843</v>
          </cell>
          <cell r="D275">
            <v>0.11899999999999999</v>
          </cell>
          <cell r="E275">
            <v>0.48</v>
          </cell>
        </row>
        <row r="276">
          <cell r="B276">
            <v>2.8100009999999842</v>
          </cell>
          <cell r="C276">
            <v>2.8099999999999841</v>
          </cell>
          <cell r="D276">
            <v>0.1191</v>
          </cell>
          <cell r="E276">
            <v>0.48019999999999996</v>
          </cell>
        </row>
        <row r="277">
          <cell r="B277">
            <v>2.820000999999984</v>
          </cell>
          <cell r="C277">
            <v>2.8199999999999839</v>
          </cell>
          <cell r="D277">
            <v>0.1192</v>
          </cell>
          <cell r="E277">
            <v>0.48039999999999999</v>
          </cell>
        </row>
        <row r="278">
          <cell r="B278">
            <v>2.8300009999999838</v>
          </cell>
          <cell r="C278">
            <v>2.8299999999999836</v>
          </cell>
          <cell r="D278">
            <v>0.11929999999999999</v>
          </cell>
          <cell r="E278">
            <v>0.48059999999999997</v>
          </cell>
        </row>
        <row r="279">
          <cell r="B279">
            <v>2.8400009999999836</v>
          </cell>
          <cell r="C279">
            <v>2.8399999999999834</v>
          </cell>
          <cell r="D279">
            <v>0.11939999999999999</v>
          </cell>
          <cell r="E279">
            <v>0.48080000000000001</v>
          </cell>
        </row>
        <row r="280">
          <cell r="B280">
            <v>2.8500009999999834</v>
          </cell>
          <cell r="C280">
            <v>2.8499999999999832</v>
          </cell>
          <cell r="D280">
            <v>0.1195</v>
          </cell>
          <cell r="E280">
            <v>0.48099999999999998</v>
          </cell>
        </row>
        <row r="281">
          <cell r="B281">
            <v>2.8600009999999831</v>
          </cell>
          <cell r="C281">
            <v>2.859999999999983</v>
          </cell>
          <cell r="D281">
            <v>0.1196</v>
          </cell>
          <cell r="E281">
            <v>0.48119999999999996</v>
          </cell>
        </row>
        <row r="282">
          <cell r="B282">
            <v>2.8700009999999829</v>
          </cell>
          <cell r="C282">
            <v>2.8699999999999828</v>
          </cell>
          <cell r="D282">
            <v>0.1197</v>
          </cell>
          <cell r="E282">
            <v>0.48139999999999999</v>
          </cell>
        </row>
        <row r="283">
          <cell r="B283">
            <v>2.8800009999999827</v>
          </cell>
          <cell r="C283">
            <v>2.8799999999999826</v>
          </cell>
          <cell r="D283">
            <v>0.11979999999999999</v>
          </cell>
          <cell r="E283">
            <v>0.48159999999999997</v>
          </cell>
        </row>
        <row r="284">
          <cell r="B284">
            <v>2.8900009999999825</v>
          </cell>
          <cell r="C284">
            <v>2.8899999999999824</v>
          </cell>
          <cell r="D284">
            <v>0.11989999999999999</v>
          </cell>
          <cell r="E284">
            <v>0.48180000000000001</v>
          </cell>
        </row>
        <row r="285">
          <cell r="B285">
            <v>2.9000009999999823</v>
          </cell>
          <cell r="C285">
            <v>2.8999999999999821</v>
          </cell>
          <cell r="D285">
            <v>0.12</v>
          </cell>
          <cell r="E285">
            <v>0.48199999999999998</v>
          </cell>
        </row>
        <row r="286">
          <cell r="B286">
            <v>2.9100009999999821</v>
          </cell>
          <cell r="C286">
            <v>2.9099999999999819</v>
          </cell>
          <cell r="D286">
            <v>0.1201</v>
          </cell>
          <cell r="E286">
            <v>0.48219999999999996</v>
          </cell>
        </row>
        <row r="287">
          <cell r="B287">
            <v>2.9200009999999819</v>
          </cell>
          <cell r="C287">
            <v>2.9199999999999817</v>
          </cell>
          <cell r="D287">
            <v>0.1202</v>
          </cell>
          <cell r="E287">
            <v>0.4824</v>
          </cell>
        </row>
        <row r="288">
          <cell r="B288">
            <v>2.9300009999999816</v>
          </cell>
          <cell r="C288">
            <v>2.9299999999999815</v>
          </cell>
          <cell r="D288">
            <v>0.12029999999999999</v>
          </cell>
          <cell r="E288">
            <v>0.48259999999999997</v>
          </cell>
        </row>
        <row r="289">
          <cell r="B289">
            <v>2.9400009999999814</v>
          </cell>
          <cell r="C289">
            <v>2.9399999999999813</v>
          </cell>
          <cell r="D289">
            <v>0.12039999999999999</v>
          </cell>
          <cell r="E289">
            <v>0.48280000000000001</v>
          </cell>
        </row>
        <row r="290">
          <cell r="B290">
            <v>2.9500009999999812</v>
          </cell>
          <cell r="C290">
            <v>2.9499999999999811</v>
          </cell>
          <cell r="D290">
            <v>0.1205</v>
          </cell>
          <cell r="E290">
            <v>0.48299999999999998</v>
          </cell>
        </row>
        <row r="291">
          <cell r="B291">
            <v>2.960000999999981</v>
          </cell>
          <cell r="C291">
            <v>2.9599999999999809</v>
          </cell>
          <cell r="D291">
            <v>0.1206</v>
          </cell>
          <cell r="E291">
            <v>0.48319999999999996</v>
          </cell>
        </row>
        <row r="292">
          <cell r="B292">
            <v>2.9700009999999808</v>
          </cell>
          <cell r="C292">
            <v>2.9699999999999807</v>
          </cell>
          <cell r="D292">
            <v>0.1207</v>
          </cell>
          <cell r="E292">
            <v>0.4834</v>
          </cell>
        </row>
        <row r="293">
          <cell r="B293">
            <v>2.9800009999999806</v>
          </cell>
          <cell r="C293">
            <v>2.9799999999999804</v>
          </cell>
          <cell r="D293">
            <v>0.12079999999999999</v>
          </cell>
          <cell r="E293">
            <v>0.48359999999999997</v>
          </cell>
        </row>
        <row r="294">
          <cell r="B294">
            <v>2.9900009999999804</v>
          </cell>
          <cell r="C294">
            <v>2.9899999999999802</v>
          </cell>
          <cell r="D294">
            <v>0.12089999999999999</v>
          </cell>
          <cell r="E294">
            <v>0.48380000000000001</v>
          </cell>
        </row>
        <row r="295">
          <cell r="B295">
            <v>3.0000009999999802</v>
          </cell>
          <cell r="C295">
            <v>2.99999999999998</v>
          </cell>
          <cell r="D295">
            <v>0.121</v>
          </cell>
          <cell r="E295">
            <v>0.48399999999999999</v>
          </cell>
        </row>
        <row r="296">
          <cell r="B296">
            <v>3.0100009999999799</v>
          </cell>
          <cell r="C296">
            <v>3.0099999999999798</v>
          </cell>
          <cell r="D296">
            <v>0.12111999999999999</v>
          </cell>
          <cell r="E296">
            <v>0.48430000000000001</v>
          </cell>
        </row>
        <row r="297">
          <cell r="B297">
            <v>3.0200009999999797</v>
          </cell>
          <cell r="C297">
            <v>3.0199999999999796</v>
          </cell>
          <cell r="D297">
            <v>0.12124</v>
          </cell>
          <cell r="E297">
            <v>0.48459999999999998</v>
          </cell>
        </row>
        <row r="298">
          <cell r="B298">
            <v>3.0300009999999795</v>
          </cell>
          <cell r="C298">
            <v>3.0299999999999794</v>
          </cell>
          <cell r="D298">
            <v>0.12136</v>
          </cell>
          <cell r="E298">
            <v>0.4849</v>
          </cell>
        </row>
        <row r="299">
          <cell r="B299">
            <v>3.0400009999999793</v>
          </cell>
          <cell r="C299">
            <v>3.0399999999999792</v>
          </cell>
          <cell r="D299">
            <v>0.12148</v>
          </cell>
          <cell r="E299">
            <v>0.48519999999999996</v>
          </cell>
        </row>
        <row r="300">
          <cell r="B300">
            <v>3.0500009999999791</v>
          </cell>
          <cell r="C300">
            <v>3.049999999999979</v>
          </cell>
          <cell r="D300">
            <v>0.1216</v>
          </cell>
          <cell r="E300">
            <v>0.48549999999999999</v>
          </cell>
        </row>
        <row r="301">
          <cell r="B301">
            <v>3.0600009999999789</v>
          </cell>
          <cell r="C301">
            <v>3.0599999999999787</v>
          </cell>
          <cell r="D301">
            <v>0.12171999999999999</v>
          </cell>
          <cell r="E301">
            <v>0.48580000000000001</v>
          </cell>
        </row>
        <row r="302">
          <cell r="B302">
            <v>3.0700009999999787</v>
          </cell>
          <cell r="C302">
            <v>3.0699999999999785</v>
          </cell>
          <cell r="D302">
            <v>0.12184</v>
          </cell>
          <cell r="E302">
            <v>0.48609999999999998</v>
          </cell>
        </row>
        <row r="303">
          <cell r="B303">
            <v>3.0800009999999785</v>
          </cell>
          <cell r="C303">
            <v>3.0799999999999783</v>
          </cell>
          <cell r="D303">
            <v>0.12196</v>
          </cell>
          <cell r="E303">
            <v>0.4864</v>
          </cell>
        </row>
        <row r="304">
          <cell r="B304">
            <v>3.0900009999999782</v>
          </cell>
          <cell r="C304">
            <v>3.0899999999999781</v>
          </cell>
          <cell r="D304">
            <v>0.12208000000000001</v>
          </cell>
          <cell r="E304">
            <v>0.48669999999999997</v>
          </cell>
        </row>
        <row r="305">
          <cell r="B305">
            <v>3.100000999999978</v>
          </cell>
          <cell r="C305">
            <v>3.0999999999999779</v>
          </cell>
          <cell r="D305">
            <v>0.1222</v>
          </cell>
          <cell r="E305">
            <v>0.48699999999999999</v>
          </cell>
        </row>
        <row r="306">
          <cell r="B306">
            <v>3.1100009999999778</v>
          </cell>
          <cell r="C306">
            <v>3.1099999999999777</v>
          </cell>
          <cell r="D306">
            <v>0.12218</v>
          </cell>
          <cell r="E306">
            <v>0.48730000000000001</v>
          </cell>
        </row>
        <row r="307">
          <cell r="B307">
            <v>3.1200009999999776</v>
          </cell>
          <cell r="C307">
            <v>3.1199999999999775</v>
          </cell>
          <cell r="D307">
            <v>0.12216</v>
          </cell>
          <cell r="E307">
            <v>0.48759999999999998</v>
          </cell>
        </row>
        <row r="308">
          <cell r="B308">
            <v>3.1300009999999774</v>
          </cell>
          <cell r="C308">
            <v>3.1299999999999772</v>
          </cell>
          <cell r="D308">
            <v>0.12214</v>
          </cell>
          <cell r="E308">
            <v>0.4879</v>
          </cell>
        </row>
        <row r="309">
          <cell r="B309">
            <v>3.1400009999999772</v>
          </cell>
          <cell r="C309">
            <v>3.139999999999977</v>
          </cell>
          <cell r="D309">
            <v>0.12212000000000001</v>
          </cell>
          <cell r="E309">
            <v>0.48819999999999997</v>
          </cell>
        </row>
        <row r="310">
          <cell r="B310">
            <v>3.150000999999977</v>
          </cell>
          <cell r="C310">
            <v>3.1499999999999768</v>
          </cell>
          <cell r="D310">
            <v>0.1221</v>
          </cell>
          <cell r="E310">
            <v>0.48849999999999999</v>
          </cell>
        </row>
        <row r="311">
          <cell r="B311">
            <v>3.1600009999999767</v>
          </cell>
          <cell r="C311">
            <v>3.1599999999999766</v>
          </cell>
          <cell r="D311">
            <v>0.12207999999999999</v>
          </cell>
          <cell r="E311">
            <v>0.48880000000000001</v>
          </cell>
        </row>
        <row r="312">
          <cell r="B312">
            <v>3.1700009999999765</v>
          </cell>
          <cell r="C312">
            <v>3.1699999999999764</v>
          </cell>
          <cell r="D312">
            <v>0.12206</v>
          </cell>
          <cell r="E312">
            <v>0.48909999999999998</v>
          </cell>
        </row>
        <row r="313">
          <cell r="B313">
            <v>3.1800009999999763</v>
          </cell>
          <cell r="C313">
            <v>3.1799999999999762</v>
          </cell>
          <cell r="D313">
            <v>0.12204</v>
          </cell>
          <cell r="E313">
            <v>0.4894</v>
          </cell>
        </row>
        <row r="314">
          <cell r="B314">
            <v>3.1900009999999761</v>
          </cell>
          <cell r="C314">
            <v>3.189999999999976</v>
          </cell>
          <cell r="D314">
            <v>0.12202</v>
          </cell>
          <cell r="E314">
            <v>0.48969999999999997</v>
          </cell>
        </row>
        <row r="315">
          <cell r="B315">
            <v>3.2000009999999759</v>
          </cell>
          <cell r="C315">
            <v>3.1999999999999758</v>
          </cell>
          <cell r="D315">
            <v>0.122</v>
          </cell>
          <cell r="E315">
            <v>0.49</v>
          </cell>
        </row>
        <row r="316">
          <cell r="B316">
            <v>3.2100009999999757</v>
          </cell>
          <cell r="C316">
            <v>3.2099999999999755</v>
          </cell>
          <cell r="D316">
            <v>0.1221</v>
          </cell>
          <cell r="E316">
            <v>0.49019999999999997</v>
          </cell>
        </row>
        <row r="317">
          <cell r="B317">
            <v>3.2200009999999755</v>
          </cell>
          <cell r="C317">
            <v>3.2199999999999753</v>
          </cell>
          <cell r="D317">
            <v>0.1222</v>
          </cell>
          <cell r="E317">
            <v>0.4904</v>
          </cell>
        </row>
        <row r="318">
          <cell r="B318">
            <v>3.2300009999999753</v>
          </cell>
          <cell r="C318">
            <v>3.2299999999999751</v>
          </cell>
          <cell r="D318">
            <v>0.12229999999999999</v>
          </cell>
          <cell r="E318">
            <v>0.49059999999999998</v>
          </cell>
        </row>
        <row r="319">
          <cell r="B319">
            <v>3.240000999999975</v>
          </cell>
          <cell r="C319">
            <v>3.2399999999999749</v>
          </cell>
          <cell r="D319">
            <v>0.12239999999999999</v>
          </cell>
          <cell r="E319">
            <v>0.49080000000000001</v>
          </cell>
        </row>
        <row r="320">
          <cell r="B320">
            <v>3.2500009999999748</v>
          </cell>
          <cell r="C320">
            <v>3.2499999999999747</v>
          </cell>
          <cell r="D320">
            <v>0.1225</v>
          </cell>
          <cell r="E320">
            <v>0.49099999999999999</v>
          </cell>
        </row>
        <row r="321">
          <cell r="B321">
            <v>3.2600009999999746</v>
          </cell>
          <cell r="C321">
            <v>3.2599999999999745</v>
          </cell>
          <cell r="D321">
            <v>0.1226</v>
          </cell>
          <cell r="E321">
            <v>0.49119999999999997</v>
          </cell>
        </row>
        <row r="322">
          <cell r="B322">
            <v>3.2700009999999744</v>
          </cell>
          <cell r="C322">
            <v>3.2699999999999743</v>
          </cell>
          <cell r="D322">
            <v>0.1227</v>
          </cell>
          <cell r="E322">
            <v>0.4914</v>
          </cell>
        </row>
        <row r="323">
          <cell r="B323">
            <v>3.2800009999999742</v>
          </cell>
          <cell r="C323">
            <v>3.279999999999974</v>
          </cell>
          <cell r="D323">
            <v>0.12279999999999999</v>
          </cell>
          <cell r="E323">
            <v>0.49159999999999998</v>
          </cell>
        </row>
        <row r="324">
          <cell r="B324">
            <v>3.290000999999974</v>
          </cell>
          <cell r="C324">
            <v>3.2899999999999738</v>
          </cell>
          <cell r="D324">
            <v>0.1229</v>
          </cell>
          <cell r="E324">
            <v>0.49180000000000001</v>
          </cell>
        </row>
        <row r="325">
          <cell r="B325">
            <v>3.3000009999999738</v>
          </cell>
          <cell r="C325">
            <v>3.2999999999999736</v>
          </cell>
          <cell r="D325">
            <v>0.123</v>
          </cell>
          <cell r="E325">
            <v>0.49199999999999999</v>
          </cell>
        </row>
        <row r="326">
          <cell r="B326">
            <v>3.3100009999999735</v>
          </cell>
          <cell r="C326">
            <v>3.3099999999999734</v>
          </cell>
          <cell r="D326">
            <v>0.123</v>
          </cell>
          <cell r="E326">
            <v>0.49230000000000002</v>
          </cell>
        </row>
        <row r="327">
          <cell r="B327">
            <v>3.3200009999999733</v>
          </cell>
          <cell r="C327">
            <v>3.3199999999999732</v>
          </cell>
          <cell r="D327">
            <v>0.123</v>
          </cell>
          <cell r="E327">
            <v>0.49259999999999998</v>
          </cell>
        </row>
        <row r="328">
          <cell r="B328">
            <v>3.3300009999999731</v>
          </cell>
          <cell r="C328">
            <v>3.329999999999973</v>
          </cell>
          <cell r="D328">
            <v>0.123</v>
          </cell>
          <cell r="E328">
            <v>0.4929</v>
          </cell>
        </row>
        <row r="329">
          <cell r="B329">
            <v>3.3400009999999729</v>
          </cell>
          <cell r="C329">
            <v>3.3399999999999728</v>
          </cell>
          <cell r="D329">
            <v>0.123</v>
          </cell>
          <cell r="E329">
            <v>0.49319999999999997</v>
          </cell>
        </row>
        <row r="330">
          <cell r="B330">
            <v>3.3500009999999727</v>
          </cell>
          <cell r="C330">
            <v>3.3499999999999726</v>
          </cell>
          <cell r="D330">
            <v>0.123</v>
          </cell>
          <cell r="E330">
            <v>0.49349999999999999</v>
          </cell>
        </row>
        <row r="331">
          <cell r="B331">
            <v>3.3600009999999725</v>
          </cell>
          <cell r="C331">
            <v>3.3599999999999723</v>
          </cell>
          <cell r="D331">
            <v>0.123</v>
          </cell>
          <cell r="E331">
            <v>0.49380000000000002</v>
          </cell>
        </row>
        <row r="332">
          <cell r="B332">
            <v>3.3700009999999723</v>
          </cell>
          <cell r="C332">
            <v>3.3699999999999721</v>
          </cell>
          <cell r="D332">
            <v>0.123</v>
          </cell>
          <cell r="E332">
            <v>0.49409999999999998</v>
          </cell>
        </row>
        <row r="333">
          <cell r="B333">
            <v>3.3800009999999721</v>
          </cell>
          <cell r="C333">
            <v>3.3799999999999719</v>
          </cell>
          <cell r="D333">
            <v>0.123</v>
          </cell>
          <cell r="E333">
            <v>0.49440000000000001</v>
          </cell>
        </row>
        <row r="334">
          <cell r="B334">
            <v>3.3900009999999718</v>
          </cell>
          <cell r="C334">
            <v>3.3899999999999717</v>
          </cell>
          <cell r="D334">
            <v>0.123</v>
          </cell>
          <cell r="E334">
            <v>0.49469999999999997</v>
          </cell>
        </row>
        <row r="335">
          <cell r="B335">
            <v>3.4000009999999716</v>
          </cell>
          <cell r="C335">
            <v>3.3999999999999715</v>
          </cell>
          <cell r="D335">
            <v>0.123</v>
          </cell>
          <cell r="E335">
            <v>0.495</v>
          </cell>
        </row>
        <row r="336">
          <cell r="B336">
            <v>3.4100009999999714</v>
          </cell>
          <cell r="C336">
            <v>3.4099999999999713</v>
          </cell>
          <cell r="D336">
            <v>0.1231</v>
          </cell>
          <cell r="E336">
            <v>0.49519999999999997</v>
          </cell>
        </row>
        <row r="337">
          <cell r="B337">
            <v>3.4200009999999712</v>
          </cell>
          <cell r="C337">
            <v>3.4199999999999711</v>
          </cell>
          <cell r="D337">
            <v>0.1232</v>
          </cell>
          <cell r="E337">
            <v>0.49540000000000001</v>
          </cell>
        </row>
        <row r="338">
          <cell r="B338">
            <v>3.430000999999971</v>
          </cell>
          <cell r="C338">
            <v>3.4299999999999708</v>
          </cell>
          <cell r="D338">
            <v>0.12329999999999999</v>
          </cell>
          <cell r="E338">
            <v>0.49559999999999998</v>
          </cell>
        </row>
        <row r="339">
          <cell r="B339">
            <v>3.4400009999999708</v>
          </cell>
          <cell r="C339">
            <v>3.4399999999999706</v>
          </cell>
          <cell r="D339">
            <v>0.1234</v>
          </cell>
          <cell r="E339">
            <v>0.49580000000000002</v>
          </cell>
        </row>
        <row r="340">
          <cell r="B340">
            <v>3.4500009999999706</v>
          </cell>
          <cell r="C340">
            <v>3.4499999999999704</v>
          </cell>
          <cell r="D340">
            <v>0.1235</v>
          </cell>
          <cell r="E340">
            <v>0.496</v>
          </cell>
        </row>
        <row r="341">
          <cell r="B341">
            <v>3.4600009999999704</v>
          </cell>
          <cell r="C341">
            <v>3.4599999999999702</v>
          </cell>
          <cell r="D341">
            <v>0.1236</v>
          </cell>
          <cell r="E341">
            <v>0.49619999999999997</v>
          </cell>
        </row>
        <row r="342">
          <cell r="B342">
            <v>3.4700009999999701</v>
          </cell>
          <cell r="C342">
            <v>3.46999999999997</v>
          </cell>
          <cell r="D342">
            <v>0.1237</v>
          </cell>
          <cell r="E342">
            <v>0.49640000000000001</v>
          </cell>
        </row>
        <row r="343">
          <cell r="B343">
            <v>3.4800009999999699</v>
          </cell>
          <cell r="C343">
            <v>3.4799999999999698</v>
          </cell>
          <cell r="D343">
            <v>0.12379999999999999</v>
          </cell>
          <cell r="E343">
            <v>0.49659999999999999</v>
          </cell>
        </row>
        <row r="344">
          <cell r="B344">
            <v>3.4900009999999697</v>
          </cell>
          <cell r="C344">
            <v>3.4899999999999696</v>
          </cell>
          <cell r="D344">
            <v>0.1239</v>
          </cell>
          <cell r="E344">
            <v>0.49680000000000002</v>
          </cell>
        </row>
        <row r="345">
          <cell r="B345">
            <v>3.5000009999999695</v>
          </cell>
          <cell r="C345">
            <v>3.4999999999999694</v>
          </cell>
          <cell r="D345">
            <v>0.124</v>
          </cell>
          <cell r="E345">
            <v>0.497</v>
          </cell>
        </row>
        <row r="346">
          <cell r="B346">
            <v>3.5100009999999693</v>
          </cell>
          <cell r="C346">
            <v>3.5099999999999691</v>
          </cell>
          <cell r="D346">
            <v>0.124</v>
          </cell>
          <cell r="E346">
            <v>0.49709999999999999</v>
          </cell>
        </row>
        <row r="347">
          <cell r="B347">
            <v>3.5200009999999691</v>
          </cell>
          <cell r="C347">
            <v>3.5199999999999689</v>
          </cell>
          <cell r="D347">
            <v>0.124</v>
          </cell>
          <cell r="E347">
            <v>0.49719999999999998</v>
          </cell>
        </row>
        <row r="348">
          <cell r="B348">
            <v>3.5300009999999689</v>
          </cell>
          <cell r="C348">
            <v>3.5299999999999687</v>
          </cell>
          <cell r="D348">
            <v>0.124</v>
          </cell>
          <cell r="E348">
            <v>0.49730000000000002</v>
          </cell>
        </row>
        <row r="349">
          <cell r="B349">
            <v>3.5400009999999686</v>
          </cell>
          <cell r="C349">
            <v>3.5399999999999685</v>
          </cell>
          <cell r="D349">
            <v>0.124</v>
          </cell>
          <cell r="E349">
            <v>0.49740000000000001</v>
          </cell>
        </row>
        <row r="350">
          <cell r="B350">
            <v>3.5500009999999684</v>
          </cell>
          <cell r="C350">
            <v>3.5499999999999683</v>
          </cell>
          <cell r="D350">
            <v>0.124</v>
          </cell>
          <cell r="E350">
            <v>0.4975</v>
          </cell>
        </row>
        <row r="351">
          <cell r="B351">
            <v>3.5600009999999682</v>
          </cell>
          <cell r="C351">
            <v>3.5599999999999681</v>
          </cell>
          <cell r="D351">
            <v>0.124</v>
          </cell>
          <cell r="E351">
            <v>0.49759999999999999</v>
          </cell>
        </row>
        <row r="352">
          <cell r="B352">
            <v>3.570000999999968</v>
          </cell>
          <cell r="C352">
            <v>3.5699999999999679</v>
          </cell>
          <cell r="D352">
            <v>0.124</v>
          </cell>
          <cell r="E352">
            <v>0.49769999999999998</v>
          </cell>
        </row>
        <row r="353">
          <cell r="B353">
            <v>3.5800009999999678</v>
          </cell>
          <cell r="C353">
            <v>3.5799999999999677</v>
          </cell>
          <cell r="D353">
            <v>0.124</v>
          </cell>
          <cell r="E353">
            <v>0.49780000000000002</v>
          </cell>
        </row>
        <row r="354">
          <cell r="B354">
            <v>3.5900009999999676</v>
          </cell>
          <cell r="C354">
            <v>3.5899999999999674</v>
          </cell>
          <cell r="D354">
            <v>0.124</v>
          </cell>
          <cell r="E354">
            <v>0.49790000000000001</v>
          </cell>
        </row>
        <row r="355">
          <cell r="B355">
            <v>3.6000009999999674</v>
          </cell>
          <cell r="C355">
            <v>3.5999999999999672</v>
          </cell>
          <cell r="D355">
            <v>0.124</v>
          </cell>
          <cell r="E355">
            <v>0.498</v>
          </cell>
        </row>
        <row r="356">
          <cell r="B356">
            <v>3.6100009999999672</v>
          </cell>
          <cell r="C356">
            <v>3.609999999999967</v>
          </cell>
          <cell r="D356">
            <v>0.1241</v>
          </cell>
          <cell r="E356">
            <v>0.49809999999999999</v>
          </cell>
        </row>
        <row r="357">
          <cell r="B357">
            <v>3.6200009999999669</v>
          </cell>
          <cell r="C357">
            <v>3.6199999999999668</v>
          </cell>
          <cell r="D357">
            <v>0.1242</v>
          </cell>
          <cell r="E357">
            <v>0.49819999999999998</v>
          </cell>
        </row>
        <row r="358">
          <cell r="B358">
            <v>3.6300009999999667</v>
          </cell>
          <cell r="C358">
            <v>3.6299999999999666</v>
          </cell>
          <cell r="D358">
            <v>0.12429999999999999</v>
          </cell>
          <cell r="E358">
            <v>0.49830000000000002</v>
          </cell>
        </row>
        <row r="359">
          <cell r="B359">
            <v>3.6400009999999665</v>
          </cell>
          <cell r="C359">
            <v>3.6399999999999664</v>
          </cell>
          <cell r="D359">
            <v>0.1244</v>
          </cell>
          <cell r="E359">
            <v>0.49840000000000001</v>
          </cell>
        </row>
        <row r="360">
          <cell r="B360">
            <v>3.6500009999999663</v>
          </cell>
          <cell r="C360">
            <v>3.6499999999999662</v>
          </cell>
          <cell r="D360">
            <v>0.1245</v>
          </cell>
          <cell r="E360">
            <v>0.4985</v>
          </cell>
        </row>
        <row r="361">
          <cell r="B361">
            <v>3.6600009999999661</v>
          </cell>
          <cell r="C361">
            <v>3.6599999999999659</v>
          </cell>
          <cell r="D361">
            <v>0.1246</v>
          </cell>
          <cell r="E361">
            <v>0.49859999999999999</v>
          </cell>
        </row>
        <row r="362">
          <cell r="B362">
            <v>3.6700009999999659</v>
          </cell>
          <cell r="C362">
            <v>3.6699999999999657</v>
          </cell>
          <cell r="D362">
            <v>0.12470000000000001</v>
          </cell>
          <cell r="E362">
            <v>0.49869999999999998</v>
          </cell>
        </row>
        <row r="363">
          <cell r="B363">
            <v>3.6800009999999657</v>
          </cell>
          <cell r="C363">
            <v>3.6799999999999655</v>
          </cell>
          <cell r="D363">
            <v>0.12479999999999999</v>
          </cell>
          <cell r="E363">
            <v>0.49880000000000002</v>
          </cell>
        </row>
        <row r="364">
          <cell r="B364">
            <v>3.6900009999999654</v>
          </cell>
          <cell r="C364">
            <v>3.6899999999999653</v>
          </cell>
          <cell r="D364">
            <v>0.1249</v>
          </cell>
          <cell r="E364">
            <v>0.49890000000000001</v>
          </cell>
        </row>
        <row r="365">
          <cell r="B365">
            <v>3.7000009999999652</v>
          </cell>
          <cell r="C365">
            <v>3.6999999999999651</v>
          </cell>
          <cell r="D365">
            <v>0.125</v>
          </cell>
          <cell r="E365">
            <v>0.499</v>
          </cell>
        </row>
        <row r="366">
          <cell r="B366">
            <v>3.710000999999965</v>
          </cell>
          <cell r="C366">
            <v>3.7099999999999649</v>
          </cell>
          <cell r="D366">
            <v>0.125</v>
          </cell>
          <cell r="E366">
            <v>0.49909999999999999</v>
          </cell>
        </row>
        <row r="367">
          <cell r="B367">
            <v>3.7200009999999648</v>
          </cell>
          <cell r="C367">
            <v>3.7199999999999647</v>
          </cell>
          <cell r="D367">
            <v>0.125</v>
          </cell>
          <cell r="E367">
            <v>0.49919999999999998</v>
          </cell>
        </row>
        <row r="368">
          <cell r="B368">
            <v>3.7300009999999646</v>
          </cell>
          <cell r="C368">
            <v>3.7299999999999645</v>
          </cell>
          <cell r="D368">
            <v>0.125</v>
          </cell>
          <cell r="E368">
            <v>0.49930000000000002</v>
          </cell>
        </row>
        <row r="369">
          <cell r="B369">
            <v>3.7400009999999644</v>
          </cell>
          <cell r="C369">
            <v>3.7399999999999642</v>
          </cell>
          <cell r="D369">
            <v>0.125</v>
          </cell>
          <cell r="E369">
            <v>0.49940000000000001</v>
          </cell>
        </row>
        <row r="370">
          <cell r="B370">
            <v>3.7500009999999642</v>
          </cell>
          <cell r="C370">
            <v>3.749999999999964</v>
          </cell>
          <cell r="D370">
            <v>0.125</v>
          </cell>
          <cell r="E370">
            <v>0.4995</v>
          </cell>
        </row>
        <row r="371">
          <cell r="B371">
            <v>3.760000999999964</v>
          </cell>
          <cell r="C371">
            <v>3.7599999999999638</v>
          </cell>
          <cell r="D371">
            <v>0.125</v>
          </cell>
          <cell r="E371">
            <v>0.49959999999999999</v>
          </cell>
        </row>
        <row r="372">
          <cell r="B372">
            <v>3.7700009999999637</v>
          </cell>
          <cell r="C372">
            <v>3.7699999999999636</v>
          </cell>
          <cell r="D372">
            <v>0.125</v>
          </cell>
          <cell r="E372">
            <v>0.49969999999999998</v>
          </cell>
        </row>
        <row r="373">
          <cell r="B373">
            <v>3.7800009999999635</v>
          </cell>
          <cell r="C373">
            <v>3.7799999999999634</v>
          </cell>
          <cell r="D373">
            <v>0.125</v>
          </cell>
          <cell r="E373">
            <v>0.49980000000000002</v>
          </cell>
        </row>
        <row r="374">
          <cell r="B374">
            <v>3.7900009999999633</v>
          </cell>
          <cell r="C374">
            <v>3.7899999999999632</v>
          </cell>
          <cell r="D374">
            <v>0.125</v>
          </cell>
          <cell r="E374">
            <v>0.49990000000000001</v>
          </cell>
        </row>
        <row r="375">
          <cell r="B375">
            <v>3.8000009999999631</v>
          </cell>
          <cell r="C375">
            <v>3.799999999999963</v>
          </cell>
          <cell r="D375">
            <v>0.125</v>
          </cell>
          <cell r="E375">
            <v>0.5</v>
          </cell>
        </row>
        <row r="376">
          <cell r="B376">
            <v>3.8100009999999629</v>
          </cell>
          <cell r="C376">
            <v>3.8099999999999627</v>
          </cell>
          <cell r="D376">
            <v>0.12509999999999999</v>
          </cell>
          <cell r="E376">
            <v>0.50009999999999999</v>
          </cell>
        </row>
        <row r="377">
          <cell r="B377">
            <v>3.8200009999999627</v>
          </cell>
          <cell r="C377">
            <v>3.8199999999999625</v>
          </cell>
          <cell r="D377">
            <v>0.12520000000000001</v>
          </cell>
          <cell r="E377">
            <v>0.50019999999999998</v>
          </cell>
        </row>
        <row r="378">
          <cell r="B378">
            <v>3.8300009999999625</v>
          </cell>
          <cell r="C378">
            <v>3.8299999999999623</v>
          </cell>
          <cell r="D378">
            <v>0.12529999999999999</v>
          </cell>
          <cell r="E378">
            <v>0.50029999999999997</v>
          </cell>
        </row>
        <row r="379">
          <cell r="B379">
            <v>3.8400009999999623</v>
          </cell>
          <cell r="C379">
            <v>3.8399999999999621</v>
          </cell>
          <cell r="D379">
            <v>0.12540000000000001</v>
          </cell>
          <cell r="E379">
            <v>0.50039999999999996</v>
          </cell>
        </row>
        <row r="380">
          <cell r="B380">
            <v>3.850000999999962</v>
          </cell>
          <cell r="C380">
            <v>3.8499999999999619</v>
          </cell>
          <cell r="D380">
            <v>0.1255</v>
          </cell>
          <cell r="E380">
            <v>0.50049999999999994</v>
          </cell>
        </row>
        <row r="381">
          <cell r="B381">
            <v>3.8600009999999618</v>
          </cell>
          <cell r="C381">
            <v>3.8599999999999617</v>
          </cell>
          <cell r="D381">
            <v>0.12559999999999999</v>
          </cell>
          <cell r="E381">
            <v>0.50060000000000004</v>
          </cell>
        </row>
        <row r="382">
          <cell r="B382">
            <v>3.8700009999999616</v>
          </cell>
          <cell r="C382">
            <v>3.8699999999999615</v>
          </cell>
          <cell r="D382">
            <v>0.12570000000000001</v>
          </cell>
          <cell r="E382">
            <v>0.50070000000000003</v>
          </cell>
        </row>
        <row r="383">
          <cell r="B383">
            <v>3.8800009999999614</v>
          </cell>
          <cell r="C383">
            <v>3.8799999999999613</v>
          </cell>
          <cell r="D383">
            <v>0.1258</v>
          </cell>
          <cell r="E383">
            <v>0.50080000000000002</v>
          </cell>
        </row>
        <row r="384">
          <cell r="B384">
            <v>3.8900009999999612</v>
          </cell>
          <cell r="C384">
            <v>3.889999999999961</v>
          </cell>
          <cell r="D384">
            <v>0.12590000000000001</v>
          </cell>
          <cell r="E384">
            <v>0.50090000000000001</v>
          </cell>
        </row>
        <row r="385">
          <cell r="B385">
            <v>3.900000999999961</v>
          </cell>
          <cell r="C385">
            <v>3.8999999999999608</v>
          </cell>
          <cell r="D385">
            <v>0.126</v>
          </cell>
          <cell r="E385">
            <v>0.501</v>
          </cell>
        </row>
        <row r="386">
          <cell r="B386">
            <v>3.9100009999999608</v>
          </cell>
          <cell r="C386">
            <v>3.9099999999999606</v>
          </cell>
          <cell r="D386">
            <v>0.126</v>
          </cell>
          <cell r="E386">
            <v>0.50109999999999999</v>
          </cell>
        </row>
        <row r="387">
          <cell r="B387">
            <v>3.9200009999999605</v>
          </cell>
          <cell r="C387">
            <v>3.9199999999999604</v>
          </cell>
          <cell r="D387">
            <v>0.126</v>
          </cell>
          <cell r="E387">
            <v>0.50119999999999998</v>
          </cell>
        </row>
        <row r="388">
          <cell r="B388">
            <v>3.9300009999999603</v>
          </cell>
          <cell r="C388">
            <v>3.9299999999999602</v>
          </cell>
          <cell r="D388">
            <v>0.126</v>
          </cell>
          <cell r="E388">
            <v>0.50129999999999997</v>
          </cell>
        </row>
        <row r="389">
          <cell r="B389">
            <v>3.9400009999999601</v>
          </cell>
          <cell r="C389">
            <v>3.93999999999996</v>
          </cell>
          <cell r="D389">
            <v>0.126</v>
          </cell>
          <cell r="E389">
            <v>0.50139999999999996</v>
          </cell>
        </row>
        <row r="390">
          <cell r="B390">
            <v>3.9500009999999599</v>
          </cell>
          <cell r="C390">
            <v>3.9499999999999598</v>
          </cell>
          <cell r="D390">
            <v>0.126</v>
          </cell>
          <cell r="E390">
            <v>0.50150000000000006</v>
          </cell>
        </row>
        <row r="391">
          <cell r="B391">
            <v>3.9600009999999597</v>
          </cell>
          <cell r="C391">
            <v>3.9599999999999596</v>
          </cell>
          <cell r="D391">
            <v>0.126</v>
          </cell>
          <cell r="E391">
            <v>0.50160000000000005</v>
          </cell>
        </row>
        <row r="392">
          <cell r="B392">
            <v>3.9700009999999595</v>
          </cell>
          <cell r="C392">
            <v>3.9699999999999593</v>
          </cell>
          <cell r="D392">
            <v>0.126</v>
          </cell>
          <cell r="E392">
            <v>0.50170000000000003</v>
          </cell>
        </row>
        <row r="393">
          <cell r="B393">
            <v>3.9800009999999593</v>
          </cell>
          <cell r="C393">
            <v>3.9799999999999591</v>
          </cell>
          <cell r="D393">
            <v>0.126</v>
          </cell>
          <cell r="E393">
            <v>0.50180000000000002</v>
          </cell>
        </row>
        <row r="394">
          <cell r="B394">
            <v>3.9900009999999591</v>
          </cell>
          <cell r="C394">
            <v>3.9899999999999589</v>
          </cell>
          <cell r="D394">
            <v>0.126</v>
          </cell>
          <cell r="E394">
            <v>0.50190000000000001</v>
          </cell>
        </row>
        <row r="395">
          <cell r="B395">
            <v>4.0000009999999584</v>
          </cell>
          <cell r="C395">
            <v>3.9999999999999587</v>
          </cell>
          <cell r="D395">
            <v>0.126</v>
          </cell>
          <cell r="E395">
            <v>0.502</v>
          </cell>
        </row>
        <row r="396">
          <cell r="B396">
            <v>4.0100009999999591</v>
          </cell>
          <cell r="C396">
            <v>4.0099999999999589</v>
          </cell>
          <cell r="D396">
            <v>0.12609999999999999</v>
          </cell>
          <cell r="E396">
            <v>0.502</v>
          </cell>
        </row>
        <row r="397">
          <cell r="B397">
            <v>4.0200009999999589</v>
          </cell>
          <cell r="C397">
            <v>4.0199999999999587</v>
          </cell>
          <cell r="D397">
            <v>0.12620000000000001</v>
          </cell>
          <cell r="E397">
            <v>0.502</v>
          </cell>
        </row>
        <row r="398">
          <cell r="B398">
            <v>4.0300009999999586</v>
          </cell>
          <cell r="C398">
            <v>4.0299999999999585</v>
          </cell>
          <cell r="D398">
            <v>0.1263</v>
          </cell>
          <cell r="E398">
            <v>0.502</v>
          </cell>
        </row>
        <row r="399">
          <cell r="B399">
            <v>4.0400009999999584</v>
          </cell>
          <cell r="C399">
            <v>4.0399999999999583</v>
          </cell>
          <cell r="D399">
            <v>0.12640000000000001</v>
          </cell>
          <cell r="E399">
            <v>0.502</v>
          </cell>
        </row>
        <row r="400">
          <cell r="B400">
            <v>4.0500009999999582</v>
          </cell>
          <cell r="C400">
            <v>4.0499999999999581</v>
          </cell>
          <cell r="D400">
            <v>0.1265</v>
          </cell>
          <cell r="E400">
            <v>0.502</v>
          </cell>
        </row>
        <row r="401">
          <cell r="B401">
            <v>4.060000999999958</v>
          </cell>
          <cell r="C401">
            <v>4.0599999999999579</v>
          </cell>
          <cell r="D401">
            <v>0.12659999999999999</v>
          </cell>
          <cell r="E401">
            <v>0.502</v>
          </cell>
        </row>
        <row r="402">
          <cell r="B402">
            <v>4.0700009999999578</v>
          </cell>
          <cell r="C402">
            <v>4.0699999999999577</v>
          </cell>
          <cell r="D402">
            <v>0.12670000000000001</v>
          </cell>
          <cell r="E402">
            <v>0.502</v>
          </cell>
        </row>
        <row r="403">
          <cell r="B403">
            <v>4.0800009999999576</v>
          </cell>
          <cell r="C403">
            <v>4.0799999999999574</v>
          </cell>
          <cell r="D403">
            <v>0.1268</v>
          </cell>
          <cell r="E403">
            <v>0.502</v>
          </cell>
        </row>
        <row r="404">
          <cell r="B404">
            <v>4.0900009999999574</v>
          </cell>
          <cell r="C404">
            <v>4.0899999999999572</v>
          </cell>
          <cell r="D404">
            <v>0.12690000000000001</v>
          </cell>
          <cell r="E404">
            <v>0.502</v>
          </cell>
        </row>
        <row r="405">
          <cell r="B405">
            <v>4.1000009999999572</v>
          </cell>
          <cell r="C405">
            <v>4.099999999999957</v>
          </cell>
          <cell r="D405">
            <v>0.127</v>
          </cell>
          <cell r="E405">
            <v>0.502</v>
          </cell>
        </row>
        <row r="406">
          <cell r="B406">
            <v>4.1100009999999569</v>
          </cell>
          <cell r="C406">
            <v>4.1099999999999568</v>
          </cell>
          <cell r="D406">
            <v>0.127</v>
          </cell>
          <cell r="E406">
            <v>0.50209999999999999</v>
          </cell>
        </row>
        <row r="407">
          <cell r="B407">
            <v>4.1200009999999567</v>
          </cell>
          <cell r="C407">
            <v>4.1199999999999566</v>
          </cell>
          <cell r="D407">
            <v>0.127</v>
          </cell>
          <cell r="E407">
            <v>0.50219999999999998</v>
          </cell>
        </row>
        <row r="408">
          <cell r="B408">
            <v>4.1300009999999565</v>
          </cell>
          <cell r="C408">
            <v>4.1299999999999564</v>
          </cell>
          <cell r="D408">
            <v>0.127</v>
          </cell>
          <cell r="E408">
            <v>0.50229999999999997</v>
          </cell>
        </row>
        <row r="409">
          <cell r="B409">
            <v>4.1400009999999563</v>
          </cell>
          <cell r="C409">
            <v>4.1399999999999562</v>
          </cell>
          <cell r="D409">
            <v>0.127</v>
          </cell>
          <cell r="E409">
            <v>0.50239999999999996</v>
          </cell>
        </row>
        <row r="410">
          <cell r="B410">
            <v>4.1500009999999561</v>
          </cell>
          <cell r="C410">
            <v>4.1499999999999559</v>
          </cell>
          <cell r="D410">
            <v>0.127</v>
          </cell>
          <cell r="E410">
            <v>0.50249999999999995</v>
          </cell>
        </row>
        <row r="411">
          <cell r="B411">
            <v>4.1600009999999559</v>
          </cell>
          <cell r="C411">
            <v>4.1599999999999557</v>
          </cell>
          <cell r="D411">
            <v>0.127</v>
          </cell>
          <cell r="E411">
            <v>0.50260000000000005</v>
          </cell>
        </row>
        <row r="412">
          <cell r="B412">
            <v>4.1700009999999557</v>
          </cell>
          <cell r="C412">
            <v>4.1699999999999555</v>
          </cell>
          <cell r="D412">
            <v>0.127</v>
          </cell>
          <cell r="E412">
            <v>0.50270000000000004</v>
          </cell>
        </row>
        <row r="413">
          <cell r="B413">
            <v>4.1800009999999554</v>
          </cell>
          <cell r="C413">
            <v>4.1799999999999553</v>
          </cell>
          <cell r="D413">
            <v>0.127</v>
          </cell>
          <cell r="E413">
            <v>0.50280000000000002</v>
          </cell>
        </row>
        <row r="414">
          <cell r="B414">
            <v>4.1900009999999552</v>
          </cell>
          <cell r="C414">
            <v>4.1899999999999551</v>
          </cell>
          <cell r="D414">
            <v>0.127</v>
          </cell>
          <cell r="E414">
            <v>0.50290000000000001</v>
          </cell>
        </row>
        <row r="415">
          <cell r="B415">
            <v>4.200000999999955</v>
          </cell>
          <cell r="C415">
            <v>4.1999999999999549</v>
          </cell>
          <cell r="D415">
            <v>0.127</v>
          </cell>
          <cell r="E415">
            <v>0.503</v>
          </cell>
        </row>
        <row r="416">
          <cell r="B416">
            <v>4.2100009999999548</v>
          </cell>
          <cell r="C416">
            <v>4.2099999999999547</v>
          </cell>
          <cell r="D416">
            <v>0.12709999999999999</v>
          </cell>
          <cell r="E416">
            <v>0.503</v>
          </cell>
        </row>
        <row r="417">
          <cell r="B417">
            <v>4.2200009999999546</v>
          </cell>
          <cell r="C417">
            <v>4.2199999999999545</v>
          </cell>
          <cell r="D417">
            <v>0.12720000000000001</v>
          </cell>
          <cell r="E417">
            <v>0.503</v>
          </cell>
        </row>
        <row r="418">
          <cell r="B418">
            <v>4.2300009999999544</v>
          </cell>
          <cell r="C418">
            <v>4.2299999999999542</v>
          </cell>
          <cell r="D418">
            <v>0.1273</v>
          </cell>
          <cell r="E418">
            <v>0.503</v>
          </cell>
        </row>
        <row r="419">
          <cell r="B419">
            <v>4.2400009999999542</v>
          </cell>
          <cell r="C419">
            <v>4.239999999999954</v>
          </cell>
          <cell r="D419">
            <v>0.12740000000000001</v>
          </cell>
          <cell r="E419">
            <v>0.503</v>
          </cell>
        </row>
        <row r="420">
          <cell r="B420">
            <v>4.250000999999954</v>
          </cell>
          <cell r="C420">
            <v>4.2499999999999538</v>
          </cell>
          <cell r="D420">
            <v>0.1275</v>
          </cell>
          <cell r="E420">
            <v>0.503</v>
          </cell>
        </row>
        <row r="421">
          <cell r="B421">
            <v>4.2600009999999537</v>
          </cell>
          <cell r="C421">
            <v>4.2599999999999536</v>
          </cell>
          <cell r="D421">
            <v>0.12759999999999999</v>
          </cell>
          <cell r="E421">
            <v>0.503</v>
          </cell>
        </row>
        <row r="422">
          <cell r="B422">
            <v>4.2700009999999535</v>
          </cell>
          <cell r="C422">
            <v>4.2699999999999534</v>
          </cell>
          <cell r="D422">
            <v>0.12770000000000001</v>
          </cell>
          <cell r="E422">
            <v>0.503</v>
          </cell>
        </row>
        <row r="423">
          <cell r="B423">
            <v>4.2800009999999533</v>
          </cell>
          <cell r="C423">
            <v>4.2799999999999532</v>
          </cell>
          <cell r="D423">
            <v>0.1278</v>
          </cell>
          <cell r="E423">
            <v>0.503</v>
          </cell>
        </row>
        <row r="424">
          <cell r="B424">
            <v>4.2900009999999531</v>
          </cell>
          <cell r="C424">
            <v>4.289999999999953</v>
          </cell>
          <cell r="D424">
            <v>0.12790000000000001</v>
          </cell>
          <cell r="E424">
            <v>0.503</v>
          </cell>
        </row>
        <row r="425">
          <cell r="B425">
            <v>4.3000009999999529</v>
          </cell>
          <cell r="C425">
            <v>4.2999999999999527</v>
          </cell>
          <cell r="D425">
            <v>0.128</v>
          </cell>
          <cell r="E425">
            <v>0.503</v>
          </cell>
        </row>
        <row r="426">
          <cell r="B426">
            <v>4.3100009999999527</v>
          </cell>
          <cell r="C426">
            <v>4.3099999999999525</v>
          </cell>
          <cell r="D426">
            <v>0.128</v>
          </cell>
          <cell r="E426">
            <v>0.50309999999999999</v>
          </cell>
        </row>
        <row r="427">
          <cell r="B427">
            <v>4.3200009999999525</v>
          </cell>
          <cell r="C427">
            <v>4.3199999999999523</v>
          </cell>
          <cell r="D427">
            <v>0.128</v>
          </cell>
          <cell r="E427">
            <v>0.50319999999999998</v>
          </cell>
        </row>
        <row r="428">
          <cell r="B428">
            <v>4.3300009999999522</v>
          </cell>
          <cell r="C428">
            <v>4.3299999999999521</v>
          </cell>
          <cell r="D428">
            <v>0.128</v>
          </cell>
          <cell r="E428">
            <v>0.50329999999999997</v>
          </cell>
        </row>
        <row r="429">
          <cell r="B429">
            <v>4.340000999999952</v>
          </cell>
          <cell r="C429">
            <v>4.3399999999999519</v>
          </cell>
          <cell r="D429">
            <v>0.128</v>
          </cell>
          <cell r="E429">
            <v>0.50339999999999996</v>
          </cell>
        </row>
        <row r="430">
          <cell r="B430">
            <v>4.3500009999999518</v>
          </cell>
          <cell r="C430">
            <v>4.3499999999999517</v>
          </cell>
          <cell r="D430">
            <v>0.128</v>
          </cell>
          <cell r="E430">
            <v>0.50350000000000006</v>
          </cell>
        </row>
        <row r="431">
          <cell r="B431">
            <v>4.3600009999999516</v>
          </cell>
          <cell r="C431">
            <v>4.3599999999999515</v>
          </cell>
          <cell r="D431">
            <v>0.128</v>
          </cell>
          <cell r="E431">
            <v>0.50360000000000005</v>
          </cell>
        </row>
        <row r="432">
          <cell r="B432">
            <v>4.3700009999999514</v>
          </cell>
          <cell r="C432">
            <v>4.3699999999999513</v>
          </cell>
          <cell r="D432">
            <v>0.128</v>
          </cell>
          <cell r="E432">
            <v>0.50370000000000004</v>
          </cell>
        </row>
        <row r="433">
          <cell r="B433">
            <v>4.3800009999999512</v>
          </cell>
          <cell r="C433">
            <v>4.379999999999951</v>
          </cell>
          <cell r="D433">
            <v>0.128</v>
          </cell>
          <cell r="E433">
            <v>0.50380000000000003</v>
          </cell>
        </row>
        <row r="434">
          <cell r="B434">
            <v>4.390000999999951</v>
          </cell>
          <cell r="C434">
            <v>4.3899999999999508</v>
          </cell>
          <cell r="D434">
            <v>0.128</v>
          </cell>
          <cell r="E434">
            <v>0.50390000000000001</v>
          </cell>
        </row>
        <row r="435">
          <cell r="B435">
            <v>4.4000009999999508</v>
          </cell>
          <cell r="C435">
            <v>4.3999999999999506</v>
          </cell>
          <cell r="D435">
            <v>0.128</v>
          </cell>
          <cell r="E435">
            <v>0.504</v>
          </cell>
        </row>
        <row r="436">
          <cell r="B436">
            <v>4.4100009999999505</v>
          </cell>
          <cell r="C436">
            <v>4.4099999999999504</v>
          </cell>
          <cell r="D436">
            <v>0.12809999999999999</v>
          </cell>
          <cell r="E436">
            <v>0.50409999999999999</v>
          </cell>
        </row>
        <row r="437">
          <cell r="B437">
            <v>4.4200009999999503</v>
          </cell>
          <cell r="C437">
            <v>4.4199999999999502</v>
          </cell>
          <cell r="D437">
            <v>0.12820000000000001</v>
          </cell>
          <cell r="E437">
            <v>0.50419999999999998</v>
          </cell>
        </row>
        <row r="438">
          <cell r="B438">
            <v>4.4300009999999501</v>
          </cell>
          <cell r="C438">
            <v>4.42999999999995</v>
          </cell>
          <cell r="D438">
            <v>0.1283</v>
          </cell>
          <cell r="E438">
            <v>0.50429999999999997</v>
          </cell>
        </row>
        <row r="439">
          <cell r="B439">
            <v>4.4400009999999499</v>
          </cell>
          <cell r="C439">
            <v>4.4399999999999498</v>
          </cell>
          <cell r="D439">
            <v>0.12840000000000001</v>
          </cell>
          <cell r="E439">
            <v>0.50439999999999996</v>
          </cell>
        </row>
        <row r="440">
          <cell r="B440">
            <v>4.4500009999999497</v>
          </cell>
          <cell r="C440">
            <v>4.4499999999999496</v>
          </cell>
          <cell r="D440">
            <v>0.1285</v>
          </cell>
          <cell r="E440">
            <v>0.50449999999999995</v>
          </cell>
        </row>
        <row r="441">
          <cell r="B441">
            <v>4.4600009999999495</v>
          </cell>
          <cell r="C441">
            <v>4.4599999999999493</v>
          </cell>
          <cell r="D441">
            <v>0.12859999999999999</v>
          </cell>
          <cell r="E441">
            <v>0.50460000000000005</v>
          </cell>
        </row>
        <row r="442">
          <cell r="B442">
            <v>4.4700009999999493</v>
          </cell>
          <cell r="C442">
            <v>4.4699999999999491</v>
          </cell>
          <cell r="D442">
            <v>0.12870000000000001</v>
          </cell>
          <cell r="E442">
            <v>0.50470000000000004</v>
          </cell>
        </row>
        <row r="443">
          <cell r="B443">
            <v>4.4800009999999491</v>
          </cell>
          <cell r="C443">
            <v>4.4799999999999489</v>
          </cell>
          <cell r="D443">
            <v>0.1288</v>
          </cell>
          <cell r="E443">
            <v>0.50480000000000003</v>
          </cell>
        </row>
        <row r="444">
          <cell r="B444">
            <v>4.4900009999999488</v>
          </cell>
          <cell r="C444">
            <v>4.4899999999999487</v>
          </cell>
          <cell r="D444">
            <v>0.12890000000000001</v>
          </cell>
          <cell r="E444">
            <v>0.50490000000000002</v>
          </cell>
        </row>
        <row r="445">
          <cell r="B445">
            <v>4.5000009999999486</v>
          </cell>
          <cell r="C445">
            <v>4.4999999999999485</v>
          </cell>
          <cell r="D445">
            <v>0.129</v>
          </cell>
          <cell r="E445">
            <v>0.505</v>
          </cell>
        </row>
        <row r="446">
          <cell r="B446">
            <v>4.5100009999999484</v>
          </cell>
          <cell r="C446">
            <v>4.5099999999999483</v>
          </cell>
          <cell r="D446">
            <v>0.129</v>
          </cell>
          <cell r="E446">
            <v>0.50509999999999999</v>
          </cell>
        </row>
        <row r="447">
          <cell r="B447">
            <v>4.5200009999999482</v>
          </cell>
          <cell r="C447">
            <v>4.5199999999999481</v>
          </cell>
          <cell r="D447">
            <v>0.129</v>
          </cell>
          <cell r="E447">
            <v>0.50519999999999998</v>
          </cell>
        </row>
        <row r="448">
          <cell r="B448">
            <v>4.530000999999948</v>
          </cell>
          <cell r="C448">
            <v>4.5299999999999478</v>
          </cell>
          <cell r="D448">
            <v>0.129</v>
          </cell>
          <cell r="E448">
            <v>0.50529999999999997</v>
          </cell>
        </row>
        <row r="449">
          <cell r="B449">
            <v>4.5400009999999478</v>
          </cell>
          <cell r="C449">
            <v>4.5399999999999476</v>
          </cell>
          <cell r="D449">
            <v>0.129</v>
          </cell>
          <cell r="E449">
            <v>0.50539999999999996</v>
          </cell>
        </row>
        <row r="450">
          <cell r="B450">
            <v>4.5500009999999476</v>
          </cell>
          <cell r="C450">
            <v>4.5499999999999474</v>
          </cell>
          <cell r="D450">
            <v>0.129</v>
          </cell>
          <cell r="E450">
            <v>0.50550000000000006</v>
          </cell>
        </row>
        <row r="451">
          <cell r="B451">
            <v>4.5600009999999473</v>
          </cell>
          <cell r="C451">
            <v>4.5599999999999472</v>
          </cell>
          <cell r="D451">
            <v>0.129</v>
          </cell>
          <cell r="E451">
            <v>0.50560000000000005</v>
          </cell>
        </row>
        <row r="452">
          <cell r="B452">
            <v>4.5700009999999471</v>
          </cell>
          <cell r="C452">
            <v>4.569999999999947</v>
          </cell>
          <cell r="D452">
            <v>0.129</v>
          </cell>
          <cell r="E452">
            <v>0.50570000000000004</v>
          </cell>
        </row>
        <row r="453">
          <cell r="B453">
            <v>4.5800009999999469</v>
          </cell>
          <cell r="C453">
            <v>4.5799999999999468</v>
          </cell>
          <cell r="D453">
            <v>0.129</v>
          </cell>
          <cell r="E453">
            <v>0.50580000000000003</v>
          </cell>
        </row>
        <row r="454">
          <cell r="B454">
            <v>4.5900009999999467</v>
          </cell>
          <cell r="C454">
            <v>4.5899999999999466</v>
          </cell>
          <cell r="D454">
            <v>0.129</v>
          </cell>
          <cell r="E454">
            <v>0.50590000000000002</v>
          </cell>
        </row>
        <row r="455">
          <cell r="B455">
            <v>4.6000009999999465</v>
          </cell>
          <cell r="C455">
            <v>4.5999999999999464</v>
          </cell>
          <cell r="D455">
            <v>0.129</v>
          </cell>
          <cell r="E455">
            <v>0.50600000000000001</v>
          </cell>
        </row>
        <row r="456">
          <cell r="B456">
            <v>4.6100009999999463</v>
          </cell>
          <cell r="C456">
            <v>4.6099999999999461</v>
          </cell>
          <cell r="D456">
            <v>0.12909999999999999</v>
          </cell>
          <cell r="E456">
            <v>0.50609999999999999</v>
          </cell>
        </row>
        <row r="457">
          <cell r="B457">
            <v>4.6200009999999461</v>
          </cell>
          <cell r="C457">
            <v>4.6199999999999459</v>
          </cell>
          <cell r="D457">
            <v>0.12920000000000001</v>
          </cell>
          <cell r="E457">
            <v>0.50619999999999998</v>
          </cell>
        </row>
        <row r="458">
          <cell r="B458">
            <v>4.6300009999999459</v>
          </cell>
          <cell r="C458">
            <v>4.6299999999999457</v>
          </cell>
          <cell r="D458">
            <v>0.1293</v>
          </cell>
          <cell r="E458">
            <v>0.50629999999999997</v>
          </cell>
        </row>
        <row r="459">
          <cell r="B459">
            <v>4.6400009999999456</v>
          </cell>
          <cell r="C459">
            <v>4.6399999999999455</v>
          </cell>
          <cell r="D459">
            <v>0.12940000000000002</v>
          </cell>
          <cell r="E459">
            <v>0.50639999999999996</v>
          </cell>
        </row>
        <row r="460">
          <cell r="B460">
            <v>4.6500009999999454</v>
          </cell>
          <cell r="C460">
            <v>4.6499999999999453</v>
          </cell>
          <cell r="D460">
            <v>0.1295</v>
          </cell>
          <cell r="E460">
            <v>0.50649999999999995</v>
          </cell>
        </row>
        <row r="461">
          <cell r="B461">
            <v>4.6600009999999452</v>
          </cell>
          <cell r="C461">
            <v>4.6599999999999451</v>
          </cell>
          <cell r="D461">
            <v>0.12959999999999999</v>
          </cell>
          <cell r="E461">
            <v>0.50660000000000005</v>
          </cell>
        </row>
        <row r="462">
          <cell r="B462">
            <v>4.670000999999945</v>
          </cell>
          <cell r="C462">
            <v>4.6699999999999449</v>
          </cell>
          <cell r="D462">
            <v>0.12970000000000001</v>
          </cell>
          <cell r="E462">
            <v>0.50670000000000004</v>
          </cell>
        </row>
        <row r="463">
          <cell r="B463">
            <v>4.6800009999999448</v>
          </cell>
          <cell r="C463">
            <v>4.6799999999999446</v>
          </cell>
          <cell r="D463">
            <v>0.1298</v>
          </cell>
          <cell r="E463">
            <v>0.50680000000000003</v>
          </cell>
        </row>
        <row r="464">
          <cell r="B464">
            <v>4.6900009999999446</v>
          </cell>
          <cell r="C464">
            <v>4.6899999999999444</v>
          </cell>
          <cell r="D464">
            <v>0.12990000000000002</v>
          </cell>
          <cell r="E464">
            <v>0.50690000000000002</v>
          </cell>
        </row>
        <row r="465">
          <cell r="B465">
            <v>4.7000009999999444</v>
          </cell>
          <cell r="C465">
            <v>4.6999999999999442</v>
          </cell>
          <cell r="D465">
            <v>0.13</v>
          </cell>
          <cell r="E465">
            <v>0.50700000000000001</v>
          </cell>
        </row>
        <row r="466">
          <cell r="B466">
            <v>4.7100009999999441</v>
          </cell>
          <cell r="C466">
            <v>4.709999999999944</v>
          </cell>
          <cell r="D466">
            <v>0.13</v>
          </cell>
          <cell r="E466">
            <v>0.5071</v>
          </cell>
        </row>
        <row r="467">
          <cell r="B467">
            <v>4.7200009999999439</v>
          </cell>
          <cell r="C467">
            <v>4.7199999999999438</v>
          </cell>
          <cell r="D467">
            <v>0.13</v>
          </cell>
          <cell r="E467">
            <v>0.50719999999999998</v>
          </cell>
        </row>
        <row r="468">
          <cell r="B468">
            <v>4.7300009999999437</v>
          </cell>
          <cell r="C468">
            <v>4.7299999999999436</v>
          </cell>
          <cell r="D468">
            <v>0.13</v>
          </cell>
          <cell r="E468">
            <v>0.50729999999999997</v>
          </cell>
        </row>
        <row r="469">
          <cell r="B469">
            <v>4.7400009999999435</v>
          </cell>
          <cell r="C469">
            <v>4.7399999999999434</v>
          </cell>
          <cell r="D469">
            <v>0.13</v>
          </cell>
          <cell r="E469">
            <v>0.50739999999999996</v>
          </cell>
        </row>
        <row r="470">
          <cell r="B470">
            <v>4.7500009999999433</v>
          </cell>
          <cell r="C470">
            <v>4.7499999999999432</v>
          </cell>
          <cell r="D470">
            <v>0.13</v>
          </cell>
          <cell r="E470">
            <v>0.50750000000000006</v>
          </cell>
        </row>
        <row r="471">
          <cell r="B471">
            <v>4.7600009999999431</v>
          </cell>
          <cell r="C471">
            <v>4.7599999999999429</v>
          </cell>
          <cell r="D471">
            <v>0.13</v>
          </cell>
          <cell r="E471">
            <v>0.50760000000000005</v>
          </cell>
        </row>
        <row r="472">
          <cell r="B472">
            <v>4.7700009999999429</v>
          </cell>
          <cell r="C472">
            <v>4.7699999999999427</v>
          </cell>
          <cell r="D472">
            <v>0.13</v>
          </cell>
          <cell r="E472">
            <v>0.50770000000000004</v>
          </cell>
        </row>
        <row r="473">
          <cell r="B473">
            <v>4.7800009999999427</v>
          </cell>
          <cell r="C473">
            <v>4.7799999999999425</v>
          </cell>
          <cell r="D473">
            <v>0.13</v>
          </cell>
          <cell r="E473">
            <v>0.50780000000000003</v>
          </cell>
        </row>
        <row r="474">
          <cell r="B474">
            <v>4.7900009999999424</v>
          </cell>
          <cell r="C474">
            <v>4.7899999999999423</v>
          </cell>
          <cell r="D474">
            <v>0.13</v>
          </cell>
          <cell r="E474">
            <v>0.50790000000000002</v>
          </cell>
        </row>
        <row r="475">
          <cell r="B475">
            <v>4.8000009999999422</v>
          </cell>
          <cell r="C475">
            <v>4.7999999999999421</v>
          </cell>
          <cell r="D475">
            <v>0.13</v>
          </cell>
          <cell r="E475">
            <v>0.50800000000000001</v>
          </cell>
        </row>
        <row r="476">
          <cell r="B476">
            <v>4.810000999999942</v>
          </cell>
          <cell r="C476">
            <v>4.8099999999999419</v>
          </cell>
          <cell r="D476">
            <v>0.13009999999999999</v>
          </cell>
          <cell r="E476">
            <v>0.5081</v>
          </cell>
        </row>
        <row r="477">
          <cell r="B477">
            <v>4.8200009999999418</v>
          </cell>
          <cell r="C477">
            <v>4.8199999999999417</v>
          </cell>
          <cell r="D477">
            <v>0.13020000000000001</v>
          </cell>
          <cell r="E477">
            <v>0.50819999999999999</v>
          </cell>
        </row>
        <row r="478">
          <cell r="B478">
            <v>4.8300009999999416</v>
          </cell>
          <cell r="C478">
            <v>4.8299999999999415</v>
          </cell>
          <cell r="D478">
            <v>0.1303</v>
          </cell>
          <cell r="E478">
            <v>0.50829999999999997</v>
          </cell>
        </row>
        <row r="479">
          <cell r="B479">
            <v>4.8400009999999414</v>
          </cell>
          <cell r="C479">
            <v>4.8399999999999412</v>
          </cell>
          <cell r="D479">
            <v>0.13040000000000002</v>
          </cell>
          <cell r="E479">
            <v>0.50839999999999996</v>
          </cell>
        </row>
        <row r="480">
          <cell r="B480">
            <v>4.8500009999999412</v>
          </cell>
          <cell r="C480">
            <v>4.849999999999941</v>
          </cell>
          <cell r="D480">
            <v>0.1305</v>
          </cell>
          <cell r="E480">
            <v>0.50849999999999995</v>
          </cell>
        </row>
        <row r="481">
          <cell r="B481">
            <v>4.860000999999941</v>
          </cell>
          <cell r="C481">
            <v>4.8599999999999408</v>
          </cell>
          <cell r="D481">
            <v>0.13059999999999999</v>
          </cell>
          <cell r="E481">
            <v>0.50860000000000005</v>
          </cell>
        </row>
        <row r="482">
          <cell r="B482">
            <v>4.8700009999999407</v>
          </cell>
          <cell r="C482">
            <v>4.8699999999999406</v>
          </cell>
          <cell r="D482">
            <v>0.13070000000000001</v>
          </cell>
          <cell r="E482">
            <v>0.50870000000000004</v>
          </cell>
        </row>
        <row r="483">
          <cell r="B483">
            <v>4.8800009999999405</v>
          </cell>
          <cell r="C483">
            <v>4.8799999999999404</v>
          </cell>
          <cell r="D483">
            <v>0.1308</v>
          </cell>
          <cell r="E483">
            <v>0.50880000000000003</v>
          </cell>
        </row>
        <row r="484">
          <cell r="B484">
            <v>4.8900009999999403</v>
          </cell>
          <cell r="C484">
            <v>4.8899999999999402</v>
          </cell>
          <cell r="D484">
            <v>0.13090000000000002</v>
          </cell>
          <cell r="E484">
            <v>0.50890000000000002</v>
          </cell>
        </row>
        <row r="485">
          <cell r="B485">
            <v>4.9000009999999401</v>
          </cell>
          <cell r="C485">
            <v>4.89999999999994</v>
          </cell>
          <cell r="D485">
            <v>0.13100000000000001</v>
          </cell>
          <cell r="E485">
            <v>0.50900000000000001</v>
          </cell>
        </row>
        <row r="486">
          <cell r="B486">
            <v>4.9100009999999399</v>
          </cell>
          <cell r="C486">
            <v>4.9099999999999397</v>
          </cell>
          <cell r="D486">
            <v>0.13100000000000001</v>
          </cell>
          <cell r="E486">
            <v>0.5091</v>
          </cell>
        </row>
        <row r="487">
          <cell r="B487">
            <v>4.9200009999999397</v>
          </cell>
          <cell r="C487">
            <v>4.9199999999999395</v>
          </cell>
          <cell r="D487">
            <v>0.13100000000000001</v>
          </cell>
          <cell r="E487">
            <v>0.50919999999999999</v>
          </cell>
        </row>
        <row r="488">
          <cell r="B488">
            <v>4.9300009999999395</v>
          </cell>
          <cell r="C488">
            <v>4.9299999999999393</v>
          </cell>
          <cell r="D488">
            <v>0.13100000000000001</v>
          </cell>
          <cell r="E488">
            <v>0.50929999999999997</v>
          </cell>
        </row>
        <row r="489">
          <cell r="B489">
            <v>4.9400009999999392</v>
          </cell>
          <cell r="C489">
            <v>4.9399999999999391</v>
          </cell>
          <cell r="D489">
            <v>0.13100000000000001</v>
          </cell>
          <cell r="E489">
            <v>0.50939999999999996</v>
          </cell>
        </row>
        <row r="490">
          <cell r="B490">
            <v>4.950000999999939</v>
          </cell>
          <cell r="C490">
            <v>4.9499999999999389</v>
          </cell>
          <cell r="D490">
            <v>0.13100000000000001</v>
          </cell>
          <cell r="E490">
            <v>0.50950000000000006</v>
          </cell>
        </row>
        <row r="491">
          <cell r="B491">
            <v>4.9600009999999388</v>
          </cell>
          <cell r="C491">
            <v>4.9599999999999387</v>
          </cell>
          <cell r="D491">
            <v>0.13100000000000001</v>
          </cell>
          <cell r="E491">
            <v>0.50960000000000005</v>
          </cell>
        </row>
        <row r="492">
          <cell r="B492">
            <v>4.9700009999999386</v>
          </cell>
          <cell r="C492">
            <v>4.9699999999999385</v>
          </cell>
          <cell r="D492">
            <v>0.13100000000000001</v>
          </cell>
          <cell r="E492">
            <v>0.50970000000000004</v>
          </cell>
        </row>
        <row r="493">
          <cell r="B493">
            <v>4.9800009999999384</v>
          </cell>
          <cell r="C493">
            <v>4.9799999999999383</v>
          </cell>
          <cell r="D493">
            <v>0.13100000000000001</v>
          </cell>
          <cell r="E493">
            <v>0.50980000000000003</v>
          </cell>
        </row>
        <row r="494">
          <cell r="B494">
            <v>4.9900009999999382</v>
          </cell>
          <cell r="C494">
            <v>4.989999999999938</v>
          </cell>
          <cell r="D494">
            <v>0.13100000000000001</v>
          </cell>
          <cell r="E494">
            <v>0.50990000000000002</v>
          </cell>
        </row>
        <row r="495">
          <cell r="B495">
            <v>5.000000999999938</v>
          </cell>
          <cell r="C495">
            <v>4.9999999999999378</v>
          </cell>
          <cell r="D495">
            <v>0.13100000000000001</v>
          </cell>
          <cell r="E495">
            <v>0.51</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sheetData sheetId="685"/>
      <sheetData sheetId="686"/>
      <sheetData sheetId="687"/>
      <sheetData sheetId="688"/>
      <sheetData sheetId="689"/>
      <sheetData sheetId="690"/>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Set>
  </externalBook>
</externalLink>
</file>

<file path=xl/externalLinks/externalLink28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내역서"/>
      <sheetName val="집계표"/>
      <sheetName val="입찰안"/>
      <sheetName val="내역"/>
      <sheetName val="#REF"/>
      <sheetName val="Macro3"/>
      <sheetName val="Book3"/>
      <sheetName val="잔여공사실행"/>
      <sheetName val="비목별기성"/>
      <sheetName val="입적표"/>
      <sheetName val="D-경비1"/>
      <sheetName val="총괄내역서"/>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gvl"/>
      <sheetName val="토공(콘크리트)"/>
      <sheetName val="제목"/>
      <sheetName val="자재"/>
      <sheetName val="관로토공"/>
      <sheetName val="제수변실토공"/>
      <sheetName val="공기변실토공"/>
      <sheetName val="펌프실토공"/>
      <sheetName val="제수변실"/>
      <sheetName val="공기변실"/>
      <sheetName val="제수변보호통"/>
      <sheetName val="지상식소화전"/>
      <sheetName val="펌프실"/>
      <sheetName val="수량양식"/>
      <sheetName val="BOX2020"/>
      <sheetName val="2@BOX"/>
      <sheetName val="변화2020~3020"/>
      <sheetName val="변화3020~2@2520"/>
      <sheetName val="굴곡부2020"/>
      <sheetName val="마감벽1518"/>
      <sheetName val="받침대1010"/>
      <sheetName val="신축이음단위수량"/>
      <sheetName val="저류지"/>
      <sheetName val="사이펀"/>
      <sheetName val="ABUT수량-A1"/>
      <sheetName val="4)유동표"/>
      <sheetName val="설계조건"/>
      <sheetName val="가시설(TYPE-A)"/>
      <sheetName val="1-1평균터파기고(1)"/>
      <sheetName val="가압장(토목)"/>
      <sheetName val="A-4"/>
      <sheetName val="기계경비(시간당)"/>
      <sheetName val="램머"/>
      <sheetName val="시행결의내역"/>
      <sheetName val="기본단가표"/>
      <sheetName val="노임변동률"/>
      <sheetName val="조명율표"/>
      <sheetName val="점수계산1-2"/>
      <sheetName val="하수급견적대비"/>
      <sheetName val="터파기및재료"/>
      <sheetName val="본선 토공 분배표"/>
      <sheetName val="전체"/>
      <sheetName val="관급자재"/>
      <sheetName val="산출내역서집계표"/>
      <sheetName val="직공비"/>
      <sheetName val="정렬"/>
      <sheetName val="식재수량표"/>
      <sheetName val="시설수량표"/>
      <sheetName val="노임단가"/>
      <sheetName val="수목단가"/>
      <sheetName val="자재단가"/>
      <sheetName val="원가계산"/>
      <sheetName val="적현로"/>
      <sheetName val="제경비"/>
      <sheetName val="부하(성남)"/>
      <sheetName val="부하계산서"/>
      <sheetName val="토공사"/>
      <sheetName val="설계"/>
      <sheetName val="BID"/>
      <sheetName val="1.토공"/>
      <sheetName val="설계내역"/>
      <sheetName val="주형"/>
      <sheetName val="2공구하도급내역서"/>
      <sheetName val="변경내역서"/>
      <sheetName val="계약내역서"/>
      <sheetName val="초기화면"/>
      <sheetName val="토량1-1"/>
      <sheetName val="을"/>
      <sheetName val="실행철강하도"/>
      <sheetName val="일반공사"/>
      <sheetName val="MOTOR"/>
      <sheetName val="CODE"/>
      <sheetName val="총공사내역서"/>
      <sheetName val="세부내역"/>
      <sheetName val="도급"/>
      <sheetName val="WORK"/>
      <sheetName val="노임"/>
      <sheetName val="전화번호DATA (2001)"/>
      <sheetName val="투찰"/>
      <sheetName val="식재인부"/>
      <sheetName val="데이타"/>
      <sheetName val="1공구산출내역서"/>
      <sheetName val="1,2공구원가계산서"/>
      <sheetName val="2공구산출내역"/>
      <sheetName val="공사비집계"/>
      <sheetName val="준검 내역서"/>
      <sheetName val="지급자재"/>
      <sheetName val="6공구(당초)"/>
      <sheetName val="부대내역"/>
      <sheetName val="제출내역 (2)"/>
      <sheetName val="3차설계"/>
      <sheetName val="배수공 주요자재 집계표"/>
      <sheetName val="106C0300"/>
      <sheetName val="수량집계"/>
      <sheetName val="Macro1"/>
      <sheetName val="Macro2"/>
      <sheetName val="세골재  T2 변경 현황"/>
      <sheetName val="설 계"/>
      <sheetName val="차액보증"/>
      <sheetName val="결과조달"/>
      <sheetName val="수목표준대가"/>
      <sheetName val="일위대가(가설)"/>
      <sheetName val="공사개요"/>
      <sheetName val="단가비교표"/>
      <sheetName val="70%"/>
      <sheetName val="2000년1차"/>
      <sheetName val="청천내"/>
      <sheetName val="2000전체분"/>
      <sheetName val="현경"/>
      <sheetName val="입찰"/>
      <sheetName val="간선계산"/>
      <sheetName val="노무비"/>
      <sheetName val="소야공정계획표"/>
      <sheetName val="관리,공감"/>
      <sheetName val="요율"/>
      <sheetName val="자재대"/>
      <sheetName val="노무"/>
      <sheetName val="장비"/>
      <sheetName val="산근1"/>
      <sheetName val="자압"/>
      <sheetName val="대비"/>
      <sheetName val="공사비예산서(토목분)"/>
      <sheetName val="200"/>
      <sheetName val="원가계산서"/>
      <sheetName val="토공"/>
      <sheetName val="배수공"/>
      <sheetName val="구조물공"/>
      <sheetName val="포장공"/>
      <sheetName val="부대공"/>
      <sheetName val="부안일위"/>
      <sheetName val="단가"/>
      <sheetName val="충주"/>
      <sheetName val="건축내역"/>
      <sheetName val="경상비"/>
      <sheetName val="전기"/>
      <sheetName val="투찰추정"/>
      <sheetName val="일위대가"/>
      <sheetName val="입출재고현황 (2)"/>
      <sheetName val="JUCKEYK"/>
      <sheetName val="단위단가"/>
      <sheetName val="일위대가(1)"/>
      <sheetName val="밸브설치"/>
      <sheetName val="구조물철거타공정이월"/>
      <sheetName val="도급내역"/>
      <sheetName val="도급금액"/>
      <sheetName val="재노경"/>
      <sheetName val="도급내역5+800"/>
      <sheetName val="연결임시"/>
      <sheetName val="금액내역서"/>
      <sheetName val="실행대비"/>
      <sheetName val="Sheet1 (2)"/>
      <sheetName val="일위대가표"/>
      <sheetName val="갑지"/>
      <sheetName val="1공구 건정토건 토공"/>
      <sheetName val="전체도급"/>
      <sheetName val="경상직원"/>
      <sheetName val="정공공사"/>
      <sheetName val="냉연집계"/>
      <sheetName val="부대대비"/>
      <sheetName val="조건"/>
      <sheetName val="1공구 건정토건 철콘"/>
      <sheetName val="일위대가(계측기설치)"/>
      <sheetName val="기초자료"/>
      <sheetName val="여과지동"/>
      <sheetName val="9509"/>
      <sheetName val="조명일위"/>
      <sheetName val="물가자료"/>
      <sheetName val="붙임3(당초)"/>
      <sheetName val="붙임1"/>
      <sheetName val="설계기준"/>
      <sheetName val="하중계산"/>
      <sheetName val="안정성검토"/>
      <sheetName val="단면가정"/>
      <sheetName val="공내역"/>
      <sheetName val="DIAPHRAGM"/>
      <sheetName val="현장관리비 산출내역"/>
      <sheetName val="조건표"/>
      <sheetName val="JUCK"/>
      <sheetName val="공량산출서"/>
      <sheetName val="총내역서"/>
      <sheetName val="붙임5"/>
      <sheetName val="붙임8(6회신규)"/>
      <sheetName val="붙임2"/>
      <sheetName val="6PILE  (돌출)"/>
      <sheetName val="전체분 내역서(전북도) 최종"/>
      <sheetName val="5+154+5+232(내역서)"/>
      <sheetName val="제잡비"/>
      <sheetName val="산출근거"/>
      <sheetName val="평가데이터"/>
      <sheetName val="원도급내역"/>
      <sheetName val="퍼스트"/>
      <sheetName val="교사기준면적(초등)"/>
      <sheetName val="도급준공현황"/>
      <sheetName val="전체8회"/>
      <sheetName val="붙임6"/>
      <sheetName val="붙임8"/>
      <sheetName val="집계표(토목)"/>
      <sheetName val="정부노임단가"/>
      <sheetName val="자압1"/>
      <sheetName val="내역률노무비"/>
      <sheetName val="수량산출"/>
      <sheetName val="단위수량"/>
      <sheetName val="INPUT"/>
      <sheetName val="맨홀토공산출"/>
      <sheetName val="1-2공구"/>
      <sheetName val="3BL공동구 수량"/>
      <sheetName val="공구"/>
      <sheetName val="말뚝지지력산정"/>
      <sheetName val="코드표"/>
      <sheetName val="단가조사"/>
      <sheetName val="단가표"/>
      <sheetName val="재료비"/>
      <sheetName val="공통단가"/>
      <sheetName val="운반비"/>
      <sheetName val="2000,9월 일위"/>
      <sheetName val="조경일람"/>
      <sheetName val="단가일람"/>
      <sheetName val="붙임10 (신규)"/>
      <sheetName val="주요자재집계표"/>
      <sheetName val="저"/>
      <sheetName val="SG"/>
      <sheetName val="강교(Sub)"/>
      <sheetName val="DATE"/>
      <sheetName val="1-1"/>
      <sheetName val="역T형옹벽(3.0)"/>
      <sheetName val="전기일위대가"/>
      <sheetName val="Baby일위대가"/>
      <sheetName val="단가산출"/>
      <sheetName val="전선 및 전선관"/>
      <sheetName val="구천"/>
      <sheetName val="VXXXXX"/>
      <sheetName val="입상내역"/>
      <sheetName val="원가계산 (2)"/>
      <sheetName val="붙임4(당초)"/>
      <sheetName val="98NS-N"/>
      <sheetName val="가공비"/>
      <sheetName val="붙임3"/>
      <sheetName val="전체내역서"/>
      <sheetName val="기시행(3차ES)"/>
      <sheetName val="토 적 표"/>
      <sheetName val="타설(철근,진동기)"/>
      <sheetName val="변경기성내역 (2)"/>
      <sheetName val="여성복지회관(통신)"/>
      <sheetName val="설계예산서(토목,전기)"/>
      <sheetName val="1단계"/>
      <sheetName val="기기리스트"/>
      <sheetName val="약품설비"/>
      <sheetName val="약품공급2"/>
      <sheetName val="전 체"/>
      <sheetName val="설계예산"/>
      <sheetName val="상하차비용(기계상차)"/>
      <sheetName val="수간보호"/>
      <sheetName val="물가시세"/>
      <sheetName val="내역(동백-갈곡)"/>
      <sheetName val="건축내역서"/>
      <sheetName val="설비내역서"/>
      <sheetName val="전기내역서"/>
      <sheetName val="내역서 (2)"/>
      <sheetName val="토목공사"/>
      <sheetName val="전체철근집계"/>
      <sheetName val="U-TYPE(1)"/>
      <sheetName val="TYPE-A"/>
      <sheetName val="총집계표"/>
      <sheetName val="전체내역서(전체-3차공사)"/>
      <sheetName val="경영상태"/>
      <sheetName val="품셈TABLE"/>
      <sheetName val="횡배수관토공수량"/>
      <sheetName val="수량산출서"/>
      <sheetName val="결재갑지"/>
      <sheetName val="일위대가(건축)"/>
      <sheetName val="자료입력"/>
      <sheetName val="총물량"/>
      <sheetName val="원가계산서(남측)"/>
      <sheetName val="토목내역"/>
      <sheetName val="설계명세서"/>
      <sheetName val="예산명세서"/>
      <sheetName val="작업내용 내역서"/>
      <sheetName val="붙임7"/>
      <sheetName val="데리네이타현황"/>
      <sheetName val="붙임7(당초)"/>
      <sheetName val="통로box전기"/>
      <sheetName val="전기집계"/>
      <sheetName val="Ȥ_x0000_䠀嘐_x0000_"/>
      <sheetName val=""/>
      <sheetName val="_x0008_"/>
      <sheetName val="최적단면"/>
      <sheetName val="깨기"/>
      <sheetName val="구조물"/>
      <sheetName val="집계"/>
      <sheetName val="횡배날개"/>
      <sheetName val="자재집계표"/>
      <sheetName val="재료집계표"/>
      <sheetName val="L형측구(토사부)"/>
      <sheetName val="L형측구(옹벽부)"/>
      <sheetName val="경계석"/>
      <sheetName val="콘크리트포장"/>
      <sheetName val="소일네일e"/>
      <sheetName val="토공총괄표"/>
      <sheetName val="접지수량"/>
      <sheetName val="산근"/>
      <sheetName val="토출관산출근거"/>
      <sheetName val="b_balju_cho"/>
      <sheetName val="인건비"/>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sheetData sheetId="31"/>
      <sheetData sheetId="32"/>
      <sheetData sheetId="33"/>
      <sheetData sheetId="34"/>
      <sheetData sheetId="35"/>
      <sheetData sheetId="36"/>
      <sheetData sheetId="37"/>
      <sheetData sheetId="38"/>
      <sheetData sheetId="39"/>
      <sheetData sheetId="40"/>
      <sheetData sheetId="4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sheetData sheetId="287"/>
      <sheetData sheetId="288"/>
      <sheetData sheetId="289"/>
      <sheetData sheetId="290"/>
      <sheetData sheetId="291"/>
      <sheetData sheetId="292"/>
      <sheetData sheetId="293"/>
      <sheetData sheetId="294"/>
      <sheetData sheetId="295"/>
      <sheetData sheetId="296"/>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sheetData sheetId="315"/>
      <sheetData sheetId="316"/>
      <sheetData sheetId="317" refreshError="1"/>
      <sheetData sheetId="318"/>
      <sheetData sheetId="319"/>
      <sheetData sheetId="320"/>
      <sheetData sheetId="321"/>
      <sheetData sheetId="322"/>
      <sheetData sheetId="323"/>
      <sheetData sheetId="324" refreshError="1"/>
      <sheetData sheetId="325" refreshError="1"/>
      <sheetData sheetId="326" refreshError="1"/>
      <sheetData sheetId="327" refreshError="1"/>
      <sheetData sheetId="328" refreshError="1"/>
      <sheetData sheetId="329" refreshError="1"/>
      <sheetData sheetId="330" refreshError="1"/>
    </sheetDataSet>
  </externalBook>
</externalLink>
</file>

<file path=xl/externalLinks/externalLink28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01동"/>
      <sheetName val="laroux"/>
      <sheetName val="APT-TOT"/>
      <sheetName val="102동"/>
      <sheetName val="103동"/>
      <sheetName val="104동"/>
      <sheetName val="105동"/>
      <sheetName val="106동"/>
      <sheetName val="107동"/>
      <sheetName val="옥외공동구"/>
      <sheetName val="관리동"/>
      <sheetName val="공기압축기실"/>
    </sheetNames>
    <sheetDataSet>
      <sheetData sheetId="0">
        <row r="2">
          <cell r="J2" t="str">
            <v>{EDIT}{HOME}@ROUND({END}*1000/1000,0)~{DOWN}</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8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표지"/>
      <sheetName val="기계-설계개요"/>
      <sheetName val="일반설명서"/>
      <sheetName val="기술설명서"/>
      <sheetName val="펌프계산서"/>
      <sheetName val="공사비총괄표"/>
      <sheetName val="견적보고"/>
      <sheetName val="총괄표"/>
      <sheetName val="집계표"/>
      <sheetName val="가실행토목"/>
      <sheetName val="가실행전기"/>
      <sheetName val="손익(관리비제외)"/>
      <sheetName val="손익(관리비포함)"/>
      <sheetName val="기구조직"/>
      <sheetName val="위치도"/>
      <sheetName val="fax견적"/>
      <sheetName val="fax견적 (2)"/>
      <sheetName val="총괄"/>
      <sheetName val="공통공사비"/>
      <sheetName val="경상비"/>
      <sheetName val="직원급료"/>
      <sheetName val="직원소요"/>
      <sheetName val="안전관리비"/>
      <sheetName val="16-1"/>
      <sheetName val="개요"/>
      <sheetName val="사통"/>
      <sheetName val="단가검토"/>
      <sheetName val="설치중량 "/>
      <sheetName val="철거중량"/>
      <sheetName val="수문일위 "/>
      <sheetName val="자재단가"/>
      <sheetName val="내역서 제출"/>
      <sheetName val="보증수수료산출"/>
      <sheetName val="철근량"/>
      <sheetName val="단가"/>
      <sheetName val="원가"/>
      <sheetName val="101동"/>
      <sheetName val="1.취수장"/>
      <sheetName val="반포2차"/>
      <sheetName val="2000년1차"/>
      <sheetName val="2000전체분"/>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sheetData sheetId="25"/>
      <sheetData sheetId="26"/>
      <sheetData sheetId="27"/>
      <sheetData sheetId="28"/>
      <sheetData sheetId="29"/>
      <sheetData sheetId="30"/>
      <sheetData sheetId="3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28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휴전작업1"/>
      <sheetName val="휴전작업2"/>
      <sheetName val="착공안전1"/>
      <sheetName val="착공안전2"/>
      <sheetName val="안전회의록"/>
      <sheetName val="공사내역서"/>
      <sheetName val="노임적용기준"/>
      <sheetName val="공사설계서"/>
      <sheetName val="공사설명서"/>
      <sheetName val="공사계획서"/>
      <sheetName val="운반비"/>
      <sheetName val="공종,품셈"/>
      <sheetName val="준공검사보고서"/>
      <sheetName val="공사정산"/>
      <sheetName val="공사비예산서"/>
      <sheetName val="업무처리전"/>
      <sheetName val="보조계정"/>
      <sheetName val="공사철"/>
      <sheetName val="관련시방"/>
      <sheetName val="공정표"/>
      <sheetName val="자료"/>
      <sheetName val="동방설계서"/>
      <sheetName val="시중노임단가"/>
      <sheetName val="설계서(7)"/>
      <sheetName val="03상노임"/>
      <sheetName val="노임단가(2006상반기)"/>
      <sheetName val="６공예"/>
      <sheetName val="MSS 2"/>
      <sheetName val="Macro(MCC)"/>
      <sheetName val="설계명세"/>
      <sheetName val="101동"/>
      <sheetName val="산근"/>
      <sheetName val="정산내역서"/>
      <sheetName val="설계명세서"/>
      <sheetName val="노무비"/>
      <sheetName val="1.설계조건"/>
      <sheetName val="내역서"/>
      <sheetName val="예산서(7)"/>
      <sheetName val="총공사비"/>
      <sheetName val="2000년1차"/>
      <sheetName val="간공설계서"/>
      <sheetName val="MANUFACTORY"/>
      <sheetName val="조명율표"/>
      <sheetName val="초"/>
      <sheetName val="세부내역"/>
      <sheetName val="설계서"/>
      <sheetName val="예산서"/>
      <sheetName val="낙찰율"/>
      <sheetName val="정산변경내역"/>
      <sheetName val="공예율"/>
      <sheetName val="기초자료입력"/>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Set>
  </externalBook>
</externalLink>
</file>

<file path=xl/externalLinks/externalLink28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기초자료입력"/>
      <sheetName val="표 지"/>
      <sheetName val="계획서"/>
      <sheetName val="설명서"/>
      <sheetName val="예산서"/>
      <sheetName val="공정표"/>
      <sheetName val="설계명세서"/>
      <sheetName val="단위공량산출"/>
      <sheetName val="공량설계표"/>
      <sheetName val="출력창"/>
      <sheetName val="준공정산"/>
      <sheetName val="준공보고"/>
      <sheetName val="산출명세"/>
      <sheetName val="간이공사"/>
      <sheetName val="간이예산"/>
      <sheetName val="간이준공보고"/>
      <sheetName val="일반시방서"/>
      <sheetName val="표준공종"/>
      <sheetName val="특기시방서"/>
      <sheetName val="업무처리전"/>
      <sheetName val="사용방법"/>
      <sheetName val="Module1"/>
      <sheetName val="Module2"/>
      <sheetName val="공사설계서"/>
      <sheetName val="평가데이터"/>
      <sheetName val="단가계약 현황"/>
      <sheetName val="재료비단가"/>
      <sheetName val="노임단가"/>
      <sheetName val="설계명세"/>
      <sheetName val="시중노임단가"/>
      <sheetName val="설계서(7)"/>
      <sheetName val="지급자재조서"/>
      <sheetName val="일위대가"/>
      <sheetName val="신설수량"/>
      <sheetName val="봉양~조차장간고하개명(신설)"/>
      <sheetName val="내역서"/>
      <sheetName val="현장관리비"/>
      <sheetName val="실행내역"/>
      <sheetName val="세금자료"/>
      <sheetName val="설계서"/>
      <sheetName val="품셈표"/>
      <sheetName val="부총"/>
      <sheetName val="노무비"/>
      <sheetName val="접지수량"/>
      <sheetName val="공사통보서"/>
      <sheetName val="공사착공계"/>
      <sheetName val="품셈(기초)"/>
      <sheetName val="설계변경 내역서"/>
      <sheetName val="초"/>
      <sheetName val="도급예산내역서봉투"/>
      <sheetName val="공사원가계산서"/>
      <sheetName val="설계산출표지"/>
      <sheetName val="도급예산내역서총괄표"/>
      <sheetName val="을부담운반비"/>
      <sheetName val="설계산출기초"/>
      <sheetName val="운반비산출"/>
      <sheetName val="#REF"/>
      <sheetName val="데이터 액세스"/>
      <sheetName val="요율"/>
      <sheetName val="도담구내 개소별 명세"/>
      <sheetName val="공사비예"/>
      <sheetName val="자료"/>
      <sheetName val="동방설계서"/>
      <sheetName val="산출근거"/>
      <sheetName val="사.연간 면적 산출표"/>
      <sheetName val="노임단가자료"/>
      <sheetName val="101동"/>
      <sheetName val="05상노임"/>
      <sheetName val="공종단가"/>
      <sheetName val="03전반노무비"/>
      <sheetName val="재료비"/>
      <sheetName val="간이설계"/>
      <sheetName val="작업 반복"/>
      <sheetName val="차트 이름표"/>
      <sheetName val="(14)전기품셈정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21">
          <cell r="L21">
            <v>0</v>
          </cell>
        </row>
        <row r="391">
          <cell r="L391">
            <v>0</v>
          </cell>
        </row>
        <row r="514">
          <cell r="L514">
            <v>0</v>
          </cell>
        </row>
        <row r="581">
          <cell r="L581">
            <v>0</v>
          </cell>
        </row>
        <row r="586">
          <cell r="L586">
            <v>0</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Set>
  </externalBook>
</externalLink>
</file>

<file path=xl/externalLinks/externalLink28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내역"/>
      <sheetName val="공잡비"/>
      <sheetName val="지촌덕평"/>
      <sheetName val="지덕잡비"/>
      <sheetName val="200"/>
      <sheetName val="cka"/>
      <sheetName val="2000년1차"/>
      <sheetName val="2000년1차잡비"/>
      <sheetName val="신규단가"/>
      <sheetName val="단가리스트"/>
      <sheetName val="입력"/>
      <sheetName val="Sheet1"/>
      <sheetName val="STANDARD"/>
      <sheetName val="실행내역"/>
      <sheetName val="공사비총괄표"/>
      <sheetName val="상가분양"/>
      <sheetName val="청천내"/>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8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사직종별노임"/>
      <sheetName val="측량직종별노임"/>
      <sheetName val="Module1"/>
      <sheetName val="Module2"/>
    </sheetNames>
    <sheetDataSet>
      <sheetData sheetId="0" refreshError="1"/>
      <sheetData sheetId="1" refreshError="1"/>
      <sheetData sheetId="2" refreshError="1"/>
      <sheetData sheetId="3" refreshError="1"/>
    </sheetDataSet>
  </externalBook>
</externalLink>
</file>

<file path=xl/externalLinks/externalLink28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XXXXX"/>
      <sheetName val="예산서"/>
      <sheetName val="내역서"/>
      <sheetName val="품셈총괄표"/>
      <sheetName val="품셈"/>
      <sheetName val="자재단가"/>
      <sheetName val="부표"/>
      <sheetName val="부총"/>
      <sheetName val="별총"/>
      <sheetName val="별표"/>
      <sheetName val="01상노임"/>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6">
          <cell r="C6">
            <v>64943</v>
          </cell>
        </row>
        <row r="9">
          <cell r="C9">
            <v>65845</v>
          </cell>
        </row>
      </sheetData>
    </sheetDataSet>
  </externalBook>
</externalLink>
</file>

<file path=xl/externalLinks/externalLink28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표지"/>
      <sheetName val="실적대비"/>
      <sheetName val="2.1총괄"/>
      <sheetName val="2.2본사"/>
      <sheetName val="2.4유화"/>
      <sheetName val="2.3PC"/>
      <sheetName val="2.5콘도"/>
      <sheetName val="3본사"/>
      <sheetName val="3.2CAD"/>
      <sheetName val="3.3PC"/>
      <sheetName val="3.4유화"/>
      <sheetName val="3.5콘도"/>
      <sheetName val="4.1본사"/>
      <sheetName val="4.2 CAD"/>
      <sheetName val="4.3 PC"/>
      <sheetName val="4.4 유화"/>
      <sheetName val="4.5 콘도"/>
      <sheetName val="실행철강하도"/>
      <sheetName val="2.대외공문"/>
      <sheetName val="200"/>
      <sheetName val="내역서 제출"/>
      <sheetName val="98지급계획"/>
      <sheetName val="1Month+Sheet2!"/>
      <sheetName val="95년12월말"/>
      <sheetName val="내역서"/>
      <sheetName val="96"/>
      <sheetName val="분양금할인"/>
      <sheetName val="반포2차"/>
      <sheetName val="실행내역"/>
      <sheetName val="공사비총괄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0총괄"/>
      <sheetName val="40단가산출서"/>
      <sheetName val="40인공산출서"/>
      <sheetName val="40산출기초"/>
      <sheetName val="40집계"/>
      <sheetName val="40전기실"/>
      <sheetName val="40전력간선"/>
      <sheetName val="40용접기용"/>
      <sheetName val="40전등"/>
      <sheetName val="40RACE WAY"/>
      <sheetName val="40전열"/>
    </sheetNames>
    <sheetDataSet>
      <sheetData sheetId="0" refreshError="1"/>
      <sheetData sheetId="1">
        <row r="4">
          <cell r="B4" t="str">
            <v>9. 새마을 차고 전력설비 신설</v>
          </cell>
        </row>
        <row r="5">
          <cell r="A5" t="str">
            <v>40신_1A</v>
          </cell>
          <cell r="B5" t="str">
            <v>1, 고압반신설</v>
          </cell>
          <cell r="C5" t="str">
            <v>HV-1(DS-AS)</v>
          </cell>
          <cell r="D5" t="str">
            <v>면</v>
          </cell>
          <cell r="E5">
            <v>1</v>
          </cell>
          <cell r="M5">
            <v>1</v>
          </cell>
        </row>
        <row r="6">
          <cell r="B6" t="str">
            <v>가) 재 료 비</v>
          </cell>
        </row>
        <row r="7">
          <cell r="A7" t="str">
            <v>고압반HV-1(DS-AS)</v>
          </cell>
          <cell r="B7" t="str">
            <v>고압반</v>
          </cell>
          <cell r="C7" t="str">
            <v>1000*2350*1500</v>
          </cell>
          <cell r="D7" t="str">
            <v>면</v>
          </cell>
          <cell r="E7">
            <v>1</v>
          </cell>
          <cell r="H7">
            <v>0</v>
          </cell>
          <cell r="I7">
            <v>0</v>
          </cell>
          <cell r="J7">
            <v>0</v>
          </cell>
          <cell r="K7">
            <v>0</v>
          </cell>
          <cell r="L7">
            <v>0</v>
          </cell>
          <cell r="M7" t="str">
            <v>관급</v>
          </cell>
        </row>
        <row r="8">
          <cell r="A8" t="str">
            <v>피뢰기7.2KV 7.5KA(W/D.S)</v>
          </cell>
          <cell r="B8" t="str">
            <v>피뢰기</v>
          </cell>
          <cell r="C8" t="str">
            <v>7.2KV 7.5KA(W/D.S)</v>
          </cell>
          <cell r="D8" t="str">
            <v>조</v>
          </cell>
          <cell r="E8">
            <v>1</v>
          </cell>
          <cell r="K8">
            <v>0</v>
          </cell>
          <cell r="L8">
            <v>0</v>
          </cell>
        </row>
        <row r="9">
          <cell r="A9" t="str">
            <v>단로기DS 7.2KV 3P 400A</v>
          </cell>
          <cell r="B9" t="str">
            <v>단로기</v>
          </cell>
          <cell r="C9" t="str">
            <v>DS 7.2KV 3P 400A</v>
          </cell>
          <cell r="D9" t="str">
            <v>조</v>
          </cell>
          <cell r="E9">
            <v>1</v>
          </cell>
          <cell r="K9">
            <v>0</v>
          </cell>
          <cell r="L9">
            <v>0</v>
          </cell>
        </row>
        <row r="10">
          <cell r="A10" t="str">
            <v>개폐기AS 7.2KV 3P 200A</v>
          </cell>
          <cell r="B10" t="str">
            <v>개폐기</v>
          </cell>
          <cell r="C10" t="str">
            <v>AS 7.2KV 3P 200A</v>
          </cell>
          <cell r="D10" t="str">
            <v>대</v>
          </cell>
          <cell r="E10">
            <v>1</v>
          </cell>
          <cell r="K10">
            <v>0</v>
          </cell>
          <cell r="L10">
            <v>0</v>
          </cell>
        </row>
        <row r="11">
          <cell r="A11">
            <v>0</v>
          </cell>
          <cell r="K11">
            <v>0</v>
          </cell>
          <cell r="L11">
            <v>0</v>
          </cell>
        </row>
        <row r="12">
          <cell r="A12">
            <v>0</v>
          </cell>
          <cell r="K12">
            <v>0</v>
          </cell>
          <cell r="L12">
            <v>0</v>
          </cell>
        </row>
        <row r="13">
          <cell r="A13">
            <v>0</v>
          </cell>
          <cell r="K13">
            <v>0</v>
          </cell>
          <cell r="L13">
            <v>0</v>
          </cell>
        </row>
        <row r="14">
          <cell r="A14">
            <v>0</v>
          </cell>
          <cell r="K14">
            <v>0</v>
          </cell>
          <cell r="L14">
            <v>0</v>
          </cell>
        </row>
        <row r="15">
          <cell r="B15" t="str">
            <v>나) 노 무 비</v>
          </cell>
          <cell r="K15">
            <v>0</v>
          </cell>
          <cell r="L15">
            <v>0</v>
          </cell>
        </row>
        <row r="16">
          <cell r="A16" t="str">
            <v>플랜트전공</v>
          </cell>
          <cell r="C16" t="str">
            <v>플랜트전공</v>
          </cell>
          <cell r="D16" t="str">
            <v>인</v>
          </cell>
          <cell r="E16">
            <v>3.7</v>
          </cell>
          <cell r="H16">
            <v>59158</v>
          </cell>
          <cell r="I16">
            <v>218884</v>
          </cell>
          <cell r="K16">
            <v>0</v>
          </cell>
          <cell r="L16">
            <v>218884</v>
          </cell>
        </row>
        <row r="17">
          <cell r="A17" t="str">
            <v>비  계  공</v>
          </cell>
          <cell r="C17" t="str">
            <v>비  계  공</v>
          </cell>
          <cell r="D17" t="str">
            <v>인</v>
          </cell>
          <cell r="E17">
            <v>2.5</v>
          </cell>
          <cell r="H17">
            <v>71272</v>
          </cell>
          <cell r="I17">
            <v>178180</v>
          </cell>
          <cell r="K17">
            <v>0</v>
          </cell>
          <cell r="L17">
            <v>178180</v>
          </cell>
        </row>
        <row r="18">
          <cell r="A18" t="str">
            <v>보 통 인 부</v>
          </cell>
          <cell r="C18" t="str">
            <v>보 통 인 부</v>
          </cell>
          <cell r="D18" t="str">
            <v>인</v>
          </cell>
          <cell r="E18">
            <v>2.5</v>
          </cell>
          <cell r="H18">
            <v>38932</v>
          </cell>
          <cell r="I18">
            <v>97330</v>
          </cell>
          <cell r="K18">
            <v>0</v>
          </cell>
          <cell r="L18">
            <v>97330</v>
          </cell>
        </row>
        <row r="19">
          <cell r="A19">
            <v>0</v>
          </cell>
          <cell r="L19">
            <v>0</v>
          </cell>
        </row>
        <row r="20">
          <cell r="A20">
            <v>0</v>
          </cell>
          <cell r="K20">
            <v>0</v>
          </cell>
          <cell r="L20">
            <v>0</v>
          </cell>
        </row>
        <row r="21">
          <cell r="A21">
            <v>0</v>
          </cell>
          <cell r="K21">
            <v>0</v>
          </cell>
          <cell r="L21">
            <v>0</v>
          </cell>
        </row>
        <row r="22">
          <cell r="B22" t="str">
            <v>다) 공구손료</v>
          </cell>
          <cell r="K22">
            <v>0</v>
          </cell>
          <cell r="L22">
            <v>0</v>
          </cell>
        </row>
        <row r="23">
          <cell r="A23" t="str">
            <v>플랜트전공</v>
          </cell>
          <cell r="C23" t="str">
            <v>플랜트전공</v>
          </cell>
          <cell r="D23" t="str">
            <v>인</v>
          </cell>
          <cell r="E23">
            <v>0.11</v>
          </cell>
          <cell r="J23">
            <v>59158</v>
          </cell>
          <cell r="K23">
            <v>6507</v>
          </cell>
          <cell r="L23">
            <v>6507</v>
          </cell>
        </row>
        <row r="24">
          <cell r="A24" t="str">
            <v>비  계  공</v>
          </cell>
          <cell r="C24" t="str">
            <v>비  계  공</v>
          </cell>
          <cell r="D24" t="str">
            <v>인</v>
          </cell>
          <cell r="E24">
            <v>7.0000000000000007E-2</v>
          </cell>
          <cell r="J24">
            <v>59158</v>
          </cell>
          <cell r="K24">
            <v>4141</v>
          </cell>
          <cell r="L24">
            <v>4141</v>
          </cell>
        </row>
        <row r="25">
          <cell r="A25" t="str">
            <v>보 통 인 부</v>
          </cell>
          <cell r="C25" t="str">
            <v>보 통 인 부</v>
          </cell>
          <cell r="D25" t="str">
            <v>인</v>
          </cell>
          <cell r="E25">
            <v>7.0000000000000007E-2</v>
          </cell>
          <cell r="J25">
            <v>59158</v>
          </cell>
          <cell r="K25">
            <v>4141</v>
          </cell>
          <cell r="L25">
            <v>4141</v>
          </cell>
        </row>
        <row r="26">
          <cell r="A26">
            <v>0</v>
          </cell>
          <cell r="L26">
            <v>0</v>
          </cell>
        </row>
        <row r="27">
          <cell r="A27">
            <v>0</v>
          </cell>
          <cell r="L27">
            <v>0</v>
          </cell>
        </row>
        <row r="28">
          <cell r="A28" t="str">
            <v>40신_1</v>
          </cell>
          <cell r="B28" t="str">
            <v>합       계</v>
          </cell>
          <cell r="G28">
            <v>0</v>
          </cell>
          <cell r="I28">
            <v>494394</v>
          </cell>
          <cell r="K28">
            <v>14789</v>
          </cell>
          <cell r="L28">
            <v>509183</v>
          </cell>
        </row>
        <row r="29">
          <cell r="A29" t="str">
            <v>40신_2A</v>
          </cell>
          <cell r="B29" t="str">
            <v>2. 변압기신설</v>
          </cell>
          <cell r="C29" t="str">
            <v>TR-1 3상 200KVA 380/220V</v>
          </cell>
          <cell r="D29" t="str">
            <v>면</v>
          </cell>
          <cell r="E29">
            <v>1</v>
          </cell>
          <cell r="M29">
            <v>1</v>
          </cell>
        </row>
        <row r="30">
          <cell r="B30" t="str">
            <v>가) 재 료 비</v>
          </cell>
        </row>
        <row r="31">
          <cell r="A31" t="str">
            <v>변압기반TR-1 3상 200KVA 380/220V</v>
          </cell>
          <cell r="B31" t="str">
            <v>변압기반</v>
          </cell>
          <cell r="C31" t="str">
            <v>1500*2350*1500</v>
          </cell>
          <cell r="D31" t="str">
            <v>면</v>
          </cell>
          <cell r="E31">
            <v>1</v>
          </cell>
          <cell r="H31">
            <v>0</v>
          </cell>
          <cell r="I31">
            <v>0</v>
          </cell>
          <cell r="J31">
            <v>0</v>
          </cell>
          <cell r="K31">
            <v>0</v>
          </cell>
          <cell r="L31">
            <v>0</v>
          </cell>
          <cell r="M31" t="str">
            <v>관급</v>
          </cell>
        </row>
        <row r="32">
          <cell r="A32" t="str">
            <v>개폐기COS 7.2KV 200AF</v>
          </cell>
          <cell r="B32" t="str">
            <v>개폐기</v>
          </cell>
          <cell r="C32" t="str">
            <v>COS 7.2KV 200AF</v>
          </cell>
          <cell r="D32" t="str">
            <v>EA</v>
          </cell>
          <cell r="E32">
            <v>3</v>
          </cell>
          <cell r="K32">
            <v>0</v>
          </cell>
          <cell r="L32">
            <v>0</v>
          </cell>
        </row>
        <row r="33">
          <cell r="A33" t="str">
            <v>MOLD TR3상4선 6.6kV/380-220V 200kVA</v>
          </cell>
          <cell r="B33" t="str">
            <v>MOLD TR</v>
          </cell>
          <cell r="C33" t="str">
            <v>3상4선 6.6kV/380-220V 200kVA</v>
          </cell>
          <cell r="D33" t="str">
            <v>대</v>
          </cell>
          <cell r="E33">
            <v>1</v>
          </cell>
          <cell r="K33">
            <v>0</v>
          </cell>
          <cell r="L33">
            <v>0</v>
          </cell>
        </row>
        <row r="34">
          <cell r="A34">
            <v>0</v>
          </cell>
          <cell r="K34">
            <v>0</v>
          </cell>
          <cell r="L34">
            <v>0</v>
          </cell>
        </row>
        <row r="35">
          <cell r="A35">
            <v>0</v>
          </cell>
          <cell r="K35">
            <v>0</v>
          </cell>
          <cell r="L35">
            <v>0</v>
          </cell>
        </row>
        <row r="36">
          <cell r="A36">
            <v>0</v>
          </cell>
          <cell r="K36">
            <v>0</v>
          </cell>
          <cell r="L36">
            <v>0</v>
          </cell>
        </row>
        <row r="37">
          <cell r="L37">
            <v>0</v>
          </cell>
        </row>
        <row r="38">
          <cell r="L38">
            <v>0</v>
          </cell>
        </row>
        <row r="39">
          <cell r="A39">
            <v>0</v>
          </cell>
          <cell r="K39">
            <v>0</v>
          </cell>
          <cell r="L39">
            <v>0</v>
          </cell>
        </row>
        <row r="40">
          <cell r="B40" t="str">
            <v>나) 노 무 비</v>
          </cell>
          <cell r="K40">
            <v>0</v>
          </cell>
          <cell r="L40">
            <v>0</v>
          </cell>
        </row>
        <row r="41">
          <cell r="A41" t="str">
            <v>플랜트전공</v>
          </cell>
          <cell r="C41" t="str">
            <v>플랜트전공</v>
          </cell>
          <cell r="D41" t="str">
            <v>인</v>
          </cell>
          <cell r="E41">
            <v>5.8</v>
          </cell>
          <cell r="H41">
            <v>59158</v>
          </cell>
          <cell r="I41">
            <v>343116</v>
          </cell>
          <cell r="K41">
            <v>0</v>
          </cell>
          <cell r="L41">
            <v>343116</v>
          </cell>
        </row>
        <row r="42">
          <cell r="A42" t="str">
            <v>비  계  공</v>
          </cell>
          <cell r="C42" t="str">
            <v>비  계  공</v>
          </cell>
          <cell r="D42" t="str">
            <v>인</v>
          </cell>
          <cell r="E42">
            <v>3.9</v>
          </cell>
          <cell r="H42">
            <v>71272</v>
          </cell>
          <cell r="I42">
            <v>277960</v>
          </cell>
          <cell r="K42">
            <v>0</v>
          </cell>
          <cell r="L42">
            <v>277960</v>
          </cell>
        </row>
        <row r="43">
          <cell r="A43" t="str">
            <v>보 통 인 부</v>
          </cell>
          <cell r="C43" t="str">
            <v>보 통 인 부</v>
          </cell>
          <cell r="D43" t="str">
            <v>인</v>
          </cell>
          <cell r="E43">
            <v>3.9</v>
          </cell>
          <cell r="H43">
            <v>38932</v>
          </cell>
          <cell r="I43">
            <v>151834</v>
          </cell>
          <cell r="K43">
            <v>0</v>
          </cell>
          <cell r="L43">
            <v>151834</v>
          </cell>
        </row>
        <row r="44">
          <cell r="C44">
            <v>0</v>
          </cell>
          <cell r="D44">
            <v>0</v>
          </cell>
          <cell r="E44">
            <v>0</v>
          </cell>
          <cell r="K44">
            <v>0</v>
          </cell>
          <cell r="L44">
            <v>0</v>
          </cell>
        </row>
        <row r="45">
          <cell r="A45">
            <v>0</v>
          </cell>
          <cell r="K45">
            <v>0</v>
          </cell>
          <cell r="L45">
            <v>0</v>
          </cell>
        </row>
        <row r="46">
          <cell r="A46">
            <v>0</v>
          </cell>
          <cell r="K46">
            <v>0</v>
          </cell>
          <cell r="L46">
            <v>0</v>
          </cell>
        </row>
        <row r="47">
          <cell r="B47" t="str">
            <v>다) 공구손료</v>
          </cell>
          <cell r="K47">
            <v>0</v>
          </cell>
          <cell r="L47">
            <v>0</v>
          </cell>
        </row>
        <row r="48">
          <cell r="A48" t="str">
            <v>플랜트전공</v>
          </cell>
          <cell r="C48" t="str">
            <v>플랜트전공</v>
          </cell>
          <cell r="D48" t="str">
            <v>인</v>
          </cell>
          <cell r="E48">
            <v>0.17</v>
          </cell>
          <cell r="J48">
            <v>59158</v>
          </cell>
          <cell r="K48">
            <v>10056</v>
          </cell>
          <cell r="L48">
            <v>10056</v>
          </cell>
        </row>
        <row r="49">
          <cell r="A49" t="str">
            <v>비  계  공</v>
          </cell>
          <cell r="C49" t="str">
            <v>비  계  공</v>
          </cell>
          <cell r="D49" t="str">
            <v>인</v>
          </cell>
          <cell r="E49">
            <v>0.11</v>
          </cell>
          <cell r="J49">
            <v>71272</v>
          </cell>
          <cell r="K49">
            <v>7839</v>
          </cell>
          <cell r="L49">
            <v>7839</v>
          </cell>
        </row>
        <row r="50">
          <cell r="A50" t="str">
            <v>보 통 인 부</v>
          </cell>
          <cell r="C50" t="str">
            <v>보 통 인 부</v>
          </cell>
          <cell r="D50" t="str">
            <v>인</v>
          </cell>
          <cell r="E50">
            <v>0.11</v>
          </cell>
          <cell r="J50">
            <v>71272</v>
          </cell>
          <cell r="K50">
            <v>7839</v>
          </cell>
          <cell r="L50">
            <v>7839</v>
          </cell>
        </row>
        <row r="51">
          <cell r="A51">
            <v>0</v>
          </cell>
          <cell r="L51">
            <v>0</v>
          </cell>
        </row>
        <row r="52">
          <cell r="A52">
            <v>0</v>
          </cell>
          <cell r="L52">
            <v>0</v>
          </cell>
        </row>
        <row r="53">
          <cell r="A53" t="str">
            <v>40신_2</v>
          </cell>
          <cell r="B53" t="str">
            <v>합       계</v>
          </cell>
          <cell r="G53">
            <v>0</v>
          </cell>
          <cell r="I53">
            <v>772910</v>
          </cell>
          <cell r="K53">
            <v>25734</v>
          </cell>
          <cell r="L53">
            <v>798644</v>
          </cell>
        </row>
        <row r="54">
          <cell r="A54" t="str">
            <v>40신_3A</v>
          </cell>
          <cell r="B54" t="str">
            <v>3. 변압기신설</v>
          </cell>
          <cell r="C54" t="str">
            <v>TR-2 3상 300KVA 380/220V</v>
          </cell>
          <cell r="D54" t="str">
            <v>면</v>
          </cell>
          <cell r="E54">
            <v>1</v>
          </cell>
          <cell r="M54">
            <v>1</v>
          </cell>
        </row>
        <row r="55">
          <cell r="B55" t="str">
            <v>가) 재 료 비</v>
          </cell>
        </row>
        <row r="56">
          <cell r="A56" t="str">
            <v>변압기반TR-2 3상 300KVA 380/220V</v>
          </cell>
          <cell r="B56" t="str">
            <v>변압기반</v>
          </cell>
          <cell r="C56" t="str">
            <v>1500*2350*1500</v>
          </cell>
          <cell r="D56" t="str">
            <v>면</v>
          </cell>
          <cell r="E56">
            <v>1</v>
          </cell>
          <cell r="H56">
            <v>0</v>
          </cell>
          <cell r="I56">
            <v>0</v>
          </cell>
          <cell r="J56">
            <v>0</v>
          </cell>
          <cell r="K56">
            <v>0</v>
          </cell>
          <cell r="L56">
            <v>0</v>
          </cell>
          <cell r="M56" t="str">
            <v>관급</v>
          </cell>
        </row>
        <row r="57">
          <cell r="A57" t="str">
            <v>개폐기COS 7.2KV 200AF</v>
          </cell>
          <cell r="B57" t="str">
            <v>개폐기</v>
          </cell>
          <cell r="C57" t="str">
            <v>COS 7.2KV 200AF</v>
          </cell>
          <cell r="D57" t="str">
            <v>EA</v>
          </cell>
          <cell r="E57">
            <v>3</v>
          </cell>
          <cell r="K57">
            <v>0</v>
          </cell>
          <cell r="L57">
            <v>0</v>
          </cell>
        </row>
        <row r="58">
          <cell r="A58" t="str">
            <v>MOLD TR3상4선 6.6kV/380-220V 300kVA</v>
          </cell>
          <cell r="B58" t="str">
            <v>MOLD TR</v>
          </cell>
          <cell r="C58" t="str">
            <v>3상4선 6.6kV/380-220V 300kVA</v>
          </cell>
          <cell r="D58" t="str">
            <v>대</v>
          </cell>
          <cell r="E58">
            <v>1</v>
          </cell>
          <cell r="K58">
            <v>0</v>
          </cell>
          <cell r="L58">
            <v>0</v>
          </cell>
        </row>
        <row r="59">
          <cell r="A59">
            <v>0</v>
          </cell>
          <cell r="K59">
            <v>0</v>
          </cell>
          <cell r="L59">
            <v>0</v>
          </cell>
        </row>
        <row r="60">
          <cell r="L60">
            <v>0</v>
          </cell>
        </row>
        <row r="61">
          <cell r="L61">
            <v>0</v>
          </cell>
        </row>
        <row r="62">
          <cell r="L62">
            <v>0</v>
          </cell>
        </row>
        <row r="63">
          <cell r="A63">
            <v>0</v>
          </cell>
          <cell r="K63">
            <v>0</v>
          </cell>
          <cell r="L63">
            <v>0</v>
          </cell>
        </row>
        <row r="64">
          <cell r="A64">
            <v>0</v>
          </cell>
          <cell r="K64">
            <v>0</v>
          </cell>
          <cell r="L64">
            <v>0</v>
          </cell>
        </row>
        <row r="65">
          <cell r="B65" t="str">
            <v>나) 노 무 비</v>
          </cell>
          <cell r="K65">
            <v>0</v>
          </cell>
          <cell r="L65">
            <v>0</v>
          </cell>
        </row>
        <row r="66">
          <cell r="A66" t="str">
            <v>플랜트전공</v>
          </cell>
          <cell r="C66" t="str">
            <v>플랜트전공</v>
          </cell>
          <cell r="D66" t="str">
            <v>인</v>
          </cell>
          <cell r="E66">
            <v>5.8</v>
          </cell>
          <cell r="H66">
            <v>59158</v>
          </cell>
          <cell r="I66">
            <v>343116</v>
          </cell>
          <cell r="K66">
            <v>0</v>
          </cell>
          <cell r="L66">
            <v>343116</v>
          </cell>
        </row>
        <row r="67">
          <cell r="A67" t="str">
            <v>비  계  공</v>
          </cell>
          <cell r="C67" t="str">
            <v>비  계  공</v>
          </cell>
          <cell r="D67" t="str">
            <v>인</v>
          </cell>
          <cell r="E67">
            <v>3.9</v>
          </cell>
          <cell r="H67">
            <v>71272</v>
          </cell>
          <cell r="I67">
            <v>277960</v>
          </cell>
          <cell r="K67">
            <v>0</v>
          </cell>
          <cell r="L67">
            <v>277960</v>
          </cell>
        </row>
        <row r="68">
          <cell r="A68" t="str">
            <v>보 통 인 부</v>
          </cell>
          <cell r="C68" t="str">
            <v>보 통 인 부</v>
          </cell>
          <cell r="D68" t="str">
            <v>인</v>
          </cell>
          <cell r="E68">
            <v>3.9</v>
          </cell>
          <cell r="H68">
            <v>38932</v>
          </cell>
          <cell r="I68">
            <v>151834</v>
          </cell>
          <cell r="K68">
            <v>0</v>
          </cell>
          <cell r="L68">
            <v>151834</v>
          </cell>
        </row>
        <row r="69">
          <cell r="C69">
            <v>0</v>
          </cell>
          <cell r="D69">
            <v>0</v>
          </cell>
          <cell r="E69">
            <v>0</v>
          </cell>
          <cell r="K69">
            <v>0</v>
          </cell>
          <cell r="L69">
            <v>0</v>
          </cell>
        </row>
        <row r="70">
          <cell r="C70">
            <v>0</v>
          </cell>
          <cell r="D70">
            <v>0</v>
          </cell>
          <cell r="E70">
            <v>0</v>
          </cell>
          <cell r="K70">
            <v>0</v>
          </cell>
          <cell r="L70">
            <v>0</v>
          </cell>
        </row>
        <row r="71">
          <cell r="A71">
            <v>0</v>
          </cell>
          <cell r="K71">
            <v>0</v>
          </cell>
          <cell r="L71">
            <v>0</v>
          </cell>
        </row>
        <row r="72">
          <cell r="B72" t="str">
            <v>다) 공구손료</v>
          </cell>
          <cell r="K72">
            <v>0</v>
          </cell>
          <cell r="L72">
            <v>0</v>
          </cell>
        </row>
        <row r="73">
          <cell r="A73" t="str">
            <v>플랜트전공</v>
          </cell>
          <cell r="C73" t="str">
            <v>플랜트전공</v>
          </cell>
          <cell r="D73" t="str">
            <v>인</v>
          </cell>
          <cell r="E73">
            <v>0.17</v>
          </cell>
          <cell r="J73">
            <v>59158</v>
          </cell>
          <cell r="K73">
            <v>10056</v>
          </cell>
          <cell r="L73">
            <v>10056</v>
          </cell>
        </row>
        <row r="74">
          <cell r="A74" t="str">
            <v>비  계  공</v>
          </cell>
          <cell r="C74" t="str">
            <v>비  계  공</v>
          </cell>
          <cell r="D74" t="str">
            <v>인</v>
          </cell>
          <cell r="E74">
            <v>0.11</v>
          </cell>
          <cell r="J74">
            <v>71272</v>
          </cell>
          <cell r="K74">
            <v>7839</v>
          </cell>
          <cell r="L74">
            <v>7839</v>
          </cell>
        </row>
        <row r="75">
          <cell r="A75" t="str">
            <v>보 통 인 부</v>
          </cell>
          <cell r="C75" t="str">
            <v>보 통 인 부</v>
          </cell>
          <cell r="D75" t="str">
            <v>인</v>
          </cell>
          <cell r="E75">
            <v>0.11</v>
          </cell>
          <cell r="J75">
            <v>38932</v>
          </cell>
          <cell r="K75">
            <v>4282</v>
          </cell>
          <cell r="L75">
            <v>4282</v>
          </cell>
        </row>
        <row r="76">
          <cell r="C76">
            <v>0</v>
          </cell>
          <cell r="D76">
            <v>0</v>
          </cell>
          <cell r="E76">
            <v>0</v>
          </cell>
          <cell r="K76">
            <v>0</v>
          </cell>
          <cell r="L76">
            <v>0</v>
          </cell>
        </row>
        <row r="77">
          <cell r="A77">
            <v>0</v>
          </cell>
          <cell r="L77">
            <v>0</v>
          </cell>
        </row>
        <row r="78">
          <cell r="A78" t="str">
            <v>40신_3</v>
          </cell>
          <cell r="B78" t="str">
            <v>합       계</v>
          </cell>
          <cell r="G78">
            <v>0</v>
          </cell>
          <cell r="I78">
            <v>772910</v>
          </cell>
          <cell r="K78">
            <v>22177</v>
          </cell>
          <cell r="L78">
            <v>795087</v>
          </cell>
        </row>
        <row r="79">
          <cell r="A79" t="str">
            <v>40신_4A</v>
          </cell>
          <cell r="B79" t="str">
            <v>4. 변압기신설</v>
          </cell>
          <cell r="C79" t="str">
            <v>TR-3 3상 300KVA 220V</v>
          </cell>
          <cell r="D79" t="str">
            <v>면</v>
          </cell>
          <cell r="E79">
            <v>1</v>
          </cell>
          <cell r="M79">
            <v>1</v>
          </cell>
        </row>
        <row r="80">
          <cell r="B80" t="str">
            <v>가) 재 료 비</v>
          </cell>
        </row>
        <row r="81">
          <cell r="A81" t="str">
            <v>변압기반TR-3 3상 300KVA 220V</v>
          </cell>
          <cell r="B81" t="str">
            <v>변압기반</v>
          </cell>
          <cell r="C81" t="str">
            <v>1500*2350*1500</v>
          </cell>
          <cell r="D81" t="str">
            <v>면</v>
          </cell>
          <cell r="E81">
            <v>1</v>
          </cell>
          <cell r="H81">
            <v>0</v>
          </cell>
          <cell r="I81">
            <v>0</v>
          </cell>
          <cell r="J81">
            <v>0</v>
          </cell>
          <cell r="K81">
            <v>0</v>
          </cell>
          <cell r="L81">
            <v>0</v>
          </cell>
          <cell r="M81" t="str">
            <v>관급</v>
          </cell>
        </row>
        <row r="82">
          <cell r="A82" t="str">
            <v>개폐기COS 7.2KV 200AF</v>
          </cell>
          <cell r="B82" t="str">
            <v>개폐기</v>
          </cell>
          <cell r="C82" t="str">
            <v>COS 7.2KV 200AF</v>
          </cell>
          <cell r="D82" t="str">
            <v>EA</v>
          </cell>
          <cell r="E82">
            <v>3</v>
          </cell>
          <cell r="K82">
            <v>0</v>
          </cell>
          <cell r="L82">
            <v>0</v>
          </cell>
        </row>
        <row r="83">
          <cell r="A83" t="str">
            <v>MOLD TR3상3선 6.6kV/220V 300kVA</v>
          </cell>
          <cell r="B83" t="str">
            <v>MOLD TR</v>
          </cell>
          <cell r="C83" t="str">
            <v>3상3선 6.6kV/220V 300kVA</v>
          </cell>
          <cell r="D83" t="str">
            <v>대</v>
          </cell>
          <cell r="E83">
            <v>1</v>
          </cell>
          <cell r="K83">
            <v>0</v>
          </cell>
          <cell r="L83">
            <v>0</v>
          </cell>
        </row>
        <row r="84">
          <cell r="L84">
            <v>0</v>
          </cell>
        </row>
        <row r="85">
          <cell r="L85">
            <v>0</v>
          </cell>
        </row>
        <row r="86">
          <cell r="L86">
            <v>0</v>
          </cell>
        </row>
        <row r="87">
          <cell r="L87">
            <v>0</v>
          </cell>
        </row>
        <row r="88">
          <cell r="A88">
            <v>0</v>
          </cell>
          <cell r="K88">
            <v>0</v>
          </cell>
          <cell r="L88">
            <v>0</v>
          </cell>
        </row>
        <row r="89">
          <cell r="A89">
            <v>0</v>
          </cell>
          <cell r="K89">
            <v>0</v>
          </cell>
          <cell r="L89">
            <v>0</v>
          </cell>
        </row>
        <row r="90">
          <cell r="B90" t="str">
            <v>나) 노 무 비</v>
          </cell>
          <cell r="K90">
            <v>0</v>
          </cell>
          <cell r="L90">
            <v>0</v>
          </cell>
        </row>
        <row r="91">
          <cell r="A91" t="str">
            <v>플랜트전공</v>
          </cell>
          <cell r="C91" t="str">
            <v>플랜트전공</v>
          </cell>
          <cell r="D91" t="str">
            <v>인</v>
          </cell>
          <cell r="E91">
            <v>5.8</v>
          </cell>
          <cell r="H91">
            <v>59158</v>
          </cell>
          <cell r="I91">
            <v>343116</v>
          </cell>
          <cell r="K91">
            <v>0</v>
          </cell>
          <cell r="L91">
            <v>343116</v>
          </cell>
        </row>
        <row r="92">
          <cell r="A92" t="str">
            <v>비  계  공</v>
          </cell>
          <cell r="C92" t="str">
            <v>비  계  공</v>
          </cell>
          <cell r="D92" t="str">
            <v>인</v>
          </cell>
          <cell r="E92">
            <v>3.9</v>
          </cell>
          <cell r="H92">
            <v>71272</v>
          </cell>
          <cell r="I92">
            <v>277960</v>
          </cell>
          <cell r="K92">
            <v>0</v>
          </cell>
          <cell r="L92">
            <v>277960</v>
          </cell>
        </row>
        <row r="93">
          <cell r="A93" t="str">
            <v>보 통 인 부</v>
          </cell>
          <cell r="C93" t="str">
            <v>보 통 인 부</v>
          </cell>
          <cell r="D93" t="str">
            <v>인</v>
          </cell>
          <cell r="E93">
            <v>3.9</v>
          </cell>
          <cell r="H93">
            <v>38932</v>
          </cell>
          <cell r="I93">
            <v>151834</v>
          </cell>
          <cell r="K93">
            <v>0</v>
          </cell>
          <cell r="L93">
            <v>151834</v>
          </cell>
        </row>
        <row r="94">
          <cell r="A94">
            <v>0</v>
          </cell>
          <cell r="C94">
            <v>0</v>
          </cell>
          <cell r="D94">
            <v>0</v>
          </cell>
          <cell r="E94">
            <v>0</v>
          </cell>
          <cell r="K94">
            <v>0</v>
          </cell>
          <cell r="L94">
            <v>0</v>
          </cell>
        </row>
        <row r="95">
          <cell r="C95">
            <v>0</v>
          </cell>
          <cell r="D95">
            <v>0</v>
          </cell>
          <cell r="E95">
            <v>0</v>
          </cell>
          <cell r="K95">
            <v>0</v>
          </cell>
          <cell r="L95">
            <v>0</v>
          </cell>
        </row>
        <row r="96">
          <cell r="K96">
            <v>0</v>
          </cell>
          <cell r="L96">
            <v>0</v>
          </cell>
        </row>
        <row r="97">
          <cell r="B97" t="str">
            <v>다) 공구손료</v>
          </cell>
          <cell r="K97">
            <v>0</v>
          </cell>
          <cell r="L97">
            <v>0</v>
          </cell>
        </row>
        <row r="98">
          <cell r="A98" t="str">
            <v>플랜트전공</v>
          </cell>
          <cell r="C98" t="str">
            <v>플랜트전공</v>
          </cell>
          <cell r="D98" t="str">
            <v>인</v>
          </cell>
          <cell r="E98">
            <v>0.17</v>
          </cell>
          <cell r="J98">
            <v>59158</v>
          </cell>
          <cell r="K98">
            <v>10056</v>
          </cell>
          <cell r="L98">
            <v>10056</v>
          </cell>
        </row>
        <row r="99">
          <cell r="A99" t="str">
            <v>비  계  공</v>
          </cell>
          <cell r="C99" t="str">
            <v>비  계  공</v>
          </cell>
          <cell r="D99" t="str">
            <v>인</v>
          </cell>
          <cell r="E99">
            <v>0.11</v>
          </cell>
          <cell r="J99">
            <v>71272</v>
          </cell>
          <cell r="K99">
            <v>7839</v>
          </cell>
          <cell r="L99">
            <v>7839</v>
          </cell>
        </row>
        <row r="100">
          <cell r="A100" t="str">
            <v>보 통 인 부</v>
          </cell>
          <cell r="C100" t="str">
            <v>보 통 인 부</v>
          </cell>
          <cell r="D100" t="str">
            <v>인</v>
          </cell>
          <cell r="E100">
            <v>0.11</v>
          </cell>
          <cell r="J100">
            <v>38932</v>
          </cell>
          <cell r="K100">
            <v>4282</v>
          </cell>
          <cell r="L100">
            <v>4282</v>
          </cell>
        </row>
        <row r="101">
          <cell r="A101">
            <v>0</v>
          </cell>
          <cell r="L101">
            <v>0</v>
          </cell>
        </row>
        <row r="102">
          <cell r="A102">
            <v>0</v>
          </cell>
          <cell r="L102">
            <v>0</v>
          </cell>
        </row>
        <row r="103">
          <cell r="A103" t="str">
            <v>40신_4</v>
          </cell>
          <cell r="B103" t="str">
            <v>합       계</v>
          </cell>
          <cell r="G103">
            <v>0</v>
          </cell>
          <cell r="I103">
            <v>772910</v>
          </cell>
          <cell r="K103">
            <v>22177</v>
          </cell>
          <cell r="L103">
            <v>795087</v>
          </cell>
        </row>
        <row r="104">
          <cell r="A104" t="str">
            <v>40신_5A</v>
          </cell>
          <cell r="B104" t="str">
            <v>5. 변압기신설</v>
          </cell>
          <cell r="C104" t="str">
            <v>TR-4 3상 300KVA 440V</v>
          </cell>
          <cell r="D104" t="str">
            <v>면</v>
          </cell>
          <cell r="E104">
            <v>1</v>
          </cell>
          <cell r="M104">
            <v>1</v>
          </cell>
        </row>
        <row r="105">
          <cell r="B105" t="str">
            <v>가) 재 료 비</v>
          </cell>
        </row>
        <row r="106">
          <cell r="A106" t="str">
            <v>변압기반TR-4 3상 300KVA 440V</v>
          </cell>
          <cell r="B106" t="str">
            <v>변압기반</v>
          </cell>
          <cell r="C106" t="str">
            <v>1500*2350*1500</v>
          </cell>
          <cell r="D106" t="str">
            <v>면</v>
          </cell>
          <cell r="E106">
            <v>1</v>
          </cell>
          <cell r="H106">
            <v>0</v>
          </cell>
          <cell r="I106">
            <v>0</v>
          </cell>
          <cell r="J106">
            <v>0</v>
          </cell>
          <cell r="K106">
            <v>0</v>
          </cell>
          <cell r="L106">
            <v>0</v>
          </cell>
          <cell r="M106" t="str">
            <v>관급</v>
          </cell>
        </row>
        <row r="107">
          <cell r="A107" t="str">
            <v>개폐기COS 7.2KV 200AF</v>
          </cell>
          <cell r="B107" t="str">
            <v>개폐기</v>
          </cell>
          <cell r="C107" t="str">
            <v>COS 7.2KV 200AF</v>
          </cell>
          <cell r="D107" t="str">
            <v>EA</v>
          </cell>
          <cell r="E107">
            <v>3</v>
          </cell>
          <cell r="K107">
            <v>0</v>
          </cell>
          <cell r="L107">
            <v>0</v>
          </cell>
        </row>
        <row r="108">
          <cell r="A108" t="str">
            <v>MOLD TR3상3선 6.6kV/440V 300kVA</v>
          </cell>
          <cell r="B108" t="str">
            <v>MOLD TR</v>
          </cell>
          <cell r="C108" t="str">
            <v>3상3선 6.6kV/440V 300kVA</v>
          </cell>
          <cell r="D108" t="str">
            <v>대</v>
          </cell>
          <cell r="E108">
            <v>1</v>
          </cell>
          <cell r="K108">
            <v>0</v>
          </cell>
          <cell r="L108">
            <v>0</v>
          </cell>
        </row>
        <row r="109">
          <cell r="A109">
            <v>0</v>
          </cell>
          <cell r="K109">
            <v>0</v>
          </cell>
          <cell r="L109">
            <v>0</v>
          </cell>
        </row>
        <row r="110">
          <cell r="L110">
            <v>0</v>
          </cell>
        </row>
        <row r="111">
          <cell r="L111">
            <v>0</v>
          </cell>
        </row>
        <row r="112">
          <cell r="L112">
            <v>0</v>
          </cell>
        </row>
        <row r="113">
          <cell r="L113">
            <v>0</v>
          </cell>
        </row>
        <row r="114">
          <cell r="A114">
            <v>0</v>
          </cell>
          <cell r="K114">
            <v>0</v>
          </cell>
          <cell r="L114">
            <v>0</v>
          </cell>
        </row>
        <row r="115">
          <cell r="B115" t="str">
            <v>나) 노 무 비</v>
          </cell>
          <cell r="K115">
            <v>0</v>
          </cell>
          <cell r="L115">
            <v>0</v>
          </cell>
        </row>
        <row r="116">
          <cell r="A116" t="str">
            <v>플랜트전공</v>
          </cell>
          <cell r="C116" t="str">
            <v>플랜트전공</v>
          </cell>
          <cell r="D116" t="str">
            <v>인</v>
          </cell>
          <cell r="E116">
            <v>5.8</v>
          </cell>
          <cell r="H116">
            <v>59158</v>
          </cell>
          <cell r="I116">
            <v>343116</v>
          </cell>
          <cell r="K116">
            <v>0</v>
          </cell>
          <cell r="L116">
            <v>343116</v>
          </cell>
        </row>
        <row r="117">
          <cell r="A117" t="str">
            <v>비  계  공</v>
          </cell>
          <cell r="C117" t="str">
            <v>비  계  공</v>
          </cell>
          <cell r="D117" t="str">
            <v>인</v>
          </cell>
          <cell r="E117">
            <v>3.9</v>
          </cell>
          <cell r="H117">
            <v>71272</v>
          </cell>
          <cell r="I117">
            <v>277960</v>
          </cell>
          <cell r="K117">
            <v>0</v>
          </cell>
          <cell r="L117">
            <v>277960</v>
          </cell>
        </row>
        <row r="118">
          <cell r="A118" t="str">
            <v>보 통 인 부</v>
          </cell>
          <cell r="C118" t="str">
            <v>보 통 인 부</v>
          </cell>
          <cell r="D118" t="str">
            <v>인</v>
          </cell>
          <cell r="E118">
            <v>3.9</v>
          </cell>
          <cell r="H118">
            <v>38932</v>
          </cell>
          <cell r="I118">
            <v>151834</v>
          </cell>
          <cell r="K118">
            <v>0</v>
          </cell>
          <cell r="L118">
            <v>151834</v>
          </cell>
        </row>
        <row r="119">
          <cell r="A119">
            <v>0</v>
          </cell>
          <cell r="C119">
            <v>0</v>
          </cell>
          <cell r="D119">
            <v>0</v>
          </cell>
          <cell r="E119">
            <v>0</v>
          </cell>
          <cell r="K119">
            <v>0</v>
          </cell>
          <cell r="L119">
            <v>0</v>
          </cell>
        </row>
        <row r="120">
          <cell r="K120">
            <v>0</v>
          </cell>
          <cell r="L120">
            <v>0</v>
          </cell>
        </row>
        <row r="121">
          <cell r="K121">
            <v>0</v>
          </cell>
          <cell r="L121">
            <v>0</v>
          </cell>
        </row>
        <row r="122">
          <cell r="B122" t="str">
            <v>다) 공구손료</v>
          </cell>
          <cell r="K122">
            <v>0</v>
          </cell>
          <cell r="L122">
            <v>0</v>
          </cell>
        </row>
        <row r="123">
          <cell r="A123" t="str">
            <v>플랜트전공</v>
          </cell>
          <cell r="C123" t="str">
            <v>플랜트전공</v>
          </cell>
          <cell r="D123" t="str">
            <v>인</v>
          </cell>
          <cell r="E123">
            <v>0.17</v>
          </cell>
          <cell r="J123">
            <v>59158</v>
          </cell>
          <cell r="K123">
            <v>10056</v>
          </cell>
          <cell r="L123">
            <v>10056</v>
          </cell>
        </row>
        <row r="124">
          <cell r="A124" t="str">
            <v>비  계  공</v>
          </cell>
          <cell r="C124" t="str">
            <v>비  계  공</v>
          </cell>
          <cell r="D124" t="str">
            <v>인</v>
          </cell>
          <cell r="E124">
            <v>0.11</v>
          </cell>
          <cell r="J124">
            <v>71272</v>
          </cell>
          <cell r="K124">
            <v>7839</v>
          </cell>
          <cell r="L124">
            <v>7839</v>
          </cell>
        </row>
        <row r="125">
          <cell r="A125" t="str">
            <v>보 통 인 부</v>
          </cell>
          <cell r="C125" t="str">
            <v>보 통 인 부</v>
          </cell>
          <cell r="D125" t="str">
            <v>인</v>
          </cell>
          <cell r="E125">
            <v>0.11</v>
          </cell>
          <cell r="J125">
            <v>38932</v>
          </cell>
          <cell r="K125">
            <v>4282</v>
          </cell>
          <cell r="L125">
            <v>4282</v>
          </cell>
        </row>
        <row r="126">
          <cell r="A126">
            <v>0</v>
          </cell>
          <cell r="C126">
            <v>0</v>
          </cell>
          <cell r="D126">
            <v>0</v>
          </cell>
          <cell r="E126">
            <v>0</v>
          </cell>
          <cell r="L126">
            <v>0</v>
          </cell>
        </row>
        <row r="127">
          <cell r="A127">
            <v>0</v>
          </cell>
          <cell r="L127">
            <v>0</v>
          </cell>
        </row>
        <row r="128">
          <cell r="A128" t="str">
            <v>40신_5</v>
          </cell>
          <cell r="B128" t="str">
            <v>합       계</v>
          </cell>
          <cell r="G128">
            <v>0</v>
          </cell>
          <cell r="I128">
            <v>772910</v>
          </cell>
          <cell r="K128">
            <v>22177</v>
          </cell>
          <cell r="L128">
            <v>795087</v>
          </cell>
        </row>
        <row r="129">
          <cell r="A129" t="str">
            <v>40신_6A</v>
          </cell>
          <cell r="B129" t="str">
            <v>6. 배전반신설</v>
          </cell>
          <cell r="C129" t="str">
            <v>LV-1</v>
          </cell>
          <cell r="D129" t="str">
            <v>면</v>
          </cell>
          <cell r="E129">
            <v>1</v>
          </cell>
          <cell r="M129">
            <v>1</v>
          </cell>
        </row>
        <row r="130">
          <cell r="B130" t="str">
            <v>가) 재 료 비</v>
          </cell>
        </row>
        <row r="131">
          <cell r="A131" t="str">
            <v>저압반LV-1</v>
          </cell>
          <cell r="B131" t="str">
            <v>저압반</v>
          </cell>
          <cell r="C131" t="str">
            <v>800*2350*1500</v>
          </cell>
          <cell r="D131" t="str">
            <v>면</v>
          </cell>
          <cell r="E131">
            <v>1</v>
          </cell>
          <cell r="H131">
            <v>0</v>
          </cell>
          <cell r="I131">
            <v>0</v>
          </cell>
          <cell r="J131">
            <v>0</v>
          </cell>
          <cell r="K131">
            <v>0</v>
          </cell>
          <cell r="L131">
            <v>0</v>
          </cell>
          <cell r="M131" t="str">
            <v>관급</v>
          </cell>
        </row>
        <row r="132">
          <cell r="A132" t="str">
            <v>A-METER110x110</v>
          </cell>
          <cell r="B132" t="str">
            <v>A-METER</v>
          </cell>
          <cell r="C132" t="str">
            <v>110x110</v>
          </cell>
          <cell r="D132" t="str">
            <v>EA</v>
          </cell>
          <cell r="E132">
            <v>2</v>
          </cell>
          <cell r="K132">
            <v>0</v>
          </cell>
          <cell r="L132">
            <v>0</v>
          </cell>
        </row>
        <row r="133">
          <cell r="A133" t="str">
            <v>V-METER110x110</v>
          </cell>
          <cell r="B133" t="str">
            <v>V-METER</v>
          </cell>
          <cell r="C133" t="str">
            <v>110x110</v>
          </cell>
          <cell r="D133" t="str">
            <v>EA</v>
          </cell>
          <cell r="E133">
            <v>2</v>
          </cell>
          <cell r="K133">
            <v>0</v>
          </cell>
          <cell r="L133">
            <v>0</v>
          </cell>
        </row>
        <row r="134">
          <cell r="A134" t="str">
            <v>KW-METER 3P4W110x110/150x150</v>
          </cell>
          <cell r="B134" t="str">
            <v>KW-METER 3P4W</v>
          </cell>
          <cell r="C134" t="str">
            <v>110x110/150x150</v>
          </cell>
          <cell r="D134" t="str">
            <v>EA</v>
          </cell>
          <cell r="E134">
            <v>2</v>
          </cell>
          <cell r="K134">
            <v>0</v>
          </cell>
          <cell r="L134">
            <v>0</v>
          </cell>
        </row>
        <row r="135">
          <cell r="B135" t="str">
            <v>PF-METER 3P4W</v>
          </cell>
          <cell r="C135" t="str">
            <v>80x80/100x80</v>
          </cell>
          <cell r="D135" t="str">
            <v>EA</v>
          </cell>
          <cell r="E135">
            <v>2</v>
          </cell>
          <cell r="K135">
            <v>0</v>
          </cell>
          <cell r="L135">
            <v>0</v>
          </cell>
        </row>
        <row r="136">
          <cell r="B136" t="str">
            <v>C.T</v>
          </cell>
          <cell r="C136" t="str">
            <v>400/5A</v>
          </cell>
          <cell r="D136" t="str">
            <v>EA</v>
          </cell>
          <cell r="E136">
            <v>6</v>
          </cell>
          <cell r="K136">
            <v>0</v>
          </cell>
          <cell r="L136">
            <v>0</v>
          </cell>
        </row>
        <row r="137">
          <cell r="B137" t="str">
            <v>CONDENSER (440V)</v>
          </cell>
          <cell r="C137" t="str">
            <v>3P 10KVA (185μF)</v>
          </cell>
          <cell r="D137" t="str">
            <v>EA</v>
          </cell>
          <cell r="E137">
            <v>1</v>
          </cell>
          <cell r="K137">
            <v>0</v>
          </cell>
          <cell r="L137">
            <v>0</v>
          </cell>
        </row>
        <row r="138">
          <cell r="B138" t="str">
            <v>MCCB</v>
          </cell>
          <cell r="C138" t="str">
            <v>표준형 4P 400AF</v>
          </cell>
          <cell r="D138" t="str">
            <v>EA</v>
          </cell>
          <cell r="E138">
            <v>1</v>
          </cell>
          <cell r="K138">
            <v>0</v>
          </cell>
          <cell r="L138">
            <v>0</v>
          </cell>
        </row>
        <row r="139">
          <cell r="B139" t="str">
            <v>MCCB</v>
          </cell>
          <cell r="C139" t="str">
            <v>표준형 2P 400AF</v>
          </cell>
          <cell r="D139" t="str">
            <v>EA</v>
          </cell>
          <cell r="E139">
            <v>1</v>
          </cell>
          <cell r="K139">
            <v>0</v>
          </cell>
          <cell r="L139">
            <v>0</v>
          </cell>
        </row>
        <row r="140">
          <cell r="B140" t="str">
            <v>MCCB</v>
          </cell>
          <cell r="C140" t="str">
            <v>고차단형 4P 100AF</v>
          </cell>
          <cell r="D140" t="str">
            <v>EA</v>
          </cell>
          <cell r="E140">
            <v>9</v>
          </cell>
          <cell r="K140">
            <v>0</v>
          </cell>
          <cell r="L140">
            <v>0</v>
          </cell>
        </row>
        <row r="141">
          <cell r="B141" t="str">
            <v>MCCB</v>
          </cell>
          <cell r="C141" t="str">
            <v>표준형 3P 100AF</v>
          </cell>
          <cell r="D141" t="str">
            <v>EA</v>
          </cell>
          <cell r="E141">
            <v>1</v>
          </cell>
          <cell r="K141">
            <v>0</v>
          </cell>
          <cell r="L141">
            <v>0</v>
          </cell>
        </row>
        <row r="142">
          <cell r="B142" t="str">
            <v>Z.C.T 600V (환형)</v>
          </cell>
          <cell r="C142" t="str">
            <v>65MM</v>
          </cell>
          <cell r="D142" t="str">
            <v>EA</v>
          </cell>
          <cell r="E142">
            <v>10</v>
          </cell>
          <cell r="K142">
            <v>0</v>
          </cell>
          <cell r="L142">
            <v>0</v>
          </cell>
        </row>
        <row r="143">
          <cell r="B143" t="str">
            <v>Z.C.T 600V (환형)</v>
          </cell>
          <cell r="C143" t="str">
            <v>80MM</v>
          </cell>
          <cell r="D143" t="str">
            <v>EA</v>
          </cell>
          <cell r="E143">
            <v>1</v>
          </cell>
          <cell r="K143">
            <v>0</v>
          </cell>
          <cell r="L143">
            <v>0</v>
          </cell>
        </row>
        <row r="144">
          <cell r="A144" t="str">
            <v>E.L.D10회로</v>
          </cell>
          <cell r="B144" t="str">
            <v>E.L.D</v>
          </cell>
          <cell r="C144" t="str">
            <v>10회로</v>
          </cell>
          <cell r="D144" t="str">
            <v>EA</v>
          </cell>
          <cell r="E144">
            <v>1</v>
          </cell>
          <cell r="K144">
            <v>0</v>
          </cell>
          <cell r="L144">
            <v>0</v>
          </cell>
        </row>
        <row r="145">
          <cell r="B145" t="str">
            <v>나) 노 무 비</v>
          </cell>
          <cell r="K145">
            <v>0</v>
          </cell>
          <cell r="L145">
            <v>0</v>
          </cell>
        </row>
        <row r="146">
          <cell r="A146" t="str">
            <v>플랜트전공</v>
          </cell>
          <cell r="C146" t="str">
            <v>플랜트전공</v>
          </cell>
          <cell r="D146" t="str">
            <v>인</v>
          </cell>
          <cell r="E146">
            <v>4.5999999999999996</v>
          </cell>
          <cell r="H146">
            <v>59158</v>
          </cell>
          <cell r="I146">
            <v>272126</v>
          </cell>
          <cell r="K146">
            <v>0</v>
          </cell>
          <cell r="L146">
            <v>272126</v>
          </cell>
        </row>
        <row r="147">
          <cell r="A147" t="str">
            <v>보 통 인 부</v>
          </cell>
          <cell r="C147" t="str">
            <v>보 통 인 부</v>
          </cell>
          <cell r="D147" t="str">
            <v>인</v>
          </cell>
          <cell r="E147">
            <v>1.5</v>
          </cell>
          <cell r="H147">
            <v>38932</v>
          </cell>
          <cell r="I147">
            <v>58398</v>
          </cell>
          <cell r="K147">
            <v>0</v>
          </cell>
          <cell r="L147">
            <v>58398</v>
          </cell>
        </row>
        <row r="148">
          <cell r="A148">
            <v>0</v>
          </cell>
          <cell r="K148">
            <v>0</v>
          </cell>
          <cell r="L148">
            <v>0</v>
          </cell>
        </row>
        <row r="149">
          <cell r="B149" t="str">
            <v>다) 공구손료</v>
          </cell>
          <cell r="K149">
            <v>0</v>
          </cell>
          <cell r="L149">
            <v>0</v>
          </cell>
        </row>
        <row r="150">
          <cell r="A150" t="str">
            <v>플랜트전공</v>
          </cell>
          <cell r="C150" t="str">
            <v>플랜트전공</v>
          </cell>
          <cell r="D150" t="str">
            <v>인</v>
          </cell>
          <cell r="E150">
            <v>0.13</v>
          </cell>
          <cell r="J150">
            <v>59158</v>
          </cell>
          <cell r="K150">
            <v>7690</v>
          </cell>
          <cell r="L150">
            <v>7690</v>
          </cell>
        </row>
        <row r="151">
          <cell r="A151" t="str">
            <v>보 통 인 부</v>
          </cell>
          <cell r="C151" t="str">
            <v>보 통 인 부</v>
          </cell>
          <cell r="D151" t="str">
            <v>인</v>
          </cell>
          <cell r="E151">
            <v>0.04</v>
          </cell>
          <cell r="J151">
            <v>38932</v>
          </cell>
          <cell r="K151">
            <v>1557</v>
          </cell>
          <cell r="L151">
            <v>1557</v>
          </cell>
        </row>
        <row r="152">
          <cell r="A152">
            <v>0</v>
          </cell>
          <cell r="L152">
            <v>0</v>
          </cell>
        </row>
        <row r="153">
          <cell r="A153" t="str">
            <v>40신_6</v>
          </cell>
          <cell r="B153" t="str">
            <v>합       계</v>
          </cell>
          <cell r="G153">
            <v>0</v>
          </cell>
          <cell r="I153">
            <v>330524</v>
          </cell>
          <cell r="K153">
            <v>9247</v>
          </cell>
          <cell r="L153">
            <v>339771</v>
          </cell>
        </row>
        <row r="154">
          <cell r="A154" t="str">
            <v>40신_7A</v>
          </cell>
          <cell r="B154" t="str">
            <v>7. 배전반신설</v>
          </cell>
          <cell r="C154" t="str">
            <v>LV-2</v>
          </cell>
          <cell r="D154" t="str">
            <v>면</v>
          </cell>
          <cell r="E154">
            <v>1</v>
          </cell>
          <cell r="M154">
            <v>1</v>
          </cell>
        </row>
        <row r="155">
          <cell r="B155" t="str">
            <v>가) 재 료 비</v>
          </cell>
        </row>
        <row r="156">
          <cell r="A156" t="str">
            <v>저압반LV-2</v>
          </cell>
          <cell r="B156" t="str">
            <v>저압반</v>
          </cell>
          <cell r="C156" t="str">
            <v>800*2350*1500</v>
          </cell>
          <cell r="D156" t="str">
            <v>면</v>
          </cell>
          <cell r="E156">
            <v>1</v>
          </cell>
          <cell r="H156">
            <v>0</v>
          </cell>
          <cell r="I156">
            <v>0</v>
          </cell>
          <cell r="J156">
            <v>0</v>
          </cell>
          <cell r="K156">
            <v>0</v>
          </cell>
          <cell r="L156">
            <v>0</v>
          </cell>
          <cell r="M156" t="str">
            <v>관급</v>
          </cell>
        </row>
        <row r="157">
          <cell r="A157" t="str">
            <v>A-METER110x110</v>
          </cell>
          <cell r="B157" t="str">
            <v>A-METER</v>
          </cell>
          <cell r="C157" t="str">
            <v>110x110</v>
          </cell>
          <cell r="D157" t="str">
            <v>EA</v>
          </cell>
          <cell r="E157">
            <v>2</v>
          </cell>
          <cell r="K157">
            <v>0</v>
          </cell>
          <cell r="L157">
            <v>0</v>
          </cell>
        </row>
        <row r="158">
          <cell r="A158" t="str">
            <v>V-METER110x110</v>
          </cell>
          <cell r="B158" t="str">
            <v>V-METER</v>
          </cell>
          <cell r="C158" t="str">
            <v>110x110</v>
          </cell>
          <cell r="D158" t="str">
            <v>EA</v>
          </cell>
          <cell r="E158">
            <v>2</v>
          </cell>
          <cell r="K158">
            <v>0</v>
          </cell>
          <cell r="L158">
            <v>0</v>
          </cell>
        </row>
        <row r="159">
          <cell r="A159" t="str">
            <v>KW-METER 3P4W110x110/150x150</v>
          </cell>
          <cell r="B159" t="str">
            <v>KW-METER 3P4W</v>
          </cell>
          <cell r="C159" t="str">
            <v>110x110/150x150</v>
          </cell>
          <cell r="D159" t="str">
            <v>EA</v>
          </cell>
          <cell r="E159">
            <v>2</v>
          </cell>
          <cell r="K159">
            <v>0</v>
          </cell>
          <cell r="L159">
            <v>0</v>
          </cell>
        </row>
        <row r="160">
          <cell r="B160" t="str">
            <v>PF-METER 3P4W</v>
          </cell>
          <cell r="C160" t="str">
            <v>80x80/100x80</v>
          </cell>
          <cell r="D160" t="str">
            <v>EA</v>
          </cell>
          <cell r="E160">
            <v>2</v>
          </cell>
          <cell r="L160">
            <v>0</v>
          </cell>
        </row>
        <row r="161">
          <cell r="B161" t="str">
            <v>C.T</v>
          </cell>
          <cell r="C161" t="str">
            <v>600/5A</v>
          </cell>
          <cell r="D161" t="str">
            <v>EA</v>
          </cell>
          <cell r="E161">
            <v>6</v>
          </cell>
          <cell r="L161">
            <v>0</v>
          </cell>
        </row>
        <row r="162">
          <cell r="B162" t="str">
            <v>CONDENSER (440V)</v>
          </cell>
          <cell r="C162" t="str">
            <v>3P 15KVA (280μF)</v>
          </cell>
          <cell r="D162" t="str">
            <v>EA</v>
          </cell>
          <cell r="E162">
            <v>1</v>
          </cell>
          <cell r="L162">
            <v>0</v>
          </cell>
        </row>
        <row r="163">
          <cell r="B163" t="str">
            <v>MCCB</v>
          </cell>
          <cell r="C163" t="str">
            <v>표준형 4P 600AF</v>
          </cell>
          <cell r="D163" t="str">
            <v>EA</v>
          </cell>
          <cell r="E163">
            <v>1</v>
          </cell>
          <cell r="L163">
            <v>0</v>
          </cell>
        </row>
        <row r="164">
          <cell r="B164" t="str">
            <v>MCCB</v>
          </cell>
          <cell r="C164" t="str">
            <v>표준형 2P 400AF</v>
          </cell>
          <cell r="D164" t="str">
            <v>EA</v>
          </cell>
          <cell r="E164">
            <v>1</v>
          </cell>
        </row>
        <row r="165">
          <cell r="B165" t="str">
            <v>MCCB</v>
          </cell>
          <cell r="C165" t="str">
            <v>고차단형 4P 225AF</v>
          </cell>
          <cell r="D165" t="str">
            <v>EA</v>
          </cell>
          <cell r="E165">
            <v>1</v>
          </cell>
        </row>
        <row r="166">
          <cell r="B166" t="str">
            <v>MCCB</v>
          </cell>
          <cell r="C166" t="str">
            <v>고차단형 4P 100AF</v>
          </cell>
          <cell r="D166" t="str">
            <v>EA</v>
          </cell>
          <cell r="E166">
            <v>6</v>
          </cell>
        </row>
        <row r="167">
          <cell r="B167" t="str">
            <v>MCCB</v>
          </cell>
          <cell r="C167" t="str">
            <v>고차단형 2P 225AF</v>
          </cell>
          <cell r="D167" t="str">
            <v>EA</v>
          </cell>
          <cell r="E167">
            <v>2</v>
          </cell>
        </row>
        <row r="168">
          <cell r="B168" t="str">
            <v>MCCB</v>
          </cell>
          <cell r="C168" t="str">
            <v>표준형 3P 100AF</v>
          </cell>
          <cell r="D168" t="str">
            <v>EA</v>
          </cell>
          <cell r="E168">
            <v>1</v>
          </cell>
        </row>
        <row r="169">
          <cell r="B169" t="str">
            <v>Z.C.T 600V (환형)</v>
          </cell>
          <cell r="C169" t="str">
            <v>65MM</v>
          </cell>
          <cell r="D169" t="str">
            <v>EA</v>
          </cell>
          <cell r="E169">
            <v>10</v>
          </cell>
        </row>
        <row r="170">
          <cell r="B170" t="str">
            <v>Z.C.T 600V (환형)</v>
          </cell>
          <cell r="C170" t="str">
            <v>80MM</v>
          </cell>
          <cell r="D170" t="str">
            <v>EA</v>
          </cell>
          <cell r="E170">
            <v>1</v>
          </cell>
        </row>
        <row r="171">
          <cell r="A171" t="str">
            <v>E.L.D10회로</v>
          </cell>
          <cell r="B171" t="str">
            <v>E.L.D</v>
          </cell>
          <cell r="C171" t="str">
            <v>10회로</v>
          </cell>
          <cell r="D171" t="str">
            <v>EA</v>
          </cell>
          <cell r="E171">
            <v>1</v>
          </cell>
          <cell r="K171">
            <v>0</v>
          </cell>
          <cell r="L171">
            <v>0</v>
          </cell>
        </row>
        <row r="172">
          <cell r="B172" t="str">
            <v>나) 노 무 비</v>
          </cell>
          <cell r="K172">
            <v>0</v>
          </cell>
          <cell r="L172">
            <v>0</v>
          </cell>
        </row>
        <row r="173">
          <cell r="A173" t="str">
            <v>플랜트전공</v>
          </cell>
          <cell r="C173" t="str">
            <v>플랜트전공</v>
          </cell>
          <cell r="D173" t="str">
            <v>인</v>
          </cell>
          <cell r="E173">
            <v>4.5999999999999996</v>
          </cell>
          <cell r="H173">
            <v>59158</v>
          </cell>
          <cell r="I173">
            <v>272126</v>
          </cell>
          <cell r="K173">
            <v>0</v>
          </cell>
          <cell r="L173">
            <v>272126</v>
          </cell>
        </row>
        <row r="174">
          <cell r="A174" t="str">
            <v>보 통 인 부</v>
          </cell>
          <cell r="C174" t="str">
            <v>보 통 인 부</v>
          </cell>
          <cell r="D174" t="str">
            <v>인</v>
          </cell>
          <cell r="E174">
            <v>1.5</v>
          </cell>
          <cell r="H174">
            <v>38932</v>
          </cell>
          <cell r="I174">
            <v>58398</v>
          </cell>
          <cell r="K174">
            <v>0</v>
          </cell>
          <cell r="L174">
            <v>58398</v>
          </cell>
        </row>
        <row r="175">
          <cell r="B175" t="str">
            <v>다) 공구손료</v>
          </cell>
          <cell r="K175">
            <v>0</v>
          </cell>
          <cell r="L175">
            <v>0</v>
          </cell>
        </row>
        <row r="176">
          <cell r="A176" t="str">
            <v>플랜트전공</v>
          </cell>
          <cell r="C176" t="str">
            <v>플랜트전공</v>
          </cell>
          <cell r="D176" t="str">
            <v>인</v>
          </cell>
          <cell r="E176">
            <v>0.13</v>
          </cell>
          <cell r="J176">
            <v>59158</v>
          </cell>
          <cell r="K176">
            <v>7690</v>
          </cell>
          <cell r="L176">
            <v>7690</v>
          </cell>
        </row>
        <row r="177">
          <cell r="A177" t="str">
            <v>보 통 인 부</v>
          </cell>
          <cell r="C177" t="str">
            <v>보 통 인 부</v>
          </cell>
          <cell r="D177" t="str">
            <v>인</v>
          </cell>
          <cell r="E177">
            <v>0.04</v>
          </cell>
          <cell r="J177">
            <v>38932</v>
          </cell>
          <cell r="K177">
            <v>1557</v>
          </cell>
          <cell r="L177">
            <v>1557</v>
          </cell>
        </row>
        <row r="178">
          <cell r="A178" t="str">
            <v>40신_7</v>
          </cell>
          <cell r="B178" t="str">
            <v>합       계</v>
          </cell>
          <cell r="G178">
            <v>0</v>
          </cell>
          <cell r="I178">
            <v>330524</v>
          </cell>
          <cell r="K178">
            <v>9247</v>
          </cell>
          <cell r="L178">
            <v>339771</v>
          </cell>
        </row>
        <row r="179">
          <cell r="A179" t="str">
            <v>40신_8A</v>
          </cell>
          <cell r="B179" t="str">
            <v>8. 배전반신설</v>
          </cell>
          <cell r="C179" t="str">
            <v>LV-3</v>
          </cell>
          <cell r="D179" t="str">
            <v>면</v>
          </cell>
          <cell r="E179">
            <v>1</v>
          </cell>
          <cell r="M179">
            <v>1</v>
          </cell>
        </row>
        <row r="180">
          <cell r="B180" t="str">
            <v>가) 재 료 비</v>
          </cell>
        </row>
        <row r="181">
          <cell r="A181" t="str">
            <v>저압반LV-3</v>
          </cell>
          <cell r="B181" t="str">
            <v>저압반</v>
          </cell>
          <cell r="C181" t="str">
            <v>800*2350*1500</v>
          </cell>
          <cell r="D181" t="str">
            <v>면</v>
          </cell>
          <cell r="E181">
            <v>1</v>
          </cell>
          <cell r="H181">
            <v>0</v>
          </cell>
          <cell r="I181">
            <v>0</v>
          </cell>
          <cell r="J181">
            <v>0</v>
          </cell>
          <cell r="K181">
            <v>0</v>
          </cell>
          <cell r="L181">
            <v>0</v>
          </cell>
          <cell r="M181" t="str">
            <v>관급</v>
          </cell>
        </row>
        <row r="182">
          <cell r="A182" t="str">
            <v>A-METER110x110</v>
          </cell>
          <cell r="B182" t="str">
            <v>A-METER</v>
          </cell>
          <cell r="C182" t="str">
            <v>110x110</v>
          </cell>
          <cell r="D182" t="str">
            <v>EA</v>
          </cell>
          <cell r="E182">
            <v>1</v>
          </cell>
          <cell r="K182">
            <v>0</v>
          </cell>
          <cell r="L182">
            <v>0</v>
          </cell>
        </row>
        <row r="183">
          <cell r="A183" t="str">
            <v>V-METER110x110</v>
          </cell>
          <cell r="B183" t="str">
            <v>V-METER</v>
          </cell>
          <cell r="C183" t="str">
            <v>110x110</v>
          </cell>
          <cell r="D183" t="str">
            <v>EA</v>
          </cell>
          <cell r="E183">
            <v>1</v>
          </cell>
          <cell r="K183">
            <v>0</v>
          </cell>
          <cell r="L183">
            <v>0</v>
          </cell>
        </row>
        <row r="184">
          <cell r="A184" t="str">
            <v>KW-METER 3P4W110x110/150x150</v>
          </cell>
          <cell r="B184" t="str">
            <v>KW-METER 3P4W</v>
          </cell>
          <cell r="C184" t="str">
            <v>110x110/150x150</v>
          </cell>
          <cell r="D184" t="str">
            <v>EA</v>
          </cell>
          <cell r="E184">
            <v>1</v>
          </cell>
          <cell r="K184">
            <v>0</v>
          </cell>
          <cell r="L184">
            <v>0</v>
          </cell>
        </row>
        <row r="185">
          <cell r="B185" t="str">
            <v>PF-METER 3P4W</v>
          </cell>
          <cell r="C185" t="str">
            <v>80x80/100x80</v>
          </cell>
          <cell r="D185" t="str">
            <v>EA</v>
          </cell>
          <cell r="E185">
            <v>1</v>
          </cell>
          <cell r="L185">
            <v>0</v>
          </cell>
        </row>
        <row r="186">
          <cell r="B186" t="str">
            <v>C.T</v>
          </cell>
          <cell r="C186" t="str">
            <v>1000/5A</v>
          </cell>
          <cell r="D186" t="str">
            <v>EA</v>
          </cell>
          <cell r="E186">
            <v>3</v>
          </cell>
          <cell r="L186">
            <v>0</v>
          </cell>
        </row>
        <row r="187">
          <cell r="B187" t="str">
            <v>CONDENSER (440V)</v>
          </cell>
          <cell r="C187" t="str">
            <v>3P 15KVA (280μF)</v>
          </cell>
          <cell r="D187" t="str">
            <v>EA</v>
          </cell>
          <cell r="E187">
            <v>1</v>
          </cell>
          <cell r="L187">
            <v>0</v>
          </cell>
        </row>
        <row r="188">
          <cell r="B188" t="str">
            <v>A.C.B (S.G.T)</v>
          </cell>
          <cell r="C188" t="str">
            <v>3P 1000A</v>
          </cell>
          <cell r="D188" t="str">
            <v>EA</v>
          </cell>
          <cell r="E188">
            <v>1</v>
          </cell>
        </row>
        <row r="189">
          <cell r="B189" t="str">
            <v>MCCB</v>
          </cell>
          <cell r="C189" t="str">
            <v>표준형 3P 600AF</v>
          </cell>
          <cell r="D189" t="str">
            <v>EA</v>
          </cell>
          <cell r="E189">
            <v>2</v>
          </cell>
          <cell r="L189">
            <v>0</v>
          </cell>
        </row>
        <row r="190">
          <cell r="B190" t="str">
            <v>MCCB</v>
          </cell>
          <cell r="C190" t="str">
            <v>고차단형 3P 225AF</v>
          </cell>
          <cell r="D190" t="str">
            <v>EA</v>
          </cell>
          <cell r="E190">
            <v>3</v>
          </cell>
        </row>
        <row r="191">
          <cell r="B191" t="str">
            <v>MCCB</v>
          </cell>
          <cell r="C191" t="str">
            <v>고차단형 3P 100AF</v>
          </cell>
          <cell r="D191" t="str">
            <v>EA</v>
          </cell>
          <cell r="E191">
            <v>1</v>
          </cell>
        </row>
        <row r="192">
          <cell r="B192" t="str">
            <v>MCCB</v>
          </cell>
          <cell r="C192" t="str">
            <v>표준형 3P 100AF</v>
          </cell>
          <cell r="D192" t="str">
            <v>EA</v>
          </cell>
          <cell r="E192">
            <v>1</v>
          </cell>
        </row>
        <row r="193">
          <cell r="B193" t="str">
            <v>Z.C.T 600V (환형)</v>
          </cell>
          <cell r="C193" t="str">
            <v>80MM</v>
          </cell>
          <cell r="D193" t="str">
            <v>EA</v>
          </cell>
          <cell r="E193">
            <v>6</v>
          </cell>
        </row>
        <row r="194">
          <cell r="A194" t="str">
            <v>E.L.D10회로</v>
          </cell>
          <cell r="B194" t="str">
            <v>E.L.D</v>
          </cell>
          <cell r="C194" t="str">
            <v>10회로</v>
          </cell>
          <cell r="D194" t="str">
            <v>EA</v>
          </cell>
          <cell r="E194">
            <v>1</v>
          </cell>
          <cell r="K194">
            <v>0</v>
          </cell>
          <cell r="L194">
            <v>0</v>
          </cell>
        </row>
        <row r="195">
          <cell r="B195" t="str">
            <v>나) 노 무 비</v>
          </cell>
          <cell r="K195">
            <v>0</v>
          </cell>
          <cell r="L195">
            <v>0</v>
          </cell>
        </row>
        <row r="196">
          <cell r="A196" t="str">
            <v>플랜트전공</v>
          </cell>
          <cell r="C196" t="str">
            <v>플랜트전공</v>
          </cell>
          <cell r="D196" t="str">
            <v>인</v>
          </cell>
          <cell r="E196">
            <v>4.5999999999999996</v>
          </cell>
          <cell r="H196">
            <v>59158</v>
          </cell>
          <cell r="I196">
            <v>272126</v>
          </cell>
          <cell r="K196">
            <v>0</v>
          </cell>
          <cell r="L196">
            <v>272126</v>
          </cell>
        </row>
        <row r="197">
          <cell r="A197" t="str">
            <v>보 통 인 부</v>
          </cell>
          <cell r="C197" t="str">
            <v>보 통 인 부</v>
          </cell>
          <cell r="D197" t="str">
            <v>인</v>
          </cell>
          <cell r="E197">
            <v>1.5</v>
          </cell>
          <cell r="H197">
            <v>38932</v>
          </cell>
          <cell r="I197">
            <v>58398</v>
          </cell>
          <cell r="K197">
            <v>0</v>
          </cell>
          <cell r="L197">
            <v>58398</v>
          </cell>
        </row>
        <row r="198">
          <cell r="K198">
            <v>0</v>
          </cell>
          <cell r="L198">
            <v>0</v>
          </cell>
        </row>
        <row r="199">
          <cell r="B199" t="str">
            <v>다) 공구손료</v>
          </cell>
          <cell r="K199">
            <v>0</v>
          </cell>
          <cell r="L199">
            <v>0</v>
          </cell>
        </row>
        <row r="200">
          <cell r="A200" t="str">
            <v>플랜트전공</v>
          </cell>
          <cell r="C200" t="str">
            <v>플랜트전공</v>
          </cell>
          <cell r="D200" t="str">
            <v>인</v>
          </cell>
          <cell r="E200">
            <v>0.13</v>
          </cell>
          <cell r="J200">
            <v>59158</v>
          </cell>
          <cell r="K200">
            <v>7690</v>
          </cell>
          <cell r="L200">
            <v>7690</v>
          </cell>
        </row>
        <row r="201">
          <cell r="A201" t="str">
            <v>보 통 인 부</v>
          </cell>
          <cell r="C201" t="str">
            <v>보 통 인 부</v>
          </cell>
          <cell r="D201" t="str">
            <v>인</v>
          </cell>
          <cell r="E201">
            <v>0.04</v>
          </cell>
          <cell r="J201">
            <v>38932</v>
          </cell>
          <cell r="K201">
            <v>1557</v>
          </cell>
          <cell r="L201">
            <v>1557</v>
          </cell>
        </row>
        <row r="202">
          <cell r="A202">
            <v>0</v>
          </cell>
          <cell r="L202">
            <v>0</v>
          </cell>
        </row>
        <row r="203">
          <cell r="A203" t="str">
            <v>40신_8</v>
          </cell>
          <cell r="B203" t="str">
            <v>합       계</v>
          </cell>
          <cell r="G203">
            <v>0</v>
          </cell>
          <cell r="I203">
            <v>330524</v>
          </cell>
          <cell r="K203">
            <v>9247</v>
          </cell>
          <cell r="L203">
            <v>339771</v>
          </cell>
        </row>
        <row r="204">
          <cell r="A204" t="str">
            <v>40신_9A</v>
          </cell>
          <cell r="B204" t="str">
            <v>9. 배전반신설</v>
          </cell>
          <cell r="C204" t="str">
            <v>LV-4</v>
          </cell>
          <cell r="D204" t="str">
            <v>면</v>
          </cell>
          <cell r="E204">
            <v>1</v>
          </cell>
          <cell r="M204">
            <v>1</v>
          </cell>
        </row>
        <row r="205">
          <cell r="B205" t="str">
            <v>가) 재 료 비</v>
          </cell>
        </row>
        <row r="206">
          <cell r="A206" t="str">
            <v>저압반LV-4</v>
          </cell>
          <cell r="B206" t="str">
            <v>저압반</v>
          </cell>
          <cell r="C206" t="str">
            <v>800*2350*1500</v>
          </cell>
          <cell r="D206" t="str">
            <v>면</v>
          </cell>
          <cell r="E206">
            <v>1</v>
          </cell>
          <cell r="H206">
            <v>0</v>
          </cell>
          <cell r="I206">
            <v>0</v>
          </cell>
          <cell r="J206">
            <v>0</v>
          </cell>
          <cell r="K206">
            <v>0</v>
          </cell>
          <cell r="L206">
            <v>0</v>
          </cell>
          <cell r="M206" t="str">
            <v>관급</v>
          </cell>
        </row>
        <row r="207">
          <cell r="A207" t="str">
            <v>A-METER110x110</v>
          </cell>
          <cell r="B207" t="str">
            <v>A-METER</v>
          </cell>
          <cell r="C207" t="str">
            <v>110x110</v>
          </cell>
          <cell r="D207" t="str">
            <v>EA</v>
          </cell>
          <cell r="E207">
            <v>2</v>
          </cell>
          <cell r="K207">
            <v>0</v>
          </cell>
          <cell r="L207">
            <v>0</v>
          </cell>
        </row>
        <row r="208">
          <cell r="A208" t="str">
            <v>V-METER110x110</v>
          </cell>
          <cell r="B208" t="str">
            <v>V-METER</v>
          </cell>
          <cell r="C208" t="str">
            <v>110x110</v>
          </cell>
          <cell r="D208" t="str">
            <v>EA</v>
          </cell>
          <cell r="E208">
            <v>2</v>
          </cell>
          <cell r="K208">
            <v>0</v>
          </cell>
          <cell r="L208">
            <v>0</v>
          </cell>
        </row>
        <row r="209">
          <cell r="A209" t="str">
            <v>KW-METER 3P4W110x110/150x150</v>
          </cell>
          <cell r="B209" t="str">
            <v>KW-METER 3P4W</v>
          </cell>
          <cell r="C209" t="str">
            <v>110x110/150x150</v>
          </cell>
          <cell r="D209" t="str">
            <v>EA</v>
          </cell>
          <cell r="E209">
            <v>1</v>
          </cell>
          <cell r="K209">
            <v>0</v>
          </cell>
          <cell r="L209">
            <v>0</v>
          </cell>
        </row>
        <row r="210">
          <cell r="B210" t="str">
            <v>PF-METER 3P4W</v>
          </cell>
          <cell r="C210" t="str">
            <v>80x80/100x80</v>
          </cell>
          <cell r="D210" t="str">
            <v>EA</v>
          </cell>
          <cell r="E210">
            <v>1</v>
          </cell>
        </row>
        <row r="211">
          <cell r="B211" t="str">
            <v>V0-METER</v>
          </cell>
          <cell r="C211" t="str">
            <v>110x110</v>
          </cell>
          <cell r="D211" t="str">
            <v>EA</v>
          </cell>
          <cell r="E211">
            <v>1</v>
          </cell>
          <cell r="L211">
            <v>0</v>
          </cell>
        </row>
        <row r="212">
          <cell r="B212" t="str">
            <v>C.T</v>
          </cell>
          <cell r="C212" t="str">
            <v>600/5A</v>
          </cell>
          <cell r="D212" t="str">
            <v>EA</v>
          </cell>
          <cell r="E212">
            <v>6</v>
          </cell>
          <cell r="L212">
            <v>0</v>
          </cell>
        </row>
        <row r="213">
          <cell r="B213" t="str">
            <v>G.P.T(380/110/190V)</v>
          </cell>
          <cell r="C213" t="str">
            <v>100VA</v>
          </cell>
          <cell r="D213" t="str">
            <v>EA</v>
          </cell>
          <cell r="E213">
            <v>3</v>
          </cell>
          <cell r="L213">
            <v>0</v>
          </cell>
        </row>
        <row r="214">
          <cell r="B214" t="str">
            <v>CONDENSER (440V)</v>
          </cell>
          <cell r="C214" t="str">
            <v>3P 15KVA (280μF)</v>
          </cell>
          <cell r="D214" t="str">
            <v>EA</v>
          </cell>
          <cell r="E214">
            <v>1</v>
          </cell>
        </row>
        <row r="215">
          <cell r="B215" t="str">
            <v>MCCB</v>
          </cell>
          <cell r="C215" t="str">
            <v>고차단형 3P 225AF</v>
          </cell>
          <cell r="D215" t="str">
            <v>EA</v>
          </cell>
          <cell r="E215">
            <v>6</v>
          </cell>
        </row>
        <row r="216">
          <cell r="B216" t="str">
            <v>MCCB</v>
          </cell>
          <cell r="C216" t="str">
            <v>표준형 3P 100AF</v>
          </cell>
          <cell r="D216" t="str">
            <v>EA</v>
          </cell>
          <cell r="E216">
            <v>1</v>
          </cell>
        </row>
        <row r="217">
          <cell r="B217" t="str">
            <v>A.C.B (S.G.T)</v>
          </cell>
          <cell r="C217" t="str">
            <v>3P 600A</v>
          </cell>
          <cell r="D217" t="str">
            <v>EA</v>
          </cell>
          <cell r="E217">
            <v>1</v>
          </cell>
        </row>
        <row r="218">
          <cell r="B218" t="str">
            <v>O.C.R</v>
          </cell>
          <cell r="C218" t="str">
            <v>4-12A W/INST D/T</v>
          </cell>
          <cell r="D218" t="str">
            <v>EA</v>
          </cell>
          <cell r="E218">
            <v>2</v>
          </cell>
        </row>
        <row r="219">
          <cell r="B219" t="str">
            <v>S.G.R</v>
          </cell>
          <cell r="C219" t="str">
            <v>D/T</v>
          </cell>
          <cell r="D219" t="str">
            <v>EA</v>
          </cell>
          <cell r="E219">
            <v>1</v>
          </cell>
        </row>
        <row r="220">
          <cell r="B220" t="str">
            <v>O.V.G.R</v>
          </cell>
          <cell r="C220" t="str">
            <v>D/T</v>
          </cell>
          <cell r="D220" t="str">
            <v>EA</v>
          </cell>
          <cell r="E220">
            <v>1</v>
          </cell>
        </row>
        <row r="221">
          <cell r="B221" t="str">
            <v>Z.C.T 600V</v>
          </cell>
          <cell r="C221" t="str">
            <v>200mA/1.5mA</v>
          </cell>
          <cell r="D221" t="str">
            <v>EA</v>
          </cell>
          <cell r="E221">
            <v>1</v>
          </cell>
        </row>
        <row r="222">
          <cell r="B222" t="str">
            <v>Z.C.T 600V (환형)</v>
          </cell>
          <cell r="C222" t="str">
            <v>80MM</v>
          </cell>
          <cell r="D222" t="str">
            <v>EA</v>
          </cell>
          <cell r="E222">
            <v>6</v>
          </cell>
        </row>
        <row r="223">
          <cell r="B223" t="str">
            <v>E.L.D</v>
          </cell>
          <cell r="C223" t="str">
            <v>10회로</v>
          </cell>
          <cell r="D223" t="str">
            <v>EA</v>
          </cell>
          <cell r="E223">
            <v>1</v>
          </cell>
        </row>
        <row r="224">
          <cell r="L224">
            <v>0</v>
          </cell>
        </row>
        <row r="228">
          <cell r="A228">
            <v>0</v>
          </cell>
          <cell r="K228">
            <v>0</v>
          </cell>
          <cell r="L228">
            <v>0</v>
          </cell>
        </row>
        <row r="229">
          <cell r="B229" t="str">
            <v>나) 노 무 비</v>
          </cell>
          <cell r="K229">
            <v>0</v>
          </cell>
          <cell r="L229">
            <v>0</v>
          </cell>
        </row>
        <row r="230">
          <cell r="A230" t="str">
            <v>플랜트전공</v>
          </cell>
          <cell r="C230" t="str">
            <v>플랜트전공</v>
          </cell>
          <cell r="D230" t="str">
            <v>인</v>
          </cell>
          <cell r="E230">
            <v>4.5999999999999996</v>
          </cell>
          <cell r="H230">
            <v>59158</v>
          </cell>
          <cell r="I230">
            <v>272126</v>
          </cell>
          <cell r="K230">
            <v>0</v>
          </cell>
          <cell r="L230">
            <v>272126</v>
          </cell>
        </row>
        <row r="231">
          <cell r="A231" t="str">
            <v>보 통 인 부</v>
          </cell>
          <cell r="C231" t="str">
            <v>보 통 인 부</v>
          </cell>
          <cell r="D231" t="str">
            <v>인</v>
          </cell>
          <cell r="E231">
            <v>1.5</v>
          </cell>
          <cell r="H231">
            <v>38932</v>
          </cell>
          <cell r="I231">
            <v>58398</v>
          </cell>
          <cell r="K231">
            <v>0</v>
          </cell>
          <cell r="L231">
            <v>58398</v>
          </cell>
        </row>
        <row r="233">
          <cell r="A233">
            <v>0</v>
          </cell>
          <cell r="K233">
            <v>0</v>
          </cell>
          <cell r="L233">
            <v>0</v>
          </cell>
        </row>
        <row r="234">
          <cell r="K234">
            <v>0</v>
          </cell>
          <cell r="L234">
            <v>0</v>
          </cell>
        </row>
        <row r="235">
          <cell r="K235">
            <v>0</v>
          </cell>
          <cell r="L235">
            <v>0</v>
          </cell>
        </row>
        <row r="236">
          <cell r="B236" t="str">
            <v>다) 공구손료</v>
          </cell>
          <cell r="K236">
            <v>0</v>
          </cell>
          <cell r="L236">
            <v>0</v>
          </cell>
        </row>
        <row r="237">
          <cell r="A237" t="str">
            <v>플랜트전공</v>
          </cell>
          <cell r="C237" t="str">
            <v>플랜트전공</v>
          </cell>
          <cell r="D237" t="str">
            <v>인</v>
          </cell>
          <cell r="E237">
            <v>0.13</v>
          </cell>
          <cell r="J237">
            <v>59158</v>
          </cell>
          <cell r="K237">
            <v>7690</v>
          </cell>
          <cell r="L237">
            <v>7690</v>
          </cell>
        </row>
        <row r="238">
          <cell r="A238" t="str">
            <v>보 통 인 부</v>
          </cell>
          <cell r="C238" t="str">
            <v>보 통 인 부</v>
          </cell>
          <cell r="D238" t="str">
            <v>인</v>
          </cell>
          <cell r="E238">
            <v>0.04</v>
          </cell>
          <cell r="J238">
            <v>38932</v>
          </cell>
          <cell r="K238">
            <v>1557</v>
          </cell>
          <cell r="L238">
            <v>1557</v>
          </cell>
        </row>
        <row r="251">
          <cell r="A251">
            <v>0</v>
          </cell>
          <cell r="C251">
            <v>0</v>
          </cell>
          <cell r="D251">
            <v>0</v>
          </cell>
          <cell r="E251">
            <v>0</v>
          </cell>
          <cell r="L251">
            <v>0</v>
          </cell>
        </row>
        <row r="252">
          <cell r="A252">
            <v>0</v>
          </cell>
          <cell r="L252">
            <v>0</v>
          </cell>
        </row>
        <row r="253">
          <cell r="A253" t="str">
            <v>40신_9</v>
          </cell>
          <cell r="B253" t="str">
            <v>합       계</v>
          </cell>
          <cell r="G253">
            <v>0</v>
          </cell>
          <cell r="I253">
            <v>330524</v>
          </cell>
          <cell r="K253">
            <v>9247</v>
          </cell>
          <cell r="L253">
            <v>339771</v>
          </cell>
        </row>
        <row r="254">
          <cell r="A254" t="str">
            <v>40신_10A</v>
          </cell>
          <cell r="B254" t="str">
            <v>10. 분전반 신설(LS-A, LS-E)</v>
          </cell>
          <cell r="C254" t="str">
            <v>SUS 노출 18회로</v>
          </cell>
          <cell r="D254" t="str">
            <v>면</v>
          </cell>
          <cell r="E254">
            <v>1</v>
          </cell>
          <cell r="M254">
            <v>2</v>
          </cell>
        </row>
        <row r="255">
          <cell r="B255" t="str">
            <v>가) 재 료 비</v>
          </cell>
        </row>
        <row r="256">
          <cell r="A256" t="str">
            <v>분전반LS-A</v>
          </cell>
          <cell r="B256" t="str">
            <v>분전반</v>
          </cell>
          <cell r="C256" t="str">
            <v>LS-A, LS-E</v>
          </cell>
          <cell r="D256" t="str">
            <v>면</v>
          </cell>
          <cell r="E256">
            <v>1</v>
          </cell>
          <cell r="F256">
            <v>1249413</v>
          </cell>
          <cell r="G256">
            <v>1249413</v>
          </cell>
          <cell r="H256">
            <v>0</v>
          </cell>
          <cell r="I256">
            <v>0</v>
          </cell>
          <cell r="J256">
            <v>0</v>
          </cell>
          <cell r="K256">
            <v>0</v>
          </cell>
          <cell r="L256">
            <v>1249413</v>
          </cell>
        </row>
        <row r="257">
          <cell r="A257" t="str">
            <v>BOX(SUS)600x1500x150x1.6t</v>
          </cell>
          <cell r="B257" t="str">
            <v>BOX(SUS)</v>
          </cell>
          <cell r="C257" t="str">
            <v>600x1500x150x1.6t</v>
          </cell>
          <cell r="D257" t="str">
            <v>SET</v>
          </cell>
          <cell r="E257">
            <v>1</v>
          </cell>
          <cell r="K257">
            <v>0</v>
          </cell>
          <cell r="L257">
            <v>0</v>
          </cell>
        </row>
        <row r="258">
          <cell r="A258" t="str">
            <v>DOOR(SUS)600x1500x1.5t</v>
          </cell>
          <cell r="B258" t="str">
            <v>DOOR(SUS)</v>
          </cell>
          <cell r="C258" t="str">
            <v>600x1500x1.5t</v>
          </cell>
          <cell r="D258" t="str">
            <v>SET</v>
          </cell>
          <cell r="E258">
            <v>1</v>
          </cell>
          <cell r="K258">
            <v>0</v>
          </cell>
          <cell r="L258">
            <v>0</v>
          </cell>
        </row>
        <row r="259">
          <cell r="A259" t="str">
            <v>W.H.M3상4선 220V 60(20)A</v>
          </cell>
          <cell r="B259" t="str">
            <v>W.H.M</v>
          </cell>
          <cell r="C259" t="str">
            <v>3상4선 220V 60(20)A</v>
          </cell>
          <cell r="D259" t="str">
            <v>EA</v>
          </cell>
          <cell r="E259">
            <v>1</v>
          </cell>
          <cell r="K259">
            <v>0</v>
          </cell>
          <cell r="L259">
            <v>0</v>
          </cell>
        </row>
        <row r="260">
          <cell r="A260" t="str">
            <v>MCCB표준형 4P 50AF</v>
          </cell>
          <cell r="B260" t="str">
            <v>MCCB</v>
          </cell>
          <cell r="C260" t="str">
            <v>표준형 4P 50AF</v>
          </cell>
          <cell r="D260" t="str">
            <v>EA</v>
          </cell>
          <cell r="E260">
            <v>1</v>
          </cell>
          <cell r="L260">
            <v>0</v>
          </cell>
        </row>
        <row r="261">
          <cell r="A261" t="str">
            <v>ELB표준형 2P 30AF</v>
          </cell>
          <cell r="B261" t="str">
            <v>ELB</v>
          </cell>
          <cell r="C261" t="str">
            <v>표준형 2P 30AF</v>
          </cell>
          <cell r="D261" t="str">
            <v>EA</v>
          </cell>
          <cell r="E261">
            <v>18</v>
          </cell>
          <cell r="L261">
            <v>0</v>
          </cell>
        </row>
        <row r="262">
          <cell r="A262" t="str">
            <v>접속도체 BUS BAR속판취부</v>
          </cell>
          <cell r="B262" t="str">
            <v>접속도체 BUS BAR</v>
          </cell>
          <cell r="C262" t="str">
            <v>속판취부</v>
          </cell>
          <cell r="D262" t="str">
            <v>SET</v>
          </cell>
          <cell r="E262">
            <v>1</v>
          </cell>
          <cell r="L262">
            <v>0</v>
          </cell>
        </row>
        <row r="263">
          <cell r="A263">
            <v>0</v>
          </cell>
          <cell r="L263">
            <v>0</v>
          </cell>
        </row>
        <row r="264">
          <cell r="A264">
            <v>0</v>
          </cell>
          <cell r="K264">
            <v>0</v>
          </cell>
          <cell r="L264">
            <v>0</v>
          </cell>
        </row>
        <row r="265">
          <cell r="B265" t="str">
            <v>나) 노 무 비</v>
          </cell>
          <cell r="K265">
            <v>0</v>
          </cell>
          <cell r="L265">
            <v>0</v>
          </cell>
        </row>
        <row r="266">
          <cell r="A266" t="str">
            <v>내 선 전 공</v>
          </cell>
          <cell r="C266" t="str">
            <v>내 선 전 공</v>
          </cell>
          <cell r="D266" t="str">
            <v>인</v>
          </cell>
          <cell r="E266">
            <v>5.26</v>
          </cell>
          <cell r="H266">
            <v>53401</v>
          </cell>
          <cell r="I266">
            <v>280889</v>
          </cell>
          <cell r="K266">
            <v>0</v>
          </cell>
          <cell r="L266">
            <v>280889</v>
          </cell>
        </row>
        <row r="267">
          <cell r="A267">
            <v>0</v>
          </cell>
          <cell r="L267">
            <v>0</v>
          </cell>
        </row>
        <row r="268">
          <cell r="A268">
            <v>0</v>
          </cell>
          <cell r="L268">
            <v>0</v>
          </cell>
        </row>
        <row r="269">
          <cell r="A269">
            <v>0</v>
          </cell>
          <cell r="L269">
            <v>0</v>
          </cell>
        </row>
        <row r="270">
          <cell r="L270">
            <v>0</v>
          </cell>
        </row>
        <row r="271">
          <cell r="L271">
            <v>0</v>
          </cell>
        </row>
        <row r="272">
          <cell r="B272" t="str">
            <v>다) 공구손료</v>
          </cell>
          <cell r="K272">
            <v>0</v>
          </cell>
          <cell r="L272">
            <v>0</v>
          </cell>
        </row>
        <row r="273">
          <cell r="A273" t="str">
            <v>내 선 전 공</v>
          </cell>
          <cell r="C273" t="str">
            <v>내 선 전 공</v>
          </cell>
          <cell r="D273" t="str">
            <v>인</v>
          </cell>
          <cell r="E273">
            <v>0.14000000000000001</v>
          </cell>
          <cell r="J273">
            <v>53401</v>
          </cell>
          <cell r="K273">
            <v>7476</v>
          </cell>
          <cell r="L273">
            <v>7476</v>
          </cell>
        </row>
        <row r="274">
          <cell r="A274">
            <v>0</v>
          </cell>
          <cell r="L274">
            <v>0</v>
          </cell>
        </row>
        <row r="275">
          <cell r="A275">
            <v>0</v>
          </cell>
          <cell r="L275">
            <v>0</v>
          </cell>
        </row>
        <row r="276">
          <cell r="A276">
            <v>0</v>
          </cell>
          <cell r="L276">
            <v>0</v>
          </cell>
        </row>
        <row r="277">
          <cell r="A277">
            <v>0</v>
          </cell>
          <cell r="L277">
            <v>0</v>
          </cell>
        </row>
        <row r="278">
          <cell r="A278" t="str">
            <v>40신_10</v>
          </cell>
          <cell r="B278" t="str">
            <v>합       계</v>
          </cell>
          <cell r="G278">
            <v>1249413</v>
          </cell>
          <cell r="I278">
            <v>280889</v>
          </cell>
          <cell r="K278">
            <v>7476</v>
          </cell>
          <cell r="L278">
            <v>1537778</v>
          </cell>
        </row>
        <row r="279">
          <cell r="A279" t="str">
            <v>40신_11A</v>
          </cell>
          <cell r="B279" t="str">
            <v>11. 분전반 신설(LS-B, LS-D)</v>
          </cell>
          <cell r="C279" t="str">
            <v>SUS 노출 24회로</v>
          </cell>
          <cell r="D279" t="str">
            <v>면</v>
          </cell>
          <cell r="E279">
            <v>1</v>
          </cell>
          <cell r="M279">
            <v>2</v>
          </cell>
        </row>
        <row r="280">
          <cell r="B280" t="str">
            <v>가) 재 료 비</v>
          </cell>
        </row>
        <row r="281">
          <cell r="A281" t="str">
            <v>분전반LS-B</v>
          </cell>
          <cell r="B281" t="str">
            <v>분전반</v>
          </cell>
          <cell r="C281" t="str">
            <v>LS-B, LS-D</v>
          </cell>
          <cell r="D281" t="str">
            <v>면</v>
          </cell>
          <cell r="E281">
            <v>1</v>
          </cell>
          <cell r="F281">
            <v>1519390</v>
          </cell>
          <cell r="G281">
            <v>1519390</v>
          </cell>
          <cell r="H281">
            <v>0</v>
          </cell>
          <cell r="I281">
            <v>0</v>
          </cell>
          <cell r="J281">
            <v>0</v>
          </cell>
          <cell r="K281">
            <v>0</v>
          </cell>
          <cell r="L281">
            <v>1519390</v>
          </cell>
        </row>
        <row r="282">
          <cell r="A282" t="str">
            <v>BOX(SUS)600x1600x150x1.6t</v>
          </cell>
          <cell r="B282" t="str">
            <v>BOX(SUS)</v>
          </cell>
          <cell r="C282" t="str">
            <v>600x1600x150x1.6t</v>
          </cell>
          <cell r="D282" t="str">
            <v>SET</v>
          </cell>
          <cell r="E282">
            <v>1</v>
          </cell>
          <cell r="K282">
            <v>0</v>
          </cell>
          <cell r="L282">
            <v>0</v>
          </cell>
        </row>
        <row r="283">
          <cell r="A283" t="str">
            <v>DOOR(SUS)600x1600x1.5t</v>
          </cell>
          <cell r="B283" t="str">
            <v>DOOR(SUS)</v>
          </cell>
          <cell r="C283" t="str">
            <v>600x1600x1.5t</v>
          </cell>
          <cell r="D283" t="str">
            <v>SET</v>
          </cell>
          <cell r="E283">
            <v>1</v>
          </cell>
          <cell r="K283">
            <v>0</v>
          </cell>
          <cell r="L283">
            <v>0</v>
          </cell>
        </row>
        <row r="284">
          <cell r="A284" t="str">
            <v>W.H.M3상4선 220V 60(20)A</v>
          </cell>
          <cell r="B284" t="str">
            <v>W.H.M</v>
          </cell>
          <cell r="C284" t="str">
            <v>3상4선 220V 60(20)A</v>
          </cell>
          <cell r="D284" t="str">
            <v>EA</v>
          </cell>
          <cell r="E284">
            <v>1</v>
          </cell>
          <cell r="K284">
            <v>0</v>
          </cell>
          <cell r="L284">
            <v>0</v>
          </cell>
        </row>
        <row r="285">
          <cell r="A285" t="str">
            <v>MCCB표준형 4P 50AF</v>
          </cell>
          <cell r="B285" t="str">
            <v>MCCB</v>
          </cell>
          <cell r="C285" t="str">
            <v>표준형 4P 50AF</v>
          </cell>
          <cell r="D285" t="str">
            <v>EA</v>
          </cell>
          <cell r="E285">
            <v>1</v>
          </cell>
          <cell r="L285">
            <v>0</v>
          </cell>
        </row>
        <row r="286">
          <cell r="A286" t="str">
            <v>ELB표준형 2P 30AF</v>
          </cell>
          <cell r="B286" t="str">
            <v>ELB</v>
          </cell>
          <cell r="C286" t="str">
            <v>표준형 2P 30AF</v>
          </cell>
          <cell r="D286" t="str">
            <v>EA</v>
          </cell>
          <cell r="E286">
            <v>24</v>
          </cell>
          <cell r="L286">
            <v>0</v>
          </cell>
        </row>
        <row r="287">
          <cell r="A287" t="str">
            <v>접속도체 BUS BAR속판취부</v>
          </cell>
          <cell r="B287" t="str">
            <v>접속도체 BUS BAR</v>
          </cell>
          <cell r="C287" t="str">
            <v>속판취부</v>
          </cell>
          <cell r="D287" t="str">
            <v>SET</v>
          </cell>
          <cell r="E287">
            <v>1</v>
          </cell>
          <cell r="L287">
            <v>0</v>
          </cell>
        </row>
        <row r="288">
          <cell r="L288">
            <v>0</v>
          </cell>
        </row>
        <row r="289">
          <cell r="A289">
            <v>0</v>
          </cell>
          <cell r="K289">
            <v>0</v>
          </cell>
          <cell r="L289">
            <v>0</v>
          </cell>
        </row>
        <row r="290">
          <cell r="B290" t="str">
            <v>나) 노 무 비</v>
          </cell>
          <cell r="K290">
            <v>0</v>
          </cell>
          <cell r="L290">
            <v>0</v>
          </cell>
        </row>
        <row r="291">
          <cell r="A291" t="str">
            <v>내 선 전 공</v>
          </cell>
          <cell r="C291" t="str">
            <v>내 선 전 공</v>
          </cell>
          <cell r="D291" t="str">
            <v>인</v>
          </cell>
          <cell r="E291">
            <v>6.7700000000000005</v>
          </cell>
          <cell r="H291">
            <v>53401</v>
          </cell>
          <cell r="I291">
            <v>361524</v>
          </cell>
          <cell r="K291">
            <v>0</v>
          </cell>
          <cell r="L291">
            <v>361524</v>
          </cell>
        </row>
        <row r="292">
          <cell r="A292">
            <v>0</v>
          </cell>
          <cell r="L292">
            <v>0</v>
          </cell>
        </row>
        <row r="293">
          <cell r="A293">
            <v>0</v>
          </cell>
          <cell r="L293">
            <v>0</v>
          </cell>
        </row>
        <row r="294">
          <cell r="A294">
            <v>0</v>
          </cell>
          <cell r="L294">
            <v>0</v>
          </cell>
        </row>
        <row r="295">
          <cell r="L295">
            <v>0</v>
          </cell>
        </row>
        <row r="296">
          <cell r="L296">
            <v>0</v>
          </cell>
        </row>
        <row r="297">
          <cell r="B297" t="str">
            <v>다) 공구손료</v>
          </cell>
          <cell r="K297">
            <v>0</v>
          </cell>
          <cell r="L297">
            <v>0</v>
          </cell>
        </row>
        <row r="298">
          <cell r="A298" t="str">
            <v>내 선 전 공</v>
          </cell>
          <cell r="C298" t="str">
            <v>내 선 전 공</v>
          </cell>
          <cell r="D298" t="str">
            <v>인</v>
          </cell>
          <cell r="E298">
            <v>0.19</v>
          </cell>
          <cell r="J298">
            <v>53401</v>
          </cell>
          <cell r="K298">
            <v>10146</v>
          </cell>
          <cell r="L298">
            <v>10146</v>
          </cell>
        </row>
        <row r="299">
          <cell r="A299">
            <v>0</v>
          </cell>
          <cell r="L299">
            <v>0</v>
          </cell>
        </row>
        <row r="300">
          <cell r="A300">
            <v>0</v>
          </cell>
          <cell r="L300">
            <v>0</v>
          </cell>
        </row>
        <row r="301">
          <cell r="A301">
            <v>0</v>
          </cell>
          <cell r="L301">
            <v>0</v>
          </cell>
        </row>
        <row r="302">
          <cell r="A302">
            <v>0</v>
          </cell>
          <cell r="L302">
            <v>0</v>
          </cell>
        </row>
        <row r="303">
          <cell r="A303" t="str">
            <v>40신_11</v>
          </cell>
          <cell r="B303" t="str">
            <v>합       계</v>
          </cell>
          <cell r="G303">
            <v>1519390</v>
          </cell>
          <cell r="I303">
            <v>361524</v>
          </cell>
          <cell r="K303">
            <v>10146</v>
          </cell>
          <cell r="L303">
            <v>1891060</v>
          </cell>
        </row>
        <row r="304">
          <cell r="A304" t="str">
            <v>40신_12A</v>
          </cell>
          <cell r="B304" t="str">
            <v>12. 분전반 신설(LS-C)</v>
          </cell>
          <cell r="C304" t="str">
            <v>SUS 노출 16회로</v>
          </cell>
          <cell r="D304" t="str">
            <v>면</v>
          </cell>
          <cell r="E304">
            <v>1</v>
          </cell>
          <cell r="M304">
            <v>1</v>
          </cell>
        </row>
        <row r="305">
          <cell r="B305" t="str">
            <v>가) 재 료 비</v>
          </cell>
        </row>
        <row r="306">
          <cell r="A306" t="str">
            <v>분전반LS-C</v>
          </cell>
          <cell r="B306" t="str">
            <v>분전반</v>
          </cell>
          <cell r="C306" t="str">
            <v>LS-C</v>
          </cell>
          <cell r="D306" t="str">
            <v>면</v>
          </cell>
          <cell r="E306">
            <v>1</v>
          </cell>
          <cell r="F306">
            <v>1175149</v>
          </cell>
          <cell r="G306">
            <v>1175149</v>
          </cell>
          <cell r="H306">
            <v>0</v>
          </cell>
          <cell r="I306">
            <v>0</v>
          </cell>
          <cell r="J306">
            <v>0</v>
          </cell>
          <cell r="K306">
            <v>0</v>
          </cell>
          <cell r="L306">
            <v>1175149</v>
          </cell>
        </row>
        <row r="307">
          <cell r="A307" t="str">
            <v>BOX(SUS)600x1500x150x1.6t</v>
          </cell>
          <cell r="B307" t="str">
            <v>BOX(SUS)</v>
          </cell>
          <cell r="C307" t="str">
            <v>600x1500x150x1.6t</v>
          </cell>
          <cell r="D307" t="str">
            <v>SET</v>
          </cell>
          <cell r="E307">
            <v>1</v>
          </cell>
          <cell r="K307">
            <v>0</v>
          </cell>
          <cell r="L307">
            <v>0</v>
          </cell>
        </row>
        <row r="308">
          <cell r="A308" t="str">
            <v>DOOR(SUS)600x1500x1.5t</v>
          </cell>
          <cell r="B308" t="str">
            <v>DOOR(SUS)</v>
          </cell>
          <cell r="C308" t="str">
            <v>600x1500x1.5t</v>
          </cell>
          <cell r="D308" t="str">
            <v>SET</v>
          </cell>
          <cell r="E308">
            <v>1</v>
          </cell>
          <cell r="K308">
            <v>0</v>
          </cell>
          <cell r="L308">
            <v>0</v>
          </cell>
        </row>
        <row r="309">
          <cell r="A309" t="str">
            <v>W.H.M3상4선 220V 60(20)A</v>
          </cell>
          <cell r="B309" t="str">
            <v>W.H.M</v>
          </cell>
          <cell r="C309" t="str">
            <v>3상4선 220V 60(20)A</v>
          </cell>
          <cell r="D309" t="str">
            <v>EA</v>
          </cell>
          <cell r="E309">
            <v>1</v>
          </cell>
          <cell r="K309">
            <v>0</v>
          </cell>
          <cell r="L309">
            <v>0</v>
          </cell>
        </row>
        <row r="310">
          <cell r="A310" t="str">
            <v>MCCB표준형 4P 50AF</v>
          </cell>
          <cell r="B310" t="str">
            <v>MCCB</v>
          </cell>
          <cell r="C310" t="str">
            <v>표준형 4P 50AF</v>
          </cell>
          <cell r="D310" t="str">
            <v>EA</v>
          </cell>
          <cell r="E310">
            <v>1</v>
          </cell>
          <cell r="L310">
            <v>0</v>
          </cell>
        </row>
        <row r="311">
          <cell r="A311" t="str">
            <v>ELB표준형 2P 30AF</v>
          </cell>
          <cell r="B311" t="str">
            <v>ELB</v>
          </cell>
          <cell r="C311" t="str">
            <v>표준형 2P 30AF</v>
          </cell>
          <cell r="D311" t="str">
            <v>EA</v>
          </cell>
          <cell r="E311">
            <v>16</v>
          </cell>
          <cell r="L311">
            <v>0</v>
          </cell>
        </row>
        <row r="312">
          <cell r="A312" t="str">
            <v>접속도체 BUS BAR속판취부</v>
          </cell>
          <cell r="B312" t="str">
            <v>접속도체 BUS BAR</v>
          </cell>
          <cell r="C312" t="str">
            <v>속판취부</v>
          </cell>
          <cell r="D312" t="str">
            <v>SET</v>
          </cell>
          <cell r="E312">
            <v>1</v>
          </cell>
          <cell r="L312">
            <v>0</v>
          </cell>
        </row>
        <row r="313">
          <cell r="L313">
            <v>0</v>
          </cell>
        </row>
        <row r="314">
          <cell r="A314">
            <v>0</v>
          </cell>
          <cell r="K314">
            <v>0</v>
          </cell>
          <cell r="L314">
            <v>0</v>
          </cell>
        </row>
        <row r="315">
          <cell r="B315" t="str">
            <v>나) 노 무 비</v>
          </cell>
          <cell r="K315">
            <v>0</v>
          </cell>
          <cell r="L315">
            <v>0</v>
          </cell>
        </row>
        <row r="316">
          <cell r="A316" t="str">
            <v>내 선 전 공</v>
          </cell>
          <cell r="C316" t="str">
            <v>내 선 전 공</v>
          </cell>
          <cell r="D316" t="str">
            <v>인</v>
          </cell>
          <cell r="E316">
            <v>4.76</v>
          </cell>
          <cell r="H316">
            <v>53401</v>
          </cell>
          <cell r="I316">
            <v>254188</v>
          </cell>
          <cell r="K316">
            <v>0</v>
          </cell>
          <cell r="L316">
            <v>254188</v>
          </cell>
        </row>
        <row r="317">
          <cell r="A317">
            <v>0</v>
          </cell>
          <cell r="L317">
            <v>0</v>
          </cell>
        </row>
        <row r="318">
          <cell r="A318">
            <v>0</v>
          </cell>
          <cell r="L318">
            <v>0</v>
          </cell>
        </row>
        <row r="319">
          <cell r="A319">
            <v>0</v>
          </cell>
          <cell r="L319">
            <v>0</v>
          </cell>
        </row>
        <row r="320">
          <cell r="L320">
            <v>0</v>
          </cell>
        </row>
        <row r="321">
          <cell r="L321">
            <v>0</v>
          </cell>
        </row>
        <row r="322">
          <cell r="B322" t="str">
            <v>다) 공구손료</v>
          </cell>
          <cell r="K322">
            <v>0</v>
          </cell>
          <cell r="L322">
            <v>0</v>
          </cell>
        </row>
        <row r="323">
          <cell r="A323" t="str">
            <v>내 선 전 공</v>
          </cell>
          <cell r="C323" t="str">
            <v>내 선 전 공</v>
          </cell>
          <cell r="D323" t="str">
            <v>인</v>
          </cell>
          <cell r="E323">
            <v>0.13</v>
          </cell>
          <cell r="J323">
            <v>53401</v>
          </cell>
          <cell r="K323">
            <v>6942</v>
          </cell>
          <cell r="L323">
            <v>6942</v>
          </cell>
        </row>
        <row r="324">
          <cell r="A324">
            <v>0</v>
          </cell>
          <cell r="L324">
            <v>0</v>
          </cell>
        </row>
        <row r="325">
          <cell r="A325">
            <v>0</v>
          </cell>
          <cell r="L325">
            <v>0</v>
          </cell>
        </row>
        <row r="326">
          <cell r="A326">
            <v>0</v>
          </cell>
          <cell r="L326">
            <v>0</v>
          </cell>
        </row>
        <row r="327">
          <cell r="A327">
            <v>0</v>
          </cell>
          <cell r="L327">
            <v>0</v>
          </cell>
        </row>
        <row r="328">
          <cell r="A328" t="str">
            <v>40신_12</v>
          </cell>
          <cell r="B328" t="str">
            <v>합       계</v>
          </cell>
          <cell r="G328">
            <v>1175149</v>
          </cell>
          <cell r="I328">
            <v>254188</v>
          </cell>
          <cell r="K328">
            <v>6942</v>
          </cell>
          <cell r="L328">
            <v>1436279</v>
          </cell>
        </row>
        <row r="329">
          <cell r="A329" t="str">
            <v>40신_13A</v>
          </cell>
          <cell r="B329" t="str">
            <v>13. 분전반 신설(LS-F)</v>
          </cell>
          <cell r="C329" t="str">
            <v>SUS 노출 16회로</v>
          </cell>
          <cell r="D329" t="str">
            <v>면</v>
          </cell>
          <cell r="E329">
            <v>1</v>
          </cell>
          <cell r="M329">
            <v>1</v>
          </cell>
        </row>
        <row r="330">
          <cell r="B330" t="str">
            <v>가) 재 료 비</v>
          </cell>
        </row>
        <row r="331">
          <cell r="A331" t="str">
            <v>분전반LS-F</v>
          </cell>
          <cell r="B331" t="str">
            <v>분전반</v>
          </cell>
          <cell r="C331" t="str">
            <v>LS-F</v>
          </cell>
          <cell r="D331" t="str">
            <v>면</v>
          </cell>
          <cell r="E331">
            <v>1</v>
          </cell>
          <cell r="F331">
            <v>1137327</v>
          </cell>
          <cell r="G331">
            <v>1137327</v>
          </cell>
          <cell r="H331">
            <v>0</v>
          </cell>
          <cell r="I331">
            <v>0</v>
          </cell>
          <cell r="J331">
            <v>0</v>
          </cell>
          <cell r="K331">
            <v>0</v>
          </cell>
          <cell r="L331">
            <v>1137327</v>
          </cell>
        </row>
        <row r="332">
          <cell r="A332" t="str">
            <v>BOX(SUS)600x1100x150x1.6t</v>
          </cell>
          <cell r="B332" t="str">
            <v>BOX(SUS)</v>
          </cell>
          <cell r="C332" t="str">
            <v>600x1100x150x1.6t</v>
          </cell>
          <cell r="D332" t="str">
            <v>SET</v>
          </cell>
          <cell r="E332">
            <v>1</v>
          </cell>
          <cell r="K332">
            <v>0</v>
          </cell>
          <cell r="L332">
            <v>0</v>
          </cell>
        </row>
        <row r="333">
          <cell r="A333" t="str">
            <v>DOOR(SUS)600x1100x1.5t</v>
          </cell>
          <cell r="B333" t="str">
            <v>DOOR(SUS)</v>
          </cell>
          <cell r="C333" t="str">
            <v>600x1100x1.5t</v>
          </cell>
          <cell r="D333" t="str">
            <v>SET</v>
          </cell>
          <cell r="E333">
            <v>1</v>
          </cell>
          <cell r="K333">
            <v>0</v>
          </cell>
          <cell r="L333">
            <v>0</v>
          </cell>
        </row>
        <row r="334">
          <cell r="A334" t="str">
            <v>W.H.M3상4선 220V 60(20)A</v>
          </cell>
          <cell r="B334" t="str">
            <v>W.H.M</v>
          </cell>
          <cell r="C334" t="str">
            <v>3상4선 220V 60(20)A</v>
          </cell>
          <cell r="D334" t="str">
            <v>EA</v>
          </cell>
          <cell r="E334">
            <v>1</v>
          </cell>
          <cell r="K334">
            <v>0</v>
          </cell>
          <cell r="L334">
            <v>0</v>
          </cell>
        </row>
        <row r="335">
          <cell r="A335" t="str">
            <v>MCCB표준형 4P 50AF</v>
          </cell>
          <cell r="B335" t="str">
            <v>MCCB</v>
          </cell>
          <cell r="C335" t="str">
            <v>표준형 4P 50AF</v>
          </cell>
          <cell r="D335" t="str">
            <v>EA</v>
          </cell>
          <cell r="E335">
            <v>1</v>
          </cell>
          <cell r="L335">
            <v>0</v>
          </cell>
        </row>
        <row r="336">
          <cell r="A336" t="str">
            <v>MCCB표준형 3P 50AF</v>
          </cell>
          <cell r="B336" t="str">
            <v>MCCB</v>
          </cell>
          <cell r="C336" t="str">
            <v>표준형 3P 50AF</v>
          </cell>
          <cell r="D336" t="str">
            <v>EA</v>
          </cell>
          <cell r="E336">
            <v>2</v>
          </cell>
          <cell r="L336">
            <v>0</v>
          </cell>
        </row>
        <row r="337">
          <cell r="A337" t="str">
            <v>ELB표준형 2P 30AF</v>
          </cell>
          <cell r="B337" t="str">
            <v>ELB</v>
          </cell>
          <cell r="C337" t="str">
            <v>표준형 2P 30AF</v>
          </cell>
          <cell r="D337" t="str">
            <v>EA</v>
          </cell>
          <cell r="E337">
            <v>14</v>
          </cell>
          <cell r="L337">
            <v>0</v>
          </cell>
        </row>
        <row r="338">
          <cell r="A338" t="str">
            <v>접속도체 BUS BAR속판취부</v>
          </cell>
          <cell r="B338" t="str">
            <v>접속도체 BUS BAR</v>
          </cell>
          <cell r="C338" t="str">
            <v>속판취부</v>
          </cell>
          <cell r="D338" t="str">
            <v>SET</v>
          </cell>
          <cell r="E338">
            <v>1</v>
          </cell>
          <cell r="L338">
            <v>0</v>
          </cell>
        </row>
        <row r="339">
          <cell r="A339">
            <v>0</v>
          </cell>
          <cell r="K339">
            <v>0</v>
          </cell>
          <cell r="L339">
            <v>0</v>
          </cell>
        </row>
        <row r="340">
          <cell r="B340" t="str">
            <v>나) 노 무 비</v>
          </cell>
          <cell r="K340">
            <v>0</v>
          </cell>
          <cell r="L340">
            <v>0</v>
          </cell>
        </row>
        <row r="341">
          <cell r="A341" t="str">
            <v>내 선 전 공</v>
          </cell>
          <cell r="C341" t="str">
            <v>내 선 전 공</v>
          </cell>
          <cell r="D341" t="str">
            <v>인</v>
          </cell>
          <cell r="E341">
            <v>4.8900000000000006</v>
          </cell>
          <cell r="H341">
            <v>53401</v>
          </cell>
          <cell r="I341">
            <v>261130</v>
          </cell>
          <cell r="K341">
            <v>0</v>
          </cell>
          <cell r="L341">
            <v>261130</v>
          </cell>
        </row>
        <row r="342">
          <cell r="A342">
            <v>0</v>
          </cell>
          <cell r="L342">
            <v>0</v>
          </cell>
        </row>
        <row r="343">
          <cell r="A343">
            <v>0</v>
          </cell>
          <cell r="L343">
            <v>0</v>
          </cell>
        </row>
        <row r="344">
          <cell r="A344">
            <v>0</v>
          </cell>
          <cell r="L344">
            <v>0</v>
          </cell>
        </row>
        <row r="345">
          <cell r="L345">
            <v>0</v>
          </cell>
        </row>
        <row r="346">
          <cell r="L346">
            <v>0</v>
          </cell>
        </row>
        <row r="347">
          <cell r="B347" t="str">
            <v>다) 공구손료</v>
          </cell>
          <cell r="K347">
            <v>0</v>
          </cell>
          <cell r="L347">
            <v>0</v>
          </cell>
        </row>
        <row r="348">
          <cell r="A348" t="str">
            <v>내 선 전 공</v>
          </cell>
          <cell r="C348" t="str">
            <v>내 선 전 공</v>
          </cell>
          <cell r="D348" t="str">
            <v>인</v>
          </cell>
          <cell r="E348">
            <v>0.12000000000000001</v>
          </cell>
          <cell r="J348">
            <v>53401</v>
          </cell>
          <cell r="K348">
            <v>6408</v>
          </cell>
          <cell r="L348">
            <v>6408</v>
          </cell>
        </row>
        <row r="349">
          <cell r="A349">
            <v>0</v>
          </cell>
          <cell r="L349">
            <v>0</v>
          </cell>
        </row>
        <row r="350">
          <cell r="A350">
            <v>0</v>
          </cell>
          <cell r="L350">
            <v>0</v>
          </cell>
        </row>
        <row r="351">
          <cell r="A351">
            <v>0</v>
          </cell>
          <cell r="L351">
            <v>0</v>
          </cell>
        </row>
        <row r="352">
          <cell r="A352">
            <v>0</v>
          </cell>
          <cell r="L352">
            <v>0</v>
          </cell>
        </row>
        <row r="353">
          <cell r="A353" t="str">
            <v>40신_13</v>
          </cell>
          <cell r="B353" t="str">
            <v>합       계</v>
          </cell>
          <cell r="G353">
            <v>1137327</v>
          </cell>
          <cell r="I353">
            <v>261130</v>
          </cell>
          <cell r="K353">
            <v>6408</v>
          </cell>
          <cell r="L353">
            <v>1404865</v>
          </cell>
        </row>
        <row r="354">
          <cell r="A354" t="str">
            <v>40신_14A</v>
          </cell>
          <cell r="B354" t="str">
            <v>14. 분전반 신설(LS-G)</v>
          </cell>
          <cell r="C354" t="str">
            <v>SUS 노출 14회로</v>
          </cell>
          <cell r="D354" t="str">
            <v>면</v>
          </cell>
          <cell r="E354">
            <v>1</v>
          </cell>
          <cell r="M354">
            <v>1</v>
          </cell>
        </row>
        <row r="355">
          <cell r="B355" t="str">
            <v>가) 재 료 비</v>
          </cell>
        </row>
        <row r="356">
          <cell r="A356" t="str">
            <v>분전반LS-G</v>
          </cell>
          <cell r="B356" t="str">
            <v>분전반</v>
          </cell>
          <cell r="C356" t="str">
            <v>LS-G</v>
          </cell>
          <cell r="D356" t="str">
            <v>면</v>
          </cell>
          <cell r="E356">
            <v>1</v>
          </cell>
          <cell r="F356">
            <v>1064964</v>
          </cell>
          <cell r="G356">
            <v>1064964</v>
          </cell>
          <cell r="I356">
            <v>0</v>
          </cell>
          <cell r="K356">
            <v>0</v>
          </cell>
          <cell r="L356">
            <v>1064964</v>
          </cell>
        </row>
        <row r="357">
          <cell r="A357" t="str">
            <v>BOX(SUS)600x1100x150x1.6t</v>
          </cell>
          <cell r="B357" t="str">
            <v>BOX(SUS)</v>
          </cell>
          <cell r="C357" t="str">
            <v>600x1100x150x1.6t</v>
          </cell>
          <cell r="D357" t="str">
            <v>SET</v>
          </cell>
          <cell r="E357">
            <v>1</v>
          </cell>
          <cell r="K357">
            <v>0</v>
          </cell>
          <cell r="L357">
            <v>0</v>
          </cell>
        </row>
        <row r="358">
          <cell r="A358" t="str">
            <v>DOOR(SUS)600x1100x1.5t</v>
          </cell>
          <cell r="B358" t="str">
            <v>DOOR(SUS)</v>
          </cell>
          <cell r="C358" t="str">
            <v>600x1100x1.5t</v>
          </cell>
          <cell r="D358" t="str">
            <v>SET</v>
          </cell>
          <cell r="E358">
            <v>1</v>
          </cell>
          <cell r="K358">
            <v>0</v>
          </cell>
          <cell r="L358">
            <v>0</v>
          </cell>
        </row>
        <row r="359">
          <cell r="A359" t="str">
            <v>W.H.M3상4선 220V 60(20)A</v>
          </cell>
          <cell r="B359" t="str">
            <v>W.H.M</v>
          </cell>
          <cell r="C359" t="str">
            <v>3상4선 220V 60(20)A</v>
          </cell>
          <cell r="D359" t="str">
            <v>EA</v>
          </cell>
          <cell r="E359">
            <v>1</v>
          </cell>
          <cell r="K359">
            <v>0</v>
          </cell>
          <cell r="L359">
            <v>0</v>
          </cell>
        </row>
        <row r="360">
          <cell r="A360" t="str">
            <v>MCCB표준형 4P 50AF</v>
          </cell>
          <cell r="B360" t="str">
            <v>MCCB</v>
          </cell>
          <cell r="C360" t="str">
            <v>표준형 4P 50AF</v>
          </cell>
          <cell r="D360" t="str">
            <v>EA</v>
          </cell>
          <cell r="E360">
            <v>1</v>
          </cell>
          <cell r="L360">
            <v>0</v>
          </cell>
        </row>
        <row r="361">
          <cell r="A361" t="str">
            <v>MCCB표준형 3P 50AF</v>
          </cell>
          <cell r="B361" t="str">
            <v>MCCB</v>
          </cell>
          <cell r="C361" t="str">
            <v>표준형 3P 50AF</v>
          </cell>
          <cell r="D361" t="str">
            <v>EA</v>
          </cell>
          <cell r="E361">
            <v>2</v>
          </cell>
          <cell r="L361">
            <v>0</v>
          </cell>
        </row>
        <row r="362">
          <cell r="A362" t="str">
            <v>ELB표준형 2P 30AF</v>
          </cell>
          <cell r="B362" t="str">
            <v>ELB</v>
          </cell>
          <cell r="C362" t="str">
            <v>표준형 2P 30AF</v>
          </cell>
          <cell r="D362" t="str">
            <v>EA</v>
          </cell>
          <cell r="E362">
            <v>12</v>
          </cell>
          <cell r="L362">
            <v>0</v>
          </cell>
        </row>
        <row r="363">
          <cell r="A363" t="str">
            <v>접속도체 BUS BAR속판취부</v>
          </cell>
          <cell r="B363" t="str">
            <v>접속도체 BUS BAR</v>
          </cell>
          <cell r="C363" t="str">
            <v>속판취부</v>
          </cell>
          <cell r="D363" t="str">
            <v>SET</v>
          </cell>
          <cell r="E363">
            <v>1</v>
          </cell>
          <cell r="L363">
            <v>0</v>
          </cell>
        </row>
        <row r="364">
          <cell r="A364">
            <v>0</v>
          </cell>
          <cell r="K364">
            <v>0</v>
          </cell>
          <cell r="L364">
            <v>0</v>
          </cell>
        </row>
        <row r="365">
          <cell r="B365" t="str">
            <v>나) 노 무 비</v>
          </cell>
          <cell r="K365">
            <v>0</v>
          </cell>
          <cell r="L365">
            <v>0</v>
          </cell>
        </row>
        <row r="366">
          <cell r="A366" t="str">
            <v>내 선 전 공</v>
          </cell>
          <cell r="C366" t="str">
            <v>내 선 전 공</v>
          </cell>
          <cell r="D366" t="str">
            <v>인</v>
          </cell>
          <cell r="E366">
            <v>4.38</v>
          </cell>
          <cell r="H366">
            <v>53401</v>
          </cell>
          <cell r="I366">
            <v>233896</v>
          </cell>
          <cell r="K366">
            <v>0</v>
          </cell>
          <cell r="L366">
            <v>233896</v>
          </cell>
        </row>
        <row r="367">
          <cell r="A367">
            <v>0</v>
          </cell>
          <cell r="L367">
            <v>0</v>
          </cell>
        </row>
        <row r="368">
          <cell r="A368">
            <v>0</v>
          </cell>
          <cell r="L368">
            <v>0</v>
          </cell>
        </row>
        <row r="369">
          <cell r="A369">
            <v>0</v>
          </cell>
          <cell r="L369">
            <v>0</v>
          </cell>
        </row>
        <row r="370">
          <cell r="L370">
            <v>0</v>
          </cell>
        </row>
        <row r="371">
          <cell r="L371">
            <v>0</v>
          </cell>
        </row>
        <row r="372">
          <cell r="B372" t="str">
            <v>다) 공구손료</v>
          </cell>
          <cell r="K372">
            <v>0</v>
          </cell>
          <cell r="L372">
            <v>0</v>
          </cell>
        </row>
        <row r="373">
          <cell r="A373" t="str">
            <v>내 선 전 공</v>
          </cell>
          <cell r="C373" t="str">
            <v>내 선 전 공</v>
          </cell>
          <cell r="D373" t="str">
            <v>인</v>
          </cell>
          <cell r="E373">
            <v>0.11</v>
          </cell>
          <cell r="J373">
            <v>53401</v>
          </cell>
          <cell r="K373">
            <v>5874</v>
          </cell>
          <cell r="L373">
            <v>5874</v>
          </cell>
        </row>
        <row r="374">
          <cell r="A374">
            <v>0</v>
          </cell>
          <cell r="L374">
            <v>0</v>
          </cell>
        </row>
        <row r="375">
          <cell r="A375">
            <v>0</v>
          </cell>
          <cell r="L375">
            <v>0</v>
          </cell>
        </row>
        <row r="376">
          <cell r="A376">
            <v>0</v>
          </cell>
          <cell r="L376">
            <v>0</v>
          </cell>
        </row>
        <row r="377">
          <cell r="A377">
            <v>0</v>
          </cell>
          <cell r="L377">
            <v>0</v>
          </cell>
        </row>
        <row r="378">
          <cell r="A378" t="str">
            <v>40신_14</v>
          </cell>
          <cell r="B378" t="str">
            <v>합       계</v>
          </cell>
          <cell r="G378">
            <v>1064964</v>
          </cell>
          <cell r="I378">
            <v>233896</v>
          </cell>
          <cell r="K378">
            <v>5874</v>
          </cell>
          <cell r="L378">
            <v>1304734</v>
          </cell>
        </row>
        <row r="379">
          <cell r="A379" t="str">
            <v>40신_15A</v>
          </cell>
          <cell r="B379" t="str">
            <v>15. 분전반 신설(LS-W1~W8)</v>
          </cell>
          <cell r="C379" t="str">
            <v>SUS 노출 8회로</v>
          </cell>
          <cell r="D379" t="str">
            <v>면</v>
          </cell>
          <cell r="E379">
            <v>1</v>
          </cell>
          <cell r="M379">
            <v>8</v>
          </cell>
        </row>
        <row r="380">
          <cell r="B380" t="str">
            <v>가) 재 료 비</v>
          </cell>
        </row>
        <row r="381">
          <cell r="A381" t="str">
            <v>분전반LS-W1</v>
          </cell>
          <cell r="B381" t="str">
            <v>분전반</v>
          </cell>
          <cell r="C381" t="str">
            <v>LS-W1~W8</v>
          </cell>
          <cell r="D381" t="str">
            <v>면</v>
          </cell>
          <cell r="E381">
            <v>1</v>
          </cell>
          <cell r="F381">
            <v>713416</v>
          </cell>
          <cell r="G381">
            <v>713416</v>
          </cell>
          <cell r="H381">
            <v>0</v>
          </cell>
          <cell r="I381">
            <v>0</v>
          </cell>
          <cell r="J381">
            <v>0</v>
          </cell>
          <cell r="K381">
            <v>0</v>
          </cell>
          <cell r="L381">
            <v>713416</v>
          </cell>
        </row>
        <row r="382">
          <cell r="A382" t="str">
            <v>BOX(SUS)600x800x200x1.6t</v>
          </cell>
          <cell r="B382" t="str">
            <v>BOX(SUS)</v>
          </cell>
          <cell r="C382" t="str">
            <v>600x800x200x1.6t</v>
          </cell>
          <cell r="D382" t="str">
            <v>SET</v>
          </cell>
          <cell r="E382">
            <v>1</v>
          </cell>
          <cell r="K382">
            <v>0</v>
          </cell>
          <cell r="L382">
            <v>0</v>
          </cell>
        </row>
        <row r="383">
          <cell r="A383" t="str">
            <v>DOOR(SUS)600x800x1.5t</v>
          </cell>
          <cell r="B383" t="str">
            <v>DOOR(SUS)</v>
          </cell>
          <cell r="C383" t="str">
            <v>600x800x1.5t</v>
          </cell>
          <cell r="D383" t="str">
            <v>SET</v>
          </cell>
          <cell r="E383">
            <v>1</v>
          </cell>
          <cell r="K383">
            <v>0</v>
          </cell>
          <cell r="L383">
            <v>0</v>
          </cell>
        </row>
        <row r="384">
          <cell r="A384" t="str">
            <v>MCCB표준형 2P 100/100AT</v>
          </cell>
          <cell r="B384" t="str">
            <v>MCCB</v>
          </cell>
          <cell r="C384" t="str">
            <v>표준형 2P 100/100AT</v>
          </cell>
          <cell r="D384" t="str">
            <v>EA</v>
          </cell>
          <cell r="E384">
            <v>1</v>
          </cell>
          <cell r="K384">
            <v>0</v>
          </cell>
          <cell r="L384">
            <v>0</v>
          </cell>
        </row>
        <row r="385">
          <cell r="A385" t="str">
            <v>MCCB표준형 2P 100/75AT</v>
          </cell>
          <cell r="B385" t="str">
            <v>MCCB</v>
          </cell>
          <cell r="C385" t="str">
            <v>표준형 2P 100/75AT</v>
          </cell>
          <cell r="D385" t="str">
            <v>EA</v>
          </cell>
          <cell r="E385">
            <v>8</v>
          </cell>
          <cell r="L385">
            <v>0</v>
          </cell>
        </row>
        <row r="386">
          <cell r="A386" t="str">
            <v>접속도체 BUS BAR속판취부</v>
          </cell>
          <cell r="B386" t="str">
            <v>접속도체 BUS BAR</v>
          </cell>
          <cell r="C386" t="str">
            <v>속판취부</v>
          </cell>
          <cell r="D386" t="str">
            <v>SET</v>
          </cell>
          <cell r="E386">
            <v>1</v>
          </cell>
          <cell r="L386">
            <v>0</v>
          </cell>
        </row>
        <row r="387">
          <cell r="L387">
            <v>0</v>
          </cell>
        </row>
        <row r="388">
          <cell r="L388">
            <v>0</v>
          </cell>
        </row>
        <row r="389">
          <cell r="A389">
            <v>0</v>
          </cell>
          <cell r="K389">
            <v>0</v>
          </cell>
          <cell r="L389">
            <v>0</v>
          </cell>
        </row>
        <row r="390">
          <cell r="B390" t="str">
            <v>나) 노 무 비</v>
          </cell>
          <cell r="K390">
            <v>0</v>
          </cell>
          <cell r="L390">
            <v>0</v>
          </cell>
        </row>
        <row r="391">
          <cell r="A391" t="str">
            <v>내 선 전 공</v>
          </cell>
          <cell r="C391" t="str">
            <v>내 선 전 공</v>
          </cell>
          <cell r="D391" t="str">
            <v>인</v>
          </cell>
          <cell r="E391">
            <v>3.89</v>
          </cell>
          <cell r="H391">
            <v>53401</v>
          </cell>
          <cell r="I391">
            <v>207729</v>
          </cell>
          <cell r="K391">
            <v>0</v>
          </cell>
          <cell r="L391">
            <v>207729</v>
          </cell>
        </row>
        <row r="392">
          <cell r="A392">
            <v>0</v>
          </cell>
          <cell r="L392">
            <v>0</v>
          </cell>
        </row>
        <row r="393">
          <cell r="A393">
            <v>0</v>
          </cell>
          <cell r="L393">
            <v>0</v>
          </cell>
        </row>
        <row r="394">
          <cell r="A394">
            <v>0</v>
          </cell>
          <cell r="L394">
            <v>0</v>
          </cell>
        </row>
        <row r="395">
          <cell r="L395">
            <v>0</v>
          </cell>
        </row>
        <row r="396">
          <cell r="L396">
            <v>0</v>
          </cell>
        </row>
        <row r="397">
          <cell r="B397" t="str">
            <v>다) 공구손료</v>
          </cell>
          <cell r="K397">
            <v>0</v>
          </cell>
          <cell r="L397">
            <v>0</v>
          </cell>
        </row>
        <row r="398">
          <cell r="A398" t="str">
            <v>내 선 전 공</v>
          </cell>
          <cell r="C398" t="str">
            <v>내 선 전 공</v>
          </cell>
          <cell r="D398" t="str">
            <v>인</v>
          </cell>
          <cell r="E398">
            <v>0.11</v>
          </cell>
          <cell r="J398">
            <v>53401</v>
          </cell>
          <cell r="K398">
            <v>5874</v>
          </cell>
          <cell r="L398">
            <v>5874</v>
          </cell>
        </row>
        <row r="399">
          <cell r="A399">
            <v>0</v>
          </cell>
          <cell r="L399">
            <v>0</v>
          </cell>
        </row>
        <row r="400">
          <cell r="A400">
            <v>0</v>
          </cell>
          <cell r="L400">
            <v>0</v>
          </cell>
        </row>
        <row r="401">
          <cell r="A401">
            <v>0</v>
          </cell>
          <cell r="L401">
            <v>0</v>
          </cell>
        </row>
        <row r="402">
          <cell r="A402">
            <v>0</v>
          </cell>
          <cell r="L402">
            <v>0</v>
          </cell>
        </row>
        <row r="403">
          <cell r="A403" t="str">
            <v>40신_15</v>
          </cell>
          <cell r="B403" t="str">
            <v>합       계</v>
          </cell>
          <cell r="G403">
            <v>713416</v>
          </cell>
          <cell r="I403">
            <v>207729</v>
          </cell>
          <cell r="K403">
            <v>5874</v>
          </cell>
          <cell r="L403">
            <v>927019</v>
          </cell>
        </row>
        <row r="404">
          <cell r="A404" t="str">
            <v>40신_16A</v>
          </cell>
          <cell r="B404" t="str">
            <v>16. 분전반 신설(LS-M1~M3)</v>
          </cell>
          <cell r="C404" t="str">
            <v>SUS 노출 1회로</v>
          </cell>
          <cell r="D404" t="str">
            <v>면</v>
          </cell>
          <cell r="E404">
            <v>1</v>
          </cell>
          <cell r="M404">
            <v>3</v>
          </cell>
        </row>
        <row r="405">
          <cell r="B405" t="str">
            <v>가) 재 료 비</v>
          </cell>
        </row>
        <row r="406">
          <cell r="A406" t="str">
            <v>분전반LS-M1</v>
          </cell>
          <cell r="B406" t="str">
            <v>분전반</v>
          </cell>
          <cell r="C406" t="str">
            <v>LS-M1~M3</v>
          </cell>
          <cell r="D406" t="str">
            <v>면</v>
          </cell>
          <cell r="E406">
            <v>1</v>
          </cell>
          <cell r="F406">
            <v>135804</v>
          </cell>
          <cell r="G406">
            <v>135804</v>
          </cell>
          <cell r="I406">
            <v>0</v>
          </cell>
          <cell r="K406">
            <v>0</v>
          </cell>
          <cell r="L406">
            <v>135804</v>
          </cell>
        </row>
        <row r="407">
          <cell r="A407" t="str">
            <v>BOX(SUS)300x500x200x1.6t</v>
          </cell>
          <cell r="B407" t="str">
            <v>BOX(SUS)</v>
          </cell>
          <cell r="C407" t="str">
            <v>300x500x200x1.6t</v>
          </cell>
          <cell r="D407" t="str">
            <v>SET</v>
          </cell>
          <cell r="E407">
            <v>1</v>
          </cell>
          <cell r="K407">
            <v>0</v>
          </cell>
          <cell r="L407">
            <v>0</v>
          </cell>
        </row>
        <row r="408">
          <cell r="A408" t="str">
            <v>DOOR(SUS)300x500x1.5t</v>
          </cell>
          <cell r="B408" t="str">
            <v>DOOR(SUS)</v>
          </cell>
          <cell r="C408" t="str">
            <v>300x500x1.5t</v>
          </cell>
          <cell r="D408" t="str">
            <v>SET</v>
          </cell>
          <cell r="E408">
            <v>1</v>
          </cell>
          <cell r="K408">
            <v>0</v>
          </cell>
          <cell r="L408">
            <v>0</v>
          </cell>
        </row>
        <row r="409">
          <cell r="A409" t="str">
            <v>MCCB표준형 4P 100AF</v>
          </cell>
          <cell r="B409" t="str">
            <v>MCCB</v>
          </cell>
          <cell r="C409" t="str">
            <v>표준형 4P 100AF</v>
          </cell>
          <cell r="D409" t="str">
            <v>EA</v>
          </cell>
          <cell r="E409">
            <v>1</v>
          </cell>
          <cell r="K409">
            <v>0</v>
          </cell>
          <cell r="L409">
            <v>0</v>
          </cell>
        </row>
        <row r="410">
          <cell r="L410">
            <v>0</v>
          </cell>
        </row>
        <row r="411">
          <cell r="L411">
            <v>0</v>
          </cell>
        </row>
        <row r="412">
          <cell r="L412">
            <v>0</v>
          </cell>
        </row>
        <row r="413">
          <cell r="L413">
            <v>0</v>
          </cell>
        </row>
        <row r="414">
          <cell r="A414">
            <v>0</v>
          </cell>
          <cell r="K414">
            <v>0</v>
          </cell>
          <cell r="L414">
            <v>0</v>
          </cell>
        </row>
        <row r="415">
          <cell r="B415" t="str">
            <v>나) 노 무 비</v>
          </cell>
          <cell r="K415">
            <v>0</v>
          </cell>
          <cell r="L415">
            <v>0</v>
          </cell>
        </row>
        <row r="416">
          <cell r="A416" t="str">
            <v>내 선 전 공</v>
          </cell>
          <cell r="C416" t="str">
            <v>내 선 전 공</v>
          </cell>
          <cell r="D416" t="str">
            <v>인</v>
          </cell>
          <cell r="E416">
            <v>0.79</v>
          </cell>
          <cell r="H416">
            <v>53401</v>
          </cell>
          <cell r="I416">
            <v>42186</v>
          </cell>
          <cell r="K416">
            <v>0</v>
          </cell>
          <cell r="L416">
            <v>42186</v>
          </cell>
        </row>
        <row r="417">
          <cell r="A417">
            <v>0</v>
          </cell>
          <cell r="L417">
            <v>0</v>
          </cell>
        </row>
        <row r="418">
          <cell r="A418">
            <v>0</v>
          </cell>
          <cell r="L418">
            <v>0</v>
          </cell>
        </row>
        <row r="419">
          <cell r="A419">
            <v>0</v>
          </cell>
          <cell r="L419">
            <v>0</v>
          </cell>
        </row>
        <row r="420">
          <cell r="L420">
            <v>0</v>
          </cell>
        </row>
        <row r="421">
          <cell r="L421">
            <v>0</v>
          </cell>
        </row>
        <row r="422">
          <cell r="B422" t="str">
            <v>다) 공구손료</v>
          </cell>
          <cell r="K422">
            <v>0</v>
          </cell>
          <cell r="L422">
            <v>0</v>
          </cell>
        </row>
        <row r="423">
          <cell r="A423" t="str">
            <v>내 선 전 공</v>
          </cell>
          <cell r="C423" t="str">
            <v>내 선 전 공</v>
          </cell>
          <cell r="D423" t="str">
            <v>인</v>
          </cell>
          <cell r="E423">
            <v>0.02</v>
          </cell>
          <cell r="J423">
            <v>53401</v>
          </cell>
          <cell r="K423">
            <v>1068</v>
          </cell>
          <cell r="L423">
            <v>1068</v>
          </cell>
        </row>
        <row r="424">
          <cell r="A424">
            <v>0</v>
          </cell>
          <cell r="L424">
            <v>0</v>
          </cell>
        </row>
        <row r="425">
          <cell r="A425">
            <v>0</v>
          </cell>
          <cell r="L425">
            <v>0</v>
          </cell>
        </row>
        <row r="426">
          <cell r="A426">
            <v>0</v>
          </cell>
          <cell r="L426">
            <v>0</v>
          </cell>
        </row>
        <row r="427">
          <cell r="A427">
            <v>0</v>
          </cell>
          <cell r="L427">
            <v>0</v>
          </cell>
        </row>
        <row r="428">
          <cell r="A428" t="str">
            <v>40신_16</v>
          </cell>
          <cell r="B428" t="str">
            <v>합       계</v>
          </cell>
          <cell r="G428">
            <v>135804</v>
          </cell>
          <cell r="I428">
            <v>42186</v>
          </cell>
          <cell r="K428">
            <v>1068</v>
          </cell>
          <cell r="L428">
            <v>179058</v>
          </cell>
        </row>
        <row r="429">
          <cell r="A429" t="str">
            <v>40신_17A</v>
          </cell>
          <cell r="B429" t="str">
            <v>17. 분전반 신설(LS-P)</v>
          </cell>
          <cell r="C429" t="str">
            <v>SUS 노출 1회로</v>
          </cell>
          <cell r="D429" t="str">
            <v>면</v>
          </cell>
          <cell r="E429">
            <v>1</v>
          </cell>
          <cell r="M429">
            <v>1</v>
          </cell>
        </row>
        <row r="430">
          <cell r="B430" t="str">
            <v>가) 재 료 비</v>
          </cell>
        </row>
        <row r="431">
          <cell r="A431" t="str">
            <v>분전반LS-P</v>
          </cell>
          <cell r="B431" t="str">
            <v>분전반</v>
          </cell>
          <cell r="C431" t="str">
            <v>LS-P</v>
          </cell>
          <cell r="D431" t="str">
            <v>면</v>
          </cell>
          <cell r="E431">
            <v>1</v>
          </cell>
          <cell r="F431">
            <v>682518</v>
          </cell>
          <cell r="G431">
            <v>682518</v>
          </cell>
          <cell r="I431">
            <v>0</v>
          </cell>
          <cell r="K431">
            <v>0</v>
          </cell>
          <cell r="L431">
            <v>682518</v>
          </cell>
        </row>
        <row r="432">
          <cell r="A432" t="str">
            <v>BOX(SUS)600x800x300x1.6t</v>
          </cell>
          <cell r="B432" t="str">
            <v>BOX(SUS)</v>
          </cell>
          <cell r="C432" t="str">
            <v>600x800x300x1.6t</v>
          </cell>
          <cell r="D432" t="str">
            <v>SET</v>
          </cell>
          <cell r="E432">
            <v>1</v>
          </cell>
          <cell r="K432">
            <v>0</v>
          </cell>
          <cell r="L432">
            <v>0</v>
          </cell>
        </row>
        <row r="433">
          <cell r="A433" t="str">
            <v>DOOR(SUS)600x800x1.5t</v>
          </cell>
          <cell r="B433" t="str">
            <v>DOOR(SUS)</v>
          </cell>
          <cell r="C433" t="str">
            <v>600x800x1.5t</v>
          </cell>
          <cell r="D433" t="str">
            <v>SET</v>
          </cell>
          <cell r="E433">
            <v>1</v>
          </cell>
          <cell r="K433">
            <v>0</v>
          </cell>
          <cell r="L433">
            <v>0</v>
          </cell>
        </row>
        <row r="434">
          <cell r="A434" t="str">
            <v>MCCB표준형 3P 600AF</v>
          </cell>
          <cell r="B434" t="str">
            <v>MCCB</v>
          </cell>
          <cell r="C434" t="str">
            <v>표준형 3P 600AF</v>
          </cell>
          <cell r="D434" t="str">
            <v>EA</v>
          </cell>
          <cell r="E434">
            <v>1</v>
          </cell>
          <cell r="K434">
            <v>0</v>
          </cell>
          <cell r="L434">
            <v>0</v>
          </cell>
        </row>
        <row r="435">
          <cell r="L435">
            <v>0</v>
          </cell>
        </row>
        <row r="436">
          <cell r="L436">
            <v>0</v>
          </cell>
        </row>
        <row r="437">
          <cell r="L437">
            <v>0</v>
          </cell>
        </row>
        <row r="438">
          <cell r="L438">
            <v>0</v>
          </cell>
        </row>
        <row r="439">
          <cell r="A439">
            <v>0</v>
          </cell>
          <cell r="K439">
            <v>0</v>
          </cell>
          <cell r="L439">
            <v>0</v>
          </cell>
        </row>
        <row r="440">
          <cell r="B440" t="str">
            <v>나) 노 무 비</v>
          </cell>
          <cell r="K440">
            <v>0</v>
          </cell>
          <cell r="L440">
            <v>0</v>
          </cell>
        </row>
        <row r="441">
          <cell r="A441" t="str">
            <v>내 선 전 공</v>
          </cell>
          <cell r="C441" t="str">
            <v>내 선 전 공</v>
          </cell>
          <cell r="D441" t="str">
            <v>인</v>
          </cell>
          <cell r="E441">
            <v>1.31</v>
          </cell>
          <cell r="H441">
            <v>53401</v>
          </cell>
          <cell r="I441">
            <v>69955</v>
          </cell>
          <cell r="K441">
            <v>0</v>
          </cell>
          <cell r="L441">
            <v>69955</v>
          </cell>
        </row>
        <row r="442">
          <cell r="A442">
            <v>0</v>
          </cell>
          <cell r="L442">
            <v>0</v>
          </cell>
        </row>
        <row r="443">
          <cell r="A443">
            <v>0</v>
          </cell>
          <cell r="L443">
            <v>0</v>
          </cell>
        </row>
        <row r="444">
          <cell r="A444">
            <v>0</v>
          </cell>
          <cell r="L444">
            <v>0</v>
          </cell>
        </row>
        <row r="445">
          <cell r="L445">
            <v>0</v>
          </cell>
        </row>
        <row r="446">
          <cell r="L446">
            <v>0</v>
          </cell>
        </row>
        <row r="447">
          <cell r="B447" t="str">
            <v>다) 공구손료</v>
          </cell>
          <cell r="K447">
            <v>0</v>
          </cell>
          <cell r="L447">
            <v>0</v>
          </cell>
        </row>
        <row r="448">
          <cell r="A448" t="str">
            <v>내 선 전 공</v>
          </cell>
          <cell r="C448" t="str">
            <v>내 선 전 공</v>
          </cell>
          <cell r="D448" t="str">
            <v>인</v>
          </cell>
          <cell r="E448">
            <v>0.03</v>
          </cell>
          <cell r="J448">
            <v>53401</v>
          </cell>
          <cell r="K448">
            <v>1602</v>
          </cell>
          <cell r="L448">
            <v>1602</v>
          </cell>
        </row>
        <row r="449">
          <cell r="A449">
            <v>0</v>
          </cell>
          <cell r="L449">
            <v>0</v>
          </cell>
        </row>
        <row r="450">
          <cell r="A450">
            <v>0</v>
          </cell>
          <cell r="L450">
            <v>0</v>
          </cell>
        </row>
        <row r="451">
          <cell r="A451">
            <v>0</v>
          </cell>
          <cell r="L451">
            <v>0</v>
          </cell>
        </row>
        <row r="452">
          <cell r="A452">
            <v>0</v>
          </cell>
          <cell r="L452">
            <v>0</v>
          </cell>
        </row>
        <row r="453">
          <cell r="A453" t="str">
            <v>40신_17</v>
          </cell>
          <cell r="B453" t="str">
            <v>합       계</v>
          </cell>
          <cell r="G453">
            <v>682518</v>
          </cell>
          <cell r="I453">
            <v>69955</v>
          </cell>
          <cell r="K453">
            <v>1602</v>
          </cell>
          <cell r="L453">
            <v>754075</v>
          </cell>
        </row>
        <row r="454">
          <cell r="A454" t="str">
            <v>40신_18A</v>
          </cell>
          <cell r="B454" t="str">
            <v>18. 분전반 신설(MCCB 3P 50/30AT)</v>
          </cell>
          <cell r="C454" t="str">
            <v>SUS 노출 1회로</v>
          </cell>
          <cell r="D454" t="str">
            <v>면</v>
          </cell>
          <cell r="E454">
            <v>1</v>
          </cell>
          <cell r="M454">
            <v>2</v>
          </cell>
        </row>
        <row r="455">
          <cell r="B455" t="str">
            <v>가) 재 료 비</v>
          </cell>
        </row>
        <row r="456">
          <cell r="A456" t="str">
            <v>MCCB BOXMCCB 3P 50/30AT</v>
          </cell>
          <cell r="B456" t="str">
            <v>분전반</v>
          </cell>
          <cell r="C456" t="str">
            <v>MCCB 3P 50/30AT</v>
          </cell>
          <cell r="D456" t="str">
            <v>면</v>
          </cell>
          <cell r="E456">
            <v>1</v>
          </cell>
          <cell r="F456">
            <v>86172</v>
          </cell>
          <cell r="G456">
            <v>86172</v>
          </cell>
          <cell r="I456">
            <v>0</v>
          </cell>
          <cell r="K456">
            <v>0</v>
          </cell>
          <cell r="L456">
            <v>86172</v>
          </cell>
        </row>
        <row r="457">
          <cell r="A457" t="str">
            <v>BOX(SUS)300x300x150x1.6t</v>
          </cell>
          <cell r="B457" t="str">
            <v>BOX(SUS)</v>
          </cell>
          <cell r="C457" t="str">
            <v>300x300x150x1.6t</v>
          </cell>
          <cell r="D457" t="str">
            <v>SET</v>
          </cell>
          <cell r="E457">
            <v>1</v>
          </cell>
          <cell r="K457">
            <v>0</v>
          </cell>
          <cell r="L457">
            <v>0</v>
          </cell>
        </row>
        <row r="458">
          <cell r="A458" t="str">
            <v>DOOR(SUS)300x300x1.5t</v>
          </cell>
          <cell r="B458" t="str">
            <v>DOOR(SUS)</v>
          </cell>
          <cell r="C458" t="str">
            <v>300x300x1.5t</v>
          </cell>
          <cell r="D458" t="str">
            <v>SET</v>
          </cell>
          <cell r="E458">
            <v>1</v>
          </cell>
          <cell r="K458">
            <v>0</v>
          </cell>
          <cell r="L458">
            <v>0</v>
          </cell>
        </row>
        <row r="459">
          <cell r="A459" t="str">
            <v>MCCB표준형 3P 50AF</v>
          </cell>
          <cell r="B459" t="str">
            <v>MCCB</v>
          </cell>
          <cell r="C459" t="str">
            <v>표준형 3P 50AF</v>
          </cell>
          <cell r="D459" t="str">
            <v>EA</v>
          </cell>
          <cell r="E459">
            <v>1</v>
          </cell>
          <cell r="K459">
            <v>0</v>
          </cell>
          <cell r="L459">
            <v>0</v>
          </cell>
        </row>
        <row r="460">
          <cell r="L460">
            <v>0</v>
          </cell>
        </row>
        <row r="461">
          <cell r="L461">
            <v>0</v>
          </cell>
        </row>
        <row r="462">
          <cell r="L462">
            <v>0</v>
          </cell>
        </row>
        <row r="463">
          <cell r="L463">
            <v>0</v>
          </cell>
        </row>
        <row r="464">
          <cell r="A464">
            <v>0</v>
          </cell>
          <cell r="K464">
            <v>0</v>
          </cell>
          <cell r="L464">
            <v>0</v>
          </cell>
        </row>
        <row r="465">
          <cell r="B465" t="str">
            <v>나) 노 무 비</v>
          </cell>
          <cell r="K465">
            <v>0</v>
          </cell>
          <cell r="L465">
            <v>0</v>
          </cell>
        </row>
        <row r="466">
          <cell r="A466" t="str">
            <v>내 선 전 공</v>
          </cell>
          <cell r="C466" t="str">
            <v>내 선 전 공</v>
          </cell>
          <cell r="D466" t="str">
            <v>인</v>
          </cell>
          <cell r="E466">
            <v>0.31</v>
          </cell>
          <cell r="H466">
            <v>53401</v>
          </cell>
          <cell r="I466">
            <v>16554</v>
          </cell>
          <cell r="K466">
            <v>0</v>
          </cell>
          <cell r="L466">
            <v>16554</v>
          </cell>
        </row>
        <row r="467">
          <cell r="A467">
            <v>0</v>
          </cell>
          <cell r="L467">
            <v>0</v>
          </cell>
        </row>
        <row r="468">
          <cell r="A468">
            <v>0</v>
          </cell>
          <cell r="L468">
            <v>0</v>
          </cell>
        </row>
        <row r="469">
          <cell r="A469">
            <v>0</v>
          </cell>
          <cell r="L469">
            <v>0</v>
          </cell>
        </row>
        <row r="470">
          <cell r="L470">
            <v>0</v>
          </cell>
        </row>
        <row r="471">
          <cell r="L471">
            <v>0</v>
          </cell>
        </row>
        <row r="472">
          <cell r="B472" t="str">
            <v>다) 공구손료</v>
          </cell>
          <cell r="K472">
            <v>0</v>
          </cell>
          <cell r="L472">
            <v>0</v>
          </cell>
        </row>
        <row r="473">
          <cell r="A473" t="str">
            <v>내 선 전 공</v>
          </cell>
          <cell r="C473" t="str">
            <v>내 선 전 공</v>
          </cell>
          <cell r="D473" t="str">
            <v>인</v>
          </cell>
          <cell r="E473">
            <v>0</v>
          </cell>
          <cell r="K473">
            <v>0</v>
          </cell>
          <cell r="L473">
            <v>0</v>
          </cell>
        </row>
        <row r="474">
          <cell r="A474">
            <v>0</v>
          </cell>
          <cell r="L474">
            <v>0</v>
          </cell>
        </row>
        <row r="475">
          <cell r="A475">
            <v>0</v>
          </cell>
          <cell r="L475">
            <v>0</v>
          </cell>
        </row>
        <row r="476">
          <cell r="A476">
            <v>0</v>
          </cell>
          <cell r="L476">
            <v>0</v>
          </cell>
        </row>
        <row r="477">
          <cell r="A477">
            <v>0</v>
          </cell>
          <cell r="L477">
            <v>0</v>
          </cell>
        </row>
        <row r="478">
          <cell r="A478" t="str">
            <v>40신_18</v>
          </cell>
          <cell r="B478" t="str">
            <v>합       계</v>
          </cell>
          <cell r="G478">
            <v>86172</v>
          </cell>
          <cell r="I478">
            <v>16554</v>
          </cell>
          <cell r="K478">
            <v>0</v>
          </cell>
          <cell r="L478">
            <v>102726</v>
          </cell>
        </row>
        <row r="479">
          <cell r="A479" t="str">
            <v>40신_19A</v>
          </cell>
          <cell r="B479" t="str">
            <v>19. 분전반 신설 (MCCB 2P 100/75AT)</v>
          </cell>
          <cell r="C479" t="str">
            <v>SUS 노출 1회로</v>
          </cell>
          <cell r="D479" t="str">
            <v>면</v>
          </cell>
          <cell r="E479">
            <v>1</v>
          </cell>
          <cell r="M479">
            <v>48</v>
          </cell>
        </row>
        <row r="480">
          <cell r="B480" t="str">
            <v>가) 재 료 비</v>
          </cell>
        </row>
        <row r="481">
          <cell r="A481" t="str">
            <v>MCCB BOXMCCB 2P 100/75AT</v>
          </cell>
          <cell r="B481" t="str">
            <v>분전반</v>
          </cell>
          <cell r="C481" t="str">
            <v>MCCB 2P 100/75AT</v>
          </cell>
          <cell r="D481" t="str">
            <v>면</v>
          </cell>
          <cell r="E481">
            <v>1</v>
          </cell>
          <cell r="F481">
            <v>106877</v>
          </cell>
          <cell r="G481">
            <v>106877</v>
          </cell>
          <cell r="I481">
            <v>0</v>
          </cell>
          <cell r="K481">
            <v>0</v>
          </cell>
          <cell r="L481">
            <v>106877</v>
          </cell>
        </row>
        <row r="482">
          <cell r="A482" t="str">
            <v>BOX(SUS)350x450x150x1.6t</v>
          </cell>
          <cell r="B482" t="str">
            <v>BOX(SUS)</v>
          </cell>
          <cell r="C482" t="str">
            <v>350x450x150x1.6t</v>
          </cell>
          <cell r="D482" t="str">
            <v>SET</v>
          </cell>
          <cell r="E482">
            <v>1</v>
          </cell>
          <cell r="K482">
            <v>0</v>
          </cell>
          <cell r="L482">
            <v>0</v>
          </cell>
        </row>
        <row r="483">
          <cell r="A483" t="str">
            <v>DOOR(SUS)350x450x1.5t</v>
          </cell>
          <cell r="B483" t="str">
            <v>DOOR(SUS)</v>
          </cell>
          <cell r="C483" t="str">
            <v>350x450x1.5t</v>
          </cell>
          <cell r="D483" t="str">
            <v>SET</v>
          </cell>
          <cell r="E483">
            <v>1</v>
          </cell>
          <cell r="K483">
            <v>0</v>
          </cell>
          <cell r="L483">
            <v>0</v>
          </cell>
        </row>
        <row r="484">
          <cell r="A484" t="str">
            <v>MCCB표준형 2P 100AF</v>
          </cell>
          <cell r="B484" t="str">
            <v>MCCB</v>
          </cell>
          <cell r="C484" t="str">
            <v>표준형 2P 100AF</v>
          </cell>
          <cell r="D484" t="str">
            <v>EA</v>
          </cell>
          <cell r="E484">
            <v>1</v>
          </cell>
          <cell r="K484">
            <v>0</v>
          </cell>
          <cell r="L484">
            <v>0</v>
          </cell>
        </row>
        <row r="485">
          <cell r="L485">
            <v>0</v>
          </cell>
        </row>
        <row r="486">
          <cell r="L486">
            <v>0</v>
          </cell>
        </row>
        <row r="487">
          <cell r="L487">
            <v>0</v>
          </cell>
        </row>
        <row r="488">
          <cell r="L488">
            <v>0</v>
          </cell>
        </row>
        <row r="489">
          <cell r="A489">
            <v>0</v>
          </cell>
          <cell r="K489">
            <v>0</v>
          </cell>
          <cell r="L489">
            <v>0</v>
          </cell>
        </row>
        <row r="490">
          <cell r="B490" t="str">
            <v>나) 노 무 비</v>
          </cell>
          <cell r="K490">
            <v>0</v>
          </cell>
          <cell r="L490">
            <v>0</v>
          </cell>
        </row>
        <row r="491">
          <cell r="A491" t="str">
            <v>내 선 전 공</v>
          </cell>
          <cell r="C491" t="str">
            <v>내 선 전 공</v>
          </cell>
          <cell r="D491" t="str">
            <v>인</v>
          </cell>
          <cell r="E491">
            <v>0.31</v>
          </cell>
          <cell r="H491">
            <v>53401</v>
          </cell>
          <cell r="I491">
            <v>16554</v>
          </cell>
          <cell r="K491">
            <v>0</v>
          </cell>
          <cell r="L491">
            <v>16554</v>
          </cell>
        </row>
        <row r="492">
          <cell r="A492">
            <v>0</v>
          </cell>
          <cell r="L492">
            <v>0</v>
          </cell>
        </row>
        <row r="493">
          <cell r="A493">
            <v>0</v>
          </cell>
          <cell r="L493">
            <v>0</v>
          </cell>
        </row>
        <row r="494">
          <cell r="A494">
            <v>0</v>
          </cell>
          <cell r="L494">
            <v>0</v>
          </cell>
        </row>
        <row r="495">
          <cell r="L495">
            <v>0</v>
          </cell>
        </row>
        <row r="496">
          <cell r="L496">
            <v>0</v>
          </cell>
        </row>
        <row r="497">
          <cell r="B497" t="str">
            <v>다) 공구손료</v>
          </cell>
          <cell r="K497">
            <v>0</v>
          </cell>
          <cell r="L497">
            <v>0</v>
          </cell>
        </row>
        <row r="498">
          <cell r="A498" t="str">
            <v>내 선 전 공</v>
          </cell>
          <cell r="C498" t="str">
            <v>내 선 전 공</v>
          </cell>
          <cell r="D498" t="str">
            <v>인</v>
          </cell>
          <cell r="E498">
            <v>0</v>
          </cell>
          <cell r="K498">
            <v>0</v>
          </cell>
          <cell r="L498">
            <v>0</v>
          </cell>
        </row>
        <row r="499">
          <cell r="A499">
            <v>0</v>
          </cell>
          <cell r="L499">
            <v>0</v>
          </cell>
        </row>
        <row r="500">
          <cell r="A500">
            <v>0</v>
          </cell>
          <cell r="L500">
            <v>0</v>
          </cell>
        </row>
        <row r="501">
          <cell r="A501">
            <v>0</v>
          </cell>
          <cell r="L501">
            <v>0</v>
          </cell>
        </row>
        <row r="502">
          <cell r="A502">
            <v>0</v>
          </cell>
          <cell r="L502">
            <v>0</v>
          </cell>
        </row>
        <row r="503">
          <cell r="A503" t="str">
            <v>40신_19</v>
          </cell>
          <cell r="B503" t="str">
            <v>합       계</v>
          </cell>
          <cell r="G503">
            <v>106877</v>
          </cell>
          <cell r="I503">
            <v>16554</v>
          </cell>
          <cell r="K503">
            <v>0</v>
          </cell>
          <cell r="L503">
            <v>123431</v>
          </cell>
        </row>
        <row r="504">
          <cell r="A504" t="str">
            <v>40신_20A</v>
          </cell>
          <cell r="B504" t="str">
            <v>20. 접지장치 신설</v>
          </cell>
          <cell r="C504" t="str">
            <v>제1종 (60 ㎟)</v>
          </cell>
          <cell r="D504" t="str">
            <v>개소</v>
          </cell>
          <cell r="E504">
            <v>1</v>
          </cell>
          <cell r="M504">
            <v>2</v>
          </cell>
        </row>
        <row r="505">
          <cell r="B505" t="str">
            <v>가) 재 료 비</v>
          </cell>
        </row>
        <row r="506">
          <cell r="A506" t="str">
            <v>접지봉Φ14x1000mm</v>
          </cell>
          <cell r="B506" t="str">
            <v>접지봉</v>
          </cell>
          <cell r="C506" t="str">
            <v>Φ14x1000mm</v>
          </cell>
          <cell r="D506" t="str">
            <v>EA</v>
          </cell>
          <cell r="E506">
            <v>9</v>
          </cell>
          <cell r="F506">
            <v>3000</v>
          </cell>
          <cell r="G506">
            <v>27000</v>
          </cell>
          <cell r="I506">
            <v>0</v>
          </cell>
          <cell r="K506">
            <v>0</v>
          </cell>
          <cell r="L506">
            <v>27000</v>
          </cell>
        </row>
        <row r="507">
          <cell r="A507" t="str">
            <v>나 동 선60㎟</v>
          </cell>
          <cell r="B507" t="str">
            <v>나 동 선</v>
          </cell>
          <cell r="C507" t="str">
            <v>60㎟</v>
          </cell>
          <cell r="D507" t="str">
            <v>m</v>
          </cell>
          <cell r="E507">
            <v>6.6</v>
          </cell>
          <cell r="F507">
            <v>1910</v>
          </cell>
          <cell r="G507">
            <v>12606</v>
          </cell>
          <cell r="K507">
            <v>0</v>
          </cell>
          <cell r="L507">
            <v>12606</v>
          </cell>
        </row>
        <row r="508">
          <cell r="A508" t="str">
            <v>압착단자60 ㎟</v>
          </cell>
          <cell r="B508" t="str">
            <v>압착단자</v>
          </cell>
          <cell r="C508" t="str">
            <v>60 ㎟</v>
          </cell>
          <cell r="D508" t="str">
            <v>EA</v>
          </cell>
          <cell r="E508">
            <v>1</v>
          </cell>
          <cell r="F508">
            <v>486</v>
          </cell>
          <cell r="G508">
            <v>486</v>
          </cell>
          <cell r="K508">
            <v>0</v>
          </cell>
          <cell r="L508">
            <v>486</v>
          </cell>
        </row>
        <row r="509">
          <cell r="A509" t="str">
            <v>접지크램프60㎟</v>
          </cell>
          <cell r="B509" t="str">
            <v>접지크램프</v>
          </cell>
          <cell r="C509" t="str">
            <v>60㎟</v>
          </cell>
          <cell r="D509" t="str">
            <v>EA</v>
          </cell>
          <cell r="E509">
            <v>3</v>
          </cell>
          <cell r="F509">
            <v>1500</v>
          </cell>
          <cell r="G509">
            <v>4500</v>
          </cell>
          <cell r="K509">
            <v>0</v>
          </cell>
          <cell r="L509">
            <v>4500</v>
          </cell>
        </row>
        <row r="510">
          <cell r="A510" t="str">
            <v>접지저항저감재메직어스(10Kg)</v>
          </cell>
          <cell r="B510" t="str">
            <v>접지저항저감재</v>
          </cell>
          <cell r="C510" t="str">
            <v>메직어스(10Kg)</v>
          </cell>
          <cell r="D510" t="str">
            <v>포</v>
          </cell>
          <cell r="E510">
            <v>6</v>
          </cell>
          <cell r="F510">
            <v>20000</v>
          </cell>
          <cell r="G510">
            <v>120000</v>
          </cell>
          <cell r="L510">
            <v>120000</v>
          </cell>
        </row>
        <row r="511">
          <cell r="A511" t="str">
            <v>터파기자갈섞인 토사</v>
          </cell>
          <cell r="B511" t="str">
            <v>터파기</v>
          </cell>
          <cell r="C511" t="str">
            <v>자갈섞인 토사</v>
          </cell>
          <cell r="D511" t="str">
            <v>㎥</v>
          </cell>
          <cell r="E511">
            <v>2.63</v>
          </cell>
          <cell r="L511">
            <v>0</v>
          </cell>
        </row>
        <row r="512">
          <cell r="L512">
            <v>0</v>
          </cell>
        </row>
        <row r="513">
          <cell r="L513">
            <v>0</v>
          </cell>
        </row>
        <row r="515">
          <cell r="A515">
            <v>0</v>
          </cell>
          <cell r="K515">
            <v>0</v>
          </cell>
          <cell r="L515">
            <v>0</v>
          </cell>
        </row>
        <row r="516">
          <cell r="B516" t="str">
            <v>나) 노 무 비</v>
          </cell>
          <cell r="K516">
            <v>0</v>
          </cell>
          <cell r="L516">
            <v>0</v>
          </cell>
        </row>
        <row r="517">
          <cell r="A517" t="str">
            <v>내 선 전 공</v>
          </cell>
          <cell r="C517" t="str">
            <v>내 선 전 공</v>
          </cell>
          <cell r="D517" t="str">
            <v>인</v>
          </cell>
          <cell r="E517">
            <v>4.29</v>
          </cell>
          <cell r="H517">
            <v>53401</v>
          </cell>
          <cell r="I517">
            <v>229090</v>
          </cell>
          <cell r="K517">
            <v>0</v>
          </cell>
          <cell r="L517">
            <v>229090</v>
          </cell>
        </row>
        <row r="518">
          <cell r="A518" t="str">
            <v>보 통 인 부</v>
          </cell>
          <cell r="C518" t="str">
            <v>보 통 인 부</v>
          </cell>
          <cell r="D518" t="str">
            <v>인</v>
          </cell>
          <cell r="E518">
            <v>3.17</v>
          </cell>
          <cell r="H518">
            <v>38932</v>
          </cell>
          <cell r="I518">
            <v>123414</v>
          </cell>
          <cell r="L518">
            <v>123414</v>
          </cell>
        </row>
        <row r="519">
          <cell r="A519">
            <v>0</v>
          </cell>
          <cell r="L519">
            <v>0</v>
          </cell>
        </row>
        <row r="520">
          <cell r="A520">
            <v>0</v>
          </cell>
          <cell r="L520">
            <v>0</v>
          </cell>
        </row>
        <row r="521">
          <cell r="L521">
            <v>0</v>
          </cell>
        </row>
        <row r="522">
          <cell r="L522">
            <v>0</v>
          </cell>
        </row>
        <row r="523">
          <cell r="B523" t="str">
            <v>다) 공구손료</v>
          </cell>
          <cell r="K523">
            <v>0</v>
          </cell>
          <cell r="L523">
            <v>0</v>
          </cell>
        </row>
        <row r="524">
          <cell r="A524" t="str">
            <v>내 선 전 공</v>
          </cell>
          <cell r="C524" t="str">
            <v>내 선 전 공</v>
          </cell>
          <cell r="D524" t="str">
            <v>인</v>
          </cell>
          <cell r="E524">
            <v>0.12</v>
          </cell>
          <cell r="J524">
            <v>53401</v>
          </cell>
          <cell r="K524">
            <v>6408</v>
          </cell>
          <cell r="L524">
            <v>6408</v>
          </cell>
          <cell r="M524" t="str">
            <v>터파기품제외</v>
          </cell>
        </row>
        <row r="525">
          <cell r="A525" t="str">
            <v>보 통 인 부</v>
          </cell>
          <cell r="C525" t="str">
            <v>보 통 인 부</v>
          </cell>
          <cell r="D525" t="str">
            <v>인</v>
          </cell>
          <cell r="E525">
            <v>0.06</v>
          </cell>
          <cell r="J525">
            <v>38932</v>
          </cell>
          <cell r="K525">
            <v>2335</v>
          </cell>
          <cell r="L525">
            <v>2335</v>
          </cell>
        </row>
        <row r="526">
          <cell r="A526">
            <v>0</v>
          </cell>
          <cell r="L526">
            <v>0</v>
          </cell>
        </row>
        <row r="527">
          <cell r="A527">
            <v>0</v>
          </cell>
          <cell r="L527">
            <v>0</v>
          </cell>
        </row>
        <row r="528">
          <cell r="A528" t="str">
            <v>40신_20</v>
          </cell>
          <cell r="B528" t="str">
            <v>합       계</v>
          </cell>
          <cell r="G528">
            <v>164592</v>
          </cell>
          <cell r="I528">
            <v>352504</v>
          </cell>
          <cell r="K528">
            <v>8743</v>
          </cell>
          <cell r="L528">
            <v>525839</v>
          </cell>
        </row>
        <row r="529">
          <cell r="A529" t="str">
            <v>40신_21A</v>
          </cell>
          <cell r="B529" t="str">
            <v>21. 접지장치 신설</v>
          </cell>
          <cell r="C529" t="str">
            <v>제2종 (60 ㎟)</v>
          </cell>
          <cell r="D529" t="str">
            <v>개소</v>
          </cell>
          <cell r="E529">
            <v>1</v>
          </cell>
          <cell r="M529">
            <v>1</v>
          </cell>
        </row>
        <row r="530">
          <cell r="B530" t="str">
            <v>가) 재 료 비</v>
          </cell>
        </row>
        <row r="531">
          <cell r="A531" t="str">
            <v>접지봉Φ14x1000mm</v>
          </cell>
          <cell r="B531" t="str">
            <v>접지봉</v>
          </cell>
          <cell r="C531" t="str">
            <v>Φ14x1000mm</v>
          </cell>
          <cell r="D531" t="str">
            <v>개</v>
          </cell>
          <cell r="E531">
            <v>6</v>
          </cell>
          <cell r="F531">
            <v>3000</v>
          </cell>
          <cell r="G531">
            <v>18000</v>
          </cell>
          <cell r="I531">
            <v>0</v>
          </cell>
          <cell r="K531">
            <v>0</v>
          </cell>
          <cell r="L531">
            <v>18000</v>
          </cell>
        </row>
        <row r="532">
          <cell r="A532" t="str">
            <v>나 동 선60㎟</v>
          </cell>
          <cell r="B532" t="str">
            <v>나 동 선</v>
          </cell>
          <cell r="C532" t="str">
            <v>60㎟</v>
          </cell>
          <cell r="D532" t="str">
            <v>m</v>
          </cell>
          <cell r="E532">
            <v>6.6</v>
          </cell>
          <cell r="F532">
            <v>1910</v>
          </cell>
          <cell r="G532">
            <v>12606</v>
          </cell>
          <cell r="K532">
            <v>0</v>
          </cell>
          <cell r="L532">
            <v>12606</v>
          </cell>
        </row>
        <row r="533">
          <cell r="A533" t="str">
            <v>압착단자60 ㎟</v>
          </cell>
          <cell r="B533" t="str">
            <v>압착단자</v>
          </cell>
          <cell r="C533" t="str">
            <v>60 ㎟</v>
          </cell>
          <cell r="D533" t="str">
            <v>EA</v>
          </cell>
          <cell r="E533">
            <v>1</v>
          </cell>
          <cell r="F533">
            <v>486</v>
          </cell>
          <cell r="G533">
            <v>486</v>
          </cell>
          <cell r="K533">
            <v>0</v>
          </cell>
          <cell r="L533">
            <v>486</v>
          </cell>
        </row>
        <row r="534">
          <cell r="A534" t="str">
            <v>접지크램프60㎟</v>
          </cell>
          <cell r="B534" t="str">
            <v>접지크램프</v>
          </cell>
          <cell r="C534" t="str">
            <v>60㎟</v>
          </cell>
          <cell r="D534" t="str">
            <v>EA</v>
          </cell>
          <cell r="E534">
            <v>2</v>
          </cell>
          <cell r="F534">
            <v>1500</v>
          </cell>
          <cell r="G534">
            <v>3000</v>
          </cell>
          <cell r="K534">
            <v>0</v>
          </cell>
          <cell r="L534">
            <v>3000</v>
          </cell>
        </row>
        <row r="535">
          <cell r="A535" t="str">
            <v>접지저항저감재메직어스(10Kg)</v>
          </cell>
          <cell r="B535" t="str">
            <v>접지저항저감재</v>
          </cell>
          <cell r="C535" t="str">
            <v>메직어스(10Kg)</v>
          </cell>
          <cell r="D535" t="str">
            <v>포</v>
          </cell>
          <cell r="E535">
            <v>4</v>
          </cell>
          <cell r="F535">
            <v>20000</v>
          </cell>
          <cell r="G535">
            <v>80000</v>
          </cell>
          <cell r="L535">
            <v>80000</v>
          </cell>
        </row>
        <row r="536">
          <cell r="A536" t="str">
            <v>터파기자갈섞인 토사</v>
          </cell>
          <cell r="B536" t="str">
            <v>터파기</v>
          </cell>
          <cell r="C536" t="str">
            <v>자갈섞인 토사</v>
          </cell>
          <cell r="D536" t="str">
            <v>㎥</v>
          </cell>
          <cell r="E536">
            <v>2.63</v>
          </cell>
          <cell r="L536">
            <v>0</v>
          </cell>
        </row>
        <row r="537">
          <cell r="L537">
            <v>0</v>
          </cell>
        </row>
        <row r="538">
          <cell r="L538">
            <v>0</v>
          </cell>
        </row>
        <row r="539">
          <cell r="B539">
            <v>0</v>
          </cell>
          <cell r="C539">
            <v>0</v>
          </cell>
          <cell r="D539">
            <v>0</v>
          </cell>
          <cell r="E539">
            <v>0</v>
          </cell>
        </row>
        <row r="540">
          <cell r="A540">
            <v>0</v>
          </cell>
          <cell r="K540">
            <v>0</v>
          </cell>
          <cell r="L540">
            <v>0</v>
          </cell>
        </row>
        <row r="541">
          <cell r="B541" t="str">
            <v>나) 노 무 비</v>
          </cell>
          <cell r="K541">
            <v>0</v>
          </cell>
          <cell r="L541">
            <v>0</v>
          </cell>
        </row>
        <row r="542">
          <cell r="A542" t="str">
            <v>내 선 전 공</v>
          </cell>
          <cell r="C542" t="str">
            <v>내 선 전 공</v>
          </cell>
          <cell r="D542" t="str">
            <v>인</v>
          </cell>
          <cell r="E542">
            <v>2.04</v>
          </cell>
          <cell r="H542">
            <v>53401</v>
          </cell>
          <cell r="I542">
            <v>108938</v>
          </cell>
          <cell r="K542">
            <v>0</v>
          </cell>
          <cell r="L542">
            <v>108938</v>
          </cell>
        </row>
        <row r="543">
          <cell r="A543" t="str">
            <v>보 통 인 부</v>
          </cell>
          <cell r="C543" t="str">
            <v>보 통 인 부</v>
          </cell>
          <cell r="D543" t="str">
            <v>인</v>
          </cell>
          <cell r="E543">
            <v>2</v>
          </cell>
          <cell r="H543">
            <v>38932</v>
          </cell>
          <cell r="I543">
            <v>77864</v>
          </cell>
          <cell r="L543">
            <v>77864</v>
          </cell>
        </row>
        <row r="544">
          <cell r="A544">
            <v>0</v>
          </cell>
          <cell r="L544">
            <v>0</v>
          </cell>
        </row>
        <row r="545">
          <cell r="A545">
            <v>0</v>
          </cell>
          <cell r="L545">
            <v>0</v>
          </cell>
        </row>
        <row r="546">
          <cell r="L546">
            <v>0</v>
          </cell>
        </row>
        <row r="547">
          <cell r="L547">
            <v>0</v>
          </cell>
        </row>
        <row r="548">
          <cell r="B548" t="str">
            <v>다) 공구손료</v>
          </cell>
          <cell r="K548">
            <v>0</v>
          </cell>
          <cell r="L548">
            <v>0</v>
          </cell>
        </row>
        <row r="549">
          <cell r="A549" t="str">
            <v>내 선 전 공</v>
          </cell>
          <cell r="C549" t="str">
            <v>내 선 전 공</v>
          </cell>
          <cell r="D549" t="str">
            <v>인</v>
          </cell>
          <cell r="E549">
            <v>0.06</v>
          </cell>
          <cell r="J549">
            <v>53401</v>
          </cell>
          <cell r="K549">
            <v>3204</v>
          </cell>
          <cell r="L549">
            <v>3204</v>
          </cell>
          <cell r="M549" t="str">
            <v>터파기품제외</v>
          </cell>
        </row>
        <row r="550">
          <cell r="A550" t="str">
            <v>보 통 인 부</v>
          </cell>
          <cell r="C550" t="str">
            <v>보 통 인 부</v>
          </cell>
          <cell r="D550" t="str">
            <v>인</v>
          </cell>
          <cell r="E550">
            <v>0.02</v>
          </cell>
          <cell r="J550">
            <v>38932</v>
          </cell>
          <cell r="K550">
            <v>778</v>
          </cell>
          <cell r="L550">
            <v>778</v>
          </cell>
        </row>
        <row r="551">
          <cell r="A551">
            <v>0</v>
          </cell>
          <cell r="L551">
            <v>0</v>
          </cell>
        </row>
        <row r="552">
          <cell r="A552">
            <v>0</v>
          </cell>
          <cell r="L552">
            <v>0</v>
          </cell>
        </row>
        <row r="553">
          <cell r="A553" t="str">
            <v>40신_21</v>
          </cell>
          <cell r="B553" t="str">
            <v>합       계</v>
          </cell>
          <cell r="G553">
            <v>114092</v>
          </cell>
          <cell r="I553">
            <v>186802</v>
          </cell>
          <cell r="K553">
            <v>3982</v>
          </cell>
          <cell r="L553">
            <v>304876</v>
          </cell>
        </row>
        <row r="554">
          <cell r="A554" t="str">
            <v>40신_22A</v>
          </cell>
          <cell r="B554" t="str">
            <v>22. 접지장치 신설</v>
          </cell>
          <cell r="C554" t="str">
            <v>제3종 (38 ㎟)</v>
          </cell>
          <cell r="D554" t="str">
            <v>개소</v>
          </cell>
          <cell r="E554">
            <v>1</v>
          </cell>
          <cell r="M554">
            <v>17</v>
          </cell>
        </row>
        <row r="555">
          <cell r="B555" t="str">
            <v>가) 재 료 비</v>
          </cell>
        </row>
        <row r="556">
          <cell r="A556" t="str">
            <v>접지봉Φ14x1000mm</v>
          </cell>
          <cell r="B556" t="str">
            <v>접지봉</v>
          </cell>
          <cell r="C556" t="str">
            <v>Φ14x1000mm</v>
          </cell>
          <cell r="D556" t="str">
            <v>개</v>
          </cell>
          <cell r="E556">
            <v>3</v>
          </cell>
          <cell r="F556">
            <v>3000</v>
          </cell>
          <cell r="G556">
            <v>9000</v>
          </cell>
          <cell r="I556">
            <v>0</v>
          </cell>
          <cell r="K556">
            <v>0</v>
          </cell>
          <cell r="L556">
            <v>9000</v>
          </cell>
        </row>
        <row r="557">
          <cell r="A557" t="str">
            <v>나 동 선38㎟</v>
          </cell>
          <cell r="B557" t="str">
            <v>나 동 선</v>
          </cell>
          <cell r="C557" t="str">
            <v>38㎟</v>
          </cell>
          <cell r="D557" t="str">
            <v>m</v>
          </cell>
          <cell r="E557">
            <v>6.6</v>
          </cell>
          <cell r="F557">
            <v>1195</v>
          </cell>
          <cell r="G557">
            <v>7887</v>
          </cell>
          <cell r="K557">
            <v>0</v>
          </cell>
          <cell r="L557">
            <v>7887</v>
          </cell>
        </row>
        <row r="558">
          <cell r="A558" t="str">
            <v>압착단자38 ㎟</v>
          </cell>
          <cell r="B558" t="str">
            <v>압착단자</v>
          </cell>
          <cell r="C558" t="str">
            <v>38 ㎟</v>
          </cell>
          <cell r="D558" t="str">
            <v>EA</v>
          </cell>
          <cell r="E558">
            <v>1</v>
          </cell>
          <cell r="F558">
            <v>281</v>
          </cell>
          <cell r="G558">
            <v>281</v>
          </cell>
          <cell r="K558">
            <v>0</v>
          </cell>
          <cell r="L558">
            <v>281</v>
          </cell>
        </row>
        <row r="559">
          <cell r="A559" t="str">
            <v>접지크램프38㎟</v>
          </cell>
          <cell r="B559" t="str">
            <v>접지크램프</v>
          </cell>
          <cell r="C559" t="str">
            <v>38㎟</v>
          </cell>
          <cell r="D559" t="str">
            <v>EA</v>
          </cell>
          <cell r="E559">
            <v>3</v>
          </cell>
          <cell r="F559">
            <v>1200</v>
          </cell>
          <cell r="G559">
            <v>3600</v>
          </cell>
          <cell r="K559">
            <v>0</v>
          </cell>
          <cell r="L559">
            <v>3600</v>
          </cell>
        </row>
        <row r="560">
          <cell r="A560" t="str">
            <v>접지저항저감재메직어스(10Kg)</v>
          </cell>
          <cell r="B560" t="str">
            <v>접지저항저감재</v>
          </cell>
          <cell r="C560" t="str">
            <v>메직어스(10Kg)</v>
          </cell>
          <cell r="D560" t="str">
            <v>포</v>
          </cell>
          <cell r="E560">
            <v>2</v>
          </cell>
          <cell r="F560">
            <v>20000</v>
          </cell>
          <cell r="G560">
            <v>40000</v>
          </cell>
          <cell r="L560">
            <v>40000</v>
          </cell>
        </row>
        <row r="561">
          <cell r="A561" t="str">
            <v>터파기자갈섞인 토사</v>
          </cell>
          <cell r="B561" t="str">
            <v>터파기</v>
          </cell>
          <cell r="C561" t="str">
            <v>자갈섞인 토사</v>
          </cell>
          <cell r="D561" t="str">
            <v>㎥</v>
          </cell>
          <cell r="E561">
            <v>2.63</v>
          </cell>
          <cell r="L561">
            <v>0</v>
          </cell>
        </row>
        <row r="562">
          <cell r="L562">
            <v>0</v>
          </cell>
        </row>
        <row r="563">
          <cell r="L563">
            <v>0</v>
          </cell>
        </row>
        <row r="564">
          <cell r="B564">
            <v>0</v>
          </cell>
          <cell r="C564">
            <v>0</v>
          </cell>
          <cell r="D564">
            <v>0</v>
          </cell>
          <cell r="E564">
            <v>0</v>
          </cell>
        </row>
        <row r="565">
          <cell r="A565">
            <v>0</v>
          </cell>
          <cell r="K565">
            <v>0</v>
          </cell>
          <cell r="L565">
            <v>0</v>
          </cell>
        </row>
        <row r="566">
          <cell r="B566" t="str">
            <v>나) 노 무 비</v>
          </cell>
          <cell r="K566">
            <v>0</v>
          </cell>
          <cell r="L566">
            <v>0</v>
          </cell>
        </row>
        <row r="567">
          <cell r="A567" t="str">
            <v>내 선 전 공</v>
          </cell>
          <cell r="C567" t="str">
            <v>내 선 전 공</v>
          </cell>
          <cell r="D567" t="str">
            <v>인</v>
          </cell>
          <cell r="E567">
            <v>0.82</v>
          </cell>
          <cell r="H567">
            <v>53401</v>
          </cell>
          <cell r="I567">
            <v>43788</v>
          </cell>
          <cell r="K567">
            <v>0</v>
          </cell>
          <cell r="L567">
            <v>43788</v>
          </cell>
        </row>
        <row r="568">
          <cell r="A568" t="str">
            <v>보 통 인 부</v>
          </cell>
          <cell r="C568" t="str">
            <v>보 통 인 부</v>
          </cell>
          <cell r="D568" t="str">
            <v>인</v>
          </cell>
          <cell r="E568">
            <v>1.1399999999999999</v>
          </cell>
          <cell r="H568">
            <v>38932</v>
          </cell>
          <cell r="I568">
            <v>44382</v>
          </cell>
          <cell r="L568">
            <v>44382</v>
          </cell>
        </row>
        <row r="569">
          <cell r="A569">
            <v>0</v>
          </cell>
          <cell r="L569">
            <v>0</v>
          </cell>
        </row>
        <row r="570">
          <cell r="A570">
            <v>0</v>
          </cell>
          <cell r="L570">
            <v>0</v>
          </cell>
        </row>
        <row r="571">
          <cell r="L571">
            <v>0</v>
          </cell>
        </row>
        <row r="572">
          <cell r="L572">
            <v>0</v>
          </cell>
        </row>
        <row r="573">
          <cell r="B573" t="str">
            <v>다) 공구손료</v>
          </cell>
          <cell r="K573">
            <v>0</v>
          </cell>
          <cell r="L573">
            <v>0</v>
          </cell>
        </row>
        <row r="574">
          <cell r="A574" t="str">
            <v>내 선 전 공</v>
          </cell>
          <cell r="C574" t="str">
            <v>내 선 전 공</v>
          </cell>
          <cell r="D574" t="str">
            <v>인</v>
          </cell>
          <cell r="E574">
            <v>0.02</v>
          </cell>
          <cell r="J574">
            <v>53401</v>
          </cell>
          <cell r="K574">
            <v>1068</v>
          </cell>
          <cell r="L574">
            <v>1068</v>
          </cell>
          <cell r="M574" t="str">
            <v>터파기품제외</v>
          </cell>
        </row>
        <row r="575">
          <cell r="A575" t="str">
            <v>보 통 인 부</v>
          </cell>
          <cell r="C575" t="str">
            <v>보 통 인 부</v>
          </cell>
          <cell r="D575" t="str">
            <v>인</v>
          </cell>
          <cell r="E575">
            <v>0</v>
          </cell>
          <cell r="K575">
            <v>0</v>
          </cell>
          <cell r="L575">
            <v>0</v>
          </cell>
        </row>
        <row r="576">
          <cell r="A576">
            <v>0</v>
          </cell>
          <cell r="L576">
            <v>0</v>
          </cell>
        </row>
        <row r="577">
          <cell r="A577">
            <v>0</v>
          </cell>
          <cell r="L577">
            <v>0</v>
          </cell>
        </row>
        <row r="578">
          <cell r="A578" t="str">
            <v>40신_22</v>
          </cell>
          <cell r="B578" t="str">
            <v>합       계</v>
          </cell>
          <cell r="G578">
            <v>60768</v>
          </cell>
          <cell r="I578">
            <v>88170</v>
          </cell>
          <cell r="K578">
            <v>1068</v>
          </cell>
          <cell r="L578">
            <v>150006</v>
          </cell>
        </row>
        <row r="579">
          <cell r="A579" t="str">
            <v>40신_23A</v>
          </cell>
          <cell r="B579" t="str">
            <v>23. 접지장치 신설</v>
          </cell>
          <cell r="C579" t="str">
            <v>제3종 (60 ㎟)</v>
          </cell>
          <cell r="D579" t="str">
            <v>개소</v>
          </cell>
          <cell r="E579">
            <v>1</v>
          </cell>
          <cell r="M579">
            <v>4</v>
          </cell>
        </row>
        <row r="580">
          <cell r="B580" t="str">
            <v>가) 재 료 비</v>
          </cell>
        </row>
        <row r="581">
          <cell r="A581" t="str">
            <v>접지봉Φ14x1000mm</v>
          </cell>
          <cell r="B581" t="str">
            <v>접지봉</v>
          </cell>
          <cell r="C581" t="str">
            <v>Φ14x1000mm</v>
          </cell>
          <cell r="D581" t="str">
            <v>EA</v>
          </cell>
          <cell r="E581">
            <v>3</v>
          </cell>
          <cell r="F581">
            <v>3000</v>
          </cell>
          <cell r="G581">
            <v>9000</v>
          </cell>
          <cell r="I581">
            <v>0</v>
          </cell>
          <cell r="K581">
            <v>0</v>
          </cell>
          <cell r="L581">
            <v>9000</v>
          </cell>
        </row>
        <row r="582">
          <cell r="A582" t="str">
            <v>나 동 선60㎟</v>
          </cell>
          <cell r="B582" t="str">
            <v>나 동 선</v>
          </cell>
          <cell r="C582" t="str">
            <v>60㎟</v>
          </cell>
          <cell r="D582" t="str">
            <v>m</v>
          </cell>
          <cell r="E582">
            <v>3.3</v>
          </cell>
          <cell r="F582">
            <v>1910</v>
          </cell>
          <cell r="G582">
            <v>6303</v>
          </cell>
          <cell r="K582">
            <v>0</v>
          </cell>
          <cell r="L582">
            <v>6303</v>
          </cell>
        </row>
        <row r="583">
          <cell r="A583" t="str">
            <v>압착단자60 ㎟</v>
          </cell>
          <cell r="B583" t="str">
            <v>압착단자</v>
          </cell>
          <cell r="C583" t="str">
            <v>60 ㎟</v>
          </cell>
          <cell r="D583" t="str">
            <v>EA</v>
          </cell>
          <cell r="E583">
            <v>1</v>
          </cell>
          <cell r="F583">
            <v>486</v>
          </cell>
          <cell r="G583">
            <v>486</v>
          </cell>
          <cell r="K583">
            <v>0</v>
          </cell>
          <cell r="L583">
            <v>486</v>
          </cell>
        </row>
        <row r="584">
          <cell r="A584" t="str">
            <v>접지크램프60㎟</v>
          </cell>
          <cell r="B584" t="str">
            <v>접지크램프</v>
          </cell>
          <cell r="C584" t="str">
            <v>60㎟</v>
          </cell>
          <cell r="D584" t="str">
            <v>EA</v>
          </cell>
          <cell r="E584">
            <v>3</v>
          </cell>
          <cell r="F584">
            <v>1500</v>
          </cell>
          <cell r="G584">
            <v>4500</v>
          </cell>
          <cell r="K584">
            <v>0</v>
          </cell>
          <cell r="L584">
            <v>4500</v>
          </cell>
        </row>
        <row r="585">
          <cell r="A585" t="str">
            <v>접지저항저감재메직어스(10Kg)</v>
          </cell>
          <cell r="B585" t="str">
            <v>접지저항저감재</v>
          </cell>
          <cell r="C585" t="str">
            <v>메직어스(10Kg)</v>
          </cell>
          <cell r="D585" t="str">
            <v>포</v>
          </cell>
          <cell r="E585">
            <v>2</v>
          </cell>
          <cell r="F585">
            <v>20000</v>
          </cell>
          <cell r="G585">
            <v>40000</v>
          </cell>
          <cell r="L585">
            <v>40000</v>
          </cell>
        </row>
        <row r="586">
          <cell r="A586" t="str">
            <v>터파기자갈섞인 토사</v>
          </cell>
          <cell r="B586" t="str">
            <v>터파기</v>
          </cell>
          <cell r="C586" t="str">
            <v>자갈섞인 토사</v>
          </cell>
          <cell r="D586" t="str">
            <v>㎥</v>
          </cell>
          <cell r="E586">
            <v>2.63</v>
          </cell>
          <cell r="L586">
            <v>0</v>
          </cell>
        </row>
        <row r="587">
          <cell r="L587">
            <v>0</v>
          </cell>
        </row>
        <row r="588">
          <cell r="L588">
            <v>0</v>
          </cell>
        </row>
        <row r="590">
          <cell r="A590">
            <v>0</v>
          </cell>
          <cell r="K590">
            <v>0</v>
          </cell>
          <cell r="L590">
            <v>0</v>
          </cell>
        </row>
        <row r="591">
          <cell r="B591" t="str">
            <v>나) 노 무 비</v>
          </cell>
          <cell r="K591">
            <v>0</v>
          </cell>
          <cell r="L591">
            <v>0</v>
          </cell>
        </row>
        <row r="592">
          <cell r="A592" t="str">
            <v>내 선 전 공</v>
          </cell>
          <cell r="C592" t="str">
            <v>내 선 전 공</v>
          </cell>
          <cell r="D592" t="str">
            <v>인</v>
          </cell>
          <cell r="E592">
            <v>0.84</v>
          </cell>
          <cell r="H592">
            <v>53401</v>
          </cell>
          <cell r="I592">
            <v>44856</v>
          </cell>
          <cell r="K592">
            <v>0</v>
          </cell>
          <cell r="L592">
            <v>44856</v>
          </cell>
        </row>
        <row r="593">
          <cell r="A593" t="str">
            <v>보 통 인 부</v>
          </cell>
          <cell r="C593" t="str">
            <v>보 통 인 부</v>
          </cell>
          <cell r="D593" t="str">
            <v>인</v>
          </cell>
          <cell r="E593">
            <v>1.1399999999999999</v>
          </cell>
          <cell r="H593">
            <v>38932</v>
          </cell>
          <cell r="I593">
            <v>44382</v>
          </cell>
          <cell r="L593">
            <v>44382</v>
          </cell>
        </row>
        <row r="594">
          <cell r="A594">
            <v>0</v>
          </cell>
          <cell r="L594">
            <v>0</v>
          </cell>
        </row>
        <row r="595">
          <cell r="A595">
            <v>0</v>
          </cell>
          <cell r="L595">
            <v>0</v>
          </cell>
        </row>
        <row r="596">
          <cell r="L596">
            <v>0</v>
          </cell>
        </row>
        <row r="597">
          <cell r="L597">
            <v>0</v>
          </cell>
        </row>
        <row r="598">
          <cell r="B598" t="str">
            <v>다) 공구손료</v>
          </cell>
          <cell r="K598">
            <v>0</v>
          </cell>
          <cell r="L598">
            <v>0</v>
          </cell>
        </row>
        <row r="599">
          <cell r="A599" t="str">
            <v>내 선 전 공</v>
          </cell>
          <cell r="C599" t="str">
            <v>내 선 전 공</v>
          </cell>
          <cell r="D599" t="str">
            <v>인</v>
          </cell>
          <cell r="E599">
            <v>0.02</v>
          </cell>
          <cell r="J599">
            <v>53401</v>
          </cell>
          <cell r="K599">
            <v>1068</v>
          </cell>
          <cell r="L599">
            <v>1068</v>
          </cell>
          <cell r="M599" t="str">
            <v>터파기품제외</v>
          </cell>
        </row>
        <row r="600">
          <cell r="A600" t="str">
            <v>보 통 인 부</v>
          </cell>
          <cell r="C600" t="str">
            <v>보 통 인 부</v>
          </cell>
          <cell r="D600" t="str">
            <v>인</v>
          </cell>
          <cell r="E600">
            <v>0</v>
          </cell>
          <cell r="K600">
            <v>0</v>
          </cell>
          <cell r="L600">
            <v>0</v>
          </cell>
        </row>
        <row r="601">
          <cell r="A601">
            <v>0</v>
          </cell>
          <cell r="L601">
            <v>0</v>
          </cell>
        </row>
        <row r="602">
          <cell r="A602">
            <v>0</v>
          </cell>
          <cell r="L602">
            <v>0</v>
          </cell>
        </row>
        <row r="603">
          <cell r="A603" t="str">
            <v>40신_23</v>
          </cell>
          <cell r="B603" t="str">
            <v>합       계</v>
          </cell>
          <cell r="G603">
            <v>60289</v>
          </cell>
          <cell r="I603">
            <v>89238</v>
          </cell>
          <cell r="K603">
            <v>1068</v>
          </cell>
          <cell r="L603">
            <v>150595</v>
          </cell>
        </row>
        <row r="604">
          <cell r="A604" t="str">
            <v>40신_24A</v>
          </cell>
          <cell r="B604" t="str">
            <v>24. 접지장치 신설</v>
          </cell>
          <cell r="C604" t="str">
            <v>TEST 접지 (38 ㎟)</v>
          </cell>
          <cell r="D604" t="str">
            <v>개소</v>
          </cell>
          <cell r="E604">
            <v>1</v>
          </cell>
          <cell r="M604">
            <v>1</v>
          </cell>
        </row>
        <row r="605">
          <cell r="B605" t="str">
            <v>가) 재 료 비</v>
          </cell>
        </row>
        <row r="606">
          <cell r="A606" t="str">
            <v>접지봉Φ14x1000mm</v>
          </cell>
          <cell r="B606" t="str">
            <v>접지봉</v>
          </cell>
          <cell r="C606" t="str">
            <v>Φ14x1000mm</v>
          </cell>
          <cell r="D606" t="str">
            <v>EA</v>
          </cell>
          <cell r="E606">
            <v>1</v>
          </cell>
          <cell r="F606">
            <v>3000</v>
          </cell>
          <cell r="G606">
            <v>3000</v>
          </cell>
          <cell r="I606">
            <v>0</v>
          </cell>
          <cell r="K606">
            <v>0</v>
          </cell>
          <cell r="L606">
            <v>3000</v>
          </cell>
        </row>
        <row r="607">
          <cell r="A607" t="str">
            <v>나 동 선38㎟</v>
          </cell>
          <cell r="B607" t="str">
            <v>나 동 선</v>
          </cell>
          <cell r="C607" t="str">
            <v>38㎟</v>
          </cell>
          <cell r="D607" t="str">
            <v>m</v>
          </cell>
          <cell r="E607">
            <v>6.6</v>
          </cell>
          <cell r="F607">
            <v>1195</v>
          </cell>
          <cell r="G607">
            <v>7887</v>
          </cell>
          <cell r="K607">
            <v>0</v>
          </cell>
          <cell r="L607">
            <v>7887</v>
          </cell>
        </row>
        <row r="608">
          <cell r="A608" t="str">
            <v>압착단자38 ㎟</v>
          </cell>
          <cell r="B608" t="str">
            <v>압착단자</v>
          </cell>
          <cell r="C608" t="str">
            <v>38 ㎟</v>
          </cell>
          <cell r="D608" t="str">
            <v>EA</v>
          </cell>
          <cell r="E608">
            <v>1</v>
          </cell>
          <cell r="F608">
            <v>281</v>
          </cell>
          <cell r="G608">
            <v>281</v>
          </cell>
          <cell r="K608">
            <v>0</v>
          </cell>
          <cell r="L608">
            <v>281</v>
          </cell>
        </row>
        <row r="609">
          <cell r="A609" t="str">
            <v>접지크램프38㎟</v>
          </cell>
          <cell r="B609" t="str">
            <v>접지크램프</v>
          </cell>
          <cell r="C609" t="str">
            <v>38㎟</v>
          </cell>
          <cell r="D609" t="str">
            <v>EA</v>
          </cell>
          <cell r="E609">
            <v>3</v>
          </cell>
          <cell r="F609">
            <v>1200</v>
          </cell>
          <cell r="G609">
            <v>3600</v>
          </cell>
          <cell r="K609">
            <v>0</v>
          </cell>
          <cell r="L609">
            <v>3600</v>
          </cell>
        </row>
        <row r="610">
          <cell r="A610" t="str">
            <v>터파기자갈섞인 토사</v>
          </cell>
          <cell r="B610" t="str">
            <v>터파기</v>
          </cell>
          <cell r="C610" t="str">
            <v>자갈섞인 토사</v>
          </cell>
          <cell r="D610" t="str">
            <v>㎥</v>
          </cell>
          <cell r="E610">
            <v>2.63</v>
          </cell>
          <cell r="G610">
            <v>0</v>
          </cell>
          <cell r="L610">
            <v>0</v>
          </cell>
        </row>
        <row r="611">
          <cell r="L611">
            <v>0</v>
          </cell>
        </row>
        <row r="612">
          <cell r="L612">
            <v>0</v>
          </cell>
        </row>
        <row r="613">
          <cell r="A613">
            <v>0</v>
          </cell>
          <cell r="L613">
            <v>0</v>
          </cell>
        </row>
        <row r="615">
          <cell r="A615">
            <v>0</v>
          </cell>
          <cell r="K615">
            <v>0</v>
          </cell>
          <cell r="L615">
            <v>0</v>
          </cell>
        </row>
        <row r="616">
          <cell r="B616" t="str">
            <v>나) 노 무 비</v>
          </cell>
          <cell r="K616">
            <v>0</v>
          </cell>
          <cell r="L616">
            <v>0</v>
          </cell>
        </row>
        <row r="617">
          <cell r="A617" t="str">
            <v>내 선 전 공</v>
          </cell>
          <cell r="C617" t="str">
            <v>내 선 전 공</v>
          </cell>
          <cell r="D617" t="str">
            <v>인</v>
          </cell>
          <cell r="E617">
            <v>0.25</v>
          </cell>
          <cell r="H617">
            <v>53401</v>
          </cell>
          <cell r="I617">
            <v>13350</v>
          </cell>
          <cell r="K617">
            <v>0</v>
          </cell>
          <cell r="L617">
            <v>13350</v>
          </cell>
        </row>
        <row r="618">
          <cell r="A618" t="str">
            <v>보 통 인 부</v>
          </cell>
          <cell r="C618" t="str">
            <v>보 통 인 부</v>
          </cell>
          <cell r="D618" t="str">
            <v>인</v>
          </cell>
          <cell r="E618">
            <v>0.94</v>
          </cell>
          <cell r="H618">
            <v>38932</v>
          </cell>
          <cell r="I618">
            <v>36596</v>
          </cell>
          <cell r="L618">
            <v>36596</v>
          </cell>
        </row>
        <row r="619">
          <cell r="A619">
            <v>0</v>
          </cell>
          <cell r="L619">
            <v>0</v>
          </cell>
        </row>
        <row r="620">
          <cell r="A620">
            <v>0</v>
          </cell>
          <cell r="L620">
            <v>0</v>
          </cell>
        </row>
        <row r="621">
          <cell r="L621">
            <v>0</v>
          </cell>
        </row>
        <row r="622">
          <cell r="L622">
            <v>0</v>
          </cell>
        </row>
        <row r="623">
          <cell r="B623" t="str">
            <v>다) 공구손료</v>
          </cell>
          <cell r="K623">
            <v>0</v>
          </cell>
          <cell r="L623">
            <v>0</v>
          </cell>
        </row>
        <row r="624">
          <cell r="A624" t="str">
            <v>내 선 전 공</v>
          </cell>
          <cell r="C624" t="str">
            <v>내 선 전 공</v>
          </cell>
          <cell r="D624" t="str">
            <v>인</v>
          </cell>
          <cell r="E624">
            <v>0</v>
          </cell>
          <cell r="J624">
            <v>0</v>
          </cell>
          <cell r="K624">
            <v>0</v>
          </cell>
          <cell r="L624">
            <v>0</v>
          </cell>
          <cell r="M624" t="str">
            <v>터파기품제외</v>
          </cell>
        </row>
        <row r="625">
          <cell r="A625" t="str">
            <v>보 통 인 부</v>
          </cell>
          <cell r="C625" t="str">
            <v>보 통 인 부</v>
          </cell>
          <cell r="D625" t="str">
            <v>인</v>
          </cell>
          <cell r="E625">
            <v>0</v>
          </cell>
          <cell r="K625">
            <v>0</v>
          </cell>
          <cell r="L625">
            <v>0</v>
          </cell>
        </row>
        <row r="626">
          <cell r="A626">
            <v>0</v>
          </cell>
          <cell r="L626">
            <v>0</v>
          </cell>
        </row>
        <row r="627">
          <cell r="A627">
            <v>0</v>
          </cell>
          <cell r="L627">
            <v>0</v>
          </cell>
        </row>
        <row r="628">
          <cell r="A628" t="str">
            <v>40신_24</v>
          </cell>
          <cell r="B628" t="str">
            <v>합       계</v>
          </cell>
          <cell r="G628">
            <v>14768</v>
          </cell>
          <cell r="I628">
            <v>49946</v>
          </cell>
          <cell r="K628">
            <v>0</v>
          </cell>
          <cell r="L628">
            <v>64714</v>
          </cell>
        </row>
        <row r="629">
          <cell r="A629" t="str">
            <v>40신_25A</v>
          </cell>
          <cell r="B629" t="str">
            <v>25. 접지단자반 신설</v>
          </cell>
          <cell r="C629" t="str">
            <v>5 CCT</v>
          </cell>
          <cell r="D629" t="str">
            <v>면</v>
          </cell>
          <cell r="E629">
            <v>1</v>
          </cell>
          <cell r="M629">
            <v>1</v>
          </cell>
        </row>
        <row r="630">
          <cell r="B630" t="str">
            <v>가) 재 료 비</v>
          </cell>
        </row>
        <row r="631">
          <cell r="A631" t="str">
            <v>접지단자반 (SUS)5 CCT</v>
          </cell>
          <cell r="B631" t="str">
            <v>접지단자반 (SUS)</v>
          </cell>
          <cell r="C631" t="str">
            <v>5 CCT</v>
          </cell>
          <cell r="D631" t="str">
            <v>면</v>
          </cell>
          <cell r="E631">
            <v>1</v>
          </cell>
          <cell r="F631">
            <v>140000</v>
          </cell>
          <cell r="G631">
            <v>140000</v>
          </cell>
          <cell r="I631">
            <v>0</v>
          </cell>
          <cell r="K631">
            <v>0</v>
          </cell>
          <cell r="L631">
            <v>140000</v>
          </cell>
        </row>
        <row r="632">
          <cell r="B632">
            <v>0</v>
          </cell>
          <cell r="C632">
            <v>0</v>
          </cell>
          <cell r="D632">
            <v>0</v>
          </cell>
          <cell r="G632">
            <v>0</v>
          </cell>
          <cell r="H632">
            <v>0</v>
          </cell>
          <cell r="I632">
            <v>0</v>
          </cell>
          <cell r="J632">
            <v>0</v>
          </cell>
          <cell r="L632">
            <v>0</v>
          </cell>
        </row>
        <row r="633">
          <cell r="B633">
            <v>0</v>
          </cell>
          <cell r="C633">
            <v>0</v>
          </cell>
          <cell r="D633">
            <v>0</v>
          </cell>
          <cell r="G633">
            <v>0</v>
          </cell>
          <cell r="H633">
            <v>0</v>
          </cell>
          <cell r="I633">
            <v>0</v>
          </cell>
          <cell r="J633">
            <v>0</v>
          </cell>
          <cell r="L633">
            <v>0</v>
          </cell>
        </row>
        <row r="634">
          <cell r="G634">
            <v>0</v>
          </cell>
          <cell r="I634">
            <v>0</v>
          </cell>
          <cell r="L634">
            <v>0</v>
          </cell>
        </row>
        <row r="635">
          <cell r="I635">
            <v>0</v>
          </cell>
          <cell r="L635">
            <v>0</v>
          </cell>
        </row>
        <row r="636">
          <cell r="G636">
            <v>0</v>
          </cell>
          <cell r="I636">
            <v>0</v>
          </cell>
          <cell r="L636">
            <v>0</v>
          </cell>
        </row>
        <row r="637">
          <cell r="G637">
            <v>0</v>
          </cell>
          <cell r="I637">
            <v>0</v>
          </cell>
          <cell r="L637">
            <v>0</v>
          </cell>
        </row>
        <row r="638">
          <cell r="G638">
            <v>0</v>
          </cell>
          <cell r="I638">
            <v>0</v>
          </cell>
          <cell r="L638">
            <v>0</v>
          </cell>
        </row>
        <row r="639">
          <cell r="G639">
            <v>0</v>
          </cell>
          <cell r="I639">
            <v>0</v>
          </cell>
          <cell r="L639">
            <v>0</v>
          </cell>
        </row>
        <row r="640">
          <cell r="G640">
            <v>0</v>
          </cell>
          <cell r="I640">
            <v>0</v>
          </cell>
          <cell r="L640">
            <v>0</v>
          </cell>
        </row>
        <row r="641">
          <cell r="G641">
            <v>0</v>
          </cell>
          <cell r="I641">
            <v>0</v>
          </cell>
          <cell r="L641">
            <v>0</v>
          </cell>
        </row>
        <row r="642">
          <cell r="I642">
            <v>0</v>
          </cell>
          <cell r="L642">
            <v>0</v>
          </cell>
        </row>
        <row r="643">
          <cell r="B643" t="str">
            <v>나) 노 무 비</v>
          </cell>
          <cell r="I643">
            <v>0</v>
          </cell>
          <cell r="L643">
            <v>0</v>
          </cell>
        </row>
        <row r="644">
          <cell r="A644" t="str">
            <v>내 선 전 공</v>
          </cell>
          <cell r="C644" t="str">
            <v>내 선 전 공</v>
          </cell>
          <cell r="D644" t="str">
            <v>인</v>
          </cell>
          <cell r="E644">
            <v>0.66</v>
          </cell>
          <cell r="H644">
            <v>53401</v>
          </cell>
          <cell r="I644">
            <v>35244</v>
          </cell>
          <cell r="L644">
            <v>35244</v>
          </cell>
        </row>
        <row r="645">
          <cell r="A645">
            <v>0</v>
          </cell>
          <cell r="C645">
            <v>0</v>
          </cell>
          <cell r="D645">
            <v>0</v>
          </cell>
        </row>
        <row r="648">
          <cell r="B648" t="str">
            <v>다) 공구손료</v>
          </cell>
          <cell r="L648">
            <v>0</v>
          </cell>
        </row>
        <row r="649">
          <cell r="A649" t="str">
            <v>내 선 전 공</v>
          </cell>
          <cell r="C649" t="str">
            <v>내 선 전 공</v>
          </cell>
          <cell r="D649" t="str">
            <v>인</v>
          </cell>
          <cell r="E649">
            <v>0.01</v>
          </cell>
          <cell r="J649">
            <v>53401</v>
          </cell>
          <cell r="K649">
            <v>534</v>
          </cell>
          <cell r="L649">
            <v>534</v>
          </cell>
        </row>
        <row r="650">
          <cell r="C650">
            <v>0</v>
          </cell>
          <cell r="D650">
            <v>0</v>
          </cell>
        </row>
        <row r="653">
          <cell r="A653" t="str">
            <v>40신_25</v>
          </cell>
          <cell r="B653" t="str">
            <v>합       계</v>
          </cell>
          <cell r="G653">
            <v>140000</v>
          </cell>
          <cell r="I653">
            <v>35244</v>
          </cell>
          <cell r="K653">
            <v>534</v>
          </cell>
          <cell r="L653">
            <v>175778</v>
          </cell>
        </row>
        <row r="654">
          <cell r="A654" t="str">
            <v>40신_26A</v>
          </cell>
          <cell r="B654" t="str">
            <v>26. 조명기구 신설</v>
          </cell>
          <cell r="C654" t="str">
            <v>TYPE 'A' FHF 2/32W</v>
          </cell>
          <cell r="D654" t="str">
            <v>개소</v>
          </cell>
          <cell r="E654">
            <v>1</v>
          </cell>
          <cell r="M654">
            <v>30</v>
          </cell>
        </row>
        <row r="655">
          <cell r="B655" t="str">
            <v>가) 재 료 비</v>
          </cell>
        </row>
        <row r="656">
          <cell r="A656" t="str">
            <v>조명기구 A TYPE매입개방 FL 2/32W</v>
          </cell>
          <cell r="B656" t="str">
            <v>조명기구 A TYPE</v>
          </cell>
          <cell r="C656" t="str">
            <v>매입개방 FL 2/32W</v>
          </cell>
          <cell r="D656" t="str">
            <v>EA</v>
          </cell>
          <cell r="E656">
            <v>1</v>
          </cell>
          <cell r="F656">
            <v>62000</v>
          </cell>
          <cell r="G656">
            <v>62000</v>
          </cell>
          <cell r="I656">
            <v>0</v>
          </cell>
          <cell r="K656">
            <v>0</v>
          </cell>
          <cell r="L656">
            <v>62000</v>
          </cell>
          <cell r="M656" t="str">
            <v>램프포함가격</v>
          </cell>
        </row>
        <row r="657">
          <cell r="A657" t="str">
            <v>형광등기구보강대M바표준</v>
          </cell>
          <cell r="B657" t="str">
            <v>형광등기구보강대</v>
          </cell>
          <cell r="C657" t="str">
            <v>M바표준</v>
          </cell>
          <cell r="D657" t="str">
            <v>EA</v>
          </cell>
          <cell r="E657">
            <v>2</v>
          </cell>
          <cell r="F657">
            <v>3900</v>
          </cell>
          <cell r="G657">
            <v>7800</v>
          </cell>
          <cell r="K657">
            <v>0</v>
          </cell>
          <cell r="L657">
            <v>7800</v>
          </cell>
        </row>
        <row r="658">
          <cell r="A658" t="str">
            <v>와이어 콘넥타3.5㎟x2가닥</v>
          </cell>
          <cell r="B658" t="str">
            <v>와이어 콘넥타</v>
          </cell>
          <cell r="C658" t="str">
            <v>3.5㎟x2가닥</v>
          </cell>
          <cell r="D658" t="str">
            <v>EA</v>
          </cell>
          <cell r="E658">
            <v>3</v>
          </cell>
          <cell r="F658">
            <v>112</v>
          </cell>
          <cell r="G658">
            <v>336</v>
          </cell>
          <cell r="K658">
            <v>0</v>
          </cell>
          <cell r="L658">
            <v>336</v>
          </cell>
        </row>
        <row r="659">
          <cell r="A659" t="str">
            <v>플랙시블 커넥터일반비방수  16C</v>
          </cell>
          <cell r="B659" t="str">
            <v>플랙시블 커넥터</v>
          </cell>
          <cell r="C659" t="str">
            <v>일반비방수  16C</v>
          </cell>
          <cell r="D659" t="str">
            <v>EA</v>
          </cell>
          <cell r="E659">
            <v>2</v>
          </cell>
          <cell r="F659">
            <v>360</v>
          </cell>
          <cell r="G659">
            <v>720</v>
          </cell>
          <cell r="K659">
            <v>0</v>
          </cell>
          <cell r="L659">
            <v>720</v>
          </cell>
        </row>
        <row r="660">
          <cell r="A660" t="str">
            <v>전     선IV  1.6mm</v>
          </cell>
          <cell r="B660" t="str">
            <v>전     선</v>
          </cell>
          <cell r="C660" t="str">
            <v>IV  1.6mm</v>
          </cell>
          <cell r="D660" t="str">
            <v>m</v>
          </cell>
          <cell r="E660">
            <v>2.2000000000000002</v>
          </cell>
          <cell r="F660">
            <v>75</v>
          </cell>
          <cell r="G660">
            <v>165</v>
          </cell>
          <cell r="L660">
            <v>165</v>
          </cell>
        </row>
        <row r="661">
          <cell r="A661" t="str">
            <v>전     선IV  2.0mm</v>
          </cell>
          <cell r="B661" t="str">
            <v>전     선</v>
          </cell>
          <cell r="C661" t="str">
            <v>IV  2.0mm</v>
          </cell>
          <cell r="D661" t="str">
            <v>m</v>
          </cell>
          <cell r="E661">
            <v>4.4000000000000004</v>
          </cell>
          <cell r="F661">
            <v>109</v>
          </cell>
          <cell r="G661">
            <v>479</v>
          </cell>
          <cell r="L661">
            <v>479</v>
          </cell>
        </row>
        <row r="662">
          <cell r="A662" t="str">
            <v>플랙시블 전선관일반비방수  16C</v>
          </cell>
          <cell r="B662" t="str">
            <v>플랙시블 전선관</v>
          </cell>
          <cell r="C662" t="str">
            <v>일반비방수  16C</v>
          </cell>
          <cell r="D662" t="str">
            <v>m</v>
          </cell>
          <cell r="E662">
            <v>2.2000000000000002</v>
          </cell>
          <cell r="F662">
            <v>430</v>
          </cell>
          <cell r="G662">
            <v>946</v>
          </cell>
          <cell r="L662">
            <v>946</v>
          </cell>
        </row>
        <row r="663">
          <cell r="L663">
            <v>0</v>
          </cell>
        </row>
        <row r="665">
          <cell r="A665">
            <v>0</v>
          </cell>
          <cell r="K665">
            <v>0</v>
          </cell>
          <cell r="L665">
            <v>0</v>
          </cell>
        </row>
        <row r="666">
          <cell r="B666" t="str">
            <v>나) 노 무 비</v>
          </cell>
          <cell r="K666">
            <v>0</v>
          </cell>
          <cell r="L666">
            <v>0</v>
          </cell>
        </row>
        <row r="667">
          <cell r="A667" t="str">
            <v>내 선 전 공</v>
          </cell>
          <cell r="C667" t="str">
            <v>내 선 전 공</v>
          </cell>
          <cell r="D667" t="str">
            <v>인</v>
          </cell>
          <cell r="E667">
            <v>0.69000000000000006</v>
          </cell>
          <cell r="H667">
            <v>53401</v>
          </cell>
          <cell r="I667">
            <v>36846</v>
          </cell>
          <cell r="K667">
            <v>0</v>
          </cell>
          <cell r="L667">
            <v>36846</v>
          </cell>
        </row>
        <row r="669">
          <cell r="A669">
            <v>0</v>
          </cell>
          <cell r="L669">
            <v>0</v>
          </cell>
        </row>
        <row r="670">
          <cell r="A670">
            <v>0</v>
          </cell>
          <cell r="L670">
            <v>0</v>
          </cell>
        </row>
        <row r="671">
          <cell r="L671">
            <v>0</v>
          </cell>
        </row>
        <row r="672">
          <cell r="L672">
            <v>0</v>
          </cell>
        </row>
        <row r="673">
          <cell r="B673" t="str">
            <v>다) 공구손료</v>
          </cell>
          <cell r="K673">
            <v>0</v>
          </cell>
          <cell r="L673">
            <v>0</v>
          </cell>
        </row>
        <row r="674">
          <cell r="A674" t="str">
            <v>내 선 전 공</v>
          </cell>
          <cell r="C674" t="str">
            <v>내 선 전 공</v>
          </cell>
          <cell r="D674" t="str">
            <v>인</v>
          </cell>
          <cell r="E674">
            <v>0.02</v>
          </cell>
          <cell r="J674">
            <v>53401</v>
          </cell>
          <cell r="K674">
            <v>1068</v>
          </cell>
          <cell r="L674">
            <v>1068</v>
          </cell>
          <cell r="M674">
            <v>0</v>
          </cell>
        </row>
        <row r="675">
          <cell r="A675">
            <v>0</v>
          </cell>
          <cell r="C675">
            <v>0</v>
          </cell>
          <cell r="D675">
            <v>0</v>
          </cell>
          <cell r="K675">
            <v>0</v>
          </cell>
          <cell r="L675">
            <v>0</v>
          </cell>
        </row>
        <row r="676">
          <cell r="A676">
            <v>0</v>
          </cell>
          <cell r="L676">
            <v>0</v>
          </cell>
        </row>
        <row r="677">
          <cell r="A677">
            <v>0</v>
          </cell>
          <cell r="L677">
            <v>0</v>
          </cell>
        </row>
        <row r="678">
          <cell r="A678" t="str">
            <v>40신_26</v>
          </cell>
          <cell r="B678" t="str">
            <v>합       계</v>
          </cell>
          <cell r="G678">
            <v>72446</v>
          </cell>
          <cell r="I678">
            <v>36846</v>
          </cell>
          <cell r="K678">
            <v>1068</v>
          </cell>
          <cell r="L678">
            <v>110360</v>
          </cell>
        </row>
        <row r="679">
          <cell r="A679" t="str">
            <v>40신_27A</v>
          </cell>
          <cell r="B679" t="str">
            <v>27. 조명기구 신설</v>
          </cell>
          <cell r="C679" t="str">
            <v>TYPE 'N' IL 60W</v>
          </cell>
          <cell r="D679" t="str">
            <v>개소</v>
          </cell>
          <cell r="E679">
            <v>1</v>
          </cell>
          <cell r="M679">
            <v>11</v>
          </cell>
        </row>
        <row r="680">
          <cell r="B680" t="str">
            <v>가) 재 료 비</v>
          </cell>
        </row>
        <row r="681">
          <cell r="A681" t="str">
            <v>조명기구 N TYPE직부등 IL 60W</v>
          </cell>
          <cell r="B681" t="str">
            <v>조명기구 N TYPE</v>
          </cell>
          <cell r="C681" t="str">
            <v>직부등 IL 60W</v>
          </cell>
          <cell r="D681" t="str">
            <v>EA</v>
          </cell>
          <cell r="E681">
            <v>0.94</v>
          </cell>
          <cell r="F681">
            <v>7000</v>
          </cell>
          <cell r="G681">
            <v>6580</v>
          </cell>
          <cell r="I681">
            <v>0</v>
          </cell>
          <cell r="K681">
            <v>0</v>
          </cell>
          <cell r="L681">
            <v>6580</v>
          </cell>
          <cell r="M681" t="str">
            <v>램프포함가격</v>
          </cell>
        </row>
        <row r="682">
          <cell r="B682">
            <v>0</v>
          </cell>
          <cell r="C682">
            <v>0</v>
          </cell>
          <cell r="D682">
            <v>0</v>
          </cell>
          <cell r="E682">
            <v>0</v>
          </cell>
          <cell r="G682">
            <v>0</v>
          </cell>
          <cell r="K682">
            <v>0</v>
          </cell>
          <cell r="L682">
            <v>0</v>
          </cell>
        </row>
        <row r="683">
          <cell r="B683">
            <v>0</v>
          </cell>
          <cell r="C683">
            <v>0</v>
          </cell>
          <cell r="D683">
            <v>0</v>
          </cell>
          <cell r="E683">
            <v>0</v>
          </cell>
          <cell r="G683">
            <v>0</v>
          </cell>
          <cell r="K683">
            <v>0</v>
          </cell>
          <cell r="L683">
            <v>0</v>
          </cell>
        </row>
        <row r="684">
          <cell r="B684">
            <v>0</v>
          </cell>
          <cell r="C684">
            <v>0</v>
          </cell>
          <cell r="D684">
            <v>0</v>
          </cell>
          <cell r="E684">
            <v>0</v>
          </cell>
          <cell r="G684">
            <v>0</v>
          </cell>
          <cell r="K684">
            <v>0</v>
          </cell>
          <cell r="L684">
            <v>0</v>
          </cell>
        </row>
        <row r="685">
          <cell r="A685">
            <v>0</v>
          </cell>
          <cell r="G685">
            <v>0</v>
          </cell>
          <cell r="L685">
            <v>0</v>
          </cell>
        </row>
        <row r="686">
          <cell r="A686">
            <v>0</v>
          </cell>
          <cell r="E686">
            <v>0</v>
          </cell>
          <cell r="L686">
            <v>0</v>
          </cell>
        </row>
        <row r="687">
          <cell r="A687">
            <v>0</v>
          </cell>
          <cell r="E687">
            <v>0</v>
          </cell>
          <cell r="L687">
            <v>0</v>
          </cell>
        </row>
        <row r="688">
          <cell r="A688">
            <v>0</v>
          </cell>
          <cell r="L688">
            <v>0</v>
          </cell>
        </row>
        <row r="690">
          <cell r="A690">
            <v>0</v>
          </cell>
          <cell r="K690">
            <v>0</v>
          </cell>
          <cell r="L690">
            <v>0</v>
          </cell>
        </row>
        <row r="691">
          <cell r="B691" t="str">
            <v>나) 노 무 비</v>
          </cell>
          <cell r="K691">
            <v>0</v>
          </cell>
          <cell r="L691">
            <v>0</v>
          </cell>
        </row>
        <row r="692">
          <cell r="A692" t="str">
            <v>내 선 전 공</v>
          </cell>
          <cell r="C692" t="str">
            <v>내 선 전 공</v>
          </cell>
          <cell r="D692" t="str">
            <v>인</v>
          </cell>
          <cell r="E692">
            <v>0.18</v>
          </cell>
          <cell r="H692">
            <v>53401</v>
          </cell>
          <cell r="I692">
            <v>9612</v>
          </cell>
          <cell r="K692">
            <v>0</v>
          </cell>
          <cell r="L692">
            <v>9612</v>
          </cell>
        </row>
        <row r="693">
          <cell r="A693">
            <v>0</v>
          </cell>
          <cell r="C693">
            <v>0</v>
          </cell>
          <cell r="D693">
            <v>0</v>
          </cell>
          <cell r="E693">
            <v>0</v>
          </cell>
          <cell r="I693">
            <v>0</v>
          </cell>
          <cell r="L693">
            <v>0</v>
          </cell>
        </row>
        <row r="694">
          <cell r="A694">
            <v>0</v>
          </cell>
          <cell r="L694">
            <v>0</v>
          </cell>
        </row>
        <row r="695">
          <cell r="A695">
            <v>0</v>
          </cell>
          <cell r="L695">
            <v>0</v>
          </cell>
        </row>
        <row r="696">
          <cell r="L696">
            <v>0</v>
          </cell>
        </row>
        <row r="697">
          <cell r="L697">
            <v>0</v>
          </cell>
        </row>
        <row r="698">
          <cell r="B698" t="str">
            <v>다) 공구손료</v>
          </cell>
          <cell r="K698">
            <v>0</v>
          </cell>
          <cell r="L698">
            <v>0</v>
          </cell>
        </row>
        <row r="699">
          <cell r="A699" t="str">
            <v>내 선 전 공</v>
          </cell>
          <cell r="C699" t="str">
            <v>내 선 전 공</v>
          </cell>
          <cell r="D699" t="str">
            <v>인</v>
          </cell>
          <cell r="E699">
            <v>0</v>
          </cell>
          <cell r="K699">
            <v>0</v>
          </cell>
          <cell r="L699">
            <v>0</v>
          </cell>
        </row>
        <row r="700">
          <cell r="A700">
            <v>0</v>
          </cell>
          <cell r="C700">
            <v>0</v>
          </cell>
          <cell r="D700">
            <v>0</v>
          </cell>
          <cell r="K700">
            <v>0</v>
          </cell>
          <cell r="L700">
            <v>0</v>
          </cell>
        </row>
        <row r="701">
          <cell r="A701">
            <v>0</v>
          </cell>
          <cell r="L701">
            <v>0</v>
          </cell>
        </row>
        <row r="702">
          <cell r="A702">
            <v>0</v>
          </cell>
          <cell r="L702">
            <v>0</v>
          </cell>
        </row>
        <row r="703">
          <cell r="A703" t="str">
            <v>40신_27</v>
          </cell>
          <cell r="B703" t="str">
            <v>합       계</v>
          </cell>
          <cell r="G703">
            <v>6580</v>
          </cell>
          <cell r="I703">
            <v>9612</v>
          </cell>
          <cell r="K703">
            <v>0</v>
          </cell>
          <cell r="L703">
            <v>16192</v>
          </cell>
        </row>
        <row r="704">
          <cell r="A704" t="str">
            <v>40신_28A</v>
          </cell>
          <cell r="B704" t="str">
            <v>28. 조명기구 신설</v>
          </cell>
          <cell r="C704" t="str">
            <v>TYPE 'R' FHF 1/32W</v>
          </cell>
          <cell r="D704" t="str">
            <v>식</v>
          </cell>
          <cell r="E704">
            <v>1</v>
          </cell>
          <cell r="M704">
            <v>1134</v>
          </cell>
        </row>
        <row r="705">
          <cell r="B705" t="str">
            <v>가) 재 료 비</v>
          </cell>
        </row>
        <row r="706">
          <cell r="A706" t="str">
            <v>조명기구 R TYPE방진방습등 FL 1/32W</v>
          </cell>
          <cell r="B706" t="str">
            <v>조명기구 R TYPE</v>
          </cell>
          <cell r="C706" t="str">
            <v>방진방습등 FL 1/32W</v>
          </cell>
          <cell r="D706" t="str">
            <v>EA</v>
          </cell>
          <cell r="E706">
            <v>1</v>
          </cell>
          <cell r="I706">
            <v>0</v>
          </cell>
          <cell r="K706">
            <v>0</v>
          </cell>
          <cell r="L706">
            <v>0</v>
          </cell>
          <cell r="M706" t="str">
            <v>관급</v>
          </cell>
        </row>
        <row r="707">
          <cell r="B707">
            <v>0</v>
          </cell>
          <cell r="C707">
            <v>0</v>
          </cell>
          <cell r="D707">
            <v>0</v>
          </cell>
          <cell r="E707">
            <v>0</v>
          </cell>
          <cell r="G707">
            <v>0</v>
          </cell>
          <cell r="K707">
            <v>0</v>
          </cell>
          <cell r="L707">
            <v>0</v>
          </cell>
        </row>
        <row r="708">
          <cell r="B708">
            <v>0</v>
          </cell>
          <cell r="C708">
            <v>0</v>
          </cell>
          <cell r="D708">
            <v>0</v>
          </cell>
          <cell r="E708">
            <v>0</v>
          </cell>
          <cell r="G708">
            <v>0</v>
          </cell>
          <cell r="K708">
            <v>0</v>
          </cell>
          <cell r="L708">
            <v>0</v>
          </cell>
        </row>
        <row r="709">
          <cell r="B709">
            <v>0</v>
          </cell>
          <cell r="C709">
            <v>0</v>
          </cell>
          <cell r="D709">
            <v>0</v>
          </cell>
          <cell r="E709">
            <v>0</v>
          </cell>
          <cell r="G709">
            <v>0</v>
          </cell>
          <cell r="K709">
            <v>0</v>
          </cell>
          <cell r="L709">
            <v>0</v>
          </cell>
        </row>
        <row r="710">
          <cell r="A710">
            <v>0</v>
          </cell>
          <cell r="G710">
            <v>0</v>
          </cell>
          <cell r="L710">
            <v>0</v>
          </cell>
        </row>
        <row r="711">
          <cell r="A711">
            <v>0</v>
          </cell>
          <cell r="E711">
            <v>0</v>
          </cell>
          <cell r="L711">
            <v>0</v>
          </cell>
        </row>
        <row r="712">
          <cell r="A712">
            <v>0</v>
          </cell>
          <cell r="E712">
            <v>0</v>
          </cell>
          <cell r="L712">
            <v>0</v>
          </cell>
        </row>
        <row r="713">
          <cell r="A713">
            <v>0</v>
          </cell>
          <cell r="L713">
            <v>0</v>
          </cell>
        </row>
        <row r="715">
          <cell r="A715">
            <v>0</v>
          </cell>
          <cell r="K715">
            <v>0</v>
          </cell>
          <cell r="L715">
            <v>0</v>
          </cell>
        </row>
        <row r="716">
          <cell r="B716" t="str">
            <v>나) 노 무 비</v>
          </cell>
          <cell r="K716">
            <v>0</v>
          </cell>
          <cell r="L716">
            <v>0</v>
          </cell>
        </row>
        <row r="717">
          <cell r="A717" t="str">
            <v>내 선 전 공</v>
          </cell>
          <cell r="C717" t="str">
            <v>내 선 전 공</v>
          </cell>
          <cell r="D717" t="str">
            <v>인</v>
          </cell>
          <cell r="E717">
            <v>0.22</v>
          </cell>
          <cell r="H717">
            <v>53401</v>
          </cell>
          <cell r="I717">
            <v>11748</v>
          </cell>
          <cell r="K717">
            <v>0</v>
          </cell>
          <cell r="L717">
            <v>11748</v>
          </cell>
        </row>
        <row r="718">
          <cell r="A718">
            <v>0</v>
          </cell>
          <cell r="C718">
            <v>0</v>
          </cell>
          <cell r="D718">
            <v>0</v>
          </cell>
          <cell r="E718">
            <v>0</v>
          </cell>
          <cell r="I718">
            <v>0</v>
          </cell>
          <cell r="L718">
            <v>0</v>
          </cell>
        </row>
        <row r="719">
          <cell r="A719">
            <v>0</v>
          </cell>
          <cell r="L719">
            <v>0</v>
          </cell>
        </row>
        <row r="720">
          <cell r="A720">
            <v>0</v>
          </cell>
          <cell r="L720">
            <v>0</v>
          </cell>
        </row>
        <row r="721">
          <cell r="L721">
            <v>0</v>
          </cell>
        </row>
        <row r="722">
          <cell r="L722">
            <v>0</v>
          </cell>
        </row>
        <row r="723">
          <cell r="B723" t="str">
            <v>다) 공구손료</v>
          </cell>
          <cell r="K723">
            <v>0</v>
          </cell>
          <cell r="L723">
            <v>0</v>
          </cell>
        </row>
        <row r="724">
          <cell r="A724" t="str">
            <v>내 선 전 공</v>
          </cell>
          <cell r="C724" t="str">
            <v>내 선 전 공</v>
          </cell>
          <cell r="D724" t="str">
            <v>인</v>
          </cell>
          <cell r="E724">
            <v>0</v>
          </cell>
          <cell r="K724">
            <v>0</v>
          </cell>
          <cell r="L724">
            <v>0</v>
          </cell>
        </row>
        <row r="725">
          <cell r="A725">
            <v>0</v>
          </cell>
          <cell r="C725">
            <v>0</v>
          </cell>
          <cell r="D725">
            <v>0</v>
          </cell>
          <cell r="K725">
            <v>0</v>
          </cell>
          <cell r="L725">
            <v>0</v>
          </cell>
        </row>
        <row r="726">
          <cell r="A726">
            <v>0</v>
          </cell>
          <cell r="L726">
            <v>0</v>
          </cell>
        </row>
        <row r="727">
          <cell r="A727">
            <v>0</v>
          </cell>
          <cell r="L727">
            <v>0</v>
          </cell>
        </row>
        <row r="728">
          <cell r="A728" t="str">
            <v>40신_28</v>
          </cell>
          <cell r="B728" t="str">
            <v>합       계</v>
          </cell>
          <cell r="G728">
            <v>0</v>
          </cell>
          <cell r="I728">
            <v>11748</v>
          </cell>
          <cell r="K728">
            <v>0</v>
          </cell>
          <cell r="L728">
            <v>11748</v>
          </cell>
        </row>
        <row r="729">
          <cell r="A729" t="str">
            <v>40신_29A</v>
          </cell>
          <cell r="B729" t="str">
            <v>29. 조명기구 신설</v>
          </cell>
          <cell r="C729" t="str">
            <v>TYPE 'S' MH 250W</v>
          </cell>
          <cell r="D729" t="str">
            <v>개소</v>
          </cell>
          <cell r="E729">
            <v>1</v>
          </cell>
          <cell r="M729">
            <v>16</v>
          </cell>
        </row>
        <row r="730">
          <cell r="B730" t="str">
            <v>가) 재 료 비</v>
          </cell>
        </row>
        <row r="731">
          <cell r="A731" t="str">
            <v>조명기구 S TYPE투광기 MH 250W</v>
          </cell>
          <cell r="B731" t="str">
            <v>조명기구 S TYPE</v>
          </cell>
          <cell r="C731" t="str">
            <v>투광기 MH 250W</v>
          </cell>
          <cell r="D731" t="str">
            <v>EA</v>
          </cell>
          <cell r="E731">
            <v>1</v>
          </cell>
          <cell r="F731">
            <v>98000</v>
          </cell>
          <cell r="G731">
            <v>98000</v>
          </cell>
          <cell r="I731">
            <v>0</v>
          </cell>
          <cell r="K731">
            <v>0</v>
          </cell>
          <cell r="L731">
            <v>98000</v>
          </cell>
          <cell r="M731" t="str">
            <v>램프포함가격</v>
          </cell>
        </row>
        <row r="732">
          <cell r="B732">
            <v>0</v>
          </cell>
          <cell r="C732">
            <v>0</v>
          </cell>
          <cell r="D732">
            <v>0</v>
          </cell>
          <cell r="E732">
            <v>0</v>
          </cell>
          <cell r="G732">
            <v>0</v>
          </cell>
          <cell r="K732">
            <v>0</v>
          </cell>
          <cell r="L732">
            <v>0</v>
          </cell>
        </row>
        <row r="733">
          <cell r="B733">
            <v>0</v>
          </cell>
          <cell r="C733">
            <v>0</v>
          </cell>
          <cell r="D733">
            <v>0</v>
          </cell>
          <cell r="E733">
            <v>0</v>
          </cell>
          <cell r="G733">
            <v>0</v>
          </cell>
          <cell r="K733">
            <v>0</v>
          </cell>
          <cell r="L733">
            <v>0</v>
          </cell>
        </row>
        <row r="734">
          <cell r="B734">
            <v>0</v>
          </cell>
          <cell r="C734">
            <v>0</v>
          </cell>
          <cell r="D734">
            <v>0</v>
          </cell>
          <cell r="E734">
            <v>0</v>
          </cell>
          <cell r="G734">
            <v>0</v>
          </cell>
          <cell r="K734">
            <v>0</v>
          </cell>
          <cell r="L734">
            <v>0</v>
          </cell>
        </row>
        <row r="735">
          <cell r="A735">
            <v>0</v>
          </cell>
          <cell r="G735">
            <v>0</v>
          </cell>
          <cell r="L735">
            <v>0</v>
          </cell>
        </row>
        <row r="736">
          <cell r="A736">
            <v>0</v>
          </cell>
          <cell r="E736">
            <v>0</v>
          </cell>
          <cell r="L736">
            <v>0</v>
          </cell>
        </row>
        <row r="737">
          <cell r="A737">
            <v>0</v>
          </cell>
          <cell r="L737">
            <v>0</v>
          </cell>
        </row>
        <row r="738">
          <cell r="A738">
            <v>0</v>
          </cell>
          <cell r="L738">
            <v>0</v>
          </cell>
        </row>
        <row r="740">
          <cell r="A740">
            <v>0</v>
          </cell>
          <cell r="K740">
            <v>0</v>
          </cell>
          <cell r="L740">
            <v>0</v>
          </cell>
        </row>
        <row r="741">
          <cell r="B741" t="str">
            <v>나) 노 무 비</v>
          </cell>
          <cell r="K741">
            <v>0</v>
          </cell>
          <cell r="L741">
            <v>0</v>
          </cell>
        </row>
        <row r="742">
          <cell r="A742" t="str">
            <v>내 선 전 공</v>
          </cell>
          <cell r="C742" t="str">
            <v>내 선 전 공</v>
          </cell>
          <cell r="D742">
            <v>0</v>
          </cell>
          <cell r="E742">
            <v>1.5</v>
          </cell>
          <cell r="H742">
            <v>53401</v>
          </cell>
          <cell r="I742">
            <v>80101</v>
          </cell>
          <cell r="K742">
            <v>0</v>
          </cell>
          <cell r="L742">
            <v>80101</v>
          </cell>
        </row>
        <row r="743">
          <cell r="A743">
            <v>0</v>
          </cell>
          <cell r="E743">
            <v>0</v>
          </cell>
          <cell r="I743">
            <v>0</v>
          </cell>
          <cell r="L743">
            <v>0</v>
          </cell>
        </row>
        <row r="744">
          <cell r="A744">
            <v>0</v>
          </cell>
          <cell r="L744">
            <v>0</v>
          </cell>
        </row>
        <row r="745">
          <cell r="A745">
            <v>0</v>
          </cell>
          <cell r="L745">
            <v>0</v>
          </cell>
        </row>
        <row r="746">
          <cell r="L746">
            <v>0</v>
          </cell>
        </row>
        <row r="747">
          <cell r="L747">
            <v>0</v>
          </cell>
        </row>
        <row r="748">
          <cell r="B748" t="str">
            <v>다) 공구손료</v>
          </cell>
          <cell r="K748">
            <v>0</v>
          </cell>
          <cell r="L748">
            <v>0</v>
          </cell>
        </row>
        <row r="749">
          <cell r="A749" t="str">
            <v>내 선 전 공</v>
          </cell>
          <cell r="C749" t="str">
            <v>내 선 전 공</v>
          </cell>
          <cell r="D749">
            <v>0</v>
          </cell>
          <cell r="E749">
            <v>0.04</v>
          </cell>
          <cell r="J749">
            <v>53401</v>
          </cell>
          <cell r="K749">
            <v>2136</v>
          </cell>
          <cell r="L749">
            <v>2136</v>
          </cell>
        </row>
        <row r="750">
          <cell r="A750">
            <v>0</v>
          </cell>
          <cell r="C750">
            <v>0</v>
          </cell>
          <cell r="D750">
            <v>0</v>
          </cell>
          <cell r="K750">
            <v>0</v>
          </cell>
          <cell r="L750">
            <v>0</v>
          </cell>
        </row>
        <row r="751">
          <cell r="A751">
            <v>0</v>
          </cell>
          <cell r="L751">
            <v>0</v>
          </cell>
        </row>
        <row r="752">
          <cell r="A752">
            <v>0</v>
          </cell>
          <cell r="L752">
            <v>0</v>
          </cell>
        </row>
        <row r="753">
          <cell r="A753" t="str">
            <v>40신_29</v>
          </cell>
          <cell r="B753" t="str">
            <v>합       계</v>
          </cell>
          <cell r="G753">
            <v>98000</v>
          </cell>
          <cell r="I753">
            <v>80101</v>
          </cell>
          <cell r="K753">
            <v>2136</v>
          </cell>
          <cell r="L753">
            <v>180237</v>
          </cell>
        </row>
        <row r="754">
          <cell r="A754" t="str">
            <v>40신_30A</v>
          </cell>
          <cell r="B754" t="str">
            <v>30. RACE WAY 신설</v>
          </cell>
          <cell r="C754" t="str">
            <v>70x40</v>
          </cell>
          <cell r="D754" t="str">
            <v>m</v>
          </cell>
          <cell r="E754">
            <v>3126</v>
          </cell>
          <cell r="M754">
            <v>1</v>
          </cell>
        </row>
        <row r="755">
          <cell r="B755" t="str">
            <v>가) 재 료 비</v>
          </cell>
        </row>
        <row r="756">
          <cell r="A756" t="str">
            <v>RACEWAY BODY70 x 40</v>
          </cell>
          <cell r="B756" t="str">
            <v>RACEWAY BODY</v>
          </cell>
          <cell r="C756" t="str">
            <v>70 x 40</v>
          </cell>
          <cell r="D756" t="str">
            <v>m</v>
          </cell>
          <cell r="E756">
            <v>3126</v>
          </cell>
          <cell r="F756">
            <v>2500</v>
          </cell>
          <cell r="G756">
            <v>7815000</v>
          </cell>
          <cell r="I756">
            <v>0</v>
          </cell>
          <cell r="K756">
            <v>0</v>
          </cell>
          <cell r="L756">
            <v>7815000</v>
          </cell>
        </row>
        <row r="757">
          <cell r="A757" t="str">
            <v>RACEWAY COVER70 x 40</v>
          </cell>
          <cell r="B757" t="str">
            <v>RACEWAY COVER</v>
          </cell>
          <cell r="C757" t="str">
            <v>70 x 40</v>
          </cell>
          <cell r="D757" t="str">
            <v>m</v>
          </cell>
          <cell r="E757">
            <v>3126</v>
          </cell>
          <cell r="F757">
            <v>1150</v>
          </cell>
          <cell r="G757">
            <v>3594900</v>
          </cell>
          <cell r="K757">
            <v>0</v>
          </cell>
          <cell r="L757">
            <v>3594900</v>
          </cell>
        </row>
        <row r="758">
          <cell r="A758" t="str">
            <v>END CAP70 x 40</v>
          </cell>
          <cell r="B758" t="str">
            <v>END CAP</v>
          </cell>
          <cell r="C758" t="str">
            <v>70 x 40</v>
          </cell>
          <cell r="D758" t="str">
            <v>EA</v>
          </cell>
          <cell r="E758">
            <v>14</v>
          </cell>
          <cell r="F758">
            <v>680</v>
          </cell>
          <cell r="G758">
            <v>9520</v>
          </cell>
          <cell r="K758">
            <v>0</v>
          </cell>
          <cell r="L758">
            <v>9520</v>
          </cell>
        </row>
        <row r="759">
          <cell r="A759" t="str">
            <v>A형 행가70 x 40</v>
          </cell>
          <cell r="B759" t="str">
            <v>A형 행가</v>
          </cell>
          <cell r="C759" t="str">
            <v>70 x 40</v>
          </cell>
          <cell r="D759" t="str">
            <v>EA</v>
          </cell>
          <cell r="E759">
            <v>1564</v>
          </cell>
          <cell r="F759">
            <v>940</v>
          </cell>
          <cell r="G759">
            <v>1470160</v>
          </cell>
          <cell r="K759">
            <v>0</v>
          </cell>
          <cell r="L759">
            <v>1470160</v>
          </cell>
        </row>
        <row r="760">
          <cell r="B760" t="str">
            <v>RACE WAY 지지대</v>
          </cell>
          <cell r="C760" t="str">
            <v>4m</v>
          </cell>
          <cell r="D760" t="str">
            <v>개소</v>
          </cell>
          <cell r="E760">
            <v>520</v>
          </cell>
          <cell r="F760">
            <v>1964.8402000000001</v>
          </cell>
          <cell r="G760">
            <v>1021716</v>
          </cell>
          <cell r="H760">
            <v>293.58389999999997</v>
          </cell>
          <cell r="I760">
            <v>152663</v>
          </cell>
          <cell r="J760">
            <v>0</v>
          </cell>
          <cell r="L760">
            <v>1174379</v>
          </cell>
          <cell r="M760" t="str">
            <v>산출기초 참조</v>
          </cell>
        </row>
        <row r="761">
          <cell r="B761" t="str">
            <v>RACE WAY 지지대</v>
          </cell>
          <cell r="C761" t="str">
            <v>5m</v>
          </cell>
          <cell r="D761" t="str">
            <v>개소</v>
          </cell>
          <cell r="E761">
            <v>598</v>
          </cell>
          <cell r="F761">
            <v>2456.6795000000002</v>
          </cell>
          <cell r="G761">
            <v>1469094</v>
          </cell>
          <cell r="H761">
            <v>369.80930000000001</v>
          </cell>
          <cell r="I761">
            <v>221145</v>
          </cell>
          <cell r="J761">
            <v>0</v>
          </cell>
          <cell r="L761">
            <v>1690239</v>
          </cell>
          <cell r="M761" t="str">
            <v>산출기초 참조</v>
          </cell>
        </row>
        <row r="762">
          <cell r="B762" t="str">
            <v>RACE WAY 지지대</v>
          </cell>
          <cell r="C762" t="str">
            <v>6m</v>
          </cell>
          <cell r="D762" t="str">
            <v>개소</v>
          </cell>
          <cell r="E762">
            <v>260</v>
          </cell>
          <cell r="F762">
            <v>2948.5259000000001</v>
          </cell>
          <cell r="G762">
            <v>766616</v>
          </cell>
          <cell r="H762">
            <v>446.03469999999999</v>
          </cell>
          <cell r="I762">
            <v>115969</v>
          </cell>
          <cell r="J762">
            <v>0</v>
          </cell>
          <cell r="L762">
            <v>882585</v>
          </cell>
          <cell r="M762" t="str">
            <v>산출기초 참조</v>
          </cell>
        </row>
        <row r="763">
          <cell r="B763" t="str">
            <v>RACE WAY 지지대</v>
          </cell>
          <cell r="C763" t="str">
            <v>7m</v>
          </cell>
          <cell r="D763" t="str">
            <v>개소</v>
          </cell>
          <cell r="E763">
            <v>156</v>
          </cell>
          <cell r="F763">
            <v>3437.8411000000001</v>
          </cell>
          <cell r="G763">
            <v>536303</v>
          </cell>
          <cell r="H763">
            <v>504.90350000000001</v>
          </cell>
          <cell r="I763">
            <v>78764</v>
          </cell>
          <cell r="J763">
            <v>0</v>
          </cell>
          <cell r="L763">
            <v>615067</v>
          </cell>
          <cell r="M763" t="str">
            <v>산출기초 참조</v>
          </cell>
        </row>
        <row r="764">
          <cell r="A764" t="str">
            <v>JUNCTION BOX"+" 형</v>
          </cell>
          <cell r="B764" t="str">
            <v>JUNCTION BOX</v>
          </cell>
          <cell r="C764" t="str">
            <v>"+" 형</v>
          </cell>
          <cell r="D764" t="str">
            <v>EA</v>
          </cell>
          <cell r="E764">
            <v>60</v>
          </cell>
          <cell r="F764">
            <v>4900</v>
          </cell>
          <cell r="G764">
            <v>294000</v>
          </cell>
          <cell r="K764">
            <v>0</v>
          </cell>
          <cell r="L764">
            <v>294000</v>
          </cell>
        </row>
        <row r="765">
          <cell r="A765" t="str">
            <v>JUNCTION BOX"T" 형</v>
          </cell>
          <cell r="B765" t="str">
            <v>JUNCTION BOX</v>
          </cell>
          <cell r="C765" t="str">
            <v>"T" 형</v>
          </cell>
          <cell r="D765" t="str">
            <v>EA</v>
          </cell>
          <cell r="E765">
            <v>17</v>
          </cell>
          <cell r="F765">
            <v>4250</v>
          </cell>
          <cell r="G765">
            <v>72250</v>
          </cell>
          <cell r="L765">
            <v>72250</v>
          </cell>
        </row>
        <row r="766">
          <cell r="A766" t="str">
            <v>기구용 금구"B" 형</v>
          </cell>
          <cell r="B766" t="str">
            <v>기구용 금구</v>
          </cell>
          <cell r="C766" t="str">
            <v>"B" 형</v>
          </cell>
          <cell r="D766" t="str">
            <v>EA</v>
          </cell>
          <cell r="E766">
            <v>4530</v>
          </cell>
          <cell r="F766">
            <v>430</v>
          </cell>
          <cell r="G766">
            <v>1947900</v>
          </cell>
          <cell r="L766">
            <v>1947900</v>
          </cell>
        </row>
        <row r="767">
          <cell r="A767" t="str">
            <v>JOINER70 x 40</v>
          </cell>
          <cell r="B767" t="str">
            <v>JOINER</v>
          </cell>
          <cell r="C767" t="str">
            <v>70 x 40</v>
          </cell>
          <cell r="D767" t="str">
            <v>EA</v>
          </cell>
          <cell r="E767">
            <v>1042</v>
          </cell>
          <cell r="F767">
            <v>940</v>
          </cell>
          <cell r="G767">
            <v>979480</v>
          </cell>
          <cell r="L767">
            <v>979480</v>
          </cell>
        </row>
        <row r="770">
          <cell r="B770" t="str">
            <v>나) 노 무 비</v>
          </cell>
          <cell r="K770">
            <v>0</v>
          </cell>
          <cell r="L770">
            <v>0</v>
          </cell>
        </row>
        <row r="771">
          <cell r="A771" t="str">
            <v>내 선 전 공</v>
          </cell>
          <cell r="C771" t="str">
            <v>내 선 전 공</v>
          </cell>
          <cell r="D771" t="str">
            <v>인</v>
          </cell>
          <cell r="E771">
            <v>1125.3599999999999</v>
          </cell>
          <cell r="H771">
            <v>53401</v>
          </cell>
          <cell r="I771">
            <v>60095349</v>
          </cell>
          <cell r="K771">
            <v>0</v>
          </cell>
          <cell r="L771">
            <v>60095349</v>
          </cell>
        </row>
        <row r="772">
          <cell r="A772">
            <v>0</v>
          </cell>
          <cell r="E772">
            <v>0</v>
          </cell>
          <cell r="I772">
            <v>0</v>
          </cell>
          <cell r="L772">
            <v>0</v>
          </cell>
        </row>
        <row r="773">
          <cell r="A773">
            <v>0</v>
          </cell>
          <cell r="L773">
            <v>0</v>
          </cell>
        </row>
        <row r="774">
          <cell r="B774" t="str">
            <v>다) 공구손료</v>
          </cell>
          <cell r="K774">
            <v>0</v>
          </cell>
          <cell r="L774">
            <v>0</v>
          </cell>
        </row>
        <row r="775">
          <cell r="A775" t="str">
            <v>내 선 전 공</v>
          </cell>
          <cell r="C775" t="str">
            <v>내 선 전 공</v>
          </cell>
          <cell r="D775" t="str">
            <v>인</v>
          </cell>
          <cell r="E775">
            <v>33.76</v>
          </cell>
          <cell r="J775">
            <v>53401</v>
          </cell>
          <cell r="K775">
            <v>1802817</v>
          </cell>
          <cell r="L775">
            <v>1802817</v>
          </cell>
        </row>
        <row r="776">
          <cell r="A776">
            <v>0</v>
          </cell>
          <cell r="C776">
            <v>0</v>
          </cell>
          <cell r="D776">
            <v>0</v>
          </cell>
          <cell r="K776">
            <v>0</v>
          </cell>
          <cell r="L776">
            <v>0</v>
          </cell>
        </row>
        <row r="777">
          <cell r="A777">
            <v>0</v>
          </cell>
          <cell r="L777">
            <v>0</v>
          </cell>
        </row>
        <row r="778">
          <cell r="A778" t="str">
            <v>40신_30</v>
          </cell>
          <cell r="B778" t="str">
            <v>합       계</v>
          </cell>
          <cell r="G778">
            <v>19976939</v>
          </cell>
          <cell r="I778">
            <v>60663890</v>
          </cell>
          <cell r="K778">
            <v>1802817</v>
          </cell>
          <cell r="L778">
            <v>82443646</v>
          </cell>
        </row>
        <row r="779">
          <cell r="A779" t="str">
            <v>40신_31A</v>
          </cell>
          <cell r="B779" t="str">
            <v>31. 개폐기 신설</v>
          </cell>
          <cell r="C779" t="str">
            <v>1구-15A-250V</v>
          </cell>
          <cell r="D779" t="str">
            <v>개소</v>
          </cell>
          <cell r="E779">
            <v>1</v>
          </cell>
          <cell r="M779">
            <v>15</v>
          </cell>
        </row>
        <row r="780">
          <cell r="B780" t="str">
            <v>가) 재 료 비</v>
          </cell>
        </row>
        <row r="781">
          <cell r="A781" t="str">
            <v>스위치 (WIDE형)1구-15A-250V</v>
          </cell>
          <cell r="B781" t="str">
            <v>스위치 (WIDE형)</v>
          </cell>
          <cell r="C781" t="str">
            <v>1구-15A-250V</v>
          </cell>
          <cell r="D781" t="str">
            <v>EA</v>
          </cell>
          <cell r="E781">
            <v>1</v>
          </cell>
          <cell r="F781">
            <v>2070</v>
          </cell>
          <cell r="G781">
            <v>2070</v>
          </cell>
          <cell r="I781">
            <v>0</v>
          </cell>
          <cell r="K781">
            <v>0</v>
          </cell>
          <cell r="L781">
            <v>2070</v>
          </cell>
        </row>
        <row r="785">
          <cell r="A785">
            <v>0</v>
          </cell>
        </row>
        <row r="786">
          <cell r="A786">
            <v>0</v>
          </cell>
        </row>
        <row r="787">
          <cell r="A787">
            <v>0</v>
          </cell>
        </row>
        <row r="788">
          <cell r="A788">
            <v>0</v>
          </cell>
        </row>
        <row r="790">
          <cell r="A790">
            <v>0</v>
          </cell>
        </row>
        <row r="791">
          <cell r="B791" t="str">
            <v>나) 노 무 비</v>
          </cell>
          <cell r="K791">
            <v>0</v>
          </cell>
          <cell r="L791">
            <v>0</v>
          </cell>
        </row>
        <row r="792">
          <cell r="A792" t="str">
            <v>내 선 전 공</v>
          </cell>
          <cell r="C792" t="str">
            <v>내 선 전 공</v>
          </cell>
          <cell r="D792" t="str">
            <v>인</v>
          </cell>
          <cell r="E792">
            <v>7.0000000000000007E-2</v>
          </cell>
          <cell r="H792">
            <v>53401</v>
          </cell>
          <cell r="I792">
            <v>3738</v>
          </cell>
          <cell r="K792">
            <v>0</v>
          </cell>
          <cell r="L792">
            <v>3738</v>
          </cell>
        </row>
        <row r="793">
          <cell r="A793">
            <v>0</v>
          </cell>
        </row>
        <row r="794">
          <cell r="A794">
            <v>0</v>
          </cell>
        </row>
        <row r="795">
          <cell r="A795">
            <v>0</v>
          </cell>
        </row>
        <row r="798">
          <cell r="B798" t="str">
            <v>다) 공구손료</v>
          </cell>
          <cell r="K798">
            <v>0</v>
          </cell>
          <cell r="L798">
            <v>0</v>
          </cell>
        </row>
        <row r="799">
          <cell r="A799" t="str">
            <v>내 선 전 공</v>
          </cell>
          <cell r="C799" t="str">
            <v>내 선 전 공</v>
          </cell>
          <cell r="D799" t="str">
            <v>인</v>
          </cell>
          <cell r="E799">
            <v>0</v>
          </cell>
          <cell r="K799">
            <v>0</v>
          </cell>
          <cell r="L799">
            <v>0</v>
          </cell>
        </row>
        <row r="800">
          <cell r="A800">
            <v>0</v>
          </cell>
          <cell r="C800">
            <v>0</v>
          </cell>
          <cell r="D800">
            <v>0</v>
          </cell>
          <cell r="K800">
            <v>0</v>
          </cell>
          <cell r="L800">
            <v>0</v>
          </cell>
        </row>
        <row r="801">
          <cell r="A801">
            <v>0</v>
          </cell>
          <cell r="L801">
            <v>0</v>
          </cell>
        </row>
        <row r="802">
          <cell r="A802">
            <v>0</v>
          </cell>
          <cell r="L802">
            <v>0</v>
          </cell>
        </row>
        <row r="803">
          <cell r="A803" t="str">
            <v>40신_31</v>
          </cell>
          <cell r="B803" t="str">
            <v>합       계</v>
          </cell>
          <cell r="G803">
            <v>2070</v>
          </cell>
          <cell r="I803">
            <v>3738</v>
          </cell>
          <cell r="K803">
            <v>0</v>
          </cell>
          <cell r="L803">
            <v>5808</v>
          </cell>
        </row>
        <row r="804">
          <cell r="A804" t="str">
            <v>40신_32A</v>
          </cell>
          <cell r="B804" t="str">
            <v>32. 개폐기 신설</v>
          </cell>
          <cell r="C804" t="str">
            <v>2구-15A-250V</v>
          </cell>
          <cell r="D804" t="str">
            <v>개소</v>
          </cell>
          <cell r="E804">
            <v>1</v>
          </cell>
          <cell r="M804">
            <v>6</v>
          </cell>
        </row>
        <row r="805">
          <cell r="B805" t="str">
            <v>가) 재 료 비</v>
          </cell>
        </row>
        <row r="806">
          <cell r="A806" t="str">
            <v>스위치 (WIDE형)2구-15A-250V</v>
          </cell>
          <cell r="B806" t="str">
            <v>스위치 (WIDE형)</v>
          </cell>
          <cell r="C806" t="str">
            <v>2구-15A-250V</v>
          </cell>
          <cell r="D806" t="str">
            <v>EA</v>
          </cell>
          <cell r="E806">
            <v>1</v>
          </cell>
          <cell r="F806">
            <v>2931</v>
          </cell>
          <cell r="G806">
            <v>2931</v>
          </cell>
          <cell r="I806">
            <v>0</v>
          </cell>
          <cell r="K806">
            <v>0</v>
          </cell>
          <cell r="L806">
            <v>2931</v>
          </cell>
        </row>
        <row r="810">
          <cell r="A810">
            <v>0</v>
          </cell>
        </row>
        <row r="811">
          <cell r="A811">
            <v>0</v>
          </cell>
        </row>
        <row r="812">
          <cell r="A812">
            <v>0</v>
          </cell>
        </row>
        <row r="813">
          <cell r="A813">
            <v>0</v>
          </cell>
        </row>
        <row r="815">
          <cell r="A815">
            <v>0</v>
          </cell>
        </row>
        <row r="816">
          <cell r="B816" t="str">
            <v>나) 노 무 비</v>
          </cell>
          <cell r="K816">
            <v>0</v>
          </cell>
          <cell r="L816">
            <v>0</v>
          </cell>
        </row>
        <row r="817">
          <cell r="A817" t="str">
            <v>내 선 전 공</v>
          </cell>
          <cell r="C817" t="str">
            <v>내 선 전 공</v>
          </cell>
          <cell r="D817" t="str">
            <v>인</v>
          </cell>
          <cell r="E817">
            <v>0.09</v>
          </cell>
          <cell r="H817">
            <v>53401</v>
          </cell>
          <cell r="I817">
            <v>4806</v>
          </cell>
          <cell r="K817">
            <v>0</v>
          </cell>
          <cell r="L817">
            <v>4806</v>
          </cell>
        </row>
        <row r="818">
          <cell r="A818">
            <v>0</v>
          </cell>
        </row>
        <row r="819">
          <cell r="A819">
            <v>0</v>
          </cell>
        </row>
        <row r="820">
          <cell r="A820">
            <v>0</v>
          </cell>
        </row>
        <row r="823">
          <cell r="B823" t="str">
            <v>다) 공구손료</v>
          </cell>
          <cell r="K823">
            <v>0</v>
          </cell>
          <cell r="L823">
            <v>0</v>
          </cell>
        </row>
        <row r="824">
          <cell r="A824" t="str">
            <v>내 선 전 공</v>
          </cell>
          <cell r="C824" t="str">
            <v>내 선 전 공</v>
          </cell>
          <cell r="D824" t="str">
            <v>인</v>
          </cell>
          <cell r="E824">
            <v>0</v>
          </cell>
          <cell r="K824">
            <v>0</v>
          </cell>
          <cell r="L824">
            <v>0</v>
          </cell>
        </row>
        <row r="825">
          <cell r="A825">
            <v>0</v>
          </cell>
          <cell r="C825">
            <v>0</v>
          </cell>
          <cell r="D825">
            <v>0</v>
          </cell>
          <cell r="K825">
            <v>0</v>
          </cell>
          <cell r="L825">
            <v>0</v>
          </cell>
        </row>
        <row r="826">
          <cell r="A826">
            <v>0</v>
          </cell>
          <cell r="L826">
            <v>0</v>
          </cell>
        </row>
        <row r="827">
          <cell r="A827">
            <v>0</v>
          </cell>
          <cell r="L827">
            <v>0</v>
          </cell>
        </row>
        <row r="828">
          <cell r="A828" t="str">
            <v>40신_32</v>
          </cell>
          <cell r="B828" t="str">
            <v>합       계</v>
          </cell>
          <cell r="G828">
            <v>2931</v>
          </cell>
          <cell r="I828">
            <v>4806</v>
          </cell>
          <cell r="K828">
            <v>0</v>
          </cell>
          <cell r="L828">
            <v>7737</v>
          </cell>
        </row>
        <row r="829">
          <cell r="A829" t="str">
            <v>40신_33A</v>
          </cell>
          <cell r="B829" t="str">
            <v>33. 콘센트 신설</v>
          </cell>
          <cell r="C829" t="str">
            <v>2P-15A-250W-1구</v>
          </cell>
          <cell r="D829" t="str">
            <v>개소</v>
          </cell>
          <cell r="E829">
            <v>1</v>
          </cell>
          <cell r="M829">
            <v>4</v>
          </cell>
        </row>
        <row r="830">
          <cell r="B830" t="str">
            <v>가) 재 료 비</v>
          </cell>
        </row>
        <row r="831">
          <cell r="A831" t="str">
            <v>콘센트 (접지)2P-15A-250V-1구</v>
          </cell>
          <cell r="B831" t="str">
            <v>콘센트 (접지)</v>
          </cell>
          <cell r="C831" t="str">
            <v>2P-15A-250V-1구</v>
          </cell>
          <cell r="D831" t="str">
            <v>EA</v>
          </cell>
          <cell r="E831">
            <v>1</v>
          </cell>
          <cell r="F831">
            <v>1080</v>
          </cell>
          <cell r="G831">
            <v>1080</v>
          </cell>
          <cell r="I831">
            <v>0</v>
          </cell>
          <cell r="K831">
            <v>0</v>
          </cell>
          <cell r="L831">
            <v>1080</v>
          </cell>
        </row>
        <row r="835">
          <cell r="A835">
            <v>0</v>
          </cell>
        </row>
        <row r="836">
          <cell r="A836">
            <v>0</v>
          </cell>
        </row>
        <row r="837">
          <cell r="A837">
            <v>0</v>
          </cell>
        </row>
        <row r="838">
          <cell r="A838">
            <v>0</v>
          </cell>
        </row>
        <row r="840">
          <cell r="A840">
            <v>0</v>
          </cell>
        </row>
        <row r="841">
          <cell r="B841" t="str">
            <v>나) 노 무 비</v>
          </cell>
          <cell r="K841">
            <v>0</v>
          </cell>
          <cell r="L841">
            <v>0</v>
          </cell>
        </row>
        <row r="842">
          <cell r="A842" t="str">
            <v>내 선 전 공</v>
          </cell>
          <cell r="C842" t="str">
            <v>내 선 전 공</v>
          </cell>
          <cell r="D842">
            <v>0</v>
          </cell>
          <cell r="E842">
            <v>0.09</v>
          </cell>
          <cell r="H842">
            <v>53401</v>
          </cell>
          <cell r="I842">
            <v>4806</v>
          </cell>
          <cell r="K842">
            <v>0</v>
          </cell>
          <cell r="L842">
            <v>4806</v>
          </cell>
        </row>
        <row r="843">
          <cell r="A843">
            <v>0</v>
          </cell>
        </row>
        <row r="844">
          <cell r="A844">
            <v>0</v>
          </cell>
        </row>
        <row r="845">
          <cell r="A845">
            <v>0</v>
          </cell>
        </row>
        <row r="848">
          <cell r="B848" t="str">
            <v>다) 공구손료</v>
          </cell>
          <cell r="K848">
            <v>0</v>
          </cell>
          <cell r="L848">
            <v>0</v>
          </cell>
        </row>
        <row r="849">
          <cell r="A849" t="str">
            <v>내 선 전 공</v>
          </cell>
          <cell r="C849" t="str">
            <v>내 선 전 공</v>
          </cell>
          <cell r="D849">
            <v>0</v>
          </cell>
          <cell r="E849">
            <v>0</v>
          </cell>
          <cell r="K849">
            <v>0</v>
          </cell>
          <cell r="L849">
            <v>0</v>
          </cell>
        </row>
        <row r="850">
          <cell r="A850">
            <v>0</v>
          </cell>
          <cell r="C850">
            <v>0</v>
          </cell>
          <cell r="D850">
            <v>0</v>
          </cell>
          <cell r="K850">
            <v>0</v>
          </cell>
          <cell r="L850">
            <v>0</v>
          </cell>
        </row>
        <row r="851">
          <cell r="A851">
            <v>0</v>
          </cell>
          <cell r="L851">
            <v>0</v>
          </cell>
        </row>
        <row r="852">
          <cell r="A852">
            <v>0</v>
          </cell>
          <cell r="L852">
            <v>0</v>
          </cell>
        </row>
        <row r="853">
          <cell r="A853" t="str">
            <v>40신_33</v>
          </cell>
          <cell r="B853" t="str">
            <v>합       계</v>
          </cell>
          <cell r="G853">
            <v>1080</v>
          </cell>
          <cell r="I853">
            <v>4806</v>
          </cell>
          <cell r="K853">
            <v>0</v>
          </cell>
          <cell r="L853">
            <v>5886</v>
          </cell>
        </row>
        <row r="854">
          <cell r="A854" t="str">
            <v>40신_34A</v>
          </cell>
          <cell r="B854" t="str">
            <v>34. 콘센트 신설</v>
          </cell>
          <cell r="C854" t="str">
            <v>2P-15A-250W-1구</v>
          </cell>
          <cell r="D854" t="str">
            <v>개소</v>
          </cell>
          <cell r="E854">
            <v>1</v>
          </cell>
          <cell r="M854">
            <v>234</v>
          </cell>
        </row>
        <row r="855">
          <cell r="B855" t="str">
            <v>가) 재 료 비</v>
          </cell>
        </row>
        <row r="856">
          <cell r="A856" t="str">
            <v>콘센트 (접지,방수형)2P-15A-250V-1구</v>
          </cell>
          <cell r="B856" t="str">
            <v>콘센트 (접지,방수형)</v>
          </cell>
          <cell r="C856" t="str">
            <v>2P-15A-250V-1구</v>
          </cell>
          <cell r="D856" t="str">
            <v>EA</v>
          </cell>
          <cell r="E856">
            <v>1</v>
          </cell>
          <cell r="F856">
            <v>12100</v>
          </cell>
          <cell r="G856">
            <v>12100</v>
          </cell>
          <cell r="I856">
            <v>0</v>
          </cell>
          <cell r="K856">
            <v>0</v>
          </cell>
          <cell r="L856">
            <v>12100</v>
          </cell>
        </row>
        <row r="860">
          <cell r="A860">
            <v>0</v>
          </cell>
        </row>
        <row r="861">
          <cell r="A861">
            <v>0</v>
          </cell>
        </row>
        <row r="862">
          <cell r="A862">
            <v>0</v>
          </cell>
        </row>
        <row r="863">
          <cell r="A863">
            <v>0</v>
          </cell>
        </row>
        <row r="865">
          <cell r="A865">
            <v>0</v>
          </cell>
        </row>
        <row r="866">
          <cell r="B866" t="str">
            <v>나) 노 무 비</v>
          </cell>
          <cell r="K866">
            <v>0</v>
          </cell>
          <cell r="L866">
            <v>0</v>
          </cell>
        </row>
        <row r="867">
          <cell r="A867" t="str">
            <v>내 선 전 공</v>
          </cell>
          <cell r="C867" t="str">
            <v>내 선 전 공</v>
          </cell>
          <cell r="D867" t="str">
            <v>인</v>
          </cell>
          <cell r="E867">
            <v>0.09</v>
          </cell>
          <cell r="H867">
            <v>53401</v>
          </cell>
          <cell r="I867">
            <v>4806</v>
          </cell>
          <cell r="K867">
            <v>0</v>
          </cell>
          <cell r="L867">
            <v>4806</v>
          </cell>
        </row>
        <row r="868">
          <cell r="A868">
            <v>0</v>
          </cell>
        </row>
        <row r="869">
          <cell r="A869">
            <v>0</v>
          </cell>
        </row>
        <row r="870">
          <cell r="A870">
            <v>0</v>
          </cell>
        </row>
        <row r="873">
          <cell r="B873" t="str">
            <v>다) 공구손료</v>
          </cell>
          <cell r="K873">
            <v>0</v>
          </cell>
          <cell r="L873">
            <v>0</v>
          </cell>
        </row>
        <row r="874">
          <cell r="A874" t="str">
            <v>내 선 전 공</v>
          </cell>
          <cell r="C874" t="str">
            <v>내 선 전 공</v>
          </cell>
          <cell r="D874" t="str">
            <v>인</v>
          </cell>
          <cell r="E874">
            <v>0</v>
          </cell>
          <cell r="K874">
            <v>0</v>
          </cell>
          <cell r="L874">
            <v>0</v>
          </cell>
        </row>
        <row r="875">
          <cell r="A875">
            <v>0</v>
          </cell>
          <cell r="C875">
            <v>0</v>
          </cell>
          <cell r="D875">
            <v>0</v>
          </cell>
          <cell r="K875">
            <v>0</v>
          </cell>
          <cell r="L875">
            <v>0</v>
          </cell>
        </row>
        <row r="876">
          <cell r="A876">
            <v>0</v>
          </cell>
          <cell r="L876">
            <v>0</v>
          </cell>
        </row>
        <row r="877">
          <cell r="A877">
            <v>0</v>
          </cell>
          <cell r="L877">
            <v>0</v>
          </cell>
        </row>
        <row r="878">
          <cell r="A878" t="str">
            <v>40신_34</v>
          </cell>
          <cell r="B878" t="str">
            <v>합       계</v>
          </cell>
          <cell r="G878">
            <v>12100</v>
          </cell>
          <cell r="I878">
            <v>4806</v>
          </cell>
          <cell r="K878">
            <v>0</v>
          </cell>
          <cell r="L878">
            <v>16906</v>
          </cell>
        </row>
        <row r="879">
          <cell r="A879" t="str">
            <v>40신_35A</v>
          </cell>
          <cell r="B879" t="str">
            <v>35. 콘센트 신설</v>
          </cell>
          <cell r="C879" t="str">
            <v>2P-15A-250W-2구</v>
          </cell>
          <cell r="D879" t="str">
            <v>개소</v>
          </cell>
          <cell r="E879">
            <v>1</v>
          </cell>
          <cell r="M879">
            <v>32</v>
          </cell>
        </row>
        <row r="880">
          <cell r="B880" t="str">
            <v>가) 재 료 비</v>
          </cell>
        </row>
        <row r="881">
          <cell r="A881" t="str">
            <v>콘센트 (접지)2P-15A-250V-2구</v>
          </cell>
          <cell r="B881" t="str">
            <v>콘센트 (접지)</v>
          </cell>
          <cell r="C881" t="str">
            <v>2P-15A-250V-2구</v>
          </cell>
          <cell r="D881" t="str">
            <v>EA</v>
          </cell>
          <cell r="E881">
            <v>1</v>
          </cell>
          <cell r="F881">
            <v>1364</v>
          </cell>
          <cell r="G881">
            <v>1364</v>
          </cell>
          <cell r="I881">
            <v>0</v>
          </cell>
          <cell r="K881">
            <v>0</v>
          </cell>
          <cell r="L881">
            <v>1364</v>
          </cell>
        </row>
        <row r="885">
          <cell r="A885">
            <v>0</v>
          </cell>
        </row>
        <row r="886">
          <cell r="A886">
            <v>0</v>
          </cell>
        </row>
        <row r="887">
          <cell r="A887">
            <v>0</v>
          </cell>
        </row>
        <row r="888">
          <cell r="A888">
            <v>0</v>
          </cell>
        </row>
        <row r="890">
          <cell r="A890">
            <v>0</v>
          </cell>
        </row>
        <row r="891">
          <cell r="B891" t="str">
            <v>나) 노 무 비</v>
          </cell>
          <cell r="K891">
            <v>0</v>
          </cell>
          <cell r="L891">
            <v>0</v>
          </cell>
        </row>
        <row r="892">
          <cell r="A892" t="str">
            <v>내 선 전 공</v>
          </cell>
          <cell r="C892" t="str">
            <v>내 선 전 공</v>
          </cell>
          <cell r="D892" t="str">
            <v>인</v>
          </cell>
          <cell r="E892">
            <v>0.09</v>
          </cell>
          <cell r="H892">
            <v>53401</v>
          </cell>
          <cell r="I892">
            <v>4806</v>
          </cell>
          <cell r="K892">
            <v>0</v>
          </cell>
          <cell r="L892">
            <v>4806</v>
          </cell>
        </row>
        <row r="893">
          <cell r="A893">
            <v>0</v>
          </cell>
        </row>
        <row r="894">
          <cell r="A894">
            <v>0</v>
          </cell>
        </row>
        <row r="895">
          <cell r="A895">
            <v>0</v>
          </cell>
        </row>
        <row r="898">
          <cell r="B898" t="str">
            <v>다) 공구손료</v>
          </cell>
          <cell r="K898">
            <v>0</v>
          </cell>
          <cell r="L898">
            <v>0</v>
          </cell>
        </row>
        <row r="899">
          <cell r="A899" t="str">
            <v>내 선 전 공</v>
          </cell>
          <cell r="C899" t="str">
            <v>내 선 전 공</v>
          </cell>
          <cell r="D899" t="str">
            <v>인</v>
          </cell>
          <cell r="E899">
            <v>0</v>
          </cell>
          <cell r="K899">
            <v>0</v>
          </cell>
          <cell r="L899">
            <v>0</v>
          </cell>
        </row>
        <row r="900">
          <cell r="A900">
            <v>0</v>
          </cell>
          <cell r="C900">
            <v>0</v>
          </cell>
          <cell r="D900">
            <v>0</v>
          </cell>
          <cell r="K900">
            <v>0</v>
          </cell>
          <cell r="L900">
            <v>0</v>
          </cell>
        </row>
        <row r="901">
          <cell r="A901">
            <v>0</v>
          </cell>
          <cell r="L901">
            <v>0</v>
          </cell>
        </row>
        <row r="902">
          <cell r="A902">
            <v>0</v>
          </cell>
          <cell r="L902">
            <v>0</v>
          </cell>
        </row>
        <row r="903">
          <cell r="A903" t="str">
            <v>40신_35</v>
          </cell>
          <cell r="B903" t="str">
            <v>합       계</v>
          </cell>
          <cell r="G903">
            <v>1364</v>
          </cell>
          <cell r="I903">
            <v>4806</v>
          </cell>
          <cell r="K903">
            <v>0</v>
          </cell>
          <cell r="L903">
            <v>6170</v>
          </cell>
        </row>
        <row r="904">
          <cell r="A904" t="str">
            <v>40신_36A</v>
          </cell>
          <cell r="B904" t="str">
            <v>36. 옥내 배관 배선</v>
          </cell>
          <cell r="C904" t="str">
            <v>각  종</v>
          </cell>
          <cell r="D904" t="str">
            <v>m</v>
          </cell>
          <cell r="E904">
            <v>1</v>
          </cell>
          <cell r="M904">
            <v>1</v>
          </cell>
        </row>
        <row r="905">
          <cell r="B905" t="str">
            <v>가) 재 료 비</v>
          </cell>
        </row>
        <row r="906">
          <cell r="A906" t="str">
            <v>강제전선관ST 16C</v>
          </cell>
          <cell r="B906" t="str">
            <v>강제전선관</v>
          </cell>
          <cell r="C906" t="str">
            <v>ST 16C</v>
          </cell>
          <cell r="D906" t="str">
            <v>m</v>
          </cell>
          <cell r="E906">
            <v>503</v>
          </cell>
          <cell r="F906">
            <v>959</v>
          </cell>
          <cell r="G906">
            <v>482377</v>
          </cell>
          <cell r="I906">
            <v>0</v>
          </cell>
          <cell r="K906">
            <v>0</v>
          </cell>
          <cell r="L906">
            <v>482377</v>
          </cell>
        </row>
        <row r="907">
          <cell r="A907" t="str">
            <v>강제전선관ST 22C</v>
          </cell>
          <cell r="B907" t="str">
            <v>강제전선관</v>
          </cell>
          <cell r="C907" t="str">
            <v>ST 22C</v>
          </cell>
          <cell r="D907" t="str">
            <v>m</v>
          </cell>
          <cell r="E907">
            <v>73</v>
          </cell>
          <cell r="F907">
            <v>1227</v>
          </cell>
          <cell r="G907">
            <v>89571</v>
          </cell>
          <cell r="I907">
            <v>0</v>
          </cell>
          <cell r="K907">
            <v>0</v>
          </cell>
          <cell r="L907">
            <v>89571</v>
          </cell>
        </row>
        <row r="908">
          <cell r="A908" t="str">
            <v>강제전선관ST 28C</v>
          </cell>
          <cell r="B908" t="str">
            <v>강제전선관</v>
          </cell>
          <cell r="C908" t="str">
            <v>ST 28C</v>
          </cell>
          <cell r="D908" t="str">
            <v>m</v>
          </cell>
          <cell r="E908">
            <v>2494</v>
          </cell>
          <cell r="F908">
            <v>1602</v>
          </cell>
          <cell r="G908">
            <v>3995388</v>
          </cell>
          <cell r="I908">
            <v>0</v>
          </cell>
          <cell r="K908">
            <v>0</v>
          </cell>
          <cell r="L908">
            <v>3995388</v>
          </cell>
        </row>
        <row r="909">
          <cell r="A909" t="str">
            <v>강제전선관ST 36C</v>
          </cell>
          <cell r="B909" t="str">
            <v>강제전선관</v>
          </cell>
          <cell r="C909" t="str">
            <v>ST 36C</v>
          </cell>
          <cell r="D909" t="str">
            <v>m</v>
          </cell>
          <cell r="E909">
            <v>167</v>
          </cell>
          <cell r="F909">
            <v>1967</v>
          </cell>
          <cell r="G909">
            <v>328489</v>
          </cell>
          <cell r="I909">
            <v>0</v>
          </cell>
          <cell r="K909">
            <v>0</v>
          </cell>
          <cell r="L909">
            <v>328489</v>
          </cell>
        </row>
        <row r="910">
          <cell r="A910" t="str">
            <v>강제전선관ST 42C</v>
          </cell>
          <cell r="B910" t="str">
            <v>강제전선관</v>
          </cell>
          <cell r="C910" t="str">
            <v>ST 42C</v>
          </cell>
          <cell r="D910" t="str">
            <v>m</v>
          </cell>
          <cell r="E910">
            <v>180</v>
          </cell>
          <cell r="F910">
            <v>2280</v>
          </cell>
          <cell r="G910">
            <v>410400</v>
          </cell>
          <cell r="I910">
            <v>0</v>
          </cell>
          <cell r="K910">
            <v>0</v>
          </cell>
          <cell r="L910">
            <v>410400</v>
          </cell>
        </row>
        <row r="911">
          <cell r="A911" t="str">
            <v>강제전선관ST 54C</v>
          </cell>
          <cell r="B911" t="str">
            <v>강제전선관</v>
          </cell>
          <cell r="C911" t="str">
            <v>ST 54C</v>
          </cell>
          <cell r="D911" t="str">
            <v>m</v>
          </cell>
          <cell r="E911">
            <v>532</v>
          </cell>
          <cell r="F911">
            <v>3178</v>
          </cell>
          <cell r="G911">
            <v>1690696</v>
          </cell>
          <cell r="I911">
            <v>0</v>
          </cell>
          <cell r="K911">
            <v>0</v>
          </cell>
          <cell r="L911">
            <v>1690696</v>
          </cell>
        </row>
        <row r="912">
          <cell r="A912" t="str">
            <v>강제전선관ST 70C</v>
          </cell>
          <cell r="B912" t="str">
            <v>강제전선관</v>
          </cell>
          <cell r="C912" t="str">
            <v>ST 70C</v>
          </cell>
          <cell r="D912" t="str">
            <v>m</v>
          </cell>
          <cell r="E912">
            <v>13</v>
          </cell>
          <cell r="F912">
            <v>4044</v>
          </cell>
          <cell r="G912">
            <v>52572</v>
          </cell>
          <cell r="I912">
            <v>0</v>
          </cell>
          <cell r="K912">
            <v>0</v>
          </cell>
          <cell r="L912">
            <v>52572</v>
          </cell>
        </row>
        <row r="913">
          <cell r="A913" t="str">
            <v>강제전선관ST 82C</v>
          </cell>
          <cell r="B913" t="str">
            <v>강제전선관</v>
          </cell>
          <cell r="C913" t="str">
            <v>ST 82C</v>
          </cell>
          <cell r="D913" t="str">
            <v>m</v>
          </cell>
          <cell r="E913">
            <v>4</v>
          </cell>
          <cell r="F913">
            <v>4540</v>
          </cell>
          <cell r="G913">
            <v>18160</v>
          </cell>
          <cell r="I913">
            <v>0</v>
          </cell>
          <cell r="K913">
            <v>0</v>
          </cell>
          <cell r="L913">
            <v>18160</v>
          </cell>
        </row>
        <row r="914">
          <cell r="A914" t="str">
            <v>강제전선관ST 104C</v>
          </cell>
          <cell r="B914" t="str">
            <v>강제전선관</v>
          </cell>
          <cell r="C914" t="str">
            <v>ST 104C</v>
          </cell>
          <cell r="D914" t="str">
            <v>m</v>
          </cell>
          <cell r="E914">
            <v>4</v>
          </cell>
          <cell r="F914">
            <v>7233</v>
          </cell>
          <cell r="G914">
            <v>28932</v>
          </cell>
          <cell r="I914">
            <v>0</v>
          </cell>
          <cell r="K914">
            <v>0</v>
          </cell>
          <cell r="L914">
            <v>28932</v>
          </cell>
        </row>
        <row r="915">
          <cell r="A915" t="str">
            <v>경질비닐전선관HI-PVC 22C</v>
          </cell>
          <cell r="B915" t="str">
            <v>경질비닐전선관</v>
          </cell>
          <cell r="C915" t="str">
            <v>HI-PVC 22C</v>
          </cell>
          <cell r="D915" t="str">
            <v>m</v>
          </cell>
          <cell r="E915">
            <v>55</v>
          </cell>
          <cell r="F915">
            <v>315</v>
          </cell>
          <cell r="G915">
            <v>17325</v>
          </cell>
          <cell r="I915">
            <v>0</v>
          </cell>
          <cell r="K915">
            <v>0</v>
          </cell>
          <cell r="L915">
            <v>17325</v>
          </cell>
        </row>
        <row r="916">
          <cell r="A916" t="str">
            <v>경질비닐전선관HI-PVC 36C</v>
          </cell>
          <cell r="B916" t="str">
            <v>경질비닐전선관</v>
          </cell>
          <cell r="C916" t="str">
            <v>HI-PVC 36C</v>
          </cell>
          <cell r="D916" t="str">
            <v>m</v>
          </cell>
          <cell r="E916">
            <v>165</v>
          </cell>
          <cell r="F916">
            <v>908</v>
          </cell>
          <cell r="G916">
            <v>149820</v>
          </cell>
          <cell r="J916">
            <v>0</v>
          </cell>
          <cell r="K916">
            <v>0</v>
          </cell>
          <cell r="L916">
            <v>149820</v>
          </cell>
        </row>
        <row r="917">
          <cell r="A917" t="str">
            <v>플랙시블 전선관고장력방수  28C</v>
          </cell>
          <cell r="B917" t="str">
            <v>플랙시블 전선관</v>
          </cell>
          <cell r="C917" t="str">
            <v>고장력방수  28C</v>
          </cell>
          <cell r="D917" t="str">
            <v>m</v>
          </cell>
          <cell r="E917">
            <v>348</v>
          </cell>
          <cell r="F917">
            <v>2280</v>
          </cell>
          <cell r="G917">
            <v>793440</v>
          </cell>
          <cell r="J917">
            <v>0</v>
          </cell>
          <cell r="K917">
            <v>0</v>
          </cell>
          <cell r="L917">
            <v>793440</v>
          </cell>
        </row>
        <row r="918">
          <cell r="A918" t="str">
            <v>노말 밴드ST  36C</v>
          </cell>
          <cell r="B918" t="str">
            <v>노말 밴드</v>
          </cell>
          <cell r="C918" t="str">
            <v>ST  36C</v>
          </cell>
          <cell r="D918" t="str">
            <v>m</v>
          </cell>
          <cell r="E918">
            <v>12</v>
          </cell>
          <cell r="F918">
            <v>2070</v>
          </cell>
          <cell r="G918">
            <v>24840</v>
          </cell>
          <cell r="J918">
            <v>0</v>
          </cell>
          <cell r="K918">
            <v>0</v>
          </cell>
          <cell r="L918">
            <v>24840</v>
          </cell>
        </row>
        <row r="919">
          <cell r="A919" t="str">
            <v>노말 밴드ST  42C</v>
          </cell>
          <cell r="B919" t="str">
            <v>노말 밴드</v>
          </cell>
          <cell r="C919" t="str">
            <v>ST  42C</v>
          </cell>
          <cell r="D919" t="str">
            <v>m</v>
          </cell>
          <cell r="E919">
            <v>29</v>
          </cell>
          <cell r="F919">
            <v>2690</v>
          </cell>
          <cell r="G919">
            <v>78010</v>
          </cell>
          <cell r="J919">
            <v>0</v>
          </cell>
          <cell r="K919">
            <v>0</v>
          </cell>
          <cell r="L919">
            <v>78010</v>
          </cell>
        </row>
        <row r="920">
          <cell r="A920" t="str">
            <v>노말 밴드ST  54C</v>
          </cell>
          <cell r="B920" t="str">
            <v>노말 밴드</v>
          </cell>
          <cell r="C920" t="str">
            <v>ST  54C</v>
          </cell>
          <cell r="D920" t="str">
            <v>m</v>
          </cell>
          <cell r="E920">
            <v>39</v>
          </cell>
          <cell r="F920">
            <v>3830</v>
          </cell>
          <cell r="G920">
            <v>149370</v>
          </cell>
          <cell r="J920">
            <v>0</v>
          </cell>
          <cell r="K920">
            <v>0</v>
          </cell>
          <cell r="L920">
            <v>149370</v>
          </cell>
        </row>
        <row r="921">
          <cell r="A921" t="str">
            <v>노말 밴드ST  70C</v>
          </cell>
          <cell r="B921" t="str">
            <v>노말 밴드</v>
          </cell>
          <cell r="C921" t="str">
            <v>ST  70C</v>
          </cell>
          <cell r="D921" t="str">
            <v>m</v>
          </cell>
          <cell r="E921">
            <v>6</v>
          </cell>
          <cell r="F921">
            <v>6200</v>
          </cell>
          <cell r="G921">
            <v>37200</v>
          </cell>
          <cell r="I921">
            <v>0</v>
          </cell>
          <cell r="K921">
            <v>0</v>
          </cell>
          <cell r="L921">
            <v>37200</v>
          </cell>
        </row>
        <row r="922">
          <cell r="A922" t="str">
            <v>노말 밴드ST  82C</v>
          </cell>
          <cell r="B922" t="str">
            <v>노말 밴드</v>
          </cell>
          <cell r="C922" t="str">
            <v>ST  82C</v>
          </cell>
          <cell r="D922" t="str">
            <v>m</v>
          </cell>
          <cell r="E922">
            <v>1</v>
          </cell>
          <cell r="F922">
            <v>9330</v>
          </cell>
          <cell r="G922">
            <v>9330</v>
          </cell>
          <cell r="I922">
            <v>0</v>
          </cell>
          <cell r="K922">
            <v>0</v>
          </cell>
          <cell r="L922">
            <v>9330</v>
          </cell>
        </row>
        <row r="923">
          <cell r="A923" t="str">
            <v>노말 밴드ST  104C</v>
          </cell>
          <cell r="B923" t="str">
            <v>노말 밴드</v>
          </cell>
          <cell r="C923" t="str">
            <v>ST  104C</v>
          </cell>
          <cell r="D923" t="str">
            <v>m</v>
          </cell>
          <cell r="E923">
            <v>1</v>
          </cell>
          <cell r="F923">
            <v>17550</v>
          </cell>
          <cell r="G923">
            <v>17550</v>
          </cell>
          <cell r="I923">
            <v>0</v>
          </cell>
          <cell r="K923">
            <v>0</v>
          </cell>
          <cell r="L923">
            <v>17550</v>
          </cell>
        </row>
        <row r="924">
          <cell r="A924" t="str">
            <v>전선관지지금구1개용 16C</v>
          </cell>
          <cell r="B924" t="str">
            <v>전선관지지금구</v>
          </cell>
          <cell r="C924" t="str">
            <v>1개용 16C</v>
          </cell>
          <cell r="D924" t="str">
            <v>개소</v>
          </cell>
          <cell r="E924">
            <v>391</v>
          </cell>
          <cell r="F924">
            <v>585</v>
          </cell>
          <cell r="G924">
            <v>228735</v>
          </cell>
          <cell r="H924">
            <v>0</v>
          </cell>
          <cell r="I924">
            <v>0</v>
          </cell>
          <cell r="J924">
            <v>0</v>
          </cell>
          <cell r="K924">
            <v>0</v>
          </cell>
          <cell r="L924">
            <v>228735</v>
          </cell>
          <cell r="M924" t="str">
            <v>산출기초참조</v>
          </cell>
        </row>
        <row r="925">
          <cell r="A925" t="str">
            <v>전선관지지금구1개용 22C</v>
          </cell>
          <cell r="B925" t="str">
            <v>전선관지지금구</v>
          </cell>
          <cell r="C925" t="str">
            <v>1개용 22C</v>
          </cell>
          <cell r="D925" t="str">
            <v>개소</v>
          </cell>
          <cell r="E925">
            <v>62</v>
          </cell>
          <cell r="F925">
            <v>585</v>
          </cell>
          <cell r="G925">
            <v>36270</v>
          </cell>
          <cell r="H925">
            <v>0</v>
          </cell>
          <cell r="I925">
            <v>0</v>
          </cell>
          <cell r="J925">
            <v>0</v>
          </cell>
          <cell r="K925">
            <v>0</v>
          </cell>
          <cell r="L925">
            <v>36270</v>
          </cell>
          <cell r="M925" t="str">
            <v>산출기초참조</v>
          </cell>
        </row>
        <row r="926">
          <cell r="A926" t="str">
            <v>전선관지지금구1개용 28C</v>
          </cell>
          <cell r="B926" t="str">
            <v>전선관지지금구</v>
          </cell>
          <cell r="C926" t="str">
            <v>1개용 28C</v>
          </cell>
          <cell r="D926" t="str">
            <v>개소</v>
          </cell>
          <cell r="E926">
            <v>1518</v>
          </cell>
          <cell r="F926">
            <v>585</v>
          </cell>
          <cell r="G926">
            <v>888030</v>
          </cell>
          <cell r="H926">
            <v>0</v>
          </cell>
          <cell r="I926">
            <v>0</v>
          </cell>
          <cell r="J926">
            <v>0</v>
          </cell>
          <cell r="K926">
            <v>0</v>
          </cell>
          <cell r="L926">
            <v>888030</v>
          </cell>
          <cell r="M926" t="str">
            <v>산출기초참조</v>
          </cell>
        </row>
        <row r="927">
          <cell r="A927" t="str">
            <v>전선관지지금구1개용 36C</v>
          </cell>
          <cell r="B927" t="str">
            <v>전선관지지금구</v>
          </cell>
          <cell r="C927" t="str">
            <v>1개용 36C</v>
          </cell>
          <cell r="D927" t="str">
            <v>개소</v>
          </cell>
          <cell r="E927">
            <v>72</v>
          </cell>
          <cell r="F927">
            <v>585</v>
          </cell>
          <cell r="G927">
            <v>42120</v>
          </cell>
          <cell r="H927">
            <v>0</v>
          </cell>
          <cell r="I927">
            <v>0</v>
          </cell>
          <cell r="J927">
            <v>0</v>
          </cell>
          <cell r="K927">
            <v>0</v>
          </cell>
          <cell r="L927">
            <v>42120</v>
          </cell>
          <cell r="M927" t="str">
            <v>산출기초참조</v>
          </cell>
        </row>
        <row r="928">
          <cell r="A928" t="str">
            <v>전선관지지금구1개용 42C</v>
          </cell>
          <cell r="B928" t="str">
            <v>전선관지지금구</v>
          </cell>
          <cell r="C928" t="str">
            <v>1개용 42C</v>
          </cell>
          <cell r="D928" t="str">
            <v>개소</v>
          </cell>
          <cell r="E928">
            <v>90</v>
          </cell>
          <cell r="F928">
            <v>585</v>
          </cell>
          <cell r="G928">
            <v>52650</v>
          </cell>
          <cell r="H928">
            <v>0</v>
          </cell>
          <cell r="I928">
            <v>0</v>
          </cell>
          <cell r="J928">
            <v>0</v>
          </cell>
          <cell r="K928">
            <v>0</v>
          </cell>
          <cell r="L928">
            <v>52650</v>
          </cell>
          <cell r="M928" t="str">
            <v>산출기초참조</v>
          </cell>
        </row>
        <row r="929">
          <cell r="A929" t="str">
            <v>전선관지지금구1개용 54C</v>
          </cell>
          <cell r="B929" t="str">
            <v>전선관지지금구</v>
          </cell>
          <cell r="C929" t="str">
            <v>1개용 54C</v>
          </cell>
          <cell r="D929" t="str">
            <v>개소</v>
          </cell>
          <cell r="E929">
            <v>248</v>
          </cell>
          <cell r="F929">
            <v>760</v>
          </cell>
          <cell r="G929">
            <v>188480</v>
          </cell>
          <cell r="H929">
            <v>0</v>
          </cell>
          <cell r="I929">
            <v>0</v>
          </cell>
          <cell r="J929">
            <v>0</v>
          </cell>
          <cell r="K929">
            <v>0</v>
          </cell>
          <cell r="L929">
            <v>188480</v>
          </cell>
          <cell r="M929" t="str">
            <v>산출기초참조</v>
          </cell>
        </row>
        <row r="930">
          <cell r="A930" t="str">
            <v>전선관지지금구1개용 70C</v>
          </cell>
          <cell r="B930" t="str">
            <v>전선관지지금구</v>
          </cell>
          <cell r="C930" t="str">
            <v>1개용 70C</v>
          </cell>
          <cell r="D930" t="str">
            <v>개소</v>
          </cell>
          <cell r="E930">
            <v>6</v>
          </cell>
          <cell r="F930">
            <v>760</v>
          </cell>
          <cell r="G930">
            <v>4560</v>
          </cell>
          <cell r="H930">
            <v>0</v>
          </cell>
          <cell r="I930">
            <v>0</v>
          </cell>
          <cell r="J930">
            <v>0</v>
          </cell>
          <cell r="K930">
            <v>0</v>
          </cell>
          <cell r="L930">
            <v>4560</v>
          </cell>
          <cell r="M930" t="str">
            <v>산출기초참조</v>
          </cell>
        </row>
        <row r="931">
          <cell r="A931" t="str">
            <v>전선관지지금구1개용 82C</v>
          </cell>
          <cell r="B931" t="str">
            <v>전선관지지금구</v>
          </cell>
          <cell r="C931" t="str">
            <v>1개용 82C</v>
          </cell>
          <cell r="D931" t="str">
            <v>개소</v>
          </cell>
          <cell r="E931">
            <v>2</v>
          </cell>
          <cell r="F931">
            <v>760</v>
          </cell>
          <cell r="G931">
            <v>1520</v>
          </cell>
          <cell r="H931">
            <v>0</v>
          </cell>
          <cell r="I931">
            <v>0</v>
          </cell>
          <cell r="J931">
            <v>0</v>
          </cell>
          <cell r="K931">
            <v>0</v>
          </cell>
          <cell r="L931">
            <v>1520</v>
          </cell>
          <cell r="M931" t="str">
            <v>산출기초참조</v>
          </cell>
        </row>
        <row r="932">
          <cell r="A932" t="str">
            <v>전선관지지금구1개용 104C</v>
          </cell>
          <cell r="B932" t="str">
            <v>전선관지지금구</v>
          </cell>
          <cell r="C932" t="str">
            <v>1개용 104C</v>
          </cell>
          <cell r="D932" t="str">
            <v>개소</v>
          </cell>
          <cell r="E932">
            <v>2</v>
          </cell>
          <cell r="F932">
            <v>760</v>
          </cell>
          <cell r="G932">
            <v>1520</v>
          </cell>
          <cell r="H932">
            <v>0</v>
          </cell>
          <cell r="I932">
            <v>0</v>
          </cell>
          <cell r="J932">
            <v>0</v>
          </cell>
          <cell r="K932">
            <v>0</v>
          </cell>
          <cell r="L932">
            <v>1520</v>
          </cell>
          <cell r="M932" t="str">
            <v>산출기초참조</v>
          </cell>
        </row>
        <row r="933">
          <cell r="A933" t="str">
            <v>새들28C</v>
          </cell>
          <cell r="B933" t="str">
            <v>새들</v>
          </cell>
          <cell r="C933" t="str">
            <v>28C</v>
          </cell>
          <cell r="D933" t="str">
            <v>EA</v>
          </cell>
          <cell r="E933">
            <v>1029</v>
          </cell>
          <cell r="F933">
            <v>60</v>
          </cell>
          <cell r="G933">
            <v>61740</v>
          </cell>
          <cell r="I933">
            <v>0</v>
          </cell>
          <cell r="K933">
            <v>0</v>
          </cell>
          <cell r="L933">
            <v>61740</v>
          </cell>
        </row>
        <row r="934">
          <cell r="A934" t="str">
            <v>전     선IV  1.6mm</v>
          </cell>
          <cell r="B934" t="str">
            <v>전     선</v>
          </cell>
          <cell r="C934" t="str">
            <v>IV  1.6mm</v>
          </cell>
          <cell r="D934" t="str">
            <v>m</v>
          </cell>
          <cell r="E934">
            <v>479</v>
          </cell>
          <cell r="F934">
            <v>75</v>
          </cell>
          <cell r="G934">
            <v>35925</v>
          </cell>
          <cell r="I934">
            <v>0</v>
          </cell>
          <cell r="K934">
            <v>0</v>
          </cell>
          <cell r="L934">
            <v>35925</v>
          </cell>
        </row>
        <row r="935">
          <cell r="A935" t="str">
            <v>전     선IV  2.0mm</v>
          </cell>
          <cell r="B935" t="str">
            <v>전     선</v>
          </cell>
          <cell r="C935" t="str">
            <v>IV  2.0mm</v>
          </cell>
          <cell r="D935" t="str">
            <v>m</v>
          </cell>
          <cell r="E935">
            <v>16446</v>
          </cell>
          <cell r="F935">
            <v>109</v>
          </cell>
          <cell r="G935">
            <v>1792614</v>
          </cell>
          <cell r="I935">
            <v>0</v>
          </cell>
          <cell r="K935">
            <v>0</v>
          </cell>
          <cell r="L935">
            <v>1792614</v>
          </cell>
        </row>
        <row r="936">
          <cell r="A936" t="str">
            <v>전     선IV  5.5㎟</v>
          </cell>
          <cell r="B936" t="str">
            <v>전     선</v>
          </cell>
          <cell r="C936" t="str">
            <v>IV  5.5㎟</v>
          </cell>
          <cell r="D936" t="str">
            <v>m</v>
          </cell>
          <cell r="E936">
            <v>2979</v>
          </cell>
          <cell r="F936">
            <v>210</v>
          </cell>
          <cell r="G936">
            <v>625590</v>
          </cell>
          <cell r="I936">
            <v>0</v>
          </cell>
          <cell r="K936">
            <v>0</v>
          </cell>
          <cell r="L936">
            <v>625590</v>
          </cell>
        </row>
        <row r="937">
          <cell r="A937" t="str">
            <v>전     선IV  8㎟</v>
          </cell>
          <cell r="B937" t="str">
            <v>전     선</v>
          </cell>
          <cell r="C937" t="str">
            <v>IV  8㎟</v>
          </cell>
          <cell r="D937" t="str">
            <v>m</v>
          </cell>
          <cell r="E937">
            <v>1986</v>
          </cell>
          <cell r="F937">
            <v>305</v>
          </cell>
          <cell r="G937">
            <v>605730</v>
          </cell>
          <cell r="I937">
            <v>0</v>
          </cell>
          <cell r="K937">
            <v>0</v>
          </cell>
          <cell r="L937">
            <v>605730</v>
          </cell>
        </row>
        <row r="938">
          <cell r="A938" t="str">
            <v>전     선IV  14㎟</v>
          </cell>
          <cell r="B938" t="str">
            <v>전     선</v>
          </cell>
          <cell r="C938" t="str">
            <v>IV  14㎟</v>
          </cell>
          <cell r="D938" t="str">
            <v>m</v>
          </cell>
          <cell r="E938">
            <v>66</v>
          </cell>
          <cell r="F938">
            <v>556</v>
          </cell>
          <cell r="G938">
            <v>36696</v>
          </cell>
          <cell r="I938">
            <v>0</v>
          </cell>
          <cell r="K938">
            <v>0</v>
          </cell>
          <cell r="L938">
            <v>36696</v>
          </cell>
        </row>
        <row r="939">
          <cell r="A939" t="str">
            <v>전     선IV  38㎟</v>
          </cell>
          <cell r="B939" t="str">
            <v>전     선</v>
          </cell>
          <cell r="C939" t="str">
            <v>IV  38㎟</v>
          </cell>
          <cell r="D939" t="str">
            <v>m</v>
          </cell>
          <cell r="E939">
            <v>368</v>
          </cell>
          <cell r="F939">
            <v>1276</v>
          </cell>
          <cell r="G939">
            <v>469568</v>
          </cell>
          <cell r="I939">
            <v>0</v>
          </cell>
          <cell r="K939">
            <v>0</v>
          </cell>
          <cell r="L939">
            <v>469568</v>
          </cell>
        </row>
        <row r="940">
          <cell r="A940" t="str">
            <v>전     선IV  60㎟</v>
          </cell>
          <cell r="B940" t="str">
            <v>전     선</v>
          </cell>
          <cell r="C940" t="str">
            <v>IV  60㎟</v>
          </cell>
          <cell r="D940" t="str">
            <v>m</v>
          </cell>
          <cell r="E940">
            <v>148</v>
          </cell>
          <cell r="F940">
            <v>2038</v>
          </cell>
          <cell r="G940">
            <v>301624</v>
          </cell>
          <cell r="I940">
            <v>0</v>
          </cell>
          <cell r="K940">
            <v>0</v>
          </cell>
          <cell r="L940">
            <v>301624</v>
          </cell>
        </row>
        <row r="941">
          <cell r="A941" t="str">
            <v>전     선GV  38㎟</v>
          </cell>
          <cell r="B941" t="str">
            <v>전     선</v>
          </cell>
          <cell r="C941" t="str">
            <v>GV  38㎟</v>
          </cell>
          <cell r="D941" t="str">
            <v>m</v>
          </cell>
          <cell r="E941">
            <v>429</v>
          </cell>
          <cell r="F941">
            <v>1525</v>
          </cell>
          <cell r="G941">
            <v>654225</v>
          </cell>
          <cell r="J941">
            <v>0</v>
          </cell>
          <cell r="K941">
            <v>0</v>
          </cell>
          <cell r="L941">
            <v>654225</v>
          </cell>
        </row>
        <row r="942">
          <cell r="A942" t="str">
            <v>전     선GV  60㎟</v>
          </cell>
          <cell r="B942" t="str">
            <v>전     선</v>
          </cell>
          <cell r="C942" t="str">
            <v>GV  60㎟</v>
          </cell>
          <cell r="D942" t="str">
            <v>m</v>
          </cell>
          <cell r="E942">
            <v>302</v>
          </cell>
          <cell r="F942">
            <v>2357</v>
          </cell>
          <cell r="G942">
            <v>711814</v>
          </cell>
          <cell r="I942">
            <v>0</v>
          </cell>
          <cell r="K942">
            <v>0</v>
          </cell>
          <cell r="L942">
            <v>711814</v>
          </cell>
        </row>
        <row r="943">
          <cell r="A943" t="str">
            <v>PIPE BONDING CLAMPST  16C</v>
          </cell>
          <cell r="B943" t="str">
            <v>PIPE BONDING CLAMP</v>
          </cell>
          <cell r="C943" t="str">
            <v>ST  16C</v>
          </cell>
          <cell r="D943" t="str">
            <v>EA</v>
          </cell>
          <cell r="E943">
            <v>298</v>
          </cell>
          <cell r="F943">
            <v>220</v>
          </cell>
          <cell r="G943">
            <v>65560</v>
          </cell>
          <cell r="I943">
            <v>0</v>
          </cell>
          <cell r="K943">
            <v>0</v>
          </cell>
          <cell r="L943">
            <v>65560</v>
          </cell>
        </row>
        <row r="944">
          <cell r="A944" t="str">
            <v>PIPE BONDING CLAMPST  22C</v>
          </cell>
          <cell r="B944" t="str">
            <v>PIPE BONDING CLAMP</v>
          </cell>
          <cell r="C944" t="str">
            <v>ST  22C</v>
          </cell>
          <cell r="D944" t="str">
            <v>EA</v>
          </cell>
          <cell r="E944">
            <v>45</v>
          </cell>
          <cell r="F944">
            <v>240</v>
          </cell>
          <cell r="G944">
            <v>10800</v>
          </cell>
          <cell r="I944">
            <v>0</v>
          </cell>
          <cell r="K944">
            <v>0</v>
          </cell>
          <cell r="L944">
            <v>10800</v>
          </cell>
        </row>
        <row r="945">
          <cell r="A945" t="str">
            <v>PIPE BONDING CLAMPST  28C</v>
          </cell>
          <cell r="B945" t="str">
            <v>PIPE BONDING CLAMP</v>
          </cell>
          <cell r="C945" t="str">
            <v>ST  28C</v>
          </cell>
          <cell r="D945" t="str">
            <v>EA</v>
          </cell>
          <cell r="E945">
            <v>113</v>
          </cell>
          <cell r="F945">
            <v>290</v>
          </cell>
          <cell r="G945">
            <v>32770</v>
          </cell>
          <cell r="I945">
            <v>0</v>
          </cell>
          <cell r="K945">
            <v>0</v>
          </cell>
          <cell r="L945">
            <v>32770</v>
          </cell>
        </row>
        <row r="946">
          <cell r="A946" t="str">
            <v>PIPE BONDING CLAMPST  36C</v>
          </cell>
          <cell r="B946" t="str">
            <v>PIPE BONDING CLAMP</v>
          </cell>
          <cell r="C946" t="str">
            <v>ST  36C</v>
          </cell>
          <cell r="D946" t="str">
            <v>EA</v>
          </cell>
          <cell r="E946">
            <v>1220</v>
          </cell>
          <cell r="F946">
            <v>330</v>
          </cell>
          <cell r="G946">
            <v>402600</v>
          </cell>
          <cell r="I946">
            <v>0</v>
          </cell>
          <cell r="K946">
            <v>0</v>
          </cell>
          <cell r="L946">
            <v>402600</v>
          </cell>
        </row>
        <row r="947">
          <cell r="A947" t="str">
            <v>PIPE BONDING CLAMPST  42C</v>
          </cell>
          <cell r="B947" t="str">
            <v>PIPE BONDING CLAMP</v>
          </cell>
          <cell r="C947" t="str">
            <v>ST  42C</v>
          </cell>
          <cell r="D947" t="str">
            <v>EA</v>
          </cell>
          <cell r="E947">
            <v>80</v>
          </cell>
          <cell r="F947">
            <v>430</v>
          </cell>
          <cell r="G947">
            <v>34400</v>
          </cell>
          <cell r="I947">
            <v>0</v>
          </cell>
          <cell r="K947">
            <v>0</v>
          </cell>
          <cell r="L947">
            <v>34400</v>
          </cell>
        </row>
        <row r="948">
          <cell r="A948" t="str">
            <v>PIPE BONDING CLAMPST  54C</v>
          </cell>
          <cell r="B948" t="str">
            <v>PIPE BONDING CLAMP</v>
          </cell>
          <cell r="C948" t="str">
            <v>ST  54C</v>
          </cell>
          <cell r="D948" t="str">
            <v>EA</v>
          </cell>
          <cell r="E948">
            <v>240</v>
          </cell>
          <cell r="F948">
            <v>650</v>
          </cell>
          <cell r="G948">
            <v>156000</v>
          </cell>
          <cell r="I948">
            <v>0</v>
          </cell>
          <cell r="K948">
            <v>0</v>
          </cell>
          <cell r="L948">
            <v>156000</v>
          </cell>
        </row>
        <row r="949">
          <cell r="A949" t="str">
            <v>나 동 선2.0㎟</v>
          </cell>
          <cell r="B949" t="str">
            <v>나 동 선</v>
          </cell>
          <cell r="C949" t="str">
            <v>2.0㎟</v>
          </cell>
          <cell r="D949" t="str">
            <v>m</v>
          </cell>
          <cell r="E949">
            <v>251</v>
          </cell>
          <cell r="F949">
            <v>67</v>
          </cell>
          <cell r="G949">
            <v>16817</v>
          </cell>
          <cell r="I949">
            <v>0</v>
          </cell>
          <cell r="K949">
            <v>0</v>
          </cell>
          <cell r="L949">
            <v>16817</v>
          </cell>
        </row>
        <row r="950">
          <cell r="A950" t="str">
            <v>PULL BOX (용융도금)300x300x150x1.2t</v>
          </cell>
          <cell r="B950" t="str">
            <v>PULL BOX (용융도금)</v>
          </cell>
          <cell r="C950" t="str">
            <v>300x300x150x1.2t</v>
          </cell>
          <cell r="D950" t="str">
            <v>EA</v>
          </cell>
          <cell r="E950">
            <v>2</v>
          </cell>
          <cell r="F950">
            <v>6030</v>
          </cell>
          <cell r="G950">
            <v>12060</v>
          </cell>
          <cell r="L950">
            <v>12060</v>
          </cell>
        </row>
        <row r="951">
          <cell r="A951" t="str">
            <v>노출스위치박스(1개용)16C 1방</v>
          </cell>
          <cell r="B951" t="str">
            <v>노출스위치박스(1개용)</v>
          </cell>
          <cell r="C951" t="str">
            <v>16C 1방</v>
          </cell>
          <cell r="D951" t="str">
            <v>EA</v>
          </cell>
          <cell r="E951">
            <v>61</v>
          </cell>
          <cell r="F951">
            <v>2070</v>
          </cell>
          <cell r="G951">
            <v>126270</v>
          </cell>
          <cell r="L951">
            <v>126270</v>
          </cell>
        </row>
        <row r="952">
          <cell r="A952" t="str">
            <v>환형노출박스(3방출)28C</v>
          </cell>
          <cell r="B952" t="str">
            <v>환형노출박스(3방출)</v>
          </cell>
          <cell r="C952" t="str">
            <v>28C</v>
          </cell>
          <cell r="D952" t="str">
            <v>EA</v>
          </cell>
          <cell r="E952">
            <v>210</v>
          </cell>
          <cell r="F952">
            <v>4150</v>
          </cell>
          <cell r="G952">
            <v>871500</v>
          </cell>
          <cell r="L952">
            <v>871500</v>
          </cell>
        </row>
        <row r="953">
          <cell r="A953" t="str">
            <v>환형노출박스(4방출)28C</v>
          </cell>
          <cell r="B953" t="str">
            <v>환형노출박스(4방출)</v>
          </cell>
          <cell r="C953" t="str">
            <v>28C</v>
          </cell>
          <cell r="D953" t="str">
            <v>EA</v>
          </cell>
          <cell r="E953">
            <v>12</v>
          </cell>
          <cell r="F953">
            <v>4460</v>
          </cell>
          <cell r="G953">
            <v>53520</v>
          </cell>
          <cell r="L953">
            <v>53520</v>
          </cell>
        </row>
        <row r="954">
          <cell r="A954" t="str">
            <v>JOINT BOX</v>
          </cell>
          <cell r="B954" t="str">
            <v>JOINT BOX</v>
          </cell>
          <cell r="C954">
            <v>0</v>
          </cell>
          <cell r="D954" t="str">
            <v>EA</v>
          </cell>
          <cell r="E954">
            <v>21</v>
          </cell>
          <cell r="F954">
            <v>1360</v>
          </cell>
          <cell r="G954">
            <v>28560</v>
          </cell>
          <cell r="L954">
            <v>28560</v>
          </cell>
        </row>
        <row r="955">
          <cell r="B955" t="str">
            <v>전선관부속품비</v>
          </cell>
          <cell r="C955" t="str">
            <v>전선관 자재배의 15%</v>
          </cell>
          <cell r="D955" t="str">
            <v>식</v>
          </cell>
          <cell r="E955">
            <v>1</v>
          </cell>
          <cell r="F955">
            <v>1208575.5</v>
          </cell>
          <cell r="G955">
            <v>1208575</v>
          </cell>
          <cell r="L955">
            <v>1208575</v>
          </cell>
        </row>
        <row r="965">
          <cell r="B965" t="str">
            <v>나) 노 무 비</v>
          </cell>
          <cell r="K965">
            <v>0</v>
          </cell>
          <cell r="L965">
            <v>0</v>
          </cell>
        </row>
        <row r="966">
          <cell r="A966" t="str">
            <v>내 선 전 공</v>
          </cell>
          <cell r="C966" t="str">
            <v>내 선 전 공</v>
          </cell>
          <cell r="D966" t="str">
            <v>인</v>
          </cell>
          <cell r="E966">
            <v>1114.4700000000003</v>
          </cell>
          <cell r="H966">
            <v>53401</v>
          </cell>
          <cell r="I966">
            <v>59513812</v>
          </cell>
          <cell r="L966">
            <v>59513812</v>
          </cell>
        </row>
        <row r="971">
          <cell r="B971" t="str">
            <v>다) 공구손료</v>
          </cell>
          <cell r="K971">
            <v>0</v>
          </cell>
          <cell r="L971">
            <v>0</v>
          </cell>
        </row>
        <row r="972">
          <cell r="A972" t="str">
            <v>내 선 전 공</v>
          </cell>
          <cell r="C972" t="str">
            <v>내 선 전 공</v>
          </cell>
          <cell r="D972" t="str">
            <v>인</v>
          </cell>
          <cell r="E972">
            <v>33.43</v>
          </cell>
          <cell r="J972">
            <v>53401</v>
          </cell>
          <cell r="K972">
            <v>1785195</v>
          </cell>
          <cell r="L972">
            <v>1785195</v>
          </cell>
        </row>
        <row r="978">
          <cell r="A978" t="str">
            <v>40신_36</v>
          </cell>
          <cell r="B978" t="str">
            <v>합       계</v>
          </cell>
          <cell r="G978">
            <v>18132313</v>
          </cell>
          <cell r="I978">
            <v>59513812</v>
          </cell>
          <cell r="K978">
            <v>1785195</v>
          </cell>
          <cell r="L978">
            <v>79431320</v>
          </cell>
        </row>
        <row r="979">
          <cell r="A979" t="str">
            <v>40신_37A</v>
          </cell>
          <cell r="B979" t="str">
            <v>37. 케이블 신설</v>
          </cell>
          <cell r="C979" t="str">
            <v>CV 22㎟/1C외 각종</v>
          </cell>
          <cell r="D979" t="str">
            <v>m</v>
          </cell>
          <cell r="E979">
            <v>14895</v>
          </cell>
          <cell r="M979">
            <v>1</v>
          </cell>
        </row>
        <row r="980">
          <cell r="B980" t="str">
            <v>가) 재 료 비</v>
          </cell>
        </row>
        <row r="981">
          <cell r="A981" t="str">
            <v>케 이 블600V CV 5.5㎟/1C</v>
          </cell>
          <cell r="B981" t="str">
            <v>케 이 블</v>
          </cell>
          <cell r="C981" t="str">
            <v>600V CV 5.5㎟/1C</v>
          </cell>
          <cell r="D981" t="str">
            <v>m</v>
          </cell>
          <cell r="E981">
            <v>5506</v>
          </cell>
          <cell r="F981">
            <v>315</v>
          </cell>
          <cell r="G981">
            <v>1734390</v>
          </cell>
          <cell r="I981">
            <v>0</v>
          </cell>
          <cell r="K981">
            <v>0</v>
          </cell>
          <cell r="L981">
            <v>1734390</v>
          </cell>
        </row>
        <row r="982">
          <cell r="A982" t="str">
            <v>케 이 블600V CV 14㎟/1C</v>
          </cell>
          <cell r="B982" t="str">
            <v>케 이 블</v>
          </cell>
          <cell r="C982" t="str">
            <v>600V CV 14㎟/1C</v>
          </cell>
          <cell r="D982" t="str">
            <v>m</v>
          </cell>
          <cell r="E982">
            <v>1680</v>
          </cell>
          <cell r="F982">
            <v>642</v>
          </cell>
          <cell r="G982">
            <v>1078560</v>
          </cell>
          <cell r="I982">
            <v>0</v>
          </cell>
          <cell r="K982">
            <v>0</v>
          </cell>
          <cell r="L982">
            <v>1078560</v>
          </cell>
        </row>
        <row r="983">
          <cell r="A983" t="str">
            <v>케 이 블600V CV 22㎟/1C</v>
          </cell>
          <cell r="B983" t="str">
            <v>케 이 블</v>
          </cell>
          <cell r="C983" t="str">
            <v>600V CV 22㎟/1C</v>
          </cell>
          <cell r="D983" t="str">
            <v>m</v>
          </cell>
          <cell r="E983">
            <v>4263</v>
          </cell>
          <cell r="F983">
            <v>928</v>
          </cell>
          <cell r="G983">
            <v>3956064</v>
          </cell>
          <cell r="I983">
            <v>0</v>
          </cell>
          <cell r="K983">
            <v>0</v>
          </cell>
          <cell r="L983">
            <v>3956064</v>
          </cell>
        </row>
        <row r="984">
          <cell r="A984" t="str">
            <v>케 이 블600V CV 38㎟/1C</v>
          </cell>
          <cell r="B984" t="str">
            <v>케 이 블</v>
          </cell>
          <cell r="C984" t="str">
            <v>600V CV 38㎟/1C</v>
          </cell>
          <cell r="D984" t="str">
            <v>m</v>
          </cell>
          <cell r="E984">
            <v>1923</v>
          </cell>
          <cell r="F984">
            <v>1451</v>
          </cell>
          <cell r="G984">
            <v>2790273</v>
          </cell>
          <cell r="I984">
            <v>0</v>
          </cell>
          <cell r="K984">
            <v>0</v>
          </cell>
          <cell r="L984">
            <v>2790273</v>
          </cell>
        </row>
        <row r="985">
          <cell r="A985" t="str">
            <v>케 이 블600V CV 100㎟/1C</v>
          </cell>
          <cell r="B985" t="str">
            <v>케 이 블</v>
          </cell>
          <cell r="C985" t="str">
            <v>600V CV 100㎟/1C</v>
          </cell>
          <cell r="D985" t="str">
            <v>m</v>
          </cell>
          <cell r="E985">
            <v>325</v>
          </cell>
          <cell r="F985">
            <v>3679</v>
          </cell>
          <cell r="G985">
            <v>1195675</v>
          </cell>
          <cell r="I985">
            <v>0</v>
          </cell>
          <cell r="K985">
            <v>0</v>
          </cell>
          <cell r="L985">
            <v>1195675</v>
          </cell>
        </row>
        <row r="986">
          <cell r="A986" t="str">
            <v>케 이 블600V CV 150㎟/1C</v>
          </cell>
          <cell r="B986" t="str">
            <v>케 이 블</v>
          </cell>
          <cell r="C986" t="str">
            <v>600V CV 150㎟/1C</v>
          </cell>
          <cell r="D986" t="str">
            <v>m</v>
          </cell>
          <cell r="E986">
            <v>466</v>
          </cell>
          <cell r="F986">
            <v>5426</v>
          </cell>
          <cell r="G986">
            <v>2528516</v>
          </cell>
          <cell r="I986">
            <v>0</v>
          </cell>
          <cell r="K986">
            <v>0</v>
          </cell>
          <cell r="L986">
            <v>2528516</v>
          </cell>
        </row>
        <row r="987">
          <cell r="A987" t="str">
            <v>케 이 블600V CV 200㎟/1C</v>
          </cell>
          <cell r="B987" t="str">
            <v>케 이 블</v>
          </cell>
          <cell r="C987" t="str">
            <v>600V CV 200㎟/1C</v>
          </cell>
          <cell r="D987" t="str">
            <v>m</v>
          </cell>
          <cell r="E987">
            <v>354</v>
          </cell>
          <cell r="F987">
            <v>7513</v>
          </cell>
          <cell r="G987">
            <v>2659602</v>
          </cell>
          <cell r="I987">
            <v>0</v>
          </cell>
          <cell r="K987">
            <v>0</v>
          </cell>
          <cell r="L987">
            <v>2659602</v>
          </cell>
        </row>
        <row r="988">
          <cell r="A988" t="str">
            <v>케 이 블CVV-S 1.25㎟/2C</v>
          </cell>
          <cell r="B988" t="str">
            <v>케 이 블</v>
          </cell>
          <cell r="C988" t="str">
            <v>CVV-S 1.25㎟/2C</v>
          </cell>
          <cell r="D988" t="str">
            <v>m</v>
          </cell>
          <cell r="E988">
            <v>378</v>
          </cell>
          <cell r="F988">
            <v>452</v>
          </cell>
          <cell r="G988">
            <v>170856</v>
          </cell>
          <cell r="L988">
            <v>170856</v>
          </cell>
        </row>
        <row r="989">
          <cell r="A989" t="str">
            <v>압착단자14 ㎟</v>
          </cell>
          <cell r="B989" t="str">
            <v>압착단자</v>
          </cell>
          <cell r="C989" t="str">
            <v>14 ㎟</v>
          </cell>
          <cell r="D989" t="str">
            <v>EA</v>
          </cell>
          <cell r="E989">
            <v>33</v>
          </cell>
          <cell r="F989">
            <v>160</v>
          </cell>
          <cell r="G989">
            <v>5280</v>
          </cell>
          <cell r="I989">
            <v>0</v>
          </cell>
          <cell r="K989">
            <v>0</v>
          </cell>
          <cell r="L989">
            <v>5280</v>
          </cell>
        </row>
        <row r="990">
          <cell r="A990" t="str">
            <v>압착단자22 ㎟</v>
          </cell>
          <cell r="B990" t="str">
            <v>압착단자</v>
          </cell>
          <cell r="C990" t="str">
            <v>22 ㎟</v>
          </cell>
          <cell r="D990" t="str">
            <v>EA</v>
          </cell>
          <cell r="E990">
            <v>48</v>
          </cell>
          <cell r="F990">
            <v>230</v>
          </cell>
          <cell r="G990">
            <v>11040</v>
          </cell>
          <cell r="I990">
            <v>0</v>
          </cell>
          <cell r="K990">
            <v>0</v>
          </cell>
          <cell r="L990">
            <v>11040</v>
          </cell>
        </row>
        <row r="991">
          <cell r="A991" t="str">
            <v>압착단자38 ㎟</v>
          </cell>
          <cell r="B991" t="str">
            <v>압착단자</v>
          </cell>
          <cell r="C991" t="str">
            <v>38 ㎟</v>
          </cell>
          <cell r="D991" t="str">
            <v>EA</v>
          </cell>
          <cell r="E991">
            <v>12</v>
          </cell>
          <cell r="F991">
            <v>281</v>
          </cell>
          <cell r="G991">
            <v>3372</v>
          </cell>
          <cell r="I991">
            <v>0</v>
          </cell>
          <cell r="K991">
            <v>0</v>
          </cell>
          <cell r="L991">
            <v>3372</v>
          </cell>
        </row>
        <row r="992">
          <cell r="A992" t="str">
            <v>압착단자100 ㎟</v>
          </cell>
          <cell r="B992" t="str">
            <v>압착단자</v>
          </cell>
          <cell r="C992" t="str">
            <v>100 ㎟</v>
          </cell>
          <cell r="D992" t="str">
            <v>EA</v>
          </cell>
          <cell r="E992">
            <v>12</v>
          </cell>
          <cell r="F992">
            <v>998</v>
          </cell>
          <cell r="G992">
            <v>11976</v>
          </cell>
          <cell r="H992">
            <v>0</v>
          </cell>
          <cell r="I992">
            <v>0</v>
          </cell>
          <cell r="J992">
            <v>0</v>
          </cell>
          <cell r="K992">
            <v>0</v>
          </cell>
          <cell r="L992">
            <v>11976</v>
          </cell>
        </row>
        <row r="993">
          <cell r="A993" t="str">
            <v>압착단자150 ㎟</v>
          </cell>
          <cell r="B993" t="str">
            <v>압착단자</v>
          </cell>
          <cell r="C993" t="str">
            <v>150 ㎟</v>
          </cell>
          <cell r="D993" t="str">
            <v>EA</v>
          </cell>
          <cell r="E993">
            <v>12</v>
          </cell>
          <cell r="F993">
            <v>2030</v>
          </cell>
          <cell r="G993">
            <v>24360</v>
          </cell>
          <cell r="H993">
            <v>0</v>
          </cell>
          <cell r="I993">
            <v>0</v>
          </cell>
          <cell r="J993">
            <v>0</v>
          </cell>
          <cell r="K993">
            <v>0</v>
          </cell>
          <cell r="L993">
            <v>24360</v>
          </cell>
        </row>
        <row r="994">
          <cell r="A994" t="str">
            <v>압착단자200 ㎟</v>
          </cell>
          <cell r="B994" t="str">
            <v>압착단자</v>
          </cell>
          <cell r="C994" t="str">
            <v>200 ㎟</v>
          </cell>
          <cell r="D994" t="str">
            <v>EA</v>
          </cell>
          <cell r="E994">
            <v>10</v>
          </cell>
          <cell r="F994">
            <v>3058</v>
          </cell>
          <cell r="G994">
            <v>30580</v>
          </cell>
          <cell r="H994">
            <v>0</v>
          </cell>
          <cell r="I994">
            <v>0</v>
          </cell>
          <cell r="J994">
            <v>0</v>
          </cell>
          <cell r="K994">
            <v>0</v>
          </cell>
          <cell r="L994">
            <v>30580</v>
          </cell>
        </row>
        <row r="995">
          <cell r="A995" t="str">
            <v>동관단자(2HOLE)150 ㎟</v>
          </cell>
          <cell r="B995" t="str">
            <v>동관단자(2HOLE)</v>
          </cell>
          <cell r="C995" t="str">
            <v>150 ㎟</v>
          </cell>
          <cell r="D995" t="str">
            <v>EA</v>
          </cell>
          <cell r="E995">
            <v>10</v>
          </cell>
          <cell r="F995">
            <v>3040</v>
          </cell>
          <cell r="G995">
            <v>30400</v>
          </cell>
          <cell r="H995">
            <v>0</v>
          </cell>
          <cell r="I995">
            <v>0</v>
          </cell>
          <cell r="J995">
            <v>0</v>
          </cell>
          <cell r="K995">
            <v>0</v>
          </cell>
          <cell r="L995">
            <v>30400</v>
          </cell>
        </row>
        <row r="996">
          <cell r="A996" t="str">
            <v>동관단자(2HOLE)200 ㎟</v>
          </cell>
          <cell r="B996" t="str">
            <v>동관단자(2HOLE)</v>
          </cell>
          <cell r="C996" t="str">
            <v>200 ㎟</v>
          </cell>
          <cell r="D996" t="str">
            <v>EA</v>
          </cell>
          <cell r="E996">
            <v>7</v>
          </cell>
          <cell r="F996">
            <v>4090</v>
          </cell>
          <cell r="G996">
            <v>28630</v>
          </cell>
          <cell r="H996">
            <v>0</v>
          </cell>
          <cell r="I996">
            <v>0</v>
          </cell>
          <cell r="J996">
            <v>0</v>
          </cell>
          <cell r="K996">
            <v>0</v>
          </cell>
          <cell r="L996">
            <v>28630</v>
          </cell>
        </row>
        <row r="997">
          <cell r="A997" t="str">
            <v>케이블헤드(옥내용)6.9kV 60㎟/1C(3상분)</v>
          </cell>
          <cell r="B997" t="str">
            <v>케이블헤드(옥내용)</v>
          </cell>
          <cell r="C997" t="str">
            <v>6.9kV 60㎟/1C(3상분)</v>
          </cell>
          <cell r="D997" t="str">
            <v>KIT</v>
          </cell>
          <cell r="E997">
            <v>2</v>
          </cell>
          <cell r="F997">
            <v>93700</v>
          </cell>
          <cell r="G997">
            <v>187400</v>
          </cell>
          <cell r="H997">
            <v>0</v>
          </cell>
          <cell r="I997">
            <v>0</v>
          </cell>
          <cell r="J997">
            <v>0</v>
          </cell>
          <cell r="K997">
            <v>0</v>
          </cell>
          <cell r="L997">
            <v>187400</v>
          </cell>
        </row>
        <row r="998">
          <cell r="A998" t="str">
            <v>직선 접속재(저압)22㎟/1C(1접속)</v>
          </cell>
          <cell r="B998" t="str">
            <v>직선 접속재(저압)</v>
          </cell>
          <cell r="C998" t="str">
            <v>22㎟/1C(1접속)</v>
          </cell>
          <cell r="D998" t="str">
            <v>EA</v>
          </cell>
          <cell r="E998">
            <v>16</v>
          </cell>
          <cell r="F998">
            <v>4300</v>
          </cell>
          <cell r="G998">
            <v>68800</v>
          </cell>
          <cell r="I998">
            <v>0</v>
          </cell>
          <cell r="K998">
            <v>0</v>
          </cell>
          <cell r="L998">
            <v>68800</v>
          </cell>
        </row>
        <row r="999">
          <cell r="A999" t="str">
            <v>직선 접속재(저압)38㎟/1C(1접속)</v>
          </cell>
          <cell r="B999" t="str">
            <v>직선 접속재(저압)</v>
          </cell>
          <cell r="C999" t="str">
            <v>38㎟/1C(1접속)</v>
          </cell>
          <cell r="D999" t="str">
            <v>EA</v>
          </cell>
          <cell r="E999">
            <v>4</v>
          </cell>
          <cell r="F999">
            <v>7100</v>
          </cell>
          <cell r="G999">
            <v>28400</v>
          </cell>
          <cell r="I999">
            <v>0</v>
          </cell>
          <cell r="K999">
            <v>0</v>
          </cell>
          <cell r="L999">
            <v>28400</v>
          </cell>
        </row>
        <row r="1000">
          <cell r="A1000" t="str">
            <v>직선 접속재(저압)200㎟/1C(1접속)</v>
          </cell>
          <cell r="B1000" t="str">
            <v>직선 접속재(저압)</v>
          </cell>
          <cell r="C1000" t="str">
            <v>200㎟/1C(1접속)</v>
          </cell>
          <cell r="D1000" t="str">
            <v>EA</v>
          </cell>
          <cell r="E1000">
            <v>2</v>
          </cell>
          <cell r="F1000">
            <v>15100</v>
          </cell>
          <cell r="G1000">
            <v>30200</v>
          </cell>
          <cell r="I1000">
            <v>0</v>
          </cell>
          <cell r="K1000">
            <v>0</v>
          </cell>
          <cell r="L1000">
            <v>30200</v>
          </cell>
        </row>
        <row r="1004">
          <cell r="B1004" t="str">
            <v>나) 노 무 비</v>
          </cell>
          <cell r="K1004">
            <v>0</v>
          </cell>
          <cell r="L1004">
            <v>0</v>
          </cell>
        </row>
        <row r="1005">
          <cell r="A1005" t="str">
            <v>저압케이블전공</v>
          </cell>
          <cell r="C1005" t="str">
            <v>저압케이블전공</v>
          </cell>
          <cell r="D1005" t="str">
            <v>인</v>
          </cell>
          <cell r="E1005">
            <v>389.09000000000009</v>
          </cell>
          <cell r="H1005">
            <v>67695</v>
          </cell>
          <cell r="I1005">
            <v>26339447</v>
          </cell>
          <cell r="L1005">
            <v>26339447</v>
          </cell>
        </row>
        <row r="1008">
          <cell r="B1008" t="str">
            <v>다) 공구손료</v>
          </cell>
          <cell r="K1008">
            <v>0</v>
          </cell>
          <cell r="L1008">
            <v>0</v>
          </cell>
        </row>
        <row r="1009">
          <cell r="A1009" t="str">
            <v>저압케이블전공</v>
          </cell>
          <cell r="C1009" t="str">
            <v>저압케이블전공</v>
          </cell>
          <cell r="D1009" t="str">
            <v>인</v>
          </cell>
          <cell r="E1009">
            <v>11.67</v>
          </cell>
          <cell r="J1009">
            <v>67695</v>
          </cell>
          <cell r="K1009">
            <v>790000</v>
          </cell>
          <cell r="L1009">
            <v>790000</v>
          </cell>
        </row>
        <row r="1028">
          <cell r="A1028" t="str">
            <v>40신_37</v>
          </cell>
          <cell r="B1028" t="str">
            <v>합       계</v>
          </cell>
          <cell r="G1028">
            <v>16574374</v>
          </cell>
          <cell r="I1028">
            <v>26339447</v>
          </cell>
          <cell r="K1028">
            <v>790000</v>
          </cell>
          <cell r="L1028">
            <v>43703821</v>
          </cell>
        </row>
        <row r="1029">
          <cell r="A1029" t="str">
            <v>40신_38A</v>
          </cell>
          <cell r="B1029" t="str">
            <v>38. 케이블 DUCT 신설</v>
          </cell>
          <cell r="C1029" t="str">
            <v>W600xH200</v>
          </cell>
          <cell r="D1029" t="str">
            <v>m</v>
          </cell>
          <cell r="E1029">
            <v>6</v>
          </cell>
          <cell r="M1029">
            <v>1</v>
          </cell>
        </row>
        <row r="1030">
          <cell r="B1030" t="str">
            <v>가) 재 료 비</v>
          </cell>
        </row>
        <row r="1031">
          <cell r="A1031" t="str">
            <v>CABLE DUCT (W/COVER)W600xH200</v>
          </cell>
          <cell r="B1031" t="str">
            <v>CABLE DUCT (W/COVER)</v>
          </cell>
          <cell r="C1031" t="str">
            <v>W600xH200</v>
          </cell>
          <cell r="D1031" t="str">
            <v>m</v>
          </cell>
          <cell r="E1031">
            <v>6</v>
          </cell>
          <cell r="F1031">
            <v>53680</v>
          </cell>
          <cell r="G1031">
            <v>322080</v>
          </cell>
          <cell r="I1031">
            <v>0</v>
          </cell>
          <cell r="K1031">
            <v>0</v>
          </cell>
          <cell r="L1031">
            <v>322080</v>
          </cell>
        </row>
        <row r="1032">
          <cell r="B1032" t="str">
            <v>DUCT 지지금구</v>
          </cell>
          <cell r="C1032" t="str">
            <v>W600</v>
          </cell>
          <cell r="D1032" t="str">
            <v>개소</v>
          </cell>
          <cell r="E1032">
            <v>2</v>
          </cell>
          <cell r="F1032">
            <v>1683.9999999999998</v>
          </cell>
          <cell r="G1032">
            <v>3368</v>
          </cell>
          <cell r="H1032">
            <v>17088.32</v>
          </cell>
          <cell r="I1032">
            <v>34176</v>
          </cell>
          <cell r="J1032">
            <v>0</v>
          </cell>
          <cell r="L1032">
            <v>37544</v>
          </cell>
          <cell r="M1032" t="str">
            <v>산출기초참조</v>
          </cell>
        </row>
        <row r="1033">
          <cell r="G1033">
            <v>0</v>
          </cell>
          <cell r="I1033">
            <v>0</v>
          </cell>
          <cell r="L1033">
            <v>0</v>
          </cell>
        </row>
        <row r="1034">
          <cell r="G1034">
            <v>0</v>
          </cell>
          <cell r="I1034">
            <v>0</v>
          </cell>
          <cell r="L1034">
            <v>0</v>
          </cell>
        </row>
        <row r="1035">
          <cell r="G1035">
            <v>0</v>
          </cell>
          <cell r="I1035">
            <v>0</v>
          </cell>
          <cell r="L1035">
            <v>0</v>
          </cell>
        </row>
        <row r="1036">
          <cell r="G1036">
            <v>0</v>
          </cell>
          <cell r="I1036">
            <v>0</v>
          </cell>
          <cell r="L1036">
            <v>0</v>
          </cell>
        </row>
        <row r="1037">
          <cell r="G1037">
            <v>0</v>
          </cell>
          <cell r="I1037">
            <v>0</v>
          </cell>
          <cell r="L1037">
            <v>0</v>
          </cell>
        </row>
        <row r="1038">
          <cell r="G1038">
            <v>0</v>
          </cell>
          <cell r="I1038">
            <v>0</v>
          </cell>
          <cell r="L1038">
            <v>0</v>
          </cell>
        </row>
        <row r="1039">
          <cell r="G1039">
            <v>0</v>
          </cell>
          <cell r="I1039">
            <v>0</v>
          </cell>
          <cell r="L1039">
            <v>0</v>
          </cell>
        </row>
        <row r="1040">
          <cell r="G1040">
            <v>0</v>
          </cell>
          <cell r="I1040">
            <v>0</v>
          </cell>
          <cell r="L1040">
            <v>0</v>
          </cell>
        </row>
        <row r="1041">
          <cell r="G1041">
            <v>0</v>
          </cell>
          <cell r="I1041">
            <v>0</v>
          </cell>
          <cell r="L1041">
            <v>0</v>
          </cell>
        </row>
        <row r="1042">
          <cell r="I1042">
            <v>0</v>
          </cell>
          <cell r="L1042">
            <v>0</v>
          </cell>
        </row>
        <row r="1043">
          <cell r="B1043" t="str">
            <v>나) 노 무 비</v>
          </cell>
          <cell r="I1043">
            <v>0</v>
          </cell>
          <cell r="L1043">
            <v>0</v>
          </cell>
        </row>
        <row r="1044">
          <cell r="A1044" t="str">
            <v>내 선 전 공</v>
          </cell>
          <cell r="C1044" t="str">
            <v>내 선 전 공</v>
          </cell>
          <cell r="D1044" t="str">
            <v>인</v>
          </cell>
          <cell r="E1044">
            <v>11.4</v>
          </cell>
          <cell r="H1044">
            <v>53401</v>
          </cell>
          <cell r="I1044">
            <v>608771</v>
          </cell>
          <cell r="L1044">
            <v>608771</v>
          </cell>
        </row>
        <row r="1045">
          <cell r="L1045">
            <v>0</v>
          </cell>
        </row>
        <row r="1046">
          <cell r="L1046">
            <v>0</v>
          </cell>
        </row>
        <row r="1047">
          <cell r="L1047">
            <v>0</v>
          </cell>
        </row>
        <row r="1048">
          <cell r="B1048" t="str">
            <v>다) 공구손료</v>
          </cell>
          <cell r="L1048">
            <v>0</v>
          </cell>
        </row>
        <row r="1049">
          <cell r="A1049" t="str">
            <v>내 선 전 공</v>
          </cell>
          <cell r="C1049" t="str">
            <v>내 선 전 공</v>
          </cell>
          <cell r="D1049" t="str">
            <v>인</v>
          </cell>
          <cell r="E1049">
            <v>0.34</v>
          </cell>
          <cell r="J1049">
            <v>53401</v>
          </cell>
          <cell r="K1049">
            <v>18156</v>
          </cell>
          <cell r="L1049">
            <v>18156</v>
          </cell>
        </row>
        <row r="1053">
          <cell r="A1053" t="str">
            <v>40신_38</v>
          </cell>
          <cell r="B1053" t="str">
            <v>합       계</v>
          </cell>
          <cell r="G1053">
            <v>325448</v>
          </cell>
          <cell r="I1053">
            <v>642947</v>
          </cell>
          <cell r="K1053">
            <v>18156</v>
          </cell>
          <cell r="L1053">
            <v>986551</v>
          </cell>
        </row>
        <row r="1054">
          <cell r="A1054" t="str">
            <v>40신_39A</v>
          </cell>
          <cell r="B1054" t="str">
            <v>39. 케이블 TRAY 신설</v>
          </cell>
          <cell r="C1054" t="str">
            <v>300Wx100Hx1.2t</v>
          </cell>
          <cell r="D1054" t="str">
            <v>m</v>
          </cell>
          <cell r="E1054">
            <v>425</v>
          </cell>
          <cell r="M1054">
            <v>1</v>
          </cell>
        </row>
        <row r="1055">
          <cell r="B1055" t="str">
            <v>가) 재 료 비</v>
          </cell>
        </row>
        <row r="1056">
          <cell r="A1056" t="str">
            <v>CABLE TRAY (PUNCH)분체도장300Wx100Hx1.2t</v>
          </cell>
          <cell r="B1056" t="str">
            <v>CABLE TRAY (PUNCH)분체도장</v>
          </cell>
          <cell r="C1056" t="str">
            <v>300Wx100Hx1.2t</v>
          </cell>
          <cell r="D1056" t="str">
            <v>m</v>
          </cell>
          <cell r="E1056">
            <v>425</v>
          </cell>
          <cell r="F1056">
            <v>18990</v>
          </cell>
          <cell r="G1056">
            <v>8070750</v>
          </cell>
          <cell r="I1056">
            <v>0</v>
          </cell>
          <cell r="K1056">
            <v>0</v>
          </cell>
          <cell r="L1056">
            <v>8070750</v>
          </cell>
        </row>
        <row r="1057">
          <cell r="B1057" t="str">
            <v>TRAY 지지금구</v>
          </cell>
          <cell r="C1057" t="str">
            <v>W300</v>
          </cell>
          <cell r="D1057" t="str">
            <v>개소</v>
          </cell>
          <cell r="E1057">
            <v>66</v>
          </cell>
          <cell r="F1057">
            <v>18880</v>
          </cell>
          <cell r="G1057">
            <v>1246080</v>
          </cell>
          <cell r="H1057">
            <v>0</v>
          </cell>
          <cell r="I1057">
            <v>0</v>
          </cell>
          <cell r="J1057">
            <v>0</v>
          </cell>
          <cell r="L1057">
            <v>1246080</v>
          </cell>
          <cell r="M1057" t="str">
            <v>산출기초참조</v>
          </cell>
        </row>
        <row r="1058">
          <cell r="B1058" t="str">
            <v>TRAY 행거 지지대</v>
          </cell>
          <cell r="C1058" t="str">
            <v>W:0.35m, H:3m</v>
          </cell>
          <cell r="D1058" t="str">
            <v>개소</v>
          </cell>
          <cell r="E1058">
            <v>132</v>
          </cell>
          <cell r="F1058">
            <v>4713.5259000000005</v>
          </cell>
          <cell r="G1058">
            <v>622185</v>
          </cell>
          <cell r="H1058">
            <v>446.03469999999999</v>
          </cell>
          <cell r="I1058">
            <v>58876</v>
          </cell>
          <cell r="J1058">
            <v>0</v>
          </cell>
          <cell r="L1058">
            <v>681061</v>
          </cell>
          <cell r="M1058" t="str">
            <v>산출기초참조</v>
          </cell>
        </row>
        <row r="1059">
          <cell r="G1059">
            <v>0</v>
          </cell>
          <cell r="I1059">
            <v>0</v>
          </cell>
          <cell r="L1059">
            <v>0</v>
          </cell>
        </row>
        <row r="1060">
          <cell r="G1060">
            <v>0</v>
          </cell>
          <cell r="I1060">
            <v>0</v>
          </cell>
          <cell r="L1060">
            <v>0</v>
          </cell>
        </row>
        <row r="1061">
          <cell r="G1061">
            <v>0</v>
          </cell>
          <cell r="I1061">
            <v>0</v>
          </cell>
          <cell r="L1061">
            <v>0</v>
          </cell>
        </row>
        <row r="1062">
          <cell r="G1062">
            <v>0</v>
          </cell>
          <cell r="I1062">
            <v>0</v>
          </cell>
          <cell r="L1062">
            <v>0</v>
          </cell>
        </row>
        <row r="1063">
          <cell r="G1063">
            <v>0</v>
          </cell>
          <cell r="I1063">
            <v>0</v>
          </cell>
          <cell r="L1063">
            <v>0</v>
          </cell>
        </row>
        <row r="1064">
          <cell r="G1064">
            <v>0</v>
          </cell>
          <cell r="I1064">
            <v>0</v>
          </cell>
          <cell r="L1064">
            <v>0</v>
          </cell>
        </row>
        <row r="1065">
          <cell r="G1065">
            <v>0</v>
          </cell>
          <cell r="I1065">
            <v>0</v>
          </cell>
          <cell r="L1065">
            <v>0</v>
          </cell>
        </row>
        <row r="1066">
          <cell r="G1066">
            <v>0</v>
          </cell>
          <cell r="I1066">
            <v>0</v>
          </cell>
          <cell r="L1066">
            <v>0</v>
          </cell>
        </row>
        <row r="1067">
          <cell r="I1067">
            <v>0</v>
          </cell>
          <cell r="L1067">
            <v>0</v>
          </cell>
        </row>
        <row r="1068">
          <cell r="B1068" t="str">
            <v>나) 노 무 비</v>
          </cell>
          <cell r="I1068">
            <v>0</v>
          </cell>
          <cell r="L1068">
            <v>0</v>
          </cell>
        </row>
        <row r="1069">
          <cell r="A1069" t="str">
            <v>내 선 전 공</v>
          </cell>
          <cell r="C1069" t="str">
            <v>내 선 전 공</v>
          </cell>
          <cell r="D1069" t="str">
            <v>인</v>
          </cell>
          <cell r="E1069">
            <v>145.35</v>
          </cell>
          <cell r="H1069">
            <v>53401</v>
          </cell>
          <cell r="I1069">
            <v>7761835</v>
          </cell>
          <cell r="L1069">
            <v>7761835</v>
          </cell>
        </row>
        <row r="1070">
          <cell r="L1070">
            <v>0</v>
          </cell>
        </row>
        <row r="1071">
          <cell r="L1071">
            <v>0</v>
          </cell>
        </row>
        <row r="1072">
          <cell r="L1072">
            <v>0</v>
          </cell>
        </row>
        <row r="1073">
          <cell r="B1073" t="str">
            <v>다) 공구손료</v>
          </cell>
          <cell r="L1073">
            <v>0</v>
          </cell>
        </row>
        <row r="1074">
          <cell r="A1074" t="str">
            <v>내 선 전 공</v>
          </cell>
          <cell r="C1074" t="str">
            <v>내 선 전 공</v>
          </cell>
          <cell r="D1074" t="str">
            <v>인</v>
          </cell>
          <cell r="E1074">
            <v>4.3600000000000003</v>
          </cell>
          <cell r="J1074">
            <v>53401</v>
          </cell>
          <cell r="K1074">
            <v>232828</v>
          </cell>
          <cell r="L1074">
            <v>232828</v>
          </cell>
        </row>
        <row r="1078">
          <cell r="A1078" t="str">
            <v>40신_39</v>
          </cell>
          <cell r="B1078" t="str">
            <v>합       계</v>
          </cell>
          <cell r="G1078">
            <v>9939015</v>
          </cell>
          <cell r="I1078">
            <v>7820711</v>
          </cell>
          <cell r="K1078">
            <v>232828</v>
          </cell>
          <cell r="L1078">
            <v>17992554</v>
          </cell>
        </row>
        <row r="1079">
          <cell r="A1079" t="str">
            <v>40신_40A</v>
          </cell>
          <cell r="B1079" t="str">
            <v>40. 케이블 TRAY 신설</v>
          </cell>
          <cell r="C1079" t="str">
            <v>600Wx100Hx1.2t</v>
          </cell>
          <cell r="D1079" t="str">
            <v>m</v>
          </cell>
          <cell r="E1079">
            <v>390</v>
          </cell>
          <cell r="M1079">
            <v>1</v>
          </cell>
        </row>
        <row r="1080">
          <cell r="B1080" t="str">
            <v>가) 재 료 비</v>
          </cell>
        </row>
        <row r="1081">
          <cell r="A1081" t="str">
            <v>CABLE TRAY (PUNCH)분체도장600Wx100Hx1.2t</v>
          </cell>
          <cell r="B1081" t="str">
            <v>CABLE TRAY (PUNCH)분체도장</v>
          </cell>
          <cell r="C1081" t="str">
            <v>600Wx100Hx1.2t</v>
          </cell>
          <cell r="D1081" t="str">
            <v>m</v>
          </cell>
          <cell r="E1081">
            <v>390</v>
          </cell>
          <cell r="F1081">
            <v>27350</v>
          </cell>
          <cell r="G1081">
            <v>10666500</v>
          </cell>
          <cell r="I1081">
            <v>0</v>
          </cell>
          <cell r="K1081">
            <v>0</v>
          </cell>
          <cell r="L1081">
            <v>10666500</v>
          </cell>
        </row>
        <row r="1082">
          <cell r="A1082" t="str">
            <v>TRAY 지지금구W600</v>
          </cell>
          <cell r="B1082" t="str">
            <v>TRAY 지지금구</v>
          </cell>
          <cell r="C1082" t="str">
            <v>W600</v>
          </cell>
          <cell r="D1082" t="str">
            <v>개소</v>
          </cell>
          <cell r="E1082">
            <v>66</v>
          </cell>
          <cell r="F1082">
            <v>28250</v>
          </cell>
          <cell r="G1082">
            <v>1864500</v>
          </cell>
          <cell r="H1082">
            <v>0</v>
          </cell>
          <cell r="I1082">
            <v>0</v>
          </cell>
          <cell r="J1082">
            <v>0</v>
          </cell>
          <cell r="L1082">
            <v>1864500</v>
          </cell>
          <cell r="M1082" t="str">
            <v>산출기초참조</v>
          </cell>
        </row>
        <row r="1083">
          <cell r="B1083" t="str">
            <v>TRAY 행거 지지대</v>
          </cell>
          <cell r="C1083" t="str">
            <v>W:0.65m, H:4m</v>
          </cell>
          <cell r="D1083" t="str">
            <v>개소</v>
          </cell>
          <cell r="E1083">
            <v>132</v>
          </cell>
          <cell r="F1083">
            <v>5763.5259000000005</v>
          </cell>
          <cell r="G1083">
            <v>760785</v>
          </cell>
          <cell r="H1083">
            <v>446.03469999999999</v>
          </cell>
          <cell r="I1083">
            <v>58876</v>
          </cell>
          <cell r="J1083">
            <v>0</v>
          </cell>
          <cell r="L1083">
            <v>819661</v>
          </cell>
          <cell r="M1083" t="str">
            <v>산출기초참조</v>
          </cell>
        </row>
        <row r="1084">
          <cell r="G1084">
            <v>0</v>
          </cell>
          <cell r="I1084">
            <v>0</v>
          </cell>
          <cell r="L1084">
            <v>0</v>
          </cell>
        </row>
        <row r="1085">
          <cell r="G1085">
            <v>0</v>
          </cell>
          <cell r="I1085">
            <v>0</v>
          </cell>
          <cell r="L1085">
            <v>0</v>
          </cell>
        </row>
        <row r="1086">
          <cell r="G1086">
            <v>0</v>
          </cell>
          <cell r="I1086">
            <v>0</v>
          </cell>
          <cell r="L1086">
            <v>0</v>
          </cell>
        </row>
        <row r="1087">
          <cell r="G1087">
            <v>0</v>
          </cell>
          <cell r="I1087">
            <v>0</v>
          </cell>
          <cell r="L1087">
            <v>0</v>
          </cell>
        </row>
        <row r="1088">
          <cell r="G1088">
            <v>0</v>
          </cell>
          <cell r="I1088">
            <v>0</v>
          </cell>
          <cell r="L1088">
            <v>0</v>
          </cell>
        </row>
        <row r="1089">
          <cell r="G1089">
            <v>0</v>
          </cell>
          <cell r="I1089">
            <v>0</v>
          </cell>
          <cell r="L1089">
            <v>0</v>
          </cell>
        </row>
        <row r="1090">
          <cell r="G1090">
            <v>0</v>
          </cell>
          <cell r="I1090">
            <v>0</v>
          </cell>
          <cell r="L1090">
            <v>0</v>
          </cell>
        </row>
        <row r="1091">
          <cell r="G1091">
            <v>0</v>
          </cell>
          <cell r="I1091">
            <v>0</v>
          </cell>
          <cell r="L1091">
            <v>0</v>
          </cell>
        </row>
        <row r="1092">
          <cell r="I1092">
            <v>0</v>
          </cell>
          <cell r="L1092">
            <v>0</v>
          </cell>
        </row>
        <row r="1093">
          <cell r="B1093" t="str">
            <v>나) 노 무 비</v>
          </cell>
          <cell r="I1093">
            <v>0</v>
          </cell>
          <cell r="L1093">
            <v>0</v>
          </cell>
        </row>
        <row r="1094">
          <cell r="A1094" t="str">
            <v>내 선 전 공</v>
          </cell>
          <cell r="C1094" t="str">
            <v>내 선 전 공</v>
          </cell>
          <cell r="D1094" t="str">
            <v>인</v>
          </cell>
          <cell r="E1094">
            <v>243.36</v>
          </cell>
          <cell r="H1094">
            <v>53401</v>
          </cell>
          <cell r="I1094">
            <v>12995667</v>
          </cell>
          <cell r="L1094">
            <v>12995667</v>
          </cell>
        </row>
        <row r="1095">
          <cell r="L1095">
            <v>0</v>
          </cell>
        </row>
        <row r="1096">
          <cell r="L1096">
            <v>0</v>
          </cell>
        </row>
        <row r="1097">
          <cell r="L1097">
            <v>0</v>
          </cell>
        </row>
        <row r="1098">
          <cell r="B1098" t="str">
            <v>다) 공구손료</v>
          </cell>
          <cell r="L1098">
            <v>0</v>
          </cell>
        </row>
        <row r="1099">
          <cell r="A1099" t="str">
            <v>내 선 전 공</v>
          </cell>
          <cell r="C1099" t="str">
            <v>내 선 전 공</v>
          </cell>
          <cell r="D1099" t="str">
            <v>인</v>
          </cell>
          <cell r="E1099">
            <v>7.3</v>
          </cell>
          <cell r="J1099">
            <v>53401</v>
          </cell>
          <cell r="K1099">
            <v>389827</v>
          </cell>
          <cell r="L1099">
            <v>389827</v>
          </cell>
        </row>
        <row r="1103">
          <cell r="A1103" t="str">
            <v>40신_40</v>
          </cell>
          <cell r="B1103" t="str">
            <v>합       계</v>
          </cell>
          <cell r="G1103">
            <v>13291785</v>
          </cell>
          <cell r="I1103">
            <v>13054543</v>
          </cell>
          <cell r="K1103">
            <v>389827</v>
          </cell>
          <cell r="L1103">
            <v>26736155</v>
          </cell>
        </row>
        <row r="1104">
          <cell r="A1104" t="str">
            <v>40신_41A</v>
          </cell>
          <cell r="B1104" t="str">
            <v>41. 옥외변대기초 신설</v>
          </cell>
          <cell r="C1104" t="str">
            <v>15mx5.1mx0.5m</v>
          </cell>
          <cell r="D1104" t="str">
            <v>개소</v>
          </cell>
          <cell r="E1104">
            <v>1</v>
          </cell>
          <cell r="M1104">
            <v>1</v>
          </cell>
        </row>
        <row r="1105">
          <cell r="B1105" t="str">
            <v>가) 재 료 비</v>
          </cell>
        </row>
        <row r="1106">
          <cell r="A1106" t="str">
            <v>레미콘25-180-8</v>
          </cell>
          <cell r="B1106" t="str">
            <v>레미콘</v>
          </cell>
          <cell r="C1106" t="str">
            <v>25-180-8</v>
          </cell>
          <cell r="D1106" t="str">
            <v>㎥</v>
          </cell>
          <cell r="E1106">
            <v>42.1</v>
          </cell>
          <cell r="F1106">
            <v>41890</v>
          </cell>
          <cell r="G1106">
            <v>1763569</v>
          </cell>
          <cell r="I1106">
            <v>0</v>
          </cell>
          <cell r="K1106">
            <v>0</v>
          </cell>
          <cell r="L1106">
            <v>1763569</v>
          </cell>
        </row>
        <row r="1107">
          <cell r="A1107" t="str">
            <v>합판거푸집6회</v>
          </cell>
          <cell r="B1107" t="str">
            <v>합판거푸집</v>
          </cell>
          <cell r="C1107" t="str">
            <v>6회</v>
          </cell>
          <cell r="D1107" t="str">
            <v>㎡</v>
          </cell>
          <cell r="E1107">
            <v>30.82</v>
          </cell>
          <cell r="F1107">
            <v>3712</v>
          </cell>
          <cell r="G1107">
            <v>114403</v>
          </cell>
          <cell r="H1107">
            <v>8926</v>
          </cell>
          <cell r="I1107">
            <v>275099</v>
          </cell>
          <cell r="J1107">
            <v>0</v>
          </cell>
          <cell r="L1107">
            <v>389502</v>
          </cell>
          <cell r="M1107" t="str">
            <v>산출기초참조</v>
          </cell>
        </row>
        <row r="1108">
          <cell r="B1108" t="str">
            <v>케이블 트랜치</v>
          </cell>
          <cell r="C1108" t="str">
            <v>W:600xH:200</v>
          </cell>
          <cell r="D1108" t="str">
            <v>m</v>
          </cell>
          <cell r="E1108">
            <v>13</v>
          </cell>
          <cell r="F1108">
            <v>18097</v>
          </cell>
          <cell r="G1108">
            <v>235261</v>
          </cell>
          <cell r="H1108">
            <v>2136</v>
          </cell>
          <cell r="I1108">
            <v>27768</v>
          </cell>
          <cell r="J1108">
            <v>0</v>
          </cell>
          <cell r="L1108">
            <v>263029</v>
          </cell>
          <cell r="M1108" t="str">
            <v>산출기초참조</v>
          </cell>
        </row>
        <row r="1109">
          <cell r="G1109">
            <v>0</v>
          </cell>
          <cell r="I1109">
            <v>0</v>
          </cell>
          <cell r="L1109">
            <v>0</v>
          </cell>
        </row>
        <row r="1110">
          <cell r="I1110">
            <v>0</v>
          </cell>
          <cell r="L1110">
            <v>0</v>
          </cell>
        </row>
        <row r="1111">
          <cell r="G1111">
            <v>0</v>
          </cell>
          <cell r="I1111">
            <v>0</v>
          </cell>
          <cell r="L1111">
            <v>0</v>
          </cell>
        </row>
        <row r="1112">
          <cell r="G1112">
            <v>0</v>
          </cell>
          <cell r="I1112">
            <v>0</v>
          </cell>
          <cell r="L1112">
            <v>0</v>
          </cell>
        </row>
        <row r="1113">
          <cell r="G1113">
            <v>0</v>
          </cell>
          <cell r="I1113">
            <v>0</v>
          </cell>
          <cell r="L1113">
            <v>0</v>
          </cell>
        </row>
        <row r="1114">
          <cell r="G1114">
            <v>0</v>
          </cell>
          <cell r="I1114">
            <v>0</v>
          </cell>
          <cell r="L1114">
            <v>0</v>
          </cell>
        </row>
        <row r="1115">
          <cell r="G1115">
            <v>0</v>
          </cell>
          <cell r="I1115">
            <v>0</v>
          </cell>
          <cell r="L1115">
            <v>0</v>
          </cell>
        </row>
        <row r="1116">
          <cell r="G1116">
            <v>0</v>
          </cell>
          <cell r="I1116">
            <v>0</v>
          </cell>
          <cell r="L1116">
            <v>0</v>
          </cell>
        </row>
        <row r="1117">
          <cell r="I1117">
            <v>0</v>
          </cell>
          <cell r="L1117">
            <v>0</v>
          </cell>
        </row>
        <row r="1118">
          <cell r="B1118" t="str">
            <v>나) 노 무 비</v>
          </cell>
          <cell r="I1118">
            <v>0</v>
          </cell>
          <cell r="L1118">
            <v>0</v>
          </cell>
        </row>
        <row r="1119">
          <cell r="A1119" t="str">
            <v>콘크리트공</v>
          </cell>
          <cell r="C1119" t="str">
            <v>콘크리트공</v>
          </cell>
          <cell r="D1119" t="str">
            <v>인</v>
          </cell>
          <cell r="E1119">
            <v>6.31</v>
          </cell>
          <cell r="H1119">
            <v>67489</v>
          </cell>
          <cell r="I1119">
            <v>425855</v>
          </cell>
          <cell r="L1119">
            <v>425855</v>
          </cell>
        </row>
        <row r="1120">
          <cell r="A1120" t="str">
            <v>보 통 인 부</v>
          </cell>
          <cell r="C1120" t="str">
            <v>보 통 인 부</v>
          </cell>
          <cell r="D1120" t="str">
            <v>인</v>
          </cell>
          <cell r="E1120">
            <v>11.36</v>
          </cell>
          <cell r="H1120">
            <v>38932</v>
          </cell>
          <cell r="I1120">
            <v>442267</v>
          </cell>
          <cell r="L1120">
            <v>442267</v>
          </cell>
        </row>
        <row r="1121">
          <cell r="L1121">
            <v>0</v>
          </cell>
        </row>
        <row r="1122">
          <cell r="L1122">
            <v>0</v>
          </cell>
        </row>
        <row r="1123">
          <cell r="B1123" t="str">
            <v>다) 공구손료</v>
          </cell>
          <cell r="L1123">
            <v>0</v>
          </cell>
        </row>
        <row r="1124">
          <cell r="A1124" t="str">
            <v>콘크리트공</v>
          </cell>
          <cell r="C1124" t="str">
            <v>콘크리트공</v>
          </cell>
          <cell r="D1124" t="str">
            <v>인</v>
          </cell>
          <cell r="E1124">
            <v>0.18</v>
          </cell>
          <cell r="J1124">
            <v>67489</v>
          </cell>
          <cell r="K1124">
            <v>12148</v>
          </cell>
          <cell r="L1124">
            <v>12148</v>
          </cell>
        </row>
        <row r="1125">
          <cell r="C1125" t="str">
            <v>보 통 인 부</v>
          </cell>
          <cell r="D1125" t="str">
            <v>인</v>
          </cell>
          <cell r="E1125">
            <v>0.34</v>
          </cell>
          <cell r="J1125">
            <v>38932</v>
          </cell>
          <cell r="K1125">
            <v>13236</v>
          </cell>
          <cell r="L1125">
            <v>13236</v>
          </cell>
        </row>
        <row r="1128">
          <cell r="A1128" t="str">
            <v>40신_41</v>
          </cell>
          <cell r="B1128" t="str">
            <v>합       계</v>
          </cell>
          <cell r="G1128">
            <v>2113233</v>
          </cell>
          <cell r="I1128">
            <v>1170989</v>
          </cell>
          <cell r="K1128">
            <v>25384</v>
          </cell>
          <cell r="L1128">
            <v>3309606</v>
          </cell>
        </row>
        <row r="1129">
          <cell r="A1129" t="str">
            <v>40신_42A</v>
          </cell>
          <cell r="B1129" t="str">
            <v>42. 휀스 신설</v>
          </cell>
          <cell r="C1129" t="str">
            <v>경간:2m, 높이:1.8m</v>
          </cell>
          <cell r="D1129" t="str">
            <v>경간</v>
          </cell>
          <cell r="E1129">
            <v>1</v>
          </cell>
          <cell r="M1129">
            <v>11</v>
          </cell>
        </row>
        <row r="1130">
          <cell r="B1130" t="str">
            <v>가) 재 료 비</v>
          </cell>
        </row>
        <row r="1131">
          <cell r="A1131" t="str">
            <v>주주(용융아연)Φ48x2.3t</v>
          </cell>
          <cell r="B1131" t="str">
            <v>주주(용융아연)</v>
          </cell>
          <cell r="C1131" t="str">
            <v>Φ48x2.3t</v>
          </cell>
          <cell r="D1131" t="str">
            <v>m</v>
          </cell>
          <cell r="E1131">
            <v>2.2000000000000002</v>
          </cell>
          <cell r="F1131">
            <v>4150</v>
          </cell>
          <cell r="G1131">
            <v>9130</v>
          </cell>
          <cell r="I1131">
            <v>0</v>
          </cell>
          <cell r="K1131">
            <v>0</v>
          </cell>
          <cell r="L1131">
            <v>9130</v>
          </cell>
        </row>
        <row r="1132">
          <cell r="A1132" t="str">
            <v>후레임A형(용융아연)45x30x1.6</v>
          </cell>
          <cell r="B1132" t="str">
            <v>후레임A형(용융아연)</v>
          </cell>
          <cell r="C1132" t="str">
            <v>45x30x1.6</v>
          </cell>
          <cell r="D1132" t="str">
            <v>m</v>
          </cell>
          <cell r="E1132">
            <v>4</v>
          </cell>
          <cell r="F1132">
            <v>4520</v>
          </cell>
          <cell r="G1132">
            <v>18080</v>
          </cell>
          <cell r="H1132">
            <v>0</v>
          </cell>
          <cell r="I1132">
            <v>0</v>
          </cell>
          <cell r="J1132">
            <v>0</v>
          </cell>
          <cell r="L1132">
            <v>18080</v>
          </cell>
        </row>
        <row r="1133">
          <cell r="A1133" t="str">
            <v>주주캡(용융아연)Φ48</v>
          </cell>
          <cell r="B1133" t="str">
            <v>주주캡(용융아연)</v>
          </cell>
          <cell r="C1133" t="str">
            <v>Φ48</v>
          </cell>
          <cell r="D1133" t="str">
            <v>EA</v>
          </cell>
          <cell r="E1133">
            <v>1</v>
          </cell>
          <cell r="F1133">
            <v>380</v>
          </cell>
          <cell r="G1133">
            <v>380</v>
          </cell>
          <cell r="H1133">
            <v>0</v>
          </cell>
          <cell r="I1133">
            <v>0</v>
          </cell>
          <cell r="J1133">
            <v>0</v>
          </cell>
          <cell r="L1133">
            <v>380</v>
          </cell>
        </row>
        <row r="1134">
          <cell r="A1134" t="str">
            <v>연결판(용융아연)Φ45용</v>
          </cell>
          <cell r="B1134" t="str">
            <v>연결판(용융아연)</v>
          </cell>
          <cell r="C1134" t="str">
            <v>Φ45용</v>
          </cell>
          <cell r="D1134" t="str">
            <v>EA</v>
          </cell>
          <cell r="E1134">
            <v>1</v>
          </cell>
          <cell r="F1134">
            <v>570</v>
          </cell>
          <cell r="G1134">
            <v>570</v>
          </cell>
          <cell r="I1134">
            <v>0</v>
          </cell>
          <cell r="L1134">
            <v>570</v>
          </cell>
        </row>
        <row r="1135">
          <cell r="A1135" t="str">
            <v>메탈라스 (용융도금)50.8x152.4x3.2t</v>
          </cell>
          <cell r="B1135" t="str">
            <v>메탈라스 (용융도금)</v>
          </cell>
          <cell r="C1135" t="str">
            <v>50.8x152.4x3.2t</v>
          </cell>
          <cell r="D1135" t="str">
            <v>EA</v>
          </cell>
          <cell r="E1135">
            <v>3.6</v>
          </cell>
          <cell r="F1135">
            <v>6100</v>
          </cell>
          <cell r="G1135">
            <v>21960</v>
          </cell>
          <cell r="I1135">
            <v>0</v>
          </cell>
          <cell r="L1135">
            <v>21960</v>
          </cell>
        </row>
        <row r="1136">
          <cell r="A1136" t="str">
            <v>횡선#8</v>
          </cell>
          <cell r="B1136" t="str">
            <v>횡선</v>
          </cell>
          <cell r="C1136" t="str">
            <v>#8</v>
          </cell>
          <cell r="D1136" t="str">
            <v>m</v>
          </cell>
          <cell r="E1136">
            <v>8</v>
          </cell>
          <cell r="F1136">
            <v>120</v>
          </cell>
          <cell r="G1136">
            <v>960</v>
          </cell>
          <cell r="I1136">
            <v>0</v>
          </cell>
          <cell r="L1136">
            <v>960</v>
          </cell>
        </row>
        <row r="1137">
          <cell r="A1137" t="str">
            <v>후레임고정판50x30</v>
          </cell>
          <cell r="B1137" t="str">
            <v>후레임고정판</v>
          </cell>
          <cell r="C1137" t="str">
            <v>50x30</v>
          </cell>
          <cell r="D1137" t="str">
            <v>EA</v>
          </cell>
          <cell r="E1137">
            <v>2</v>
          </cell>
          <cell r="F1137">
            <v>300</v>
          </cell>
          <cell r="G1137">
            <v>600</v>
          </cell>
          <cell r="I1137">
            <v>0</v>
          </cell>
          <cell r="L1137">
            <v>600</v>
          </cell>
        </row>
        <row r="1138">
          <cell r="A1138" t="str">
            <v>후레임고정 B/N9x100</v>
          </cell>
          <cell r="B1138" t="str">
            <v>후레임고정 B/N</v>
          </cell>
          <cell r="C1138" t="str">
            <v>9x100</v>
          </cell>
          <cell r="D1138" t="str">
            <v>EA</v>
          </cell>
          <cell r="E1138">
            <v>2</v>
          </cell>
          <cell r="F1138">
            <v>390</v>
          </cell>
          <cell r="G1138">
            <v>780</v>
          </cell>
          <cell r="I1138">
            <v>0</v>
          </cell>
          <cell r="L1138">
            <v>780</v>
          </cell>
        </row>
        <row r="1139">
          <cell r="A1139" t="str">
            <v>L형 B/NΦ6x75</v>
          </cell>
          <cell r="B1139" t="str">
            <v>L형 B/N</v>
          </cell>
          <cell r="C1139" t="str">
            <v>Φ6x75</v>
          </cell>
          <cell r="D1139" t="str">
            <v>EA</v>
          </cell>
          <cell r="E1139">
            <v>2</v>
          </cell>
          <cell r="F1139">
            <v>120</v>
          </cell>
          <cell r="G1139">
            <v>240</v>
          </cell>
          <cell r="I1139">
            <v>0</v>
          </cell>
          <cell r="L1139">
            <v>240</v>
          </cell>
        </row>
        <row r="1140">
          <cell r="A1140" t="str">
            <v>연결B/NΦ6x12</v>
          </cell>
          <cell r="B1140" t="str">
            <v>연결B/N</v>
          </cell>
          <cell r="C1140" t="str">
            <v>Φ6x12</v>
          </cell>
          <cell r="D1140" t="str">
            <v>EA</v>
          </cell>
          <cell r="E1140">
            <v>4</v>
          </cell>
          <cell r="F1140">
            <v>40</v>
          </cell>
          <cell r="G1140">
            <v>160</v>
          </cell>
          <cell r="I1140">
            <v>0</v>
          </cell>
          <cell r="L1140">
            <v>160</v>
          </cell>
        </row>
        <row r="1141">
          <cell r="A1141" t="str">
            <v>망고정 크립27x1</v>
          </cell>
          <cell r="B1141" t="str">
            <v>망고정 크립</v>
          </cell>
          <cell r="C1141" t="str">
            <v>27x1</v>
          </cell>
          <cell r="D1141" t="str">
            <v>EA</v>
          </cell>
          <cell r="E1141">
            <v>12</v>
          </cell>
          <cell r="F1141">
            <v>120</v>
          </cell>
          <cell r="G1141">
            <v>1440</v>
          </cell>
          <cell r="I1141">
            <v>0</v>
          </cell>
          <cell r="L1141">
            <v>1440</v>
          </cell>
        </row>
        <row r="1142">
          <cell r="A1142" t="str">
            <v>지주고정 B/NΦ8x25</v>
          </cell>
          <cell r="B1142" t="str">
            <v>지주고정 B/N</v>
          </cell>
          <cell r="C1142" t="str">
            <v>Φ8x25</v>
          </cell>
          <cell r="D1142" t="str">
            <v>EA</v>
          </cell>
          <cell r="E1142">
            <v>0.2</v>
          </cell>
          <cell r="F1142">
            <v>150</v>
          </cell>
          <cell r="G1142">
            <v>30</v>
          </cell>
          <cell r="I1142">
            <v>0</v>
          </cell>
          <cell r="L1142">
            <v>30</v>
          </cell>
        </row>
        <row r="1143">
          <cell r="B1143" t="str">
            <v>합판거푸집</v>
          </cell>
          <cell r="C1143" t="str">
            <v>6회사용</v>
          </cell>
          <cell r="D1143" t="str">
            <v>㎡</v>
          </cell>
          <cell r="E1143">
            <v>0.12</v>
          </cell>
          <cell r="F1143">
            <v>3712</v>
          </cell>
          <cell r="G1143">
            <v>445</v>
          </cell>
          <cell r="H1143">
            <v>8926</v>
          </cell>
          <cell r="I1143">
            <v>1071</v>
          </cell>
          <cell r="J1143">
            <v>0</v>
          </cell>
          <cell r="L1143">
            <v>1516</v>
          </cell>
        </row>
        <row r="1144">
          <cell r="A1144" t="str">
            <v>레미콘25-180-8</v>
          </cell>
          <cell r="B1144" t="str">
            <v>레미콘</v>
          </cell>
          <cell r="C1144" t="str">
            <v>25-180-8</v>
          </cell>
          <cell r="D1144" t="str">
            <v>㎥</v>
          </cell>
          <cell r="E1144">
            <v>4.4999999999999998E-2</v>
          </cell>
          <cell r="F1144">
            <v>8926</v>
          </cell>
          <cell r="G1144">
            <v>401</v>
          </cell>
          <cell r="I1144">
            <v>0</v>
          </cell>
          <cell r="L1144">
            <v>401</v>
          </cell>
        </row>
        <row r="1145">
          <cell r="B1145" t="str">
            <v>터파기</v>
          </cell>
          <cell r="C1145" t="str">
            <v>자갈섞인토사</v>
          </cell>
          <cell r="D1145" t="str">
            <v>㎥</v>
          </cell>
          <cell r="E1145">
            <v>0.24</v>
          </cell>
        </row>
        <row r="1146">
          <cell r="B1146" t="str">
            <v>되메우기</v>
          </cell>
          <cell r="C1146">
            <v>0</v>
          </cell>
          <cell r="D1146" t="str">
            <v>㎥</v>
          </cell>
          <cell r="E1146">
            <v>0.24</v>
          </cell>
        </row>
        <row r="1147">
          <cell r="B1147" t="str">
            <v>잔토처리</v>
          </cell>
          <cell r="C1147">
            <v>0</v>
          </cell>
          <cell r="D1147" t="str">
            <v>㎥</v>
          </cell>
          <cell r="E1147">
            <v>0.2</v>
          </cell>
        </row>
        <row r="1154">
          <cell r="B1154" t="str">
            <v>나) 노 무 비</v>
          </cell>
          <cell r="I1154">
            <v>0</v>
          </cell>
          <cell r="L1154">
            <v>0</v>
          </cell>
        </row>
        <row r="1155">
          <cell r="A1155" t="str">
            <v>콘크리트공</v>
          </cell>
          <cell r="C1155" t="str">
            <v>콘크리트공</v>
          </cell>
          <cell r="D1155" t="str">
            <v>인</v>
          </cell>
          <cell r="E1155">
            <v>6.7000000000000002E-3</v>
          </cell>
          <cell r="H1155">
            <v>67489</v>
          </cell>
          <cell r="I1155">
            <v>452</v>
          </cell>
          <cell r="L1155">
            <v>452</v>
          </cell>
        </row>
        <row r="1156">
          <cell r="A1156" t="str">
            <v>특 별 인 부</v>
          </cell>
          <cell r="C1156" t="str">
            <v>특 별 인 부</v>
          </cell>
          <cell r="D1156" t="str">
            <v>인</v>
          </cell>
          <cell r="E1156">
            <v>0.8</v>
          </cell>
          <cell r="H1156">
            <v>52788</v>
          </cell>
          <cell r="I1156">
            <v>42230</v>
          </cell>
          <cell r="L1156">
            <v>42230</v>
          </cell>
        </row>
        <row r="1157">
          <cell r="A1157" t="str">
            <v>보 통 인 부</v>
          </cell>
          <cell r="C1157" t="str">
            <v>보 통 인 부</v>
          </cell>
          <cell r="D1157" t="str">
            <v>인</v>
          </cell>
          <cell r="E1157">
            <v>0.52</v>
          </cell>
          <cell r="H1157">
            <v>38932</v>
          </cell>
          <cell r="I1157">
            <v>20244</v>
          </cell>
          <cell r="L1157">
            <v>20244</v>
          </cell>
        </row>
        <row r="1160">
          <cell r="B1160" t="str">
            <v>다) 공구손료</v>
          </cell>
          <cell r="L1160">
            <v>0</v>
          </cell>
        </row>
        <row r="1161">
          <cell r="C1161" t="str">
            <v>콘크리트공</v>
          </cell>
          <cell r="D1161" t="str">
            <v>인</v>
          </cell>
          <cell r="E1161">
            <v>0</v>
          </cell>
        </row>
        <row r="1162">
          <cell r="A1162" t="str">
            <v>특 별 인 부</v>
          </cell>
          <cell r="C1162" t="str">
            <v>특 별 인 부</v>
          </cell>
          <cell r="D1162" t="str">
            <v>인</v>
          </cell>
          <cell r="E1162">
            <v>0.02</v>
          </cell>
          <cell r="J1162">
            <v>52788</v>
          </cell>
          <cell r="K1162">
            <v>1055</v>
          </cell>
          <cell r="L1162">
            <v>1055</v>
          </cell>
        </row>
        <row r="1163">
          <cell r="A1163" t="str">
            <v>보 통 인 부</v>
          </cell>
          <cell r="C1163" t="str">
            <v>보 통 인 부</v>
          </cell>
          <cell r="D1163" t="str">
            <v>인</v>
          </cell>
          <cell r="E1163">
            <v>0</v>
          </cell>
          <cell r="K1163">
            <v>0</v>
          </cell>
          <cell r="L1163">
            <v>0</v>
          </cell>
        </row>
        <row r="1178">
          <cell r="A1178" t="str">
            <v>40신_42</v>
          </cell>
          <cell r="B1178" t="str">
            <v>합       계</v>
          </cell>
          <cell r="G1178">
            <v>55176</v>
          </cell>
          <cell r="I1178">
            <v>63997</v>
          </cell>
          <cell r="K1178">
            <v>1055</v>
          </cell>
          <cell r="L1178">
            <v>120228</v>
          </cell>
        </row>
        <row r="1179">
          <cell r="A1179" t="str">
            <v>40신_43A</v>
          </cell>
          <cell r="B1179" t="str">
            <v>43. 조명제어 설비 신설</v>
          </cell>
          <cell r="C1179" t="str">
            <v>분전반용(LS-A~LS-E)</v>
          </cell>
          <cell r="D1179" t="str">
            <v>면</v>
          </cell>
          <cell r="E1179">
            <v>1</v>
          </cell>
          <cell r="M1179">
            <v>5</v>
          </cell>
        </row>
        <row r="1180">
          <cell r="B1180" t="str">
            <v>가) 재 료 비</v>
          </cell>
        </row>
        <row r="1181">
          <cell r="A1181" t="str">
            <v>조명제어LS-A</v>
          </cell>
          <cell r="B1181" t="str">
            <v>조명제어</v>
          </cell>
          <cell r="C1181" t="str">
            <v>LS-A~LS-E</v>
          </cell>
          <cell r="D1181" t="str">
            <v>SET</v>
          </cell>
          <cell r="E1181">
            <v>1</v>
          </cell>
          <cell r="F1181">
            <v>1318600</v>
          </cell>
          <cell r="G1181">
            <v>1318600</v>
          </cell>
          <cell r="I1181">
            <v>0</v>
          </cell>
          <cell r="K1181">
            <v>0</v>
          </cell>
          <cell r="L1181">
            <v>1318600</v>
          </cell>
        </row>
        <row r="1182">
          <cell r="A1182" t="str">
            <v>조명제어LS-B</v>
          </cell>
        </row>
        <row r="1183">
          <cell r="A1183" t="str">
            <v>조명제어LS-C</v>
          </cell>
        </row>
        <row r="1184">
          <cell r="A1184" t="str">
            <v>조명제어LS-D</v>
          </cell>
        </row>
        <row r="1185">
          <cell r="A1185" t="str">
            <v>조명제어LS-E</v>
          </cell>
        </row>
        <row r="1189">
          <cell r="G1189">
            <v>0</v>
          </cell>
          <cell r="I1189">
            <v>0</v>
          </cell>
          <cell r="L1189">
            <v>0</v>
          </cell>
        </row>
        <row r="1190">
          <cell r="G1190">
            <v>0</v>
          </cell>
          <cell r="I1190">
            <v>0</v>
          </cell>
          <cell r="L1190">
            <v>0</v>
          </cell>
        </row>
        <row r="1191">
          <cell r="G1191">
            <v>0</v>
          </cell>
          <cell r="I1191">
            <v>0</v>
          </cell>
          <cell r="L1191">
            <v>0</v>
          </cell>
        </row>
        <row r="1192">
          <cell r="I1192">
            <v>0</v>
          </cell>
          <cell r="L1192">
            <v>0</v>
          </cell>
        </row>
        <row r="1193">
          <cell r="B1193" t="str">
            <v>나) 노 무 비</v>
          </cell>
          <cell r="I1193">
            <v>0</v>
          </cell>
          <cell r="L1193">
            <v>0</v>
          </cell>
        </row>
        <row r="1195">
          <cell r="A1195">
            <v>0</v>
          </cell>
          <cell r="C1195">
            <v>0</v>
          </cell>
          <cell r="D1195">
            <v>0</v>
          </cell>
        </row>
        <row r="1196">
          <cell r="L1196">
            <v>0</v>
          </cell>
        </row>
        <row r="1197">
          <cell r="L1197">
            <v>0</v>
          </cell>
        </row>
        <row r="1199">
          <cell r="A1199">
            <v>0</v>
          </cell>
        </row>
        <row r="1203">
          <cell r="A1203" t="str">
            <v>40신_43</v>
          </cell>
          <cell r="B1203" t="str">
            <v>합       계</v>
          </cell>
          <cell r="G1203">
            <v>1318600</v>
          </cell>
          <cell r="I1203">
            <v>0</v>
          </cell>
          <cell r="K1203">
            <v>0</v>
          </cell>
          <cell r="L1203">
            <v>1318600</v>
          </cell>
        </row>
        <row r="1204">
          <cell r="A1204" t="str">
            <v>40신_44A</v>
          </cell>
          <cell r="B1204" t="str">
            <v>44. 조명제어 설비 신설</v>
          </cell>
          <cell r="C1204" t="str">
            <v>모 장치(LCP-M)</v>
          </cell>
          <cell r="D1204" t="str">
            <v>면</v>
          </cell>
          <cell r="E1204">
            <v>1</v>
          </cell>
          <cell r="M1204">
            <v>1</v>
          </cell>
        </row>
        <row r="1205">
          <cell r="B1205" t="str">
            <v>가) 재 료 비</v>
          </cell>
        </row>
        <row r="1206">
          <cell r="A1206" t="str">
            <v>조명제어LCP-M</v>
          </cell>
          <cell r="B1206" t="str">
            <v>조명제어</v>
          </cell>
          <cell r="C1206" t="str">
            <v>LCP-M</v>
          </cell>
          <cell r="D1206" t="str">
            <v>SET</v>
          </cell>
          <cell r="E1206">
            <v>1</v>
          </cell>
          <cell r="F1206">
            <v>2109000</v>
          </cell>
          <cell r="G1206">
            <v>2109000</v>
          </cell>
          <cell r="I1206">
            <v>0</v>
          </cell>
          <cell r="L1206">
            <v>2109000</v>
          </cell>
        </row>
        <row r="1218">
          <cell r="B1218" t="str">
            <v>나) 노 무 비</v>
          </cell>
          <cell r="I1218">
            <v>0</v>
          </cell>
          <cell r="L1218">
            <v>0</v>
          </cell>
        </row>
        <row r="1228">
          <cell r="A1228" t="str">
            <v>40신_44</v>
          </cell>
          <cell r="B1228" t="str">
            <v>합       계</v>
          </cell>
          <cell r="G1228">
            <v>2109000</v>
          </cell>
          <cell r="I1228">
            <v>0</v>
          </cell>
          <cell r="K1228">
            <v>0</v>
          </cell>
          <cell r="L1228">
            <v>2109000</v>
          </cell>
        </row>
        <row r="1229">
          <cell r="A1229" t="str">
            <v>40신_45A</v>
          </cell>
          <cell r="B1229" t="str">
            <v>45. 조명제어 설비 신설</v>
          </cell>
          <cell r="C1229" t="str">
            <v>모 장치(LCP-M1)</v>
          </cell>
          <cell r="D1229" t="str">
            <v>면</v>
          </cell>
          <cell r="E1229">
            <v>1</v>
          </cell>
          <cell r="M1229">
            <v>1</v>
          </cell>
        </row>
        <row r="1230">
          <cell r="B1230" t="str">
            <v>가) 재 료 비</v>
          </cell>
        </row>
        <row r="1231">
          <cell r="A1231" t="str">
            <v>조명제어LCP-M1</v>
          </cell>
          <cell r="B1231" t="str">
            <v>조명제어</v>
          </cell>
          <cell r="C1231" t="str">
            <v>LCP-M1</v>
          </cell>
          <cell r="D1231" t="str">
            <v>SET</v>
          </cell>
          <cell r="E1231">
            <v>1</v>
          </cell>
          <cell r="F1231">
            <v>1104000</v>
          </cell>
          <cell r="G1231">
            <v>1104000</v>
          </cell>
          <cell r="I1231">
            <v>0</v>
          </cell>
          <cell r="L1231">
            <v>1104000</v>
          </cell>
        </row>
        <row r="1242">
          <cell r="I1242">
            <v>0</v>
          </cell>
          <cell r="L1242">
            <v>0</v>
          </cell>
        </row>
        <row r="1243">
          <cell r="B1243" t="str">
            <v>나) 노 무 비</v>
          </cell>
          <cell r="I1243">
            <v>0</v>
          </cell>
          <cell r="L1243">
            <v>0</v>
          </cell>
        </row>
        <row r="1253">
          <cell r="A1253" t="str">
            <v>40신_45</v>
          </cell>
          <cell r="B1253" t="str">
            <v>합       계</v>
          </cell>
          <cell r="G1253">
            <v>1104000</v>
          </cell>
          <cell r="I1253">
            <v>0</v>
          </cell>
          <cell r="K1253">
            <v>0</v>
          </cell>
          <cell r="L1253">
            <v>1104000</v>
          </cell>
        </row>
        <row r="1254">
          <cell r="A1254" t="str">
            <v>40신_46A</v>
          </cell>
          <cell r="B1254" t="str">
            <v>43. 조명제어 설비 신설</v>
          </cell>
          <cell r="C1254" t="str">
            <v>SETTING UNIT외 각종</v>
          </cell>
          <cell r="D1254" t="str">
            <v>식</v>
          </cell>
          <cell r="E1254">
            <v>1</v>
          </cell>
          <cell r="M1254">
            <v>1</v>
          </cell>
        </row>
        <row r="1255">
          <cell r="B1255" t="str">
            <v>가) 재 료 비</v>
          </cell>
        </row>
        <row r="1256">
          <cell r="A1256" t="str">
            <v>조명제어PROGRAM SWITCH</v>
          </cell>
          <cell r="B1256" t="str">
            <v>조명제어</v>
          </cell>
          <cell r="C1256" t="str">
            <v>PROGRAM SWITCH</v>
          </cell>
          <cell r="D1256" t="str">
            <v>SET</v>
          </cell>
          <cell r="E1256">
            <v>1</v>
          </cell>
          <cell r="F1256">
            <v>775000</v>
          </cell>
          <cell r="G1256">
            <v>775000</v>
          </cell>
          <cell r="I1256">
            <v>0</v>
          </cell>
          <cell r="L1256">
            <v>775000</v>
          </cell>
        </row>
        <row r="1267">
          <cell r="I1267">
            <v>0</v>
          </cell>
          <cell r="L1267">
            <v>0</v>
          </cell>
        </row>
        <row r="1268">
          <cell r="B1268" t="str">
            <v>나) 노 무 비</v>
          </cell>
          <cell r="I1268">
            <v>0</v>
          </cell>
          <cell r="L1268">
            <v>0</v>
          </cell>
        </row>
        <row r="1269">
          <cell r="A1269" t="str">
            <v>시운전비</v>
          </cell>
          <cell r="B1269" t="str">
            <v>시운전비</v>
          </cell>
          <cell r="C1269">
            <v>0</v>
          </cell>
          <cell r="D1269" t="str">
            <v>식</v>
          </cell>
          <cell r="E1269">
            <v>1</v>
          </cell>
          <cell r="H1269">
            <v>1000000</v>
          </cell>
          <cell r="I1269">
            <v>1000000</v>
          </cell>
          <cell r="L1269">
            <v>1000000</v>
          </cell>
        </row>
        <row r="1278">
          <cell r="A1278" t="str">
            <v>40신_46</v>
          </cell>
          <cell r="B1278" t="str">
            <v>합       계</v>
          </cell>
          <cell r="G1278">
            <v>775000</v>
          </cell>
          <cell r="I1278">
            <v>1000000</v>
          </cell>
          <cell r="K1278">
            <v>0</v>
          </cell>
          <cell r="L1278">
            <v>1775000</v>
          </cell>
        </row>
      </sheetData>
      <sheetData sheetId="2" refreshError="1"/>
      <sheetData sheetId="3" refreshError="1"/>
      <sheetData sheetId="4">
        <row r="3">
          <cell r="B3" t="str">
            <v>9. 새마을차고 전력설비 신설</v>
          </cell>
        </row>
        <row r="4">
          <cell r="A4" t="str">
            <v>강제전선관ST 16C</v>
          </cell>
          <cell r="B4" t="str">
            <v>강제전선관</v>
          </cell>
          <cell r="C4" t="str">
            <v>ST 16C</v>
          </cell>
          <cell r="D4" t="str">
            <v>m</v>
          </cell>
          <cell r="G4">
            <v>172.5</v>
          </cell>
          <cell r="H4">
            <v>285.5</v>
          </cell>
          <cell r="J4">
            <v>458</v>
          </cell>
          <cell r="K4" t="str">
            <v>x</v>
          </cell>
          <cell r="L4">
            <v>1.1000000000000001</v>
          </cell>
          <cell r="M4" t="str">
            <v>=</v>
          </cell>
          <cell r="N4">
            <v>503</v>
          </cell>
          <cell r="O4" t="str">
            <v>전품1-6</v>
          </cell>
        </row>
        <row r="5">
          <cell r="A5" t="str">
            <v>강제전선관ST 22C</v>
          </cell>
          <cell r="B5" t="str">
            <v>강제전선관</v>
          </cell>
          <cell r="C5" t="str">
            <v>ST 22C</v>
          </cell>
          <cell r="D5" t="str">
            <v>m</v>
          </cell>
          <cell r="G5">
            <v>29.5</v>
          </cell>
          <cell r="H5">
            <v>37</v>
          </cell>
          <cell r="J5">
            <v>66.5</v>
          </cell>
          <cell r="K5" t="str">
            <v>x</v>
          </cell>
          <cell r="L5">
            <v>1.1000000000000001</v>
          </cell>
          <cell r="M5" t="str">
            <v>=</v>
          </cell>
          <cell r="N5">
            <v>73</v>
          </cell>
          <cell r="O5" t="str">
            <v>전품1-6</v>
          </cell>
        </row>
        <row r="6">
          <cell r="A6" t="str">
            <v>강제전선관ST 28C</v>
          </cell>
          <cell r="B6" t="str">
            <v>강제전선관</v>
          </cell>
          <cell r="C6" t="str">
            <v>ST 28C</v>
          </cell>
          <cell r="D6" t="str">
            <v>m</v>
          </cell>
          <cell r="G6">
            <v>72</v>
          </cell>
          <cell r="H6">
            <v>2196</v>
          </cell>
          <cell r="J6">
            <v>2268</v>
          </cell>
          <cell r="K6" t="str">
            <v>x</v>
          </cell>
          <cell r="L6">
            <v>1.1000000000000001</v>
          </cell>
          <cell r="M6" t="str">
            <v>=</v>
          </cell>
          <cell r="N6">
            <v>2494</v>
          </cell>
          <cell r="O6" t="str">
            <v>전품1-6</v>
          </cell>
        </row>
        <row r="7">
          <cell r="A7" t="str">
            <v>강제전선관ST 36C</v>
          </cell>
          <cell r="B7" t="str">
            <v>강제전선관</v>
          </cell>
          <cell r="C7" t="str">
            <v>ST 36C</v>
          </cell>
          <cell r="D7" t="str">
            <v>m</v>
          </cell>
          <cell r="F7">
            <v>20</v>
          </cell>
          <cell r="H7">
            <v>132</v>
          </cell>
          <cell r="J7">
            <v>152</v>
          </cell>
          <cell r="K7" t="str">
            <v>x</v>
          </cell>
          <cell r="L7">
            <v>1.1000000000000001</v>
          </cell>
          <cell r="M7" t="str">
            <v>=</v>
          </cell>
          <cell r="N7">
            <v>167</v>
          </cell>
          <cell r="O7" t="str">
            <v>전품1-6</v>
          </cell>
        </row>
        <row r="8">
          <cell r="A8" t="str">
            <v>강제전선관ST 42C</v>
          </cell>
          <cell r="B8" t="str">
            <v>강제전선관</v>
          </cell>
          <cell r="C8" t="str">
            <v>ST 42C</v>
          </cell>
          <cell r="D8" t="str">
            <v>m</v>
          </cell>
          <cell r="F8">
            <v>20</v>
          </cell>
          <cell r="H8">
            <v>144</v>
          </cell>
          <cell r="J8">
            <v>164</v>
          </cell>
          <cell r="K8" t="str">
            <v>x</v>
          </cell>
          <cell r="L8">
            <v>1.1000000000000001</v>
          </cell>
          <cell r="M8" t="str">
            <v>=</v>
          </cell>
          <cell r="N8">
            <v>180</v>
          </cell>
          <cell r="O8" t="str">
            <v>전품1-6</v>
          </cell>
        </row>
        <row r="9">
          <cell r="A9" t="str">
            <v>강제전선관ST 54C</v>
          </cell>
          <cell r="B9" t="str">
            <v>강제전선관</v>
          </cell>
          <cell r="C9" t="str">
            <v>ST 54C</v>
          </cell>
          <cell r="D9" t="str">
            <v>m</v>
          </cell>
          <cell r="F9">
            <v>52</v>
          </cell>
          <cell r="H9">
            <v>432</v>
          </cell>
          <cell r="J9">
            <v>484</v>
          </cell>
          <cell r="K9" t="str">
            <v>x</v>
          </cell>
          <cell r="L9">
            <v>1.1000000000000001</v>
          </cell>
          <cell r="M9" t="str">
            <v>=</v>
          </cell>
          <cell r="N9">
            <v>532</v>
          </cell>
          <cell r="O9" t="str">
            <v>전품1-6</v>
          </cell>
        </row>
        <row r="10">
          <cell r="A10" t="str">
            <v>강제전선관ST 70C</v>
          </cell>
          <cell r="B10" t="str">
            <v>강제전선관</v>
          </cell>
          <cell r="C10" t="str">
            <v>ST 70C</v>
          </cell>
          <cell r="D10" t="str">
            <v>m</v>
          </cell>
          <cell r="F10">
            <v>12</v>
          </cell>
          <cell r="J10">
            <v>12</v>
          </cell>
          <cell r="K10" t="str">
            <v>x</v>
          </cell>
          <cell r="L10">
            <v>1.1000000000000001</v>
          </cell>
          <cell r="M10" t="str">
            <v>=</v>
          </cell>
          <cell r="N10">
            <v>13</v>
          </cell>
          <cell r="O10" t="str">
            <v>전품1-6</v>
          </cell>
        </row>
        <row r="11">
          <cell r="A11" t="str">
            <v>강제전선관ST 82C</v>
          </cell>
          <cell r="B11" t="str">
            <v>강제전선관</v>
          </cell>
          <cell r="C11" t="str">
            <v>ST 82C</v>
          </cell>
          <cell r="D11" t="str">
            <v>m</v>
          </cell>
          <cell r="F11">
            <v>4</v>
          </cell>
          <cell r="J11">
            <v>4</v>
          </cell>
          <cell r="K11" t="str">
            <v>x</v>
          </cell>
          <cell r="L11">
            <v>1.1000000000000001</v>
          </cell>
          <cell r="M11" t="str">
            <v>=</v>
          </cell>
          <cell r="N11">
            <v>4</v>
          </cell>
          <cell r="O11" t="str">
            <v>전품1-6</v>
          </cell>
        </row>
        <row r="12">
          <cell r="A12" t="str">
            <v>강제전선관ST 104C</v>
          </cell>
          <cell r="B12" t="str">
            <v>강제전선관</v>
          </cell>
          <cell r="C12" t="str">
            <v>ST 104C</v>
          </cell>
          <cell r="D12" t="str">
            <v>m</v>
          </cell>
          <cell r="F12">
            <v>4</v>
          </cell>
          <cell r="J12">
            <v>4</v>
          </cell>
          <cell r="K12" t="str">
            <v>x</v>
          </cell>
          <cell r="L12">
            <v>1.1000000000000001</v>
          </cell>
          <cell r="M12" t="str">
            <v>=</v>
          </cell>
          <cell r="N12">
            <v>4</v>
          </cell>
          <cell r="O12" t="str">
            <v>전품1-6</v>
          </cell>
        </row>
        <row r="13">
          <cell r="A13" t="str">
            <v>경질비닐전선관HI-PVC 22C</v>
          </cell>
          <cell r="B13" t="str">
            <v>경질비닐전선관</v>
          </cell>
          <cell r="C13" t="str">
            <v>HI-PVC 22C</v>
          </cell>
          <cell r="D13" t="str">
            <v>m</v>
          </cell>
          <cell r="E13">
            <v>50</v>
          </cell>
          <cell r="J13">
            <v>50</v>
          </cell>
          <cell r="K13" t="str">
            <v>x</v>
          </cell>
          <cell r="L13">
            <v>1.1000000000000001</v>
          </cell>
          <cell r="M13" t="str">
            <v>=</v>
          </cell>
          <cell r="N13">
            <v>55</v>
          </cell>
          <cell r="O13" t="str">
            <v>전품1-6</v>
          </cell>
        </row>
        <row r="14">
          <cell r="A14" t="str">
            <v>경질비닐전선관HI-PVC 36C</v>
          </cell>
          <cell r="B14" t="str">
            <v>경질비닐전선관</v>
          </cell>
          <cell r="C14" t="str">
            <v>HI-PVC 36C</v>
          </cell>
          <cell r="D14" t="str">
            <v>m</v>
          </cell>
          <cell r="E14">
            <v>150</v>
          </cell>
          <cell r="J14">
            <v>150</v>
          </cell>
          <cell r="K14" t="str">
            <v>x</v>
          </cell>
          <cell r="L14">
            <v>1.1000000000000001</v>
          </cell>
          <cell r="M14" t="str">
            <v>=</v>
          </cell>
          <cell r="N14">
            <v>165</v>
          </cell>
          <cell r="O14" t="str">
            <v>전품1-6</v>
          </cell>
        </row>
        <row r="15">
          <cell r="A15" t="str">
            <v>플랙시블 전선관고장력방수  28C</v>
          </cell>
          <cell r="B15" t="str">
            <v>플랙시블 전선관</v>
          </cell>
          <cell r="C15" t="str">
            <v>고장력방수  28C</v>
          </cell>
          <cell r="D15" t="str">
            <v>m</v>
          </cell>
          <cell r="H15">
            <v>317</v>
          </cell>
          <cell r="J15">
            <v>317</v>
          </cell>
          <cell r="K15" t="str">
            <v>x</v>
          </cell>
          <cell r="L15">
            <v>1.1000000000000001</v>
          </cell>
          <cell r="M15" t="str">
            <v>=</v>
          </cell>
          <cell r="N15">
            <v>348</v>
          </cell>
          <cell r="O15" t="str">
            <v>전품1-6</v>
          </cell>
        </row>
        <row r="16">
          <cell r="A16" t="str">
            <v>노말 밴드ST  36C</v>
          </cell>
          <cell r="B16" t="str">
            <v>노말 밴드</v>
          </cell>
          <cell r="C16" t="str">
            <v>ST  36C</v>
          </cell>
          <cell r="D16" t="str">
            <v>m</v>
          </cell>
          <cell r="F16">
            <v>6</v>
          </cell>
          <cell r="H16">
            <v>6</v>
          </cell>
          <cell r="J16">
            <v>12</v>
          </cell>
          <cell r="K16" t="str">
            <v>x</v>
          </cell>
          <cell r="L16">
            <v>1</v>
          </cell>
          <cell r="M16" t="str">
            <v>=</v>
          </cell>
          <cell r="N16">
            <v>12</v>
          </cell>
          <cell r="O16" t="str">
            <v>전품1-6</v>
          </cell>
        </row>
        <row r="17">
          <cell r="A17" t="str">
            <v>노말 밴드ST  42C</v>
          </cell>
          <cell r="B17" t="str">
            <v>노말 밴드</v>
          </cell>
          <cell r="C17" t="str">
            <v>ST  42C</v>
          </cell>
          <cell r="D17" t="str">
            <v>m</v>
          </cell>
          <cell r="F17">
            <v>5</v>
          </cell>
          <cell r="H17">
            <v>24</v>
          </cell>
          <cell r="J17">
            <v>29</v>
          </cell>
          <cell r="K17" t="str">
            <v>x</v>
          </cell>
          <cell r="L17">
            <v>1</v>
          </cell>
          <cell r="M17" t="str">
            <v>=</v>
          </cell>
          <cell r="N17">
            <v>29</v>
          </cell>
          <cell r="O17" t="str">
            <v>전품1-6</v>
          </cell>
        </row>
        <row r="18">
          <cell r="A18" t="str">
            <v>노말 밴드ST  54C</v>
          </cell>
          <cell r="B18" t="str">
            <v>노말 밴드</v>
          </cell>
          <cell r="C18" t="str">
            <v>ST  54C</v>
          </cell>
          <cell r="D18" t="str">
            <v>m</v>
          </cell>
          <cell r="F18">
            <v>7</v>
          </cell>
          <cell r="H18">
            <v>32</v>
          </cell>
          <cell r="J18">
            <v>39</v>
          </cell>
          <cell r="K18" t="str">
            <v>x</v>
          </cell>
          <cell r="L18">
            <v>1</v>
          </cell>
          <cell r="M18" t="str">
            <v>=</v>
          </cell>
          <cell r="N18">
            <v>39</v>
          </cell>
          <cell r="O18" t="str">
            <v>전품1-6</v>
          </cell>
        </row>
        <row r="19">
          <cell r="A19" t="str">
            <v>노말 밴드ST  70C</v>
          </cell>
          <cell r="B19" t="str">
            <v>노말 밴드</v>
          </cell>
          <cell r="C19" t="str">
            <v>ST  70C</v>
          </cell>
          <cell r="D19" t="str">
            <v>m</v>
          </cell>
          <cell r="F19">
            <v>6</v>
          </cell>
          <cell r="J19">
            <v>6</v>
          </cell>
          <cell r="K19" t="str">
            <v>x</v>
          </cell>
          <cell r="L19">
            <v>1</v>
          </cell>
          <cell r="M19" t="str">
            <v>=</v>
          </cell>
          <cell r="N19">
            <v>6</v>
          </cell>
          <cell r="O19" t="str">
            <v>전품1-6</v>
          </cell>
        </row>
        <row r="20">
          <cell r="A20" t="str">
            <v>노말 밴드ST  82C</v>
          </cell>
          <cell r="B20" t="str">
            <v>노말 밴드</v>
          </cell>
          <cell r="C20" t="str">
            <v>ST  82C</v>
          </cell>
          <cell r="D20" t="str">
            <v>m</v>
          </cell>
          <cell r="F20">
            <v>1</v>
          </cell>
          <cell r="J20">
            <v>1</v>
          </cell>
          <cell r="K20" t="str">
            <v>x</v>
          </cell>
          <cell r="L20">
            <v>1</v>
          </cell>
          <cell r="M20" t="str">
            <v>=</v>
          </cell>
          <cell r="N20">
            <v>1</v>
          </cell>
          <cell r="O20" t="str">
            <v>전품1-6</v>
          </cell>
        </row>
        <row r="21">
          <cell r="A21" t="str">
            <v>노말 밴드ST  104C</v>
          </cell>
          <cell r="B21" t="str">
            <v>노말 밴드</v>
          </cell>
          <cell r="C21" t="str">
            <v>ST  104C</v>
          </cell>
          <cell r="D21" t="str">
            <v>m</v>
          </cell>
          <cell r="F21">
            <v>1</v>
          </cell>
          <cell r="J21">
            <v>1</v>
          </cell>
          <cell r="K21" t="str">
            <v>x</v>
          </cell>
          <cell r="L21">
            <v>1</v>
          </cell>
          <cell r="M21" t="str">
            <v>=</v>
          </cell>
          <cell r="N21">
            <v>1</v>
          </cell>
          <cell r="O21" t="str">
            <v>전품1-6</v>
          </cell>
        </row>
        <row r="22">
          <cell r="A22" t="str">
            <v>전선관지지금구1개용 16C</v>
          </cell>
          <cell r="B22" t="str">
            <v>전선관지지금구</v>
          </cell>
          <cell r="C22" t="str">
            <v>1개용 16C</v>
          </cell>
          <cell r="D22" t="str">
            <v>개소</v>
          </cell>
          <cell r="G22">
            <v>166</v>
          </cell>
          <cell r="H22">
            <v>190.33333333333334</v>
          </cell>
          <cell r="J22">
            <v>356.33333333333337</v>
          </cell>
          <cell r="K22" t="str">
            <v>x</v>
          </cell>
          <cell r="L22">
            <v>1.1000000000000001</v>
          </cell>
          <cell r="M22" t="str">
            <v>=</v>
          </cell>
          <cell r="N22">
            <v>391</v>
          </cell>
          <cell r="O22" t="str">
            <v>전품1-6</v>
          </cell>
        </row>
        <row r="23">
          <cell r="A23" t="str">
            <v>전선관지지금구1개용 22C</v>
          </cell>
          <cell r="B23" t="str">
            <v>전선관지지금구</v>
          </cell>
          <cell r="C23" t="str">
            <v>1개용 22C</v>
          </cell>
          <cell r="D23" t="str">
            <v>개소</v>
          </cell>
          <cell r="G23">
            <v>57</v>
          </cell>
          <cell r="J23">
            <v>57</v>
          </cell>
          <cell r="K23" t="str">
            <v>x</v>
          </cell>
          <cell r="L23">
            <v>1.1000000000000001</v>
          </cell>
          <cell r="M23" t="str">
            <v>=</v>
          </cell>
          <cell r="N23">
            <v>62</v>
          </cell>
          <cell r="O23" t="str">
            <v>전품1-6</v>
          </cell>
        </row>
        <row r="24">
          <cell r="A24" t="str">
            <v>전선관지지금구1개용 28C</v>
          </cell>
          <cell r="B24" t="str">
            <v>전선관지지금구</v>
          </cell>
          <cell r="C24" t="str">
            <v>1개용 28C</v>
          </cell>
          <cell r="D24" t="str">
            <v>개소</v>
          </cell>
          <cell r="G24">
            <v>48</v>
          </cell>
          <cell r="H24">
            <v>1332</v>
          </cell>
          <cell r="J24">
            <v>1380</v>
          </cell>
          <cell r="K24" t="str">
            <v>x</v>
          </cell>
          <cell r="L24">
            <v>1.1000000000000001</v>
          </cell>
          <cell r="M24" t="str">
            <v>=</v>
          </cell>
          <cell r="N24">
            <v>1518</v>
          </cell>
          <cell r="O24" t="str">
            <v>전품1-6</v>
          </cell>
        </row>
        <row r="25">
          <cell r="A25" t="str">
            <v>전선관지지금구1개용 36C</v>
          </cell>
          <cell r="B25" t="str">
            <v>전선관지지금구</v>
          </cell>
          <cell r="C25" t="str">
            <v>1개용 36C</v>
          </cell>
          <cell r="D25" t="str">
            <v>개소</v>
          </cell>
          <cell r="F25">
            <v>10</v>
          </cell>
          <cell r="H25">
            <v>56</v>
          </cell>
          <cell r="J25">
            <v>66</v>
          </cell>
          <cell r="K25" t="str">
            <v>x</v>
          </cell>
          <cell r="L25">
            <v>1.1000000000000001</v>
          </cell>
          <cell r="M25" t="str">
            <v>=</v>
          </cell>
          <cell r="N25">
            <v>72</v>
          </cell>
          <cell r="O25" t="str">
            <v>전품1-6</v>
          </cell>
        </row>
        <row r="26">
          <cell r="A26" t="str">
            <v>전선관지지금구1개용 42C</v>
          </cell>
          <cell r="B26" t="str">
            <v>전선관지지금구</v>
          </cell>
          <cell r="C26" t="str">
            <v>1개용 42C</v>
          </cell>
          <cell r="D26" t="str">
            <v>개소</v>
          </cell>
          <cell r="F26">
            <v>10</v>
          </cell>
          <cell r="H26">
            <v>72</v>
          </cell>
          <cell r="J26">
            <v>82</v>
          </cell>
          <cell r="K26" t="str">
            <v>x</v>
          </cell>
          <cell r="L26">
            <v>1.1000000000000001</v>
          </cell>
          <cell r="M26" t="str">
            <v>=</v>
          </cell>
          <cell r="N26">
            <v>90</v>
          </cell>
          <cell r="O26" t="str">
            <v>전품1-6</v>
          </cell>
        </row>
        <row r="27">
          <cell r="A27" t="str">
            <v>전선관지지금구1개용 54C</v>
          </cell>
          <cell r="B27" t="str">
            <v>전선관지지금구</v>
          </cell>
          <cell r="C27" t="str">
            <v>1개용 54C</v>
          </cell>
          <cell r="D27" t="str">
            <v>개소</v>
          </cell>
          <cell r="F27">
            <v>10</v>
          </cell>
          <cell r="H27">
            <v>216</v>
          </cell>
          <cell r="J27">
            <v>226</v>
          </cell>
          <cell r="K27" t="str">
            <v>x</v>
          </cell>
          <cell r="L27">
            <v>1.1000000000000001</v>
          </cell>
          <cell r="M27" t="str">
            <v>=</v>
          </cell>
          <cell r="N27">
            <v>248</v>
          </cell>
          <cell r="O27" t="str">
            <v>전품1-6</v>
          </cell>
        </row>
        <row r="28">
          <cell r="A28" t="str">
            <v>전선관지지금구1개용 70C</v>
          </cell>
          <cell r="B28" t="str">
            <v>전선관지지금구</v>
          </cell>
          <cell r="C28" t="str">
            <v>1개용 70C</v>
          </cell>
          <cell r="D28" t="str">
            <v>개소</v>
          </cell>
          <cell r="F28">
            <v>6</v>
          </cell>
          <cell r="J28">
            <v>6</v>
          </cell>
          <cell r="K28" t="str">
            <v>x</v>
          </cell>
          <cell r="L28">
            <v>1.1000000000000001</v>
          </cell>
          <cell r="M28" t="str">
            <v>=</v>
          </cell>
          <cell r="N28">
            <v>6</v>
          </cell>
          <cell r="O28" t="str">
            <v>전품1-6</v>
          </cell>
        </row>
        <row r="29">
          <cell r="A29" t="str">
            <v>전선관지지금구1개용 82C</v>
          </cell>
          <cell r="B29" t="str">
            <v>전선관지지금구</v>
          </cell>
          <cell r="C29" t="str">
            <v>1개용 82C</v>
          </cell>
          <cell r="D29" t="str">
            <v>개소</v>
          </cell>
          <cell r="F29">
            <v>2</v>
          </cell>
          <cell r="J29">
            <v>2</v>
          </cell>
          <cell r="K29" t="str">
            <v>x</v>
          </cell>
          <cell r="L29">
            <v>1.1000000000000001</v>
          </cell>
          <cell r="M29" t="str">
            <v>=</v>
          </cell>
          <cell r="N29">
            <v>2</v>
          </cell>
          <cell r="O29" t="str">
            <v>전품1-6</v>
          </cell>
        </row>
        <row r="30">
          <cell r="A30" t="str">
            <v>전선관지지금구1개용 104C</v>
          </cell>
          <cell r="B30" t="str">
            <v>전선관지지금구</v>
          </cell>
          <cell r="C30" t="str">
            <v>1개용 104C</v>
          </cell>
          <cell r="D30" t="str">
            <v>개소</v>
          </cell>
          <cell r="F30">
            <v>2</v>
          </cell>
          <cell r="J30">
            <v>2</v>
          </cell>
          <cell r="K30" t="str">
            <v>x</v>
          </cell>
          <cell r="L30">
            <v>1.1000000000000001</v>
          </cell>
          <cell r="M30" t="str">
            <v>=</v>
          </cell>
          <cell r="N30">
            <v>2</v>
          </cell>
          <cell r="O30" t="str">
            <v>전품1-6</v>
          </cell>
        </row>
        <row r="31">
          <cell r="A31" t="str">
            <v>새들28C</v>
          </cell>
          <cell r="B31" t="str">
            <v>새들</v>
          </cell>
          <cell r="C31" t="str">
            <v>28C</v>
          </cell>
          <cell r="D31" t="str">
            <v>EA</v>
          </cell>
          <cell r="H31">
            <v>936</v>
          </cell>
          <cell r="J31">
            <v>936</v>
          </cell>
          <cell r="K31" t="str">
            <v>x</v>
          </cell>
          <cell r="L31">
            <v>1.1000000000000001</v>
          </cell>
          <cell r="M31" t="str">
            <v>=</v>
          </cell>
          <cell r="N31">
            <v>1029</v>
          </cell>
          <cell r="O31" t="str">
            <v>전품1-6</v>
          </cell>
        </row>
        <row r="32">
          <cell r="A32" t="str">
            <v>케 이 블600V CV 5.5㎟/1C</v>
          </cell>
          <cell r="B32" t="str">
            <v>케 이 블</v>
          </cell>
          <cell r="C32" t="str">
            <v>600V CV 5.5㎟/1C</v>
          </cell>
          <cell r="D32" t="str">
            <v>m</v>
          </cell>
          <cell r="G32">
            <v>234</v>
          </cell>
          <cell r="H32">
            <v>5010</v>
          </cell>
          <cell r="J32">
            <v>5244</v>
          </cell>
          <cell r="K32" t="str">
            <v>x</v>
          </cell>
          <cell r="L32">
            <v>1.05</v>
          </cell>
          <cell r="M32" t="str">
            <v>=</v>
          </cell>
          <cell r="N32">
            <v>5506</v>
          </cell>
          <cell r="O32" t="str">
            <v>전품1-6</v>
          </cell>
        </row>
        <row r="33">
          <cell r="A33" t="str">
            <v>케 이 블600V CV 14㎟/1C</v>
          </cell>
          <cell r="B33" t="str">
            <v>케 이 블</v>
          </cell>
          <cell r="C33" t="str">
            <v>600V CV 14㎟/1C</v>
          </cell>
          <cell r="D33" t="str">
            <v>m</v>
          </cell>
          <cell r="F33">
            <v>1600</v>
          </cell>
          <cell r="J33">
            <v>1600</v>
          </cell>
          <cell r="K33" t="str">
            <v>x</v>
          </cell>
          <cell r="L33">
            <v>1.05</v>
          </cell>
          <cell r="M33" t="str">
            <v>=</v>
          </cell>
          <cell r="N33">
            <v>1680</v>
          </cell>
          <cell r="O33" t="str">
            <v>전품1-6</v>
          </cell>
        </row>
        <row r="34">
          <cell r="A34" t="str">
            <v>케 이 블600V CV 22㎟/1C</v>
          </cell>
          <cell r="B34" t="str">
            <v>케 이 블</v>
          </cell>
          <cell r="C34" t="str">
            <v>600V CV 22㎟/1C</v>
          </cell>
          <cell r="D34" t="str">
            <v>m</v>
          </cell>
          <cell r="F34">
            <v>4060</v>
          </cell>
          <cell r="J34">
            <v>4060</v>
          </cell>
          <cell r="K34" t="str">
            <v>x</v>
          </cell>
          <cell r="L34">
            <v>1.05</v>
          </cell>
          <cell r="M34" t="str">
            <v>=</v>
          </cell>
          <cell r="N34">
            <v>4263</v>
          </cell>
          <cell r="O34" t="str">
            <v>전품1-6</v>
          </cell>
        </row>
        <row r="35">
          <cell r="A35" t="str">
            <v>케 이 블600V CV 38㎟/1C</v>
          </cell>
          <cell r="B35" t="str">
            <v>케 이 블</v>
          </cell>
          <cell r="C35" t="str">
            <v>600V CV 38㎟/1C</v>
          </cell>
          <cell r="D35" t="str">
            <v>m</v>
          </cell>
          <cell r="F35">
            <v>680</v>
          </cell>
          <cell r="H35">
            <v>1152</v>
          </cell>
          <cell r="J35">
            <v>1832</v>
          </cell>
          <cell r="K35" t="str">
            <v>x</v>
          </cell>
          <cell r="L35">
            <v>1.05</v>
          </cell>
          <cell r="M35" t="str">
            <v>=</v>
          </cell>
          <cell r="N35">
            <v>1923</v>
          </cell>
          <cell r="O35" t="str">
            <v>전품1-6</v>
          </cell>
        </row>
        <row r="36">
          <cell r="A36" t="str">
            <v>케 이 블600V CV 100㎟/1C</v>
          </cell>
          <cell r="B36" t="str">
            <v>케 이 블</v>
          </cell>
          <cell r="C36" t="str">
            <v>600V CV 100㎟/1C</v>
          </cell>
          <cell r="D36" t="str">
            <v>m</v>
          </cell>
          <cell r="F36">
            <v>310</v>
          </cell>
          <cell r="J36">
            <v>310</v>
          </cell>
          <cell r="K36" t="str">
            <v>x</v>
          </cell>
          <cell r="L36">
            <v>1.05</v>
          </cell>
          <cell r="M36" t="str">
            <v>=</v>
          </cell>
          <cell r="N36">
            <v>325</v>
          </cell>
          <cell r="O36" t="str">
            <v>전품1-6</v>
          </cell>
        </row>
        <row r="37">
          <cell r="A37" t="str">
            <v>케 이 블600V CV 150㎟/1C</v>
          </cell>
          <cell r="B37" t="str">
            <v>케 이 블</v>
          </cell>
          <cell r="C37" t="str">
            <v>600V CV 150㎟/1C</v>
          </cell>
          <cell r="D37" t="str">
            <v>m</v>
          </cell>
          <cell r="E37">
            <v>84</v>
          </cell>
          <cell r="F37">
            <v>360</v>
          </cell>
          <cell r="J37">
            <v>444</v>
          </cell>
          <cell r="K37" t="str">
            <v>x</v>
          </cell>
          <cell r="L37">
            <v>1.05</v>
          </cell>
          <cell r="M37" t="str">
            <v>=</v>
          </cell>
          <cell r="N37">
            <v>466</v>
          </cell>
          <cell r="O37" t="str">
            <v>전품1-6</v>
          </cell>
        </row>
        <row r="38">
          <cell r="A38" t="str">
            <v>케 이 블600V CV 200㎟/1C</v>
          </cell>
          <cell r="B38" t="str">
            <v>케 이 블</v>
          </cell>
          <cell r="C38" t="str">
            <v>600V CV 200㎟/1C</v>
          </cell>
          <cell r="D38" t="str">
            <v>m</v>
          </cell>
          <cell r="E38">
            <v>53</v>
          </cell>
          <cell r="F38">
            <v>285</v>
          </cell>
          <cell r="J38">
            <v>338</v>
          </cell>
          <cell r="K38" t="str">
            <v>x</v>
          </cell>
          <cell r="L38">
            <v>1.05</v>
          </cell>
          <cell r="M38" t="str">
            <v>=</v>
          </cell>
          <cell r="N38">
            <v>354</v>
          </cell>
          <cell r="O38" t="str">
            <v>전품1-6</v>
          </cell>
        </row>
        <row r="39">
          <cell r="A39" t="str">
            <v>케 이 블CVV-S 1.25㎟/2C</v>
          </cell>
          <cell r="B39" t="str">
            <v>케 이 블</v>
          </cell>
          <cell r="C39" t="str">
            <v>CVV-S 1.25㎟/2C</v>
          </cell>
          <cell r="D39" t="str">
            <v>m</v>
          </cell>
          <cell r="G39">
            <v>360</v>
          </cell>
          <cell r="J39">
            <v>360</v>
          </cell>
          <cell r="K39" t="str">
            <v>x</v>
          </cell>
          <cell r="L39">
            <v>1.05</v>
          </cell>
          <cell r="M39" t="str">
            <v>=</v>
          </cell>
          <cell r="N39">
            <v>378</v>
          </cell>
          <cell r="O39" t="str">
            <v>전품1-6</v>
          </cell>
        </row>
        <row r="40">
          <cell r="A40" t="str">
            <v>전     선IV  1.6mm</v>
          </cell>
          <cell r="B40" t="str">
            <v>전     선</v>
          </cell>
          <cell r="C40" t="str">
            <v>IV  1.6mm</v>
          </cell>
          <cell r="D40" t="str">
            <v>m</v>
          </cell>
          <cell r="G40">
            <v>150.5</v>
          </cell>
          <cell r="H40">
            <v>285.5</v>
          </cell>
          <cell r="J40">
            <v>436</v>
          </cell>
          <cell r="K40" t="str">
            <v>x</v>
          </cell>
          <cell r="L40">
            <v>1.1000000000000001</v>
          </cell>
          <cell r="M40" t="str">
            <v>=</v>
          </cell>
          <cell r="N40">
            <v>479</v>
          </cell>
          <cell r="O40" t="str">
            <v>전품1-6</v>
          </cell>
        </row>
        <row r="41">
          <cell r="A41" t="str">
            <v>전     선IV  2.0mm</v>
          </cell>
          <cell r="B41" t="str">
            <v>전     선</v>
          </cell>
          <cell r="C41" t="str">
            <v>IV  2.0mm</v>
          </cell>
          <cell r="D41" t="str">
            <v>m</v>
          </cell>
          <cell r="G41">
            <v>14380.5</v>
          </cell>
          <cell r="H41">
            <v>571</v>
          </cell>
          <cell r="J41">
            <v>14951.5</v>
          </cell>
          <cell r="K41" t="str">
            <v>x</v>
          </cell>
          <cell r="L41">
            <v>1.1000000000000001</v>
          </cell>
          <cell r="M41" t="str">
            <v>=</v>
          </cell>
          <cell r="N41">
            <v>16446</v>
          </cell>
          <cell r="O41" t="str">
            <v>전품1-6</v>
          </cell>
        </row>
        <row r="42">
          <cell r="A42" t="str">
            <v>전     선IV  5.5㎟</v>
          </cell>
          <cell r="B42" t="str">
            <v>전     선</v>
          </cell>
          <cell r="C42" t="str">
            <v>IV  5.5㎟</v>
          </cell>
          <cell r="D42" t="str">
            <v>m</v>
          </cell>
          <cell r="G42">
            <v>210</v>
          </cell>
          <cell r="H42">
            <v>2499</v>
          </cell>
          <cell r="J42">
            <v>2709</v>
          </cell>
          <cell r="K42" t="str">
            <v>x</v>
          </cell>
          <cell r="L42">
            <v>1.1000000000000001</v>
          </cell>
          <cell r="M42" t="str">
            <v>=</v>
          </cell>
          <cell r="N42">
            <v>2979</v>
          </cell>
          <cell r="O42" t="str">
            <v>전품1-6</v>
          </cell>
        </row>
        <row r="43">
          <cell r="A43" t="str">
            <v>전     선IV  8㎟</v>
          </cell>
          <cell r="B43" t="str">
            <v>전     선</v>
          </cell>
          <cell r="C43" t="str">
            <v>IV  8㎟</v>
          </cell>
          <cell r="D43" t="str">
            <v>m</v>
          </cell>
          <cell r="F43">
            <v>1230</v>
          </cell>
          <cell r="H43">
            <v>576</v>
          </cell>
          <cell r="J43">
            <v>1806</v>
          </cell>
          <cell r="K43" t="str">
            <v>x</v>
          </cell>
          <cell r="L43">
            <v>1.1000000000000001</v>
          </cell>
          <cell r="M43" t="str">
            <v>=</v>
          </cell>
          <cell r="N43">
            <v>1986</v>
          </cell>
          <cell r="O43" t="str">
            <v>전품1-6</v>
          </cell>
        </row>
        <row r="44">
          <cell r="A44" t="str">
            <v>전     선IV  14㎟</v>
          </cell>
          <cell r="B44" t="str">
            <v>전     선</v>
          </cell>
          <cell r="C44" t="str">
            <v>IV  14㎟</v>
          </cell>
          <cell r="D44" t="str">
            <v>m</v>
          </cell>
          <cell r="F44">
            <v>60</v>
          </cell>
          <cell r="J44">
            <v>60</v>
          </cell>
          <cell r="K44" t="str">
            <v>x</v>
          </cell>
          <cell r="L44">
            <v>1.1000000000000001</v>
          </cell>
          <cell r="M44" t="str">
            <v>=</v>
          </cell>
          <cell r="N44">
            <v>66</v>
          </cell>
          <cell r="O44" t="str">
            <v>전품1-6</v>
          </cell>
        </row>
        <row r="45">
          <cell r="A45" t="str">
            <v>전     선IV  38㎟</v>
          </cell>
          <cell r="B45" t="str">
            <v>전     선</v>
          </cell>
          <cell r="C45" t="str">
            <v>IV  38㎟</v>
          </cell>
          <cell r="D45" t="str">
            <v>m</v>
          </cell>
          <cell r="F45">
            <v>335</v>
          </cell>
          <cell r="J45">
            <v>335</v>
          </cell>
          <cell r="K45" t="str">
            <v>x</v>
          </cell>
          <cell r="L45">
            <v>1.1000000000000001</v>
          </cell>
          <cell r="M45" t="str">
            <v>=</v>
          </cell>
          <cell r="N45">
            <v>368</v>
          </cell>
          <cell r="O45" t="str">
            <v>전품1-6</v>
          </cell>
        </row>
        <row r="46">
          <cell r="A46" t="str">
            <v>전     선IV  60㎟</v>
          </cell>
          <cell r="B46" t="str">
            <v>전     선</v>
          </cell>
          <cell r="C46" t="str">
            <v>IV  60㎟</v>
          </cell>
          <cell r="D46" t="str">
            <v>m</v>
          </cell>
          <cell r="F46">
            <v>135</v>
          </cell>
          <cell r="J46">
            <v>135</v>
          </cell>
          <cell r="K46" t="str">
            <v>x</v>
          </cell>
          <cell r="L46">
            <v>1.1000000000000001</v>
          </cell>
          <cell r="M46" t="str">
            <v>=</v>
          </cell>
          <cell r="N46">
            <v>148</v>
          </cell>
          <cell r="O46" t="str">
            <v>전품1-6</v>
          </cell>
        </row>
        <row r="47">
          <cell r="A47" t="str">
            <v>전     선GV  38㎟</v>
          </cell>
          <cell r="B47" t="str">
            <v>전     선</v>
          </cell>
          <cell r="C47" t="str">
            <v>GV  38㎟</v>
          </cell>
          <cell r="D47" t="str">
            <v>m</v>
          </cell>
          <cell r="E47">
            <v>50</v>
          </cell>
          <cell r="F47">
            <v>340</v>
          </cell>
          <cell r="J47">
            <v>390</v>
          </cell>
          <cell r="K47" t="str">
            <v>x</v>
          </cell>
          <cell r="L47">
            <v>1.1000000000000001</v>
          </cell>
          <cell r="M47" t="str">
            <v>=</v>
          </cell>
          <cell r="N47">
            <v>429</v>
          </cell>
          <cell r="O47" t="str">
            <v>전품1-6</v>
          </cell>
        </row>
        <row r="48">
          <cell r="A48" t="str">
            <v>전     선GV  60㎟</v>
          </cell>
          <cell r="B48" t="str">
            <v>전     선</v>
          </cell>
          <cell r="C48" t="str">
            <v>GV  60㎟</v>
          </cell>
          <cell r="D48" t="str">
            <v>m</v>
          </cell>
          <cell r="E48">
            <v>195</v>
          </cell>
          <cell r="F48">
            <v>80</v>
          </cell>
          <cell r="J48">
            <v>275</v>
          </cell>
          <cell r="K48" t="str">
            <v>x</v>
          </cell>
          <cell r="L48">
            <v>1.1000000000000001</v>
          </cell>
          <cell r="M48" t="str">
            <v>=</v>
          </cell>
          <cell r="N48">
            <v>302</v>
          </cell>
          <cell r="O48" t="str">
            <v>전품1-6</v>
          </cell>
        </row>
        <row r="49">
          <cell r="A49" t="str">
            <v>압착단자14 ㎟</v>
          </cell>
          <cell r="B49" t="str">
            <v>압착단자</v>
          </cell>
          <cell r="C49" t="str">
            <v>14 ㎟</v>
          </cell>
          <cell r="D49" t="str">
            <v>EA</v>
          </cell>
          <cell r="E49">
            <v>1</v>
          </cell>
          <cell r="F49">
            <v>32</v>
          </cell>
          <cell r="J49">
            <v>33</v>
          </cell>
          <cell r="K49" t="str">
            <v>x</v>
          </cell>
          <cell r="L49">
            <v>1</v>
          </cell>
          <cell r="M49" t="str">
            <v>=</v>
          </cell>
          <cell r="N49">
            <v>33</v>
          </cell>
          <cell r="O49" t="str">
            <v>전품1-6</v>
          </cell>
        </row>
        <row r="50">
          <cell r="A50" t="str">
            <v>압착단자22 ㎟</v>
          </cell>
          <cell r="B50" t="str">
            <v>압착단자</v>
          </cell>
          <cell r="C50" t="str">
            <v>22 ㎟</v>
          </cell>
          <cell r="D50" t="str">
            <v>EA</v>
          </cell>
          <cell r="F50">
            <v>48</v>
          </cell>
          <cell r="J50">
            <v>48</v>
          </cell>
          <cell r="K50" t="str">
            <v>x</v>
          </cell>
          <cell r="L50">
            <v>1</v>
          </cell>
          <cell r="M50" t="str">
            <v>=</v>
          </cell>
          <cell r="N50">
            <v>48</v>
          </cell>
          <cell r="O50" t="str">
            <v>전품1-6</v>
          </cell>
        </row>
        <row r="51">
          <cell r="A51" t="str">
            <v>압착단자38 ㎟</v>
          </cell>
          <cell r="B51" t="str">
            <v>압착단자</v>
          </cell>
          <cell r="C51" t="str">
            <v>38 ㎟</v>
          </cell>
          <cell r="D51" t="str">
            <v>EA</v>
          </cell>
          <cell r="F51">
            <v>12</v>
          </cell>
          <cell r="J51">
            <v>12</v>
          </cell>
          <cell r="K51" t="str">
            <v>x</v>
          </cell>
          <cell r="L51">
            <v>1</v>
          </cell>
          <cell r="M51" t="str">
            <v>=</v>
          </cell>
          <cell r="N51">
            <v>12</v>
          </cell>
          <cell r="O51" t="str">
            <v>전품1-6</v>
          </cell>
        </row>
        <row r="52">
          <cell r="A52" t="str">
            <v>압착단자100 ㎟</v>
          </cell>
          <cell r="B52" t="str">
            <v>압착단자</v>
          </cell>
          <cell r="C52" t="str">
            <v>100 ㎟</v>
          </cell>
          <cell r="D52" t="str">
            <v>EA</v>
          </cell>
          <cell r="F52">
            <v>12</v>
          </cell>
          <cell r="J52">
            <v>12</v>
          </cell>
          <cell r="K52" t="str">
            <v>x</v>
          </cell>
          <cell r="L52">
            <v>1</v>
          </cell>
          <cell r="M52" t="str">
            <v>=</v>
          </cell>
          <cell r="N52">
            <v>12</v>
          </cell>
          <cell r="O52" t="str">
            <v>전품1-6</v>
          </cell>
        </row>
        <row r="53">
          <cell r="A53" t="str">
            <v>압착단자150 ㎟</v>
          </cell>
          <cell r="B53" t="str">
            <v>압착단자</v>
          </cell>
          <cell r="C53" t="str">
            <v>150 ㎟</v>
          </cell>
          <cell r="D53" t="str">
            <v>EA</v>
          </cell>
          <cell r="F53">
            <v>12</v>
          </cell>
          <cell r="J53">
            <v>12</v>
          </cell>
          <cell r="K53" t="str">
            <v>x</v>
          </cell>
          <cell r="L53">
            <v>1</v>
          </cell>
          <cell r="M53" t="str">
            <v>=</v>
          </cell>
          <cell r="N53">
            <v>12</v>
          </cell>
          <cell r="O53" t="str">
            <v>전품1-6</v>
          </cell>
        </row>
        <row r="54">
          <cell r="A54" t="str">
            <v>압착단자200 ㎟</v>
          </cell>
          <cell r="B54" t="str">
            <v>압착단자</v>
          </cell>
          <cell r="C54" t="str">
            <v>200 ㎟</v>
          </cell>
          <cell r="D54" t="str">
            <v>EA</v>
          </cell>
          <cell r="F54">
            <v>10</v>
          </cell>
          <cell r="J54">
            <v>10</v>
          </cell>
          <cell r="K54" t="str">
            <v>x</v>
          </cell>
          <cell r="L54">
            <v>1</v>
          </cell>
          <cell r="M54" t="str">
            <v>=</v>
          </cell>
          <cell r="N54">
            <v>10</v>
          </cell>
          <cell r="O54" t="str">
            <v>전품1-6</v>
          </cell>
        </row>
        <row r="55">
          <cell r="A55" t="str">
            <v>동관단자(2HOLE)150 ㎟</v>
          </cell>
          <cell r="B55" t="str">
            <v>동관단자(2HOLE)</v>
          </cell>
          <cell r="C55" t="str">
            <v>150 ㎟</v>
          </cell>
          <cell r="D55" t="str">
            <v>EA</v>
          </cell>
          <cell r="E55">
            <v>10</v>
          </cell>
          <cell r="J55">
            <v>10</v>
          </cell>
          <cell r="K55" t="str">
            <v>x</v>
          </cell>
          <cell r="L55">
            <v>1</v>
          </cell>
          <cell r="M55" t="str">
            <v>=</v>
          </cell>
          <cell r="N55">
            <v>10</v>
          </cell>
          <cell r="O55" t="str">
            <v>전품1-6</v>
          </cell>
        </row>
        <row r="56">
          <cell r="A56" t="str">
            <v>동관단자(2HOLE)200 ㎟</v>
          </cell>
          <cell r="B56" t="str">
            <v>동관단자(2HOLE)</v>
          </cell>
          <cell r="C56" t="str">
            <v>200 ㎟</v>
          </cell>
          <cell r="D56" t="str">
            <v>EA</v>
          </cell>
          <cell r="E56">
            <v>7</v>
          </cell>
          <cell r="J56">
            <v>7</v>
          </cell>
          <cell r="K56" t="str">
            <v>x</v>
          </cell>
          <cell r="L56">
            <v>1</v>
          </cell>
          <cell r="M56" t="str">
            <v>=</v>
          </cell>
          <cell r="N56">
            <v>7</v>
          </cell>
          <cell r="O56" t="str">
            <v>전품1-6</v>
          </cell>
        </row>
        <row r="57">
          <cell r="A57" t="str">
            <v>케이블헤드(옥내용)6.9kV 60㎟/1C(3상분)</v>
          </cell>
          <cell r="B57" t="str">
            <v>케이블헤드(옥내용)</v>
          </cell>
          <cell r="C57" t="str">
            <v>6.9kV 60㎟/1C(3상분)</v>
          </cell>
          <cell r="D57" t="str">
            <v>KIT</v>
          </cell>
          <cell r="E57">
            <v>2</v>
          </cell>
          <cell r="J57">
            <v>2</v>
          </cell>
          <cell r="K57" t="str">
            <v>x</v>
          </cell>
          <cell r="L57">
            <v>1</v>
          </cell>
          <cell r="M57" t="str">
            <v>=</v>
          </cell>
          <cell r="N57">
            <v>2</v>
          </cell>
          <cell r="O57" t="str">
            <v>전품1-6</v>
          </cell>
        </row>
        <row r="58">
          <cell r="A58" t="str">
            <v>직선 접속재(저압)22㎟/1C(1접속)</v>
          </cell>
          <cell r="B58" t="str">
            <v>직선 접속재(저압)</v>
          </cell>
          <cell r="C58" t="str">
            <v>22㎟/1C(1접속)</v>
          </cell>
          <cell r="D58" t="str">
            <v>EA</v>
          </cell>
          <cell r="F58">
            <v>16</v>
          </cell>
          <cell r="J58">
            <v>16</v>
          </cell>
          <cell r="K58" t="str">
            <v>x</v>
          </cell>
          <cell r="L58">
            <v>1</v>
          </cell>
          <cell r="M58" t="str">
            <v>=</v>
          </cell>
          <cell r="N58">
            <v>16</v>
          </cell>
          <cell r="O58" t="str">
            <v>전품1-6</v>
          </cell>
        </row>
        <row r="59">
          <cell r="A59" t="str">
            <v>직선 접속재(저압)38㎟/1C(1접속)</v>
          </cell>
          <cell r="B59" t="str">
            <v>직선 접속재(저압)</v>
          </cell>
          <cell r="C59" t="str">
            <v>38㎟/1C(1접속)</v>
          </cell>
          <cell r="D59" t="str">
            <v>EA</v>
          </cell>
          <cell r="F59">
            <v>4</v>
          </cell>
          <cell r="J59">
            <v>4</v>
          </cell>
          <cell r="K59" t="str">
            <v>x</v>
          </cell>
          <cell r="L59">
            <v>1</v>
          </cell>
          <cell r="M59" t="str">
            <v>=</v>
          </cell>
          <cell r="N59">
            <v>4</v>
          </cell>
          <cell r="O59" t="str">
            <v>전품1-6</v>
          </cell>
        </row>
        <row r="60">
          <cell r="A60" t="str">
            <v>직선 접속재(저압)200㎟/1C(1접속)</v>
          </cell>
          <cell r="B60" t="str">
            <v>직선 접속재(저압)</v>
          </cell>
          <cell r="C60" t="str">
            <v>200㎟/1C(1접속)</v>
          </cell>
          <cell r="D60" t="str">
            <v>EA</v>
          </cell>
          <cell r="F60">
            <v>2</v>
          </cell>
          <cell r="J60">
            <v>2</v>
          </cell>
          <cell r="K60" t="str">
            <v>x</v>
          </cell>
          <cell r="L60">
            <v>1</v>
          </cell>
          <cell r="M60" t="str">
            <v>=</v>
          </cell>
          <cell r="N60">
            <v>2</v>
          </cell>
          <cell r="O60" t="str">
            <v>전품1-6</v>
          </cell>
        </row>
        <row r="61">
          <cell r="A61" t="str">
            <v>PIPE BONDING CLAMPST  16C</v>
          </cell>
          <cell r="B61" t="str">
            <v>PIPE BONDING CLAMP</v>
          </cell>
          <cell r="C61" t="str">
            <v>ST  16C</v>
          </cell>
          <cell r="D61" t="str">
            <v>EA</v>
          </cell>
          <cell r="G61">
            <v>101.11111111111111</v>
          </cell>
          <cell r="H61">
            <v>197.22222222222223</v>
          </cell>
          <cell r="J61">
            <v>298.33333333333337</v>
          </cell>
          <cell r="K61" t="str">
            <v>x</v>
          </cell>
          <cell r="L61">
            <v>1</v>
          </cell>
          <cell r="M61" t="str">
            <v>=</v>
          </cell>
          <cell r="N61">
            <v>298</v>
          </cell>
          <cell r="O61" t="str">
            <v>전품1-6</v>
          </cell>
        </row>
        <row r="62">
          <cell r="A62" t="str">
            <v>PIPE BONDING CLAMPST  22C</v>
          </cell>
          <cell r="B62" t="str">
            <v>PIPE BONDING CLAMP</v>
          </cell>
          <cell r="C62" t="str">
            <v>ST  22C</v>
          </cell>
          <cell r="D62" t="str">
            <v>EA</v>
          </cell>
          <cell r="G62">
            <v>19.444444444444443</v>
          </cell>
          <cell r="H62">
            <v>25.833333333333332</v>
          </cell>
          <cell r="J62">
            <v>45.277777777777771</v>
          </cell>
          <cell r="K62" t="str">
            <v>x</v>
          </cell>
          <cell r="L62">
            <v>1</v>
          </cell>
          <cell r="M62" t="str">
            <v>=</v>
          </cell>
          <cell r="N62">
            <v>45</v>
          </cell>
          <cell r="O62" t="str">
            <v>전품1-6</v>
          </cell>
        </row>
        <row r="63">
          <cell r="A63" t="str">
            <v>PIPE BONDING CLAMPST  28C</v>
          </cell>
          <cell r="B63" t="str">
            <v>PIPE BONDING CLAMP</v>
          </cell>
          <cell r="C63" t="str">
            <v>ST  28C</v>
          </cell>
          <cell r="D63" t="str">
            <v>EA</v>
          </cell>
          <cell r="G63">
            <v>40</v>
          </cell>
          <cell r="H63">
            <v>73.333333333333329</v>
          </cell>
          <cell r="J63">
            <v>113.33333333333333</v>
          </cell>
          <cell r="K63" t="str">
            <v>x</v>
          </cell>
          <cell r="L63">
            <v>1</v>
          </cell>
          <cell r="M63" t="str">
            <v>=</v>
          </cell>
          <cell r="N63">
            <v>113</v>
          </cell>
          <cell r="O63" t="str">
            <v>전품1-6</v>
          </cell>
        </row>
        <row r="64">
          <cell r="A64" t="str">
            <v>PIPE BONDING CLAMPST  36C</v>
          </cell>
          <cell r="B64" t="str">
            <v>PIPE BONDING CLAMP</v>
          </cell>
          <cell r="C64" t="str">
            <v>ST  36C</v>
          </cell>
          <cell r="D64" t="str">
            <v>EA</v>
          </cell>
          <cell r="H64">
            <v>1220</v>
          </cell>
          <cell r="J64">
            <v>1220</v>
          </cell>
          <cell r="K64" t="str">
            <v>x</v>
          </cell>
          <cell r="L64">
            <v>1</v>
          </cell>
          <cell r="M64" t="str">
            <v>=</v>
          </cell>
          <cell r="N64">
            <v>1220</v>
          </cell>
          <cell r="O64" t="str">
            <v>전품1-6</v>
          </cell>
        </row>
        <row r="65">
          <cell r="A65" t="str">
            <v>PIPE BONDING CLAMPST  42C</v>
          </cell>
          <cell r="B65" t="str">
            <v>PIPE BONDING CLAMP</v>
          </cell>
          <cell r="C65" t="str">
            <v>ST  42C</v>
          </cell>
          <cell r="D65" t="str">
            <v>EA</v>
          </cell>
          <cell r="H65">
            <v>80</v>
          </cell>
          <cell r="J65">
            <v>80</v>
          </cell>
          <cell r="K65" t="str">
            <v>x</v>
          </cell>
          <cell r="L65">
            <v>1</v>
          </cell>
          <cell r="M65" t="str">
            <v>=</v>
          </cell>
          <cell r="N65">
            <v>80</v>
          </cell>
          <cell r="O65" t="str">
            <v>전품1-6</v>
          </cell>
        </row>
        <row r="66">
          <cell r="A66" t="str">
            <v>PIPE BONDING CLAMPST  54C</v>
          </cell>
          <cell r="B66" t="str">
            <v>PIPE BONDING CLAMP</v>
          </cell>
          <cell r="C66" t="str">
            <v>ST  54C</v>
          </cell>
          <cell r="D66" t="str">
            <v>EA</v>
          </cell>
          <cell r="H66">
            <v>240</v>
          </cell>
          <cell r="J66">
            <v>240</v>
          </cell>
          <cell r="K66" t="str">
            <v>x</v>
          </cell>
          <cell r="L66">
            <v>1</v>
          </cell>
          <cell r="M66" t="str">
            <v>=</v>
          </cell>
          <cell r="N66">
            <v>240</v>
          </cell>
          <cell r="O66" t="str">
            <v>전품1-6</v>
          </cell>
        </row>
        <row r="67">
          <cell r="A67" t="str">
            <v>나 동 선2.0㎟</v>
          </cell>
          <cell r="B67" t="str">
            <v>나 동 선</v>
          </cell>
          <cell r="C67" t="str">
            <v>2.0㎟</v>
          </cell>
          <cell r="D67" t="str">
            <v>m</v>
          </cell>
          <cell r="G67">
            <v>24.083333333333329</v>
          </cell>
          <cell r="H67">
            <v>227.45833333333334</v>
          </cell>
          <cell r="J67">
            <v>251.54166666666669</v>
          </cell>
          <cell r="K67" t="str">
            <v>x</v>
          </cell>
          <cell r="L67">
            <v>1</v>
          </cell>
          <cell r="M67" t="str">
            <v>=</v>
          </cell>
          <cell r="N67">
            <v>251</v>
          </cell>
          <cell r="O67" t="str">
            <v>전품1-6</v>
          </cell>
        </row>
        <row r="68">
          <cell r="A68" t="str">
            <v>접지단자반 (SUS)5 CCT</v>
          </cell>
          <cell r="B68" t="str">
            <v>접지단자반 (SUS)</v>
          </cell>
          <cell r="C68" t="str">
            <v>5 CCT</v>
          </cell>
          <cell r="D68" t="str">
            <v>면</v>
          </cell>
          <cell r="E68">
            <v>1</v>
          </cell>
          <cell r="J68">
            <v>1</v>
          </cell>
          <cell r="K68" t="str">
            <v>x</v>
          </cell>
          <cell r="L68">
            <v>1</v>
          </cell>
          <cell r="M68" t="str">
            <v>=</v>
          </cell>
          <cell r="N68">
            <v>1</v>
          </cell>
          <cell r="O68" t="str">
            <v>전품1-6</v>
          </cell>
        </row>
        <row r="69">
          <cell r="A69" t="str">
            <v>접지크램프60㎟</v>
          </cell>
          <cell r="B69" t="str">
            <v>접지크램프</v>
          </cell>
          <cell r="C69" t="str">
            <v>60㎟</v>
          </cell>
          <cell r="D69" t="str">
            <v>EA</v>
          </cell>
          <cell r="E69">
            <v>3</v>
          </cell>
          <cell r="J69">
            <v>3</v>
          </cell>
          <cell r="K69" t="str">
            <v>x</v>
          </cell>
          <cell r="L69">
            <v>1</v>
          </cell>
          <cell r="M69" t="str">
            <v>=</v>
          </cell>
          <cell r="N69">
            <v>3</v>
          </cell>
          <cell r="O69" t="str">
            <v>전품1-6</v>
          </cell>
        </row>
        <row r="70">
          <cell r="A70" t="str">
            <v>접지장치1종(60㎟)</v>
          </cell>
          <cell r="B70" t="str">
            <v>접지장치</v>
          </cell>
          <cell r="C70" t="str">
            <v>1종(60㎟)</v>
          </cell>
          <cell r="D70" t="str">
            <v>개소</v>
          </cell>
          <cell r="E70">
            <v>2</v>
          </cell>
          <cell r="J70">
            <v>2</v>
          </cell>
          <cell r="K70" t="str">
            <v>x</v>
          </cell>
          <cell r="L70">
            <v>1</v>
          </cell>
          <cell r="M70" t="str">
            <v>=</v>
          </cell>
          <cell r="N70">
            <v>2</v>
          </cell>
          <cell r="O70" t="str">
            <v>전품1-6</v>
          </cell>
        </row>
        <row r="71">
          <cell r="A71" t="str">
            <v>접지장치2종(60㎟)</v>
          </cell>
          <cell r="B71" t="str">
            <v>접지장치</v>
          </cell>
          <cell r="C71" t="str">
            <v>2종(60㎟)</v>
          </cell>
          <cell r="D71" t="str">
            <v>개소</v>
          </cell>
          <cell r="E71">
            <v>1</v>
          </cell>
          <cell r="J71">
            <v>1</v>
          </cell>
          <cell r="K71" t="str">
            <v>x</v>
          </cell>
          <cell r="L71">
            <v>1</v>
          </cell>
          <cell r="M71" t="str">
            <v>=</v>
          </cell>
          <cell r="N71">
            <v>1</v>
          </cell>
          <cell r="O71" t="str">
            <v>전품1-6</v>
          </cell>
        </row>
        <row r="72">
          <cell r="A72" t="str">
            <v>접지장치3종(38 ㎟)</v>
          </cell>
          <cell r="B72" t="str">
            <v>접지장치</v>
          </cell>
          <cell r="C72" t="str">
            <v>3종(38 ㎟)</v>
          </cell>
          <cell r="D72" t="str">
            <v>개소</v>
          </cell>
          <cell r="F72">
            <v>17</v>
          </cell>
          <cell r="J72">
            <v>17</v>
          </cell>
          <cell r="K72" t="str">
            <v>x</v>
          </cell>
          <cell r="L72">
            <v>1</v>
          </cell>
          <cell r="M72" t="str">
            <v>=</v>
          </cell>
          <cell r="N72">
            <v>17</v>
          </cell>
          <cell r="O72" t="str">
            <v>전품1-6</v>
          </cell>
        </row>
        <row r="73">
          <cell r="A73" t="str">
            <v>접지장치3종(60 ㎟)</v>
          </cell>
          <cell r="B73" t="str">
            <v>접지장치</v>
          </cell>
          <cell r="C73" t="str">
            <v>3종(60 ㎟)</v>
          </cell>
          <cell r="D73" t="str">
            <v>개소</v>
          </cell>
          <cell r="F73">
            <v>4</v>
          </cell>
          <cell r="J73">
            <v>4</v>
          </cell>
          <cell r="K73" t="str">
            <v>x</v>
          </cell>
          <cell r="L73">
            <v>1</v>
          </cell>
          <cell r="M73" t="str">
            <v>=</v>
          </cell>
          <cell r="N73">
            <v>4</v>
          </cell>
          <cell r="O73" t="str">
            <v>전품1-6</v>
          </cell>
        </row>
        <row r="74">
          <cell r="A74" t="str">
            <v>접지장치TEST (38㎟)</v>
          </cell>
          <cell r="B74" t="str">
            <v>접지장치</v>
          </cell>
          <cell r="C74" t="str">
            <v>TEST (38㎟)</v>
          </cell>
          <cell r="D74" t="str">
            <v>개소</v>
          </cell>
          <cell r="E74">
            <v>1</v>
          </cell>
          <cell r="J74">
            <v>1</v>
          </cell>
          <cell r="K74" t="str">
            <v>x</v>
          </cell>
          <cell r="L74">
            <v>1</v>
          </cell>
          <cell r="M74" t="str">
            <v>=</v>
          </cell>
          <cell r="N74">
            <v>1</v>
          </cell>
          <cell r="O74" t="str">
            <v>전품1-6</v>
          </cell>
        </row>
        <row r="75">
          <cell r="A75" t="str">
            <v>CABLE DUCT (W/COVER)W600xH200</v>
          </cell>
          <cell r="B75" t="str">
            <v>CABLE DUCT (W/COVER)</v>
          </cell>
          <cell r="C75" t="str">
            <v>W600xH200</v>
          </cell>
          <cell r="D75" t="str">
            <v>m</v>
          </cell>
          <cell r="E75">
            <v>6</v>
          </cell>
          <cell r="J75">
            <v>6</v>
          </cell>
          <cell r="K75" t="str">
            <v>x</v>
          </cell>
          <cell r="L75">
            <v>1</v>
          </cell>
          <cell r="M75" t="str">
            <v>=</v>
          </cell>
          <cell r="N75">
            <v>6</v>
          </cell>
          <cell r="O75" t="str">
            <v>전품1-6</v>
          </cell>
        </row>
        <row r="76">
          <cell r="A76" t="str">
            <v>DUCT 지지금구W600</v>
          </cell>
          <cell r="B76" t="str">
            <v>DUCT 지지금구</v>
          </cell>
          <cell r="C76" t="str">
            <v>W600</v>
          </cell>
          <cell r="D76" t="str">
            <v>개소</v>
          </cell>
          <cell r="E76">
            <v>2</v>
          </cell>
          <cell r="J76">
            <v>2</v>
          </cell>
          <cell r="K76" t="str">
            <v>x</v>
          </cell>
          <cell r="L76">
            <v>1</v>
          </cell>
          <cell r="M76" t="str">
            <v>=</v>
          </cell>
          <cell r="N76">
            <v>2</v>
          </cell>
          <cell r="O76" t="str">
            <v>전품1-6</v>
          </cell>
        </row>
        <row r="77">
          <cell r="A77" t="str">
            <v>옥외변대 기초15mx5.1mx0.5m</v>
          </cell>
          <cell r="B77" t="str">
            <v>옥외변대 기초</v>
          </cell>
          <cell r="C77" t="str">
            <v>15mx5.1mx0.5m</v>
          </cell>
          <cell r="D77" t="str">
            <v>㎥</v>
          </cell>
          <cell r="E77">
            <v>17.55</v>
          </cell>
          <cell r="J77">
            <v>17.55</v>
          </cell>
          <cell r="K77" t="str">
            <v>x</v>
          </cell>
          <cell r="L77">
            <v>1</v>
          </cell>
          <cell r="M77" t="str">
            <v>=</v>
          </cell>
          <cell r="N77">
            <v>17</v>
          </cell>
          <cell r="O77" t="str">
            <v>전품1-6</v>
          </cell>
        </row>
        <row r="78">
          <cell r="A78" t="str">
            <v>CABLE TRENCH</v>
          </cell>
          <cell r="B78" t="str">
            <v>CABLE TRENCH</v>
          </cell>
          <cell r="D78" t="str">
            <v>식</v>
          </cell>
          <cell r="E78">
            <v>1</v>
          </cell>
          <cell r="J78">
            <v>1</v>
          </cell>
          <cell r="K78" t="str">
            <v>x</v>
          </cell>
          <cell r="L78">
            <v>1</v>
          </cell>
          <cell r="M78" t="str">
            <v>=</v>
          </cell>
          <cell r="N78">
            <v>1</v>
          </cell>
          <cell r="O78" t="str">
            <v>전품1-6</v>
          </cell>
        </row>
        <row r="79">
          <cell r="A79" t="str">
            <v>CABLE TRAY (PUNCH)분체도장300Wx100Hx1.2t</v>
          </cell>
          <cell r="B79" t="str">
            <v>CABLE TRAY (PUNCH)분체도장</v>
          </cell>
          <cell r="C79" t="str">
            <v>300Wx100Hx1.2t</v>
          </cell>
          <cell r="D79" t="str">
            <v>m</v>
          </cell>
          <cell r="F79">
            <v>425</v>
          </cell>
          <cell r="J79">
            <v>425</v>
          </cell>
          <cell r="K79" t="str">
            <v>x</v>
          </cell>
          <cell r="L79">
            <v>1</v>
          </cell>
          <cell r="M79" t="str">
            <v>=</v>
          </cell>
          <cell r="N79">
            <v>425</v>
          </cell>
          <cell r="O79" t="str">
            <v>전품1-6</v>
          </cell>
        </row>
        <row r="80">
          <cell r="A80" t="str">
            <v>CABLE TRAY (PUNCH)분체도장600Wx100Hx1.2t</v>
          </cell>
          <cell r="B80" t="str">
            <v>CABLE TRAY (PUNCH)분체도장</v>
          </cell>
          <cell r="C80" t="str">
            <v>600Wx100Hx1.2t</v>
          </cell>
          <cell r="D80" t="str">
            <v>m</v>
          </cell>
          <cell r="F80">
            <v>390</v>
          </cell>
          <cell r="J80">
            <v>390</v>
          </cell>
          <cell r="K80" t="str">
            <v>x</v>
          </cell>
          <cell r="L80">
            <v>1</v>
          </cell>
          <cell r="M80" t="str">
            <v>=</v>
          </cell>
          <cell r="N80">
            <v>390</v>
          </cell>
          <cell r="O80" t="str">
            <v>전품1-6</v>
          </cell>
        </row>
        <row r="81">
          <cell r="A81" t="str">
            <v>TRAY 지지금구W300</v>
          </cell>
          <cell r="B81" t="str">
            <v>TRAY 지지금구</v>
          </cell>
          <cell r="C81" t="str">
            <v>W300</v>
          </cell>
          <cell r="D81" t="str">
            <v>개소</v>
          </cell>
          <cell r="F81">
            <v>66</v>
          </cell>
          <cell r="J81">
            <v>66</v>
          </cell>
          <cell r="K81" t="str">
            <v>x</v>
          </cell>
          <cell r="L81">
            <v>1</v>
          </cell>
          <cell r="M81" t="str">
            <v>=</v>
          </cell>
          <cell r="N81">
            <v>66</v>
          </cell>
          <cell r="O81" t="str">
            <v>전품1-6</v>
          </cell>
        </row>
        <row r="82">
          <cell r="A82" t="str">
            <v>TRAY 지지금구W600</v>
          </cell>
          <cell r="B82" t="str">
            <v>TRAY 지지금구</v>
          </cell>
          <cell r="C82" t="str">
            <v>W600</v>
          </cell>
          <cell r="D82" t="str">
            <v>개소</v>
          </cell>
          <cell r="F82">
            <v>66</v>
          </cell>
          <cell r="J82">
            <v>66</v>
          </cell>
          <cell r="K82" t="str">
            <v>x</v>
          </cell>
          <cell r="L82">
            <v>1</v>
          </cell>
          <cell r="M82" t="str">
            <v>=</v>
          </cell>
          <cell r="N82">
            <v>66</v>
          </cell>
          <cell r="O82" t="str">
            <v>전품1-6</v>
          </cell>
        </row>
        <row r="83">
          <cell r="A83" t="str">
            <v>TRAY 행거 지지대W:0.35m, H:3m</v>
          </cell>
          <cell r="B83" t="str">
            <v>TRAY 행거 지지대</v>
          </cell>
          <cell r="C83" t="str">
            <v>W:0.35m, H:3m</v>
          </cell>
          <cell r="D83" t="str">
            <v>개소</v>
          </cell>
          <cell r="F83">
            <v>132</v>
          </cell>
          <cell r="J83">
            <v>132</v>
          </cell>
          <cell r="K83" t="str">
            <v>x</v>
          </cell>
          <cell r="L83">
            <v>1</v>
          </cell>
          <cell r="M83" t="str">
            <v>=</v>
          </cell>
          <cell r="N83">
            <v>132</v>
          </cell>
          <cell r="O83" t="str">
            <v>전품1-6</v>
          </cell>
        </row>
        <row r="84">
          <cell r="A84" t="str">
            <v>TRAY 행거 지지대W:0.65m, H:4m</v>
          </cell>
          <cell r="B84" t="str">
            <v>TRAY 행거 지지대</v>
          </cell>
          <cell r="C84" t="str">
            <v>W:0.65m, H:4m</v>
          </cell>
          <cell r="D84" t="str">
            <v>개소</v>
          </cell>
          <cell r="F84">
            <v>132</v>
          </cell>
          <cell r="J84">
            <v>132</v>
          </cell>
          <cell r="K84" t="str">
            <v>x</v>
          </cell>
          <cell r="L84">
            <v>1</v>
          </cell>
          <cell r="M84" t="str">
            <v>=</v>
          </cell>
          <cell r="N84">
            <v>132</v>
          </cell>
          <cell r="O84" t="str">
            <v>전품1-7</v>
          </cell>
        </row>
        <row r="85">
          <cell r="A85" t="str">
            <v>PULL BOX (용융도금)300x300x150x1.2t</v>
          </cell>
          <cell r="B85" t="str">
            <v>PULL BOX (용융도금)</v>
          </cell>
          <cell r="C85" t="str">
            <v>300x300x150x1.2t</v>
          </cell>
          <cell r="D85" t="str">
            <v>EA</v>
          </cell>
          <cell r="F85">
            <v>2</v>
          </cell>
          <cell r="J85">
            <v>2</v>
          </cell>
          <cell r="K85" t="str">
            <v>x</v>
          </cell>
          <cell r="L85">
            <v>1</v>
          </cell>
          <cell r="M85" t="str">
            <v>=</v>
          </cell>
          <cell r="N85">
            <v>2</v>
          </cell>
          <cell r="O85" t="str">
            <v>전품1-6</v>
          </cell>
        </row>
        <row r="86">
          <cell r="A86" t="str">
            <v>RACEWAY BODY70 x 40</v>
          </cell>
          <cell r="B86" t="str">
            <v>RACEWAY BODY</v>
          </cell>
          <cell r="C86" t="str">
            <v>70 x 40</v>
          </cell>
          <cell r="D86" t="str">
            <v>m</v>
          </cell>
          <cell r="G86">
            <v>3126</v>
          </cell>
          <cell r="J86">
            <v>3126</v>
          </cell>
          <cell r="K86" t="str">
            <v>x</v>
          </cell>
          <cell r="L86">
            <v>1</v>
          </cell>
          <cell r="M86" t="str">
            <v>=</v>
          </cell>
          <cell r="N86">
            <v>3126</v>
          </cell>
          <cell r="O86" t="str">
            <v>전품1-6</v>
          </cell>
        </row>
        <row r="87">
          <cell r="A87" t="str">
            <v>RACEWAY COVER70 x 40</v>
          </cell>
          <cell r="B87" t="str">
            <v>RACEWAY COVER</v>
          </cell>
          <cell r="C87" t="str">
            <v>70 x 40</v>
          </cell>
          <cell r="D87" t="str">
            <v>m</v>
          </cell>
          <cell r="G87">
            <v>3126</v>
          </cell>
          <cell r="J87">
            <v>3126</v>
          </cell>
          <cell r="K87" t="str">
            <v>x</v>
          </cell>
          <cell r="L87">
            <v>1</v>
          </cell>
          <cell r="M87" t="str">
            <v>=</v>
          </cell>
          <cell r="N87">
            <v>3126</v>
          </cell>
          <cell r="O87" t="str">
            <v>전품1-6</v>
          </cell>
        </row>
        <row r="88">
          <cell r="A88" t="str">
            <v>END CAP70 x 40</v>
          </cell>
          <cell r="B88" t="str">
            <v>END CAP</v>
          </cell>
          <cell r="C88" t="str">
            <v>70 x 40</v>
          </cell>
          <cell r="D88" t="str">
            <v>EA</v>
          </cell>
          <cell r="G88">
            <v>14</v>
          </cell>
          <cell r="J88">
            <v>14</v>
          </cell>
          <cell r="K88" t="str">
            <v>x</v>
          </cell>
          <cell r="L88">
            <v>1</v>
          </cell>
          <cell r="M88" t="str">
            <v>=</v>
          </cell>
          <cell r="N88">
            <v>14</v>
          </cell>
          <cell r="O88" t="str">
            <v>전품1-6</v>
          </cell>
        </row>
        <row r="89">
          <cell r="A89" t="str">
            <v>A형 행가70 x 40</v>
          </cell>
          <cell r="B89" t="str">
            <v>A형 행가</v>
          </cell>
          <cell r="C89" t="str">
            <v>70 x 40</v>
          </cell>
          <cell r="D89" t="str">
            <v>EA</v>
          </cell>
          <cell r="G89">
            <v>1564</v>
          </cell>
          <cell r="J89">
            <v>1564</v>
          </cell>
          <cell r="K89" t="str">
            <v>x</v>
          </cell>
          <cell r="L89">
            <v>1</v>
          </cell>
          <cell r="M89" t="str">
            <v>=</v>
          </cell>
          <cell r="N89">
            <v>1564</v>
          </cell>
          <cell r="O89" t="str">
            <v>전품1-6</v>
          </cell>
        </row>
        <row r="90">
          <cell r="A90" t="str">
            <v>RACE WAY 지지대4m</v>
          </cell>
          <cell r="B90" t="str">
            <v>RACE WAY 지지대</v>
          </cell>
          <cell r="C90" t="str">
            <v>4m</v>
          </cell>
          <cell r="D90" t="str">
            <v>개소</v>
          </cell>
          <cell r="G90">
            <v>520</v>
          </cell>
          <cell r="J90">
            <v>520</v>
          </cell>
          <cell r="K90" t="str">
            <v>x</v>
          </cell>
          <cell r="L90">
            <v>1</v>
          </cell>
          <cell r="M90" t="str">
            <v>=</v>
          </cell>
          <cell r="N90">
            <v>520</v>
          </cell>
          <cell r="O90" t="str">
            <v>전품1-6</v>
          </cell>
        </row>
        <row r="91">
          <cell r="A91" t="str">
            <v>RACE WAY 지지대5m</v>
          </cell>
          <cell r="B91" t="str">
            <v>RACE WAY 지지대</v>
          </cell>
          <cell r="C91" t="str">
            <v>5m</v>
          </cell>
          <cell r="D91" t="str">
            <v>개소</v>
          </cell>
          <cell r="G91">
            <v>598</v>
          </cell>
          <cell r="J91">
            <v>598</v>
          </cell>
          <cell r="K91" t="str">
            <v>x</v>
          </cell>
          <cell r="L91">
            <v>1</v>
          </cell>
          <cell r="M91" t="str">
            <v>=</v>
          </cell>
          <cell r="N91">
            <v>598</v>
          </cell>
          <cell r="O91" t="str">
            <v>전품1-6</v>
          </cell>
        </row>
        <row r="92">
          <cell r="A92" t="str">
            <v>RACE WAY 지지대6m</v>
          </cell>
          <cell r="B92" t="str">
            <v>RACE WAY 지지대</v>
          </cell>
          <cell r="C92" t="str">
            <v>6m</v>
          </cell>
          <cell r="D92" t="str">
            <v>개소</v>
          </cell>
          <cell r="G92">
            <v>260</v>
          </cell>
          <cell r="J92">
            <v>260</v>
          </cell>
          <cell r="K92" t="str">
            <v>x</v>
          </cell>
          <cell r="L92">
            <v>1</v>
          </cell>
          <cell r="M92" t="str">
            <v>=</v>
          </cell>
          <cell r="N92">
            <v>260</v>
          </cell>
          <cell r="O92" t="str">
            <v>전품1-6</v>
          </cell>
        </row>
        <row r="93">
          <cell r="A93" t="str">
            <v>RACE WAY 지지대7m</v>
          </cell>
          <cell r="B93" t="str">
            <v>RACE WAY 지지대</v>
          </cell>
          <cell r="C93" t="str">
            <v>7m</v>
          </cell>
          <cell r="D93" t="str">
            <v>개소</v>
          </cell>
          <cell r="G93">
            <v>78</v>
          </cell>
          <cell r="J93">
            <v>78</v>
          </cell>
          <cell r="K93" t="str">
            <v>x</v>
          </cell>
          <cell r="L93">
            <v>1</v>
          </cell>
          <cell r="M93" t="str">
            <v>=</v>
          </cell>
          <cell r="N93">
            <v>78</v>
          </cell>
          <cell r="O93" t="str">
            <v>전품1-7</v>
          </cell>
        </row>
        <row r="94">
          <cell r="A94" t="str">
            <v>JUNCTION BOX"+" 형</v>
          </cell>
          <cell r="B94" t="str">
            <v>JUNCTION BOX</v>
          </cell>
          <cell r="C94" t="str">
            <v>"+" 형</v>
          </cell>
          <cell r="D94" t="str">
            <v>EA</v>
          </cell>
          <cell r="G94">
            <v>60</v>
          </cell>
          <cell r="J94">
            <v>60</v>
          </cell>
          <cell r="K94" t="str">
            <v>x</v>
          </cell>
          <cell r="L94">
            <v>1</v>
          </cell>
          <cell r="M94" t="str">
            <v>=</v>
          </cell>
          <cell r="N94">
            <v>60</v>
          </cell>
          <cell r="O94" t="str">
            <v>전품1-6</v>
          </cell>
        </row>
        <row r="95">
          <cell r="A95" t="str">
            <v>JUNCTION BOX"T" 형</v>
          </cell>
          <cell r="B95" t="str">
            <v>JUNCTION BOX</v>
          </cell>
          <cell r="C95" t="str">
            <v>"T" 형</v>
          </cell>
          <cell r="D95" t="str">
            <v>EA</v>
          </cell>
          <cell r="G95">
            <v>17</v>
          </cell>
          <cell r="J95">
            <v>17</v>
          </cell>
          <cell r="K95" t="str">
            <v>x</v>
          </cell>
          <cell r="L95">
            <v>1</v>
          </cell>
          <cell r="M95" t="str">
            <v>=</v>
          </cell>
          <cell r="N95">
            <v>17</v>
          </cell>
          <cell r="O95" t="str">
            <v>전품1-6</v>
          </cell>
        </row>
        <row r="96">
          <cell r="A96" t="str">
            <v>기구용 금구"B" 형</v>
          </cell>
          <cell r="B96" t="str">
            <v>기구용 금구</v>
          </cell>
          <cell r="C96" t="str">
            <v>"B" 형</v>
          </cell>
          <cell r="D96" t="str">
            <v>EA</v>
          </cell>
          <cell r="G96">
            <v>4530</v>
          </cell>
          <cell r="J96">
            <v>4530</v>
          </cell>
          <cell r="K96" t="str">
            <v>x</v>
          </cell>
          <cell r="L96">
            <v>1</v>
          </cell>
          <cell r="M96" t="str">
            <v>=</v>
          </cell>
          <cell r="N96">
            <v>4530</v>
          </cell>
          <cell r="O96" t="str">
            <v>전품1-6</v>
          </cell>
        </row>
        <row r="97">
          <cell r="A97" t="str">
            <v>JOINER70 x 40</v>
          </cell>
          <cell r="B97" t="str">
            <v>JOINER</v>
          </cell>
          <cell r="C97" t="str">
            <v>70 x 40</v>
          </cell>
          <cell r="D97" t="str">
            <v>EA</v>
          </cell>
          <cell r="G97">
            <v>1042</v>
          </cell>
          <cell r="J97">
            <v>1042</v>
          </cell>
          <cell r="K97" t="str">
            <v>x</v>
          </cell>
          <cell r="L97">
            <v>1</v>
          </cell>
          <cell r="M97" t="str">
            <v>=</v>
          </cell>
          <cell r="N97">
            <v>1042</v>
          </cell>
          <cell r="O97" t="str">
            <v>전품1-6</v>
          </cell>
        </row>
        <row r="98">
          <cell r="A98" t="str">
            <v>스위치 (WIDE형)1구-15A-250V</v>
          </cell>
          <cell r="B98" t="str">
            <v>스위치 (WIDE형)</v>
          </cell>
          <cell r="C98" t="str">
            <v>1구-15A-250V</v>
          </cell>
          <cell r="D98" t="str">
            <v>EA</v>
          </cell>
          <cell r="G98">
            <v>15</v>
          </cell>
          <cell r="J98">
            <v>15</v>
          </cell>
          <cell r="K98" t="str">
            <v>x</v>
          </cell>
          <cell r="L98">
            <v>1</v>
          </cell>
          <cell r="M98" t="str">
            <v>=</v>
          </cell>
          <cell r="N98">
            <v>15</v>
          </cell>
          <cell r="O98" t="str">
            <v>전품1-6</v>
          </cell>
        </row>
        <row r="99">
          <cell r="A99" t="str">
            <v>스위치 (WIDE형)2구-15A-250V</v>
          </cell>
          <cell r="B99" t="str">
            <v>스위치 (WIDE형)</v>
          </cell>
          <cell r="C99" t="str">
            <v>2구-15A-250V</v>
          </cell>
          <cell r="D99" t="str">
            <v>EA</v>
          </cell>
          <cell r="G99">
            <v>6</v>
          </cell>
          <cell r="J99">
            <v>6</v>
          </cell>
          <cell r="K99" t="str">
            <v>x</v>
          </cell>
          <cell r="L99">
            <v>1</v>
          </cell>
          <cell r="M99" t="str">
            <v>=</v>
          </cell>
          <cell r="N99">
            <v>6</v>
          </cell>
          <cell r="O99" t="str">
            <v>전품1-6</v>
          </cell>
        </row>
        <row r="100">
          <cell r="A100" t="str">
            <v>콘센트 (접지)2P-15A-250V-1구</v>
          </cell>
          <cell r="B100" t="str">
            <v>콘센트 (접지)</v>
          </cell>
          <cell r="C100" t="str">
            <v>2P-15A-250V-1구</v>
          </cell>
          <cell r="D100" t="str">
            <v>EA</v>
          </cell>
          <cell r="H100">
            <v>4</v>
          </cell>
          <cell r="J100">
            <v>4</v>
          </cell>
          <cell r="K100" t="str">
            <v>x</v>
          </cell>
          <cell r="L100">
            <v>1</v>
          </cell>
          <cell r="M100" t="str">
            <v>=</v>
          </cell>
          <cell r="N100">
            <v>4</v>
          </cell>
          <cell r="O100" t="str">
            <v>전품1-6</v>
          </cell>
        </row>
        <row r="101">
          <cell r="A101" t="str">
            <v>콘센트 (접지,방수형)2P-15A-250V-1구</v>
          </cell>
          <cell r="B101" t="str">
            <v>콘센트 (접지,방수형)</v>
          </cell>
          <cell r="C101" t="str">
            <v>2P-15A-250V-1구</v>
          </cell>
          <cell r="D101" t="str">
            <v>EA</v>
          </cell>
          <cell r="H101">
            <v>234</v>
          </cell>
          <cell r="J101">
            <v>234</v>
          </cell>
          <cell r="K101" t="str">
            <v>x</v>
          </cell>
          <cell r="L101">
            <v>1</v>
          </cell>
          <cell r="M101" t="str">
            <v>=</v>
          </cell>
          <cell r="N101">
            <v>234</v>
          </cell>
          <cell r="O101" t="str">
            <v>전품1-6</v>
          </cell>
        </row>
        <row r="102">
          <cell r="A102" t="str">
            <v>콘센트 (접지)2P-15A-250V-2구</v>
          </cell>
          <cell r="B102" t="str">
            <v>콘센트 (접지)</v>
          </cell>
          <cell r="C102" t="str">
            <v>2P-15A-250V-2구</v>
          </cell>
          <cell r="D102" t="str">
            <v>EA</v>
          </cell>
          <cell r="H102">
            <v>32</v>
          </cell>
          <cell r="J102">
            <v>32</v>
          </cell>
          <cell r="K102" t="str">
            <v>x</v>
          </cell>
          <cell r="L102">
            <v>1</v>
          </cell>
          <cell r="M102" t="str">
            <v>=</v>
          </cell>
          <cell r="N102">
            <v>32</v>
          </cell>
          <cell r="O102" t="str">
            <v>전품1-6</v>
          </cell>
        </row>
        <row r="103">
          <cell r="A103" t="str">
            <v>노출스위치박스(1개용)16C 1방</v>
          </cell>
          <cell r="B103" t="str">
            <v>노출스위치박스(1개용)</v>
          </cell>
          <cell r="C103" t="str">
            <v>16C 1방</v>
          </cell>
          <cell r="D103" t="str">
            <v>EA</v>
          </cell>
          <cell r="G103">
            <v>21</v>
          </cell>
          <cell r="H103">
            <v>40</v>
          </cell>
          <cell r="J103">
            <v>61</v>
          </cell>
          <cell r="K103" t="str">
            <v>x</v>
          </cell>
          <cell r="L103">
            <v>1</v>
          </cell>
          <cell r="M103" t="str">
            <v>=</v>
          </cell>
          <cell r="N103">
            <v>61</v>
          </cell>
          <cell r="O103" t="str">
            <v>전품1-6</v>
          </cell>
        </row>
        <row r="104">
          <cell r="A104" t="str">
            <v>환형노출박스(3방출)28C</v>
          </cell>
          <cell r="B104" t="str">
            <v>환형노출박스(3방출)</v>
          </cell>
          <cell r="C104" t="str">
            <v>28C</v>
          </cell>
          <cell r="D104" t="str">
            <v>EA</v>
          </cell>
          <cell r="H104">
            <v>210</v>
          </cell>
          <cell r="J104">
            <v>210</v>
          </cell>
          <cell r="K104" t="str">
            <v>x</v>
          </cell>
          <cell r="L104">
            <v>1</v>
          </cell>
          <cell r="M104" t="str">
            <v>=</v>
          </cell>
          <cell r="N104">
            <v>210</v>
          </cell>
          <cell r="O104" t="str">
            <v>전품1-6</v>
          </cell>
        </row>
        <row r="105">
          <cell r="A105" t="str">
            <v>환형노출박스(4방출)28C</v>
          </cell>
          <cell r="B105" t="str">
            <v>환형노출박스(4방출)</v>
          </cell>
          <cell r="C105" t="str">
            <v>28C</v>
          </cell>
          <cell r="D105" t="str">
            <v>EA</v>
          </cell>
          <cell r="H105">
            <v>12</v>
          </cell>
          <cell r="J105">
            <v>12</v>
          </cell>
          <cell r="K105" t="str">
            <v>x</v>
          </cell>
          <cell r="L105">
            <v>1</v>
          </cell>
          <cell r="M105" t="str">
            <v>=</v>
          </cell>
          <cell r="N105">
            <v>12</v>
          </cell>
          <cell r="O105" t="str">
            <v>전품1-6</v>
          </cell>
        </row>
        <row r="106">
          <cell r="A106" t="str">
            <v>JOINT BOX</v>
          </cell>
          <cell r="B106" t="str">
            <v>JOINT BOX</v>
          </cell>
          <cell r="D106" t="str">
            <v>EA</v>
          </cell>
          <cell r="H106">
            <v>21</v>
          </cell>
          <cell r="J106">
            <v>21</v>
          </cell>
          <cell r="K106" t="str">
            <v>x</v>
          </cell>
          <cell r="L106">
            <v>1</v>
          </cell>
          <cell r="M106" t="str">
            <v>=</v>
          </cell>
          <cell r="N106">
            <v>21</v>
          </cell>
          <cell r="O106" t="str">
            <v>전품1-6</v>
          </cell>
        </row>
        <row r="107">
          <cell r="A107" t="str">
            <v>조명기구 A TYPE매입개방 FL 2/32W</v>
          </cell>
          <cell r="B107" t="str">
            <v>조명기구 A TYPE</v>
          </cell>
          <cell r="C107" t="str">
            <v>매입개방 FL 2/32W</v>
          </cell>
          <cell r="D107" t="str">
            <v>등</v>
          </cell>
          <cell r="G107">
            <v>30</v>
          </cell>
          <cell r="J107">
            <v>30</v>
          </cell>
          <cell r="K107" t="str">
            <v>x</v>
          </cell>
          <cell r="L107">
            <v>1</v>
          </cell>
          <cell r="M107" t="str">
            <v>=</v>
          </cell>
          <cell r="N107">
            <v>30</v>
          </cell>
          <cell r="O107" t="str">
            <v>전품1-6</v>
          </cell>
        </row>
        <row r="108">
          <cell r="A108" t="str">
            <v>조명기구 N TYPE직부등 IL 60W</v>
          </cell>
          <cell r="B108" t="str">
            <v>조명기구 N TYPE</v>
          </cell>
          <cell r="C108" t="str">
            <v>직부등 IL 60W</v>
          </cell>
          <cell r="D108" t="str">
            <v>등</v>
          </cell>
          <cell r="G108">
            <v>11</v>
          </cell>
          <cell r="J108">
            <v>11</v>
          </cell>
          <cell r="K108" t="str">
            <v>x</v>
          </cell>
          <cell r="L108">
            <v>1</v>
          </cell>
          <cell r="M108" t="str">
            <v>=</v>
          </cell>
          <cell r="N108">
            <v>11</v>
          </cell>
          <cell r="O108" t="str">
            <v>전품1-6</v>
          </cell>
        </row>
        <row r="109">
          <cell r="A109" t="str">
            <v>조명기구 R TYPE방진방습등 FL 1/32W</v>
          </cell>
          <cell r="B109" t="str">
            <v>조명기구 R TYPE</v>
          </cell>
          <cell r="C109" t="str">
            <v>방진방습등 FL 1/32W</v>
          </cell>
          <cell r="D109" t="str">
            <v>등</v>
          </cell>
          <cell r="G109">
            <v>1134</v>
          </cell>
          <cell r="J109">
            <v>1134</v>
          </cell>
          <cell r="K109" t="str">
            <v>x</v>
          </cell>
          <cell r="L109">
            <v>1</v>
          </cell>
          <cell r="M109" t="str">
            <v>=</v>
          </cell>
          <cell r="N109">
            <v>1134</v>
          </cell>
          <cell r="O109" t="str">
            <v>전품1-6</v>
          </cell>
        </row>
        <row r="110">
          <cell r="A110" t="str">
            <v>조명기구 S TYPE투광기 MH 250W</v>
          </cell>
          <cell r="B110" t="str">
            <v>조명기구 S TYPE</v>
          </cell>
          <cell r="C110" t="str">
            <v>투광기 MH 250W</v>
          </cell>
          <cell r="D110" t="str">
            <v>등</v>
          </cell>
          <cell r="G110">
            <v>16</v>
          </cell>
          <cell r="J110">
            <v>16</v>
          </cell>
          <cell r="K110" t="str">
            <v>x</v>
          </cell>
          <cell r="L110">
            <v>1</v>
          </cell>
          <cell r="M110" t="str">
            <v>=</v>
          </cell>
          <cell r="N110">
            <v>16</v>
          </cell>
          <cell r="O110" t="str">
            <v>전품1-6</v>
          </cell>
        </row>
        <row r="111">
          <cell r="A111" t="str">
            <v>고압반HV-1(DS-AS)</v>
          </cell>
          <cell r="B111" t="str">
            <v>고압반</v>
          </cell>
          <cell r="C111" t="str">
            <v>HV-1(DS-AS)</v>
          </cell>
          <cell r="D111" t="str">
            <v>면</v>
          </cell>
          <cell r="E111">
            <v>1</v>
          </cell>
          <cell r="J111">
            <v>1</v>
          </cell>
          <cell r="K111" t="str">
            <v>x</v>
          </cell>
          <cell r="L111">
            <v>1</v>
          </cell>
          <cell r="M111" t="str">
            <v>=</v>
          </cell>
          <cell r="N111">
            <v>1</v>
          </cell>
          <cell r="O111" t="str">
            <v>전품1-6</v>
          </cell>
        </row>
        <row r="112">
          <cell r="A112" t="str">
            <v>변압기반TR-1 3상 200KVA 380/220V</v>
          </cell>
          <cell r="B112" t="str">
            <v>변압기반</v>
          </cell>
          <cell r="C112" t="str">
            <v>TR-1 3상 200KVA 380/220V</v>
          </cell>
          <cell r="D112" t="str">
            <v>면</v>
          </cell>
          <cell r="E112">
            <v>1</v>
          </cell>
          <cell r="J112">
            <v>1</v>
          </cell>
          <cell r="K112" t="str">
            <v>x</v>
          </cell>
          <cell r="L112">
            <v>1</v>
          </cell>
          <cell r="M112" t="str">
            <v>=</v>
          </cell>
          <cell r="N112">
            <v>1</v>
          </cell>
          <cell r="O112" t="str">
            <v>전품1-6</v>
          </cell>
        </row>
        <row r="113">
          <cell r="A113" t="str">
            <v>변압기반TR-2 3상 300KVA 380/220V</v>
          </cell>
          <cell r="B113" t="str">
            <v>변압기반</v>
          </cell>
          <cell r="C113" t="str">
            <v>TR-2 3상 300KVA 380/220V</v>
          </cell>
          <cell r="D113" t="str">
            <v>면</v>
          </cell>
          <cell r="E113">
            <v>1</v>
          </cell>
          <cell r="J113">
            <v>1</v>
          </cell>
          <cell r="K113" t="str">
            <v>x</v>
          </cell>
          <cell r="L113">
            <v>1</v>
          </cell>
          <cell r="M113" t="str">
            <v>=</v>
          </cell>
          <cell r="N113">
            <v>1</v>
          </cell>
          <cell r="O113" t="str">
            <v>전품1-6</v>
          </cell>
        </row>
        <row r="114">
          <cell r="A114" t="str">
            <v>변압기반TR-3 3상 300KVA 220V</v>
          </cell>
          <cell r="B114" t="str">
            <v>변압기반</v>
          </cell>
          <cell r="C114" t="str">
            <v>TR-3 3상 300KVA 220V</v>
          </cell>
          <cell r="D114" t="str">
            <v>면</v>
          </cell>
          <cell r="E114">
            <v>1</v>
          </cell>
          <cell r="J114">
            <v>1</v>
          </cell>
          <cell r="K114" t="str">
            <v>x</v>
          </cell>
          <cell r="L114">
            <v>1</v>
          </cell>
          <cell r="M114" t="str">
            <v>=</v>
          </cell>
          <cell r="N114">
            <v>1</v>
          </cell>
          <cell r="O114" t="str">
            <v>전품1-6</v>
          </cell>
        </row>
        <row r="115">
          <cell r="A115" t="str">
            <v>변압기반TR-4 3상 300KVA 440V</v>
          </cell>
          <cell r="B115" t="str">
            <v>변압기반</v>
          </cell>
          <cell r="C115" t="str">
            <v>TR-4 3상 300KVA 440V</v>
          </cell>
          <cell r="D115" t="str">
            <v>면</v>
          </cell>
          <cell r="E115">
            <v>1</v>
          </cell>
          <cell r="J115">
            <v>1</v>
          </cell>
          <cell r="K115" t="str">
            <v>x</v>
          </cell>
          <cell r="L115">
            <v>1</v>
          </cell>
          <cell r="M115" t="str">
            <v>=</v>
          </cell>
          <cell r="N115">
            <v>1</v>
          </cell>
          <cell r="O115" t="str">
            <v>전품1-6</v>
          </cell>
        </row>
        <row r="116">
          <cell r="A116" t="str">
            <v>저압반LV-1</v>
          </cell>
          <cell r="B116" t="str">
            <v>저압반</v>
          </cell>
          <cell r="C116" t="str">
            <v>LV-1</v>
          </cell>
          <cell r="D116" t="str">
            <v>면</v>
          </cell>
          <cell r="E116">
            <v>1</v>
          </cell>
          <cell r="J116">
            <v>1</v>
          </cell>
          <cell r="K116" t="str">
            <v>x</v>
          </cell>
          <cell r="L116">
            <v>1</v>
          </cell>
          <cell r="M116" t="str">
            <v>=</v>
          </cell>
          <cell r="N116">
            <v>1</v>
          </cell>
          <cell r="O116" t="str">
            <v>전품1-6</v>
          </cell>
        </row>
        <row r="117">
          <cell r="A117" t="str">
            <v>저압반LV-2</v>
          </cell>
          <cell r="B117" t="str">
            <v>저압반</v>
          </cell>
          <cell r="C117" t="str">
            <v>LV-2</v>
          </cell>
          <cell r="D117" t="str">
            <v>면</v>
          </cell>
          <cell r="E117">
            <v>1</v>
          </cell>
          <cell r="J117">
            <v>1</v>
          </cell>
          <cell r="K117" t="str">
            <v>x</v>
          </cell>
          <cell r="L117">
            <v>1</v>
          </cell>
          <cell r="M117" t="str">
            <v>=</v>
          </cell>
          <cell r="N117">
            <v>1</v>
          </cell>
          <cell r="O117" t="str">
            <v>전품1-6</v>
          </cell>
        </row>
        <row r="118">
          <cell r="A118" t="str">
            <v>저압반LV-3</v>
          </cell>
          <cell r="B118" t="str">
            <v>저압반</v>
          </cell>
          <cell r="C118" t="str">
            <v>LV-3</v>
          </cell>
          <cell r="D118" t="str">
            <v>면</v>
          </cell>
          <cell r="E118">
            <v>1</v>
          </cell>
          <cell r="J118">
            <v>1</v>
          </cell>
          <cell r="K118" t="str">
            <v>x</v>
          </cell>
          <cell r="L118">
            <v>1</v>
          </cell>
          <cell r="M118" t="str">
            <v>=</v>
          </cell>
          <cell r="N118">
            <v>1</v>
          </cell>
          <cell r="O118" t="str">
            <v>전품1-6</v>
          </cell>
        </row>
        <row r="119">
          <cell r="A119" t="str">
            <v>저압반LV-4</v>
          </cell>
          <cell r="B119" t="str">
            <v>저압반</v>
          </cell>
          <cell r="C119" t="str">
            <v>LV-4</v>
          </cell>
          <cell r="D119" t="str">
            <v>면</v>
          </cell>
          <cell r="E119">
            <v>1</v>
          </cell>
          <cell r="J119">
            <v>1</v>
          </cell>
          <cell r="K119" t="str">
            <v>x</v>
          </cell>
          <cell r="L119">
            <v>1</v>
          </cell>
          <cell r="M119" t="str">
            <v>=</v>
          </cell>
          <cell r="N119">
            <v>1</v>
          </cell>
          <cell r="O119" t="str">
            <v>전품1-6</v>
          </cell>
        </row>
        <row r="120">
          <cell r="A120" t="str">
            <v>분전반LS-A</v>
          </cell>
          <cell r="B120" t="str">
            <v>분전반</v>
          </cell>
          <cell r="C120" t="str">
            <v>LS-A</v>
          </cell>
          <cell r="D120" t="str">
            <v>면</v>
          </cell>
          <cell r="G120">
            <v>1</v>
          </cell>
          <cell r="J120">
            <v>1</v>
          </cell>
          <cell r="K120" t="str">
            <v>x</v>
          </cell>
          <cell r="L120">
            <v>1</v>
          </cell>
          <cell r="M120" t="str">
            <v>=</v>
          </cell>
          <cell r="N120">
            <v>1</v>
          </cell>
          <cell r="O120" t="str">
            <v>전품1-6</v>
          </cell>
        </row>
        <row r="121">
          <cell r="A121" t="str">
            <v>분전반LS-B</v>
          </cell>
          <cell r="B121" t="str">
            <v>분전반</v>
          </cell>
          <cell r="C121" t="str">
            <v>LS-B</v>
          </cell>
          <cell r="D121" t="str">
            <v>면</v>
          </cell>
          <cell r="G121">
            <v>1</v>
          </cell>
          <cell r="J121">
            <v>1</v>
          </cell>
          <cell r="K121" t="str">
            <v>x</v>
          </cell>
          <cell r="L121">
            <v>1</v>
          </cell>
          <cell r="M121" t="str">
            <v>=</v>
          </cell>
          <cell r="N121">
            <v>1</v>
          </cell>
          <cell r="O121" t="str">
            <v>전품1-6</v>
          </cell>
        </row>
        <row r="122">
          <cell r="A122" t="str">
            <v>분전반LS-C</v>
          </cell>
          <cell r="B122" t="str">
            <v>분전반</v>
          </cell>
          <cell r="C122" t="str">
            <v>LS-C</v>
          </cell>
          <cell r="D122" t="str">
            <v>면</v>
          </cell>
          <cell r="G122">
            <v>1</v>
          </cell>
          <cell r="J122">
            <v>1</v>
          </cell>
          <cell r="K122" t="str">
            <v>x</v>
          </cell>
          <cell r="L122">
            <v>1</v>
          </cell>
          <cell r="M122" t="str">
            <v>=</v>
          </cell>
          <cell r="N122">
            <v>1</v>
          </cell>
          <cell r="O122" t="str">
            <v>전품1-6</v>
          </cell>
        </row>
        <row r="123">
          <cell r="A123" t="str">
            <v>분전반LS-D</v>
          </cell>
          <cell r="B123" t="str">
            <v>분전반</v>
          </cell>
          <cell r="C123" t="str">
            <v>LS-D</v>
          </cell>
          <cell r="D123" t="str">
            <v>면</v>
          </cell>
          <cell r="G123">
            <v>1</v>
          </cell>
          <cell r="J123">
            <v>1</v>
          </cell>
          <cell r="K123" t="str">
            <v>x</v>
          </cell>
          <cell r="L123">
            <v>1</v>
          </cell>
          <cell r="M123" t="str">
            <v>=</v>
          </cell>
          <cell r="N123">
            <v>1</v>
          </cell>
          <cell r="O123" t="str">
            <v>전품1-6</v>
          </cell>
        </row>
        <row r="124">
          <cell r="A124" t="str">
            <v>분전반LS-E</v>
          </cell>
          <cell r="B124" t="str">
            <v>분전반</v>
          </cell>
          <cell r="C124" t="str">
            <v>LS-E</v>
          </cell>
          <cell r="D124" t="str">
            <v>면</v>
          </cell>
          <cell r="G124">
            <v>1</v>
          </cell>
          <cell r="J124">
            <v>1</v>
          </cell>
          <cell r="K124" t="str">
            <v>x</v>
          </cell>
          <cell r="L124">
            <v>1</v>
          </cell>
          <cell r="M124" t="str">
            <v>=</v>
          </cell>
          <cell r="N124">
            <v>1</v>
          </cell>
          <cell r="O124" t="str">
            <v>전품1-6</v>
          </cell>
        </row>
        <row r="125">
          <cell r="A125" t="str">
            <v>분전반LS-F</v>
          </cell>
          <cell r="B125" t="str">
            <v>분전반</v>
          </cell>
          <cell r="C125" t="str">
            <v>LS-F</v>
          </cell>
          <cell r="D125" t="str">
            <v>면</v>
          </cell>
          <cell r="G125">
            <v>1</v>
          </cell>
          <cell r="J125">
            <v>1</v>
          </cell>
          <cell r="K125" t="str">
            <v>x</v>
          </cell>
          <cell r="L125">
            <v>1</v>
          </cell>
          <cell r="M125" t="str">
            <v>=</v>
          </cell>
          <cell r="N125">
            <v>1</v>
          </cell>
          <cell r="O125" t="str">
            <v>전품1-6</v>
          </cell>
        </row>
        <row r="126">
          <cell r="A126" t="str">
            <v>분전반LS-G</v>
          </cell>
          <cell r="B126" t="str">
            <v>분전반</v>
          </cell>
          <cell r="C126" t="str">
            <v>LS-G</v>
          </cell>
          <cell r="D126" t="str">
            <v>면</v>
          </cell>
          <cell r="G126">
            <v>1</v>
          </cell>
          <cell r="J126">
            <v>1</v>
          </cell>
          <cell r="K126" t="str">
            <v>x</v>
          </cell>
          <cell r="L126">
            <v>1</v>
          </cell>
          <cell r="M126" t="str">
            <v>=</v>
          </cell>
          <cell r="N126">
            <v>1</v>
          </cell>
          <cell r="O126" t="str">
            <v>전품1-6</v>
          </cell>
        </row>
        <row r="127">
          <cell r="A127" t="str">
            <v>분전반LS-W1</v>
          </cell>
          <cell r="B127" t="str">
            <v>분전반</v>
          </cell>
          <cell r="C127" t="str">
            <v>LS-W1</v>
          </cell>
          <cell r="D127" t="str">
            <v>면</v>
          </cell>
          <cell r="H127">
            <v>1</v>
          </cell>
          <cell r="J127">
            <v>1</v>
          </cell>
          <cell r="K127" t="str">
            <v>x</v>
          </cell>
          <cell r="L127">
            <v>1</v>
          </cell>
          <cell r="M127" t="str">
            <v>=</v>
          </cell>
          <cell r="N127">
            <v>1</v>
          </cell>
          <cell r="O127" t="str">
            <v>전품1-6</v>
          </cell>
        </row>
        <row r="128">
          <cell r="A128" t="str">
            <v>분전반LS-W2</v>
          </cell>
          <cell r="B128" t="str">
            <v>분전반</v>
          </cell>
          <cell r="C128" t="str">
            <v>LS-W2</v>
          </cell>
          <cell r="D128" t="str">
            <v>면</v>
          </cell>
          <cell r="H128">
            <v>1</v>
          </cell>
          <cell r="J128">
            <v>1</v>
          </cell>
          <cell r="K128" t="str">
            <v>x</v>
          </cell>
          <cell r="L128">
            <v>1</v>
          </cell>
          <cell r="M128" t="str">
            <v>=</v>
          </cell>
          <cell r="N128">
            <v>1</v>
          </cell>
          <cell r="O128" t="str">
            <v>전품1-6</v>
          </cell>
        </row>
        <row r="129">
          <cell r="A129" t="str">
            <v>분전반LS-W3</v>
          </cell>
          <cell r="B129" t="str">
            <v>분전반</v>
          </cell>
          <cell r="C129" t="str">
            <v>LS-W3</v>
          </cell>
          <cell r="D129" t="str">
            <v>면</v>
          </cell>
          <cell r="H129">
            <v>1</v>
          </cell>
          <cell r="J129">
            <v>1</v>
          </cell>
          <cell r="K129" t="str">
            <v>x</v>
          </cell>
          <cell r="L129">
            <v>1</v>
          </cell>
          <cell r="M129" t="str">
            <v>=</v>
          </cell>
          <cell r="N129">
            <v>1</v>
          </cell>
          <cell r="O129" t="str">
            <v>전품1-6</v>
          </cell>
        </row>
        <row r="130">
          <cell r="A130" t="str">
            <v>분전반LS-W4</v>
          </cell>
          <cell r="B130" t="str">
            <v>분전반</v>
          </cell>
          <cell r="C130" t="str">
            <v>LS-W4</v>
          </cell>
          <cell r="D130" t="str">
            <v>면</v>
          </cell>
          <cell r="H130">
            <v>1</v>
          </cell>
          <cell r="J130">
            <v>1</v>
          </cell>
          <cell r="K130" t="str">
            <v>x</v>
          </cell>
          <cell r="L130">
            <v>1</v>
          </cell>
          <cell r="M130" t="str">
            <v>=</v>
          </cell>
          <cell r="N130">
            <v>1</v>
          </cell>
          <cell r="O130" t="str">
            <v>전품1-6</v>
          </cell>
        </row>
        <row r="131">
          <cell r="A131" t="str">
            <v>분전반LS-W5</v>
          </cell>
          <cell r="B131" t="str">
            <v>분전반</v>
          </cell>
          <cell r="C131" t="str">
            <v>LS-W5</v>
          </cell>
          <cell r="D131" t="str">
            <v>면</v>
          </cell>
          <cell r="H131">
            <v>1</v>
          </cell>
          <cell r="J131">
            <v>1</v>
          </cell>
          <cell r="K131" t="str">
            <v>x</v>
          </cell>
          <cell r="L131">
            <v>1</v>
          </cell>
          <cell r="M131" t="str">
            <v>=</v>
          </cell>
          <cell r="N131">
            <v>1</v>
          </cell>
          <cell r="O131" t="str">
            <v>전품1-6</v>
          </cell>
        </row>
        <row r="132">
          <cell r="A132" t="str">
            <v>분전반LS-W6</v>
          </cell>
          <cell r="B132" t="str">
            <v>분전반</v>
          </cell>
          <cell r="C132" t="str">
            <v>LS-W6</v>
          </cell>
          <cell r="D132" t="str">
            <v>면</v>
          </cell>
          <cell r="H132">
            <v>1</v>
          </cell>
          <cell r="J132">
            <v>1</v>
          </cell>
          <cell r="K132" t="str">
            <v>x</v>
          </cell>
          <cell r="L132">
            <v>1</v>
          </cell>
          <cell r="M132" t="str">
            <v>=</v>
          </cell>
          <cell r="N132">
            <v>1</v>
          </cell>
          <cell r="O132" t="str">
            <v>전품1-6</v>
          </cell>
        </row>
        <row r="133">
          <cell r="A133" t="str">
            <v>분전반LS-W7</v>
          </cell>
          <cell r="B133" t="str">
            <v>분전반</v>
          </cell>
          <cell r="C133" t="str">
            <v>LS-W7</v>
          </cell>
          <cell r="D133" t="str">
            <v>면</v>
          </cell>
          <cell r="H133">
            <v>1</v>
          </cell>
          <cell r="J133">
            <v>1</v>
          </cell>
          <cell r="K133" t="str">
            <v>x</v>
          </cell>
          <cell r="L133">
            <v>1</v>
          </cell>
          <cell r="M133" t="str">
            <v>=</v>
          </cell>
          <cell r="N133">
            <v>1</v>
          </cell>
          <cell r="O133" t="str">
            <v>전품1-6</v>
          </cell>
        </row>
        <row r="134">
          <cell r="A134" t="str">
            <v>분전반LS-W8</v>
          </cell>
          <cell r="B134" t="str">
            <v>분전반</v>
          </cell>
          <cell r="C134" t="str">
            <v>LS-W8</v>
          </cell>
          <cell r="D134" t="str">
            <v>면</v>
          </cell>
          <cell r="H134">
            <v>1</v>
          </cell>
          <cell r="J134">
            <v>1</v>
          </cell>
          <cell r="K134" t="str">
            <v>x</v>
          </cell>
          <cell r="L134">
            <v>1</v>
          </cell>
          <cell r="M134" t="str">
            <v>=</v>
          </cell>
          <cell r="N134">
            <v>1</v>
          </cell>
          <cell r="O134" t="str">
            <v>전품1-6</v>
          </cell>
        </row>
        <row r="135">
          <cell r="A135" t="str">
            <v>분전반LS-M1</v>
          </cell>
          <cell r="B135" t="str">
            <v>분전반</v>
          </cell>
          <cell r="C135" t="str">
            <v>LS-M1</v>
          </cell>
          <cell r="D135" t="str">
            <v>면</v>
          </cell>
          <cell r="F135">
            <v>1</v>
          </cell>
          <cell r="J135">
            <v>1</v>
          </cell>
          <cell r="K135" t="str">
            <v>x</v>
          </cell>
          <cell r="L135">
            <v>1</v>
          </cell>
          <cell r="M135" t="str">
            <v>=</v>
          </cell>
          <cell r="N135">
            <v>1</v>
          </cell>
          <cell r="O135" t="str">
            <v>전품1-6</v>
          </cell>
        </row>
        <row r="136">
          <cell r="A136" t="str">
            <v>분전반LS-M2</v>
          </cell>
          <cell r="B136" t="str">
            <v>분전반</v>
          </cell>
          <cell r="C136" t="str">
            <v>LS-M2</v>
          </cell>
          <cell r="D136" t="str">
            <v>면</v>
          </cell>
          <cell r="F136">
            <v>1</v>
          </cell>
          <cell r="J136">
            <v>1</v>
          </cell>
          <cell r="K136" t="str">
            <v>x</v>
          </cell>
          <cell r="L136">
            <v>1</v>
          </cell>
          <cell r="M136" t="str">
            <v>=</v>
          </cell>
          <cell r="N136">
            <v>1</v>
          </cell>
          <cell r="O136" t="str">
            <v>전품1-6</v>
          </cell>
        </row>
        <row r="137">
          <cell r="A137" t="str">
            <v>분전반LS-M3</v>
          </cell>
          <cell r="B137" t="str">
            <v>분전반</v>
          </cell>
          <cell r="C137" t="str">
            <v>LS-M3</v>
          </cell>
          <cell r="D137" t="str">
            <v>면</v>
          </cell>
          <cell r="F137">
            <v>1</v>
          </cell>
          <cell r="J137">
            <v>1</v>
          </cell>
          <cell r="K137" t="str">
            <v>x</v>
          </cell>
          <cell r="L137">
            <v>1</v>
          </cell>
          <cell r="M137" t="str">
            <v>=</v>
          </cell>
          <cell r="N137">
            <v>1</v>
          </cell>
          <cell r="O137" t="str">
            <v>전품1-6</v>
          </cell>
        </row>
        <row r="138">
          <cell r="A138" t="str">
            <v>분전반LS-P</v>
          </cell>
          <cell r="B138" t="str">
            <v>분전반</v>
          </cell>
          <cell r="C138" t="str">
            <v>LS-P</v>
          </cell>
          <cell r="D138" t="str">
            <v>면</v>
          </cell>
          <cell r="F138">
            <v>1</v>
          </cell>
          <cell r="J138">
            <v>1</v>
          </cell>
          <cell r="K138" t="str">
            <v>x</v>
          </cell>
          <cell r="L138">
            <v>1</v>
          </cell>
          <cell r="M138" t="str">
            <v>=</v>
          </cell>
          <cell r="N138">
            <v>1</v>
          </cell>
          <cell r="O138" t="str">
            <v>전품1-6</v>
          </cell>
        </row>
        <row r="139">
          <cell r="A139" t="str">
            <v>MCCB BOXMCCB 3P 50/30AT</v>
          </cell>
          <cell r="B139" t="str">
            <v>MCCB BOX</v>
          </cell>
          <cell r="C139" t="str">
            <v>MCCB 3P 50/30AT</v>
          </cell>
          <cell r="D139" t="str">
            <v>면</v>
          </cell>
          <cell r="F139">
            <v>2</v>
          </cell>
          <cell r="J139">
            <v>2</v>
          </cell>
          <cell r="K139" t="str">
            <v>x</v>
          </cell>
          <cell r="L139">
            <v>1</v>
          </cell>
          <cell r="M139" t="str">
            <v>=</v>
          </cell>
          <cell r="N139">
            <v>2</v>
          </cell>
          <cell r="O139" t="str">
            <v>전품1-6</v>
          </cell>
        </row>
        <row r="140">
          <cell r="A140" t="str">
            <v>MCCB BOXMCCB 2P 100/75AT</v>
          </cell>
          <cell r="B140" t="str">
            <v>MCCB BOX</v>
          </cell>
          <cell r="C140" t="str">
            <v>MCCB 2P 100/75AT</v>
          </cell>
          <cell r="D140" t="str">
            <v>면</v>
          </cell>
          <cell r="F140">
            <v>48</v>
          </cell>
          <cell r="J140">
            <v>48</v>
          </cell>
          <cell r="K140" t="str">
            <v>x</v>
          </cell>
          <cell r="L140">
            <v>1</v>
          </cell>
          <cell r="M140" t="str">
            <v>=</v>
          </cell>
          <cell r="N140">
            <v>48</v>
          </cell>
          <cell r="O140" t="str">
            <v>전품1-6</v>
          </cell>
        </row>
        <row r="141">
          <cell r="A141" t="str">
            <v>휀스경간:2m, 높이:1.8m</v>
          </cell>
          <cell r="B141" t="str">
            <v>휀스</v>
          </cell>
          <cell r="C141" t="str">
            <v>경간:2m, 높이:1.8m</v>
          </cell>
          <cell r="D141" t="str">
            <v>개소</v>
          </cell>
          <cell r="E141">
            <v>11</v>
          </cell>
          <cell r="J141">
            <v>11</v>
          </cell>
          <cell r="K141" t="str">
            <v>x</v>
          </cell>
          <cell r="L141">
            <v>1</v>
          </cell>
          <cell r="M141" t="str">
            <v>=</v>
          </cell>
          <cell r="N141">
            <v>11</v>
          </cell>
          <cell r="O141" t="str">
            <v>전품1-6</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9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가격비교-형석"/>
      <sheetName val="을지"/>
      <sheetName val="손익분석"/>
      <sheetName val="동력부하"/>
      <sheetName val="L-기술계산(1Φ220-110V)"/>
      <sheetName val="전등부하"/>
      <sheetName val="0.6-1KV FCV"/>
      <sheetName val="전동기규격"/>
      <sheetName val="표지"/>
      <sheetName val="수변전용량검토"/>
      <sheetName val="단락전류계산서"/>
      <sheetName val="(UT동)SUB"/>
      <sheetName val="(본관동)SUB"/>
      <sheetName val="(2공장동)SUB"/>
      <sheetName val="(사출동)SUB"/>
      <sheetName val="(UT동)UTIL"/>
      <sheetName val="(본관동)AHU"/>
      <sheetName val="(2공장동)AHU"/>
      <sheetName val="(사출동)AHU"/>
      <sheetName val="(사출동)장치"/>
      <sheetName val="통합배선인건"/>
      <sheetName val="견적갑지"/>
      <sheetName val="물량산출"/>
      <sheetName val="비교자료"/>
      <sheetName val="200"/>
      <sheetName val="실행내역"/>
      <sheetName val="N賃率-職"/>
      <sheetName val="내역서"/>
      <sheetName val="조명율표"/>
      <sheetName val="직노"/>
      <sheetName val="실행"/>
      <sheetName val="건축내역"/>
      <sheetName val="요율"/>
      <sheetName val="내역서1"/>
      <sheetName val="A 견적"/>
      <sheetName val="95년12월말"/>
      <sheetName val="48전력선로일위"/>
      <sheetName val="당초"/>
      <sheetName val="DATA"/>
      <sheetName val="내역"/>
      <sheetName val="3BL공동구 수량"/>
      <sheetName val="표지 (2)"/>
      <sheetName val="기계경비(시간당)"/>
      <sheetName val="CAT_5"/>
      <sheetName val="본부소개"/>
      <sheetName val="단가표"/>
      <sheetName val="가설공사"/>
      <sheetName val="DB"/>
      <sheetName val="고등학교"/>
      <sheetName val=" 소방공사 산출근거"/>
      <sheetName val="빌딩 안내"/>
      <sheetName val="교통대책내역"/>
      <sheetName val="총괄표"/>
      <sheetName val="갑지"/>
      <sheetName val="집계표"/>
      <sheetName val="CTEMCOST"/>
      <sheetName val="기본일위"/>
      <sheetName val="영창26"/>
      <sheetName val="J-EQ"/>
      <sheetName val="노무비 근거"/>
      <sheetName val="한일양산"/>
      <sheetName val="전기일위목록"/>
      <sheetName val="설계금내역서"/>
      <sheetName val="수량산출서"/>
      <sheetName val="Sheet1"/>
      <sheetName val="대공종"/>
      <sheetName val="총(신설)"/>
      <sheetName val="#REF"/>
      <sheetName val="설계서"/>
      <sheetName val="MAIN_TABLE"/>
      <sheetName val="98지급계획"/>
      <sheetName val="자재단가"/>
      <sheetName val="N賃率_職"/>
      <sheetName val="102역사"/>
      <sheetName val="봉방동근생"/>
      <sheetName val="제잡비"/>
      <sheetName val="SG"/>
      <sheetName val="견적서"/>
      <sheetName val="97년 추정"/>
      <sheetName val="단중표"/>
      <sheetName val="공사비총괄표"/>
      <sheetName val="신우"/>
      <sheetName val="일위대가집계표"/>
      <sheetName val="BasePriceList"/>
      <sheetName val="노임단가표"/>
      <sheetName val="지입자재집계표"/>
      <sheetName val="101동"/>
      <sheetName val="예산M11A"/>
      <sheetName val="일위대가표"/>
      <sheetName val="차수공개요"/>
      <sheetName val="산출금액내역"/>
      <sheetName val="기계경비"/>
      <sheetName val="6호기"/>
      <sheetName val="BID"/>
      <sheetName val="견적"/>
      <sheetName val="AIR SHOWER(3인용)"/>
      <sheetName val="원가계산서 "/>
      <sheetName val="내역표지"/>
      <sheetName val="일위"/>
      <sheetName val="물가조사"/>
      <sheetName val="Sheet2"/>
      <sheetName val="Sheet3"/>
      <sheetName val="철거산출근거"/>
      <sheetName val="데이타"/>
      <sheetName val="공내역"/>
      <sheetName val="제출내역"/>
      <sheetName val="을"/>
      <sheetName val="NYS"/>
      <sheetName val="총괄"/>
      <sheetName val="노무단가산정"/>
      <sheetName val="대창(장성)"/>
      <sheetName val="상가TV배선"/>
      <sheetName val="1유리"/>
      <sheetName val="재료"/>
      <sheetName val="골재산출"/>
      <sheetName val="원가"/>
      <sheetName val="입상내역"/>
      <sheetName val="적용토목"/>
      <sheetName val="조도계산서 (도서)"/>
      <sheetName val="입찰안"/>
      <sheetName val="일위총괄"/>
      <sheetName val="수량산출"/>
      <sheetName val="중기사용료산출근거"/>
      <sheetName val="수량분배표"/>
      <sheetName val="단위량"/>
      <sheetName val="재료집계표2"/>
      <sheetName val="토적집계표"/>
      <sheetName val="코드표"/>
      <sheetName val="건축공사"/>
      <sheetName val="교각별철근수량집계표"/>
      <sheetName val="Customer Databas"/>
      <sheetName val="물량입력"/>
      <sheetName val="내역(가지)"/>
      <sheetName val="교수설계"/>
      <sheetName val="1.취수장"/>
      <sheetName val="주beam"/>
      <sheetName val="일위대가목차"/>
      <sheetName val="I一般比"/>
      <sheetName val="5공철탑검토표"/>
      <sheetName val="4공철탑검토"/>
      <sheetName val="일위대가"/>
      <sheetName val="조명시설"/>
      <sheetName val="설비2차"/>
      <sheetName val="asd"/>
      <sheetName val="990430_당초"/>
      <sheetName val="b_balju_cho"/>
      <sheetName val="식생블럭단위수량"/>
      <sheetName val="토공사"/>
      <sheetName val="인수공규격"/>
      <sheetName val="운반공사"/>
      <sheetName val="카메라"/>
      <sheetName val="제직재"/>
      <sheetName val="바닥판"/>
      <sheetName val="입력DATA"/>
      <sheetName val="내역서 "/>
      <sheetName val="220 (2)"/>
      <sheetName val="원가총괄"/>
      <sheetName val="급,배기팬"/>
      <sheetName val="지하"/>
      <sheetName val="노임단가"/>
      <sheetName val="중기"/>
      <sheetName val="측량노임.재료.기재"/>
      <sheetName val="토공 total"/>
      <sheetName val="공사착공계"/>
      <sheetName val="J直材4"/>
      <sheetName val="일위대가-내역 "/>
      <sheetName val="단가산출"/>
      <sheetName val="단가"/>
      <sheetName val="적현로"/>
      <sheetName val="기초자료"/>
      <sheetName val="날개벽수량표"/>
      <sheetName val="담장산출"/>
      <sheetName val="소일위대가코드표"/>
      <sheetName val="inputdata"/>
      <sheetName val="B"/>
      <sheetName val="인건비"/>
      <sheetName val="PIPE"/>
      <sheetName val="분전반"/>
      <sheetName val="9GNG운반"/>
      <sheetName val="19990101-엑셀1"/>
      <sheetName val="세부내역"/>
      <sheetName val="96정변2"/>
      <sheetName val="내역전기"/>
      <sheetName val="준검 내역서"/>
      <sheetName val="물가자료"/>
      <sheetName val="위치조서"/>
      <sheetName val="기존단가 (2)"/>
      <sheetName val="일위_파일"/>
      <sheetName val="재개발"/>
      <sheetName val="노임"/>
      <sheetName val="명세서"/>
      <sheetName val="중강당 내역"/>
      <sheetName val="기성내역"/>
      <sheetName val="전기공사"/>
      <sheetName val="0_6-1KV_FCV"/>
      <sheetName val="A_견적"/>
      <sheetName val="빌딩_안내"/>
      <sheetName val="_소방공사_산출근거"/>
      <sheetName val="노무비_근거"/>
      <sheetName val="표지_(2)"/>
      <sheetName val="AIR_SHOWER(3인용)"/>
      <sheetName val="3BL공동구_수량"/>
      <sheetName val="Customer_Databas"/>
      <sheetName val="97년_추정"/>
      <sheetName val="원가계산서_"/>
      <sheetName val="갑지1"/>
      <sheetName val="약품공급2"/>
      <sheetName val="교각1"/>
      <sheetName val="대치판정"/>
      <sheetName val="원가계산서"/>
      <sheetName val="내역서(기성청구)"/>
      <sheetName val="공량산출서"/>
      <sheetName val="일위대가(가설)"/>
      <sheetName val="부하자료"/>
      <sheetName val="L1"/>
      <sheetName val="Macro(MCC)"/>
      <sheetName val="공정집계"/>
      <sheetName val="계약용량(서포)"/>
      <sheetName val="접지수량"/>
      <sheetName val="강북라우터"/>
      <sheetName val="연습"/>
      <sheetName val="실행(1)"/>
      <sheetName val="당진1,2호기전선관설치및접지4차공사내역서-을지"/>
      <sheetName val="프로젝트"/>
      <sheetName val="2000년1차"/>
      <sheetName val="2000전체분"/>
      <sheetName val="단가비교표_공통1"/>
      <sheetName val="예산대비"/>
      <sheetName val="국내조달(통합-1)"/>
      <sheetName val="품셈"/>
      <sheetName val="골조"/>
      <sheetName val="본체"/>
      <sheetName val="자재테이블"/>
      <sheetName val="PIPING"/>
      <sheetName val="실행간접비용"/>
      <sheetName val="연부97-1"/>
      <sheetName val="설직재-1"/>
      <sheetName val="설계명세"/>
      <sheetName val="갑  지"/>
      <sheetName val="오수공수량집계표"/>
      <sheetName val="개요"/>
      <sheetName val="직원자료입력"/>
      <sheetName val="일위1"/>
      <sheetName val="국도접속 차도부수량"/>
      <sheetName val="Baby일위대가"/>
      <sheetName val="ES조서출력하기"/>
      <sheetName val="잡철물"/>
      <sheetName val="과세내역(세부)"/>
      <sheetName val="lee"/>
      <sheetName val="집계표소트"/>
      <sheetName val="봉양~조차장간고하개명(신설)"/>
      <sheetName val="노임변동률"/>
      <sheetName val="직재"/>
      <sheetName val="경산"/>
      <sheetName val="전동기"/>
      <sheetName val="중기일위대가"/>
      <sheetName val="중기사용료"/>
      <sheetName val="콘크리트"/>
      <sheetName val="계산표지"/>
      <sheetName val="2공구산출내역"/>
      <sheetName val="간접비계산"/>
      <sheetName val="조건표"/>
      <sheetName val="1,2공구원가계산서"/>
      <sheetName val="1공구산출내역서"/>
      <sheetName val="설비견적"/>
      <sheetName val="guard(mac)"/>
      <sheetName val="#3_일위대가목록"/>
      <sheetName val="관리비비계상"/>
      <sheetName val="위생설비"/>
      <sheetName val="자금운용계획표"/>
      <sheetName val="대차"/>
      <sheetName val="도담구내 개소별 명세"/>
      <sheetName val="공기압축기실"/>
      <sheetName val="철근량"/>
      <sheetName val="원본"/>
      <sheetName val="재료값"/>
      <sheetName val="산출근거"/>
      <sheetName val="POL6차-PIPING"/>
      <sheetName val="FAX"/>
      <sheetName val=" HIT-&gt;HMC 견적(3900)"/>
      <sheetName val="일 위 대 가 표"/>
      <sheetName val="지급자재"/>
      <sheetName val="자재일람"/>
      <sheetName val="창호"/>
      <sheetName val="실행철강하도"/>
      <sheetName val="내역서(전기)"/>
      <sheetName val="물가시세"/>
      <sheetName val="LD"/>
      <sheetName val="전기산출기초"/>
      <sheetName val="본사인상전"/>
      <sheetName val="설계명세서"/>
      <sheetName val="표지1"/>
      <sheetName val="케이블"/>
      <sheetName val="원본(갑지)"/>
      <sheetName val="기별(종합)"/>
      <sheetName val="내역서(중수)"/>
      <sheetName val="기초일위"/>
      <sheetName val="시설일위"/>
      <sheetName val="조명일위"/>
      <sheetName val="SIL98"/>
      <sheetName val="퍼스트"/>
      <sheetName val="통신대가"/>
      <sheetName val="1안"/>
      <sheetName val="Macro(전기)"/>
      <sheetName val="노무비"/>
      <sheetName val="LOPCALC"/>
      <sheetName val="하조서"/>
      <sheetName val="설계"/>
      <sheetName val="자료"/>
      <sheetName val="FAB4생산"/>
      <sheetName val="개소별수량산출"/>
      <sheetName val="Sheet5"/>
      <sheetName val="자동제어"/>
      <sheetName val="학생내역"/>
      <sheetName val="단가일람"/>
      <sheetName val="조경일람"/>
      <sheetName val="2"/>
      <sheetName val="감액총괄표"/>
      <sheetName val="세부내역서"/>
      <sheetName val="도급b_balju"/>
      <sheetName val="집계표(공종별)"/>
      <sheetName val="입력"/>
      <sheetName val="교각토공"/>
      <sheetName val="기본단가표"/>
      <sheetName val="건축원가계산서"/>
      <sheetName val="추가예산"/>
      <sheetName val="제품정보"/>
      <sheetName val="6. 안전관리비"/>
      <sheetName val="부하계산서"/>
      <sheetName val="Sheet13"/>
      <sheetName val="신대방33(적용)"/>
      <sheetName val="20-25"/>
      <sheetName val="일위대가목록"/>
      <sheetName val="율촌법률사무소2내역"/>
      <sheetName val="자단"/>
      <sheetName val="차액보증"/>
      <sheetName val="산출근거 (2)"/>
      <sheetName val="집계표 (2)"/>
      <sheetName val="전체제잡비"/>
      <sheetName val="장비분류"/>
      <sheetName val="fursys"/>
      <sheetName val="터파기및재료"/>
      <sheetName val="특별땅고르기"/>
      <sheetName val="기본1"/>
      <sheetName val="수정일위대가"/>
      <sheetName val="관급_File"/>
      <sheetName val="입력변수"/>
      <sheetName val="단가목록"/>
      <sheetName val="일위산출"/>
      <sheetName val="수주추정"/>
      <sheetName val="을부담운반비"/>
      <sheetName val="연결임시"/>
      <sheetName val="토목주소"/>
      <sheetName val="철탑공사"/>
      <sheetName val="을 2"/>
      <sheetName val="을 1"/>
      <sheetName val="위스키3"/>
      <sheetName val="주류전체2"/>
      <sheetName val="현장"/>
      <sheetName val="ㄱ"/>
      <sheetName val="구성1"/>
      <sheetName val="구성2"/>
      <sheetName val="구성3"/>
      <sheetName val="구성4"/>
      <sheetName val="그림2"/>
      <sheetName val="RE9604"/>
      <sheetName val="가시설수량"/>
      <sheetName val="경율산정.XLS"/>
      <sheetName val="견적대비 견적서"/>
      <sheetName val="말뚝지지력산정"/>
      <sheetName val="데리네이타현황"/>
      <sheetName val="인건-측정"/>
      <sheetName val="PassPort-60%"/>
      <sheetName val="전기내역서(총계)"/>
      <sheetName val="Total"/>
      <sheetName val="스포회원매출"/>
      <sheetName val="13LPMCC"/>
      <sheetName val="단가표 (2)"/>
      <sheetName val="계약서"/>
      <sheetName val="참조"/>
      <sheetName val="별표 "/>
      <sheetName val="설치내역"/>
      <sheetName val="PLB"/>
      <sheetName val="사용자일위"/>
      <sheetName val="청주(철골발주의뢰서)"/>
      <sheetName val="Y-WORK"/>
      <sheetName val="부대내역"/>
      <sheetName val="내역서(2)"/>
      <sheetName val="전화공사 공량 및 집계표"/>
      <sheetName val="2공구내역"/>
      <sheetName val="미익SUB"/>
      <sheetName val="0_6-1KV_FCV1"/>
      <sheetName val="표지_(2)1"/>
      <sheetName val="빌딩_안내1"/>
      <sheetName val="A_견적1"/>
      <sheetName val="_소방공사_산출근거1"/>
      <sheetName val="노무비_근거1"/>
      <sheetName val="원가계산서_1"/>
      <sheetName val="AIR_SHOWER(3인용)1"/>
      <sheetName val="Customer_Databas1"/>
      <sheetName val="3BL공동구_수량1"/>
      <sheetName val="1_취수장"/>
      <sheetName val="97년_추정1"/>
      <sheetName val="기존단가_(2)"/>
      <sheetName val="내역서_"/>
      <sheetName val="일위대가-내역_"/>
      <sheetName val="220_(2)"/>
      <sheetName val="조도계산서_(도서)"/>
      <sheetName val="국도접속_차도부수량"/>
      <sheetName val="인부신상자료"/>
      <sheetName val="일위목록"/>
      <sheetName val="공정집계_국별"/>
      <sheetName val="IMPEADENCE MAP 취수장"/>
      <sheetName val="MECH"/>
      <sheetName val="암거단위"/>
      <sheetName val="cable산출"/>
      <sheetName val="음성(cable)"/>
      <sheetName val="공사직종별노임"/>
      <sheetName val="환율"/>
      <sheetName val="참조 (2)"/>
      <sheetName val="물집"/>
      <sheetName val="수량산출서 (2)"/>
      <sheetName val="포승중환경개선공사(변경)"/>
      <sheetName val="20관리비율"/>
      <sheetName val="1.설계조건"/>
      <sheetName val="총수량집계표"/>
      <sheetName val="입찰보고"/>
      <sheetName val="정산내역서"/>
      <sheetName val="Sheet4"/>
      <sheetName val="위탁계약내역서"/>
      <sheetName val="일위단가"/>
      <sheetName val="견적조건"/>
      <sheetName val="전체"/>
      <sheetName val="토공사(흙막이)"/>
      <sheetName val="48일위"/>
      <sheetName val="48수량"/>
      <sheetName val="22수량"/>
      <sheetName val="49일위"/>
      <sheetName val="22일위"/>
      <sheetName val="49수량"/>
      <sheetName val="토공(우물통,기타) "/>
      <sheetName val="상수도토공집계표"/>
      <sheetName val="관급자재"/>
      <sheetName val="테이블"/>
      <sheetName val="집수정(600-700)"/>
      <sheetName val="load(지하층)"/>
      <sheetName val="BTS Rack실장도(실외형)"/>
      <sheetName val="단가비교"/>
      <sheetName val="설계변경"/>
      <sheetName val="대로근거"/>
      <sheetName val="차압계산"/>
      <sheetName val="일위(시설)"/>
      <sheetName val="인사자료총집계"/>
      <sheetName val="기본사항"/>
      <sheetName val="갈현동"/>
      <sheetName val="식재인부"/>
      <sheetName val="일위대가표(DEEP)"/>
      <sheetName val="금융비용"/>
      <sheetName val="기본자료"/>
      <sheetName val="자재표"/>
      <sheetName val="콘센트신설"/>
      <sheetName val="LOAD-46"/>
      <sheetName val="직접경비호표"/>
      <sheetName val="사다리"/>
      <sheetName val="정렬"/>
      <sheetName val="월별수입"/>
      <sheetName val="내역(설계)"/>
      <sheetName val="전기공사일위대가"/>
      <sheetName val="공사설계서"/>
      <sheetName val="ATM기초철가"/>
      <sheetName val="공사원가계산서"/>
      <sheetName val="지하시설물작성"/>
      <sheetName val="98수문일위"/>
      <sheetName val="품셈표"/>
      <sheetName val="품셈1-17"/>
      <sheetName val="중간"/>
      <sheetName val="2.대외공문"/>
      <sheetName val="본부장"/>
      <sheetName val="개인별조서"/>
      <sheetName val="모관부설및연결"/>
      <sheetName val="교각계산"/>
      <sheetName val="물량표"/>
      <sheetName val="역공종"/>
      <sheetName val="CCTV 집계표 (3)"/>
      <sheetName val="항측노임단가"/>
      <sheetName val="철근중량"/>
      <sheetName val="할증 "/>
      <sheetName val="견적대비표"/>
      <sheetName val="voucher"/>
      <sheetName val="대장"/>
      <sheetName val="환율change"/>
      <sheetName val="FACTOR"/>
      <sheetName val="품목"/>
      <sheetName val="재료비"/>
      <sheetName val="예산서"/>
      <sheetName val="순공사비"/>
      <sheetName val="문학간접"/>
      <sheetName val="dtxl"/>
      <sheetName val="접속 SLAB,BRACKET 설계"/>
      <sheetName val="교량data"/>
      <sheetName val="P1(좌,우)"/>
      <sheetName val="산출내역서집계표"/>
      <sheetName val="지질조사"/>
      <sheetName val="집계"/>
      <sheetName val="단위단가"/>
      <sheetName val="노무비단가"/>
      <sheetName val="총괄메뉴"/>
      <sheetName val="조경"/>
      <sheetName val="공제구간조서"/>
      <sheetName val="시운전연료"/>
      <sheetName val="1"/>
      <sheetName val="수목데이타 "/>
      <sheetName val="암거날개벽재료집계"/>
      <sheetName val="철근집계"/>
      <sheetName val="계약내력"/>
      <sheetName val="#2_일위대가목록"/>
      <sheetName val="직공비"/>
      <sheetName val="개요2"/>
      <sheetName val="노임이"/>
      <sheetName val="여과지동"/>
      <sheetName val="유리기본정보"/>
      <sheetName val="파일공사(시공)"/>
      <sheetName val="일위집계(기존)"/>
      <sheetName val="청천내"/>
      <sheetName val="NEYOK"/>
      <sheetName val="토사(PE)"/>
      <sheetName val="1 자원총괄"/>
      <sheetName val="휴가비,급량비"/>
      <sheetName val="2234"/>
      <sheetName val="편성절차"/>
      <sheetName val="산출내력"/>
      <sheetName val="암거날개벽"/>
      <sheetName val="대비"/>
      <sheetName val="기본DATA"/>
      <sheetName val="설계내역서"/>
      <sheetName val="제경비"/>
      <sheetName val="일대자료"/>
      <sheetName val="DHEQSUPT"/>
      <sheetName val="재료집계표"/>
      <sheetName val="신천3호용수로"/>
      <sheetName val="오동"/>
      <sheetName val="대조"/>
      <sheetName val="나한"/>
      <sheetName val="내   역"/>
      <sheetName val="코드"/>
      <sheetName val="BH-1 (2)"/>
      <sheetName val="정산을지"/>
      <sheetName val="매립"/>
      <sheetName val="노임,재료비"/>
      <sheetName val="성곽공사"/>
      <sheetName val="항공측량노임단가"/>
      <sheetName val="부서코드표"/>
      <sheetName val="연장,면적"/>
      <sheetName val="자재"/>
      <sheetName val="수량총괄"/>
      <sheetName val="시중노임단가"/>
      <sheetName val="재료집계표3"/>
      <sheetName val="9509"/>
      <sheetName val="관급"/>
      <sheetName val="2445B2"/>
      <sheetName val="eq_data"/>
      <sheetName val="영외수지"/>
      <sheetName val="SLAB"/>
      <sheetName val="운반"/>
      <sheetName val="일위대가 (100%)"/>
      <sheetName val="건축"/>
      <sheetName val="표  지"/>
      <sheetName val="sst,stl창호"/>
      <sheetName val="설변공종별"/>
      <sheetName val="유림총괄"/>
      <sheetName val="고시단가"/>
      <sheetName val="XXXXXX"/>
      <sheetName val="갑__지"/>
      <sheetName val="토공_total"/>
      <sheetName val="도담구내_개소별_명세"/>
      <sheetName val="측량노임_재료_기재"/>
      <sheetName val="_HIT-&gt;HMC_견적(3900)"/>
      <sheetName val="준검_내역서"/>
      <sheetName val="일_위_대_가_표"/>
      <sheetName val="경율산정_XLS"/>
      <sheetName val="AIR SHOWER_3인용_"/>
      <sheetName val="집계표(수배전제조구매)"/>
      <sheetName val="전압강하자료"/>
    </sheetNames>
    <sheetDataSet>
      <sheetData sheetId="0" refreshError="1"/>
      <sheetData sheetId="1" refreshError="1"/>
      <sheetData sheetId="2" refreshError="1"/>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sheetData sheetId="59" refreshError="1"/>
      <sheetData sheetId="60" refreshError="1"/>
      <sheetData sheetId="61" refreshError="1"/>
      <sheetData sheetId="62" refreshError="1"/>
      <sheetData sheetId="63" refreshError="1"/>
      <sheetData sheetId="64" refreshError="1"/>
      <sheetData sheetId="65" refreshError="1"/>
      <sheetData sheetId="66"/>
      <sheetData sheetId="67" refreshError="1"/>
      <sheetData sheetId="68"/>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sheetData sheetId="10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sheetData sheetId="147" refreshError="1"/>
      <sheetData sheetId="148" refreshError="1"/>
      <sheetData sheetId="149" refreshError="1"/>
      <sheetData sheetId="150" refreshError="1"/>
      <sheetData sheetId="151" refreshError="1"/>
      <sheetData sheetId="152"/>
      <sheetData sheetId="153"/>
      <sheetData sheetId="154" refreshError="1"/>
      <sheetData sheetId="155"/>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sheetData sheetId="260"/>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Set>
  </externalBook>
</externalLink>
</file>

<file path=xl/externalLinks/externalLink29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
      <sheetName val="자재1"/>
      <sheetName val="토공"/>
      <sheetName val="구조물공"/>
      <sheetName val="RWUNIT"/>
      <sheetName val="포장공"/>
      <sheetName val="차수공개요"/>
      <sheetName val="20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9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0"/>
      <sheetName val="xxxxxx"/>
      <sheetName val="공사계획서"/>
      <sheetName val="공사설명서"/>
      <sheetName val="공사비예산서"/>
      <sheetName val="공사설계서"/>
      <sheetName val="품셈"/>
      <sheetName val="공정표"/>
      <sheetName val="도장면적1"/>
      <sheetName val="도장재료"/>
      <sheetName val="업무처리전"/>
      <sheetName val="기기별품적용"/>
      <sheetName val="3월중점검기기"/>
      <sheetName val="준공검사원지명서"/>
      <sheetName val="준공검사보고서"/>
      <sheetName val="공사정산"/>
      <sheetName val="정산품셈"/>
      <sheetName val="변경내용"/>
      <sheetName val="도장면적"/>
      <sheetName val="준공정산"/>
      <sheetName val="직노"/>
      <sheetName val="기초자료입력"/>
      <sheetName val="설계명세서"/>
      <sheetName val="사.연간 면적 산출표"/>
      <sheetName val="직종단가"/>
      <sheetName val="정산"/>
      <sheetName val="공"/>
      <sheetName val="예산M11A"/>
      <sheetName val="교수설계"/>
      <sheetName val="준공머리"/>
      <sheetName val="노무비산출"/>
      <sheetName val="200"/>
      <sheetName val="증감대비"/>
      <sheetName val="5공철탑검토표"/>
      <sheetName val="4공철탑검토"/>
      <sheetName val="직종단가 (2)"/>
      <sheetName val="00상노임"/>
      <sheetName val="자료"/>
      <sheetName val="단재적표"/>
      <sheetName val="노임단가"/>
      <sheetName val="공사직종별노임"/>
      <sheetName val="자재단가"/>
      <sheetName val="10현장조직"/>
      <sheetName val="공사비_NDE"/>
      <sheetName val="골재산출"/>
      <sheetName val="설계서"/>
      <sheetName val="data"/>
      <sheetName val="내역서"/>
      <sheetName val="동방설계서"/>
      <sheetName val="손익분석"/>
      <sheetName val="공사내역(총괄)"/>
      <sheetName val="가. 노임단가"/>
      <sheetName val="총(신설)"/>
      <sheetName val="단가비교"/>
      <sheetName val="철거산출근거"/>
      <sheetName val="철거수량"/>
      <sheetName val="수량조서"/>
      <sheetName val="MOTOR"/>
      <sheetName val="당초"/>
      <sheetName val="일위대가목차"/>
      <sheetName val="노임단가(직종번호 순)"/>
      <sheetName val="모래기초"/>
      <sheetName val="공사비총괄표"/>
      <sheetName val="부총"/>
      <sheetName val="자재비"/>
      <sheetName val="배수공"/>
      <sheetName val="철거분"/>
      <sheetName val="보호"/>
      <sheetName val="산출근거"/>
      <sheetName val="공종단가"/>
      <sheetName val="10-1.훼손지 가.부지"/>
      <sheetName val="명세서"/>
      <sheetName val="공무공A"/>
      <sheetName val="설계명세"/>
      <sheetName val="자료입력"/>
      <sheetName val="설계내역서"/>
      <sheetName val="공사착공계"/>
      <sheetName val="#3_일위대가목록"/>
      <sheetName val="품셈표"/>
      <sheetName val="평가데이터"/>
      <sheetName val="총괄내역서"/>
      <sheetName val="실행내역"/>
      <sheetName val="투입내역"/>
      <sheetName val="날개벽수량표"/>
      <sheetName val="구조물공"/>
      <sheetName val="과세내역(세부)"/>
      <sheetName val="노임단가(일반)"/>
      <sheetName val="Input"/>
      <sheetName val="일위대가"/>
      <sheetName val="      "/>
    </sheetNames>
    <sheetDataSet>
      <sheetData sheetId="0" refreshError="1"/>
      <sheetData sheetId="1" refreshError="1"/>
      <sheetData sheetId="2" refreshError="1"/>
      <sheetData sheetId="3" refreshError="1"/>
      <sheetData sheetId="4" refreshError="1"/>
      <sheetData sheetId="5" refreshError="1">
        <row r="12">
          <cell r="I12">
            <v>13355869</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Set>
  </externalBook>
</externalLink>
</file>

<file path=xl/externalLinks/externalLink29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4"/>
      <sheetName val="4-3"/>
      <sheetName val="5-2"/>
      <sheetName val="5-3"/>
      <sheetName val="6-2"/>
      <sheetName val="6-3"/>
      <sheetName val="내역서"/>
      <sheetName val="정공공사"/>
      <sheetName val="3본사"/>
      <sheetName val="200"/>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9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4설계도급"/>
      <sheetName val="15설계GIS"/>
      <sheetName val="설계검토서"/>
      <sheetName val="설계서 표지"/>
      <sheetName val="목차"/>
      <sheetName val="공사계획서"/>
      <sheetName val="공사설명서"/>
      <sheetName val="예정공정표 "/>
      <sheetName val="공사비총괄표"/>
      <sheetName val="공사비예산서(종합)"/>
      <sheetName val="공사비예산서(선도)"/>
      <sheetName val="공사비예산서(도급분)"/>
      <sheetName val="선도(신월)설계명세서 "/>
      <sheetName val="도급분설계명세서"/>
      <sheetName val="제작사품셈(선도)"/>
      <sheetName val="도급분품셈"/>
      <sheetName val="자재산출명세표"/>
      <sheetName val="방화구획재 물량산출"/>
      <sheetName val="방화구획재총괄집계"/>
      <sheetName val="다우코닝집계"/>
      <sheetName val="다우코닝수입"/>
      <sheetName val="동양집계"/>
      <sheetName val="동양수입"/>
      <sheetName val="GIS운반비"/>
      <sheetName val="노임단가"/>
      <sheetName val="케이블리스트"/>
      <sheetName val="공사설계서표지"/>
      <sheetName val="공정표"/>
      <sheetName val="변전기기 도장 기준서"/>
      <sheetName val="시방서"/>
      <sheetName val="별첨3_활선접근"/>
      <sheetName val="별첨3_활선표지판"/>
      <sheetName val="별첨4_작업자명단"/>
      <sheetName val="공사비예산서"/>
      <sheetName val="6설계서"/>
      <sheetName val="품셈표"/>
      <sheetName val="도장면적"/>
      <sheetName val="Sheet1"/>
      <sheetName val="재료산출(3)"/>
      <sheetName val="재료산출 (2)"/>
      <sheetName val="기계경비"/>
      <sheetName val="재료산출"/>
      <sheetName val="동방설계서"/>
      <sheetName val="설계명세"/>
      <sheetName val="참고입력자료"/>
      <sheetName val="자산번호"/>
      <sheetName val="설계명세서"/>
      <sheetName val="220 (2)"/>
      <sheetName val="공사설계서"/>
      <sheetName val="설계서"/>
      <sheetName val="부총"/>
      <sheetName val="LIST"/>
      <sheetName val="5.예산서(전문)"/>
      <sheetName val="면적산출"/>
      <sheetName val="준공정산"/>
      <sheetName val="설계"/>
      <sheetName val="품셈표(CB)"/>
      <sheetName val="내역서"/>
      <sheetName val="노임단가(2000하반기)"/>
      <sheetName val="발안전력구"/>
      <sheetName val="노무비"/>
      <sheetName val="경비일반이윤"/>
      <sheetName val="기본입력표"/>
      <sheetName val="설계서(7)"/>
      <sheetName val="경비"/>
      <sheetName val="내역총괄"/>
      <sheetName val="내역총괄2"/>
      <sheetName val="내역총괄3"/>
      <sheetName val="골재산출"/>
      <sheetName val="산출근거"/>
      <sheetName val="공사정산(을)"/>
    </sheetNames>
    <sheetDataSet>
      <sheetData sheetId="0" refreshError="1"/>
      <sheetData sheetId="1" refreshError="1">
        <row r="12">
          <cell r="H12">
            <v>6277348.7933458416</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Set>
  </externalBook>
</externalLink>
</file>

<file path=xl/externalLinks/externalLink29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수불.요약"/>
      <sheetName val="보유.연령"/>
      <sheetName val="열령別"/>
      <sheetName val="잔여지"/>
      <sheetName val="99지급.요약"/>
      <sheetName val="98지급계획"/>
      <sheetName val="총괄표"/>
      <sheetName val="지사별 현황"/>
      <sheetName val="주택용지내역"/>
      <sheetName val="사업개발용지내역"/>
      <sheetName val="잔여지내역"/>
      <sheetName val="분양금할인"/>
      <sheetName val="견적조건"/>
      <sheetName val="현장"/>
      <sheetName val="3본사"/>
      <sheetName val="9-1차이내역"/>
      <sheetName val="전압강하"/>
      <sheetName val="물류최종8월7"/>
      <sheetName val="용지"/>
      <sheetName val="내역"/>
      <sheetName val="내역서"/>
      <sheetName val="TEL"/>
      <sheetName val="95년12월말"/>
      <sheetName val="비교1"/>
      <sheetName val="시화점실행"/>
      <sheetName val="TABLE DB"/>
      <sheetName val="쌍용 data base"/>
      <sheetName val="앵커구조계산"/>
      <sheetName val="차액보증"/>
      <sheetName val="조건"/>
      <sheetName val="실행철강하도"/>
      <sheetName val="T1"/>
      <sheetName val="P.M 별"/>
      <sheetName val="노임"/>
      <sheetName val="bid"/>
      <sheetName val="산출내역서"/>
      <sheetName val="2.대외공문"/>
      <sheetName val="소야공정계획표"/>
      <sheetName val="최종견"/>
      <sheetName val="차량별점검"/>
      <sheetName val="교통대책내역"/>
      <sheetName val="노무비"/>
      <sheetName val="96"/>
      <sheetName val="구동"/>
      <sheetName val="견적공통"/>
      <sheetName val="Sheet4"/>
      <sheetName val="실행내역"/>
      <sheetName val="카렌스센터계량기설치공사"/>
      <sheetName val="1.수인터널"/>
      <sheetName val="코드표"/>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29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총물량표"/>
      <sheetName val="정산물량표"/>
      <sheetName val="정산세부물량1차분실적"/>
      <sheetName val="정산복구량"/>
      <sheetName val="일위대가표(1)"/>
      <sheetName val="일위대가표(2)"/>
      <sheetName val="자재단가비교표"/>
      <sheetName val="복구량산정 및 전용회선 사용"/>
      <sheetName val="노임단가"/>
      <sheetName val="YES"/>
      <sheetName val="XXXXXX"/>
      <sheetName val="호계"/>
      <sheetName val="제암"/>
      <sheetName val="월마트"/>
      <sheetName val="월드컵"/>
      <sheetName val="Sheet1"/>
      <sheetName val="Sheet2"/>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특별교실"/>
      <sheetName val="기숙사"/>
      <sheetName val="화장실"/>
      <sheetName val="총집계-1"/>
      <sheetName val="총집계-2"/>
      <sheetName val="원가-1"/>
      <sheetName val="원가-2"/>
      <sheetName val="표지"/>
      <sheetName val="변경사유"/>
      <sheetName val="가옥조명원가계"/>
      <sheetName val="가옥조명내역서"/>
      <sheetName val="산출집계"/>
      <sheetName val="산출근거서"/>
      <sheetName val="신규품목"/>
      <sheetName val="수량표지"/>
      <sheetName val="공구손료"/>
      <sheetName val="4월 실적추정(건축+토목)"/>
      <sheetName val="4월 실적추정(건축)"/>
      <sheetName val="기안"/>
      <sheetName val="갑지"/>
      <sheetName val="견적서"/>
      <sheetName val="내역서"/>
      <sheetName val="N賃率-職"/>
      <sheetName val="간선계산"/>
      <sheetName val="일반공사"/>
      <sheetName val="표지 (2)"/>
      <sheetName val="단가산출"/>
      <sheetName val="노무비"/>
      <sheetName val="전선 및 전선관"/>
      <sheetName val="일위대가"/>
      <sheetName val="을"/>
      <sheetName val="FILE1"/>
      <sheetName val="JUCK"/>
      <sheetName val="VXXXX"/>
      <sheetName val="VXXXXX"/>
      <sheetName val="1.수변전설비"/>
      <sheetName val="2.전력간선"/>
      <sheetName val="3.동력"/>
      <sheetName val="4.전등"/>
      <sheetName val="5.전열"/>
      <sheetName val="6.약전"/>
      <sheetName val="7.소방"/>
      <sheetName val="8.방송"/>
      <sheetName val="9.조명제어"/>
      <sheetName val="10.철거공사"/>
      <sheetName val="남양시작동자105노65기1.3화1.2"/>
      <sheetName val="입찰안"/>
      <sheetName val="직노"/>
      <sheetName val="실행내역"/>
      <sheetName val="DATA"/>
      <sheetName val="200"/>
      <sheetName val="견적조건"/>
      <sheetName val="견적조건(을지)"/>
      <sheetName val="원가계산"/>
      <sheetName val="1.전차선조정"/>
      <sheetName val="2.조가선조정"/>
      <sheetName val="3.급전선신설"/>
      <sheetName val="4.급전선철거"/>
      <sheetName val="5.고배선철거"/>
      <sheetName val="6.고압케이블신설"/>
      <sheetName val="7.비절연선조정"/>
      <sheetName val="8.가동브래키트이설"/>
      <sheetName val="9.H형강주신설(9m)"/>
      <sheetName val="10.강관주신설(9m)"/>
      <sheetName val="11.H강주철거(11m)"/>
      <sheetName val="11.H형강기초"/>
      <sheetName val="13.강관주기초"/>
      <sheetName val="14.장력조정장치신설"/>
      <sheetName val="15.장력조정장치철거   "/>
      <sheetName val="16.콘주철거(9m)"/>
      <sheetName val="17.지선신설(보통)"/>
      <sheetName val="18.지선신설(v형)"/>
      <sheetName val="19.지선철거"/>
      <sheetName val="20.기중개폐기신설"/>
      <sheetName val="총괄"/>
      <sheetName val="단가비교표"/>
      <sheetName val="을지"/>
      <sheetName val="말뚝지지력산정"/>
      <sheetName val="금리계산"/>
      <sheetName val="본선차로수량집계표"/>
      <sheetName val="Baby일위대가"/>
      <sheetName val="기초단가"/>
      <sheetName val="대구실행"/>
      <sheetName val="0.집계"/>
      <sheetName val="1.수변전설비공사"/>
      <sheetName val="#REF"/>
      <sheetName val="가로등부표"/>
      <sheetName val="제경비율"/>
      <sheetName val="부하계산서"/>
      <sheetName val="조도계산서 (도서)"/>
      <sheetName val="ITEM"/>
      <sheetName val="내역"/>
      <sheetName val="재료"/>
      <sheetName val="MOTOR"/>
      <sheetName val="매립"/>
      <sheetName val="3-1.CB"/>
      <sheetName val="LOPCALC"/>
      <sheetName val="MAIN_TABLE"/>
      <sheetName val="1.설계조건"/>
      <sheetName val="내역(설계)"/>
      <sheetName val="식생블럭단위수량"/>
      <sheetName val="입찰보고"/>
      <sheetName val="1.수인터널"/>
      <sheetName val="일위대가목차"/>
      <sheetName val="자료입력"/>
      <sheetName val="Macro1"/>
      <sheetName val="노무비단가"/>
      <sheetName val="아산추가1220"/>
      <sheetName val="당초"/>
      <sheetName val="중기일위대가"/>
      <sheetName val="부대내역"/>
      <sheetName val="부대공Ⅱ"/>
      <sheetName val="98지급계획"/>
      <sheetName val="인건비"/>
      <sheetName val="unit 4"/>
      <sheetName val="제-노임"/>
      <sheetName val="제직재"/>
      <sheetName val="I一般比"/>
      <sheetName val="대치판정"/>
      <sheetName val="연습"/>
      <sheetName val="지급자재"/>
      <sheetName val="자재단가"/>
      <sheetName val="CTEMCOST"/>
      <sheetName val="손익분석"/>
      <sheetName val="노원열병합  건축공사기성내역서"/>
      <sheetName val="XL4Poppy"/>
      <sheetName val="검사원"/>
      <sheetName val="원가"/>
      <sheetName val="중총괄"/>
      <sheetName val="소총괄"/>
      <sheetName val="사용내역"/>
      <sheetName val="안전세부"/>
      <sheetName val="총급여"/>
      <sheetName val="급여"/>
      <sheetName val="안전사진"/>
      <sheetName val="계좌"/>
      <sheetName val="사진"/>
      <sheetName val="작업일지"/>
      <sheetName val="계획"/>
      <sheetName val="계획세부"/>
      <sheetName val="사용내역서"/>
      <sheetName val="항목별내역서"/>
      <sheetName val="안전담당자"/>
      <sheetName val="유도원"/>
      <sheetName val="조명율표"/>
      <sheetName val="2F 회의실견적(5_14 일대)"/>
      <sheetName val="노임"/>
      <sheetName val="AIR SHOWER(3인용)"/>
      <sheetName val="설계내역서"/>
      <sheetName val="본공사"/>
      <sheetName val="신우"/>
      <sheetName val="일위대가(가설)"/>
      <sheetName val="J直材4"/>
      <sheetName val="CA지입"/>
      <sheetName val="재집"/>
      <sheetName val="직재"/>
      <sheetName val="설계예산서"/>
      <sheetName val="ITB COST"/>
      <sheetName val="2. 동력설비 공사"/>
      <sheetName val="3. 조명설비공사"/>
      <sheetName val="4. 접지설비공사"/>
      <sheetName val="5. 통신설비 공사"/>
      <sheetName val="6. 전기방식설비공사"/>
      <sheetName val="6.전기방식 설비공사(2)"/>
      <sheetName val="7.방호설비공사"/>
      <sheetName val="8.가설전기공사"/>
      <sheetName val="산출근거"/>
      <sheetName val="대비"/>
      <sheetName val="집계표"/>
      <sheetName val="49-119"/>
      <sheetName val="자동 철거"/>
      <sheetName val="자동 설치"/>
      <sheetName val="토목 철주"/>
      <sheetName val="철거 일위대가(1-19)"/>
      <sheetName val="철거 일위대가(20-22)"/>
      <sheetName val="설치 일위대가(23-45호)"/>
      <sheetName val="설치 일위대가(46~78호)"/>
      <sheetName val="48전력선로일위"/>
      <sheetName val="20관리비율"/>
      <sheetName val="입적표"/>
      <sheetName val="토공"/>
      <sheetName val="98NS-N"/>
      <sheetName val="DANGA"/>
      <sheetName val="STORAGE"/>
      <sheetName val="Y-WORK"/>
      <sheetName val="수량집계"/>
      <sheetName val="토목"/>
      <sheetName val="가로등내역서"/>
      <sheetName val="수량산출서"/>
      <sheetName val="2000.11월설계내역"/>
      <sheetName val="터파기및재료"/>
      <sheetName val="점수계산1-2"/>
      <sheetName val="BID"/>
      <sheetName val="부대공사비"/>
      <sheetName val="현장관리비집계표"/>
      <sheetName val="단가조사"/>
      <sheetName val="구역화물"/>
      <sheetName val="단가일람"/>
      <sheetName val="보차도경계석"/>
      <sheetName val="준검 내역서"/>
      <sheetName val="96보완계획7.12"/>
      <sheetName val="BQ"/>
      <sheetName val="1차설계변경내역"/>
      <sheetName val="데이타"/>
      <sheetName val="율촌법률사무소2내역"/>
      <sheetName val="공사원가계산서)"/>
      <sheetName val="내역집계표"/>
      <sheetName val="전기내역"/>
      <sheetName val="대가집계표"/>
      <sheetName val="대가전기"/>
      <sheetName val="자료"/>
      <sheetName val="집계표(관급)"/>
      <sheetName val="전기내역관급"/>
      <sheetName val="90.03실행 "/>
      <sheetName val="실행내역서"/>
      <sheetName val="조명시설"/>
      <sheetName val="Æ¯º°±³½Ç"/>
      <sheetName val="±â¼÷»ç"/>
      <sheetName val="È­Àå½Ç"/>
      <sheetName val="ÃÑÁý°è-1"/>
      <sheetName val="ÃÑÁý°è-2"/>
      <sheetName val="¿ø°¡-1"/>
      <sheetName val="¿ø°¡-2"/>
      <sheetName val="ÃÑ¹°·®Ç¥"/>
      <sheetName val="Á¤»ê¹°·®Ç¥"/>
      <sheetName val="Á¤»ê¼¼ºÎ¹°·®1Â÷ºÐ½ÇÀû"/>
      <sheetName val="Á¤»êº¹±¸·®"/>
      <sheetName val="ÀÏÀ§´ë°¡Ç¥(1)"/>
      <sheetName val="ÀÏÀ§´ë°¡Ç¥(2)"/>
      <sheetName val="ÀÚÀç´Ü°¡ºñ±³Ç¥"/>
      <sheetName val="º¹±¸·®»êÁ¤ ¹× Àü¿ëÈ¸¼± »ç¿ë"/>
      <sheetName val="³ëÀÓ´Ü°¡"/>
      <sheetName val="±â¾È"/>
      <sheetName val="°©Áö"/>
      <sheetName val="°ßÀû¼­"/>
      <sheetName val="³»¿ª¼­"/>
      <sheetName val="Ç¥Áö"/>
      <sheetName val="º¯°æ»çÀ¯"/>
      <sheetName val="°¡¿ÁÁ¶¸í¿ø°¡°è"/>
      <sheetName val="°¡¿ÁÁ¶¸í³»¿ª¼­"/>
      <sheetName val="»êÃâÁý°è"/>
      <sheetName val="»êÃâ±Ù°Å¼­"/>
      <sheetName val="½Å±ÔÇ°¸ñ"/>
      <sheetName val="¼ö·®Ç¥Áö"/>
      <sheetName val="°ø±¸¼Õ·á"/>
      <sheetName val="4¿ù ½ÇÀûÃßÁ¤(°ÇÃà+Åä¸ñ)"/>
      <sheetName val="4¿ù ½ÇÀûÃßÁ¤(°ÇÃà)"/>
      <sheetName val="È£°è"/>
      <sheetName val="Á¦¾Ï"/>
      <sheetName val="¿ù¸¶Æ®"/>
      <sheetName val="¿ùµåÄÅ"/>
      <sheetName val="ÀÏ¹Ý°ø»ç"/>
      <sheetName val="ÀÏÀ§´ë°¡"/>
      <sheetName val="BID-도로"/>
      <sheetName val="001"/>
      <sheetName val="산출내역서집계표"/>
      <sheetName val="총계"/>
      <sheetName val="내력서"/>
      <sheetName val="단가"/>
      <sheetName val="총괄표"/>
      <sheetName val="실행철강하도"/>
      <sheetName val="내역서2안"/>
      <sheetName val="소야공정계획표"/>
      <sheetName val="간접비"/>
      <sheetName val="가설건물"/>
      <sheetName val="단가 및 재료비"/>
      <sheetName val="수량산출"/>
      <sheetName val="봉양~조차장간고하개명(신설)"/>
      <sheetName val="주상도"/>
      <sheetName val="6호기"/>
      <sheetName val="INPUT"/>
      <sheetName val="하조서"/>
      <sheetName val="보증수수료산출"/>
      <sheetName val="기계경비"/>
      <sheetName val="가로등"/>
      <sheetName val="공사비예산서(토목분)"/>
      <sheetName val="수목데이타 "/>
      <sheetName val="변압기 및 발전기 용량"/>
      <sheetName val="일위대가(목록)"/>
      <sheetName val="재료비"/>
      <sheetName val="참고"/>
      <sheetName val="공사개요"/>
      <sheetName val="각형맨홀"/>
      <sheetName val="수목단가"/>
      <sheetName val="시설수량표"/>
      <sheetName val="식재수량표"/>
      <sheetName val="일위목록"/>
      <sheetName val="- INFORMATION -"/>
      <sheetName val="Module1"/>
      <sheetName val="Module2"/>
      <sheetName val="Module3"/>
      <sheetName val="Module4"/>
      <sheetName val="Module5"/>
      <sheetName val="Module6"/>
      <sheetName val="Module8"/>
      <sheetName val="Module9"/>
      <sheetName val="Module7"/>
      <sheetName val="예산변경사항"/>
      <sheetName val="Module11"/>
      <sheetName val="공사원가계산서"/>
      <sheetName val="총내역서"/>
      <sheetName val="관급내역서"/>
      <sheetName val="이전비내역서"/>
      <sheetName val="물량"/>
      <sheetName val="배선설계"/>
      <sheetName val="부하계산"/>
      <sheetName val="기초산출서"/>
      <sheetName val="장비단가산출"/>
      <sheetName val="t형"/>
      <sheetName val="2000년1차"/>
      <sheetName val="타공종이기"/>
      <sheetName val="5호광장(낙찰)"/>
      <sheetName val="5호광장"/>
      <sheetName val="5호광장 (만점)"/>
      <sheetName val="인천국제 (만점) (2)"/>
      <sheetName val="선거교가설공사"/>
      <sheetName val="선거교가설공사(만점)"/>
      <sheetName val="낙동강하구둑"/>
      <sheetName val="낙동강하구둑(만점)"/>
      <sheetName val="공원로-우남로"/>
      <sheetName val="공원로-우남로(만점)"/>
      <sheetName val="보림사우회도로"/>
      <sheetName val="보림사우회도로(만점)"/>
      <sheetName val="수입"/>
      <sheetName val="조건표"/>
      <sheetName val="JJ"/>
      <sheetName val="설계"/>
      <sheetName val="설 계"/>
      <sheetName val="ASP포장"/>
      <sheetName val="내역서(전기)"/>
      <sheetName val="정부노임단가"/>
      <sheetName val="3BL공동구 수량"/>
      <sheetName val="일위대가표"/>
      <sheetName val="단가산출서(기계)"/>
      <sheetName val="에너지동"/>
      <sheetName val="Total"/>
      <sheetName val="코드표"/>
      <sheetName val="Sheet1 (2)"/>
      <sheetName val="공사비"/>
      <sheetName val="가드레일산근"/>
      <sheetName val="수량집계표"/>
      <sheetName val="수량"/>
      <sheetName val="단가비교"/>
      <sheetName val="적용2002"/>
      <sheetName val="중기"/>
      <sheetName val="45,46"/>
      <sheetName val="교대(A1)"/>
      <sheetName val="교대(A1-A2)"/>
      <sheetName val="교각1"/>
      <sheetName val="요율"/>
      <sheetName val="자재대"/>
      <sheetName val="소요자재"/>
      <sheetName val="노무산출서"/>
      <sheetName val="ETC"/>
      <sheetName val="우수맨홀공제단위수량"/>
      <sheetName val="스톱로그내역"/>
      <sheetName val="수주현황2월"/>
      <sheetName val="단면 (2)"/>
      <sheetName val="토공유동표"/>
      <sheetName val="교각계산"/>
      <sheetName val="기계내역"/>
      <sheetName val="laroux"/>
      <sheetName val="도급예정1199"/>
      <sheetName val="외주대비"/>
      <sheetName val="수정실행"/>
      <sheetName val="단가산출근거"/>
      <sheetName val="현장인원투입"/>
      <sheetName val="장비투입계획"/>
      <sheetName val="현황사진"/>
      <sheetName val="옹벽"/>
      <sheetName val="외주대비-구조물"/>
      <sheetName val="외주대비 -석축"/>
      <sheetName val="외주대비-구조물 (2)"/>
      <sheetName val="견적표지 (3)"/>
      <sheetName val="정태현"/>
      <sheetName val="JUCKEYK"/>
      <sheetName val="돌망태단위수량"/>
      <sheetName val="전기일위대가"/>
      <sheetName val="단면(RW1)"/>
      <sheetName val="시설물일위"/>
      <sheetName val="WORK"/>
      <sheetName val="비교표"/>
      <sheetName val="소비자가"/>
      <sheetName val="ilch"/>
      <sheetName val="A-4"/>
      <sheetName val="IMP(MAIN)"/>
      <sheetName val="IMP (REACTOR)"/>
      <sheetName val="차액보증"/>
      <sheetName val="오산갈곳"/>
      <sheetName val="맨홀수량집계"/>
      <sheetName val="설계조건"/>
      <sheetName val="날개벽(TYPE3)"/>
      <sheetName val="안정계산"/>
      <sheetName val="단면검토"/>
      <sheetName val="예정(3)"/>
      <sheetName val="동원(3)"/>
      <sheetName val="1.설계기준"/>
      <sheetName val="터널조도"/>
      <sheetName val="주형"/>
      <sheetName val="3차설계"/>
      <sheetName val="현황CODE"/>
      <sheetName val="손익현황"/>
      <sheetName val="기둥(원형)"/>
      <sheetName val="ABUT수량-A1"/>
      <sheetName val="밸브설치"/>
      <sheetName val="3.바닥판설계"/>
      <sheetName val="3.공통공사대비"/>
      <sheetName val="관접합및부설"/>
      <sheetName val="효동"/>
      <sheetName val="역T형교대(말뚝기초)"/>
      <sheetName val="설비내역서"/>
      <sheetName val="건축내역서"/>
      <sheetName val="전기내역서"/>
      <sheetName val="설계명세서"/>
      <sheetName val="예산명세서"/>
      <sheetName val="COVER"/>
      <sheetName val="99총공사내역서"/>
      <sheetName val="토량산출서"/>
      <sheetName val="토목원가계산서"/>
      <sheetName val="토목원가"/>
      <sheetName val="집계장"/>
      <sheetName val="설계내역"/>
      <sheetName val="제외공종"/>
      <sheetName val="기계원가계산서"/>
      <sheetName val="기계원가"/>
      <sheetName val="집계"/>
      <sheetName val="가설내역"/>
      <sheetName val="갑지(가로)"/>
      <sheetName val="표지목차간지"/>
      <sheetName val="예산조서-총괄"/>
      <sheetName val="예산조서-신공항1"/>
      <sheetName val="가설물"/>
      <sheetName val="K"/>
      <sheetName val="원가계산서 (총괄)"/>
      <sheetName val="원가계산서 (건축)"/>
      <sheetName val="(총괄집계)"/>
      <sheetName val="내역구성"/>
      <sheetName val="4원가"/>
      <sheetName val="임시급식"/>
      <sheetName val="옥외가스"/>
      <sheetName val="임시급식 (2)"/>
      <sheetName val="목차"/>
      <sheetName val="Summary Sheets"/>
      <sheetName val="일위목록-기"/>
      <sheetName val="6동"/>
      <sheetName val="Chart1"/>
      <sheetName val="단위내역목록"/>
      <sheetName val="단위내역서"/>
      <sheetName val="원가(1)"/>
      <sheetName val="원가(2)"/>
      <sheetName val="공량산출서"/>
      <sheetName val="L_RPTA05_목록"/>
      <sheetName val="지진시"/>
      <sheetName val="6PILE  (돌출)"/>
      <sheetName val="우배수"/>
      <sheetName val="맨홀"/>
      <sheetName val="원가계산서"/>
      <sheetName val="부대시설"/>
      <sheetName val="Apt내역"/>
      <sheetName val="한강운반비"/>
      <sheetName val="설직재-1"/>
      <sheetName val="적용공정"/>
      <sheetName val="L_RPTB02_01"/>
      <sheetName val="기초자료"/>
      <sheetName val="여과지동"/>
      <sheetName val="내역표지"/>
      <sheetName val="건축공사"/>
      <sheetName val="공종별내역서"/>
      <sheetName val="내역서 (2)"/>
      <sheetName val="총괄집계표"/>
      <sheetName val="고창터널(고창방향)"/>
      <sheetName val="1.¼öº¯Àü¼³ºñ"/>
      <sheetName val="2.Àü·Â°£¼±"/>
      <sheetName val="3.µ¿·Â"/>
      <sheetName val="4.Àüµî"/>
      <sheetName val="5.Àü¿­"/>
      <sheetName val="6.¾àÀü"/>
      <sheetName val="7.¼Ò¹æ"/>
      <sheetName val="8.¹æ¼Û"/>
      <sheetName val="9.Á¶¸íÁ¦¾î"/>
      <sheetName val="10.Ã¶°Å°ø»ç"/>
      <sheetName val="³²¾ç½ÃÀÛµ¿ÀÚ105³ë65±â1.3È­1.2"/>
      <sheetName val="À»"/>
      <sheetName val="ÀÔÂû¾È"/>
      <sheetName val="ºÎÇÏ°è»ê¼­"/>
      <sheetName val="À»Áö"/>
      <sheetName val="Á¶µµ°è»ê¼­ (µµ¼­)"/>
      <sheetName val="´Ü°¡»êÃâ"/>
      <sheetName val="°ßÀûÁ¶°Ç"/>
      <sheetName val="°ßÀûÁ¶°Ç(À»Áö)"/>
      <sheetName val="Á÷³ë"/>
      <sheetName val="½ÇÇà³»¿ª"/>
      <sheetName val="철거집계"/>
      <sheetName val="고등학교"/>
      <sheetName val="전차선로 물량표"/>
      <sheetName val="자재"/>
      <sheetName val="공통(20-91)"/>
      <sheetName val="계수시트"/>
      <sheetName val="3련 BOX"/>
      <sheetName val="12월31일"/>
      <sheetName val="간접"/>
      <sheetName val="일반수량"/>
      <sheetName val="Macro(전선)"/>
      <sheetName val="기초코드"/>
      <sheetName val="부하(성남)"/>
      <sheetName val="경비"/>
      <sheetName val="Sheet17"/>
      <sheetName val="금호"/>
      <sheetName val="1._x0018_변전설비"/>
      <sheetName val="계산식"/>
      <sheetName val="가도공"/>
      <sheetName val="SG"/>
      <sheetName val="DATE"/>
      <sheetName val="C3"/>
      <sheetName val="지주목시비량산출서"/>
      <sheetName val="플랜트 설치"/>
      <sheetName val="말뚝물량"/>
      <sheetName val="BJJIN"/>
      <sheetName val="인건-측정"/>
      <sheetName val="기자재비"/>
      <sheetName val="현장관리비내역서"/>
      <sheetName val="포장복구집계"/>
      <sheetName val="대외공문"/>
      <sheetName val="DWPM"/>
      <sheetName val="내역서(토목)"/>
      <sheetName val="경상직원"/>
      <sheetName val="BOQ(전체)"/>
      <sheetName val="EQUIPMENT -2"/>
      <sheetName val="고분전시관"/>
      <sheetName val="설비"/>
      <sheetName val="빌딩 안내"/>
      <sheetName val="데리네이타현황"/>
      <sheetName val="총괄내역서"/>
      <sheetName val="MBR9"/>
      <sheetName val="공비대비"/>
      <sheetName val="Macro2"/>
      <sheetName val="연결임시"/>
      <sheetName val="SLAB&quot;1&quot;"/>
      <sheetName val="직원동원SCH"/>
      <sheetName val="유첨#2"/>
      <sheetName val="변경내역을"/>
      <sheetName val="적상기초자료"/>
      <sheetName val="대림경상68억"/>
      <sheetName val="기계경비일람"/>
      <sheetName val="CODE"/>
      <sheetName val="입찰결과(DATA)"/>
      <sheetName val="일위대가표(유단가)"/>
      <sheetName val="기계경비시간당손료목록"/>
      <sheetName val="동력부하(도산)"/>
      <sheetName val="¼³°è¿¹»ê¼­"/>
      <sheetName val="¼ö·®Áý°è"/>
      <sheetName val="ÃÑ°ý"/>
      <sheetName val="Åä¸ñ"/>
      <sheetName val="°¡·Îµî³»¿ª¼­"/>
      <sheetName val="¼ö·®»êÃâ¼­"/>
      <sheetName val="2000.11¿ù¼³°è³»¿ª"/>
      <sheetName val="´Ü°¡"/>
      <sheetName val="ÃÑ°ýÇ¥"/>
      <sheetName val="¸»¶ÒÁöÁö·Â»êÁ¤"/>
      <sheetName val="ÅÍÆÄ±â¹×Àç·á"/>
      <sheetName val="Áý°èÇ¥"/>
      <sheetName val="¼ö·®»êÃâ"/>
      <sheetName val="Àü¼± ¹× Àü¼±°ü"/>
      <sheetName val="½ÇÇàÃ¶°­ÇÏµµ"/>
      <sheetName val="³»¿ª¼­2¾È"/>
      <sheetName val="Á¶¸íÀ²Ç¥"/>
      <sheetName val="6È£±â"/>
      <sheetName val="¼Ò¾ß°øÁ¤°èÈ¹Ç¥"/>
      <sheetName val="ÇÏÁ¶¼­"/>
      <sheetName val="³»¿ª"/>
      <sheetName val="º¸Áõ¼ö¼ö·á»êÃâ"/>
      <sheetName val="ÁØ°Ë ³»¿ª¼­"/>
      <sheetName val="ºÀ¾ç~Á¶Â÷Àå°£°íÇÏ°³¸í(½Å¼³)"/>
      <sheetName val="¼ö¸ñµ¥ÀÌÅ¸ "/>
      <sheetName val="º¯¾Ð±â ¹× ¹ßÀü±â ¿ë·®"/>
      <sheetName val="ASPÆ÷Àå"/>
      <sheetName val="±â°è°æºñ"/>
      <sheetName val="1.¼öÀÎÅÍ³Î"/>
      <sheetName val="¿¹»êº¯°æ»çÇ×"/>
      <sheetName val="대창(함평)-창열"/>
      <sheetName val="대창(장성)"/>
      <sheetName val="8.PILE  (돌출)"/>
      <sheetName val="guard(mac)"/>
      <sheetName val="7.1유효폭"/>
      <sheetName val="접지수량"/>
      <sheetName val="전선"/>
      <sheetName val="05 BOX"/>
      <sheetName val="02 SLAB"/>
      <sheetName val="노임변동률"/>
      <sheetName val="gvl"/>
    </sheetNames>
    <definedNames>
      <definedName name="Macro10"/>
      <definedName name="Macro12"/>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sheetData sheetId="65"/>
      <sheetData sheetId="66"/>
      <sheetData sheetId="67"/>
      <sheetData sheetId="68"/>
      <sheetData sheetId="69"/>
      <sheetData sheetId="70"/>
      <sheetData sheetId="71"/>
      <sheetData sheetId="72"/>
      <sheetData sheetId="73"/>
      <sheetData sheetId="74"/>
      <sheetData sheetId="75"/>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sheetData sheetId="115"/>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sheetData sheetId="275"/>
      <sheetData sheetId="276"/>
      <sheetData sheetId="277"/>
      <sheetData sheetId="278"/>
      <sheetData sheetId="279"/>
      <sheetData sheetId="280"/>
      <sheetData sheetId="281"/>
      <sheetData sheetId="282"/>
      <sheetData sheetId="283"/>
      <sheetData sheetId="284"/>
      <sheetData sheetId="285"/>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sheetData sheetId="340"/>
      <sheetData sheetId="341"/>
      <sheetData sheetId="342"/>
      <sheetData sheetId="343"/>
      <sheetData sheetId="344"/>
      <sheetData sheetId="345"/>
      <sheetData sheetId="346"/>
      <sheetData sheetId="347" refreshError="1"/>
      <sheetData sheetId="348" refreshError="1"/>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sheetData sheetId="371"/>
      <sheetData sheetId="372"/>
      <sheetData sheetId="373"/>
      <sheetData sheetId="374"/>
      <sheetData sheetId="375" refreshError="1"/>
      <sheetData sheetId="376" refreshError="1"/>
      <sheetData sheetId="377" refreshError="1"/>
      <sheetData sheetId="378" refreshError="1"/>
      <sheetData sheetId="379"/>
      <sheetData sheetId="380"/>
      <sheetData sheetId="381"/>
      <sheetData sheetId="382"/>
      <sheetData sheetId="383"/>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sheetData sheetId="398"/>
      <sheetData sheetId="399"/>
      <sheetData sheetId="400"/>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sheetData sheetId="448"/>
      <sheetData sheetId="449"/>
      <sheetData sheetId="450"/>
      <sheetData sheetId="45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Set>
  </externalBook>
</externalLink>
</file>

<file path=xl/externalLinks/externalLink29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간지"/>
      <sheetName val="갑지가로등"/>
      <sheetName val="원가"/>
      <sheetName val="가로등원가계산서"/>
      <sheetName val="도급내역서"/>
      <sheetName val="관급내역서"/>
      <sheetName val="사급내역서"/>
      <sheetName val="가로등내역서-도급"/>
      <sheetName val="신호등내역서-도급"/>
      <sheetName val="가로등내역서-관급"/>
      <sheetName val="일위대가"/>
      <sheetName val="일위대가서(종)"/>
      <sheetName val="가로등부표"/>
      <sheetName val="맨흘대가"/>
      <sheetName val="한전외선공사비"/>
      <sheetName val="신호등부표"/>
      <sheetName val="적용단가"/>
      <sheetName val="인건비"/>
      <sheetName val="기타경비산출근거"/>
      <sheetName val="가로등집계(1)"/>
      <sheetName val="통로점검집계(1)"/>
      <sheetName val="신호등집계(1)"/>
      <sheetName val="1구간가로등산출"/>
      <sheetName val="1구간통로점검산출"/>
      <sheetName val="1구간신호등산출"/>
      <sheetName val="2구간집계"/>
      <sheetName val="2구간가로등산출 "/>
      <sheetName val="2구간통로점검산출"/>
      <sheetName val="2구간신호등산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9">
          <cell r="B9">
            <v>68884</v>
          </cell>
        </row>
      </sheetData>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29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내역표지"/>
      <sheetName val="TB-내역서"/>
      <sheetName val=" HIT-&gt;HMC 견적(3900)"/>
      <sheetName val="단가"/>
      <sheetName val="자재테이블"/>
      <sheetName val="품셈TABLE"/>
      <sheetName val="기성집계"/>
      <sheetName val="토공사"/>
      <sheetName val="오억미만"/>
      <sheetName val="집계표"/>
      <sheetName val="SLAB&quot;1&quot;"/>
      <sheetName val="손익분석"/>
      <sheetName val="대림경상68억"/>
      <sheetName val="별표 "/>
      <sheetName val="당초"/>
      <sheetName val="종단계산"/>
      <sheetName val="정렬"/>
      <sheetName val="적용토목"/>
      <sheetName val="설계내역서"/>
      <sheetName val="전기단가조사서"/>
      <sheetName val="기성내역"/>
      <sheetName val="내역"/>
      <sheetName val="인건비"/>
      <sheetName val="산출내역서"/>
      <sheetName val="ACUNI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9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설계서표지-1"/>
      <sheetName val="설계서표지-2"/>
      <sheetName val="1.변경이유서-표지"/>
      <sheetName val="1.변경이유서"/>
      <sheetName val="2.설계설명서-표지"/>
      <sheetName val="2.설계설명서"/>
      <sheetName val="3.공사개요-다.주요공사량"/>
      <sheetName val="4.재료원"/>
      <sheetName val="5.지급자재 명세서"/>
      <sheetName val="5.1지급자재 명세서"/>
      <sheetName val="5.2지급자재 명세서(가) "/>
      <sheetName val="5.2지급자재 명세서 (나)"/>
      <sheetName val="6.시멘트 콘크리트 배합 설계표"/>
      <sheetName val="8.∼11."/>
      <sheetName val="8.∼11.(2)"/>
      <sheetName val="8.∼11.(3)"/>
      <sheetName val="토공표지"/>
      <sheetName val="배수공표지"/>
      <sheetName val="구조물공표지"/>
      <sheetName val="포장공표지"/>
      <sheetName val="부대공표지"/>
      <sheetName val="지급자재표지"/>
      <sheetName val="지급자재내역"/>
      <sheetName val="지급자재내역(2)"/>
      <sheetName val="내역서"/>
      <sheetName val="집계표"/>
      <sheetName val="전체K치"/>
      <sheetName val="98K치"/>
      <sheetName val="7.아스팔트 콘크리트 배합설계표"/>
      <sheetName val="설계내역서표지"/>
      <sheetName val="내역"/>
      <sheetName val="98지급계획"/>
      <sheetName val="98동해설v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 sheetId="3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설계조건"/>
      <sheetName val="need"/>
      <sheetName val="정모멘트부"/>
      <sheetName val="부모멘트부"/>
    </sheetNames>
    <sheetDataSet>
      <sheetData sheetId="0">
        <row r="39">
          <cell r="P39">
            <v>1100</v>
          </cell>
        </row>
      </sheetData>
      <sheetData sheetId="1" refreshError="1"/>
      <sheetData sheetId="2" refreshError="1"/>
      <sheetData sheetId="3"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예가표"/>
      <sheetName val="수암종건"/>
      <sheetName val="수암개발"/>
      <sheetName val="단성전력"/>
      <sheetName val="Sheet1"/>
      <sheetName val="Sheet2"/>
      <sheetName val="Sheet3"/>
      <sheetName val="사용방법"/>
      <sheetName val="최저투찰(입력)"/>
      <sheetName val="최저투찰(만점시)"/>
      <sheetName val="복수예가선정"/>
      <sheetName val="예가표(복수예가)"/>
      <sheetName val="오늘의예가"/>
      <sheetName val="용어정의"/>
      <sheetName val="조달031227"/>
      <sheetName val="지자체040206"/>
      <sheetName val="도로031229"/>
      <sheetName val="수자원040116"/>
      <sheetName val="적점"/>
      <sheetName val="가격조사서"/>
      <sheetName val="일위"/>
      <sheetName val="제출내역 (2)"/>
      <sheetName val="#REF"/>
      <sheetName val="B.O.M"/>
      <sheetName val="물가대비표"/>
      <sheetName val="unit 4"/>
      <sheetName val="실행내역"/>
      <sheetName val="trf(36%)"/>
      <sheetName val="변경집계표"/>
      <sheetName val="부대내역"/>
      <sheetName val="개소당수량"/>
      <sheetName val="부대tu"/>
      <sheetName val="SG"/>
      <sheetName val="공사비증감"/>
      <sheetName val="자동제어"/>
      <sheetName val="단가"/>
      <sheetName val="신표지1"/>
      <sheetName val="연결임시"/>
      <sheetName val="Macro1"/>
      <sheetName val="일위대가(가설)"/>
      <sheetName val="원가계산서(남측)"/>
      <sheetName val="단가표"/>
      <sheetName val="토목주소"/>
      <sheetName val="프랜트면허"/>
      <sheetName val="건축-물가변동"/>
      <sheetName val="기계설비-물가변동"/>
      <sheetName val="공사개요"/>
      <sheetName val="공문"/>
      <sheetName val="일위_파일"/>
      <sheetName val="일위대가(계측기설치)"/>
      <sheetName val="현장경비"/>
      <sheetName val="덕소내역"/>
      <sheetName val="입찰안"/>
      <sheetName val="poolupdate"/>
      <sheetName val="재료비"/>
      <sheetName val="제잡비"/>
      <sheetName val="전기혼잡제경비(45)"/>
      <sheetName val="집계표"/>
      <sheetName val="코드표"/>
      <sheetName val="전계가"/>
      <sheetName val=" FURNACE현설"/>
      <sheetName val="내역표지"/>
      <sheetName val="내역서"/>
      <sheetName val="파일의이용"/>
      <sheetName val="공종목록표"/>
      <sheetName val="내역"/>
      <sheetName val="대전-교대(A1-A2)"/>
      <sheetName val="갑지"/>
      <sheetName val="전차선로 물량표"/>
      <sheetName val="BID"/>
      <sheetName val="웅진교-S2"/>
      <sheetName val="부안일위"/>
      <sheetName val="차액보증"/>
      <sheetName val="노임단가"/>
      <sheetName val="총괄-1"/>
      <sheetName val="철콘공사"/>
      <sheetName val="정부노임단가"/>
      <sheetName val="FAX"/>
      <sheetName val="A-4"/>
      <sheetName val="배수관산출"/>
      <sheetName val="포장수량"/>
      <sheetName val="일위대가"/>
      <sheetName val="archi(본사)"/>
      <sheetName val="금액"/>
      <sheetName val="06년 학회협찬실적"/>
      <sheetName val="노임이"/>
      <sheetName val="LG제품"/>
      <sheetName val="DATA"/>
      <sheetName val="여과지동"/>
      <sheetName val="기초자료"/>
      <sheetName val="갈현동"/>
      <sheetName val="결과조달"/>
      <sheetName val="경상비"/>
      <sheetName val="TARGET"/>
      <sheetName val="자재단가"/>
      <sheetName val="수목표준대가"/>
      <sheetName val="견"/>
      <sheetName val="내2"/>
      <sheetName val="산출내역서"/>
      <sheetName val="3.하중산정4.지지력"/>
      <sheetName val="direct"/>
      <sheetName val="wage"/>
      <sheetName val="9GNG운반"/>
      <sheetName val="CONCRETE"/>
      <sheetName val="노임"/>
      <sheetName val="일위대가표"/>
      <sheetName val="부대공Ⅱ"/>
      <sheetName val="적용률"/>
      <sheetName val="금융비용"/>
      <sheetName val="일위대가-목록"/>
      <sheetName val="SIL98"/>
      <sheetName val="본선 토공 분배표"/>
      <sheetName val="실행철강하도"/>
      <sheetName val="CAT_5"/>
      <sheetName val="D-3109"/>
      <sheetName val="아파트 "/>
      <sheetName val="4.인력운영계획(업무별)"/>
      <sheetName val="1단계"/>
      <sheetName val="Data&amp;Result"/>
      <sheetName val="전선 및 전선관"/>
      <sheetName val="토 적 표"/>
      <sheetName val="S0"/>
      <sheetName val="1,2공구원가계산서"/>
      <sheetName val="2공구산출내역"/>
      <sheetName val="1공구산출내역서"/>
      <sheetName val="갑지(추정)"/>
      <sheetName val="약품설비"/>
      <sheetName val="Cash"/>
      <sheetName val="현장관리비 산출내역"/>
      <sheetName val="SULKEA"/>
      <sheetName val="잔수량(작성)"/>
      <sheetName val="밸브설치"/>
      <sheetName val="FCM"/>
      <sheetName val="TRE TABLE"/>
      <sheetName val="코오롱.테크노밸리"/>
      <sheetName val="코오롱.영동고속도로"/>
      <sheetName val="잡비"/>
      <sheetName val="변경내역대비표(2)"/>
      <sheetName val="6PILE  (돌출)"/>
      <sheetName val="DHEQSUPT"/>
      <sheetName val="2.교량(신설)"/>
      <sheetName val="총괄표"/>
      <sheetName val="건축"/>
      <sheetName val="충주"/>
      <sheetName val="구조물공"/>
      <sheetName val="부대공"/>
      <sheetName val="배수공"/>
      <sheetName val="토공"/>
      <sheetName val="포장공"/>
      <sheetName val="부표총괄"/>
      <sheetName val="금융"/>
      <sheetName val="가도공"/>
      <sheetName val="평가데이터"/>
      <sheetName val="직재"/>
      <sheetName val="설계"/>
      <sheetName val="금액내역서"/>
      <sheetName val="SCHE"/>
      <sheetName val="UPRI"/>
      <sheetName val="조도계산서 (도서)"/>
      <sheetName val="전기공사"/>
      <sheetName val="전력"/>
      <sheetName val="인덕원내역"/>
      <sheetName val="CTEMCOST"/>
      <sheetName val="내역(가지)"/>
      <sheetName val="ELECTRIC"/>
      <sheetName val="SCHEDULE"/>
      <sheetName val="대비"/>
      <sheetName val="일위대가목차"/>
      <sheetName val="Indirect Cost"/>
      <sheetName val="Y-WORK"/>
      <sheetName val="계장 공내역서"/>
      <sheetName val="AS포장복구 "/>
      <sheetName val="단가산출서"/>
      <sheetName val="상촌2교-일반수량집계"/>
      <sheetName val="노무비"/>
      <sheetName val="HANDHOLE(2)"/>
      <sheetName val="PAD TR보호대기초"/>
      <sheetName val="가로등기초"/>
      <sheetName val="일(4)"/>
      <sheetName val="공사비예산서(토목분)"/>
      <sheetName val="견적조건"/>
      <sheetName val="에너지동"/>
      <sheetName val="목표세부명세"/>
      <sheetName val="01"/>
      <sheetName val="제경비율"/>
      <sheetName val="관접합및부설"/>
      <sheetName val="입찰보고"/>
      <sheetName val="기초일위대가"/>
      <sheetName val="식재일위대가"/>
      <sheetName val="단가대비표"/>
      <sheetName val="기기리스트"/>
      <sheetName val="을"/>
      <sheetName val="코드"/>
      <sheetName val="퇴직금(울산천상)"/>
      <sheetName val="cable-data"/>
      <sheetName val="출자한도"/>
      <sheetName val="경비"/>
      <sheetName val="골조시행"/>
      <sheetName val="청산공사"/>
      <sheetName val="뜃맟뭁돽띿맟?-BLDG"/>
      <sheetName val="배열수식"/>
      <sheetName val="계측 내역서"/>
      <sheetName val="기성2"/>
      <sheetName val="남양주부대"/>
      <sheetName val="U-TYPE(1)"/>
      <sheetName val="Total"/>
      <sheetName val="파주 운정지구 A8블럭"/>
      <sheetName val="대구수성3가"/>
      <sheetName val="매립"/>
      <sheetName val="이토변실(A3-LINE)"/>
      <sheetName val="A"/>
      <sheetName val="Sheet17"/>
      <sheetName val="노임대장"/>
      <sheetName val="근로자명단"/>
      <sheetName val="총괄내역서"/>
      <sheetName val="방배동내역(리라)"/>
      <sheetName val="부대공사총괄"/>
      <sheetName val="건축공사집계표"/>
      <sheetName val="특수기호강도거푸집"/>
      <sheetName val="종배수관면벽신"/>
      <sheetName val="종배수관(신)"/>
      <sheetName val="수암개밞"/>
      <sheetName val="츆ꠥﯷ珟摨瑥ḱЀ筓_x0014__x0016_司敨␁гĀ좬ﺩ됩법吿"/>
      <sheetName val=" 입력Ｉ_x0009_封Íೈ⃒⣌츀ÌÂ؀Ā복수예ఀ선정_x0000__x0001_ÿ尀⣔ﴀᢼࣂ샆"/>
      <sheetName val="건축집계"/>
      <sheetName val="제조노임"/>
      <sheetName val="장비손료"/>
      <sheetName val="데이타"/>
      <sheetName val="손익현황(1PJ)"/>
      <sheetName val="산수배수"/>
      <sheetName val="예정(3)"/>
      <sheetName val="재료"/>
      <sheetName val="인부신상자료"/>
      <sheetName val="일위목록"/>
      <sheetName val="세목전체"/>
      <sheetName val="ABUT수량-A1"/>
      <sheetName val="일위대가 "/>
      <sheetName val="염화물시험"/>
      <sheetName val="약품공급2"/>
      <sheetName val="DATE"/>
      <sheetName val="경영상태"/>
      <sheetName val="D"/>
      <sheetName val="실행내역서"/>
      <sheetName val="관람석제출"/>
      <sheetName val="단위단가"/>
      <sheetName val="상행-교대(A1)"/>
      <sheetName val="공틀공사"/>
      <sheetName val="페인트"/>
      <sheetName val="기타_Extra Dosed (상부포함)"/>
      <sheetName val="STANDARD (상)-참고"/>
      <sheetName val="전기"/>
      <sheetName val="기계"/>
      <sheetName val="증감대비"/>
      <sheetName val="직노"/>
      <sheetName val="1차 내역서"/>
      <sheetName val="SAKUB"/>
      <sheetName val="실행"/>
      <sheetName val="식재인부"/>
      <sheetName val="대목"/>
      <sheetName val="개요"/>
      <sheetName val="태흥특수개발"/>
      <sheetName val="구구기초개발"/>
      <sheetName val="96보완계획7.12"/>
      <sheetName val="콘_재료분리(1)"/>
      <sheetName val="EQUIP"/>
      <sheetName val="토목"/>
      <sheetName val="견적"/>
      <sheetName val="수입"/>
      <sheetName val="인공산출(도급)"/>
      <sheetName val="Ⅴ-2.공종별내역"/>
      <sheetName val="유림골조"/>
      <sheetName val="1호맨홀토공"/>
      <sheetName val="tggwan(mac)"/>
      <sheetName val="표지"/>
      <sheetName val="내역서(삼호)"/>
      <sheetName val="1승인신청서"/>
      <sheetName val="연습"/>
      <sheetName val="1.설계기준"/>
      <sheetName val="Cash2"/>
      <sheetName val="Z"/>
      <sheetName val="도급및 실행내역"/>
      <sheetName val="EJ"/>
      <sheetName val="공구"/>
      <sheetName val="기본사항"/>
      <sheetName val="MOKDONG(1)"/>
      <sheetName val="철콘"/>
      <sheetName val="전체"/>
      <sheetName val="70%"/>
      <sheetName val="7.경제성결과"/>
      <sheetName val="수량산출서"/>
      <sheetName val="사진대지"/>
      <sheetName val="안전교육"/>
      <sheetName val="퇴직공제 "/>
      <sheetName val="I一般比"/>
      <sheetName val="할증"/>
      <sheetName val="1차ESC-원가계산서"/>
      <sheetName val="2차ESC-원가계산서"/>
      <sheetName val="3차ESC-산출금액"/>
      <sheetName val="전신환매도율"/>
      <sheetName val="조건표"/>
      <sheetName val="하수급견적대비"/>
      <sheetName val="COVER"/>
      <sheetName val="Sheet1 (2)"/>
      <sheetName val="Sheet5"/>
      <sheetName val="실행내역서 "/>
      <sheetName val="수목데이타 "/>
      <sheetName val="공통가설"/>
      <sheetName val="TYPE A"/>
      <sheetName val="고용보험료(12년도)"/>
      <sheetName val="N賃率-職"/>
      <sheetName val="외상매출금현황-수정분 A2"/>
      <sheetName val="공량산출서"/>
      <sheetName val="주식"/>
      <sheetName val="제경비"/>
      <sheetName val="공사비집계"/>
      <sheetName val="내역서2안"/>
      <sheetName val="준공평가"/>
      <sheetName val=" 입력Ｉ_x0009_封Íೈ⃒⣌츀ÌÂ؀Ā복수예ఀ선정"/>
      <sheetName val=" 입력Ｉ 封Íೈ⃒⣌츀ÌÂ؀Ā복수예ఀ선정_x0000__x0001_ÿ尀⣔ﴀᢼࣂ샆"/>
      <sheetName val=" 입력Ｉ 封Íೈ⃒⣌츀ÌÂ؀Ā복수예ఀ선정"/>
      <sheetName val="장기차입금"/>
      <sheetName val="조명투자및환수계획"/>
      <sheetName val="제조중간결과"/>
      <sheetName val="결재판(삭제하지말아주세요)"/>
      <sheetName val="품셈표"/>
      <sheetName val="발생토"/>
      <sheetName val="M-EQPT-Z"/>
      <sheetName val="ITEM"/>
      <sheetName val="인건비"/>
      <sheetName val="손익차총괄2"/>
      <sheetName val="정렬"/>
      <sheetName val="교통대책내역"/>
      <sheetName val="J형측구단위수량"/>
      <sheetName val="장비투입계획"/>
      <sheetName val="우수공,맨홀,집수정"/>
      <sheetName val="7차변경1회내역서"/>
      <sheetName val="철거산출근거"/>
      <sheetName val="csdim"/>
      <sheetName val="cdsload"/>
      <sheetName val="chsload"/>
      <sheetName val="CLAMP"/>
      <sheetName val="cvsload"/>
      <sheetName val="pipe"/>
      <sheetName val="단면 (2)"/>
      <sheetName val="종료분석"/>
      <sheetName val="명단원자료(이전)"/>
      <sheetName val="날개벽(시점좌측)"/>
      <sheetName val="200"/>
      <sheetName val="터파기및재료"/>
      <sheetName val="카렌스센터계량기설치공사"/>
      <sheetName val="구역별 -작업"/>
      <sheetName val="설계개요"/>
      <sheetName val="대치판정"/>
      <sheetName val="설계명세서"/>
      <sheetName val="자료입력"/>
      <sheetName val="총누계"/>
      <sheetName val="5.단가대비표"/>
      <sheetName val="연돌일위집계"/>
      <sheetName val="집계표(육상)"/>
      <sheetName val="변경현황"/>
      <sheetName val="총계"/>
      <sheetName val="물가자료"/>
      <sheetName val="조명시설"/>
      <sheetName val="적용단가"/>
      <sheetName val="982월원안"/>
      <sheetName val="2.냉난방설비공사"/>
      <sheetName val="7.자동제어공사"/>
      <sheetName val="96노임기준"/>
      <sheetName val="배관 PANIT 물량"/>
      <sheetName val="도시가스현황"/>
      <sheetName val="MOTOR"/>
      <sheetName val="가중치"/>
      <sheetName val="안양동교 1안"/>
      <sheetName val="단가조사-2"/>
      <sheetName val="공사내역"/>
      <sheetName val="BOX(1.5X1.5)"/>
      <sheetName val="J直材4"/>
      <sheetName val="CODE1"/>
      <sheetName val="빙100장비사양"/>
      <sheetName val="입찰결과보고"/>
      <sheetName val="단위세대물량"/>
      <sheetName val="상수도토공집계표"/>
      <sheetName val="FB25JN"/>
      <sheetName val="일위대가-1"/>
      <sheetName val="공종별집계표"/>
      <sheetName val="일위목차"/>
      <sheetName val="YES-T"/>
      <sheetName val="DWG-CAB-I"/>
      <sheetName val="기전"/>
      <sheetName val="요율표"/>
      <sheetName val="CM 1"/>
      <sheetName val="inter"/>
      <sheetName val="단가 및 재료비"/>
      <sheetName val="전기단가조사서"/>
      <sheetName val="오억미만"/>
      <sheetName val="도급"/>
      <sheetName val="변경-C"/>
      <sheetName val="설계예산서"/>
      <sheetName val="총괄"/>
      <sheetName val="물량입력"/>
      <sheetName val="부속동"/>
      <sheetName val="지급자재"/>
      <sheetName val="1.공사개요(팬)"/>
      <sheetName val="단가집계"/>
      <sheetName val="대가집계"/>
      <sheetName val="물가집계"/>
      <sheetName val="포장복구집계"/>
      <sheetName val="UP"/>
      <sheetName val="중소기업"/>
      <sheetName val="당초"/>
      <sheetName val="환산표"/>
      <sheetName val="SPT vs PHI"/>
      <sheetName val="Total 단위경유량집계"/>
      <sheetName val="6공구(당초)"/>
      <sheetName val="도로구조공사비"/>
      <sheetName val="도로토공공사비"/>
      <sheetName val="여수토공사비"/>
      <sheetName val="L형옹벽(key)"/>
      <sheetName val="본부소개"/>
      <sheetName val="노무"/>
      <sheetName val="문학간접"/>
      <sheetName val="3.공통공사대비"/>
      <sheetName val="내역_x0002_²বĀ원가계산서(남측)_x0003_²岬˔Ā일위_x0005_ᰁ責療ᢲ짂ҷ"/>
      <sheetName val="도"/>
      <sheetName val="노임단가(수배전반)"/>
      <sheetName val="98수문일위"/>
      <sheetName val="경산"/>
      <sheetName val="투찰추정"/>
      <sheetName val="시설물기초"/>
      <sheetName val="현장예산안"/>
      <sheetName val="2원료가나다."/>
      <sheetName val="견적대비표"/>
      <sheetName val="설계변경조서"/>
      <sheetName val="보차도및도로경계석수량집계"/>
      <sheetName val="공종단가"/>
      <sheetName val="삼성전기"/>
      <sheetName val="2"/>
      <sheetName val="______________________________2"/>
      <sheetName val="설직재-1"/>
      <sheetName val="제조원가계산서"/>
      <sheetName val="갑지1"/>
      <sheetName val="1공구 건정토건 토공"/>
      <sheetName val="계약용량(서포)"/>
      <sheetName val="노무비 근거"/>
      <sheetName val="품셈TABLE"/>
      <sheetName val="조명율표"/>
      <sheetName val="수로단위수량"/>
      <sheetName val="투찰"/>
      <sheetName val="입찰내역서"/>
      <sheetName val="아파트_9"/>
      <sheetName val="재료율"/>
      <sheetName val="교각계산"/>
      <sheetName val="TOWER 12TON"/>
      <sheetName val="TOWER 10TON"/>
      <sheetName val="간접"/>
      <sheetName val="본공사"/>
      <sheetName val="퍼스트"/>
      <sheetName val="투입집계표"/>
      <sheetName val=" 입력Ｉ 封Íೈ⃒⣌츀ÌÂ؀Ā복수예ఀ선정?_x0001_ÿ尀⣔ﴀᢼࣂ샆"/>
      <sheetName val="신규단가 산출근거"/>
      <sheetName val="예산대비내역서(토공및철콘)전체"/>
      <sheetName val="확정설계"/>
      <sheetName val="sum"/>
      <sheetName val="총괄표 "/>
      <sheetName val="터널전기"/>
      <sheetName val="수량산출서 갑지"/>
      <sheetName val="사통"/>
      <sheetName val="구조물철거타공정이월"/>
      <sheetName val="Tender Summary"/>
      <sheetName val="견적의뢰서"/>
      <sheetName val="노무비단가"/>
      <sheetName val="백호우계수"/>
      <sheetName val="입찰"/>
      <sheetName val="현경"/>
      <sheetName val=" 입력Ｉ_x0009_封Íೈ⃒⣌츀ÌÂ؀Ā복수예ఀ선정?_x0001_ÿ尀⣔ﴀᢼࣂ샆"/>
      <sheetName val="Chk"/>
      <sheetName val="Ass"/>
      <sheetName val="다곡2교"/>
      <sheetName val="수량산출"/>
      <sheetName val="총괄갑 "/>
      <sheetName val="개요입력"/>
      <sheetName val="수량기준"/>
      <sheetName val="단가기준"/>
      <sheetName val="토공산출(주차장)"/>
      <sheetName val="마감사양"/>
      <sheetName val="화전내"/>
      <sheetName val="시설물일위"/>
      <sheetName val="BOQ건축"/>
      <sheetName val="소비자가"/>
      <sheetName val="영동(D)"/>
      <sheetName val="손익분석"/>
      <sheetName val="_REF"/>
      <sheetName val="일위대가_4층원격_"/>
      <sheetName val="일위대가목록"/>
      <sheetName val="N賃率_職"/>
      <sheetName val="공사비"/>
      <sheetName val="우수"/>
      <sheetName val="내역서을지"/>
      <sheetName val="건축내역"/>
      <sheetName val="건축원가계산서"/>
      <sheetName val="KSHAHU-6"/>
      <sheetName val="전화 (2)"/>
      <sheetName val="골재산출"/>
      <sheetName val="단가조사"/>
      <sheetName val="날개벽수량표"/>
      <sheetName val="GI-LIST"/>
      <sheetName val="기계(집계표)"/>
      <sheetName val="하조서"/>
      <sheetName val="1. 설계조건 2.단면가정 3. 하중계산"/>
      <sheetName val="DATA 입력란"/>
      <sheetName val="우1입 (2)"/>
      <sheetName val="상도내역"/>
      <sheetName val="준검 내역서"/>
      <sheetName val="FitOutConfCentre"/>
      <sheetName val="WORK"/>
      <sheetName val="배수내역"/>
      <sheetName val="을지"/>
      <sheetName val="전기일위대가"/>
      <sheetName val="제-노임"/>
      <sheetName val="제직재"/>
      <sheetName val="포장공수량집계표"/>
      <sheetName val="JUCKEYK"/>
      <sheetName val="현장지지물물량"/>
      <sheetName val="해평견적"/>
      <sheetName val="40총괄"/>
      <sheetName val="40집계"/>
      <sheetName val="위생기구"/>
      <sheetName val="기계실냉난방"/>
      <sheetName val="기초자료입력"/>
      <sheetName val="기계경비총괄표"/>
      <sheetName val="품목"/>
      <sheetName val="신규일위대가표"/>
      <sheetName val="단가산출"/>
      <sheetName val="참조-(1)"/>
      <sheetName val="101동"/>
      <sheetName val="표지1"/>
      <sheetName val="공종별집계표(총괄)"/>
      <sheetName val="실행갑지"/>
      <sheetName val="총괄집계표(건토기)"/>
      <sheetName val="배선DATA"/>
      <sheetName val="방배동내역 (총괄)"/>
      <sheetName val="전기공사일위대가"/>
      <sheetName val="광통신 견적내역서1"/>
      <sheetName val="단가사정"/>
      <sheetName val="별표"/>
      <sheetName val="BEND LOSS"/>
      <sheetName val="현장식당(1)"/>
      <sheetName val="C3"/>
      <sheetName val="설계예산2"/>
      <sheetName val="환경기계공정표 (3)"/>
      <sheetName val="입출재고현황 (2)"/>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sheetData sheetId="291"/>
      <sheetData sheetId="292"/>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Set>
  </externalBook>
</externalLink>
</file>

<file path=xl/externalLinks/externalLink30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가로표지"/>
      <sheetName val="가로표지 (1)"/>
      <sheetName val="설계조서"/>
      <sheetName val="예정공정표"/>
      <sheetName val="공사비증감"/>
      <sheetName val="공사원가"/>
      <sheetName val="1차전기내역서"/>
      <sheetName val="공사원가 (1)"/>
      <sheetName val="분수설비내역서"/>
      <sheetName val="공사원가 (2)"/>
      <sheetName val="조경내역서"/>
      <sheetName val="사급자재내역서"/>
      <sheetName val="조경사급자재내역"/>
      <sheetName val="운반거리"/>
      <sheetName val="시설수량"/>
      <sheetName val="광수량산출서"/>
      <sheetName val="일위목록"/>
      <sheetName val="1차전기일위"/>
      <sheetName val="설비기초일위"/>
      <sheetName val="설비배관일위"/>
      <sheetName val="제어일위"/>
      <sheetName val="광일위대가"/>
      <sheetName val="조경시설일위"/>
      <sheetName val="기초일위"/>
      <sheetName val="노임단가"/>
      <sheetName val="견적비교"/>
      <sheetName val="단가조사표"/>
      <sheetName val="자재집계"/>
      <sheetName val="자재집계 (2)"/>
      <sheetName val="주요자재집계"/>
      <sheetName val="주요자재집계 (2)"/>
      <sheetName val="운반자재"/>
      <sheetName val="운반자재 (2)"/>
      <sheetName val="시멘모래"/>
      <sheetName val="시멘모래 (2)"/>
      <sheetName val="토공집계"/>
      <sheetName val="토공집계 (2)"/>
      <sheetName val="경비목록"/>
      <sheetName val="경비"/>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row r="56">
          <cell r="D56">
            <v>50160</v>
          </cell>
        </row>
      </sheetData>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30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설계서표지-1"/>
      <sheetName val="설계서표지-2"/>
      <sheetName val="1.변경이유서-표지"/>
      <sheetName val="1.변경이유서"/>
      <sheetName val="2.설계설명서-표지"/>
      <sheetName val="2.설계설명서"/>
      <sheetName val="3.공사개요-다.주요공사량"/>
      <sheetName val="4.재료원"/>
      <sheetName val="5.지급자재 명세서"/>
      <sheetName val="5.1지급자재 명세서"/>
      <sheetName val="5.2지급자재 명세서(가) "/>
      <sheetName val="5.2지급자재 명세서 (나)"/>
      <sheetName val="6.시멘트 콘크리트 배합 설계표"/>
      <sheetName val="8.∼11."/>
      <sheetName val="8.∼11.(2)"/>
      <sheetName val="8.∼11.(3)"/>
      <sheetName val="설계내역서표지"/>
      <sheetName val="토공표지"/>
      <sheetName val="배수공표지"/>
      <sheetName val="구조물공표지"/>
      <sheetName val="포장공표지"/>
      <sheetName val="부대공표지"/>
      <sheetName val="지급자재표지"/>
      <sheetName val="지급자재내역"/>
      <sheetName val="지급자재내역(2)"/>
      <sheetName val="내역서"/>
      <sheetName val="집계표"/>
      <sheetName val="전체K치"/>
      <sheetName val="98K치"/>
      <sheetName val="7.아스팔트 콘크리트 배합설계표"/>
      <sheetName val="총괄"/>
      <sheetName val="인원계획-미화"/>
      <sheetName val="TE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 sheetId="32" refreshError="1"/>
    </sheetDataSet>
  </externalBook>
</externalLink>
</file>

<file path=xl/externalLinks/externalLink30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수량산출서"/>
    </sheetNames>
    <sheetDataSet>
      <sheetData sheetId="0">
        <row r="5">
          <cell r="E5">
            <v>1088</v>
          </cell>
        </row>
      </sheetData>
    </sheetDataSet>
  </externalBook>
</externalLink>
</file>

<file path=xl/externalLinks/externalLink30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설계서표지-1"/>
      <sheetName val="설계서표지-2"/>
      <sheetName val="1.변경이유서-표지"/>
      <sheetName val="1.변경이유서"/>
      <sheetName val="2.설계설명서-표지"/>
      <sheetName val="2.설계설명서"/>
      <sheetName val="3.공사개요-다.주요공사량"/>
      <sheetName val="4.재료원"/>
      <sheetName val="5.지급자재 명세서"/>
      <sheetName val="5.1지급자재 명세서"/>
      <sheetName val="5.2지급자재 명세서(가) "/>
      <sheetName val="5.2지급자재 명세서 (나)"/>
      <sheetName val="6.시멘트 콘크리트 배합 설계표"/>
      <sheetName val="8.∼11."/>
      <sheetName val="8.∼11.(2)"/>
      <sheetName val="8.∼11.(3)"/>
      <sheetName val="토공표지"/>
      <sheetName val="배수공표지"/>
      <sheetName val="구조물공표지"/>
      <sheetName val="포장공표지"/>
      <sheetName val="부대공표지"/>
      <sheetName val="지급자재표지"/>
      <sheetName val="지급자재내역"/>
      <sheetName val="지급자재내역(2)"/>
      <sheetName val="내역서"/>
      <sheetName val="집계표"/>
      <sheetName val="전체K치"/>
      <sheetName val="98K치"/>
      <sheetName val="7.아스팔트 콘크리트 배합설계표"/>
      <sheetName val="갑지"/>
      <sheetName val="실행예산총괄표"/>
      <sheetName val="실행예산총괄표(변경)"/>
      <sheetName val="시행대비표"/>
      <sheetName val="공종별시행대비표"/>
      <sheetName val="업체별예산내역"/>
      <sheetName val="실행예산서집계표"/>
      <sheetName val="A~H.토목"/>
      <sheetName val="I.건축(희경)"/>
      <sheetName val="J.설비(로얄)"/>
      <sheetName val="K.전기(봉등)"/>
      <sheetName val="L.외주잡비"/>
      <sheetName val="M.세골재"/>
      <sheetName val="N.조골재생산및운반"/>
      <sheetName val="O.콘크리트생산운반"/>
      <sheetName val="P.중기비"/>
      <sheetName val="Q.자재비"/>
      <sheetName val="R.공통가설"/>
      <sheetName val="S.부대비"/>
      <sheetName val="T.경상비"/>
      <sheetName val="U.안전관리비"/>
      <sheetName val="내역"/>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refreshError="1"/>
    </sheetDataSet>
  </externalBook>
</externalLink>
</file>

<file path=xl/externalLinks/externalLink30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2)"/>
      <sheetName val="입찰서갑지 (3)"/>
      <sheetName val="원가계산서"/>
      <sheetName val="원가계산서 (건)"/>
      <sheetName val="원가계산서 (기)"/>
      <sheetName val="원가계산서 (전)"/>
      <sheetName val="O&amp;P"/>
      <sheetName val="결재판"/>
      <sheetName val="총괄표"/>
      <sheetName val="총괄표 (3)"/>
      <sheetName val="총괄표 (4)"/>
      <sheetName val="건축총괄"/>
      <sheetName val="내역"/>
      <sheetName val="공통"/>
      <sheetName val="간접경상비"/>
      <sheetName val="간접비"/>
      <sheetName val="경상비"/>
      <sheetName val="내역서"/>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Set>
  </externalBook>
</externalLink>
</file>

<file path=xl/externalLinks/externalLink30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을"/>
      <sheetName val="내역서"/>
      <sheetName val="신우"/>
      <sheetName val="UNIT"/>
      <sheetName val="단가표"/>
      <sheetName val="CODE"/>
      <sheetName val="ㅏㅏㅏ"/>
      <sheetName val="북군청 공사금액"/>
      <sheetName val="#REF"/>
      <sheetName val="지급자재"/>
      <sheetName val="DANGA"/>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0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사비"/>
      <sheetName val="용역계획서"/>
      <sheetName val="예정공정표"/>
      <sheetName val="예산서"/>
      <sheetName val="내역서"/>
      <sheetName val="품총"/>
      <sheetName val="품"/>
      <sheetName val="부총"/>
      <sheetName val="자재단가"/>
      <sheetName val="별표"/>
      <sheetName val="수량1"/>
      <sheetName val="수량"/>
      <sheetName val="00상노임"/>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79">
          <cell r="F79">
            <v>88632</v>
          </cell>
        </row>
      </sheetData>
    </sheetDataSet>
  </externalBook>
</externalLink>
</file>

<file path=xl/externalLinks/externalLink30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사비예산서 (2)"/>
      <sheetName val="설계 내역서 (2)"/>
      <sheetName val="공사비예산서"/>
      <sheetName val="설계 내역서"/>
      <sheetName val="품셈총괄표"/>
      <sheetName val=" 품셈"/>
      <sheetName val="장비부표총괄표"/>
      <sheetName val="부표총괄표"/>
      <sheetName val="일반부표"/>
      <sheetName val="별표총괄표"/>
      <sheetName val="별표 (2)"/>
      <sheetName val="사급자재"/>
      <sheetName val="지입자재"/>
      <sheetName val="자재수량"/>
      <sheetName val="토량총괄"/>
      <sheetName val="토적계산"/>
      <sheetName val="구조물토량"/>
      <sheetName val="우수평균깊이"/>
      <sheetName val="구조물수량산출"/>
      <sheetName val="자료"/>
      <sheetName val="단가"/>
      <sheetName val="Sheet11"/>
      <sheetName val="Sheet12"/>
      <sheetName val="Sheet13"/>
      <sheetName val="Sheet14"/>
      <sheetName val="Sheet15"/>
      <sheetName val="Sheet16"/>
      <sheetName val="일반부표총괄"/>
      <sheetName val="별 표"/>
      <sheetName val="별표총괄"/>
      <sheetName val="품셈TABLE"/>
      <sheetName val="견적 조건 변경사항"/>
      <sheetName val="단지내-공내역"/>
      <sheetName val="Sheet2"/>
      <sheetName val="Sheet3"/>
      <sheetName val="내역표지"/>
      <sheetName val="원가계산서(총괄)"/>
      <sheetName val="산출내역집계"/>
      <sheetName val="건축집계"/>
      <sheetName val="건축내역"/>
      <sheetName val="토목집계"/>
      <sheetName val="토목내역"/>
      <sheetName val="설비집계"/>
      <sheetName val="설비내역"/>
      <sheetName val="부표총괄"/>
      <sheetName val="품셈1-"/>
      <sheetName val="3BL공동구 수량"/>
      <sheetName val="자재집계표"/>
      <sheetName val="총괄-1"/>
      <sheetName val="일위대가"/>
      <sheetName val="2000년1차"/>
      <sheetName val="별표내역"/>
      <sheetName val="원가계산"/>
      <sheetName val="간접경상비"/>
      <sheetName val="AABS내역"/>
      <sheetName val="토목"/>
      <sheetName val="TB-내역서"/>
      <sheetName val="별총"/>
      <sheetName val="금액내역서"/>
      <sheetName val="원가계산서(남측)"/>
      <sheetName val="노임단가"/>
      <sheetName val="별표 "/>
      <sheetName val="품셈표"/>
      <sheetName val="품 셈"/>
      <sheetName val="부표"/>
      <sheetName val="부표 TABLE"/>
      <sheetName val="Sheet4"/>
      <sheetName val="Sheet5"/>
      <sheetName val="Sheet6"/>
      <sheetName val="시설물기초"/>
      <sheetName val="실행내역"/>
      <sheetName val="자료입력"/>
      <sheetName val="견적서"/>
      <sheetName val="도급"/>
      <sheetName val="공통가설(현장검토안)"/>
      <sheetName val="PIPE(UG)내역"/>
      <sheetName val="PUMP"/>
      <sheetName val="VENDOR LIST"/>
      <sheetName val="공통비"/>
      <sheetName val="일위대가표"/>
      <sheetName val="단가표"/>
      <sheetName val="EJ"/>
      <sheetName val="우,오수"/>
      <sheetName val="정렬"/>
      <sheetName val="자재단가조사표-수목"/>
      <sheetName val="JOIN(2span)"/>
      <sheetName val="표준단면수량(출력안함)"/>
      <sheetName val="공종별적용단가"/>
      <sheetName val="실행"/>
      <sheetName val="보차도경계석"/>
      <sheetName val="대구칠곡5전기"/>
      <sheetName val="종단계산"/>
      <sheetName val="을지"/>
      <sheetName val="플랜트 설치"/>
      <sheetName val="시멘트"/>
      <sheetName val="총물량"/>
      <sheetName val="중기"/>
      <sheetName val="6-1. 관개량조서"/>
      <sheetName val="오억미만"/>
      <sheetName val="단중"/>
      <sheetName val="별표집계"/>
      <sheetName val="접속도로1"/>
      <sheetName val="합계금액"/>
      <sheetName val="부대내역"/>
      <sheetName val="프랜트면허"/>
      <sheetName val="내역서"/>
      <sheetName val="접속도로"/>
      <sheetName val="Ⅴ-2.공종별내역"/>
      <sheetName val="LIST"/>
      <sheetName val="갑지"/>
      <sheetName val="토목내역서"/>
      <sheetName val="투찰(하수)"/>
      <sheetName val="건축"/>
      <sheetName val="인건비"/>
      <sheetName val="경비_원본"/>
      <sheetName val="공사개요"/>
      <sheetName val="200"/>
      <sheetName val="품셈"/>
      <sheetName val="6동"/>
      <sheetName val="일위대가목록"/>
      <sheetName val="노임"/>
      <sheetName val="sw1"/>
      <sheetName val="NOMUBI"/>
      <sheetName val="접속도로집계"/>
      <sheetName val="포장(수량)-관로부"/>
      <sheetName val="단중표"/>
      <sheetName val="기성내역서표지"/>
      <sheetName val="00상노임"/>
      <sheetName val="값"/>
      <sheetName val="일위"/>
      <sheetName val="참조-(1)"/>
      <sheetName val="NYS"/>
      <sheetName val="#REF"/>
      <sheetName val="공사내역"/>
      <sheetName val="구조물"/>
      <sheetName val="예산M2"/>
      <sheetName val="원가계산서"/>
      <sheetName val="전기"/>
      <sheetName val="공정코드"/>
      <sheetName val="data"/>
      <sheetName val="2.품제O호표"/>
      <sheetName val="교대(A1)"/>
      <sheetName val="밸브설치"/>
      <sheetName val="내역"/>
      <sheetName val="소방"/>
      <sheetName val="제품별절단길이-0628"/>
      <sheetName val="절단길이-CODE4"/>
      <sheetName val="색상코드-CODE5,6,7,8"/>
      <sheetName val="일위대가목차"/>
      <sheetName val="집계"/>
      <sheetName val="Macro1"/>
      <sheetName val="기초일위"/>
      <sheetName val="마감"/>
      <sheetName val="부대공(집계)"/>
      <sheetName val="장비별표(오거보링)(Ø400)(12M)"/>
      <sheetName val="우수맨홀공제단위수량"/>
      <sheetName val="견적의뢰"/>
      <sheetName val="에너지요금"/>
      <sheetName val="설계예시"/>
      <sheetName val="잡설비내역"/>
      <sheetName val="토공사"/>
      <sheetName val="DATE"/>
      <sheetName val="가시설(TYPE-A)"/>
      <sheetName val="1-1평균터파기고(1)"/>
      <sheetName val="정부노임단가"/>
      <sheetName val="외주비"/>
      <sheetName val="BID"/>
      <sheetName val="갑지(요약)"/>
      <sheetName val="일위대가표집계표"/>
      <sheetName val="교통대책내역"/>
      <sheetName val="수량산출서"/>
      <sheetName val="대가표(품셈)"/>
      <sheetName val="guard(mac)"/>
      <sheetName val="물량표"/>
      <sheetName val="청주(철골발주의뢰서)"/>
      <sheetName val="정공공사"/>
      <sheetName val="관계주식"/>
      <sheetName val="Sheet1"/>
      <sheetName val="1월"/>
      <sheetName val="지질조사"/>
      <sheetName val="하수급견적대비"/>
      <sheetName val="평균터파기고(1-2,ASP)"/>
      <sheetName val="국내"/>
      <sheetName val="중소기업"/>
      <sheetName val="사다리"/>
      <sheetName val="포장공사"/>
      <sheetName val="원본"/>
      <sheetName val="부대공Ⅱ"/>
      <sheetName val="P.M 별"/>
      <sheetName val="입고장부 (4)"/>
      <sheetName val="자재단가"/>
      <sheetName val="단위단가"/>
      <sheetName val="정부노임"/>
      <sheetName val="rate"/>
      <sheetName val="설계예산서"/>
      <sheetName val="품목현황"/>
      <sheetName val="설계명세서"/>
      <sheetName val="표지"/>
      <sheetName val="품셈(기초)"/>
      <sheetName val="부총"/>
      <sheetName val="노임대가"/>
      <sheetName val="1062-X방향 "/>
      <sheetName val="분수장비시설수량"/>
      <sheetName val="단가 및 재료비"/>
      <sheetName val="금융비용"/>
      <sheetName val="설계변경"/>
      <sheetName val="총괄원가계산서"/>
      <sheetName val="SLAB&quot;1&quot;"/>
      <sheetName val="명단"/>
      <sheetName val="원가"/>
      <sheetName val="내역_ver1.0"/>
      <sheetName val="갑지(추정)"/>
      <sheetName val="공예을"/>
      <sheetName val="동원인원"/>
      <sheetName val="식재수량표"/>
      <sheetName val="이자율"/>
      <sheetName val="이익영"/>
      <sheetName val="inputdata"/>
      <sheetName val="경비일반이윤변경"/>
      <sheetName val="재료변경"/>
      <sheetName val="골조시행"/>
      <sheetName val="건축직"/>
      <sheetName val="남양내역"/>
      <sheetName val="AP1"/>
      <sheetName val="조명율표"/>
      <sheetName val="평자재단가"/>
      <sheetName val="품목"/>
      <sheetName val="직노"/>
      <sheetName val="A3.공사비 검토"/>
      <sheetName val="품셈목록"/>
      <sheetName val="제잡비(주공종)"/>
      <sheetName val="별표 (1)"/>
      <sheetName val="변경총괄표"/>
      <sheetName val="목차"/>
      <sheetName val="식재일위"/>
      <sheetName val="잡비"/>
      <sheetName val="6호기"/>
      <sheetName val="터파기및재료"/>
      <sheetName val="공통가설"/>
      <sheetName val="유림골조"/>
      <sheetName val="2002상반기노임기준"/>
      <sheetName val="SG"/>
      <sheetName val="설 계"/>
      <sheetName val="견"/>
      <sheetName val="지급자재"/>
      <sheetName val="기계경비(시간당)"/>
      <sheetName val="토공집계표"/>
      <sheetName val="공사비산출내역"/>
      <sheetName val="선수금"/>
      <sheetName val="출자한도"/>
      <sheetName val="MIJIBI"/>
      <sheetName val="인건-측정"/>
      <sheetName val="MOTOR"/>
      <sheetName val="건축공사"/>
      <sheetName val="세부내역"/>
      <sheetName val="전기일위대가"/>
      <sheetName val="공사비예산서_(2)"/>
      <sheetName val="설계_내역서_(2)"/>
      <sheetName val="설계_내역서"/>
      <sheetName val="_품셈"/>
      <sheetName val="별표_(2)"/>
      <sheetName val="별_표"/>
      <sheetName val="견적_조건_변경사항"/>
      <sheetName val="3BL공동구_수량"/>
      <sheetName val="별표_"/>
      <sheetName val="품_셈"/>
      <sheetName val="부표_TABLE"/>
      <sheetName val="6-1__관개량조서"/>
      <sheetName val="플랜트_설치"/>
      <sheetName val="Ⅴ-2_공종별내역"/>
      <sheetName val="VENDOR_LIST"/>
      <sheetName val="2_품제O호표"/>
      <sheetName val="P_M_별"/>
      <sheetName val="A3_공사비_검토"/>
      <sheetName val="내역_ver1_0"/>
      <sheetName val="조명시설"/>
      <sheetName val="주차구획선수량"/>
      <sheetName val="공주방향"/>
      <sheetName val="배수공 시멘트 및 골재량 산출"/>
      <sheetName val="기본일위"/>
      <sheetName val="인건비 "/>
      <sheetName val="견적대비표"/>
      <sheetName val="가시설흙막이"/>
      <sheetName val="제잡비"/>
      <sheetName val="06-BATCH "/>
      <sheetName val="산출(열차무선)"/>
      <sheetName val="산출(역무통신)"/>
      <sheetName val="C3.토목_옹벽"/>
      <sheetName val="A6.샤시등"/>
      <sheetName val="내역조적"/>
      <sheetName val="laroux"/>
      <sheetName val="전기관급내역서"/>
      <sheetName val="전기관급내역총계"/>
      <sheetName val="전기토목총괄"/>
      <sheetName val="토목내역총계"/>
      <sheetName val="전기내역총계"/>
      <sheetName val="전기내역서"/>
      <sheetName val="일위대가표-1"/>
      <sheetName val="일위대가표-2"/>
      <sheetName val="일위대가표-3"/>
      <sheetName val="일위대가표-4"/>
      <sheetName val="일위대가표-5"/>
      <sheetName val="일위대가표-4 (2)"/>
      <sheetName val="단가산출서"/>
      <sheetName val="재료비 "/>
      <sheetName val="중기총괄"/>
      <sheetName val="중기손료"/>
      <sheetName val="중기단가"/>
      <sheetName val="계수"/>
      <sheetName val="환율"/>
      <sheetName val="유류대"/>
      <sheetName val="중시노임"/>
      <sheetName val="관급내역서"/>
      <sheetName val="관급내역총계"/>
      <sheetName val="I一般比"/>
      <sheetName val="직재"/>
      <sheetName val="Customer Databas"/>
      <sheetName val="총괄표"/>
      <sheetName val="비탈면보호공수량산출"/>
      <sheetName val="101동"/>
      <sheetName val="우수받이"/>
      <sheetName val="최종견"/>
      <sheetName val="산출내역서"/>
      <sheetName val="몰탈재료산출"/>
      <sheetName val="산출근거"/>
      <sheetName val="1F"/>
      <sheetName val="감가상각"/>
      <sheetName val="부분별수량산출(조합기초)"/>
      <sheetName val="노무비"/>
      <sheetName val="(C)원내역"/>
      <sheetName val="견적대비"/>
      <sheetName val="9-1차이내역"/>
      <sheetName val="연습"/>
      <sheetName val="단양 00 아파트-세부내역"/>
      <sheetName val="재료"/>
      <sheetName val="자재단가비교표"/>
      <sheetName val="포장복구집계"/>
      <sheetName val="3.3수량집계"/>
      <sheetName val="하조서"/>
      <sheetName val="#3E1_GCR"/>
      <sheetName val="MAIN_TABLE"/>
      <sheetName val="예정공정-전체"/>
      <sheetName val="총공사내역서"/>
      <sheetName val="-배수구조총재료"/>
      <sheetName val="기초자료입력"/>
      <sheetName val="현장"/>
      <sheetName val="1.취수장"/>
      <sheetName val="98지급계획"/>
      <sheetName val="수량산출서 갑지"/>
      <sheetName val="SIL98"/>
      <sheetName val="개요"/>
      <sheetName val="Y-WORK"/>
      <sheetName val="재공품"/>
      <sheetName val="입력자료(노무비)"/>
      <sheetName val="DB"/>
      <sheetName val="입찰"/>
      <sheetName val="현경"/>
      <sheetName val="관리,공감"/>
      <sheetName val="집계표"/>
      <sheetName val="출력X"/>
      <sheetName val="빙장비사양"/>
      <sheetName val="장비사양"/>
      <sheetName val="99노임기준"/>
      <sheetName val="용소리교"/>
      <sheetName val="대로근거"/>
      <sheetName val="22인공"/>
      <sheetName val="배수통관(좌)"/>
      <sheetName val="중기사용료"/>
      <sheetName val="포장단면별단위수량"/>
      <sheetName val="차수공개요"/>
      <sheetName val="내역서(기성청구)"/>
      <sheetName val="식생블럭단위수량"/>
      <sheetName val="폐기물"/>
      <sheetName val="요율"/>
      <sheetName val="VXXXXX"/>
      <sheetName val="T13(P68~72,78)"/>
      <sheetName val="98수문일위"/>
      <sheetName val="BD운반거리"/>
      <sheetName val="내역기준"/>
      <sheetName val="설계기준"/>
      <sheetName val="6.이토처리시간"/>
      <sheetName val="별표(1)"/>
      <sheetName val="설계명세"/>
      <sheetName val="INPUT"/>
      <sheetName val="공사설명서"/>
      <sheetName val="95년12월말"/>
      <sheetName val="#3_일위대가목록"/>
      <sheetName val="우배수"/>
      <sheetName val="Total"/>
      <sheetName val="BOX전기내역"/>
      <sheetName val="퇴직금(울산천상)"/>
      <sheetName val="방수"/>
      <sheetName val="손익분석"/>
      <sheetName val="장비임대료"/>
      <sheetName val="1"/>
      <sheetName val="총괄내역서"/>
      <sheetName val="맨홀수량산출"/>
      <sheetName val="여과지동"/>
      <sheetName val="범용개발순소요비용"/>
      <sheetName val="BEND LOSS"/>
      <sheetName val="견적을지"/>
      <sheetName val="당초"/>
      <sheetName val="기계경비목록"/>
      <sheetName val="단가비교표"/>
      <sheetName val="품목테이블"/>
      <sheetName val="말뚝지지력산정"/>
      <sheetName val="중기근거"/>
      <sheetName val="기계경비"/>
      <sheetName val="토공총괄표"/>
      <sheetName val="예산명세서"/>
      <sheetName val="지구단위계획"/>
      <sheetName val="영창26"/>
      <sheetName val="1차증가원가계산"/>
      <sheetName val="REINF."/>
      <sheetName val="LOADS"/>
      <sheetName val="SCHEDULE"/>
      <sheetName val="ELECTRIC"/>
      <sheetName val="2호맨홀공제수량"/>
      <sheetName val="퇴직공제부금산출근거"/>
      <sheetName val="전기단가조사서"/>
      <sheetName val="각종양식"/>
      <sheetName val="SCH"/>
      <sheetName val="준검 내역서"/>
      <sheetName val="골조공사"/>
      <sheetName val="Macro(전선)"/>
      <sheetName val="DATA 입력란"/>
      <sheetName val="수량-77m)"/>
      <sheetName val="명세서"/>
      <sheetName val="관리비"/>
      <sheetName val="공통부대비"/>
      <sheetName val="견적"/>
      <sheetName val="장비가동"/>
      <sheetName val="개산공사비"/>
      <sheetName val="토목노임단가"/>
      <sheetName val="설계내역"/>
      <sheetName val="일위대가1"/>
      <sheetName val="3본사"/>
      <sheetName val="삼보지질"/>
      <sheetName val="시중노임단가"/>
      <sheetName val="기본단가표"/>
      <sheetName val="총집계"/>
      <sheetName val="집계표 (2)"/>
      <sheetName val="VXXXXXXX"/>
      <sheetName val="2002공임"/>
      <sheetName val="2002자재가격"/>
      <sheetName val="천안IP공장자100노100물량110할증"/>
      <sheetName val="품셈총괄"/>
      <sheetName val="4.2.1 마루높이 검토"/>
      <sheetName val="주관사업"/>
      <sheetName val="전체내역"/>
      <sheetName val="TABLE"/>
      <sheetName val="품목단가"/>
      <sheetName val="기계설비"/>
      <sheetName val="단가대비표"/>
      <sheetName val="별표"/>
      <sheetName val="평3"/>
      <sheetName val="토공(우물통,기타) "/>
      <sheetName val="노임단가명세표"/>
      <sheetName val="인부노임"/>
      <sheetName val="Baby일위대가"/>
      <sheetName val="교각별철근수량집계표"/>
      <sheetName val="데이타"/>
      <sheetName val="1.수인터널"/>
      <sheetName val="산출내역서집계표"/>
      <sheetName val="철집"/>
      <sheetName val="내역(가지)"/>
      <sheetName val="입찰안"/>
      <sheetName val="실행철강하도"/>
      <sheetName val="WEIGHT"/>
      <sheetName val="cable산출"/>
      <sheetName val="입찰보고"/>
      <sheetName val="토사(PE)"/>
      <sheetName val="대가호표"/>
      <sheetName val="철골"/>
      <sheetName val="입상내역"/>
      <sheetName val="세골재  T2 변경 현황"/>
      <sheetName val="토목공사"/>
      <sheetName val="저"/>
      <sheetName val="산출표"/>
      <sheetName val="대치판정"/>
      <sheetName val="관급"/>
      <sheetName val="사본 - b_balju"/>
      <sheetName val="설비"/>
      <sheetName val="fursys"/>
      <sheetName val="설계내역서"/>
      <sheetName val="근로자자료입력"/>
      <sheetName val="참고자료"/>
      <sheetName val="수량명세서"/>
      <sheetName val="관개"/>
      <sheetName val="실행단가"/>
      <sheetName val="년도별시공"/>
      <sheetName val="TB_내역서"/>
      <sheetName val="우주화성공장"/>
      <sheetName val="일위목차"/>
      <sheetName val="성서방향-교대(A2)"/>
      <sheetName val="토적계산서"/>
      <sheetName val="단가_및_재료비"/>
      <sheetName val="공사비예산서_(2)1"/>
      <sheetName val="설계_내역서_(2)1"/>
      <sheetName val="설계_내역서1"/>
      <sheetName val="_품셈1"/>
      <sheetName val="별표_(2)1"/>
      <sheetName val="별_표1"/>
      <sheetName val="견적_조건_변경사항1"/>
      <sheetName val="별표_1"/>
      <sheetName val="품_셈1"/>
      <sheetName val="부표_TABLE1"/>
      <sheetName val="3BL공동구_수량1"/>
      <sheetName val="단가_및_재료비1"/>
      <sheetName val="6-1__관개량조서1"/>
      <sheetName val="플랜트_설치1"/>
      <sheetName val="Ⅴ-2_공종별내역1"/>
      <sheetName val="VENDOR_LIST1"/>
      <sheetName val="2축기둥해석"/>
      <sheetName val="현장관리비데이타"/>
      <sheetName val="설계조건"/>
      <sheetName val="말뚝설계"/>
      <sheetName val="대비"/>
      <sheetName val="잡철물"/>
      <sheetName val="연습장소"/>
      <sheetName val="각종단가"/>
      <sheetName val="산출기초"/>
      <sheetName val="7. 현장관리비 "/>
      <sheetName val="6. 안전관리비"/>
      <sheetName val="단면"/>
      <sheetName val="기성2"/>
      <sheetName val="입력자료"/>
      <sheetName val="건축비목군분류"/>
      <sheetName val="자단"/>
      <sheetName val="품셈표-환경공사"/>
      <sheetName val="969910( R)"/>
      <sheetName val="수량산출"/>
      <sheetName val="신우"/>
      <sheetName val="APT"/>
      <sheetName val="총괄"/>
      <sheetName val="일위대가(1)"/>
      <sheetName val="기계공사비집계(원안)"/>
      <sheetName val="새공통"/>
      <sheetName val="찍기"/>
      <sheetName val="건재양식"/>
      <sheetName val="삭제금지단가"/>
      <sheetName val="기계경비일람"/>
      <sheetName val="DANGA"/>
      <sheetName val="Dae_Jiju"/>
      <sheetName val="별첨1"/>
      <sheetName val="공사비"/>
      <sheetName val="날개벽(시점좌측)"/>
      <sheetName val="차액보증"/>
      <sheetName val="SRC-B3U2"/>
      <sheetName val="적용토목"/>
      <sheetName val="건축내역서"/>
      <sheetName val="-기성청구내역서.xlsx"/>
      <sheetName val="주요수량증감"/>
      <sheetName val="3.하중산정4.지지력"/>
      <sheetName val="직영2"/>
      <sheetName val="6.일위목록"/>
      <sheetName val="9.단가조사서"/>
      <sheetName val="변화치수"/>
      <sheetName val="지수링 단위수량"/>
      <sheetName val="맨홀천공및반구연결거푸집집계"/>
      <sheetName val="오수맨홀평균높이"/>
      <sheetName val="토공"/>
      <sheetName val="동측급수"/>
      <sheetName val="6PILE  (돌출)"/>
      <sheetName val="배수장토목공사비"/>
      <sheetName val="특수조명기구 단가조사서"/>
      <sheetName val="1호맨홀토공"/>
      <sheetName val="내역서1"/>
      <sheetName val="대가목록"/>
      <sheetName val="2공구산출내역"/>
      <sheetName val="기본가정"/>
      <sheetName val="장외반출및폐기물 "/>
      <sheetName val="부대단위수량"/>
      <sheetName val="노무비집계"/>
      <sheetName val="지수"/>
      <sheetName val="15100"/>
      <sheetName val="공사비총괄표"/>
      <sheetName val="원가계산 (2)"/>
      <sheetName val="제잡비계산"/>
      <sheetName val="0217상가미분양자산"/>
      <sheetName val="내용"/>
      <sheetName val="YC구입"/>
      <sheetName val="코드표"/>
      <sheetName val="구조물총"/>
      <sheetName val="단면 (2)"/>
      <sheetName val="증감대비"/>
      <sheetName val="인사자료총집계"/>
      <sheetName val="상하차비용"/>
      <sheetName val="ilch"/>
      <sheetName val="하수처리장"/>
      <sheetName val="2000전체분"/>
      <sheetName val="전체"/>
      <sheetName val="퍼스트"/>
      <sheetName val="경비공통"/>
      <sheetName val="포장수량집계"/>
      <sheetName val="일위목록"/>
      <sheetName val="XL4Poppy"/>
      <sheetName val="샌딩 에폭시 도장"/>
      <sheetName val="스텐문틀설치"/>
      <sheetName val="일반문틀 설치"/>
      <sheetName val="장비집계"/>
      <sheetName val="기계사급자재"/>
      <sheetName val="4.전기"/>
      <sheetName val="태안9)3-2)원내역"/>
      <sheetName val="코드"/>
      <sheetName val="공종목록표"/>
      <sheetName val="공사설계서"/>
      <sheetName val="(A)내역서"/>
      <sheetName val="총수량집계표"/>
      <sheetName val="3.공통공사대비"/>
      <sheetName val="교통표지판기초자료"/>
      <sheetName val="성과심사(총괄)"/>
      <sheetName val="Sheet1 (2)"/>
      <sheetName val="주beam"/>
      <sheetName val="2.입력sheet"/>
      <sheetName val="단위중량"/>
      <sheetName val="대가2(원본)"/>
      <sheetName val="포장공"/>
      <sheetName val="바닥판"/>
      <sheetName val="입력DATA"/>
      <sheetName val="중로근거"/>
      <sheetName val="969910(_R)"/>
      <sheetName val="1062-X방향_"/>
      <sheetName val="설계서"/>
      <sheetName val="B"/>
      <sheetName val="사토"/>
      <sheetName val="포장재료(1)"/>
      <sheetName val="단위수량"/>
      <sheetName val="개별직종노임단가(2003.9)"/>
      <sheetName val="시설일위"/>
      <sheetName val="노임이"/>
      <sheetName val="열린교실"/>
      <sheetName val="자재코드"/>
      <sheetName val="폐기물운반"/>
      <sheetName val="퇴비산출근거"/>
      <sheetName val="신규일위대가"/>
      <sheetName val="기계시공"/>
      <sheetName val="000000"/>
      <sheetName val="PBS"/>
      <sheetName val="기계"/>
      <sheetName val="정화조"/>
      <sheetName val="조경"/>
      <sheetName val="중기조종사 단위단가"/>
      <sheetName val="앉음벽 (2)"/>
      <sheetName val="BOM"/>
      <sheetName val="포장공수량집계표"/>
      <sheetName val="제출내역 (2)"/>
      <sheetName val="빌딩 안내"/>
      <sheetName val="지하1층"/>
      <sheetName val="견적대비 견적서"/>
      <sheetName val="입력"/>
      <sheetName val="변경내역서"/>
      <sheetName val="전신환매도율"/>
      <sheetName val="차수"/>
      <sheetName val="을"/>
      <sheetName val="우석문틀"/>
      <sheetName val="SAKUB"/>
      <sheetName val="0226"/>
      <sheetName val="소비자가"/>
      <sheetName val="무시"/>
      <sheetName val="2.대외공문"/>
      <sheetName val="철거산출근거"/>
      <sheetName val="노면표시-조"/>
      <sheetName val="종배수관면벽구"/>
      <sheetName val="9GNG운반"/>
      <sheetName val="초"/>
      <sheetName val="해평견적"/>
      <sheetName val="가공2원도"/>
      <sheetName val="수량산출(2공구)"/>
      <sheetName val="수량산출 (3공구)"/>
      <sheetName val="총괄집계표"/>
      <sheetName val="철근량"/>
      <sheetName val="관로토공"/>
      <sheetName val="토량산출서"/>
      <sheetName val="1공구산출내역서"/>
      <sheetName val="기초입력 DATA"/>
      <sheetName val="자재테이블"/>
      <sheetName val="골재산출"/>
      <sheetName val="ABUT수량-A1"/>
      <sheetName val="공사품의서"/>
      <sheetName val="제경비율"/>
      <sheetName val="보호"/>
      <sheetName val="dongia (2)"/>
      <sheetName val="전기_x0002__x0000_韈G"/>
      <sheetName val=""/>
      <sheetName val="교각1"/>
      <sheetName val="재료집계표"/>
      <sheetName val="신천3호용수로"/>
      <sheetName val="대림경상68억"/>
      <sheetName val="일영수간선"/>
      <sheetName val="자재대"/>
      <sheetName val="실행예산"/>
      <sheetName val="단면치수"/>
      <sheetName val="고분전시관"/>
      <sheetName val="작용하중산정"/>
      <sheetName val="N賃率-職"/>
      <sheetName val="설계예산서(토목,전기)"/>
      <sheetName val="직종단가 (2)"/>
      <sheetName val="입력변수"/>
      <sheetName val="지중자재단가"/>
      <sheetName val="FACTOR"/>
      <sheetName val="경상비"/>
      <sheetName val="전기혼잡제경비(45)"/>
      <sheetName val="4.장비손료"/>
      <sheetName val="기성부분내역(한빛-영조)"/>
      <sheetName val="세부내역(한빛-영조)"/>
      <sheetName val="경비단가"/>
      <sheetName val="단가비교"/>
      <sheetName val="실행(1)"/>
      <sheetName val="양식_자재단가조사표"/>
      <sheetName val="산#8"/>
      <sheetName val="JIG"/>
      <sheetName val="TIE-IN"/>
      <sheetName val="데리네이타현황"/>
      <sheetName val="unit 4"/>
      <sheetName val="표건"/>
      <sheetName val="C.S.A"/>
      <sheetName val="기존단가 (2)"/>
      <sheetName val="재정비내역"/>
      <sheetName val="지적고시내역"/>
      <sheetName val="중기목록"/>
      <sheetName val="2.단면가정3.모델링4.하중"/>
      <sheetName val="평야부총"/>
      <sheetName val="Major Shareholder"/>
      <sheetName val="통계연보"/>
      <sheetName val="깨기"/>
      <sheetName val="오동"/>
      <sheetName val="대조"/>
      <sheetName val="나한"/>
      <sheetName val="단가및재료비"/>
      <sheetName val="1차설계변경내역"/>
      <sheetName val="SORCE1"/>
      <sheetName val="가시설단위수량"/>
      <sheetName val="복갑"/>
      <sheetName val="식재"/>
      <sheetName val="시설물"/>
      <sheetName val="식재출력용"/>
      <sheetName val="유지관리"/>
      <sheetName val="구조물공"/>
      <sheetName val="과세내역(세부)"/>
      <sheetName val="70%"/>
      <sheetName val="백암비스타내역"/>
      <sheetName val="반기PL"/>
      <sheetName val="기준"/>
      <sheetName val="220 (2)"/>
      <sheetName val="교수설계"/>
      <sheetName val="표지 (2)"/>
      <sheetName val="아파트"/>
      <sheetName val="실행내역 (2)"/>
      <sheetName val="1.설계설명서"/>
      <sheetName val="약품공급2"/>
      <sheetName val="종합장비부표"/>
      <sheetName val="MC-01"/>
      <sheetName val="07년12월까지실정산분"/>
      <sheetName val="골조"/>
      <sheetName val="설계"/>
      <sheetName val="이름"/>
      <sheetName val="배수관공"/>
      <sheetName val="대구파크쿨링타워"/>
      <sheetName val="단면가정"/>
      <sheetName val="PACKING을지(5)"/>
      <sheetName val="ɉ_x0000_က㞀"/>
      <sheetName val="10현장조직"/>
      <sheetName val="일위대가(건축)"/>
      <sheetName val="FILE1"/>
      <sheetName val="노임단가(직종번호 순)"/>
      <sheetName val="품산출서"/>
      <sheetName val="교각계산"/>
      <sheetName val="15설계GIS"/>
      <sheetName val="현장관리비참조"/>
      <sheetName val="공사원가계산서"/>
      <sheetName val="상시"/>
      <sheetName val="심사"/>
      <sheetName val="표준차도부연장조서-ASP"/>
      <sheetName val="기별(종합)"/>
      <sheetName val="적용기준표(98년상반기)"/>
      <sheetName val="주배관TYPE현황"/>
      <sheetName val="3.9월공정표"/>
      <sheetName val="직접인건비"/>
      <sheetName val="99년하반기"/>
      <sheetName val="석축산"/>
      <sheetName val="세금자료"/>
      <sheetName val="표준단"/>
      <sheetName val="청천내"/>
      <sheetName val="수문일1"/>
      <sheetName val="예산M11A"/>
      <sheetName val="간접비계산"/>
      <sheetName val="아스콘포장(T=650mm)"/>
      <sheetName val="중기사용료산출근거"/>
      <sheetName val="기준단가현황"/>
      <sheetName val="공사개요(입력)"/>
      <sheetName val="2000년 공정표"/>
      <sheetName val="단가조사서"/>
      <sheetName val="5.소모재료비"/>
      <sheetName val="FRP산출근거"/>
      <sheetName val="강재단중표"/>
      <sheetName val="WORK"/>
      <sheetName val="유동표"/>
      <sheetName val="경비"/>
      <sheetName val="형틀"/>
      <sheetName val="신호등일위대가"/>
      <sheetName val="suk(mac)"/>
      <sheetName val="DAN"/>
      <sheetName val="BT2"/>
      <sheetName val="에너지"/>
      <sheetName val="조경내역"/>
      <sheetName val="NP-총정리"/>
      <sheetName val="공통가설공사"/>
      <sheetName val="1,2공구원가계산서"/>
      <sheetName val="음료실행"/>
      <sheetName val="설계명세서(선로)"/>
      <sheetName val="동해묵호1내역"/>
      <sheetName val="5.모델링"/>
      <sheetName val="Apt내역"/>
      <sheetName val="부대시설"/>
      <sheetName val="DATA1"/>
      <sheetName val="CABLE SIZE-1"/>
      <sheetName val="plan&amp;section of foundation"/>
      <sheetName val="1.설계조건"/>
      <sheetName val="개별직종노임단가(2005.1)"/>
      <sheetName val="결재갑지"/>
      <sheetName val="TYPE(B-1)"/>
      <sheetName val="견적조건"/>
      <sheetName val="C_DATA"/>
      <sheetName val="L_RPTA05_목록"/>
      <sheetName val="말뚝기초(안정검토)-외측"/>
      <sheetName val="일위(시설)"/>
      <sheetName val="날개벽수량표"/>
      <sheetName val="현장관리비"/>
      <sheetName val="기계경비 (2)"/>
      <sheetName val="실행내역서 "/>
      <sheetName val="수입"/>
      <sheetName val="스포회원매출"/>
      <sheetName val="공통(20-91)"/>
      <sheetName val="비목군분류일위"/>
      <sheetName val="위치조서"/>
      <sheetName val="96정변2"/>
      <sheetName val="내역서 (2)"/>
      <sheetName val="단가산출"/>
      <sheetName val="품조정율(97-99)"/>
      <sheetName val="공종산출내역서"/>
      <sheetName val="시운전연료"/>
      <sheetName val="노무비산출근거"/>
      <sheetName val="3련 BOX"/>
      <sheetName val="CC16-내역서"/>
      <sheetName val="4.2유효폭의 계산"/>
      <sheetName val="이토변실"/>
      <sheetName val="건축공사실행"/>
      <sheetName val="연결관암거"/>
      <sheetName val="가시설수량"/>
      <sheetName val="뚝토공"/>
      <sheetName val="TYPE-1"/>
      <sheetName val="변경총괄지(1)"/>
      <sheetName val="회사정보"/>
      <sheetName val="과천MAIN"/>
      <sheetName val="산근(지하COL)"/>
      <sheetName val="세대난방"/>
      <sheetName val="102역사"/>
      <sheetName val="일위대가집계표"/>
      <sheetName val="구분자"/>
      <sheetName val="INSTR"/>
      <sheetName val="보고서"/>
      <sheetName val="콘센트신설"/>
      <sheetName val="전체분2회변경"/>
      <sheetName val="참조 (2)"/>
      <sheetName val="품셈(2)"/>
      <sheetName val="SUMMARY(S)"/>
      <sheetName val="물가시세"/>
      <sheetName val="작성"/>
      <sheetName val="공문"/>
      <sheetName val="마산월령동골조물량변경"/>
      <sheetName val="재"/>
      <sheetName val="CAT_5"/>
      <sheetName val="2F 회의실견적(5_14 일대)"/>
      <sheetName val="물류최종8월7"/>
      <sheetName val="8-1"/>
      <sheetName val="분석가정"/>
      <sheetName val="자재"/>
      <sheetName val="예비비계산표"/>
      <sheetName val="일위대가(계측기설치)"/>
      <sheetName val="집"/>
      <sheetName val="유입량"/>
      <sheetName val="사유서제출현황-2"/>
      <sheetName val="하자전장"/>
      <sheetName val="간지"/>
      <sheetName val="원가계산 (29"/>
      <sheetName val="공사비예산서_(2)2"/>
      <sheetName val="설계_내역서_(2)2"/>
      <sheetName val="설계_내역서2"/>
      <sheetName val="_품셈2"/>
      <sheetName val="별표_(2)2"/>
      <sheetName val="별_표2"/>
      <sheetName val="견적_조건_변경사항2"/>
      <sheetName val="3BL공동구_수량2"/>
      <sheetName val="6-1__관개량조서2"/>
      <sheetName val="별표_2"/>
      <sheetName val="품_셈2"/>
      <sheetName val="부표_TABLE2"/>
      <sheetName val="Ⅴ-2_공종별내역2"/>
      <sheetName val="플랜트_설치2"/>
      <sheetName val="VENDOR_LIST2"/>
      <sheetName val="2_품제O호표1"/>
      <sheetName val="P_M_별1"/>
      <sheetName val="내역_ver1_01"/>
      <sheetName val="A3_공사비_검토1"/>
      <sheetName val="설_계"/>
      <sheetName val="입고장부_(4)"/>
      <sheetName val="인건비_"/>
      <sheetName val="06-BATCH_"/>
      <sheetName val="C3_토목_옹벽"/>
      <sheetName val="A6_샤시등"/>
      <sheetName val="일위대가표-4_(2)"/>
      <sheetName val="재료비_"/>
      <sheetName val="Customer_Databas"/>
      <sheetName val="별표_(1)"/>
      <sheetName val="단가_및_재료비2"/>
      <sheetName val="수량산출서_갑지"/>
      <sheetName val="3_3수량집계"/>
      <sheetName val="1_취수장"/>
      <sheetName val="배수공_시멘트_및_골재량_산출"/>
      <sheetName val="단양_00_아파트-세부내역"/>
      <sheetName val="4_2_1_마루높이_검토"/>
      <sheetName val="BEND_LOSS"/>
      <sheetName val="준검_내역서"/>
      <sheetName val="REINF_"/>
      <sheetName val="토공(우물통,기타)_"/>
      <sheetName val="1_수인터널"/>
      <sheetName val="DATA_입력란"/>
      <sheetName val="세골재__T2_변경_현황"/>
      <sheetName val="사본_-_b_balju"/>
      <sheetName val="집계표_(2)"/>
      <sheetName val="7__현장관리비_"/>
      <sheetName val="6__안전관리비"/>
      <sheetName val="6_이토처리시간"/>
      <sheetName val="-기성청구내역서_xlsx"/>
      <sheetName val="3_하중산정4_지지력"/>
      <sheetName val="6PILE__(돌출)"/>
      <sheetName val="6_일위목록"/>
      <sheetName val="9_단가조사서"/>
      <sheetName val="단면_(2)"/>
      <sheetName val="장외반출및폐기물_"/>
      <sheetName val="중기조종사_단위단가"/>
      <sheetName val="3_공통공사대비"/>
      <sheetName val="제출내역_(2)"/>
      <sheetName val="앉음벽_(2)"/>
      <sheetName val="지수링_단위수량"/>
      <sheetName val="unit_4"/>
      <sheetName val="원가계산_(2)"/>
      <sheetName val="기존단가_(2)"/>
      <sheetName val="샌딩_에폭시_도장"/>
      <sheetName val="일반문틀_설치"/>
      <sheetName val="4_전기"/>
      <sheetName val="2000년_공정표"/>
      <sheetName val="수량산출_(3공구)"/>
      <sheetName val="Major_Shareholder"/>
      <sheetName val="220_(2)"/>
      <sheetName val="2_입력sheet"/>
      <sheetName val="4_장비손료"/>
      <sheetName val="견적대비_견적서"/>
      <sheetName val="C_S_A"/>
      <sheetName val="1_설계조건"/>
      <sheetName val="표지_(2)"/>
      <sheetName val="특수조명기구_단가조사서"/>
      <sheetName val="5_소모재료비"/>
      <sheetName val="기계경비_(2)"/>
      <sheetName val="실행내역서_"/>
      <sheetName val="CABLE_SIZE-1"/>
      <sheetName val="plan&amp;section_of_foundation"/>
      <sheetName val="48전력선로일위"/>
      <sheetName val="공량산출서"/>
      <sheetName val="투찰내역"/>
      <sheetName val="TOTAL_BOQ"/>
      <sheetName val="단가목록"/>
      <sheetName val="미장"/>
      <sheetName val="전선or케이블"/>
      <sheetName val="내   역"/>
      <sheetName val="항목등록"/>
      <sheetName val="전계가"/>
      <sheetName val="카렌스센터계량기설치공사"/>
      <sheetName val="재료표"/>
      <sheetName val="기초자료"/>
      <sheetName val="3"/>
      <sheetName val="물집"/>
      <sheetName val="공사비투입-데이타"/>
      <sheetName val="기초단가"/>
      <sheetName val="도장물량산출"/>
      <sheetName val="M-EQPT-Z"/>
      <sheetName val="공사비집계표"/>
      <sheetName val="하중계산"/>
      <sheetName val="직원자료입력"/>
      <sheetName val="BM"/>
      <sheetName val="별첨#2_임금"/>
      <sheetName val="도근좌표"/>
      <sheetName val="년도별실"/>
      <sheetName val="명세서(을)"/>
      <sheetName val="공사직종별노임"/>
      <sheetName val="data_dci"/>
      <sheetName val="작성기준"/>
      <sheetName val="data_mci"/>
      <sheetName val="behind"/>
      <sheetName val="Main"/>
      <sheetName val="맨홀"/>
      <sheetName val="가시설"/>
      <sheetName val="99년신청"/>
      <sheetName val="(직접시공)제경비(인쇄하지마세요)"/>
      <sheetName val="PAC"/>
      <sheetName val="참조"/>
      <sheetName val="직종단ԯ_x0000_缀_x0000__x0000_"/>
      <sheetName val="자재근거"/>
      <sheetName val="기둥(원형)"/>
      <sheetName val="산근"/>
      <sheetName val="1.설계기준"/>
      <sheetName val="음성방향"/>
      <sheetName val="하천제원"/>
      <sheetName val="설계산출표지"/>
      <sheetName val="준공정산"/>
      <sheetName val="설계명세01"/>
      <sheetName val="단가입력창"/>
      <sheetName val="광주운남을"/>
      <sheetName val="총물량표"/>
      <sheetName val="2.단면가정"/>
      <sheetName val="crude.SLAB RE-bar"/>
      <sheetName val="접지수량"/>
      <sheetName val="공종별집계표"/>
      <sheetName val="단가조사"/>
      <sheetName val="요약배부"/>
      <sheetName val="고등학교"/>
      <sheetName val="노무비명세서"/>
      <sheetName val="소요자재명세서"/>
      <sheetName val="설계명세서 (장비)"/>
      <sheetName val="편성절차"/>
      <sheetName val="직공비"/>
      <sheetName val="U형수로수량TYPE1"/>
      <sheetName val="8.PILE  (돌출)"/>
      <sheetName val="DC-O-4-S(설명서)"/>
      <sheetName val="부안일위"/>
      <sheetName val="내역서적용수량집계표(가로)"/>
      <sheetName val="98'자재"/>
      <sheetName val="덕전리"/>
      <sheetName val="노임단가 "/>
      <sheetName val="2003년내역"/>
      <sheetName val="LINE1L형0+30."/>
      <sheetName val="A-4"/>
      <sheetName val="GAEYO"/>
      <sheetName val="ACUNIT"/>
      <sheetName val="진주방향"/>
      <sheetName val="토지평가조서"/>
      <sheetName val="산출"/>
      <sheetName val="표준지"/>
      <sheetName val="조명일위"/>
      <sheetName val="대운산출"/>
      <sheetName val="bm-marine"/>
      <sheetName val="맨홀수량집계"/>
      <sheetName val="가도공"/>
      <sheetName val="기성내역"/>
      <sheetName val="간접1"/>
      <sheetName val="XXXXXX"/>
      <sheetName val="단가비교표(전기)"/>
      <sheetName val="Tiepdia"/>
      <sheetName val="내역총괄"/>
      <sheetName val="내역총괄2"/>
      <sheetName val="내역총괄3"/>
      <sheetName val="원형1호맨홀토공수량"/>
      <sheetName val="공내역"/>
      <sheetName val="ITEM"/>
      <sheetName val="일반맨홀수량집계"/>
      <sheetName val="일반맨홀수량집계(A-7 LINE)"/>
      <sheetName val="기계내역"/>
      <sheetName val="총집계표"/>
      <sheetName val="아산경희980422"/>
      <sheetName val="토공 total"/>
      <sheetName val=" 총괄표"/>
      <sheetName val="참조자료"/>
      <sheetName val="C1 (2)"/>
      <sheetName val="C지구"/>
      <sheetName val="h-013211-2"/>
      <sheetName val="중갑지"/>
      <sheetName val="3월연장근무"/>
      <sheetName val="교각(현타1500,고정단,비대칭,강합성,P12-14"/>
      <sheetName val="공장3월 종합"/>
      <sheetName val="Balance Sheet(AR)"/>
      <sheetName val="Income Statement(AR)"/>
      <sheetName val="추천서"/>
      <sheetName val="목록1"/>
      <sheetName val="대포2교접속"/>
      <sheetName val="천방교접속"/>
      <sheetName val="임대견적서"/>
      <sheetName val="CIVIL4"/>
      <sheetName val="TYPE-B 평균H"/>
      <sheetName val="식재인부"/>
      <sheetName val="산3_4"/>
      <sheetName val="piping"/>
      <sheetName val="wall"/>
      <sheetName val="급수관경"/>
      <sheetName val="COPING"/>
      <sheetName val="기본DATA"/>
      <sheetName val="기초공"/>
      <sheetName val="반중력식옹벽"/>
      <sheetName val="개별직종노임단가(2007하)"/>
      <sheetName val="피벗테이블데이터분석"/>
      <sheetName val="적용단위길이"/>
      <sheetName val="날개벽(시점좌측_x0005_"/>
      <sheetName val="2.1"/>
      <sheetName val="7기초"/>
      <sheetName val="기타#9"/>
      <sheetName val="총 원가계산"/>
      <sheetName val="FM"/>
      <sheetName val="공종별내역서"/>
      <sheetName val="공비대비"/>
      <sheetName val="기본단가"/>
      <sheetName val="목록"/>
      <sheetName val="방수공사 집계표"/>
      <sheetName val=" HIT-&gt;HMC 견적(3900)"/>
      <sheetName val="Sheet17"/>
      <sheetName val="도"/>
      <sheetName val="노임,재료비"/>
      <sheetName val="잔여세부내역"/>
      <sheetName val="정거장"/>
      <sheetName val="교통표지판수량집계표"/>
      <sheetName val="본사업"/>
      <sheetName val="터널조도"/>
      <sheetName val="설비내역서"/>
      <sheetName val="2"/>
      <sheetName val="4"/>
      <sheetName val="5"/>
      <sheetName val="6"/>
      <sheetName val="7"/>
      <sheetName val="8"/>
      <sheetName val="전선 및 전선관"/>
      <sheetName val="국도접속 차도부수량"/>
      <sheetName val="수목표준대가"/>
      <sheetName val="실행내역(현대)"/>
      <sheetName val="공용시설내역"/>
      <sheetName val="수주추정"/>
      <sheetName val="현장경비"/>
      <sheetName val="보성조서"/>
      <sheetName val="코드2"/>
      <sheetName val="대공종"/>
      <sheetName val="상정안건"/>
      <sheetName val="CALCULATION"/>
      <sheetName val="코드일람표"/>
      <sheetName val="보할"/>
      <sheetName val="손익계산서"/>
      <sheetName val="이익잉여금처분계산서"/>
      <sheetName val="제조원가명세서"/>
      <sheetName val="현금흐름표"/>
      <sheetName val="수익성분석"/>
      <sheetName val="낙찰표"/>
      <sheetName val="에너지절감량산출근거"/>
      <sheetName val="Macro(MCC)"/>
      <sheetName val="예산서"/>
      <sheetName val="차선도색현황"/>
      <sheetName val="남대문빌딩"/>
      <sheetName val="E총15"/>
      <sheetName val="shTemp"/>
      <sheetName val="연수원"/>
      <sheetName val="예산"/>
      <sheetName val="소화실적"/>
      <sheetName val="13.품질관리계획"/>
      <sheetName val="현설내역서"/>
      <sheetName val="1호철근량"/>
      <sheetName val="1호맨홀수량산출"/>
      <sheetName val="서산일위대가수정분010603"/>
      <sheetName val="납부서"/>
      <sheetName val="단가산출1"/>
      <sheetName val="한강운반비"/>
      <sheetName val="토목내역서 (도급단가) (2)"/>
      <sheetName val="토목내역서 (도급단가)"/>
      <sheetName val="실행(표지,갑,을)"/>
      <sheetName val="차량별운반집계(2월)"/>
      <sheetName val="BATCH"/>
      <sheetName val="포장연장"/>
      <sheetName val="총괄메뉴"/>
      <sheetName val="1.기안지"/>
      <sheetName val="원본(갑지)"/>
      <sheetName val="건축원가"/>
      <sheetName val="총괄내역"/>
      <sheetName val="재집"/>
      <sheetName val="견적 (2)"/>
      <sheetName val="남양주부대"/>
      <sheetName val="재고자산명세"/>
      <sheetName val="관광안내(편지식)"/>
      <sheetName val="시설물일위"/>
      <sheetName val="지하"/>
      <sheetName val="49일위"/>
      <sheetName val="견적실행대비표(을지) "/>
      <sheetName val="타현장견적비교(개별)"/>
      <sheetName val="타현장견적비교(지역)"/>
      <sheetName val="토목주소"/>
      <sheetName val="Front"/>
      <sheetName val="노무단가"/>
      <sheetName val="해안산2"/>
      <sheetName val="가정급수관"/>
      <sheetName val="48일위"/>
      <sheetName val="22일위"/>
      <sheetName val="산출서"/>
      <sheetName val="asd"/>
      <sheetName val="전차선로 물량표"/>
      <sheetName val="Summary Sheets"/>
      <sheetName val="횡배수관집현황(2공구)"/>
      <sheetName val="Sheet569"/>
      <sheetName val="부대_x0005__x0000__x0000_"/>
      <sheetName val="일위대가(가설)"/>
      <sheetName val="COST"/>
      <sheetName val="총재료집계"/>
      <sheetName val="TCDB"/>
      <sheetName val="공종구간"/>
      <sheetName val="6.교좌면보강"/>
      <sheetName val="차량별점검"/>
      <sheetName val="hvac(제어동)"/>
      <sheetName val="8월"/>
      <sheetName val="전도금"/>
      <sheetName val="일반공사"/>
      <sheetName val="화설내"/>
      <sheetName val="신규 품"/>
      <sheetName val="내역서적용수량집계표"/>
      <sheetName val="JUCKEYK"/>
      <sheetName val="b_balju"/>
      <sheetName val="주요량(96)"/>
      <sheetName val="4)유동표"/>
      <sheetName val="기술부대조건"/>
      <sheetName val="BSD (2)"/>
      <sheetName val="제경비"/>
      <sheetName val="토목검측서"/>
      <sheetName val="건축토목내역"/>
      <sheetName val="태안9)3何Ⰰ佖✀訒"/>
      <sheetName val="기계ּ_x0000_缀_x0000_"/>
      <sheetName val="48평단가"/>
      <sheetName val="57단가"/>
      <sheetName val="54평단가"/>
      <sheetName val="66평단가"/>
      <sheetName val="61단가"/>
      <sheetName val="89평단가"/>
      <sheetName val="84평단가"/>
      <sheetName val="건축기술부대조건"/>
      <sheetName val="내역서(총)"/>
      <sheetName val="수량산출근거(관급)"/>
      <sheetName val="내역1"/>
      <sheetName val="도급b_balju"/>
      <sheetName val="적격심사표"/>
      <sheetName val="현금"/>
      <sheetName val="앨범표지"/>
      <sheetName val="시화점실행"/>
      <sheetName val="조직표"/>
      <sheetName val="공사비예산서_(2)3"/>
      <sheetName val="설계_내역서_(2)3"/>
      <sheetName val="설계_내역서3"/>
      <sheetName val="_품셈3"/>
      <sheetName val="별표_(2)3"/>
      <sheetName val="별_표3"/>
      <sheetName val="견적_조건_변경사항3"/>
      <sheetName val="3BL공동구_수량3"/>
      <sheetName val="별표_3"/>
      <sheetName val="품_셈3"/>
      <sheetName val="부표_TABLE3"/>
      <sheetName val="6-1__관개량조서3"/>
      <sheetName val="플랜트_설치3"/>
      <sheetName val="Ⅴ-2_공종별내역3"/>
      <sheetName val="VENDOR_LIST3"/>
      <sheetName val="2_품제O호표2"/>
      <sheetName val="P_M_별2"/>
      <sheetName val="내역_ver1_02"/>
      <sheetName val="A3_공사비_검토2"/>
      <sheetName val="별표_(1)1"/>
      <sheetName val="입고장부_(4)1"/>
      <sheetName val="설_계1"/>
      <sheetName val="Customer_Databas1"/>
      <sheetName val="일위대가표-4_(2)1"/>
      <sheetName val="재료비_1"/>
      <sheetName val="단가_및_재료비3"/>
      <sheetName val="1062-X방향_1"/>
      <sheetName val="인건비_1"/>
      <sheetName val="06-BATCH_1"/>
      <sheetName val="C3_토목_옹벽1"/>
      <sheetName val="A6_샤시등1"/>
      <sheetName val="단양_00_아파트-세부내역1"/>
      <sheetName val="DATA_입력란1"/>
      <sheetName val="수량산출서_갑지1"/>
      <sheetName val="3_3수량집계1"/>
      <sheetName val="배수공_시멘트_및_골재량_산출1"/>
      <sheetName val="1_취수장1"/>
      <sheetName val="준검_내역서1"/>
      <sheetName val="REINF_1"/>
      <sheetName val="4_2_1_마루높이_검토1"/>
      <sheetName val="BEND_LOSS1"/>
      <sheetName val="토공(우물통,기타)_1"/>
      <sheetName val="1_수인터널1"/>
      <sheetName val="세골재__T2_변경_현황1"/>
      <sheetName val="사본_-_b_balju1"/>
      <sheetName val="집계표_(2)1"/>
      <sheetName val="-기성청구내역서_xlsx1"/>
      <sheetName val="3_하중산정4_지지력1"/>
      <sheetName val="6_이토처리시간1"/>
      <sheetName val="7__현장관리비_1"/>
      <sheetName val="6__안전관리비1"/>
      <sheetName val="969910(_R)1"/>
      <sheetName val="단면_(2)1"/>
      <sheetName val="6PILE__(돌출)1"/>
      <sheetName val="6_일위목록1"/>
      <sheetName val="9_단가조사서1"/>
      <sheetName val="지수링_단위수량1"/>
      <sheetName val="3_공통공사대비1"/>
      <sheetName val="제출내역_(2)1"/>
      <sheetName val="unit_41"/>
      <sheetName val="수량산출_(3공구)1"/>
      <sheetName val="220_(2)1"/>
      <sheetName val="장외반출및폐기물_1"/>
      <sheetName val="원가계산_(2)1"/>
      <sheetName val="중기조종사_단위단가1"/>
      <sheetName val="앉음벽_(2)1"/>
      <sheetName val="샌딩_에폭시_도장1"/>
      <sheetName val="일반문틀_설치1"/>
      <sheetName val="4_전기1"/>
      <sheetName val="기존단가_(2)1"/>
      <sheetName val="견적대비_견적서1"/>
      <sheetName val="C_S_A1"/>
      <sheetName val="2000년_공정표1"/>
      <sheetName val="4_장비손료1"/>
      <sheetName val="특수조명기구_단가조사서1"/>
      <sheetName val="표지_(2)1"/>
      <sheetName val="2_입력sheet1"/>
      <sheetName val="Major_Shareholder1"/>
      <sheetName val="5_소모재료비1"/>
      <sheetName val="원가계산_(29"/>
      <sheetName val="1_설계조건1"/>
      <sheetName val="기계경비_(2)1"/>
      <sheetName val="실행내역서_1"/>
      <sheetName val="CABLE_SIZE-11"/>
      <sheetName val="plan&amp;section_of_foundation1"/>
      <sheetName val="빌딩_안내"/>
      <sheetName val="2_대외공문"/>
      <sheetName val="Balance_Sheet(AR)"/>
      <sheetName val="Income_Statement(AR)"/>
      <sheetName val="2F_회의실견적(5_14_일대)"/>
      <sheetName val="1_설계설명서"/>
      <sheetName val="내역서_(2)"/>
      <sheetName val="3련_BOX"/>
      <sheetName val="4_2유효폭의_계산"/>
      <sheetName val="실행내역_(2)"/>
      <sheetName val="내___역"/>
      <sheetName val="Sheet1_(2)"/>
      <sheetName val="5_모델링"/>
      <sheetName val="1_설계기준"/>
      <sheetName val="설계명세서_(장비)"/>
      <sheetName val="TYPE-B_평균H"/>
      <sheetName val="8_PILE__(돌출)"/>
      <sheetName val="개별직종노임단가(2003_9)"/>
      <sheetName val="2_단면가정3_모델링4_하중"/>
      <sheetName val="dongia_(2)"/>
      <sheetName val="전기韈G"/>
      <sheetName val="노임단가_"/>
      <sheetName val="방수공사_집계표"/>
      <sheetName val="공장3월_종합"/>
      <sheetName val="_HIT-&gt;HMC_견적(3900)"/>
      <sheetName val="총_원가계산"/>
      <sheetName val="C1_(2)"/>
      <sheetName val="참조_(2)"/>
      <sheetName val="토공_total"/>
      <sheetName val="벽체면적당일위대가"/>
      <sheetName val="가감수량"/>
      <sheetName val="현장별계약현황('98.10.31)"/>
      <sheetName val="유출계수"/>
      <sheetName val="연결관토피(토사)"/>
      <sheetName val="관로(미출력)"/>
      <sheetName val="노임산재"/>
      <sheetName val="토공산근"/>
      <sheetName val="경상"/>
      <sheetName val="구동"/>
      <sheetName val="PAY"/>
      <sheetName val="수량"/>
      <sheetName val="상여_(2)"/>
      <sheetName val="20-25"/>
      <sheetName val="5사남"/>
      <sheetName val="RE9604"/>
      <sheetName val="철탑공사"/>
      <sheetName val="원형맨홀수량"/>
      <sheetName val="CTEMCOST"/>
      <sheetName val="용수로단위수량"/>
      <sheetName val="합계"/>
      <sheetName val="자료넣기"/>
      <sheetName val="원가총괄"/>
      <sheetName val="교량하부공"/>
      <sheetName val="13LPMCC"/>
      <sheetName val="신림APT"/>
      <sheetName val="관급자재"/>
      <sheetName val="당진1,2호기전선관설치및접지4차공사내역서-을지"/>
      <sheetName val="Tension"/>
      <sheetName val="한일양산"/>
      <sheetName val="사업분석"/>
      <sheetName val="102동 지하실보수공사"/>
      <sheetName val="물량내역"/>
      <sheetName val="A 견적"/>
      <sheetName val="외화금융(97-03)"/>
      <sheetName val="2-2.매출분석"/>
      <sheetName val="생산판매 7"/>
      <sheetName val="FAX"/>
      <sheetName val="제작비추산총괄표"/>
      <sheetName val="갑"/>
      <sheetName val="Xunit (단위환산)"/>
      <sheetName val="SHAPE "/>
      <sheetName val="조도계산서 (도서)"/>
      <sheetName val="2.1  노무비 평균단가산출"/>
      <sheetName val="원가계산서(변경)"/>
      <sheetName val="세부분류"/>
      <sheetName val="분류등록"/>
      <sheetName val="수량산출내역1115"/>
      <sheetName val="아파트 "/>
      <sheetName val="결과조달"/>
      <sheetName val="금액"/>
      <sheetName val="현황표-원래"/>
      <sheetName val=" 원본"/>
      <sheetName val="출입통제설비(console 외) (본관동)"/>
      <sheetName val="최종"/>
      <sheetName val="BASIC단가"/>
      <sheetName val="연부97-1"/>
      <sheetName val="갑지1"/>
      <sheetName val="교육종류"/>
      <sheetName val="자재운반단가일람표"/>
      <sheetName val="공사비명세서"/>
      <sheetName val="준설량산정표"/>
      <sheetName val="내역서(전기)"/>
      <sheetName val="경산"/>
      <sheetName val="총공사비"/>
      <sheetName val="예산내역서"/>
      <sheetName val="연결임시"/>
      <sheetName val="1호구조물"/>
      <sheetName val="편입용지조서"/>
      <sheetName val="수토공단위당"/>
      <sheetName val="5.개인보호구지급"/>
      <sheetName val="CONCRETE"/>
      <sheetName val="001"/>
      <sheetName val="기본사항"/>
      <sheetName val="CWP"/>
      <sheetName val="7.경제성결과"/>
      <sheetName val="노임단가 (Print 불필요)"/>
      <sheetName val="고동산출"/>
      <sheetName val="1.2. 도장 변경작업 상세내역"/>
      <sheetName val="인원계획-미화"/>
      <sheetName val="기계_x0000__x0000_Ԁ_x0000_"/>
      <sheetName val="카"/>
      <sheetName val="특수조명기구 단莘7菜7"/>
      <sheetName val="특수조명기구 단_x0005__x0000__x0000_"/>
      <sheetName val="특수조명기구 단헾⿥_x0005__x0000_"/>
      <sheetName val="토목단가"/>
      <sheetName val="시중노임"/>
      <sheetName val="공사비내역"/>
      <sheetName val="단위량당중기"/>
      <sheetName val="결과치"/>
      <sheetName val="구역화물"/>
      <sheetName val="단가일람"/>
      <sheetName val="고지전심사청구서"/>
      <sheetName val="2공구산출내"/>
      <sheetName val="7월"/>
      <sheetName val="공급집계 (현대-우림)"/>
      <sheetName val="작성방법"/>
      <sheetName val="설직재-1"/>
      <sheetName val="본체철근표"/>
      <sheetName val="심_x0000_"/>
      <sheetName val="심ⴀ"/>
      <sheetName val="실행간접비용"/>
      <sheetName val="단가조정"/>
      <sheetName val="96보완계획7.12"/>
      <sheetName val="평형공사비"/>
      <sheetName val="횡배수관토공수량"/>
      <sheetName val="접속집계"/>
      <sheetName val="파일의이용"/>
      <sheetName val="자재조서"/>
      <sheetName val="투찰추정"/>
      <sheetName val="장비분류"/>
      <sheetName val="대창(함평)"/>
      <sheetName val="대창(장성)"/>
      <sheetName val="대창(함평)-창열"/>
      <sheetName val="유지_x0000_̛"/>
      <sheetName val="단위수량(출력X)"/>
      <sheetName val="수량집계"/>
      <sheetName val="빗물받이(910-510-410)"/>
      <sheetName val="장외반출및폐기물°"/>
      <sheetName val="장외반출및폐기물_x0000_"/>
      <sheetName val="견적서-자동"/>
      <sheetName val="ɉ"/>
      <sheetName val="기본1"/>
      <sheetName val="수정일위대가"/>
      <sheetName val="카메라"/>
      <sheetName val="조회서"/>
      <sheetName val="하도급계약 내역"/>
      <sheetName val="품셈표-환錈_x0015_塚"/>
      <sheetName val="품셈표-환錈_x0015_뺨"/>
      <sheetName val="관접합및부설"/>
      <sheetName val="산출(토공)"/>
      <sheetName val="구조물수량집계표"/>
      <sheetName val="편입토지조서"/>
      <sheetName val="전동기 특성표"/>
      <sheetName val="전체제잡비"/>
      <sheetName val="문학간접"/>
      <sheetName val="실행대비"/>
      <sheetName val="간접"/>
      <sheetName val="2차계약"/>
      <sheetName val="청학계"/>
      <sheetName val="암거날개벽"/>
      <sheetName val="수량_x0006__x0008_"/>
      <sheetName val="수량_x0006__x0000_"/>
      <sheetName val="_x0000__x0004__x0000__x0000_"/>
      <sheetName val="단가적용"/>
      <sheetName val="FAB별"/>
      <sheetName val="맨홀조서"/>
      <sheetName val="붙임2검측감리비"/>
      <sheetName val="1단계"/>
      <sheetName val="테이블"/>
      <sheetName val="공사비예산서_(2)4"/>
      <sheetName val="설계_내역서_(2)4"/>
      <sheetName val="설계_내역서4"/>
      <sheetName val="_품셈4"/>
      <sheetName val="별표_(2)4"/>
      <sheetName val="별_표4"/>
      <sheetName val="견적_조건_변경사항4"/>
      <sheetName val="3BL공동구_수량4"/>
      <sheetName val="별표_4"/>
      <sheetName val="품_셈4"/>
      <sheetName val="부표_TABLE4"/>
      <sheetName val="6-1__관개량조서4"/>
      <sheetName val="플랜트_설치4"/>
      <sheetName val="Ⅴ-2_공종별내역4"/>
      <sheetName val="VENDOR_LIST4"/>
      <sheetName val="2_품제O호표3"/>
      <sheetName val="P_M_별3"/>
      <sheetName val="단가_및_재료비4"/>
      <sheetName val="Customer_Databas2"/>
      <sheetName val="내역_ver1_03"/>
      <sheetName val="일위대가표-4_(2)2"/>
      <sheetName val="재료비_2"/>
      <sheetName val="설_계2"/>
      <sheetName val="A3_공사비_검토3"/>
      <sheetName val="입고장부_(4)2"/>
      <sheetName val="별표_(1)2"/>
      <sheetName val="1062-X방향_2"/>
      <sheetName val="인건비_2"/>
      <sheetName val="06-BATCH_2"/>
      <sheetName val="C3_토목_옹벽2"/>
      <sheetName val="A6_샤시등2"/>
      <sheetName val="단양_00_아파트-세부내역2"/>
      <sheetName val="REINF_2"/>
      <sheetName val="수량산출서_갑지2"/>
      <sheetName val="3_3수량집계2"/>
      <sheetName val="1_취수장2"/>
      <sheetName val="배수공_시멘트_및_골재량_산출2"/>
      <sheetName val="4_2_1_마루높이_검토2"/>
      <sheetName val="BEND_LOSS2"/>
      <sheetName val="6_이토처리시간2"/>
      <sheetName val="준검_내역서2"/>
      <sheetName val="DATA_입력란2"/>
      <sheetName val="집계표_(2)2"/>
      <sheetName val="토공(우물통,기타)_2"/>
      <sheetName val="1_수인터널2"/>
      <sheetName val="세골재__T2_변경_현황2"/>
      <sheetName val="사본_-_b_balju2"/>
      <sheetName val="7__현장관리비_2"/>
      <sheetName val="6__안전관리비2"/>
      <sheetName val="969910(_R)2"/>
      <sheetName val="-기성청구내역서_xlsx2"/>
      <sheetName val="3_하중산정4_지지력2"/>
      <sheetName val="6_일위목록2"/>
      <sheetName val="9_단가조사서2"/>
      <sheetName val="지수링_단위수량2"/>
      <sheetName val="6PILE__(돌출)2"/>
      <sheetName val="특수조명기구_단가조사서2"/>
      <sheetName val="장외반출및폐기물_2"/>
      <sheetName val="원가계산_(2)2"/>
      <sheetName val="단면_(2)2"/>
      <sheetName val="샌딩_에폭시_도장2"/>
      <sheetName val="일반문틀_설치2"/>
      <sheetName val="4_전기2"/>
      <sheetName val="3_공통공사대비2"/>
      <sheetName val="중기조종사_단위단가2"/>
      <sheetName val="앉음벽_(2)2"/>
      <sheetName val="제출내역_(2)2"/>
      <sheetName val="2000년_공정표2"/>
      <sheetName val="unit_42"/>
      <sheetName val="수량산출_(3공구)2"/>
      <sheetName val="기존단가_(2)2"/>
      <sheetName val="2_입력sheet2"/>
      <sheetName val="4_장비손료2"/>
      <sheetName val="견적대비_견적서2"/>
      <sheetName val="C_S_A2"/>
      <sheetName val="1_설계조건2"/>
      <sheetName val="표지_(2)2"/>
      <sheetName val="220_(2)2"/>
      <sheetName val="Major_Shareholder2"/>
      <sheetName val="5_소모재료비2"/>
      <sheetName val="기계경비_(2)2"/>
      <sheetName val="실행내역서_2"/>
      <sheetName val="CABLE_SIZE-12"/>
      <sheetName val="plan&amp;section_of_foundation2"/>
      <sheetName val="2_대외공문2"/>
      <sheetName val="Sheet1_(2)2"/>
      <sheetName val="노임단가(직종번호_순)2"/>
      <sheetName val="1_설계기준2"/>
      <sheetName val="개별직종노임단가(2003_9)2"/>
      <sheetName val="실행내역_(2)2"/>
      <sheetName val="dongia_(2)2"/>
      <sheetName val="노임단가(직종번호_순)"/>
      <sheetName val="2_대외공문1"/>
      <sheetName val="Sheet1_(2)1"/>
      <sheetName val="노임단가(직종번호_순)1"/>
      <sheetName val="1_설계기준1"/>
      <sheetName val="개별직종노임단가(2003_9)1"/>
      <sheetName val="실행내역_(2)1"/>
      <sheetName val="dongia_(2)1"/>
      <sheetName val="공사비예산서_(2)5"/>
      <sheetName val="설계_내역서_(2)5"/>
      <sheetName val="설계_내역서5"/>
      <sheetName val="_품셈5"/>
      <sheetName val="별표_(2)5"/>
      <sheetName val="별_표5"/>
      <sheetName val="견적_조건_변경사항5"/>
      <sheetName val="3BL공동구_수량5"/>
      <sheetName val="별표_5"/>
      <sheetName val="품_셈5"/>
      <sheetName val="부표_TABLE5"/>
      <sheetName val="6-1__관개량조서5"/>
      <sheetName val="플랜트_설치5"/>
      <sheetName val="Ⅴ-2_공종별내역5"/>
      <sheetName val="VENDOR_LIST5"/>
      <sheetName val="2_품제O호표4"/>
      <sheetName val="P_M_별4"/>
      <sheetName val="단가_및_재료비5"/>
      <sheetName val="Customer_Databas3"/>
      <sheetName val="내역_ver1_04"/>
      <sheetName val="일위대가표-4_(2)3"/>
      <sheetName val="재료비_3"/>
      <sheetName val="설_계3"/>
      <sheetName val="A3_공사비_검토4"/>
      <sheetName val="입고장부_(4)3"/>
      <sheetName val="별표_(1)3"/>
      <sheetName val="1062-X방향_3"/>
      <sheetName val="인건비_3"/>
      <sheetName val="06-BATCH_3"/>
      <sheetName val="C3_토목_옹벽3"/>
      <sheetName val="A6_샤시등3"/>
      <sheetName val="단양_00_아파트-세부내역3"/>
      <sheetName val="REINF_3"/>
      <sheetName val="수량산출서_갑지3"/>
      <sheetName val="3_3수량집계3"/>
      <sheetName val="1_취수장3"/>
      <sheetName val="배수공_시멘트_및_골재량_산출3"/>
      <sheetName val="4_2_1_마루높이_검토3"/>
      <sheetName val="BEND_LOSS3"/>
      <sheetName val="6_이토처리시간3"/>
      <sheetName val="준검_내역서3"/>
      <sheetName val="DATA_입력란3"/>
      <sheetName val="집계표_(2)3"/>
      <sheetName val="토공(우물통,기타)_3"/>
      <sheetName val="1_수인터널3"/>
      <sheetName val="세골재__T2_변경_현황3"/>
      <sheetName val="사본_-_b_balju3"/>
      <sheetName val="7__현장관리비_3"/>
      <sheetName val="6__안전관리비3"/>
      <sheetName val="969910(_R)3"/>
      <sheetName val="-기성청구내역서_xlsx3"/>
      <sheetName val="3_하중산정4_지지력3"/>
      <sheetName val="6_일위목록3"/>
      <sheetName val="9_단가조사서3"/>
      <sheetName val="지수링_단위수량3"/>
      <sheetName val="6PILE__(돌출)3"/>
      <sheetName val="특수조명기구_단가조사서3"/>
      <sheetName val="장외반출및폐기물_3"/>
      <sheetName val="원가계산_(2)3"/>
      <sheetName val="단면_(2)3"/>
      <sheetName val="샌딩_에폭시_도장3"/>
      <sheetName val="일반문틀_설치3"/>
      <sheetName val="4_전기3"/>
      <sheetName val="3_공통공사대비3"/>
      <sheetName val="중기조종사_단위단가3"/>
      <sheetName val="앉음벽_(2)3"/>
      <sheetName val="제출내역_(2)3"/>
      <sheetName val="2000년_공정표3"/>
      <sheetName val="unit_43"/>
      <sheetName val="수량산출_(3공구)3"/>
      <sheetName val="기존단가_(2)3"/>
      <sheetName val="2_입력sheet3"/>
      <sheetName val="4_장비손료3"/>
      <sheetName val="견적대비_견적서3"/>
      <sheetName val="C_S_A3"/>
      <sheetName val="1_설계조건3"/>
      <sheetName val="표지_(2)3"/>
      <sheetName val="220_(2)3"/>
      <sheetName val="Major_Shareholder3"/>
      <sheetName val="5_소모재료비3"/>
      <sheetName val="기계경비_(2)3"/>
      <sheetName val="실행내역서_3"/>
      <sheetName val="CABLE_SIZE-13"/>
      <sheetName val="plan&amp;section_of_foundation3"/>
      <sheetName val="2_대외공문3"/>
      <sheetName val="Sheet1_(2)3"/>
      <sheetName val="노임단가(직종번호_순)3"/>
      <sheetName val="1_설계기준3"/>
      <sheetName val="개별직종노임단가(2003_9)3"/>
      <sheetName val="실행내역_(2)3"/>
      <sheetName val="dongia_(2)3"/>
      <sheetName val="공사비예산서_(2)6"/>
      <sheetName val="설계_내역서_(2)6"/>
      <sheetName val="설계_내역서6"/>
      <sheetName val="_품셈6"/>
      <sheetName val="별표_(2)6"/>
      <sheetName val="별_표6"/>
      <sheetName val="견적_조건_변경사항6"/>
      <sheetName val="3BL공동구_수량6"/>
      <sheetName val="별표_6"/>
      <sheetName val="품_셈6"/>
      <sheetName val="부표_TABLE6"/>
      <sheetName val="6-1__관개량조서6"/>
      <sheetName val="플랜트_설치6"/>
      <sheetName val="Ⅴ-2_공종별내역6"/>
      <sheetName val="VENDOR_LIST6"/>
      <sheetName val="2_품제O호표5"/>
      <sheetName val="P_M_별5"/>
      <sheetName val="단가_및_재료비6"/>
      <sheetName val="Customer_Databas4"/>
      <sheetName val="내역_ver1_05"/>
      <sheetName val="일위대가표-4_(2)4"/>
      <sheetName val="재료비_4"/>
      <sheetName val="설_계4"/>
      <sheetName val="A3_공사비_검토5"/>
      <sheetName val="입고장부_(4)4"/>
      <sheetName val="별표_(1)4"/>
      <sheetName val="1062-X방향_4"/>
      <sheetName val="인건비_4"/>
      <sheetName val="06-BATCH_4"/>
      <sheetName val="C3_토목_옹벽4"/>
      <sheetName val="A6_샤시등4"/>
      <sheetName val="단양_00_아파트-세부내역4"/>
      <sheetName val="REINF_4"/>
      <sheetName val="수량산출서_갑지4"/>
      <sheetName val="3_3수량집계4"/>
      <sheetName val="1_취수장4"/>
      <sheetName val="배수공_시멘트_및_골재량_산출4"/>
      <sheetName val="4_2_1_마루높이_검토4"/>
      <sheetName val="BEND_LOSS4"/>
      <sheetName val="6_이토처리시간4"/>
      <sheetName val="준검_내역서4"/>
      <sheetName val="DATA_입력란4"/>
      <sheetName val="집계표_(2)4"/>
      <sheetName val="토공(우물통,기타)_4"/>
      <sheetName val="1_수인터널4"/>
      <sheetName val="세골재__T2_변경_현황4"/>
      <sheetName val="사본_-_b_balju4"/>
      <sheetName val="7__현장관리비_4"/>
      <sheetName val="6__안전관리비4"/>
      <sheetName val="969910(_R)4"/>
      <sheetName val="-기성청구내역서_xlsx4"/>
      <sheetName val="3_하중산정4_지지력4"/>
      <sheetName val="6_일위목록4"/>
      <sheetName val="9_단가조사서4"/>
      <sheetName val="지수링_단위수량4"/>
      <sheetName val="6PILE__(돌출)4"/>
      <sheetName val="특수조명기구_단가조사서4"/>
      <sheetName val="장외반출및폐기물_4"/>
      <sheetName val="원가계산_(2)4"/>
      <sheetName val="단면_(2)4"/>
      <sheetName val="샌딩_에폭시_도장4"/>
      <sheetName val="일반문틀_설치4"/>
      <sheetName val="4_전기4"/>
      <sheetName val="3_공통공사대비4"/>
      <sheetName val="중기조종사_단위단가4"/>
      <sheetName val="앉음벽_(2)4"/>
      <sheetName val="제출내역_(2)4"/>
      <sheetName val="2000년_공정표4"/>
      <sheetName val="unit_44"/>
      <sheetName val="수량산출_(3공구)4"/>
      <sheetName val="기존단가_(2)4"/>
      <sheetName val="2_입력sheet4"/>
      <sheetName val="4_장비손료4"/>
      <sheetName val="견적대비_견적서4"/>
      <sheetName val="C_S_A4"/>
      <sheetName val="1_설계조건4"/>
      <sheetName val="표지_(2)4"/>
      <sheetName val="220_(2)4"/>
      <sheetName val="Major_Shareholder4"/>
      <sheetName val="5_소모재료비4"/>
      <sheetName val="기계경비_(2)4"/>
      <sheetName val="실행내역서_4"/>
      <sheetName val="CABLE_SIZE-14"/>
      <sheetName val="plan&amp;section_of_foundation4"/>
      <sheetName val="2_대외공문4"/>
      <sheetName val="Sheet1_(2)4"/>
      <sheetName val="노임단가(직종번호_순)4"/>
      <sheetName val="1_설계기준4"/>
      <sheetName val="개별직종노임단가(2003_9)4"/>
      <sheetName val="실행내역_(2)4"/>
      <sheetName val="dongia_(2)4"/>
      <sheetName val="포장공(집계)"/>
      <sheetName val="Working HR_20180930"/>
      <sheetName val="2.펌프장(사급자재)"/>
      <sheetName val="우수"/>
      <sheetName val="내역서적용수량 (지방도893)"/>
      <sheetName val="결합부검토"/>
      <sheetName val="수안보-MBR1"/>
      <sheetName val="우각부보강"/>
      <sheetName val="조건표 (2)"/>
      <sheetName val="철거현황"/>
      <sheetName val="가설공사"/>
      <sheetName val="CalcuSheet"/>
      <sheetName val="gyun"/>
      <sheetName val="C.배수관공"/>
      <sheetName val="R.C RAHMEN 해석"/>
      <sheetName val="본체 설 계"/>
      <sheetName val="미드수량"/>
      <sheetName val="내역갑지"/>
      <sheetName val="1호맨홀_x0000__x0000_"/>
      <sheetName val="[별표내역.XLS]________XX__________2"/>
      <sheetName val="일위(수원)"/>
      <sheetName val="말뚝기초"/>
      <sheetName val="특별땅고르기"/>
      <sheetName val="구羳稪ԯ"/>
      <sheetName val="기본설계기준"/>
      <sheetName val="자재가격"/>
      <sheetName val="물가자료"/>
      <sheetName val="내역서2안"/>
      <sheetName val="기초1"/>
      <sheetName val="热力"/>
      <sheetName val="C"/>
      <sheetName val="총괄BOQ"/>
      <sheetName val="현장조사"/>
      <sheetName val="97 사업추정(WEKI)"/>
      <sheetName val="총수량多〈_x0005_"/>
      <sheetName val="구리토평1전기"/>
      <sheetName val="감리을"/>
      <sheetName val="노원열병합  건축공사기성내역서"/>
      <sheetName val="연돌일위집계"/>
      <sheetName val="Xunit"/>
      <sheetName val="전력"/>
      <sheetName val="양식_작성"/>
      <sheetName val="기준정보"/>
      <sheetName val="값목록(Don't touch)"/>
      <sheetName val="05.전기"/>
      <sheetName val="간접비 총괄표"/>
      <sheetName val="2공구Ç_x0000_Ԁ_x0000_"/>
      <sheetName val="ISU"/>
      <sheetName val="영흥TL(UP,DOWN) "/>
      <sheetName val="신공항A-9(원가수정)"/>
      <sheetName val="#2_일위대가목록"/>
      <sheetName val="기초(중마오수)"/>
      <sheetName val="종배수관"/>
      <sheetName val="일대-1"/>
      <sheetName val="이름표"/>
      <sheetName val="축산기준"/>
      <sheetName val="명세표"/>
      <sheetName val="변수"/>
      <sheetName val="지장물"/>
      <sheetName val="토지"/>
      <sheetName val="수수료_합산"/>
      <sheetName val="신흥교"/>
      <sheetName val="물건조서"/>
      <sheetName val="토지산출"/>
      <sheetName val="중_x0000__x0000_Ā"/>
      <sheetName val="득점현황"/>
      <sheetName val="역사이펀평균높이"/>
      <sheetName val="월별수입"/>
      <sheetName val="월별손익"/>
      <sheetName val="PI"/>
      <sheetName val="PAINT"/>
      <sheetName val="1차 내역서"/>
      <sheetName val="물량내역서"/>
      <sheetName val="기초목"/>
      <sheetName val="database"/>
      <sheetName val="전기_x0002_"/>
      <sheetName val="전주조서"/>
      <sheetName val="부대공"/>
      <sheetName val="배수공"/>
      <sheetName val="노동98년 (2)"/>
      <sheetName val="적용건축"/>
      <sheetName val="Macro2"/>
      <sheetName val="1호맨"/>
      <sheetName val="단가비교표_공통1"/>
      <sheetName val="반포2차"/>
      <sheetName val="구성1"/>
      <sheetName val="구성2"/>
      <sheetName val="구성3"/>
      <sheetName val="구성4"/>
      <sheetName val="그림2"/>
      <sheetName val="DATA2000"/>
      <sheetName val="전화번호부"/>
      <sheetName val="전화번호DB"/>
      <sheetName val="Lr"/>
      <sheetName val="감액총괄표"/>
      <sheetName val="세부내역서"/>
      <sheetName val="집계표(공종별)"/>
      <sheetName val="b_balju_cho"/>
      <sheetName val="B1(반포1차)"/>
      <sheetName val="49-119"/>
      <sheetName val="b_balju-단가단가단가"/>
      <sheetName val="A1_교대"/>
      <sheetName val="구조물철거타공정이월"/>
      <sheetName val="우수공,맨홀,집수정"/>
      <sheetName val="부대_x0005_"/>
      <sheetName val="기계ּ"/>
      <sheetName val="특수조명기구 단_x0005_"/>
      <sheetName val="유지"/>
      <sheetName val="지_x0000_"/>
      <sheetName val="총원"/>
      <sheetName val="매출집계"/>
      <sheetName val="원시데이타"/>
      <sheetName val="특수조명기구 단腈_x0017_膌_x0017_"/>
      <sheetName val="계약서"/>
      <sheetName val="내역서(1)"/>
      <sheetName val="PIPE"/>
      <sheetName val="예산M4A"/>
      <sheetName val="품의서"/>
      <sheetName val="22수량"/>
      <sheetName val="건설산출"/>
      <sheetName val="단가산출2"/>
      <sheetName val="변경내_x0000__x0000_"/>
      <sheetName val="기계ï_x0000_Ԁ_x0000_"/>
      <sheetName val="승인도 모타 입력 데이타"/>
      <sheetName val="値付くん"/>
      <sheetName val="케이블"/>
      <sheetName val="본공사"/>
      <sheetName val="sub"/>
      <sheetName val="평택분"/>
      <sheetName val="투자예산"/>
      <sheetName val="초과사유"/>
      <sheetName val="tggwan(mac)"/>
      <sheetName val="건설성적"/>
      <sheetName val="비주거용"/>
      <sheetName val="변경증감내역서"/>
      <sheetName val="제품원재"/>
      <sheetName val="부재예실"/>
      <sheetName val="지부전체"/>
      <sheetName val="예산실적전체당월"/>
      <sheetName val="GC산출"/>
      <sheetName val="배명(단가)"/>
      <sheetName val="재무상태변동표"/>
      <sheetName val="자재표"/>
      <sheetName val="ARCH"/>
      <sheetName val="유입맨홀산출"/>
      <sheetName val="개거총"/>
      <sheetName val="COD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row r="2">
          <cell r="C2" t="str">
            <v>철골공</v>
          </cell>
          <cell r="D2">
            <v>58845</v>
          </cell>
        </row>
        <row r="3">
          <cell r="C3" t="str">
            <v>콘크리트공</v>
          </cell>
          <cell r="D3">
            <v>57135</v>
          </cell>
        </row>
        <row r="4">
          <cell r="C4" t="str">
            <v>용 접 공</v>
          </cell>
          <cell r="D4">
            <v>52064</v>
          </cell>
        </row>
        <row r="5">
          <cell r="C5" t="str">
            <v>보통인부</v>
          </cell>
          <cell r="D5">
            <v>29933</v>
          </cell>
        </row>
        <row r="6">
          <cell r="C6" t="str">
            <v>특별인부</v>
          </cell>
          <cell r="D6">
            <v>43490</v>
          </cell>
        </row>
        <row r="7">
          <cell r="C7" t="str">
            <v>형틀목공</v>
          </cell>
          <cell r="D7">
            <v>61835</v>
          </cell>
        </row>
        <row r="8">
          <cell r="C8" t="str">
            <v>철근공</v>
          </cell>
          <cell r="D8">
            <v>61510</v>
          </cell>
        </row>
        <row r="9">
          <cell r="C9" t="str">
            <v>철    공</v>
          </cell>
          <cell r="D9">
            <v>58947</v>
          </cell>
        </row>
        <row r="10">
          <cell r="C10" t="str">
            <v>강판구멍뚫기</v>
          </cell>
          <cell r="D10">
            <v>85339.7</v>
          </cell>
        </row>
        <row r="11">
          <cell r="C11" t="str">
            <v>조   수</v>
          </cell>
          <cell r="D11">
            <v>29933</v>
          </cell>
        </row>
        <row r="12">
          <cell r="C12" t="str">
            <v>풀기</v>
          </cell>
          <cell r="D12">
            <v>609</v>
          </cell>
        </row>
        <row r="13">
          <cell r="C13" t="str">
            <v>보 링 공</v>
          </cell>
          <cell r="D13">
            <v>44584</v>
          </cell>
        </row>
        <row r="14">
          <cell r="C14" t="str">
            <v>비  트</v>
          </cell>
          <cell r="D14">
            <v>627000</v>
          </cell>
        </row>
        <row r="15">
          <cell r="C15" t="str">
            <v>TRACK CRANE</v>
          </cell>
          <cell r="D15">
            <v>2817</v>
          </cell>
        </row>
        <row r="16">
          <cell r="C16" t="str">
            <v>TRACK CRANE(인)</v>
          </cell>
          <cell r="D16">
            <v>15742</v>
          </cell>
        </row>
        <row r="17">
          <cell r="C17" t="str">
            <v>TRACK CRANE(경비)</v>
          </cell>
          <cell r="D17">
            <v>17824</v>
          </cell>
        </row>
        <row r="18">
          <cell r="C18" t="str">
            <v>VIBRO HAMMER</v>
          </cell>
          <cell r="D18">
            <v>11458</v>
          </cell>
        </row>
        <row r="19">
          <cell r="C19" t="str">
            <v>TRUCK CRANE</v>
          </cell>
          <cell r="D19">
            <v>2114</v>
          </cell>
        </row>
        <row r="20">
          <cell r="C20" t="str">
            <v>TRUCK CRANE(인)</v>
          </cell>
          <cell r="D20">
            <v>15742</v>
          </cell>
        </row>
        <row r="21">
          <cell r="C21" t="str">
            <v>TRUCK CRANE(경)</v>
          </cell>
          <cell r="D21">
            <v>22450</v>
          </cell>
        </row>
        <row r="22">
          <cell r="C22" t="str">
            <v>수작업반장</v>
          </cell>
          <cell r="D22">
            <v>57103</v>
          </cell>
        </row>
        <row r="23">
          <cell r="C23" t="str">
            <v>비 계 공</v>
          </cell>
          <cell r="D23">
            <v>65265</v>
          </cell>
        </row>
        <row r="24">
          <cell r="C24" t="str">
            <v>대 장 공</v>
          </cell>
          <cell r="D24">
            <v>47273</v>
          </cell>
        </row>
        <row r="25">
          <cell r="C25" t="str">
            <v>판 재(100×150×1,700m/m)</v>
          </cell>
          <cell r="D25">
            <v>152694</v>
          </cell>
        </row>
        <row r="26">
          <cell r="C26" t="str">
            <v>철    판</v>
          </cell>
        </row>
        <row r="27">
          <cell r="C27" t="str">
            <v>강판절단(수동)</v>
          </cell>
        </row>
        <row r="28">
          <cell r="C28" t="str">
            <v>용접(FILLET)</v>
          </cell>
        </row>
        <row r="29">
          <cell r="C29" t="str">
            <v>더블롯드</v>
          </cell>
        </row>
        <row r="30">
          <cell r="C30" t="str">
            <v>특수첨단장치</v>
          </cell>
        </row>
        <row r="31">
          <cell r="C31" t="str">
            <v>크라운비트</v>
          </cell>
        </row>
        <row r="32">
          <cell r="C32" t="str">
            <v>중급기술자</v>
          </cell>
        </row>
        <row r="33">
          <cell r="C33" t="str">
            <v>기 계 공</v>
          </cell>
          <cell r="D33">
            <v>51132</v>
          </cell>
        </row>
        <row r="34">
          <cell r="C34" t="str">
            <v>전    공</v>
          </cell>
          <cell r="D34">
            <v>54702</v>
          </cell>
        </row>
        <row r="35">
          <cell r="C35" t="str">
            <v>배 관 공</v>
          </cell>
        </row>
        <row r="36">
          <cell r="C36" t="str">
            <v>중급기능사</v>
          </cell>
        </row>
        <row r="37">
          <cell r="C37" t="str">
            <v>중기운전사</v>
          </cell>
          <cell r="D37">
            <v>41444</v>
          </cell>
        </row>
      </sheetData>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sheetData sheetId="587" refreshError="1"/>
      <sheetData sheetId="588"/>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efreshError="1"/>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refreshError="1"/>
      <sheetData sheetId="1723" refreshError="1"/>
      <sheetData sheetId="1724" refreshError="1"/>
      <sheetData sheetId="1725" refreshError="1"/>
      <sheetData sheetId="1726" refreshError="1"/>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refreshError="1"/>
      <sheetData sheetId="1736" refreshError="1"/>
      <sheetData sheetId="1737" refreshError="1"/>
      <sheetData sheetId="1738" refreshError="1"/>
      <sheetData sheetId="1739" refreshError="1"/>
      <sheetData sheetId="1740" refreshError="1"/>
      <sheetData sheetId="1741" refreshError="1"/>
      <sheetData sheetId="1742" refreshError="1"/>
      <sheetData sheetId="1743" refreshError="1"/>
      <sheetData sheetId="1744" refreshError="1"/>
      <sheetData sheetId="1745" refreshError="1"/>
      <sheetData sheetId="1746" refreshError="1"/>
      <sheetData sheetId="1747" refreshError="1"/>
      <sheetData sheetId="1748" refreshError="1"/>
      <sheetData sheetId="1749" refreshError="1"/>
      <sheetData sheetId="1750" refreshError="1"/>
      <sheetData sheetId="1751" refreshError="1"/>
      <sheetData sheetId="1752" refreshError="1"/>
      <sheetData sheetId="1753" refreshError="1"/>
      <sheetData sheetId="1754" refreshError="1"/>
      <sheetData sheetId="1755" refreshError="1"/>
      <sheetData sheetId="1756" refreshError="1"/>
      <sheetData sheetId="1757" refreshError="1"/>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refreshError="1"/>
      <sheetData sheetId="1775" refreshError="1"/>
      <sheetData sheetId="1776" refreshError="1"/>
      <sheetData sheetId="1777" refreshError="1"/>
      <sheetData sheetId="1778" refreshError="1"/>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refreshError="1"/>
      <sheetData sheetId="1810" refreshError="1"/>
      <sheetData sheetId="1811" refreshError="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refreshError="1"/>
      <sheetData sheetId="1855" refreshError="1"/>
      <sheetData sheetId="1856" refreshError="1"/>
      <sheetData sheetId="1857" refreshError="1"/>
      <sheetData sheetId="1858" refreshError="1"/>
      <sheetData sheetId="1859" refreshError="1"/>
      <sheetData sheetId="1860" refreshError="1"/>
      <sheetData sheetId="1861" refreshError="1"/>
      <sheetData sheetId="1862" refreshError="1"/>
      <sheetData sheetId="1863" refreshError="1"/>
      <sheetData sheetId="1864" refreshError="1"/>
      <sheetData sheetId="1865" refreshError="1"/>
      <sheetData sheetId="1866" refreshError="1"/>
      <sheetData sheetId="1867" refreshError="1"/>
      <sheetData sheetId="1868" refreshError="1"/>
      <sheetData sheetId="1869" refreshError="1"/>
      <sheetData sheetId="1870" refreshError="1"/>
      <sheetData sheetId="1871" refreshError="1"/>
      <sheetData sheetId="1872" refreshError="1"/>
      <sheetData sheetId="1873" refreshError="1"/>
      <sheetData sheetId="1874" refreshError="1"/>
      <sheetData sheetId="1875" refreshError="1"/>
      <sheetData sheetId="1876" refreshError="1"/>
      <sheetData sheetId="1877" refreshError="1"/>
      <sheetData sheetId="1878" refreshError="1"/>
      <sheetData sheetId="1879" refreshError="1"/>
      <sheetData sheetId="1880" refreshError="1"/>
      <sheetData sheetId="1881" refreshError="1"/>
      <sheetData sheetId="1882" refreshError="1"/>
      <sheetData sheetId="1883" refreshError="1"/>
      <sheetData sheetId="1884" refreshError="1"/>
      <sheetData sheetId="1885" refreshError="1"/>
      <sheetData sheetId="1886" refreshError="1"/>
      <sheetData sheetId="1887" refreshError="1"/>
      <sheetData sheetId="1888" refreshError="1"/>
      <sheetData sheetId="1889" refreshError="1"/>
      <sheetData sheetId="1890" refreshError="1"/>
      <sheetData sheetId="1891" refreshError="1"/>
      <sheetData sheetId="1892" refreshError="1"/>
      <sheetData sheetId="1893" refreshError="1"/>
      <sheetData sheetId="1894" refreshError="1"/>
      <sheetData sheetId="1895" refreshError="1"/>
      <sheetData sheetId="1896" refreshError="1"/>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refreshError="1"/>
      <sheetData sheetId="1908" refreshError="1"/>
      <sheetData sheetId="1909" refreshError="1"/>
      <sheetData sheetId="1910" refreshError="1"/>
      <sheetData sheetId="1911" refreshError="1"/>
      <sheetData sheetId="1912" refreshError="1"/>
      <sheetData sheetId="1913" refreshError="1"/>
      <sheetData sheetId="1914" refreshError="1"/>
      <sheetData sheetId="1915" refreshError="1"/>
      <sheetData sheetId="1916" refreshError="1"/>
      <sheetData sheetId="1917" refreshError="1"/>
      <sheetData sheetId="1918" refreshError="1"/>
      <sheetData sheetId="1919" refreshError="1"/>
      <sheetData sheetId="1920" refreshError="1"/>
      <sheetData sheetId="1921" refreshError="1"/>
      <sheetData sheetId="1922" refreshError="1"/>
      <sheetData sheetId="1923" refreshError="1"/>
      <sheetData sheetId="1924" refreshError="1"/>
      <sheetData sheetId="1925" refreshError="1"/>
      <sheetData sheetId="1926" refreshError="1"/>
      <sheetData sheetId="1927" refreshError="1"/>
      <sheetData sheetId="1928" refreshError="1"/>
      <sheetData sheetId="1929" refreshError="1"/>
      <sheetData sheetId="1930" refreshError="1"/>
      <sheetData sheetId="1931" refreshError="1"/>
      <sheetData sheetId="1932" refreshError="1"/>
      <sheetData sheetId="1933" refreshError="1"/>
      <sheetData sheetId="1934" refreshError="1"/>
      <sheetData sheetId="1935" refreshError="1"/>
    </sheetDataSet>
  </externalBook>
</externalLink>
</file>

<file path=xl/externalLinks/externalLink30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변경내역서.4"/>
      <sheetName val="품셈총괄표.4"/>
      <sheetName val="품셈.4"/>
      <sheetName val="일위대가.4"/>
      <sheetName val="단가조서.4"/>
      <sheetName val="수량산출서.4"/>
      <sheetName val="기계경비.4"/>
      <sheetName val="터파기.4"/>
      <sheetName val="도면.4"/>
      <sheetName val="Sheet1"/>
      <sheetName val="Sheet2"/>
      <sheetName val="Sheet3"/>
      <sheetName val="일위목록"/>
      <sheetName val="품셈총괄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0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갑지"/>
      <sheetName val="내역서"/>
      <sheetName val="내역서 (2)"/>
      <sheetName val="해조토"/>
      <sheetName val="해조구"/>
      <sheetName val="하도급계획서"/>
      <sheetName val="하도급사항"/>
      <sheetName val="내역서별지"/>
      <sheetName val="#REF"/>
      <sheetName val="내역"/>
      <sheetName val="부대내역"/>
      <sheetName val="도급"/>
      <sheetName val="BID"/>
      <sheetName val="품셈TABLE"/>
      <sheetName val="정렬"/>
      <sheetName val="JUCKEYK"/>
      <sheetName val="9GNG운반"/>
      <sheetName val="평가데이터"/>
      <sheetName val="데이타"/>
      <sheetName val="별표 "/>
      <sheetName val="집계표"/>
      <sheetName val="설계기준"/>
      <sheetName val="내역1"/>
      <sheetName val="일위대가 "/>
      <sheetName val="DATE"/>
      <sheetName val="세부내역"/>
      <sheetName val="변수값"/>
      <sheetName val="중기상차"/>
      <sheetName val="AS복구"/>
      <sheetName val="중기터파기"/>
      <sheetName val="품셈표"/>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구조물공내역서적용수량"/>
      <sheetName val="구조물총괄주요자재 "/>
      <sheetName val="1호맨홀토공"/>
    </sheetNames>
    <sheetDataSet>
      <sheetData sheetId="0"/>
      <sheetData sheetId="1"/>
      <sheetData sheetId="2" refreshError="1"/>
    </sheetDataSet>
  </externalBook>
</externalLink>
</file>

<file path=xl/externalLinks/externalLink3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D"/>
      <sheetName val="설 계"/>
    </sheetNames>
    <sheetDataSet>
      <sheetData sheetId="0" refreshError="1"/>
      <sheetData sheetId="1" refreshError="1"/>
    </sheetDataSet>
  </externalBook>
</externalLink>
</file>

<file path=xl/externalLinks/externalLink3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기초자료입력"/>
    </sheetNames>
    <sheetDataSet>
      <sheetData sheetId="0" refreshError="1">
        <row r="5">
          <cell r="B5" t="str">
            <v>154kV 속초S/S 23kV BUS TIE CB 설치공사</v>
          </cell>
        </row>
      </sheetData>
    </sheetDataSet>
  </externalBook>
</externalLink>
</file>

<file path=xl/externalLinks/externalLink3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 (1)"/>
      <sheetName val="원가계산서"/>
      <sheetName val="내역집계-관급외"/>
      <sheetName val="내역서(부대공사)"/>
      <sheetName val="물량산출-부대공사"/>
      <sheetName val="공량산출-부대공사"/>
      <sheetName val="내역서 (덕트공사)"/>
      <sheetName val="물량산출-덕트공사"/>
      <sheetName val="공량산출-덕트공사"/>
      <sheetName val="일위대가목록표"/>
      <sheetName val="일위대가산출표"/>
      <sheetName val="자재단가조사표(관급외)"/>
      <sheetName val="노임단가"/>
      <sheetName val="표지 (2)"/>
      <sheetName val="관급 집계"/>
      <sheetName val="관급내역"/>
      <sheetName val="관급산출"/>
      <sheetName val="CODE"/>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신우"/>
      <sheetName val="laroux"/>
      <sheetName val="갑지"/>
      <sheetName val="강 당"/>
      <sheetName val="신우갑지"/>
      <sheetName val="천우갑지"/>
      <sheetName val="천우"/>
      <sheetName val="__"/>
      <sheetName val="원본(갑지)"/>
      <sheetName val="경비"/>
      <sheetName val="대치판정"/>
      <sheetName val="단가산출"/>
      <sheetName val="내역서"/>
      <sheetName val="I一般比"/>
      <sheetName val="일위대가"/>
      <sheetName val="집계표"/>
      <sheetName val="하조서"/>
      <sheetName val="부하(성남)"/>
      <sheetName val="내역"/>
      <sheetName val="Sheet4"/>
      <sheetName val="적용단가"/>
      <sheetName val="ABUT수량-A1"/>
      <sheetName val="산출근거"/>
      <sheetName val="#REF"/>
      <sheetName val="1790"/>
      <sheetName val="XL4Poppy"/>
      <sheetName val="부하계산서"/>
      <sheetName val="원가 (2)"/>
      <sheetName val="을"/>
      <sheetName val="인건비"/>
      <sheetName val="공종별"/>
      <sheetName val="98지급계획"/>
      <sheetName val="Sheet5"/>
      <sheetName val="인건-측정"/>
      <sheetName val="시운전연료"/>
      <sheetName val="자재단가비교표"/>
      <sheetName val="SP-B1"/>
      <sheetName val="조명시설"/>
      <sheetName val="수량산출"/>
      <sheetName val="공문"/>
      <sheetName val="중기사용료"/>
      <sheetName val="품목코드"/>
      <sheetName val="DATA"/>
      <sheetName val="데이타"/>
      <sheetName val="노임단가"/>
      <sheetName val="원가계산서"/>
      <sheetName val="자재단가"/>
      <sheetName val="단가비교표"/>
      <sheetName val="설직재-1"/>
      <sheetName val="wall"/>
      <sheetName val="노무비"/>
      <sheetName val="토목 (2)"/>
      <sheetName val="견적내역"/>
      <sheetName val="N賃率-職"/>
      <sheetName val="sw1"/>
      <sheetName val="개소별수량산출"/>
      <sheetName val="일위(설)"/>
      <sheetName val="위치조서"/>
      <sheetName val="배관단가조사서"/>
      <sheetName val="P.M 별"/>
      <sheetName val="산출내역서"/>
      <sheetName val="Sheet6"/>
      <sheetName val="내역(정지)"/>
      <sheetName val="정부노임단가"/>
      <sheetName val="총괄표"/>
      <sheetName val="견적990322"/>
      <sheetName val="자료"/>
      <sheetName val="__MAIN"/>
      <sheetName val="견적서"/>
      <sheetName val="견적대비 견적서"/>
      <sheetName val="토목"/>
      <sheetName val="한강운반비"/>
      <sheetName val="LOPCALC"/>
      <sheetName val="간접"/>
      <sheetName val="LEGEND"/>
      <sheetName val="단"/>
      <sheetName val="보안등"/>
      <sheetName val="말뚝지지력산정"/>
      <sheetName val="제직재"/>
      <sheetName val="제-노임"/>
      <sheetName val="포장공자재집계표"/>
      <sheetName val="내역서(부대공사)"/>
      <sheetName val="강_당"/>
      <sheetName val="DB"/>
      <sheetName val="품셈총괄표"/>
      <sheetName val="설계"/>
      <sheetName val="Sheet1"/>
      <sheetName val="변경비교-을"/>
      <sheetName val="토공집계표"/>
      <sheetName val="재집"/>
      <sheetName val="직재"/>
      <sheetName val="설계내역서"/>
      <sheetName val="시행후면적"/>
      <sheetName val="수지예산"/>
      <sheetName val="유기공정"/>
      <sheetName val="포장절단"/>
      <sheetName val="일위대가1"/>
      <sheetName val="간지"/>
      <sheetName val="참조-(1)"/>
      <sheetName val=" 토목 처리장도급내역서 "/>
      <sheetName val="지하"/>
      <sheetName val="choose"/>
      <sheetName val="일위대가표"/>
      <sheetName val="단면적"/>
      <sheetName val="식재수량표"/>
      <sheetName val="공사현황"/>
      <sheetName val="목차"/>
      <sheetName val="금호"/>
      <sheetName val="횡배수관토공수량"/>
      <sheetName val="전기일위목록"/>
      <sheetName val="관로분포도"/>
      <sheetName val="인사자료총집계"/>
      <sheetName val="신공항A-9(원가수정)"/>
      <sheetName val="bid"/>
      <sheetName val="코드"/>
      <sheetName val="입찰안"/>
      <sheetName val="견"/>
      <sheetName val="설-원가"/>
      <sheetName val="원가"/>
    </sheetNames>
    <sheetDataSet>
      <sheetData sheetId="0"/>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sheetData sheetId="113" refreshError="1"/>
      <sheetData sheetId="114" refreshError="1"/>
      <sheetData sheetId="115" refreshError="1"/>
      <sheetData sheetId="116" refreshError="1"/>
      <sheetData sheetId="117" refreshError="1"/>
      <sheetData sheetId="118"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일위대가"/>
      <sheetName val="공통자료"/>
      <sheetName val="IMP(MAIN)"/>
      <sheetName val="IMP (REACTOR)"/>
      <sheetName val="인건비"/>
      <sheetName val="공사비예산서(토목분)"/>
      <sheetName val="금액내역서"/>
      <sheetName val="내역"/>
    </sheetNames>
    <sheetDataSet>
      <sheetData sheetId="0" refreshError="1">
        <row r="732">
          <cell r="A732" t="str">
            <v>K02</v>
          </cell>
          <cell r="B732">
            <v>47</v>
          </cell>
          <cell r="D732" t="str">
            <v>제 47 호표</v>
          </cell>
          <cell r="E732" t="str">
            <v>프라임코팅</v>
          </cell>
          <cell r="H732" t="str">
            <v>MC-1</v>
          </cell>
          <cell r="L732" t="str">
            <v>근거 : 건설12-11</v>
          </cell>
          <cell r="Q732" t="str">
            <v>단위 : 100m2</v>
          </cell>
        </row>
        <row r="733">
          <cell r="A733" t="str">
            <v xml:space="preserve"> </v>
          </cell>
          <cell r="D733" t="str">
            <v>명    칭</v>
          </cell>
          <cell r="E733" t="str">
            <v>규   격</v>
          </cell>
          <cell r="F733" t="str">
            <v>단  위</v>
          </cell>
          <cell r="G733" t="str">
            <v>수  량</v>
          </cell>
          <cell r="H733" t="str">
            <v>직접</v>
          </cell>
          <cell r="I733" t="str">
            <v>재료비</v>
          </cell>
          <cell r="J733" t="str">
            <v>간접</v>
          </cell>
          <cell r="K733" t="str">
            <v>재료비</v>
          </cell>
          <cell r="L733" t="str">
            <v>직접</v>
          </cell>
          <cell r="M733" t="str">
            <v>노무비</v>
          </cell>
          <cell r="N733" t="str">
            <v>경</v>
          </cell>
          <cell r="O733" t="str">
            <v>비</v>
          </cell>
          <cell r="P733" t="str">
            <v>계</v>
          </cell>
          <cell r="Q733" t="str">
            <v>비    고</v>
          </cell>
        </row>
        <row r="734">
          <cell r="A734" t="str">
            <v xml:space="preserve"> </v>
          </cell>
          <cell r="H734" t="str">
            <v>단가</v>
          </cell>
          <cell r="I734" t="str">
            <v>금액</v>
          </cell>
          <cell r="J734" t="str">
            <v>단가</v>
          </cell>
          <cell r="K734" t="str">
            <v>금액</v>
          </cell>
          <cell r="L734" t="str">
            <v>단가</v>
          </cell>
          <cell r="M734" t="str">
            <v>금액</v>
          </cell>
          <cell r="N734" t="str">
            <v>단가</v>
          </cell>
          <cell r="O734" t="str">
            <v>금액</v>
          </cell>
        </row>
        <row r="735">
          <cell r="A735" t="str">
            <v>I005</v>
          </cell>
          <cell r="B735">
            <v>0.38</v>
          </cell>
          <cell r="D735" t="str">
            <v>아스팔트</v>
          </cell>
          <cell r="E735" t="str">
            <v>MC-1</v>
          </cell>
          <cell r="F735" t="str">
            <v>d/m</v>
          </cell>
          <cell r="G735">
            <v>0.38</v>
          </cell>
          <cell r="H735">
            <v>38000</v>
          </cell>
          <cell r="I735">
            <v>14440</v>
          </cell>
          <cell r="J735">
            <v>0</v>
          </cell>
          <cell r="K735">
            <v>0</v>
          </cell>
          <cell r="L735">
            <v>0</v>
          </cell>
          <cell r="M735">
            <v>0</v>
          </cell>
          <cell r="N735">
            <v>0</v>
          </cell>
          <cell r="O735">
            <v>0</v>
          </cell>
          <cell r="P735">
            <v>14440</v>
          </cell>
        </row>
        <row r="736">
          <cell r="A736" t="str">
            <v>r036</v>
          </cell>
          <cell r="B736">
            <v>0.04</v>
          </cell>
          <cell r="D736" t="str">
            <v>포장공</v>
          </cell>
          <cell r="E736">
            <v>0</v>
          </cell>
          <cell r="F736" t="str">
            <v>인</v>
          </cell>
          <cell r="G736">
            <v>0.04</v>
          </cell>
          <cell r="H736">
            <v>0</v>
          </cell>
          <cell r="I736">
            <v>0</v>
          </cell>
          <cell r="J736">
            <v>0</v>
          </cell>
          <cell r="K736">
            <v>0</v>
          </cell>
          <cell r="L736">
            <v>68200</v>
          </cell>
          <cell r="M736">
            <v>2728</v>
          </cell>
          <cell r="N736">
            <v>0</v>
          </cell>
          <cell r="O736">
            <v>0</v>
          </cell>
          <cell r="P736">
            <v>2728</v>
          </cell>
        </row>
        <row r="737">
          <cell r="A737" t="str">
            <v>r010</v>
          </cell>
          <cell r="B737">
            <v>0.12</v>
          </cell>
          <cell r="D737" t="str">
            <v>보통인부</v>
          </cell>
          <cell r="E737">
            <v>0</v>
          </cell>
          <cell r="F737" t="str">
            <v>인</v>
          </cell>
          <cell r="G737">
            <v>0.12</v>
          </cell>
          <cell r="H737">
            <v>0</v>
          </cell>
          <cell r="I737">
            <v>0</v>
          </cell>
          <cell r="J737">
            <v>0</v>
          </cell>
          <cell r="K737">
            <v>0</v>
          </cell>
          <cell r="L737">
            <v>34900</v>
          </cell>
          <cell r="M737">
            <v>4188</v>
          </cell>
          <cell r="N737">
            <v>0</v>
          </cell>
          <cell r="O737">
            <v>0</v>
          </cell>
          <cell r="P737">
            <v>4188</v>
          </cell>
        </row>
        <row r="742">
          <cell r="A742" t="str">
            <v xml:space="preserve"> </v>
          </cell>
        </row>
        <row r="743">
          <cell r="A743" t="str">
            <v xml:space="preserve"> </v>
          </cell>
        </row>
        <row r="744">
          <cell r="A744" t="str">
            <v xml:space="preserve"> </v>
          </cell>
        </row>
        <row r="745">
          <cell r="A745" t="str">
            <v xml:space="preserve"> </v>
          </cell>
          <cell r="C745" t="str">
            <v>K02</v>
          </cell>
          <cell r="D745" t="str">
            <v>계</v>
          </cell>
          <cell r="E745" t="str">
            <v>제 47 호표</v>
          </cell>
          <cell r="I745">
            <v>14440</v>
          </cell>
          <cell r="K745">
            <v>0</v>
          </cell>
          <cell r="M745">
            <v>6916</v>
          </cell>
          <cell r="O745">
            <v>0</v>
          </cell>
          <cell r="P745">
            <v>21356</v>
          </cell>
        </row>
        <row r="1400">
          <cell r="A1400" t="str">
            <v>B22</v>
          </cell>
          <cell r="B1400">
            <v>93</v>
          </cell>
          <cell r="D1400" t="str">
            <v>제 93 호표</v>
          </cell>
          <cell r="E1400" t="str">
            <v>관용접(Φ400mm)</v>
          </cell>
          <cell r="H1400">
            <v>0</v>
          </cell>
          <cell r="L1400" t="str">
            <v>근거 : 건설17-8</v>
          </cell>
          <cell r="Q1400" t="str">
            <v>단위 : 개소/6m</v>
          </cell>
        </row>
        <row r="1401">
          <cell r="A1401" t="str">
            <v xml:space="preserve"> </v>
          </cell>
          <cell r="D1401" t="str">
            <v>명    칭</v>
          </cell>
          <cell r="E1401" t="str">
            <v>규   격</v>
          </cell>
          <cell r="F1401" t="str">
            <v>단  위</v>
          </cell>
          <cell r="G1401" t="str">
            <v>수  량</v>
          </cell>
          <cell r="H1401" t="str">
            <v>직접</v>
          </cell>
          <cell r="I1401" t="str">
            <v>재료비</v>
          </cell>
          <cell r="J1401" t="str">
            <v>간접</v>
          </cell>
          <cell r="K1401" t="str">
            <v>재료비</v>
          </cell>
          <cell r="L1401" t="str">
            <v>직접</v>
          </cell>
          <cell r="M1401" t="str">
            <v>노무비</v>
          </cell>
          <cell r="N1401" t="str">
            <v>경</v>
          </cell>
          <cell r="O1401" t="str">
            <v>비</v>
          </cell>
          <cell r="P1401" t="str">
            <v>계</v>
          </cell>
          <cell r="Q1401" t="str">
            <v>비    고</v>
          </cell>
        </row>
        <row r="1402">
          <cell r="A1402" t="str">
            <v xml:space="preserve"> </v>
          </cell>
          <cell r="H1402" t="str">
            <v>단가</v>
          </cell>
          <cell r="I1402" t="str">
            <v>금액</v>
          </cell>
          <cell r="J1402" t="str">
            <v>단가</v>
          </cell>
          <cell r="K1402" t="str">
            <v>금액</v>
          </cell>
          <cell r="L1402" t="str">
            <v>단가</v>
          </cell>
          <cell r="M1402" t="str">
            <v>금액</v>
          </cell>
          <cell r="N1402" t="str">
            <v>단가</v>
          </cell>
          <cell r="O1402" t="str">
            <v>금액</v>
          </cell>
        </row>
        <row r="1403">
          <cell r="A1403" t="str">
            <v>I020</v>
          </cell>
          <cell r="B1403">
            <v>1.6</v>
          </cell>
          <cell r="D1403" t="str">
            <v>용접봉</v>
          </cell>
          <cell r="E1403" t="str">
            <v>115×3mm</v>
          </cell>
          <cell r="F1403" t="str">
            <v>kg</v>
          </cell>
          <cell r="G1403">
            <v>1.6</v>
          </cell>
          <cell r="H1403">
            <v>0</v>
          </cell>
          <cell r="I1403">
            <v>0</v>
          </cell>
          <cell r="J1403">
            <v>920</v>
          </cell>
          <cell r="K1403">
            <v>1472</v>
          </cell>
          <cell r="L1403">
            <v>0</v>
          </cell>
          <cell r="M1403">
            <v>0</v>
          </cell>
          <cell r="N1403">
            <v>0</v>
          </cell>
          <cell r="O1403">
            <v>0</v>
          </cell>
          <cell r="P1403">
            <v>1472</v>
          </cell>
        </row>
        <row r="1404">
          <cell r="A1404" t="str">
            <v>r013</v>
          </cell>
          <cell r="B1404">
            <v>0.54</v>
          </cell>
          <cell r="D1404" t="str">
            <v>용접공</v>
          </cell>
          <cell r="E1404">
            <v>0</v>
          </cell>
          <cell r="F1404" t="str">
            <v>인</v>
          </cell>
          <cell r="G1404">
            <v>0.54</v>
          </cell>
          <cell r="H1404">
            <v>0</v>
          </cell>
          <cell r="I1404">
            <v>0</v>
          </cell>
          <cell r="J1404">
            <v>0</v>
          </cell>
          <cell r="K1404">
            <v>0</v>
          </cell>
          <cell r="L1404">
            <v>65500</v>
          </cell>
          <cell r="M1404">
            <v>35370</v>
          </cell>
          <cell r="N1404">
            <v>0</v>
          </cell>
          <cell r="O1404">
            <v>0</v>
          </cell>
          <cell r="P1404">
            <v>35370</v>
          </cell>
        </row>
        <row r="1411">
          <cell r="A1411" t="str">
            <v xml:space="preserve"> </v>
          </cell>
        </row>
        <row r="1412">
          <cell r="A1412" t="str">
            <v xml:space="preserve"> </v>
          </cell>
        </row>
        <row r="1413">
          <cell r="A1413" t="str">
            <v xml:space="preserve"> </v>
          </cell>
          <cell r="C1413" t="str">
            <v>B22</v>
          </cell>
          <cell r="D1413" t="str">
            <v>계</v>
          </cell>
          <cell r="E1413" t="str">
            <v>제 93 호표</v>
          </cell>
          <cell r="I1413">
            <v>0</v>
          </cell>
          <cell r="K1413">
            <v>1472</v>
          </cell>
          <cell r="M1413">
            <v>35370</v>
          </cell>
          <cell r="O1413">
            <v>0</v>
          </cell>
          <cell r="P1413">
            <v>36842</v>
          </cell>
        </row>
        <row r="1516">
          <cell r="A1516" t="str">
            <v>O03</v>
          </cell>
          <cell r="B1516">
            <v>101</v>
          </cell>
          <cell r="D1516" t="str">
            <v>제 101 호표</v>
          </cell>
          <cell r="E1516" t="str">
            <v>인력 터파기(풍화암 및 연암)</v>
          </cell>
          <cell r="H1516" t="str">
            <v>인력(2-3)</v>
          </cell>
          <cell r="L1516" t="str">
            <v>근거 : 토공3-1</v>
          </cell>
          <cell r="Q1516" t="str">
            <v>단위 :㎥</v>
          </cell>
        </row>
        <row r="1517">
          <cell r="A1517" t="str">
            <v xml:space="preserve"> </v>
          </cell>
          <cell r="D1517" t="str">
            <v>명    칭</v>
          </cell>
          <cell r="E1517" t="str">
            <v>규   격</v>
          </cell>
          <cell r="F1517" t="str">
            <v>단  위</v>
          </cell>
          <cell r="G1517" t="str">
            <v>수  량</v>
          </cell>
          <cell r="H1517" t="str">
            <v>직접</v>
          </cell>
          <cell r="I1517" t="str">
            <v>재료비</v>
          </cell>
          <cell r="J1517" t="str">
            <v>간접</v>
          </cell>
          <cell r="K1517" t="str">
            <v>재료비</v>
          </cell>
          <cell r="L1517" t="str">
            <v>직접</v>
          </cell>
          <cell r="M1517" t="str">
            <v>노무비</v>
          </cell>
          <cell r="N1517" t="str">
            <v>경</v>
          </cell>
          <cell r="O1517" t="str">
            <v>비</v>
          </cell>
          <cell r="P1517" t="str">
            <v>계</v>
          </cell>
          <cell r="Q1517" t="str">
            <v>비    고</v>
          </cell>
        </row>
        <row r="1518">
          <cell r="A1518" t="str">
            <v xml:space="preserve"> </v>
          </cell>
          <cell r="H1518" t="str">
            <v>단가</v>
          </cell>
          <cell r="I1518" t="str">
            <v>금액</v>
          </cell>
          <cell r="J1518" t="str">
            <v>단가</v>
          </cell>
          <cell r="K1518" t="str">
            <v>금액</v>
          </cell>
          <cell r="L1518" t="str">
            <v>단가</v>
          </cell>
          <cell r="M1518" t="str">
            <v>금액</v>
          </cell>
          <cell r="N1518" t="str">
            <v>단가</v>
          </cell>
          <cell r="O1518" t="str">
            <v>금액</v>
          </cell>
        </row>
        <row r="1519">
          <cell r="A1519" t="str">
            <v>r010</v>
          </cell>
          <cell r="B1519">
            <v>1</v>
          </cell>
          <cell r="D1519" t="str">
            <v>보통인부</v>
          </cell>
          <cell r="E1519">
            <v>0</v>
          </cell>
          <cell r="F1519" t="str">
            <v>인</v>
          </cell>
          <cell r="G1519">
            <v>1</v>
          </cell>
          <cell r="H1519">
            <v>0</v>
          </cell>
          <cell r="I1519">
            <v>0</v>
          </cell>
          <cell r="J1519">
            <v>0</v>
          </cell>
          <cell r="K1519">
            <v>0</v>
          </cell>
          <cell r="L1519">
            <v>34900</v>
          </cell>
          <cell r="M1519">
            <v>34900</v>
          </cell>
          <cell r="N1519">
            <v>0</v>
          </cell>
          <cell r="O1519">
            <v>0</v>
          </cell>
          <cell r="P1519">
            <v>34900</v>
          </cell>
          <cell r="Q1519" t="str">
            <v>주위에 장애물이 있을경우</v>
          </cell>
        </row>
        <row r="1520">
          <cell r="A1520" t="str">
            <v>R037</v>
          </cell>
          <cell r="B1520">
            <v>2</v>
          </cell>
          <cell r="D1520" t="str">
            <v>할석공</v>
          </cell>
          <cell r="E1520">
            <v>0</v>
          </cell>
          <cell r="F1520" t="str">
            <v>인</v>
          </cell>
          <cell r="G1520">
            <v>2</v>
          </cell>
          <cell r="H1520">
            <v>0</v>
          </cell>
          <cell r="I1520">
            <v>0</v>
          </cell>
          <cell r="J1520">
            <v>0</v>
          </cell>
          <cell r="K1520">
            <v>0</v>
          </cell>
          <cell r="L1520">
            <v>65700</v>
          </cell>
          <cell r="M1520">
            <v>131400</v>
          </cell>
          <cell r="N1520">
            <v>0</v>
          </cell>
          <cell r="O1520">
            <v>0</v>
          </cell>
          <cell r="P1520">
            <v>131400</v>
          </cell>
          <cell r="Q1520" t="str">
            <v>50%까지 할증가능</v>
          </cell>
        </row>
        <row r="1528">
          <cell r="A1528" t="str">
            <v xml:space="preserve"> </v>
          </cell>
        </row>
        <row r="1529">
          <cell r="A1529" t="str">
            <v xml:space="preserve"> </v>
          </cell>
          <cell r="C1529" t="str">
            <v>O03</v>
          </cell>
          <cell r="D1529" t="str">
            <v>계</v>
          </cell>
          <cell r="E1529" t="str">
            <v>제 101 호표</v>
          </cell>
          <cell r="I1529">
            <v>0</v>
          </cell>
          <cell r="K1529">
            <v>0</v>
          </cell>
          <cell r="M1529">
            <v>166300</v>
          </cell>
          <cell r="O1529">
            <v>0</v>
          </cell>
          <cell r="P1529">
            <v>166300</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0"/>
      <sheetName val="일위대가"/>
      <sheetName val="조명시설"/>
    </sheetNames>
    <sheetDataSet>
      <sheetData sheetId="0"/>
      <sheetData sheetId="1"/>
      <sheetData sheetId="2"/>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EC영화관본공사내역"/>
      <sheetName val="SHL"/>
      <sheetName val="영흥TL(UP,DOWN) "/>
      <sheetName val="UEC설비실행변경"/>
      <sheetName val="공예을"/>
      <sheetName val="찍기"/>
      <sheetName val="95삼성급(본사)"/>
      <sheetName val="단가산출서"/>
      <sheetName val="일위대가"/>
      <sheetName val="내역서"/>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NGKE-HT"/>
      <sheetName val="LKVL-CK-HT-GD1"/>
      <sheetName val="단면치수"/>
    </sheetNames>
    <sheetDataSet>
      <sheetData sheetId="0"/>
      <sheetData sheetId="1">
        <row r="4">
          <cell r="A4" t="str">
            <v>( GIAI ÑOAÏN 1 )</v>
          </cell>
        </row>
      </sheetData>
      <sheetData sheetId="2"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도서)"/>
      <sheetName val="변압기용량"/>
      <sheetName val="발전기"/>
      <sheetName val="발전기부하"/>
      <sheetName val="축전지"/>
      <sheetName val="전압조건(도서)"/>
      <sheetName val="전압(도서)"/>
      <sheetName val="부하조건(도서)"/>
      <sheetName val="조도계산서 (도서)"/>
      <sheetName val="부하계산서"/>
      <sheetName val="조도계산서 _도서_"/>
      <sheetName val="MOTOR"/>
      <sheetName val="ITEM"/>
      <sheetName val="건축내역"/>
      <sheetName val="IMP(MAIN)"/>
      <sheetName val="IMP (REACTOR)"/>
      <sheetName val="인건비"/>
      <sheetName val="#REF"/>
      <sheetName val="내역"/>
      <sheetName val="정부노임단가"/>
      <sheetName val="중기일위대가"/>
      <sheetName val="일위대가"/>
      <sheetName val="횡배위치"/>
      <sheetName val="견적시담(송포2공구)"/>
      <sheetName val="산#3-1"/>
      <sheetName val="Y-WORK"/>
      <sheetName val="설계명세서"/>
      <sheetName val="현황산출서"/>
      <sheetName val="부하(성남)"/>
      <sheetName val="일반공사"/>
      <sheetName val="B"/>
      <sheetName val="차액보증"/>
      <sheetName val="Sheet1"/>
      <sheetName val="실행예산"/>
      <sheetName val="출근부"/>
      <sheetName val="내역서"/>
      <sheetName val="WORK"/>
      <sheetName val="도급및 실행내역"/>
      <sheetName val="직노"/>
      <sheetName val="실행내역"/>
      <sheetName val="3BL공동구 수량"/>
      <sheetName val="단가산출집계"/>
      <sheetName val="SE-611"/>
      <sheetName val="내역1"/>
      <sheetName val="여흥"/>
      <sheetName val="중기사용료"/>
      <sheetName val="원가"/>
      <sheetName val="단가"/>
      <sheetName val="시설물일위"/>
      <sheetName val="자재테이블"/>
      <sheetName val="별표 "/>
      <sheetName val="투자효율분석"/>
      <sheetName val="내역서 "/>
      <sheetName val="재료집계"/>
      <sheetName val="TABLE"/>
      <sheetName val="현장지지물물량"/>
      <sheetName val="ABUT수량-A1"/>
      <sheetName val="DS-LOAD"/>
      <sheetName val="표지"/>
      <sheetName val="DATA(BAC)"/>
      <sheetName val="가시설(TYPE-A)"/>
      <sheetName val="1호맨홀가감수량"/>
      <sheetName val="1-1평균터파기고(1)"/>
      <sheetName val="1호맨홀수량산출"/>
      <sheetName val="을"/>
      <sheetName val="2F 회의실견적(5_14 일대)"/>
      <sheetName val="CALCULATION"/>
      <sheetName val="토목내역"/>
      <sheetName val="단위중량"/>
      <sheetName val="K1자재(3차등)"/>
      <sheetName val="ilch"/>
      <sheetName val="명세서"/>
      <sheetName val="Macro(전선)"/>
      <sheetName val="부대내역"/>
      <sheetName val="금액내역서"/>
      <sheetName val="플랜트 설치"/>
      <sheetName val="타공종이기"/>
      <sheetName val="견적서"/>
      <sheetName val="대비"/>
      <sheetName val="TYPE-B 평균H"/>
      <sheetName val="Sheet4"/>
      <sheetName val="단가표 (2)"/>
      <sheetName val="조인트"/>
      <sheetName val="교각계산"/>
      <sheetName val="Proposal"/>
      <sheetName val="BQ"/>
      <sheetName val="9GNG운반"/>
      <sheetName val="General Data"/>
      <sheetName val="노임단가(0.3)"/>
      <sheetName val="노임단가"/>
      <sheetName val="지급자재"/>
      <sheetName val="외자배분"/>
      <sheetName val="수량산출서"/>
      <sheetName val="토사(PE)"/>
      <sheetName val="변화치수"/>
      <sheetName val="조건표"/>
      <sheetName val="방송노임"/>
      <sheetName val="토공총괄집계"/>
      <sheetName val="토공"/>
      <sheetName val="집계표"/>
      <sheetName val="내력서"/>
      <sheetName val="I.설계조건"/>
      <sheetName val="보집계표"/>
      <sheetName val="U-TYPE(1)"/>
      <sheetName val="FOOTING단면력"/>
      <sheetName val="기계내역"/>
      <sheetName val="DATA1"/>
      <sheetName val="JOINT1"/>
      <sheetName val="Sheet3 (2)"/>
      <sheetName val="123"/>
      <sheetName val="cable"/>
      <sheetName val="Total"/>
      <sheetName val="BSD (2)"/>
      <sheetName val="D-3503"/>
      <sheetName val="2.내역서"/>
      <sheetName val="소비자가"/>
      <sheetName val="콘크리트 블록 유형별 수량"/>
      <sheetName val="6PILE  (돌출)"/>
      <sheetName val="안정검토"/>
      <sheetName val="도"/>
      <sheetName val="말뚝물량"/>
      <sheetName val="일위대가목차"/>
      <sheetName val="경산"/>
      <sheetName val="원형맨홀수량"/>
      <sheetName val="정렬"/>
      <sheetName val="자판실행"/>
      <sheetName val="신공"/>
      <sheetName val="내역표지"/>
      <sheetName val="Sheet1 (2)"/>
      <sheetName val="입력DATA"/>
      <sheetName val="바닥판"/>
      <sheetName val="수량산출"/>
      <sheetName val="8.PILE  (돌출)"/>
      <sheetName val="금액"/>
      <sheetName val="CTEMCOST"/>
      <sheetName val="단가대비"/>
      <sheetName val="spec1"/>
      <sheetName val="경비_원본"/>
      <sheetName val="착공계"/>
      <sheetName val="단가대비표"/>
      <sheetName val="壓降計算基本資料"/>
      <sheetName val="견적접수"/>
      <sheetName val="견적내역서"/>
      <sheetName val="N賃率-職"/>
      <sheetName val=" 견적서"/>
      <sheetName val="추가및 공제(방파제)"/>
      <sheetName val="수문보고"/>
      <sheetName val="깨기"/>
      <sheetName val="단가조서"/>
      <sheetName val="근생APT-신마감"/>
      <sheetName val="복지관_FIART"/>
      <sheetName val="근생APT-FIART"/>
      <sheetName val="근생-FIART"/>
      <sheetName val="2002계약현황"/>
      <sheetName val="공사원가계산서"/>
      <sheetName val="계산중"/>
      <sheetName val="단가표 "/>
      <sheetName val="D25"/>
      <sheetName val="D16"/>
      <sheetName val="D22"/>
      <sheetName val="전기일위대가"/>
      <sheetName val="자재단가 산출근거"/>
      <sheetName val="하수실행"/>
      <sheetName val="CODE"/>
      <sheetName val="일위대가(계측기설치)"/>
      <sheetName val="문산방향-교대(A2)"/>
      <sheetName val="오산갈곳"/>
      <sheetName val="위치조서"/>
      <sheetName val="노임"/>
      <sheetName val="가시설단위수량"/>
      <sheetName val="J형측구단위수량"/>
      <sheetName val="사각맨홀"/>
      <sheetName val="1단계"/>
      <sheetName val="계약내력"/>
      <sheetName val="조도계산서_(도서)"/>
      <sheetName val="년도별시공"/>
      <sheetName val="터파기및재료"/>
      <sheetName val="c_balju"/>
      <sheetName val="2002상반기노임기준"/>
      <sheetName val="INPUT"/>
      <sheetName val="조도계산서__도서_"/>
      <sheetName val="IMP_(REACTOR)"/>
      <sheetName val="3BL공동구_수량"/>
      <sheetName val="별표_"/>
      <sheetName val="2F_회의실견적(5_14_일대)"/>
      <sheetName val="General_Data"/>
      <sheetName val="TYPE-B_평균H"/>
      <sheetName val="erl-b"/>
      <sheetName val="부대tu"/>
      <sheetName val="횡배수관"/>
      <sheetName val="관급단가"/>
      <sheetName val="목차"/>
      <sheetName val="BJJIN"/>
      <sheetName val="수로단위수량"/>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승달문예회관)"/>
      <sheetName val="변압기용량"/>
      <sheetName val="발전기"/>
      <sheetName val="발전기부하"/>
      <sheetName val="축전지"/>
      <sheetName val="전압조건"/>
      <sheetName val="전압강하계산서"/>
      <sheetName val="부하조건"/>
      <sheetName val="부하계산서"/>
      <sheetName val="부하(성남)"/>
      <sheetName val="내역서"/>
      <sheetName val="부하_성남_"/>
      <sheetName val="FORM-0"/>
      <sheetName val="중기일위대가"/>
      <sheetName val="조도계산서 (도서)"/>
      <sheetName val="인건비"/>
      <sheetName val="노임단가"/>
      <sheetName val="Sheet1"/>
      <sheetName val="공사비예산서(토목분)"/>
      <sheetName val="가도공"/>
      <sheetName val="SD"/>
      <sheetName val="중기사용료"/>
      <sheetName val="LOPCALC"/>
      <sheetName val="전차선로 물량표"/>
      <sheetName val="대로근거"/>
      <sheetName val="중로근거"/>
      <sheetName val="바닥판"/>
      <sheetName val="정부노임단가"/>
      <sheetName val="집수정(600-700)"/>
      <sheetName val="내역"/>
      <sheetName val="설계조건"/>
      <sheetName val="일위대가"/>
      <sheetName val="단가표"/>
      <sheetName val="토목주소"/>
      <sheetName val="프랜트면허"/>
      <sheetName val="설직재-1"/>
      <sheetName val="수질정화시설"/>
      <sheetName val="단면가정"/>
      <sheetName val="부재력정리"/>
      <sheetName val="제경비"/>
      <sheetName val="기기리스트"/>
      <sheetName val="Sheet17"/>
      <sheetName val="현장지지물물량"/>
      <sheetName val="INPUT"/>
      <sheetName val="ABUT수량-A1"/>
      <sheetName val="#REF"/>
      <sheetName val="가설건물"/>
      <sheetName val="전기실및집수정"/>
      <sheetName val="영창26"/>
      <sheetName val="공통"/>
      <sheetName val="금액내역서"/>
      <sheetName val="Macro1"/>
      <sheetName val="목차"/>
      <sheetName val="수량산출"/>
      <sheetName val="별표총괄"/>
      <sheetName val="방송(체육관)"/>
      <sheetName val="96작생능"/>
      <sheetName val="UEC영화관본공사내역"/>
      <sheetName val="L-type"/>
      <sheetName val="2공구수량"/>
      <sheetName val="단가비교"/>
      <sheetName val="다이꾸"/>
      <sheetName val="현황산출서"/>
      <sheetName val="Sheet3"/>
      <sheetName val="교각계산"/>
      <sheetName val="BOJUNGGM"/>
      <sheetName val="내역표지"/>
      <sheetName val="아파트 "/>
      <sheetName val="자재단가"/>
      <sheetName val="Ç¥Áö(½Â´Þ¹®¿¹È¸°ü)"/>
      <sheetName val="º¯¾Ð±â¿ë·®"/>
      <sheetName val="¹ßÀü±â"/>
      <sheetName val="¹ßÀü±âºÎÇÏ"/>
      <sheetName val="ÃàÀüÁö"/>
      <sheetName val="Àü¾ÐÁ¶°Ç"/>
      <sheetName val="Àü¾Ð°­ÇÏ°è»ê¼­"/>
      <sheetName val="ºÎÇÏÁ¶°Ç"/>
      <sheetName val="ºÎÇÏ°è»ê¼­"/>
      <sheetName val="ºÎÇÏ(¼º³²)"/>
      <sheetName val="ºÎÇÏ_¼º³²_"/>
      <sheetName val="TRE TABLE"/>
      <sheetName val="DATA"/>
      <sheetName val="설계내역서"/>
      <sheetName val="Sheet5"/>
      <sheetName val="연돌일위집계"/>
      <sheetName val="노임"/>
      <sheetName val="MOTOR"/>
      <sheetName val="예가표"/>
      <sheetName val="계약"/>
      <sheetName val="사급자재"/>
      <sheetName val="집계표"/>
      <sheetName val="대전-교대(A1-A2)"/>
      <sheetName val="수량산출내역1115"/>
      <sheetName val="지급자재"/>
      <sheetName val="교각1"/>
      <sheetName val="타공종이기"/>
      <sheetName val="99노임기준"/>
      <sheetName val="투찰"/>
      <sheetName val="U-TYPE(1)"/>
      <sheetName val="부하LOAD"/>
      <sheetName val="노임이"/>
      <sheetName val="주식"/>
      <sheetName val="Sheet1 (2)"/>
      <sheetName val="조건표"/>
      <sheetName val="Macro(전선)"/>
      <sheetName val="7.1유효폭"/>
      <sheetName val="처리단락"/>
      <sheetName val="조도계산서_(도서)"/>
      <sheetName val="PI"/>
      <sheetName val="개소별수량산출"/>
      <sheetName val="골조시행"/>
      <sheetName val="EQUIP LIST"/>
      <sheetName val="BOM(Elec)"/>
      <sheetName val="김포IO"/>
      <sheetName val="일지-H"/>
      <sheetName val="약전닥트"/>
      <sheetName val="FD"/>
      <sheetName val="건축부하"/>
      <sheetName val="FA설치명세"/>
      <sheetName val="99관저"/>
      <sheetName val="LD"/>
      <sheetName val="역T형교대(말뚝기초)"/>
      <sheetName val="XXXXXX"/>
      <sheetName val="갑지"/>
      <sheetName val="총괄"/>
      <sheetName val="표지"/>
      <sheetName val="3"/>
      <sheetName val="소요자재"/>
      <sheetName val="노무산출서"/>
      <sheetName val="적용단위길이"/>
      <sheetName val="전차선로_물량표"/>
      <sheetName val="대치판정"/>
      <sheetName val="소비자가"/>
      <sheetName val="tggwan(mac)"/>
      <sheetName val="TRE_TABLE"/>
      <sheetName val="TABLE"/>
      <sheetName val="FB25JN"/>
      <sheetName val="내역기준"/>
      <sheetName val="정렬"/>
      <sheetName val="ITEM"/>
      <sheetName val="입찰안"/>
      <sheetName val="설계개요"/>
      <sheetName val="공통(20-91)"/>
      <sheetName val="한강운반비"/>
      <sheetName val="자재"/>
      <sheetName val="BEND LOSS"/>
      <sheetName val="간선계산"/>
      <sheetName val="항목등록"/>
      <sheetName val="입력값"/>
      <sheetName val="데이타"/>
      <sheetName val="부대내역"/>
      <sheetName val="터널조도"/>
      <sheetName val="식재인부"/>
      <sheetName val="제잡비집계"/>
      <sheetName val="1,2공구원가계산서"/>
      <sheetName val="2공구산출내역"/>
      <sheetName val="1공구산출내역서"/>
      <sheetName val="조명율표"/>
      <sheetName val="설계예산서"/>
      <sheetName val="총계"/>
      <sheetName val="예산내역서"/>
      <sheetName val="조명시설"/>
      <sheetName val="DATE"/>
      <sheetName val="ⴭⴭⴭⴭ"/>
      <sheetName val="내역대비표"/>
      <sheetName val="처리장"/>
      <sheetName val="하수관로"/>
      <sheetName val="CC16-내역서"/>
      <sheetName val="일위대가(가설)"/>
      <sheetName val="시중노임단가"/>
      <sheetName val="표지 (2)"/>
      <sheetName val="Sheet2"/>
      <sheetName val="포장직선구간"/>
      <sheetName val="뚝토공"/>
      <sheetName val="E01"/>
      <sheetName val="MVE02"/>
      <sheetName val="기별"/>
      <sheetName val="설계명세서"/>
      <sheetName val="001"/>
      <sheetName val="철근단면적"/>
      <sheetName val="200"/>
      <sheetName val="수로단위수량"/>
      <sheetName val="SRC-B3U2"/>
      <sheetName val="인사자료총집계"/>
      <sheetName val="투자효율분석"/>
      <sheetName val="법면"/>
      <sheetName val="부대공"/>
      <sheetName val="구조물공"/>
      <sheetName val="포장공"/>
      <sheetName val="토공"/>
      <sheetName val="배수공1"/>
      <sheetName val="토사(PE)"/>
      <sheetName val="Pack-3"/>
      <sheetName val="QUOTATION"/>
      <sheetName val="QUOTATION (2)"/>
      <sheetName val="0124"/>
      <sheetName val="건축공사 내역"/>
      <sheetName val="배수공"/>
      <sheetName val="간지"/>
      <sheetName val="전기일위대가"/>
      <sheetName val="우각부보강"/>
      <sheetName val="몰탈콘크리트"/>
      <sheetName val="4-3 보온 기본물량집계"/>
      <sheetName val="단중표"/>
      <sheetName val="시공여유율"/>
      <sheetName val="비용적자료"/>
      <sheetName val="Sheet6"/>
      <sheetName val="차선도색현황"/>
      <sheetName val="CTEMCOST"/>
      <sheetName val="총괄집계표 "/>
      <sheetName val="내역서(철콘)"/>
      <sheetName val="메서,변+증"/>
      <sheetName val="날개벽37.5。,82.5。"/>
      <sheetName val="말뚝지지력산정"/>
      <sheetName val="수량"/>
      <sheetName val="발신정보"/>
      <sheetName val="직노"/>
      <sheetName val="특수기호강도거푸집"/>
      <sheetName val="종배수관면벽신"/>
      <sheetName val="종배수관(신)"/>
      <sheetName val="단가조사표"/>
      <sheetName val="TYPE1"/>
      <sheetName val="철근량"/>
      <sheetName val="단면 (2)"/>
      <sheetName val="Total"/>
      <sheetName val="중동공구"/>
      <sheetName val="Man Power &amp; Comp"/>
      <sheetName val="단가"/>
      <sheetName val="M1"/>
      <sheetName val="EP0618"/>
      <sheetName val="조도계산"/>
      <sheetName val="수량이동"/>
      <sheetName val="CALCULATION"/>
      <sheetName val="화전내"/>
      <sheetName val="dg"/>
      <sheetName val="신우"/>
      <sheetName val="과천MAIN"/>
      <sheetName val="?????"/>
      <sheetName val="cable산출"/>
      <sheetName val="상세내역총괄"/>
      <sheetName val="L형옹벽단위수량(35)"/>
      <sheetName val="L형옹벽단위수량(25)"/>
      <sheetName val="방배동내역(리라)"/>
      <sheetName val="현장경비"/>
      <sheetName val="건축공사집계표"/>
      <sheetName val="부대공사총괄"/>
      <sheetName val="Sheet13"/>
      <sheetName val="간선"/>
      <sheetName val="P-J"/>
      <sheetName val="Sheet14"/>
      <sheetName val="산출근거"/>
      <sheetName val="설계가"/>
      <sheetName val="HX"/>
      <sheetName val="요율표(전기)"/>
      <sheetName val="현장식당(1)"/>
      <sheetName val="토목품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
      <sheetName val="목차"/>
      <sheetName val="포설list원본"/>
      <sheetName val="케이블집계"/>
      <sheetName val="포설list(설계)"/>
      <sheetName val="포설list-to"/>
      <sheetName val="포설list-from"/>
      <sheetName val="결선list원본"/>
      <sheetName val="DI(감시)"/>
      <sheetName val="DO(제어)"/>
      <sheetName val="AI(측정)"/>
      <sheetName val="DB표지"/>
      <sheetName val="케이블요약"/>
    </sheetNames>
    <sheetDataSet>
      <sheetData sheetId="0"/>
      <sheetData sheetId="1"/>
      <sheetData sheetId="2" refreshError="1">
        <row r="4">
          <cell r="A4" t="str">
            <v>1TR-1</v>
          </cell>
        </row>
      </sheetData>
      <sheetData sheetId="3"/>
      <sheetData sheetId="4"/>
      <sheetData sheetId="5"/>
      <sheetData sheetId="6"/>
      <sheetData sheetId="7"/>
      <sheetData sheetId="8"/>
      <sheetData sheetId="9"/>
      <sheetData sheetId="10"/>
      <sheetData sheetId="11"/>
      <sheetData sheetId="12"/>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갑지"/>
      <sheetName val="설계내역서"/>
      <sheetName val="현장경비"/>
      <sheetName val="단가"/>
      <sheetName val="교대(A1-A2)"/>
      <sheetName val="공사개요"/>
      <sheetName val="#REF"/>
      <sheetName val="내역서"/>
      <sheetName val="인건비"/>
      <sheetName val="대비"/>
      <sheetName val="Dae_Jiju"/>
      <sheetName val="Sikje_ingun"/>
      <sheetName val="TREE_D"/>
      <sheetName val="MIJIBI"/>
      <sheetName val="경비"/>
      <sheetName val="일위대가"/>
      <sheetName val="실행내역"/>
      <sheetName val="교대(A1)"/>
      <sheetName val="견적의뢰서"/>
      <sheetName val="배수공"/>
      <sheetName val="집계표"/>
      <sheetName val="건축내역"/>
      <sheetName val="가격조사서"/>
      <sheetName val="사용성검토"/>
      <sheetName val="해평견적"/>
      <sheetName val="Sheet1 (2)"/>
      <sheetName val="청천내"/>
      <sheetName val="재료비"/>
      <sheetName val="별표총괄"/>
      <sheetName val="총괄내역서"/>
      <sheetName val="시공여유율"/>
      <sheetName val="BID"/>
      <sheetName val="양수장(기계)"/>
      <sheetName val="Sheet1"/>
      <sheetName val="장비집계"/>
      <sheetName val="노임"/>
      <sheetName val="실행철강하도"/>
      <sheetName val="EUL"/>
      <sheetName val="일H35Y4"/>
      <sheetName val="동력부하계산"/>
      <sheetName val="대림경상68억"/>
      <sheetName val="제수"/>
      <sheetName val="공기"/>
      <sheetName val="노무비계"/>
      <sheetName val="부하(성남)"/>
      <sheetName val="공통가설"/>
      <sheetName val="공사비총괄표"/>
      <sheetName val="공종별"/>
      <sheetName val="Sheet17"/>
      <sheetName val="도시가스현황"/>
      <sheetName val="내역"/>
      <sheetName val="간접"/>
      <sheetName val="단위단가"/>
      <sheetName val="중기사용료"/>
      <sheetName val="새공통"/>
      <sheetName val="대전-교대(A1-A2)"/>
      <sheetName val="물가변동 총괄서"/>
      <sheetName val="수량조서(신)"/>
      <sheetName val="금액내역서"/>
      <sheetName val="취수탑"/>
      <sheetName val="맨홀수량"/>
      <sheetName val="설계조건"/>
      <sheetName val="허용전류-IEC"/>
      <sheetName val="허용전류-IEC DATA"/>
      <sheetName val="변수데이타"/>
      <sheetName val="Sheet3"/>
      <sheetName val="제잡비"/>
      <sheetName val="증감내역서"/>
      <sheetName val="저"/>
      <sheetName val="현황산출서"/>
      <sheetName val="기초1"/>
      <sheetName val="본선 토공 분배표"/>
      <sheetName val="방배동내역(리라)"/>
      <sheetName val="건축공사집계표"/>
      <sheetName val="방배동내역 (총괄)"/>
      <sheetName val="부대공사총괄"/>
      <sheetName val="낙찰표"/>
      <sheetName val="조명시설"/>
      <sheetName val="프랜트면허"/>
      <sheetName val="토목주소"/>
      <sheetName val="부속동"/>
      <sheetName val="ASALTOTA"/>
      <sheetName val="인사자료총집계"/>
      <sheetName val="TEST1"/>
      <sheetName val="평가데이터"/>
      <sheetName val="EQUIP LIST"/>
      <sheetName val="수량집계"/>
      <sheetName val="7.1유효폭"/>
      <sheetName val="기본단가"/>
      <sheetName val="DATE"/>
      <sheetName val="현장관리비 산출내역"/>
      <sheetName val="노임단가"/>
      <sheetName val="36+45-113-18+19+20I"/>
      <sheetName val="현장관리비"/>
      <sheetName val="정부노임단가"/>
      <sheetName val="특수선일위대가"/>
      <sheetName val="장비내역서"/>
      <sheetName val="부하계산서"/>
      <sheetName val="방배동내역(한영)"/>
      <sheetName val="CTEMCOST"/>
      <sheetName val="노무비단가"/>
      <sheetName val="단면치수"/>
      <sheetName val="도급"/>
      <sheetName val="건축공사실행"/>
      <sheetName val="장비"/>
      <sheetName val="산근1"/>
      <sheetName val="노무"/>
      <sheetName val="자재"/>
      <sheetName val="지급자재"/>
      <sheetName val="총공사내역서"/>
      <sheetName val="데이타"/>
      <sheetName val="변경내역대비표(2)"/>
      <sheetName val="단면 (2)"/>
      <sheetName val="토사(PE)"/>
      <sheetName val="갑지1"/>
      <sheetName val="구조물견적"/>
      <sheetName val="물가시세"/>
      <sheetName val="자료"/>
      <sheetName val="Y-WORK"/>
      <sheetName val="INPUT"/>
      <sheetName val="수량3"/>
      <sheetName val="3.공통공사대비"/>
      <sheetName val="000000"/>
      <sheetName val="공사비예산서(토목분)"/>
      <sheetName val="물량"/>
      <sheetName val="뚝토공"/>
      <sheetName val="Sheet1_(2)"/>
      <sheetName val="물가변동_총괄서"/>
      <sheetName val="방배동내역_(총괄)"/>
      <sheetName val="허용전류-IEC_DATA"/>
      <sheetName val="7_1유효폭"/>
      <sheetName val="현장관리비_산출내역"/>
      <sheetName val="본선_토공_분배표"/>
      <sheetName val="EQUIP_LIST"/>
      <sheetName val="단면_(2)"/>
      <sheetName val="공문"/>
      <sheetName val="D01"/>
      <sheetName val="D02"/>
      <sheetName val="토공 갑지"/>
      <sheetName val="구조물철거타공정이월"/>
      <sheetName val="1-1"/>
      <sheetName val="내역1"/>
      <sheetName val="CIVIL"/>
      <sheetName val="단가비교표"/>
      <sheetName val="기계경비일람"/>
      <sheetName val="주식"/>
      <sheetName val="영동(D)"/>
      <sheetName val="원형1호맨홀토공수량"/>
      <sheetName val="BOX 본체"/>
      <sheetName val="MAT"/>
      <sheetName val="갑지(추정)"/>
      <sheetName val="JUCKEYK"/>
      <sheetName val=" "/>
      <sheetName val="WORK"/>
      <sheetName val="외자배분"/>
      <sheetName val="외자내역"/>
      <sheetName val="일위대가(가설)"/>
      <sheetName val="표지"/>
      <sheetName val="단가조사표"/>
      <sheetName val="설계개요"/>
      <sheetName val="예가표"/>
      <sheetName val="출자한도"/>
      <sheetName val="각사별공사비분개 "/>
      <sheetName val="바닥판"/>
      <sheetName val="1,2,3,4,5단위수량"/>
      <sheetName val="해외법인"/>
      <sheetName val="JUCK"/>
      <sheetName val="일년TOTAL"/>
      <sheetName val="총괄표"/>
      <sheetName val="적용률"/>
      <sheetName val="전기"/>
      <sheetName val="침하계"/>
      <sheetName val="자재단가"/>
      <sheetName val="대로근거"/>
      <sheetName val="중로근거"/>
      <sheetName val="경비2내역"/>
      <sheetName val="을 2"/>
      <sheetName val="을 1"/>
      <sheetName val="일위대가표"/>
      <sheetName val="자재수량"/>
      <sheetName val="정SW_원_"/>
      <sheetName val="입찰안"/>
      <sheetName val="차액보증"/>
      <sheetName val="현장지지물물량"/>
      <sheetName val="기계경비(시간당)"/>
      <sheetName val="램머"/>
      <sheetName val="SG"/>
      <sheetName val="제경비"/>
      <sheetName val="실적"/>
      <sheetName val="입력(K0)"/>
      <sheetName val="노무비"/>
      <sheetName val="찍기"/>
      <sheetName val="별표"/>
      <sheetName val="자재조사표"/>
      <sheetName val="9GNG운반"/>
      <sheetName val="터널전기"/>
      <sheetName val="9811"/>
      <sheetName val="Sheet5"/>
      <sheetName val="발생토"/>
      <sheetName val="계수시트"/>
      <sheetName val="식재인부"/>
      <sheetName val="간접비"/>
      <sheetName val="6호기"/>
      <sheetName val="유기공정"/>
      <sheetName val="Sheet2"/>
      <sheetName val="설계흐름도"/>
      <sheetName val="S1"/>
      <sheetName val="연돌일위집계"/>
      <sheetName val="정렬"/>
      <sheetName val="COVER-P"/>
      <sheetName val="2006납품"/>
      <sheetName val="6PILE  (돌출)"/>
      <sheetName val="70%"/>
      <sheetName val="기기리스트"/>
      <sheetName val="노임이"/>
      <sheetName val="산출금액내역"/>
      <sheetName val="견적대비표"/>
      <sheetName val="공내역서"/>
      <sheetName val="단위중기"/>
      <sheetName val="붙임5"/>
      <sheetName val="작업방"/>
      <sheetName val="총괄k"/>
      <sheetName val="개요"/>
      <sheetName val="안전건강연금"/>
      <sheetName val="건축실적"/>
      <sheetName val="고용퇴직"/>
      <sheetName val="입력"/>
      <sheetName val="기계실적"/>
      <sheetName val="물가기준년"/>
      <sheetName val="노임산재"/>
      <sheetName val="장비기준"/>
      <sheetName val="조경수목"/>
      <sheetName val="토목실적"/>
      <sheetName val="공문(신)"/>
      <sheetName val="적용단가"/>
      <sheetName val="자재입고내역"/>
      <sheetName val="노임대장(지역주민)"/>
      <sheetName val="노임대장(철근)"/>
      <sheetName val="노임대장(목수)"/>
      <sheetName val="(구조물용역-가람)"/>
      <sheetName val="노임대장(용역-가람)남자"/>
      <sheetName val="노임대장(용역-가람)여자"/>
      <sheetName val="노임대장(방수공)"/>
      <sheetName val="Tender"/>
      <sheetName val="L-type"/>
      <sheetName val="표준건축비"/>
      <sheetName val="수량산출"/>
      <sheetName val="결재갑지"/>
      <sheetName val="일위대가(건축)"/>
      <sheetName val="D-3109"/>
      <sheetName val="ABUT수량-A1"/>
      <sheetName val="1.취수장"/>
      <sheetName val="K55수출"/>
      <sheetName val="Sheet4"/>
      <sheetName val="기초"/>
      <sheetName val="c_balju"/>
      <sheetName val="3련 BOX"/>
      <sheetName val="마감사양"/>
      <sheetName val="터널조도"/>
      <sheetName val="기성금내역서"/>
      <sheetName val="수정2"/>
      <sheetName val="시설일위"/>
      <sheetName val="식재수량표"/>
      <sheetName val="식재일위"/>
      <sheetName val="TB-내역서"/>
      <sheetName val="기성집계"/>
      <sheetName val="암거날개벽"/>
      <sheetName val="U-TYPE(1)"/>
      <sheetName val="맨홀토공산출"/>
      <sheetName val="소요자재"/>
      <sheetName val="노무산출서"/>
      <sheetName val="와동25-3(변경)"/>
      <sheetName val="부도어음"/>
      <sheetName val="Pier 3"/>
      <sheetName val="골조시행"/>
      <sheetName val="용수간선"/>
      <sheetName val="간선계산"/>
      <sheetName val="관로토공"/>
      <sheetName val="1호맨홀토공"/>
      <sheetName val="신천교(음성)"/>
      <sheetName val="7-3단면_상시"/>
      <sheetName val="금융비용"/>
      <sheetName val="BOX(1.5X1.5)"/>
      <sheetName val="전체"/>
      <sheetName val="수목단가"/>
      <sheetName val="시설수량표"/>
      <sheetName val="을"/>
      <sheetName val="기초단가"/>
      <sheetName val="조건표"/>
      <sheetName val="자바라1"/>
      <sheetName val="해외 연수비용 계산-삭제"/>
      <sheetName val="해외 기술훈련비 (합계)"/>
      <sheetName val="배명(단가)"/>
      <sheetName val="2000년1차"/>
      <sheetName val="수량집계표"/>
      <sheetName val="공종별수량집계"/>
      <sheetName val="WEON"/>
      <sheetName val="Total"/>
      <sheetName val="식재"/>
      <sheetName val="시설물"/>
      <sheetName val="식재출력용"/>
      <sheetName val="유지관리"/>
      <sheetName val="Sheet6"/>
      <sheetName val="가제당공사비"/>
      <sheetName val="기초처리공사비"/>
      <sheetName val="복통공사비"/>
      <sheetName val="본제당공사비"/>
      <sheetName val="시험비"/>
      <sheetName val="자재대"/>
      <sheetName val="중기운반비"/>
      <sheetName val="진입도로공사비"/>
      <sheetName val="취수탑공사비"/>
      <sheetName val="토취장복구"/>
      <sheetName val="중기일위대가"/>
      <sheetName val="결과조달"/>
      <sheetName val="산출근거"/>
      <sheetName val="2"/>
      <sheetName val="옹벽(수량)"/>
      <sheetName val="TYPE A"/>
      <sheetName val="기둥(원형)"/>
      <sheetName val="옹벽수량집계"/>
      <sheetName val="1SPAN"/>
      <sheetName val="Baby일위대가"/>
      <sheetName val="12호기내역서(건축분)"/>
      <sheetName val="품셈TABLE"/>
      <sheetName val="유용원석량소요시기검토안"/>
      <sheetName val="1차설계변경내역"/>
      <sheetName val="공사수행방안"/>
      <sheetName val="단면가정"/>
      <sheetName val="내역서 "/>
      <sheetName val="조경"/>
      <sheetName val="토공사(단지)"/>
      <sheetName val="EKOG10건축"/>
      <sheetName val="시추주상도"/>
      <sheetName val="백암비스타내역"/>
      <sheetName val="지질조사분석"/>
      <sheetName val="ITB COST"/>
      <sheetName val="BSD (2)"/>
      <sheetName val="DATA"/>
      <sheetName val="공내역"/>
      <sheetName val="토목품셈"/>
      <sheetName val="제품"/>
      <sheetName val="CLAUSE"/>
      <sheetName val="CATCH BASIN"/>
      <sheetName val="COPING"/>
      <sheetName val="guard(mac)"/>
      <sheetName val="입출재고현황 (2)"/>
      <sheetName val="CODE"/>
      <sheetName val="실행대비"/>
      <sheetName val="손익분석"/>
      <sheetName val="SLAB&quot;1&quot;"/>
      <sheetName val="1.설계조건"/>
      <sheetName val="NM2"/>
      <sheetName val="NW1"/>
      <sheetName val="NW2"/>
      <sheetName val="PW3"/>
      <sheetName val="PW4"/>
      <sheetName val="SC1"/>
      <sheetName val="DNW"/>
      <sheetName val="N+"/>
      <sheetName val="NE"/>
      <sheetName val="P+"/>
      <sheetName val="PE"/>
      <sheetName val="PM"/>
      <sheetName val="TR"/>
      <sheetName val="장비투입 (2)"/>
      <sheetName val="철거산출근거"/>
      <sheetName val="T기성9605"/>
      <sheetName val="FORM-0"/>
      <sheetName val="5사남"/>
      <sheetName val="설계기준"/>
      <sheetName val="구성비"/>
      <sheetName val="단가산출1"/>
      <sheetName val="단가산출2"/>
      <sheetName val="영업2"/>
      <sheetName val="매립"/>
      <sheetName val="설비원가"/>
      <sheetName val="1안98Billing"/>
      <sheetName val="1ST"/>
      <sheetName val="기경집계"/>
      <sheetName val="교대시점"/>
      <sheetName val="비탈면보호공수량산출"/>
      <sheetName val="투자효율분석"/>
      <sheetName val="설계명세서"/>
      <sheetName val="L_type"/>
      <sheetName val="시설물일위"/>
      <sheetName val="유림골조"/>
      <sheetName val="일위대가목차"/>
      <sheetName val="CC16-내역서"/>
      <sheetName val="산출내역서집계표"/>
      <sheetName val="장문교(대전)"/>
      <sheetName val="방송(체육관)"/>
      <sheetName val="국공유지및사유지"/>
      <sheetName val="날개벽수량표"/>
      <sheetName val="L형옹벽단위수량(35)"/>
      <sheetName val="L형옹벽단위수량(25)"/>
      <sheetName val="광산내역"/>
      <sheetName val="포장물량집계"/>
      <sheetName val="9"/>
      <sheetName val="간접1"/>
      <sheetName val="원가1(기계)"/>
      <sheetName val="메서,변+증"/>
      <sheetName val="2000년 공정표"/>
      <sheetName val="경영상태"/>
      <sheetName val="96까지"/>
      <sheetName val="97년"/>
      <sheetName val="98이후"/>
      <sheetName val="수량명세서"/>
      <sheetName val="#10거푸집유로폼(0~7m)"/>
      <sheetName val="상부하중"/>
      <sheetName val="풍하중1"/>
      <sheetName val="공사내역"/>
      <sheetName val="건축"/>
      <sheetName val="DANGA"/>
      <sheetName val="전기일위대가"/>
      <sheetName val="교각계산"/>
      <sheetName val="예산총괄표"/>
      <sheetName val="목표세부명세"/>
      <sheetName val="신림자금"/>
      <sheetName val="실시공"/>
      <sheetName val="변경내역"/>
      <sheetName val="선로정수계산"/>
      <sheetName val="수문보고"/>
      <sheetName val="날개벽(시점좌측)"/>
      <sheetName val="참조"/>
      <sheetName val="1공구 건정토건 토공"/>
      <sheetName val="°©Áö"/>
      <sheetName val="단기차입금"/>
      <sheetName val="Process Piping"/>
      <sheetName val="BQ(실행)"/>
      <sheetName val="C &amp; G RHS"/>
      <sheetName val="Sheet1_(2)1"/>
      <sheetName val="방배동내역_(총괄)1"/>
      <sheetName val="물가변동_총괄서1"/>
      <sheetName val="허용전류-IEC_DATA1"/>
      <sheetName val="7_1유효폭1"/>
      <sheetName val="단면_(2)1"/>
      <sheetName val="EQUIP_LIST1"/>
      <sheetName val="현장관리비_산출내역1"/>
      <sheetName val="본선_토공_분배표1"/>
      <sheetName val="3_공통공사대비"/>
      <sheetName val="을_2"/>
      <sheetName val="을_1"/>
      <sheetName val="토공_갑지"/>
      <sheetName val="BOX_본체"/>
      <sheetName val="Pier_3"/>
      <sheetName val="각사별공사비분개_"/>
      <sheetName val="_"/>
      <sheetName val="6PILE__(돌출)"/>
      <sheetName val="1_취수장"/>
      <sheetName val="3련_BOX"/>
      <sheetName val="해외_연수비용_계산-삭제"/>
      <sheetName val="해외_기술훈련비_(합계)"/>
      <sheetName val="부대내역"/>
      <sheetName val="Man Hole"/>
      <sheetName val="기성내역"/>
      <sheetName val="F4-F7"/>
      <sheetName val="입찰내역"/>
      <sheetName val="200"/>
      <sheetName val="공통자료"/>
      <sheetName val="산출2-기기동력"/>
      <sheetName val="당초"/>
      <sheetName val="관급자재집계표"/>
      <sheetName val="배수유공블럭"/>
      <sheetName val="교각1"/>
      <sheetName val="공사비집계"/>
      <sheetName val="40총괄"/>
      <sheetName val="40집계"/>
      <sheetName val="말뚝지지력산정"/>
      <sheetName val="ELECTRIC"/>
      <sheetName val="SCHEDULE"/>
      <sheetName val="C-직노1"/>
      <sheetName val="data2"/>
      <sheetName val="관로토공집계표"/>
      <sheetName val="단가 "/>
      <sheetName val="일위대가 (PM)"/>
      <sheetName val="S003031"/>
      <sheetName val="여과지동"/>
      <sheetName val="기초자료"/>
      <sheetName val="A-4"/>
      <sheetName val="기성내역서"/>
      <sheetName val="2F 회의실견적(5_14 일대)"/>
      <sheetName val="일위대가(계측기설치)"/>
      <sheetName val="하수BOX이설"/>
      <sheetName val="자료입력"/>
      <sheetName val="수목표준대가"/>
      <sheetName val="할증"/>
      <sheetName val="방조제+선착장+배수갑문+부대공+1-2방조제"/>
      <sheetName val="hvac(제어동)"/>
      <sheetName val="계산근거"/>
      <sheetName val="plan&amp;section of foundation"/>
      <sheetName val="design criteria"/>
      <sheetName val="인건-측정"/>
      <sheetName val="__"/>
      <sheetName val="COVER"/>
      <sheetName val="산출3-유도등"/>
      <sheetName val="산출2-동력"/>
      <sheetName val="산출2-피뢰침"/>
      <sheetName val="덤프"/>
      <sheetName val="252K444"/>
      <sheetName val="견적990322"/>
      <sheetName val="원형맨홀수량"/>
      <sheetName val="woo(mac)"/>
      <sheetName val="archi(본사)"/>
      <sheetName val="교통신호등"/>
      <sheetName val="조명율표"/>
      <sheetName val="터파기및재료"/>
      <sheetName val="기지국"/>
      <sheetName val="수질정화시설"/>
      <sheetName val="CAL"/>
      <sheetName val="토공산출(주차장)"/>
      <sheetName val="CON포장수량"/>
      <sheetName val="ACUNIT"/>
      <sheetName val="CONUNIT"/>
      <sheetName val="포장공"/>
      <sheetName val="간지"/>
      <sheetName val="신우"/>
      <sheetName val="과천MAIN"/>
      <sheetName val="물량표"/>
      <sheetName val="변경원가서갑"/>
      <sheetName val="계약전체내역서"/>
      <sheetName val="예정공정(2차분)"/>
      <sheetName val="총괄간지"/>
      <sheetName val="발주간지"/>
      <sheetName val="1차전체변경"/>
      <sheetName val="2차전체변경예정"/>
      <sheetName val="2차전체변경예정 (2)"/>
      <sheetName val="전체변경p"/>
      <sheetName val="04계약"/>
      <sheetName val="사용계획서"/>
      <sheetName val="04착공계약내역서"/>
      <sheetName val="04변경-상하p"/>
      <sheetName val="전체증감"/>
      <sheetName val="1차분증감"/>
      <sheetName val="잔여분증감"/>
      <sheetName val="1차사용계획서"/>
      <sheetName val="1차간지"/>
      <sheetName val="1차분계약내역서"/>
      <sheetName val="이정표토공"/>
      <sheetName val="설계서"/>
      <sheetName val="WEIGHT LIST"/>
      <sheetName val="POL6차-PIPING"/>
      <sheetName val="산#2-1 (2)"/>
      <sheetName val="산#3-1"/>
      <sheetName val="차도조도계산"/>
      <sheetName val="공통비(전체)"/>
      <sheetName val="토목-물가"/>
      <sheetName val="재료"/>
      <sheetName val="예정(3)"/>
      <sheetName val="동원(3)"/>
      <sheetName val="jobhist"/>
      <sheetName val="조내역"/>
      <sheetName val="건축공사요약표"/>
      <sheetName val="집계내역서(가압장)"/>
      <sheetName val="흐름도"/>
      <sheetName val="5.3 단면가정"/>
      <sheetName val="PI"/>
      <sheetName val="TYPE-A"/>
      <sheetName val="증감대비"/>
      <sheetName val="철근단면적"/>
      <sheetName val="원가계산"/>
      <sheetName val="원가계산서(남측)"/>
      <sheetName val="Raw Data"/>
      <sheetName val="충주"/>
      <sheetName val="2연BOX"/>
      <sheetName val="성곽내역서"/>
      <sheetName val="예가대비"/>
      <sheetName val="총괄"/>
      <sheetName val="개산공사비"/>
      <sheetName val="증가분"/>
      <sheetName val="증가수정"/>
      <sheetName val="문의사항"/>
      <sheetName val="수수료율표"/>
      <sheetName val="수리결과"/>
      <sheetName val="단위수량"/>
      <sheetName val="은행"/>
      <sheetName val="목록"/>
      <sheetName val="품셈기준"/>
      <sheetName val="화전내"/>
      <sheetName val="2000용수잠관-수량집계"/>
      <sheetName val="TYPE-1"/>
      <sheetName val="집1"/>
      <sheetName val="철근총괄집계표"/>
      <sheetName val="개화1교"/>
      <sheetName val="Koreasea"/>
      <sheetName val="Sheet1_(2)2"/>
      <sheetName val="물가변동_총괄서2"/>
      <sheetName val="방배동내역_(총괄)2"/>
      <sheetName val="허용전류-IEC_DATA2"/>
      <sheetName val="본선_토공_분배표2"/>
      <sheetName val="EQUIP_LIST2"/>
      <sheetName val="7_1유효폭2"/>
      <sheetName val="현장관리비_산출내역2"/>
      <sheetName val="3_공통공사대비1"/>
      <sheetName val="단면_(2)2"/>
      <sheetName val="토공_갑지1"/>
      <sheetName val="BOX_본체1"/>
      <sheetName val="각사별공사비분개_1"/>
      <sheetName val="을_21"/>
      <sheetName val="을_11"/>
      <sheetName val="Pier_31"/>
      <sheetName val="1_취수장1"/>
      <sheetName val="_1"/>
      <sheetName val="6PILE__(돌출)1"/>
      <sheetName val="해외_연수비용_계산-삭제1"/>
      <sheetName val="해외_기술훈련비_(합계)1"/>
      <sheetName val="3련_BOX1"/>
      <sheetName val="TYPE_A"/>
      <sheetName val="BOX(1_5X1_5)"/>
      <sheetName val="2000년_공정표"/>
      <sheetName val="장비투입_(2)"/>
      <sheetName val="1_설계조건"/>
      <sheetName val="C_&amp;_G_RHS"/>
      <sheetName val="1공구_건정토건_토공"/>
      <sheetName val="5_3_단면가정"/>
      <sheetName val="내역서_"/>
      <sheetName val="ITB_COST"/>
      <sheetName val="BSD_(2)"/>
      <sheetName val="CATCH_BASIN"/>
      <sheetName val="입출재고현황_(2)"/>
      <sheetName val="Man_Hole"/>
      <sheetName val="Process_Piping"/>
      <sheetName val="자재 집계표"/>
      <sheetName val="FAB별"/>
      <sheetName val="A-100전제"/>
      <sheetName val="깨기"/>
      <sheetName val="STRA2"/>
      <sheetName val="업무처리전"/>
      <sheetName val="1.토공"/>
      <sheetName val="TYPE1"/>
      <sheetName val="철근량"/>
      <sheetName val="수량산출서 갑지"/>
      <sheetName val="사통"/>
      <sheetName val="공사비증감"/>
      <sheetName val="FB25JN"/>
      <sheetName val="설산1.나"/>
      <sheetName val="본사S"/>
      <sheetName val="상행-교대(A1-A2)"/>
      <sheetName val="설비"/>
      <sheetName val="토공사"/>
      <sheetName val="기성신청"/>
      <sheetName val="내역서(기성청구)"/>
      <sheetName val="일반공사"/>
      <sheetName val="전라자금"/>
      <sheetName val="9509"/>
      <sheetName val="설계"/>
      <sheetName val="준검 내역서"/>
      <sheetName val="3차설계"/>
      <sheetName val="제출내역 (2)"/>
      <sheetName val="106C0300"/>
      <sheetName val="산출내역(K2)"/>
      <sheetName val="구조물공"/>
      <sheetName val="6공구(당초)"/>
      <sheetName val="부대공"/>
      <sheetName val="투찰"/>
      <sheetName val="1,2공구원가계산서"/>
      <sheetName val="2공구산출내역"/>
      <sheetName val="1공구산출내역서"/>
      <sheetName val="전체제잡비"/>
      <sheetName val="토공"/>
      <sheetName val="철골공사"/>
      <sheetName val="부대공사"/>
      <sheetName val="SPEC"/>
      <sheetName val="DC-2303"/>
      <sheetName val="아산추가1220"/>
      <sheetName val="O＆P"/>
      <sheetName val="결재판(삭제하지말아주세요)"/>
      <sheetName val="수량산출서-2"/>
      <sheetName val="경산"/>
      <sheetName val="tggwan(mac)"/>
      <sheetName val="우각부보강"/>
      <sheetName val="주형"/>
      <sheetName val="공종별집계표"/>
      <sheetName val="40단가산출서"/>
      <sheetName val="중동공구"/>
      <sheetName val="기안"/>
      <sheetName val="내역표지"/>
      <sheetName val="허용전류_IEC"/>
      <sheetName val="허용전류_IEC DATA"/>
      <sheetName val="주공 갑지"/>
      <sheetName val="Calculation"/>
      <sheetName val="MOTOR"/>
      <sheetName val="품의서"/>
      <sheetName val="도장수량(하1)"/>
      <sheetName val="역T형"/>
      <sheetName val="PILE"/>
      <sheetName val="0"/>
      <sheetName val="배관내역"/>
      <sheetName val="산출서양식01"/>
      <sheetName val="960318-1"/>
      <sheetName val="SBT NO Proj. Controlling Report"/>
      <sheetName val="AC포장수량"/>
      <sheetName val="수량이동"/>
      <sheetName val="펌프장수량산출(토)"/>
      <sheetName val="인천성심병원"/>
      <sheetName val="COA-17"/>
      <sheetName val="C-18"/>
      <sheetName val="견적서"/>
      <sheetName val="산출내역서"/>
      <sheetName val="원가"/>
      <sheetName val="교통대책내역"/>
      <sheetName val="FLA"/>
      <sheetName val="할증 "/>
      <sheetName val="PHC파일 천공 및 항타"/>
      <sheetName val="1TL종점(1)"/>
      <sheetName val="S12"/>
      <sheetName val="S9"/>
      <sheetName val="S14"/>
      <sheetName val="음료실행"/>
      <sheetName val="견적"/>
      <sheetName val="품의"/>
      <sheetName val="조도계산서 (도서)"/>
      <sheetName val="견적서세부내용"/>
      <sheetName val="견적내용입력"/>
      <sheetName val="시멘트"/>
      <sheetName val="토목"/>
      <sheetName val="산1~6"/>
      <sheetName val="금융구조검토"/>
      <sheetName val="삼성전기"/>
      <sheetName val="골재"/>
      <sheetName val="원가계산서"/>
      <sheetName val="소방사항"/>
      <sheetName val="방수"/>
      <sheetName val="중기"/>
      <sheetName val="심의위원명단"/>
      <sheetName val="실행간접비"/>
      <sheetName val="소화실적"/>
      <sheetName val="기둥"/>
      <sheetName val="산근터빈"/>
      <sheetName val="자"/>
      <sheetName val="노"/>
      <sheetName val="하도내역 (철콘)"/>
      <sheetName val="구체"/>
      <sheetName val="중기비"/>
      <sheetName val="xxxxxx"/>
      <sheetName val="구역화물"/>
      <sheetName val="소비자가"/>
      <sheetName val="20관리비율"/>
      <sheetName val="공종별집계표(건축)"/>
      <sheetName val="FOOTING단면력"/>
      <sheetName val="배수내역"/>
      <sheetName val="순환펌프"/>
      <sheetName val="저수조"/>
      <sheetName val="급,배기팬"/>
      <sheetName val="급탕순환펌프"/>
      <sheetName val="AH-1 "/>
      <sheetName val="OHU"/>
      <sheetName val="49일위"/>
      <sheetName val="경비_원본"/>
      <sheetName val="잡비계산"/>
      <sheetName val="공문갑지"/>
      <sheetName val="충돌 내용"/>
      <sheetName val="공사원가"/>
      <sheetName val="예산서"/>
      <sheetName val="3BL공동구 수량"/>
      <sheetName val="참고"/>
      <sheetName val="5.모델링"/>
      <sheetName val="G2설비도급"/>
      <sheetName val="21301동"/>
      <sheetName val="11"/>
      <sheetName val="주간기성"/>
      <sheetName val="직종인원"/>
      <sheetName val="일일총괄"/>
      <sheetName val="검사현황"/>
      <sheetName val="10"/>
      <sheetName val="부하"/>
      <sheetName val="Book2"/>
      <sheetName val="8"/>
      <sheetName val="가설건물"/>
      <sheetName val="부안일위"/>
      <sheetName val="Quantity"/>
      <sheetName val="??"/>
      <sheetName val="APT"/>
      <sheetName val="작성방법"/>
      <sheetName val="R.C RAHMEN 해석"/>
      <sheetName val="PKG"/>
      <sheetName val="입적표"/>
      <sheetName val="INPUT(덕도방향-시점)"/>
      <sheetName val="맨홀수량산출"/>
      <sheetName val="석축단"/>
      <sheetName val="법면수집"/>
      <sheetName val="안정계산"/>
      <sheetName val="단면검토"/>
      <sheetName val="가도공"/>
      <sheetName val="1호인버트수량"/>
      <sheetName val="석축설면"/>
      <sheetName val="법면단"/>
      <sheetName val="공사유형"/>
      <sheetName val="기초공"/>
      <sheetName val="토적표"/>
      <sheetName val="맨홀수량집계"/>
      <sheetName val="h-013211-2"/>
      <sheetName val="공통부대비"/>
      <sheetName val="을지"/>
      <sheetName val="CONCRETE"/>
      <sheetName val="소일위대가코드표"/>
      <sheetName val="UB2"/>
      <sheetName val="퇴직공제"/>
      <sheetName val="건강보험료"/>
      <sheetName val="노인장기요양보험료"/>
      <sheetName val="Du toan"/>
      <sheetName val="Keothep"/>
      <sheetName val="Re-bar"/>
      <sheetName val="WEIGHT_LIST"/>
      <sheetName val="산#2-1_(2)"/>
      <sheetName val="G.R300경비"/>
      <sheetName val="관급"/>
      <sheetName val="방음벽연장집계-여기까지만 출력"/>
      <sheetName val="118.세금과공과"/>
      <sheetName val="108.수선비"/>
      <sheetName val="BS"/>
      <sheetName val="25.보증금(임차보증금외)"/>
      <sheetName val="Pricing"/>
      <sheetName val="Debt Service Schedule"/>
      <sheetName val="Krw"/>
      <sheetName val="토목내역"/>
      <sheetName val="Cash_Flow"/>
      <sheetName val="NOPAT"/>
      <sheetName val="Invested Capital"/>
      <sheetName val="WACC"/>
      <sheetName val="EVA"/>
      <sheetName val="매출GPU"/>
      <sheetName val="매출HLDS"/>
      <sheetName val="HZ_매출재료비"/>
      <sheetName val="PT_매출재료비"/>
      <sheetName val="Deteriorated Asset"/>
      <sheetName val="세부내역서"/>
      <sheetName val="_x0000__x0008__x0000__x0004__x0000_"/>
      <sheetName val="ࠀ฀ࠀ؀ԀЀԀ̀"/>
      <sheetName val="48전력선로일위"/>
      <sheetName val="장비 (2)"/>
      <sheetName val="지수적용공사비내역서"/>
      <sheetName val="SANBAISU"/>
      <sheetName val="9609Aß"/>
      <sheetName val="업무계획1"/>
      <sheetName val="냉매배관"/>
      <sheetName val="드레인"/>
      <sheetName val="기타"/>
      <sheetName val="일위목록"/>
      <sheetName val="제-노임"/>
      <sheetName val="전계가"/>
      <sheetName val="2월가격표-ESG-1월"/>
      <sheetName val="공사종류(참고)"/>
      <sheetName val="동원인원산출"/>
      <sheetName val="명세서"/>
      <sheetName val="1.1서버도입"/>
      <sheetName val="동원(3-"/>
      <sheetName val="2차선환산길이"/>
      <sheetName val="우수"/>
      <sheetName val="건축원가계산서"/>
      <sheetName val="TRE TABLE"/>
      <sheetName val="경제성분석"/>
      <sheetName val="비교1"/>
      <sheetName val="계약ITEM"/>
      <sheetName val="Package 3"/>
      <sheetName val="low schedule"/>
      <sheetName val="피뢰침"/>
      <sheetName val="cellar lighting"/>
      <sheetName val="main building"/>
      <sheetName val="auxiliary building"/>
      <sheetName val="earthing"/>
      <sheetName val="highbay lighting"/>
      <sheetName val="trolley"/>
      <sheetName val="cable tray"/>
      <sheetName val="10.단면설계"/>
      <sheetName val="2~5.단면가정&amp;안정검토"/>
      <sheetName val="10.1.단면검토"/>
      <sheetName val="B"/>
      <sheetName val="단가비교"/>
      <sheetName val="계약정보"/>
      <sheetName val="착공-공문"/>
      <sheetName val="착공계"/>
      <sheetName val="예정공정표"/>
      <sheetName val="현장대리인계"/>
      <sheetName val="수첩사본"/>
      <sheetName val="재직증명서"/>
      <sheetName val="위임장"/>
      <sheetName val="계약내역서"/>
      <sheetName val="계약내역서-1"/>
      <sheetName val="인원장비투입"/>
      <sheetName val="안전관리계획서"/>
      <sheetName val="산업안전보건관리비사용계획서"/>
      <sheetName val="환경관리계획서"/>
      <sheetName val="환경보전비사용계획서"/>
      <sheetName val="품질관리"/>
      <sheetName val="착공전사진표지"/>
      <sheetName val="사진대지"/>
      <sheetName val="변수값"/>
      <sheetName val="중기상차"/>
      <sheetName val="AS복구"/>
      <sheetName val="중기터파기"/>
      <sheetName val="포장절단"/>
      <sheetName val="L형옹벽(key)"/>
      <sheetName val="부표총괄"/>
      <sheetName val="SRC-B3U2"/>
      <sheetName val="DHEQSUPT"/>
      <sheetName val="터널길이별 m당 단가"/>
      <sheetName val="TOWER 12TON"/>
      <sheetName val="TOWER 10TON"/>
      <sheetName val="A-TYPE 단위수량"/>
      <sheetName val="계산결과(출력하지말것)"/>
      <sheetName val="관급자재㧈_x0014_冈"/>
      <sheetName val="플랜트 설치"/>
      <sheetName val="유림총괄"/>
      <sheetName val="0217상가미분양자산"/>
      <sheetName val="공사비산출내역"/>
      <sheetName val="토목변경"/>
      <sheetName val="공사비"/>
      <sheetName val="우수공총괄수량집계"/>
      <sheetName val="신표지1"/>
      <sheetName val="공정data"/>
      <sheetName val="96보완계획7_12"/>
      <sheetName val="96보완계획7.12"/>
      <sheetName val="도장수량⿞陂_x0000_"/>
      <sheetName val="전체수⿞陂"/>
      <sheetName val="도장수량䀀⽎陂_x0000_"/>
      <sheetName val="전체수량집계"/>
      <sheetName val="터파기및_x0000__x0000_"/>
      <sheetName val="터파기및0_x0000_"/>
      <sheetName val="터파기및頚ሷ"/>
      <sheetName val="도장수량뀀㆓_x0000__x0000_"/>
      <sheetName val="도장수량 ⪓_x0000__x0000_"/>
      <sheetName val="도장수량⎄ꀀ㔢"/>
      <sheetName val="동원(젔㢇"/>
      <sheetName val="동원(⎄"/>
      <sheetName val="동원(ꠞ⌲"/>
      <sheetName val="동원(ꠥ⌲"/>
      <sheetName val="동원(瀀ᗝ"/>
      <sheetName val="전체수량堛ㆌ"/>
      <sheetName val="전체수량堘ㆌ"/>
      <sheetName val="전체수ḱ텭/"/>
      <sheetName val="전체수ḱ푭/"/>
      <sheetName val="전체수㪄저"/>
      <sheetName val="전체수량㪄"/>
      <sheetName val="전체수량㪄"/>
      <sheetName val="전체수량㪄"/>
      <sheetName val="전체수㪄栀"/>
      <sheetName val="전체수ꠉ㒉뀀"/>
      <sheetName val="전체수량Ḅ푭"/>
      <sheetName val="전체수량Ḇ푭"/>
      <sheetName val="전체수㪄뀀"/>
      <sheetName val="전체수㪄저"/>
      <sheetName val="전체수㪄耀"/>
      <sheetName val="전체수량㪄"/>
      <sheetName val="전체수젂㺌怀"/>
      <sheetName val="전체수砌㸺က"/>
      <sheetName val="전체수砂㸺倀"/>
      <sheetName val="전체수砱㸺"/>
      <sheetName val="전체수砱㸺䠀"/>
      <sheetName val="전체수瀀⯞_x0000_"/>
      <sheetName val="전체수_x0000_᫜_x0000_"/>
      <sheetName val="전체수猱๭0"/>
      <sheetName val="전체수ⰸ怀"/>
      <sheetName val="전체수ᠱ㠹䀀"/>
      <sheetName val="전체수䀱ᶓ_x0000_"/>
      <sheetName val="전체수뀀⃟_x0000_"/>
      <sheetName val="전체수　⋛_x0000_"/>
      <sheetName val="전체수ꀱ⊌_x0000_"/>
      <sheetName val="전체수량　⋛"/>
      <sheetName val="도장수⠱㔺栀_xdc39_猇"/>
      <sheetName val="도장수⠱ℴ쀀뢈ጂ"/>
      <sheetName val="전체수⠖㔺저"/>
      <sheetName val="전체수砖㖌"/>
      <sheetName val="전체수⠗㔺䀀"/>
      <sheetName val="도장수⠱ℴ䀀뢌ጂ"/>
      <sheetName val="도장수⠱㔺瀀猉"/>
      <sheetName val="도장수倱ᖍ_x0000__x0000_切"/>
      <sheetName val="전체수　⫡_x0000_"/>
      <sheetName val="도장수량ᗛ_x0000__x0000_"/>
      <sheetName val="도장수량က᳟_x0000__x0000_"/>
      <sheetName val="전체수량退ᦐ"/>
      <sheetName val="전체수怀ẑ_x0000_"/>
      <sheetName val="도장수怱ẑ_x0000__x0000_切"/>
      <sheetName val="전체수怱ẑ_x0000_"/>
      <sheetName val="전체수 ᧟_x0000_"/>
      <sheetName val="도장수週ᦐ_x0000__x0000_切"/>
      <sheetName val="전체수瀀ㆍ_x0000_"/>
      <sheetName val="도장수_x0000_㇜_x0000__x0000_切"/>
      <sheetName val="전체수뀀⻜_x0000_"/>
      <sheetName val="도장수瀀⃡_x0000__x0000_切"/>
      <sheetName val="도장수량ᾒ_x0000__x0000_"/>
      <sheetName val="전체수량标㔷"/>
      <sheetName val="전체수량렑㖉"/>
      <sheetName val="전체수_x0000__x0000_퀀"/>
      <sheetName val="전체수량/_x0000_"/>
      <sheetName val="전체수砏㒉"/>
      <sheetName val="도장수ᠱ㐷怀洫猃"/>
      <sheetName val="전체수량᠖㐷"/>
      <sheetName val="도장수량_xd812_₆䠀沣"/>
      <sheetName val="도장수량_xd813_₆蠀ꨟ"/>
      <sheetName val="도장수량猀ﱭ/_x0000_"/>
      <sheetName val="도장수猱ﱭ/_x0000_倀"/>
      <sheetName val="전체수_x0000__x0000_Ԁ"/>
      <sheetName val="전체수 ᧡_x0000_"/>
      <sheetName val="도장수량倀ᖎ_x0000__x0000_"/>
      <sheetName val="도장수량뀀⾍_x0000__x0000_"/>
      <sheetName val="전체수량뀀⾍"/>
      <sheetName val="도장수량耀↓_x0000__x0000_"/>
      <sheetName val="도장수량䀀⒏_x0000__x0000_"/>
      <sheetName val="전체수⿞陂"/>
      <sheetName val="도장수량䀀࿠辜_x0000_"/>
      <sheetName val="도장수량耀࿙辜_x0000_"/>
      <sheetName val="도장수량退ཏ辜_x0000_"/>
      <sheetName val="전체수량_x0000__x0000_"/>
      <sheetName val="도장수량堉㽑瀀┗"/>
      <sheetName val="도장수량ࠔ᰹搜"/>
      <sheetName val="도장수량栗᲋ꀀ齲"/>
      <sheetName val="도장수량࠘᰹蠀숈"/>
      <sheetName val="도장수량࠘᰹쐞"/>
      <sheetName val="도장수1_x0000_Ԁ_x0000_"/>
      <sheetName val="동원(_x0000__x0000_"/>
      <sheetName val="영업3"/>
      <sheetName val="UB Beam Box-up"/>
      <sheetName val="Rate"/>
      <sheetName val="DOOR&amp;WINDOW"/>
      <sheetName val="상행-교대(洅⿋︸_x0000__x0000__x0000_"/>
      <sheetName val="만기"/>
      <sheetName val="정산표"/>
      <sheetName val="영원bs"/>
      <sheetName val="영원is"/>
      <sheetName val="SDF"/>
      <sheetName val="YSS"/>
      <sheetName val="연결분개99"/>
      <sheetName val="투자자본상계"/>
      <sheetName val="지분법적용금액"/>
      <sheetName val="채권채무상계"/>
      <sheetName val="미실현제거"/>
      <sheetName val="당기내부거래"/>
      <sheetName val="당기하향"/>
      <sheetName val="매출총이익율"/>
      <sheetName val="MINI"/>
      <sheetName val="연결분개(외부순이익)"/>
      <sheetName val="연결분개(거래.채권채무) (2)"/>
      <sheetName val="99환산손익"/>
      <sheetName val="전기내부거래"/>
      <sheetName val="99지분법평가손익"/>
      <sheetName val="연결분개(거래.채권채무)"/>
      <sheetName val="연결조정대"/>
      <sheetName val="99발견사항"/>
      <sheetName val="발견사항"/>
      <sheetName val="wbs"/>
      <sheetName val="wpl"/>
      <sheetName val="대차대조표"/>
      <sheetName val="손익계산서"/>
      <sheetName val="수정분개"/>
      <sheetName val="대차"/>
      <sheetName val="손익"/>
      <sheetName val="잉여금"/>
      <sheetName val="현금흐름표"/>
      <sheetName val="현금흐름표검증조서"/>
      <sheetName val="만기 (2)"/>
      <sheetName val="TB"/>
      <sheetName val="99지분법평가ﾐ쟿"/>
      <sheetName val="00'미수"/>
      <sheetName val="She_x0000__x0000_2"/>
      <sheetName val="꺐윂"/>
      <sheetName val="기본"/>
      <sheetName val="1.외주공사"/>
      <sheetName val="2.직영공사"/>
      <sheetName val="감가상각"/>
      <sheetName val="XREF"/>
      <sheetName val="시산표"/>
      <sheetName val="영화별rawdata"/>
      <sheetName val="She??2"/>
      <sheetName val="COMBINED"/>
      <sheetName val="VALSTAT"/>
      <sheetName val="총괄(회사)"/>
      <sheetName val="무형자산"/>
      <sheetName val="전산기기최종"/>
      <sheetName val="집기비품최종"/>
      <sheetName val="만기0701"/>
      <sheetName val="부재료입고집계"/>
      <sheetName val="외화"/>
      <sheetName val="자금동향"/>
      <sheetName val="손익합산"/>
      <sheetName val="지분법적용투자주식"/>
      <sheetName val="原价计算表"/>
      <sheetName val="P50.subsequent"/>
      <sheetName val="Significant Processes"/>
      <sheetName val="정기적금"/>
      <sheetName val="인건비예산(정규직)"/>
      <sheetName val="인건비예산(용역)"/>
      <sheetName val="제품별원가분석"/>
      <sheetName val="7 _2_"/>
      <sheetName val="7 (2)"/>
      <sheetName val="연결분개(거래.Ʉ_x0000_₎㔀"/>
      <sheetName val=""/>
      <sheetName val="ʉ_x0000_䀀"/>
      <sheetName val="2.2"/>
      <sheetName val="2.2 Yrly Comparison"/>
      <sheetName val="5. BSC Developmt"/>
      <sheetName val="Links"/>
      <sheetName val="Lead"/>
      <sheetName val="생산량"/>
      <sheetName val="WELDING"/>
      <sheetName val="She"/>
      <sheetName val="회사정보"/>
      <sheetName val="(참고)개인별 임금인상안"/>
      <sheetName val="(참고)DC형 선택자 퇴직금 추계"/>
      <sheetName val="Margins"/>
      <sheetName val="실사"/>
      <sheetName val="상품원가피벗"/>
      <sheetName val="연결분개(거래_채권채무)_(2)"/>
      <sheetName val="연결분개(거래_채권채무)"/>
      <sheetName val="만기_(2)"/>
      <sheetName val="0814_5만이하"/>
      <sheetName val="재료수율"/>
      <sheetName val="원가분석"/>
      <sheetName val="원재료"/>
      <sheetName val="npv"/>
      <sheetName val="Sheet12"/>
      <sheetName val="미수"/>
      <sheetName val="완성차 미수금"/>
      <sheetName val="03"/>
      <sheetName val="토지"/>
      <sheetName val="임대주택"/>
      <sheetName val="pg15"/>
      <sheetName val="3. BSC NC ratio"/>
      <sheetName val="1.변경범위"/>
      <sheetName val="TCA"/>
      <sheetName val="지급보증금74"/>
      <sheetName val="She__2"/>
      <sheetName val="CPK"/>
      <sheetName val="매출분석"/>
      <sheetName val="2.생산성-2"/>
      <sheetName val="주행"/>
      <sheetName val="A"/>
      <sheetName val="매출TOT"/>
      <sheetName val="INDEX"/>
      <sheetName val="Cash Flows"/>
      <sheetName val="Inventory and Purchases"/>
      <sheetName val="Assumptions and Dashboard"/>
      <sheetName val="Headcount Overview"/>
      <sheetName val="손익계ʰ_x0000_"/>
      <sheetName val="특정현금과예금"/>
      <sheetName val="현금과예금"/>
      <sheetName val="TaxCalc"/>
      <sheetName val="24.보증금(전신전화가입권)"/>
      <sheetName val="1_외주공사"/>
      <sheetName val="2_직영공사"/>
      <sheetName val="안산기계장치"/>
      <sheetName val="Budget"/>
      <sheetName val="Configuration"/>
      <sheetName val="3.판관비명세서"/>
      <sheetName val="2001급여"/>
      <sheetName val="중연"/>
      <sheetName val="용연"/>
      <sheetName val="울산"/>
      <sheetName val="대구"/>
      <sheetName val="구미"/>
      <sheetName val="광주"/>
      <sheetName val="언양"/>
      <sheetName val="진천"/>
      <sheetName val="בית השקעות"/>
      <sheetName val="st"/>
      <sheetName val="Supplement2"/>
      <sheetName val="연금개시전"/>
      <sheetName val="She_x005f_x0000__x005f_x0000_2"/>
      <sheetName val="9,10월신제품 (2)"/>
      <sheetName val="①매출"/>
      <sheetName val="연결분개(거래_채권채무)_(2)1"/>
      <sheetName val="연결분개(거래_채권채무)1"/>
      <sheetName val="만기_(2)1"/>
      <sheetName val="9,10월신제품_(2)"/>
      <sheetName val="시산표 (2)"/>
      <sheetName val="고정1"/>
      <sheetName val="실행계획"/>
      <sheetName val="Start"/>
      <sheetName val="종합_SP"/>
      <sheetName val="종합_MP"/>
      <sheetName val="무림SP_상세"/>
      <sheetName val="무림페이퍼_상세"/>
      <sheetName val="종합"/>
      <sheetName val="급여명세서"/>
      <sheetName val="급여등록"/>
      <sheetName val="현장명령서"/>
      <sheetName val="3.바닥판설계"/>
      <sheetName val="도장수량_x0000__x0000_Ԁ_x0000_"/>
      <sheetName val="도장수耱⺎_x0000__x0000_切"/>
      <sheetName val="도장수량耀⺎_x0000__x0000_"/>
      <sheetName val="도장수량쀀ᮎ_x0000__x0000_"/>
      <sheetName val="도장수량耀Ⲏ_x0000__x0000_"/>
      <sheetName val="도장수량퀀⒑_x0000__x0000_"/>
      <sheetName val="도장수↌_x0000__x0000_切"/>
      <sheetName val="도장수량蠇ᶊ　꧹"/>
      <sheetName val="전체수 ᛙ_x0000_"/>
      <sheetName val="전체수ꀱẑ_x0000_"/>
      <sheetName val="도장수ꀱẑ_x0000__x0000_切"/>
      <sheetName val="도장수량ꀀẑ_x0000__x0000_"/>
      <sheetName val="도장수週Ấ_x0000__x0000_切"/>
      <sheetName val="전체수週Ấ_x0000_"/>
      <sheetName val="전체수량預㊊"/>
      <sheetName val="전체수량팂๩"/>
      <sheetName val="전체수　⮒_x0000_"/>
      <sheetName val="교통신퀀ⓢ"/>
      <sheetName val="도장수‱Ⲕ_x0000__x0000_切"/>
      <sheetName val="교통신　៕"/>
      <sheetName val="교통신_x0000_㇠"/>
      <sheetName val="도장수량쀀▐_x0000__x0000_"/>
      <sheetName val="도장수량倀◟_x0000__x0000_"/>
      <sheetName val="전체수怀ᗝ_x0000_"/>
      <sheetName val="전체수량ꀀẓ"/>
      <sheetName val="도장수량쀀⒐_x0000__x0000_"/>
      <sheetName val="도장수쀱⒐_x0000__x0000_切"/>
      <sheetName val="전체수쀱⒐_x0000_"/>
      <sheetName val="전체수倱ⓟ_x0000_"/>
      <sheetName val="전체수쨱䡬0"/>
      <sheetName val="도장수량쨄䡬0_x0000_"/>
      <sheetName val="도장수량옅筘0_x0000_"/>
      <sheetName val="도장수량ꀀ㇞_x0000__x0000_"/>
      <sheetName val="동원(ꠖ㠳"/>
      <sheetName val="도장수량젆㰴退㖍"/>
      <sheetName val="도장수䀱⽫_x0000__x0000_切"/>
      <sheetName val="전체수⪒_x0000_"/>
      <sheetName val="도장수량_xd80b_㨹䠀䷓"/>
      <sheetName val="동원(_xd807_㞉"/>
      <sheetName val="동원(_xd80c_㞉"/>
      <sheetName val="도장수량퀉罰0_x0000_"/>
      <sheetName val="동원(㒊"/>
      <sheetName val="동원(㒊"/>
      <sheetName val="동원(⠞ḵ"/>
      <sheetName val="도장수량⠩ḵ蠀_xd881_"/>
      <sheetName val="동원(퀊罰"/>
      <sheetName val="도장수량쌀䄅/_x0000_"/>
      <sheetName val="동원(⸴"/>
      <sheetName val="동원(耂ୱ"/>
      <sheetName val="동원(퀂籰"/>
      <sheetName val="도장수량က_x0000_⠀"/>
      <sheetName val="동원(　◜"/>
      <sheetName val="도장수량쌈㈅/_x0000_"/>
      <sheetName val="도장수량က_x0000_ 幍"/>
      <sheetName val="도장수량쌀㈅/_x0000_"/>
      <sheetName val="도장수량퀂_xde70_/_x0000_"/>
      <sheetName val="동원(퀃㽰"/>
      <sheetName val="동원(ᶊ"/>
      <sheetName val="도장수량㢇_x0000_힀"/>
      <sheetName val="동원(順㠵"/>
      <sheetName val="동원(ᶊ"/>
      <sheetName val="전체수량㢇"/>
      <sheetName val="도장수량㢇저홦"/>
      <sheetName val="동원(丂퉮"/>
      <sheetName val="동원(/_x0000_"/>
      <sheetName val="산근"/>
      <sheetName val="도장수량렉㜸᠀鹟"/>
      <sheetName val="전체수량丐彮"/>
      <sheetName val="동원(ࠆ㔳"/>
      <sheetName val="동원(씂鉫"/>
      <sheetName val="동원(씂恫"/>
      <sheetName val="동원(씍恫"/>
      <sheetName val="교통신_x0000__x0000_"/>
      <sheetName val="도장수량씉恫0_x0000_"/>
      <sheetName val="도장수량츆鱪/_x0000_"/>
      <sheetName val="동원(츃鑪"/>
      <sheetName val="도장수량츂鑪/_x0000_"/>
      <sheetName val="동원(_xd80a_㤸"/>
      <sheetName val="동원(_xd80c_㤸"/>
      <sheetName val="동원(츉ᑪ"/>
      <sheetName val="동원(츀ᑪ"/>
      <sheetName val="동원(츉❪"/>
      <sheetName val="동원(츊❪"/>
      <sheetName val="도장수량츃❪0_x0000_"/>
      <sheetName val="도장수량츅⩪0_x0000_"/>
      <sheetName val="도장수량䠆⸶堀䝽"/>
      <sheetName val="도장수량ԇmᠰQ"/>
      <sheetName val="도장수량〉٩0_x0000_"/>
      <sheetName val="동원(』٩"/>
      <sheetName val="도장수량《٩0_x0000_"/>
      <sheetName val="도장수량〄蝩0_x0000_"/>
      <sheetName val="도장수량〆蝩0_x0000_"/>
      <sheetName val="도장수량_xdf68_/_x0000_"/>
      <sheetName val="도장수량젇ⴳ 㥍"/>
      <sheetName val="동원(ꠐ㰷"/>
      <sheetName val="경비산출"/>
      <sheetName val="부재력정리"/>
      <sheetName val="J형측구단위수량"/>
      <sheetName val="수량산출Ü_x0000_䰀_xde75_"/>
      <sheetName val="수량산출ԯ_x0000_缀_x0000_"/>
      <sheetName val="대운산출"/>
      <sheetName val="95삼성급(본사)"/>
      <sheetName val="list price"/>
      <sheetName val="태화42 "/>
      <sheetName val="토목공사"/>
      <sheetName val="단가표"/>
      <sheetName val="유림콘도"/>
      <sheetName val="확인서"/>
      <sheetName val="수원공공사비"/>
      <sheetName val="상행-교대(_x0000__x0000__x0005__x0000_틀Ȝ"/>
      <sheetName val="도장수량砟⼵᠁_xdb1f_"/>
      <sheetName val="도장수량砞⼵_xd801_᎒"/>
      <sheetName val="도장수량ࠌ侇ꀀꂒ"/>
      <sheetName val="도장수량㠗㚅_xd801_ᝲ"/>
      <sheetName val="도장수량㠓྇쀁뭟"/>
      <sheetName val="도장수량픶退"/>
      <sheetName val="도장수량ꠑ锳저㕭"/>
      <sheetName val="도장수량ꠒ㌷ꁎ"/>
      <sheetName val="동원(_xdb86_"/>
      <sheetName val="도장수량蠖쀀챏"/>
      <sheetName val="도장수량蠒렀䪳"/>
      <sheetName val="도장수량ꠒ³"/>
      <sheetName val="도장수량蠕　_x0002_"/>
      <sheetName val="도장수량Ј乬0_x0000_"/>
      <sheetName val="도장수량Ў㍬0_x0000_"/>
      <sheetName val="도장수량Њ㍬0_x0000_"/>
      <sheetName val="도장수량Ђ걬/_x0000_"/>
      <sheetName val="전체수량᠗辆"/>
      <sheetName val="도장수량Ќ걬/_x0000_"/>
      <sheetName val="도장수량研⼵栁_xdc19_"/>
      <sheetName val="도장수량砛⼵ﳓ"/>
      <sheetName val="도장수량砛⼵_xd801_沈"/>
      <sheetName val="도장수량砐⼵、倩"/>
      <sheetName val="도장수량Ќၬ0_x0000_"/>
      <sheetName val="도장수량Ћ牬0_x0000_"/>
      <sheetName val="전체수량Ђ牬"/>
      <sheetName val="도장수량砗伳_x0000_㢠"/>
      <sheetName val="도장수량Ј_xd86c_/_x0000_"/>
      <sheetName val="도장수량Ѐ/_x0000_"/>
      <sheetName val="도장수량㠐_xdb33_瀀겷"/>
      <sheetName val="도장수량Ї६0_x0000_"/>
      <sheetName val="도장수량Ђ佬0_x0000_"/>
      <sheetName val="도장수량ࠚ꼴퀀옋"/>
      <sheetName val="도장수량᠘轒頀"/>
      <sheetName val="철콘"/>
      <sheetName val="우수공사"/>
      <sheetName val="Gia VLNCMTC"/>
      <sheetName val="Sheet1_(2)3"/>
      <sheetName val="물가변동_총괄서3"/>
      <sheetName val="방배동내역_(총괄)3"/>
      <sheetName val="7_1유효폭3"/>
      <sheetName val="허용전류-IEC_DATA3"/>
      <sheetName val="단면_(2)3"/>
      <sheetName val="EQUIP_LIST3"/>
      <sheetName val="본선_토공_분배표3"/>
      <sheetName val="현장관리비_산출내역3"/>
      <sheetName val="3_공통공사대비2"/>
      <sheetName val="1_취수장2"/>
      <sheetName val="을_22"/>
      <sheetName val="을_12"/>
      <sheetName val="해외_연수비용_계산-삭제2"/>
      <sheetName val="해외_기술훈련비_(합계)2"/>
      <sheetName val="BOX_본체2"/>
      <sheetName val="토공_갑지2"/>
      <sheetName val="각사별공사비분개_2"/>
      <sheetName val="_2"/>
      <sheetName val="6PILE__(돌출)2"/>
      <sheetName val="3련_BOX2"/>
      <sheetName val="Pier_32"/>
      <sheetName val="WEIGHT_LIST1"/>
      <sheetName val="산#2-1_(2)1"/>
      <sheetName val="BOX(1_5X1_5)1"/>
      <sheetName val="TYPE_A1"/>
      <sheetName val="2000년_공정표1"/>
      <sheetName val="C_&amp;_G_RHS1"/>
      <sheetName val="장비투입_(2)1"/>
      <sheetName val="내역서_1"/>
      <sheetName val="ITB_COST1"/>
      <sheetName val="BSD_(2)1"/>
      <sheetName val="CATCH_BASIN1"/>
      <sheetName val="입출재고현황_(2)1"/>
      <sheetName val="1_설계조건1"/>
      <sheetName val="Man_Hole1"/>
      <sheetName val="Du_toan"/>
      <sheetName val="설산1_나"/>
      <sheetName val="1공구_건정토건_토공1"/>
      <sheetName val="5_3_단면가정1"/>
      <sheetName val="SBT_NO_Proj__Controlling_Report"/>
      <sheetName val="1_토공"/>
      <sheetName val="Process_Piping1"/>
      <sheetName val="단가_"/>
      <sheetName val="일위대가_(PM)"/>
      <sheetName val="2F_회의실견적(5_14_일대)"/>
      <sheetName val="plan&amp;section_of_foundation"/>
      <sheetName val="design_criteria"/>
      <sheetName val="준검_내역서"/>
      <sheetName val="제출내역_(2)"/>
      <sheetName val="2차전체변경예정_(2)"/>
      <sheetName val="118_세금과공과"/>
      <sheetName val="108_수선비"/>
      <sheetName val="25_보증금(임차보증금외)"/>
      <sheetName val="Debt_Service_Schedule"/>
      <sheetName val="Invested_Capital"/>
      <sheetName val="Deteriorated_Asset"/>
      <sheetName val="자재_집계표"/>
      <sheetName val="수량산출서_갑지"/>
      <sheetName val="조도계산서_(도서)"/>
      <sheetName val="할증_"/>
      <sheetName val="10_단면설계"/>
      <sheetName val="2~5_단면가정&amp;안정검토"/>
      <sheetName val="10_1_단면검토"/>
      <sheetName val="Package_3"/>
      <sheetName val="low_schedule"/>
      <sheetName val="cellar_lighting"/>
      <sheetName val="main_building"/>
      <sheetName val="auxiliary_building"/>
      <sheetName val="highbay_lighting"/>
      <sheetName val="cable_tray"/>
      <sheetName val="Raw_Data"/>
      <sheetName val="Gia_VLNCMTC"/>
      <sheetName val="LKVL-CK-HT-GD1"/>
      <sheetName val="TONG HOP VL-NC"/>
      <sheetName val="chitiet"/>
      <sheetName val="TONGKE3p "/>
      <sheetName val="TH VL, NC, DDHT Thanhphuoc"/>
      <sheetName val="DONGIA"/>
      <sheetName val="DON GIA"/>
      <sheetName val="DG"/>
      <sheetName val="TNHCHINH"/>
      <sheetName val="CHITIET VL-NC"/>
      <sheetName val="Tiepdia"/>
      <sheetName val="TDTKP"/>
      <sheetName val="VCV-BE-TONG"/>
      <sheetName val="3"/>
      <sheetName val="W-현원가"/>
      <sheetName val="총물량"/>
      <sheetName val="FitOutConfCentre"/>
      <sheetName val="TOSHIBA-Structure"/>
      <sheetName val="125x125"/>
      <sheetName val="실행"/>
      <sheetName val="gvl"/>
      <sheetName val="연도별cash"/>
      <sheetName val="Basisdatei"/>
      <sheetName val="광계통도 기입양식(기입후 Sheet숨기기)"/>
      <sheetName val="95D"/>
      <sheetName val="94D"/>
      <sheetName val="sort"/>
      <sheetName val="현장관리비_瓈¼甌¼헾"/>
      <sheetName val="VXXXXX"/>
      <sheetName val="Div26 - Elect"/>
      <sheetName val="BG"/>
      <sheetName val="SITE-E"/>
      <sheetName val="一発シート"/>
      <sheetName val="BANG TONG HOP (2)"/>
      <sheetName val="DTICH"/>
      <sheetName val="Gia"/>
      <sheetName val="NhanCong"/>
      <sheetName val="THCP Lap dat"/>
      <sheetName val="Ts"/>
      <sheetName val="QD957"/>
      <sheetName val="RAB AR&amp;STR"/>
      <sheetName val="DGG"/>
      <sheetName val="DTCT"/>
      <sheetName val="Nhan cong"/>
      <sheetName val="Thiet bi"/>
      <sheetName val="Vat tu"/>
      <sheetName val="DM.ChiPhi"/>
      <sheetName val="May TC"/>
      <sheetName val="Bang KL"/>
      <sheetName val="TH Kinh phi"/>
      <sheetName val="A1.CN"/>
      <sheetName val="은_x0000_"/>
      <sheetName val="대갑기성내역"/>
      <sheetName val="N賃率-職"/>
      <sheetName val="내역전기"/>
      <sheetName val="2공구수량"/>
      <sheetName val="동원·_x0000__x0000_"/>
      <sheetName val="동원×"/>
      <sheetName val="도장수량Љ꭬/_x0000_"/>
      <sheetName val="도장수량Ў桬0_x0000_"/>
      <sheetName val="도장수량젞_xdc88_᠀럘"/>
      <sheetName val="도장수량_xdc36_怀⺴"/>
      <sheetName val="도장수량䬀絩0_x0000_"/>
      <sheetName val="교통신⠞쾆"/>
      <sheetName val="도장수량䠐唶帰"/>
      <sheetName val="동원(㠙閆"/>
      <sheetName val="동원(堙锴"/>
      <sheetName val="도장수량᠘쾉ࠀ밬"/>
      <sheetName val="동원(鄂Ꙫ"/>
      <sheetName val="도장수량접켴_x0000_瓞"/>
      <sheetName val="동원(堒㪆"/>
      <sheetName val="도장수량鄋顪/_x0000_"/>
      <sheetName val="도장수량㌸、ܹ"/>
      <sheetName val="도장수량⠐伺_xd800_軙"/>
      <sheetName val="동원(蠒꾆"/>
      <sheetName val="동원(ꠒ꼴"/>
      <sheetName val="잡비_x0000__x0000_"/>
      <sheetName val="도장수량汨0_x0000_"/>
      <sheetName val="도장수량汨0_x0000_"/>
      <sheetName val="[EUL.XLS][EUL.XLS]전체수ḱ텭/"/>
      <sheetName val="[EUL.XLS][EUL.XLS]전체수ḱ푭/"/>
      <sheetName val="[EUL.XLS][EUL.XLS]전체수량/_x0000_"/>
      <sheetName val="[EUL.XLS][EUL.XLS]도장수량猀ﱭ/_x0000_"/>
      <sheetName val="[EUL.XLS][EUL.XLS]도장수猱ﱭ/_x0000_倀"/>
      <sheetName val="[EUL.XLS][EUL.XLS]도장수량쌀䄅/_x0000_"/>
      <sheetName val="[EUL.XLS][EUL.XLS]도장수량쌈㈅/_x0000_"/>
      <sheetName val="[EUL.XLS][EUL.XLS]도장수량쌀㈅/_x0000_"/>
      <sheetName val="[EUL.XLS][EUL.XLS]도장수량퀂_xde70_/_x0000_"/>
      <sheetName val="[EUL.XLS][EUL.XLS]동원(/_x0000_"/>
      <sheetName val="[EUL.XLS][EUL.XLS]도장수량츆鱪/_x0000_"/>
      <sheetName val="[EUL.XLS][EUL.XLS]도장수량츂鑪/_x0000_"/>
      <sheetName val="[EUL.XLS][EUL.XLS]도장수량_xdf68_/_x0000_"/>
      <sheetName val="시멘트 및 골재량산출"/>
      <sheetName val="노무산출"/>
      <sheetName val="정산내역서"/>
      <sheetName val="2연괂警砀"/>
      <sheetName val="발주내역"/>
      <sheetName val="04.설변내역서"/>
      <sheetName val="계약전체U_x0000_Ԁ"/>
      <sheetName val="EQUIP_LIST룕"/>
      <sheetName val="EQUIP_LISTⷕ"/>
      <sheetName val="EQUIP_LIST䣕"/>
      <sheetName val="단가산출서"/>
      <sheetName val="1공구_건정토건__x0000__x0000_"/>
      <sheetName val="주공_갑지"/>
      <sheetName val="충돌_내용"/>
      <sheetName val="3BL공동구_수량"/>
      <sheetName val="PHC파일_천공_및_항타"/>
      <sheetName val="하도내역_(철콘)"/>
      <sheetName val="허용전류_IEC_DATA"/>
      <sheetName val="방음벽연장집계-여기까지만_출력"/>
      <sheetName val="R_C_RAHMEN_해석"/>
      <sheetName val="5_모델링"/>
      <sheetName val="TRE_TABLE"/>
      <sheetName val="AH-1_"/>
      <sheetName val="장비_(2)"/>
      <sheetName val="G_R300경비"/>
      <sheetName val="터널길이별_m당_단가"/>
      <sheetName val="도장수⠱㔺栀猇"/>
      <sheetName val="도장수량₆䠀沣"/>
      <sheetName val="도장수량₆蠀ꨟ"/>
      <sheetName val="list_price"/>
      <sheetName val="96보완계획7_121"/>
      <sheetName val="연결분개(거래_채권채무)_(2)2"/>
      <sheetName val="연결분개(거래_채권채무)2"/>
      <sheetName val="만기_(2)2"/>
      <sheetName val="1_외주공사1"/>
      <sheetName val="2_직영공사1"/>
      <sheetName val="P50_subsequent"/>
      <sheetName val="Significant_Processes"/>
      <sheetName val="7__2_"/>
      <sheetName val="7_(2)"/>
      <sheetName val="연결분개(거래_Ʉ₎㔀"/>
      <sheetName val="2_2"/>
      <sheetName val="2_2_Yrly_Comparison"/>
      <sheetName val="5__BSC_Developmt"/>
      <sheetName val="(참고)개인별_임금인상안"/>
      <sheetName val="(참고)DC형_선택자_퇴직금_추계"/>
      <sheetName val="완성차_미수금"/>
      <sheetName val="3__BSC_NC_ratio"/>
      <sheetName val="1_변경범위"/>
      <sheetName val="2_생산성-2"/>
      <sheetName val="Cash_Flows"/>
      <sheetName val="Inventory_and_Purchases"/>
      <sheetName val="Assumptions_and_Dashboard"/>
      <sheetName val="Headcount_Overview"/>
      <sheetName val="24_보증금(전신전화가입권)"/>
      <sheetName val="3_판관비명세서"/>
      <sheetName val="בית_השקעות"/>
      <sheetName val="9,10월신제품_(2)1"/>
      <sheetName val="시산표_(2)"/>
      <sheetName val="3_바닥판설계"/>
      <sheetName val="UB_Beam_Box-up"/>
      <sheetName val="노무비(전지2기)"/>
      <sheetName val="수목데이타 "/>
      <sheetName val="실행갑지"/>
      <sheetName val="중곡동"/>
      <sheetName val="결제방"/>
      <sheetName val="공정관리1"/>
      <sheetName val="전체공정"/>
      <sheetName val="주간일정"/>
      <sheetName val="주간일정(미팅)"/>
      <sheetName val="19년"/>
      <sheetName val="7월"/>
      <sheetName val="8월"/>
      <sheetName val="9월"/>
      <sheetName val="10월"/>
      <sheetName val="프로파일계산"/>
      <sheetName val="7월~9월정리분(임과장)"/>
      <sheetName val="백호우계수"/>
      <sheetName val="허용전류_′近丂"/>
      <sheetName val="out_prog"/>
      <sheetName val="선적schedule (2)"/>
      <sheetName val="Arch"/>
      <sheetName val="MATL"/>
      <sheetName val="List Equip"/>
      <sheetName val="MatCost"/>
      <sheetName val="Process C (1-166)"/>
      <sheetName val="LabCost"/>
      <sheetName val="tabulation of deductions"/>
      <sheetName val="チューブ仕様"/>
      <sheetName val="5-Digit"/>
      <sheetName val="INPUT DATA HERE"/>
      <sheetName val="예산작성기준(전기)"/>
      <sheetName val="GAE8'97"/>
      <sheetName val="CIM"/>
      <sheetName val="Schedule S-Curve Revision#3"/>
      <sheetName val="inter"/>
      <sheetName val="石炭性状"/>
      <sheetName val="Code 02"/>
      <sheetName val="Code 03"/>
      <sheetName val="Code 04"/>
      <sheetName val="Code 05"/>
      <sheetName val="Code 06"/>
      <sheetName val="Code 07"/>
      <sheetName val="Code 09"/>
      <sheetName val="cce-fly"/>
      <sheetName val="ELEC"/>
      <sheetName val="Masterlist"/>
      <sheetName val="Parameters"/>
      <sheetName val="Quotation - ECB"/>
      <sheetName val="Quotation - Panelboard"/>
      <sheetName val="LIGHTING"/>
      <sheetName val="fixture qty"/>
      <sheetName val="pwr17f"/>
      <sheetName val="pwr17f (2)"/>
      <sheetName val="pwr16f"/>
      <sheetName val="pwr16f (2)"/>
      <sheetName val="pwr-15f"/>
      <sheetName val="Grounding "/>
      <sheetName val="feeder"/>
      <sheetName val="Summary"/>
      <sheetName val=" Preliminaries"/>
      <sheetName val="TOWER 3&amp;4"/>
      <sheetName val="pwr"/>
      <sheetName val="ltg (3)"/>
      <sheetName val="para"/>
      <sheetName val="PA BGM"/>
      <sheetName val="CCTV"/>
      <sheetName val="CATV"/>
      <sheetName val="TEL"/>
      <sheetName val="_x0000__x0008__x0000__x0004__x0"/>
      <sheetName val="EACT10"/>
      <sheetName val="MEXICO-C"/>
      <sheetName val="도장수倱ᖍ"/>
      <sheetName val="도장수怱ẑ"/>
      <sheetName val="도장수週ᦐ"/>
      <sheetName val="도장수"/>
      <sheetName val="도장수瀀⃡"/>
      <sheetName val="도장수猱ﱭ/"/>
      <sheetName val="도장수1"/>
      <sheetName val="도장수량"/>
      <sheetName val="도장수耱⺎"/>
      <sheetName val="도장수↌"/>
      <sheetName val="도장수ꀱẑ"/>
      <sheetName val="도장수週Ấ"/>
      <sheetName val="도장수‱Ⲕ"/>
      <sheetName val="도장수쀱⒐"/>
      <sheetName val="도장수䀱⽫"/>
      <sheetName val="도장수량㢇"/>
      <sheetName val="연결분개(거래.Ʉ"/>
      <sheetName val="ʉ"/>
      <sheetName val="wall"/>
      <sheetName val="Front"/>
      <sheetName val="M2. FIRE FIGHTING SYSTEM V1"/>
      <sheetName val="M3. FIRE ALARM SYSTEM V1"/>
      <sheetName val="M1-XL-1b.KLthep"/>
      <sheetName val="PS-Labour_M"/>
      <sheetName val="KLDT DIEN"/>
      <sheetName val="Dinh muc CP KTCB khac"/>
      <sheetName val="NhapSL"/>
      <sheetName val="Thep-MatCat"/>
      <sheetName val="Kiem-Toan"/>
      <sheetName val="MTP"/>
      <sheetName val="MTP1"/>
      <sheetName val="Prelims"/>
      <sheetName val="外気負荷"/>
      <sheetName val="Bìa"/>
      <sheetName val="Bảng KLHT"/>
      <sheetName val="RC WORK"/>
      <sheetName val="VL"/>
      <sheetName val="Sheet1_(2)4"/>
      <sheetName val="물가변동_총괄서4"/>
      <sheetName val="방배동내역_(총괄)4"/>
      <sheetName val="7_1유효폭4"/>
      <sheetName val="허용전류-IEC_DATA4"/>
      <sheetName val="단면_(2)4"/>
      <sheetName val="EQUIP_LIST4"/>
      <sheetName val="본선_토공_분배표4"/>
      <sheetName val="현장관리비_산출내역4"/>
      <sheetName val="3_공통공사대비3"/>
      <sheetName val="1_취수장3"/>
      <sheetName val="을_23"/>
      <sheetName val="을_13"/>
      <sheetName val="해외_연수비용_계산-삭제3"/>
      <sheetName val="해외_기술훈련비_(합계)3"/>
      <sheetName val="BOX_본체3"/>
      <sheetName val="토공_갑지3"/>
      <sheetName val="각사별공사비분개_3"/>
      <sheetName val="_3"/>
      <sheetName val="6PILE__(돌출)3"/>
      <sheetName val="3련_BOX3"/>
      <sheetName val="Pier_33"/>
      <sheetName val="WEIGHT_LIST2"/>
      <sheetName val="산#2-1_(2)2"/>
      <sheetName val="BOX(1_5X1_5)2"/>
      <sheetName val="TYPE_A2"/>
      <sheetName val="2000년_공정표2"/>
      <sheetName val="C_&amp;_G_RHS2"/>
      <sheetName val="장비투입_(2)2"/>
      <sheetName val="내역서_2"/>
      <sheetName val="ITB_COST2"/>
      <sheetName val="BSD_(2)2"/>
      <sheetName val="CATCH_BASIN2"/>
      <sheetName val="입출재고현황_(2)2"/>
      <sheetName val="1_설계조건2"/>
      <sheetName val="Man_Hole2"/>
      <sheetName val="Du_toan1"/>
      <sheetName val="설산1_나1"/>
      <sheetName val="1공구_건정토건_토공2"/>
      <sheetName val="5_3_단면가정2"/>
      <sheetName val="SBT_NO_Proj__Controlling_Repor1"/>
      <sheetName val="1_토공1"/>
      <sheetName val="Process_Piping2"/>
      <sheetName val="단가_1"/>
      <sheetName val="일위대가_(PM)1"/>
      <sheetName val="2F_회의실견적(5_14_일대)1"/>
      <sheetName val="plan&amp;section_of_foundation1"/>
      <sheetName val="design_criteria1"/>
      <sheetName val="준검_내역서1"/>
      <sheetName val="제출내역_(2)1"/>
      <sheetName val="2차전체변경예정_(2)1"/>
      <sheetName val="자재_집계표1"/>
      <sheetName val="수량산출서_갑지1"/>
      <sheetName val="조도계산서_(도서)1"/>
      <sheetName val="할증_1"/>
      <sheetName val="118_세금과공과1"/>
      <sheetName val="108_수선비1"/>
      <sheetName val="25_보증금(임차보증금외)1"/>
      <sheetName val="Debt_Service_Schedule1"/>
      <sheetName val="Invested_Capital1"/>
      <sheetName val="Deteriorated_Asset1"/>
      <sheetName val="10_단면설계1"/>
      <sheetName val="2~5_단면가정&amp;안정검토1"/>
      <sheetName val="10_1_단면검토1"/>
      <sheetName val="Package_31"/>
      <sheetName val="low_schedule1"/>
      <sheetName val="cellar_lighting1"/>
      <sheetName val="main_building1"/>
      <sheetName val="auxiliary_building1"/>
      <sheetName val="highbay_lighting1"/>
      <sheetName val="cable_tray1"/>
      <sheetName val="Raw_Data1"/>
      <sheetName val="Gia_VLNCMTC1"/>
      <sheetName val="TONG_HOP_VL-NC"/>
      <sheetName val="TONGKE3p_"/>
      <sheetName val="TH_VL,_NC,_DDHT_Thanhphuoc"/>
      <sheetName val="DON_GIA"/>
      <sheetName val="CHITIET_VL-NC"/>
      <sheetName val="eq_data"/>
      <sheetName val="SEX"/>
      <sheetName val="TONGKE-HT"/>
      <sheetName val="도장수량က"/>
      <sheetName val="1,2공구원가계산"/>
      <sheetName val="1,2공구원가계산쿱"/>
      <sheetName val="기성검사원"/>
      <sheetName val="총괄집계표"/>
      <sheetName val="건축집계표"/>
      <sheetName val="건축내역서"/>
      <sheetName val="토목집계표"/>
      <sheetName val="토목내역서"/>
      <sheetName val="흙막이집계표"/>
      <sheetName val="흙막이내역서"/>
      <sheetName val="조경집계표"/>
      <sheetName val="조경내역서"/>
      <sheetName val="설비집계표"/>
      <sheetName val="설비내역서"/>
      <sheetName val="기성신청현황 "/>
      <sheetName val="수량"/>
      <sheetName val="사진(전경"/>
      <sheetName val="사진"/>
      <sheetName val="원가계산서 (3)"/>
      <sheetName val="원가계산서 (2)"/>
      <sheetName val="납부서"/>
      <sheetName val="음료赐㭯"/>
      <sheetName val="현장관리비__x0000__x0000_Ā_x0000__x0005_"/>
      <sheetName val="주거래인적사항"/>
      <sheetName val="2연_x0000_́"/>
      <sheetName val="[EUL.XLS]전체수ḱ텭/"/>
      <sheetName val="[EUL.XLS]전체수ḱ푭/"/>
      <sheetName val="[EUL.XLS]전체수량/_x0000_"/>
      <sheetName val="[EUL.XLS]도장수량猀ﱭ/_x0000_"/>
      <sheetName val="[EUL.XLS]도장수猱ﱭ/_x0000_倀"/>
      <sheetName val="허용전류_ê_x0000_Ԁ"/>
      <sheetName val="0⒬ɾㇸ"/>
      <sheetName val="8월 노무비(수정)"/>
      <sheetName val="8월 노무 "/>
      <sheetName val="8월 투입 금액(관리-매일)"/>
      <sheetName val="본사,외주 투입합계 집계"/>
      <sheetName val="본사 투입 집계 "/>
      <sheetName val="외주 투입 집계(관리)"/>
      <sheetName val="외주 투입 집계(철근)"/>
      <sheetName val="외주 투입 집계(목공-김홍길)"/>
      <sheetName val="8월 노무  철근"/>
      <sheetName val="8월 노무  목공"/>
      <sheetName val="8월 노무 목공 용역 (다온,대동,원곡)"/>
      <sheetName val="8월 노무 목공 타설"/>
      <sheetName val="8월 노무 목공 비계"/>
      <sheetName val="8월 노무 목공 원본"/>
      <sheetName val="7월 노무 "/>
      <sheetName val="7월 투입 금액(관리-매일)"/>
      <sheetName val="Tien do TV"/>
      <sheetName val="Config"/>
      <sheetName val="CP Du phong"/>
      <sheetName val="THCP xay dung"/>
      <sheetName val="Tong hop kinh phi"/>
      <sheetName val="HRG BHN"/>
      <sheetName val="Electrical Works"/>
      <sheetName val="H_T_ INCOMING SYSTEM"/>
      <sheetName val="CTG"/>
      <sheetName val="TinhGiaNC"/>
      <sheetName val="VCBo"/>
      <sheetName val="DMCP"/>
      <sheetName val="BocXep"/>
      <sheetName val="TinhGiaMTC"/>
      <sheetName val="VCThuy"/>
      <sheetName val="escon"/>
      <sheetName val="6MONTHS"/>
      <sheetName val="매뉴얼"/>
      <sheetName val="20_x0000_"/>
      <sheetName val="8공구 강재 수량"/>
      <sheetName val="상행-교대("/>
      <sheetName val="도장수량砗伳"/>
      <sheetName val="도장수량접켴"/>
      <sheetName val="계약전체U"/>
      <sheetName val="[EUL.XLS][EUL.XLS]도장수猱ﱭ/"/>
      <sheetName val="H=4.0M"/>
      <sheetName val="터파기"/>
      <sheetName val="투찰가"/>
      <sheetName val="1공구산출내_x0000__x0000_"/>
      <sheetName val="총괄간_x0000_"/>
      <sheetName val="수입"/>
      <sheetName val="1공구_x0005__x0000__x0000__x0000_"/>
      <sheetName val="F.L(1)"/>
      <sheetName val="내역서 표지 "/>
      <sheetName val="분야별 집계표"/>
      <sheetName val="원가계산서(인테리어)"/>
      <sheetName val="공종별집계표(인테리어)"/>
      <sheetName val="공종별내역서(인테리어)"/>
      <sheetName val="원가계산서(기계설비)"/>
      <sheetName val="공종별집계표(기계설비)"/>
      <sheetName val="공종별내역서(기계설비)"/>
      <sheetName val="원가계산서(전기)"/>
      <sheetName val="총괄표(전기)"/>
      <sheetName val="내역서(전기)"/>
      <sheetName val="원가(통신)"/>
      <sheetName val="총괄표(통신)"/>
      <sheetName val="내역서(통신)"/>
      <sheetName val="원가계산서(소방설비)"/>
      <sheetName val="공종별집계표(소방설비)"/>
      <sheetName val="공종별내역서(소방설비)"/>
      <sheetName val="원가(소방전기)"/>
      <sheetName val="총괄표(소방전기)"/>
      <sheetName val="내역서(소방전기)"/>
      <sheetName val=" 공사설정 "/>
      <sheetName val="POL6차-PIP怀꿟세"/>
      <sheetName val="2차전체변경쌂瘅"/>
      <sheetName val="구분표"/>
      <sheetName val="우각부보_x001f_"/>
      <sheetName val="도장수량鄉ᩪ0_x0000_"/>
      <sheetName val="도장수량树唲　욢"/>
      <sheetName val="도장수량섈_xd96c_/_x0000_"/>
      <sheetName val="도장수량砐破瀀ꇰ"/>
      <sheetName val="동원(砑破"/>
      <sheetName val="도장수량섈陬/_x0000_"/>
      <sheetName val="도장수량䠑猸栀ﴙ"/>
      <sheetName val="동원(䠛猸"/>
      <sheetName val="도장수량렓嬴㠀_xdfee_"/>
      <sheetName val="도장수량堒漸렀䇓"/>
      <sheetName val="도장수량섁ꥬ/_x0000_"/>
      <sheetName val="도장수량섈絬0_x0000_"/>
      <sheetName val="동원(섍絬"/>
      <sheetName val="도장수량堑꼸저ﷆ"/>
      <sheetName val="도장수량썬/_x0000_"/>
      <sheetName val="도장수량堔伶堀䣶"/>
      <sheetName val="전체수꠯G_x0000_"/>
      <sheetName val="도장수량ꌂ멭/_x0000_"/>
      <sheetName val="도장수량⠓_xd800_ꭢ"/>
      <sheetName val="동원(桬"/>
      <sheetName val="도장수량ꌂ/_x0000_"/>
      <sheetName val="도장수량堐༺_xd801_"/>
      <sheetName val="동원(ꌇ뵭"/>
      <sheetName val="동원(⼵"/>
      <sheetName val="1_1서버도입"/>
      <sheetName val="관급자재㧈冈"/>
      <sheetName val="도장수량㨹䠀䷓"/>
      <sheetName val="동원(㞉"/>
      <sheetName val="도장수량퀂/"/>
      <sheetName val="동원(㤸"/>
      <sheetName val="도장수량/"/>
      <sheetName val="플랜트_설치"/>
      <sheetName val="태화42_"/>
      <sheetName val="A-TYPE_단위수량"/>
      <sheetName val="TOWER_12TON"/>
      <sheetName val="TOWER_10TON"/>
      <sheetName val="Div26_-_Elect"/>
      <sheetName val="BANG_TONG_HOP_(2)"/>
      <sheetName val="THCP_Lap_dat"/>
      <sheetName val="RAB_AR&amp;STR"/>
      <sheetName val="Nhan_cong"/>
      <sheetName val="Thiet_bi"/>
      <sheetName val="Vat_tu"/>
      <sheetName val="DM_ChiPhi"/>
      <sheetName val="May_TC"/>
      <sheetName val="Bang_KL"/>
      <sheetName val="TH_Kinh_phi"/>
      <sheetName val="A1_CN"/>
      <sheetName val="04_설변내역서"/>
      <sheetName val="수목데이타_"/>
      <sheetName val="8공구_강재_수량"/>
      <sheetName val="Sheet1_(2)5"/>
      <sheetName val="물가변동_총괄서5"/>
      <sheetName val="방배동내역_(총괄)5"/>
      <sheetName val="허용전류-IEC_DATA5"/>
      <sheetName val="7_1유효폭5"/>
      <sheetName val="단면_(2)5"/>
      <sheetName val="현장관리비_산출내역5"/>
      <sheetName val="3_공통공사대비4"/>
      <sheetName val="EQUIP_LIST5"/>
      <sheetName val="본선_토공_분배표5"/>
      <sheetName val="토공_갑지4"/>
      <sheetName val="BOX_본체4"/>
      <sheetName val="_4"/>
      <sheetName val="을_24"/>
      <sheetName val="을_14"/>
      <sheetName val="각사별공사비분개_4"/>
      <sheetName val="1_취수장4"/>
      <sheetName val="6PILE__(돌출)4"/>
      <sheetName val="3련_BOX4"/>
      <sheetName val="Pier_34"/>
      <sheetName val="BOX(1_5X1_5)3"/>
      <sheetName val="해외_연수비용_계산-삭제4"/>
      <sheetName val="해외_기술훈련비_(합계)4"/>
      <sheetName val="장비투입_(2)3"/>
      <sheetName val="TYPE_A3"/>
      <sheetName val="2000년_공정표3"/>
      <sheetName val="내역서_3"/>
      <sheetName val="ITB_COST3"/>
      <sheetName val="BSD_(2)3"/>
      <sheetName val="CATCH_BASIN3"/>
      <sheetName val="입출재고현황_(2)3"/>
      <sheetName val="1_설계조건3"/>
      <sheetName val="1공구_건정토건_토공3"/>
      <sheetName val="C_&amp;_G_RHS3"/>
      <sheetName val="Process_Piping3"/>
      <sheetName val="5_3_단면가정3"/>
      <sheetName val="Man_Hole3"/>
      <sheetName val="단가_2"/>
      <sheetName val="일위대가_(PM)2"/>
      <sheetName val="2F_회의실견적(5_14_일대)2"/>
      <sheetName val="plan&amp;section_of_foundation2"/>
      <sheetName val="design_criteria2"/>
      <sheetName val="2차전체변경예정_(2)2"/>
      <sheetName val="설산1_나2"/>
      <sheetName val="WEIGHT_LIST3"/>
      <sheetName val="산#2-1_(2)3"/>
      <sheetName val="준검_내역서2"/>
      <sheetName val="제출내역_(2)2"/>
      <sheetName val="자재_집계표2"/>
      <sheetName val="1_토공2"/>
      <sheetName val="수량산출서_갑지2"/>
      <sheetName val="SBT_NO_Proj__Controlling_Repor2"/>
      <sheetName val="조도계산서_(도서)2"/>
      <sheetName val="할증_2"/>
      <sheetName val="Raw_Data2"/>
      <sheetName val="PHC파일_천공_및_항타1"/>
      <sheetName val="허용전류_IEC_DATA1"/>
      <sheetName val="주공_갑지1"/>
      <sheetName val="방음벽연장집계-여기까지만_출력1"/>
      <sheetName val="충돌_내용1"/>
      <sheetName val="3BL공동구_수량1"/>
      <sheetName val="R_C_RAHMEN_해석1"/>
      <sheetName val="하도내역_(철콘)1"/>
      <sheetName val="5_모델링1"/>
      <sheetName val="118_세금과공과2"/>
      <sheetName val="108_수선비2"/>
      <sheetName val="25_보증금(임차보증금외)2"/>
      <sheetName val="Debt_Service_Schedule2"/>
      <sheetName val="Invested_Capital2"/>
      <sheetName val="Deteriorated_Asset2"/>
      <sheetName val="TRE_TABLE1"/>
      <sheetName val="Du_toan2"/>
      <sheetName val="장비_(2)1"/>
      <sheetName val="Package_32"/>
      <sheetName val="low_schedule2"/>
      <sheetName val="cellar_lighting2"/>
      <sheetName val="main_building2"/>
      <sheetName val="auxiliary_building2"/>
      <sheetName val="highbay_lighting2"/>
      <sheetName val="cable_tray2"/>
      <sheetName val="10_단면설계2"/>
      <sheetName val="2~5_단면가정&amp;안정검토2"/>
      <sheetName val="10_1_단면검토2"/>
      <sheetName val="AH-1_1"/>
      <sheetName val="G_R300경비1"/>
      <sheetName val="1_1서버도입1"/>
      <sheetName val="list_price1"/>
      <sheetName val="플랜트_설치1"/>
      <sheetName val="터널길이별_m당_단가1"/>
      <sheetName val="태화42_1"/>
      <sheetName val="TOWER_12TON1"/>
      <sheetName val="TOWER_10TON1"/>
      <sheetName val="A-TYPE_단위수량1"/>
      <sheetName val="96보완계획7_122"/>
      <sheetName val="UB_Beam_Box-up1"/>
      <sheetName val="연결분개(거래_채권채무)_(2)3"/>
      <sheetName val="연결분개(거래_채권채무)3"/>
      <sheetName val="만기_(2)3"/>
      <sheetName val="1_외주공사2"/>
      <sheetName val="2_직영공사2"/>
      <sheetName val="P50_subsequent1"/>
      <sheetName val="Significant_Processes1"/>
      <sheetName val="7__2_1"/>
      <sheetName val="7_(2)1"/>
      <sheetName val="2_21"/>
      <sheetName val="2_2_Yrly_Comparison1"/>
      <sheetName val="5__BSC_Developmt1"/>
      <sheetName val="(참고)개인별_임금인상안1"/>
      <sheetName val="(참고)DC형_선택자_퇴직금_추계1"/>
      <sheetName val="완성차_미수금1"/>
      <sheetName val="3__BSC_NC_ratio1"/>
      <sheetName val="1_변경범위1"/>
      <sheetName val="2_생산성-21"/>
      <sheetName val="Cash_Flows1"/>
      <sheetName val="Inventory_and_Purchases1"/>
      <sheetName val="Assumptions_and_Dashboard1"/>
      <sheetName val="Headcount_Overview1"/>
      <sheetName val="24_보증금(전신전화가입권)1"/>
      <sheetName val="3_판관비명세서1"/>
      <sheetName val="בית_השקעות1"/>
      <sheetName val="9,10월신제품_(2)2"/>
      <sheetName val="시산표_(2)1"/>
      <sheetName val="3_바닥판설계1"/>
      <sheetName val="Gia_VLNCMTC2"/>
      <sheetName val="TONG_HOP_VL-NC1"/>
      <sheetName val="TONGKE3p_1"/>
      <sheetName val="TH_VL,_NC,_DDHT_Thanhphuoc1"/>
      <sheetName val="DON_GIA1"/>
      <sheetName val="CHITIET_VL-NC1"/>
      <sheetName val="Div26_-_Elect1"/>
      <sheetName val="BANG_TONG_HOP_(2)1"/>
      <sheetName val="THCP_Lap_dat1"/>
      <sheetName val="RAB_AR&amp;STR1"/>
      <sheetName val="Nhan_cong1"/>
      <sheetName val="Thiet_bi1"/>
      <sheetName val="Vat_tu1"/>
      <sheetName val="DM_ChiPhi1"/>
      <sheetName val="May_TC1"/>
      <sheetName val="Bang_KL1"/>
      <sheetName val="TH_Kinh_phi1"/>
      <sheetName val="A1_CN1"/>
      <sheetName val="04_설변내역서1"/>
      <sheetName val="수목데이타_1"/>
      <sheetName val="8공구_강재_수량1"/>
      <sheetName val="상행-교대(틀Ȝ"/>
      <sheetName val="[EUL_XLS]전체수ḱ텭/"/>
      <sheetName val="[EUL_XLS]전체수ḱ푭/"/>
      <sheetName val="[EUL_XLS]전체수량/"/>
      <sheetName val="[EUL_XLS]도장수량猀ﱭ/"/>
      <sheetName val="[EUL_XLS]도장수猱ﱭ/倀"/>
      <sheetName val="8월_노무비(수정)"/>
      <sheetName val="8월_노무_"/>
      <sheetName val="8월_투입_금액(관리-매일)"/>
      <sheetName val="본사,외주_투입합계_집계"/>
      <sheetName val="본사_투입_집계_"/>
      <sheetName val="외주_투입_집계(관리)"/>
      <sheetName val="외주_투입_집계(철근)"/>
      <sheetName val="외주_투입_집계(목공-김홍길)"/>
      <sheetName val="8월_노무__철근"/>
      <sheetName val="8월_노무__목공"/>
      <sheetName val="8월_노무_목공_용역_(다온,대동,원곡)"/>
      <sheetName val="8월_노무_목공_타설"/>
      <sheetName val="8월_노무_목공_비계"/>
      <sheetName val="8월_노무_목공_원본"/>
      <sheetName val="7월_노무_"/>
      <sheetName val="7월_투입_금액(관리-매일)"/>
      <sheetName val="도장수량㠗㚅ᝲ"/>
      <sheetName val="도장수량砞⼵᎒"/>
      <sheetName val="동원("/>
      <sheetName val="도장수량蠕　"/>
      <sheetName val="도장수량研⼵栁"/>
      <sheetName val="도장수량砛⼵沈"/>
      <sheetName val="시멘트_및_골재량산출"/>
      <sheetName val="도장수량Ј/"/>
      <sheetName val="도장수량젞᠀럘"/>
      <sheetName val="도장수량怀⺴"/>
      <sheetName val="도장수량⠐伺軙"/>
      <sheetName val="Sheet1_(2)6"/>
      <sheetName val="물가변동_총괄서6"/>
      <sheetName val="방배동내역_(총괄)6"/>
      <sheetName val="허용전류-IEC_DATA6"/>
      <sheetName val="7_1유효폭6"/>
      <sheetName val="단면_(2)6"/>
      <sheetName val="현장관리비_산출내역6"/>
      <sheetName val="3_공통공사대비5"/>
      <sheetName val="EQUIP_LIST6"/>
      <sheetName val="본선_토공_분배표6"/>
      <sheetName val="토공_갑지5"/>
      <sheetName val="BOX_본체5"/>
      <sheetName val="_5"/>
      <sheetName val="을_25"/>
      <sheetName val="을_15"/>
      <sheetName val="각사별공사비분개_5"/>
      <sheetName val="1_취수장5"/>
      <sheetName val="6PILE__(돌출)5"/>
      <sheetName val="3련_BOX5"/>
      <sheetName val="Pier_35"/>
      <sheetName val="BOX(1_5X1_5)4"/>
      <sheetName val="해외_연수비용_계산-삭제5"/>
      <sheetName val="해외_기술훈련비_(합계)5"/>
      <sheetName val="장비투입_(2)4"/>
      <sheetName val="TYPE_A4"/>
      <sheetName val="2000년_공정표4"/>
      <sheetName val="내역서_4"/>
      <sheetName val="ITB_COST4"/>
      <sheetName val="BSD_(2)4"/>
      <sheetName val="CATCH_BASIN4"/>
      <sheetName val="입출재고현황_(2)4"/>
      <sheetName val="1_설계조건4"/>
      <sheetName val="1공구_건정토건_토공4"/>
      <sheetName val="C_&amp;_G_RHS4"/>
      <sheetName val="Process_Piping4"/>
      <sheetName val="5_3_단면가정4"/>
      <sheetName val="Man_Hole4"/>
      <sheetName val="단가_3"/>
      <sheetName val="일위대가_(PM)3"/>
      <sheetName val="2F_회의실견적(5_14_일대)3"/>
      <sheetName val="plan&amp;section_of_foundation3"/>
      <sheetName val="design_criteria3"/>
      <sheetName val="2차전체변경예정_(2)3"/>
      <sheetName val="설산1_나3"/>
      <sheetName val="WEIGHT_LIST4"/>
      <sheetName val="산#2-1_(2)4"/>
      <sheetName val="준검_내역서3"/>
      <sheetName val="제출내역_(2)3"/>
      <sheetName val="자재_집계표3"/>
      <sheetName val="1_토공3"/>
      <sheetName val="수량산출서_갑지3"/>
      <sheetName val="SBT_NO_Proj__Controlling_Repor3"/>
      <sheetName val="조도계산서_(도서)3"/>
      <sheetName val="할증_3"/>
      <sheetName val="Raw_Data3"/>
      <sheetName val="PHC파일_천공_및_항타2"/>
      <sheetName val="허용전류_IEC_DATA2"/>
      <sheetName val="주공_갑지2"/>
      <sheetName val="방음벽연장집계-여기까지만_출력2"/>
      <sheetName val="충돌_내용2"/>
      <sheetName val="3BL공동구_수량2"/>
      <sheetName val="R_C_RAHMEN_해석2"/>
      <sheetName val="하도내역_(철콘)2"/>
      <sheetName val="5_모델링2"/>
      <sheetName val="118_세금과공과3"/>
      <sheetName val="108_수선비3"/>
      <sheetName val="25_보증금(임차보증금외)3"/>
      <sheetName val="Debt_Service_Schedule3"/>
      <sheetName val="Invested_Capital3"/>
      <sheetName val="Deteriorated_Asset3"/>
      <sheetName val="TRE_TABLE2"/>
      <sheetName val="Du_toan3"/>
      <sheetName val="장비_(2)2"/>
      <sheetName val="Package_33"/>
      <sheetName val="low_schedule3"/>
      <sheetName val="cellar_lighting3"/>
      <sheetName val="main_building3"/>
      <sheetName val="auxiliary_building3"/>
      <sheetName val="highbay_lighting3"/>
      <sheetName val="cable_tray3"/>
      <sheetName val="10_단면설계3"/>
      <sheetName val="2~5_단면가정&amp;안정검토3"/>
      <sheetName val="10_1_단면검토3"/>
      <sheetName val="AH-1_2"/>
      <sheetName val="G_R300경비2"/>
      <sheetName val="1_1서버도입2"/>
      <sheetName val="list_price2"/>
      <sheetName val="플랜트_설치2"/>
      <sheetName val="터널길이별_m당_단가2"/>
      <sheetName val="태화42_2"/>
      <sheetName val="TOWER_12TON2"/>
      <sheetName val="TOWER_10TON2"/>
      <sheetName val="A-TYPE_단위수량2"/>
      <sheetName val="96보완계획7_123"/>
      <sheetName val="UB_Beam_Box-up2"/>
      <sheetName val="연결분개(거래_채권채무)_(2)4"/>
      <sheetName val="연결분개(거래_채권채무)4"/>
      <sheetName val="만기_(2)4"/>
      <sheetName val="1_외주공사3"/>
      <sheetName val="2_직영공사3"/>
      <sheetName val="P50_subsequent2"/>
      <sheetName val="Significant_Processes2"/>
      <sheetName val="7__2_2"/>
      <sheetName val="7_(2)2"/>
      <sheetName val="2_22"/>
      <sheetName val="2_2_Yrly_Comparison2"/>
      <sheetName val="5__BSC_Developmt2"/>
      <sheetName val="(참고)개인별_임금인상안2"/>
      <sheetName val="(참고)DC형_선택자_퇴직금_추계2"/>
      <sheetName val="완성차_미수금2"/>
      <sheetName val="3__BSC_NC_ratio2"/>
      <sheetName val="1_변경범위2"/>
      <sheetName val="2_생산성-22"/>
      <sheetName val="Cash_Flows2"/>
      <sheetName val="Inventory_and_Purchases2"/>
      <sheetName val="Assumptions_and_Dashboard2"/>
      <sheetName val="Headcount_Overview2"/>
      <sheetName val="24_보증금(전신전화가입권)2"/>
      <sheetName val="3_판관비명세서2"/>
      <sheetName val="בית_השקעות2"/>
      <sheetName val="9,10월신제품_(2)3"/>
      <sheetName val="시산표_(2)2"/>
      <sheetName val="3_바닥판설계2"/>
      <sheetName val="Gia_VLNCMTC3"/>
      <sheetName val="TONG_HOP_VL-NC2"/>
      <sheetName val="TONGKE3p_2"/>
      <sheetName val="TH_VL,_NC,_DDHT_Thanhphuoc2"/>
      <sheetName val="DON_GIA2"/>
      <sheetName val="CHITIET_VL-NC2"/>
      <sheetName val="Div26_-_Elect2"/>
      <sheetName val="BANG_TONG_HOP_(2)2"/>
      <sheetName val="THCP_Lap_dat2"/>
      <sheetName val="RAB_AR&amp;STR2"/>
      <sheetName val="Nhan_cong2"/>
      <sheetName val="Thiet_bi2"/>
      <sheetName val="Vat_tu2"/>
      <sheetName val="DM_ChiPhi2"/>
      <sheetName val="May_TC2"/>
      <sheetName val="Bang_KL2"/>
      <sheetName val="TH_Kinh_phi2"/>
      <sheetName val="A1_CN2"/>
      <sheetName val="04_설변내역서2"/>
      <sheetName val="수목데이타_2"/>
      <sheetName val="8공구_강재_수량2"/>
      <sheetName val="[EUL_XLS]전체수ḱ텭/1"/>
      <sheetName val="[EUL_XLS]전체수ḱ푭/1"/>
      <sheetName val="8월_노무비(수정)1"/>
      <sheetName val="8월_노무_1"/>
      <sheetName val="8월_투입_금액(관리-매일)1"/>
      <sheetName val="본사,외주_투입합계_집계1"/>
      <sheetName val="본사_투입_집계_1"/>
      <sheetName val="외주_투입_집계(관리)1"/>
      <sheetName val="외주_투입_집계(철근)1"/>
      <sheetName val="외주_투입_집계(목공-김홍길)1"/>
      <sheetName val="8월_노무__철근1"/>
      <sheetName val="8월_노무__목공1"/>
      <sheetName val="8월_노무_목공_용역_(다온,대동,원곡)1"/>
      <sheetName val="8월_노무_목공_타설1"/>
      <sheetName val="8월_노무_목공_비계1"/>
      <sheetName val="8월_노무_목공_원본1"/>
      <sheetName val="7월_노무_1"/>
      <sheetName val="7월_투입_금액(관리-매일)1"/>
      <sheetName val="시멘트_및_골재량산출1"/>
      <sheetName val="1_x0002__x0000__x000c__x0000__x0000_"/>
      <sheetName val="배수유공블䣾"/>
      <sheetName val="허용전류_裪选"/>
      <sheetName val="허용전류_䃪氼᠝"/>
      <sheetName val="UEC영화관본공사내역"/>
      <sheetName val="데이터유효성"/>
      <sheetName val="옥룡잡비"/>
      <sheetName val="식재수량집계"/>
      <sheetName val="자재집계"/>
      <sheetName val="산출근거(지주목)"/>
      <sheetName val="공종"/>
      <sheetName val="[EUL.XLS]도장수량쌀䄅/_x0000_"/>
      <sheetName val="[EUL.XLS]도장수량쌈㈅/_x0000_"/>
      <sheetName val="[EUL.XLS]도장수량쌀㈅/_x0000_"/>
      <sheetName val="[EUL.XLS]도장수량퀂_xde70_/_x0000_"/>
      <sheetName val="[EUL.XLS]동원(/_x0000_"/>
      <sheetName val="[EUL.XLS]도장수량츆鱪/_x0000_"/>
      <sheetName val="[EUL.XLS]도장수량츂鑪/_x0000_"/>
      <sheetName val="[EUL.XLS]도장수량_xdf68_/_x0000_"/>
      <sheetName val="[EUL.XLS]도장수량Ђ걬/_x0000_"/>
      <sheetName val="[EUL.XLS]도장수량Ќ걬/_x0000_"/>
      <sheetName val="[EUL.XLS]도장수량Ѐ/_x0000_"/>
      <sheetName val="[EUL.XLS]도장수량Ј_xd86c_/_x0000_"/>
      <sheetName val="[EUL.XLS]도장수량Љ꭬/_x0000_"/>
      <sheetName val="[EUL.XLS]도장수량鄋顪/_x0000_"/>
      <sheetName val="[EUL.XLS][EUL.XLS][EUL.XLS]___2"/>
      <sheetName val="[EUL.XLS][EUL.XLS][EUL.XLS]___3"/>
      <sheetName val="[EUL.XLS][EUL.XLS][EUL.XLS]___4"/>
      <sheetName val="[EUL.XLS][EUL.XLS][EUL.XLS]___5"/>
      <sheetName val="[EUL.XLS][EUL.XLS][EUL.XLS]___6"/>
      <sheetName val="[EUL.XLS][EUL.XLS][EUL.XLS]___7"/>
      <sheetName val="[EUL.XLS][EUL.XLS][EUL.XLS]___8"/>
      <sheetName val="[EUL.XLS][EUL.XLS][EUL.XLS]___9"/>
      <sheetName val="[EUL.XLS][EUL.XLS][EUL.XLS]__10"/>
      <sheetName val="[EUL.XLS][EUL.XLS][EUL.XLS]__11"/>
      <sheetName val="[EUL.XLS][EUL.XLS][EUL.XLS]__12"/>
      <sheetName val="[EUL.XLS][EUL.XLS][EUL.XLS]__13"/>
      <sheetName val="[EUL.XLS][EUL.XLS][EUL.XLS]__14"/>
      <sheetName val="[EUL.XLS]도장수猱ﱭ/"/>
      <sheetName val="[EUL.XLS][EUL.XLS][EUL.XLS]__15"/>
      <sheetName val="일위산출"/>
      <sheetName val="도장수량ꌀ橭0_x0000_"/>
      <sheetName val="동원(ꌋ橭"/>
      <sheetName val="도장수량⠀ﲫ"/>
      <sheetName val="도장수량砐簳"/>
      <sheetName val="도장수량砐簳奱"/>
      <sheetName val="도장수량䠏꼶က"/>
      <sheetName val="도장수량ꌌ국/_x0000_"/>
      <sheetName val="도장수량᠐⼳᠁쳑"/>
      <sheetName val="동원(ԇ"/>
      <sheetName val="도장수량ԋ/_x000e_"/>
      <sheetName val="동원(辈"/>
      <sheetName val="106C03曐ɀ"/>
      <sheetName val="집계내역서(가압 ㍚"/>
      <sheetName val="2연"/>
      <sheetName val="허용전류_ê"/>
      <sheetName val="설曘"/>
      <sheetName val="woo_x0000__x0000__x0005__x0000_뇀"/>
      <sheetName val="woo_x0000__x0000__x0005__x0000_몀"/>
      <sheetName val="woo_x0000__x0000__x0005__x0000_낀"/>
      <sheetName val="woo_x0000__x0000__x0005__x0000_ᐰ"/>
      <sheetName val="woo_x0000__x0000__x0005__x0000_៰"/>
      <sheetName val="입력값"/>
      <sheetName val="설계기준 및 하중계산"/>
      <sheetName val="SCOPE OF WORK"/>
      <sheetName val="Sàn T1"/>
      <sheetName val="Lỗ thông gió"/>
      <sheetName val="NOTE"/>
      <sheetName val="131COMP"/>
      <sheetName val="총Ć??"/>
      <sheetName val="총Ć_x0000__x0000_"/>
      <sheetName val="손익집계(공장별)"/>
      <sheetName val="M1-XL-1b_KLthep"/>
      <sheetName val="LEGEND"/>
      <sheetName val="Dulieu"/>
      <sheetName val="UNIT PRICE"/>
      <sheetName val="Analisa"/>
      <sheetName val="Sum"/>
      <sheetName val="KP_List"/>
      <sheetName val="PU_ITALY "/>
      <sheetName val="Prices"/>
      <sheetName val="Module1"/>
      <sheetName val="Module2"/>
      <sheetName val="XL4Poppy"/>
      <sheetName val="6787CWFASE2CASE2_00"/>
      <sheetName val="THDZ0,4"/>
      <sheetName val="TH DZ35"/>
      <sheetName val="THTram"/>
      <sheetName val="Tro giup"/>
      <sheetName val="SILICATE"/>
      <sheetName val="DC"/>
      <sheetName val="NL"/>
      <sheetName val="DON GIA TRAM (3)"/>
      <sheetName val="Earthwork"/>
      <sheetName val="DANHPHAP"/>
      <sheetName val="chi tiet TBA"/>
      <sheetName val="chi tiet C"/>
      <sheetName val="ptnc"/>
      <sheetName val="ptvl"/>
      <sheetName val="ptm"/>
      <sheetName val="DON GIA CAN THO"/>
      <sheetName val="물량표S"/>
      <sheetName val="Customize Your Purchase Order"/>
      <sheetName val="KLHT"/>
      <sheetName val="CHITIET VL-NC-TT -1p"/>
      <sheetName val="CHITIET VL-NC-TT-3p"/>
      <sheetName val="TONG HOP VL-NC TT"/>
      <sheetName val="TDTKP1"/>
      <sheetName val="KPVC-BD "/>
      <sheetName val="VL,NC,MTC"/>
      <sheetName val="Mall"/>
      <sheetName val="DGTH"/>
      <sheetName val="Control"/>
      <sheetName val="THVATTU"/>
      <sheetName val="HĐ ngoài"/>
      <sheetName val="XT_Buoc 3"/>
      <sheetName val="dongia (2)"/>
      <sheetName val="PU_ITALY_"/>
      <sheetName val="Tro_giup"/>
      <sheetName val="chi_tiet_TBA"/>
      <sheetName val="chi_tiet_C"/>
      <sheetName val="TH_DZ35"/>
      <sheetName val="Customize_Your_Purchase_Order"/>
      <sheetName val="Shdet1"/>
      <sheetName val="402"/>
      <sheetName val="7606 DZ"/>
      <sheetName val="Don gia chi tiet"/>
      <sheetName val="BETON"/>
      <sheetName val="24-ACMV"/>
      <sheetName val="dnc4"/>
      <sheetName val="THVT"/>
      <sheetName val="project management"/>
      <sheetName val="Adix A"/>
      <sheetName val="S-curve "/>
      <sheetName val="chitimc"/>
      <sheetName val="giathanh1"/>
      <sheetName val="CAT_5"/>
      <sheetName val="BQMP"/>
      <sheetName val="REINF."/>
      <sheetName val="SKETCH"/>
      <sheetName val="LOADS"/>
      <sheetName val="Titles"/>
      <sheetName val="Rates 2009"/>
      <sheetName val="DON_GIA_CAN_THO"/>
      <sheetName val="PU_ITALY_1"/>
      <sheetName val="TH_DZ351"/>
      <sheetName val="Tro_giup1"/>
      <sheetName val="DON_GIA_CAN_THO1"/>
      <sheetName val="DONVIBAN"/>
      <sheetName val="NGUON"/>
      <sheetName val="O20"/>
      <sheetName val="phuluc1"/>
      <sheetName val="P"/>
      <sheetName val="So doi chieu LC"/>
      <sheetName val="MAIN GATE HOUSE"/>
      <sheetName val="SL"/>
      <sheetName val="Du_lieu"/>
      <sheetName val="CBKC-110"/>
      <sheetName val="DLDTLN"/>
      <sheetName val="PU_ITALY_2"/>
      <sheetName val="TH_DZ352"/>
      <sheetName val="Tro_giup2"/>
      <sheetName val="DON_GIA_CAN_THO2"/>
      <sheetName val="Don_gia_chi_tiet"/>
      <sheetName val="Commercial value"/>
      <sheetName val="NC"/>
      <sheetName val="Ky Lam Bridge"/>
      <sheetName val="Provisional Sums Item"/>
      <sheetName val="Gas Pressure Welding"/>
      <sheetName val="General Item&amp;General Requiremen"/>
      <sheetName val="General Items"/>
      <sheetName val="Regenral Requirements"/>
      <sheetName val="chiet tinh"/>
      <sheetName val="dg67-1"/>
      <sheetName val="DON_GIA_TRAM_(3)"/>
      <sheetName val="7606_DZ"/>
      <sheetName val="TONG_HOP_VL-NC_TT"/>
      <sheetName val="CHITIET_VL-NC-TT_-1p"/>
      <sheetName val="KPVC-BD_"/>
      <sheetName val="Ng.hàng xà+bulong"/>
      <sheetName val="lam-moi"/>
      <sheetName val="ALLOWANCE"/>
      <sheetName val="MH RATE"/>
      <sheetName val="TH_CNO"/>
      <sheetName val="NK_CHUNG"/>
      <sheetName val="HS_TDT"/>
      <sheetName val="DG-VL"/>
      <sheetName val="PTDGCT"/>
      <sheetName val="KPTH-T12"/>
      <sheetName val="Thamgia-T10"/>
      <sheetName val="TBA"/>
      <sheetName val="DM 6061"/>
      <sheetName val="dm366"/>
      <sheetName val="DG thep ma kem"/>
      <sheetName val="May"/>
      <sheetName val="chi_tiet_TBA1"/>
      <sheetName val="chi_tiet_C1"/>
      <sheetName val="Customize_Your_Purchase_Order1"/>
      <sheetName val="CHITIET_VL-NC-TT-3p"/>
      <sheetName val="S-curve_"/>
      <sheetName val="So_doi_chieu_LC"/>
      <sheetName val="Adix_A"/>
      <sheetName val="HĐ_ngoài"/>
      <sheetName val="XT_Buoc_3"/>
      <sheetName val="dongia_(2)"/>
      <sheetName val="BGD"/>
      <sheetName val="KCS"/>
      <sheetName val="KD"/>
      <sheetName val="KT"/>
      <sheetName val="KTNL"/>
      <sheetName val="KH"/>
      <sheetName val="PX-SX"/>
      <sheetName val="TC"/>
      <sheetName val="Lcau - Lxuc"/>
      <sheetName val="CT vat lieu"/>
      <sheetName val="vcdngan"/>
      <sheetName val="K95"/>
      <sheetName val="K98"/>
      <sheetName val="PTDG"/>
      <sheetName val="LaborPY"/>
      <sheetName val="LaborKH"/>
      <sheetName val="Equip "/>
      <sheetName val="Material"/>
      <sheetName val="PROFILE"/>
      <sheetName val="Đầu vào"/>
      <sheetName val="Chi tiet XD TBA"/>
      <sheetName val="EXTERNAL"/>
      <sheetName val="damgiua"/>
      <sheetName val="dgct"/>
      <sheetName val="WT-LIST"/>
      <sheetName val="366"/>
      <sheetName val="Trạm biến áp"/>
      <sheetName val="Đơn Giá "/>
      <sheetName val="Giá"/>
      <sheetName val="DM1776"/>
      <sheetName val="DM228"/>
      <sheetName val="DM4970"/>
      <sheetName val="Camay_DP"/>
      <sheetName val="DM6061"/>
      <sheetName val="Luong2"/>
      <sheetName val="CT-35"/>
      <sheetName val="CT-0.4KV"/>
      <sheetName val="ironmongery"/>
      <sheetName val="Chenh lech vat tu"/>
      <sheetName val="Diện tích"/>
      <sheetName val="1_Khái toán"/>
      <sheetName val="TONG HOP T5 1998"/>
      <sheetName val="KL Chi tiết Xây tô"/>
      <sheetName val="DM"/>
      <sheetName val="DG DZ"/>
      <sheetName val="DG TBA"/>
      <sheetName val="DGXD"/>
      <sheetName val="07Base Cost"/>
      <sheetName val="rate material"/>
      <sheetName val="DTOAN"/>
      <sheetName val="Chi tiet KL"/>
      <sheetName val="Tổng hợp KL"/>
      <sheetName val="Barrem"/>
      <sheetName val="BM"/>
      <sheetName val="Xay lapduongR3"/>
      <sheetName val="Equipment"/>
      <sheetName val="DT_THAU"/>
      <sheetName val="04 - XUONG DET B"/>
      <sheetName val="CTGX"/>
      <sheetName val="CTG-1"/>
      <sheetName val="Bill 1_Quy dinh chung"/>
      <sheetName val="1.R18 BF"/>
      <sheetName val="G"/>
      <sheetName val="F-B"/>
      <sheetName val="H-J"/>
      <sheetName val="6.External works-R18"/>
      <sheetName val="Phan khai KLuong"/>
      <sheetName val="Duphong"/>
      <sheetName val="01"/>
      <sheetName val="02"/>
      <sheetName val=" 03"/>
      <sheetName val="04"/>
      <sheetName val="05"/>
      <sheetName val="06"/>
      <sheetName val="07"/>
      <sheetName val="08"/>
      <sheetName val="09"/>
      <sheetName val="chieu day san"/>
      <sheetName val="Podium Concrete Works"/>
      <sheetName val="KLCT- TOWER"/>
      <sheetName val="KLCT- PODIUM"/>
      <sheetName val="CANDOI"/>
      <sheetName val="MATK"/>
      <sheetName val="NHATKY"/>
      <sheetName val="Standardwerte"/>
      <sheetName val="Gia thanh chuoi su"/>
      <sheetName val="Tiep dia"/>
      <sheetName val="Don gia vung III-Can Tho"/>
      <sheetName val="base"/>
      <sheetName val="Area Cal"/>
      <sheetName val="Elect (3)"/>
      <sheetName val="BQMPALOC"/>
      <sheetName val="NDOCBT"/>
      <sheetName val="basis"/>
      <sheetName val="E"/>
      <sheetName val="K"/>
      <sheetName val="Bond 수수료 계산 포맷"/>
      <sheetName val="PAGE 1"/>
      <sheetName val="BKBANRA"/>
      <sheetName val="BKMUAVAO"/>
      <sheetName val="INFO"/>
      <sheetName val="Cp&gt;10-Ln&lt;10"/>
      <sheetName val="Ln&lt;20"/>
      <sheetName val="EIRR&gt;1&lt;1"/>
      <sheetName val="EIRR&gt; 2"/>
      <sheetName val="EIRR&lt;2"/>
      <sheetName val="負荷集計（断熱不燃）"/>
      <sheetName val="GAEYO"/>
      <sheetName val="7606-TBA"/>
      <sheetName val="7606-ĐZ"/>
      <sheetName val="DM 67"/>
      <sheetName val="Đầu tư"/>
      <sheetName val="DL"/>
      <sheetName val="????"/>
      <sheetName val="CE(E)"/>
      <sheetName val="CE(M)"/>
      <sheetName val="Project Data"/>
      <sheetName val="chiettinh"/>
      <sheetName val="Data Input"/>
      <sheetName val="6787CWFASE2CASE2_00.xls"/>
      <sheetName val="T&amp;D"/>
      <sheetName val="list"/>
      <sheetName val="BIDDING-SUM"/>
      <sheetName val="Bill 02 - Xay gach-Pou "/>
      <sheetName val="Bill 03-Chống thấm-Pou"/>
      <sheetName val="Bill 04-Kim loại-Pou"/>
      <sheetName val="Bill 05 - Hoan thien-Pou "/>
      <sheetName val="Bill 02 - Xay gach-Tower"/>
      <sheetName val="Bill 03-Chống thấm-Tower"/>
      <sheetName val="Bill 04-Kim loại-Tower"/>
      <sheetName val="Bill 05 - Hoan thien-Tower"/>
      <sheetName val="KL- KHAC"/>
      <sheetName val="BILL 3 - KẾT CẤU HẦM"/>
      <sheetName val="PTĐG"/>
      <sheetName val="DTC&amp;TP&amp;NCC"/>
      <sheetName val="PTĐG LTBT"/>
      <sheetName val="CTG-PRECHEx1.4"/>
      <sheetName val="CTG-AB (2)"/>
      <sheetName val="CTG-AB (3)"/>
      <sheetName val="CTG-PLP-1.08"/>
      <sheetName val="CTG-QUYCHE"/>
      <sheetName val="CTG-AB"/>
      <sheetName val="Pre Đội nhóm"/>
      <sheetName val="Vat tu XD"/>
      <sheetName val="database"/>
      <sheetName val="inpukeoI"/>
      <sheetName val="Tower - Concrete Works"/>
      <sheetName val="Duc_bk"/>
      <sheetName val="Bill-04 ket cau thap- UNI"/>
      <sheetName val="Loại Vật tư"/>
      <sheetName val="tonghop"/>
      <sheetName val="PEDESB"/>
      <sheetName val="TH Vat tu"/>
      <sheetName val="Cửa"/>
      <sheetName val="dg tphcm"/>
      <sheetName val="DUCVIETPQ"/>
      <sheetName val="INFOR-ST"/>
      <sheetName val="T.KÊ K.CẤU"/>
      <sheetName val="Bill 01 - CTN"/>
      <sheetName val="Bill 2.2 Villa 2 beds"/>
      <sheetName val="D&amp;W"/>
      <sheetName val="4.PTDG"/>
      <sheetName val="A1, May"/>
      <sheetName val="Máy"/>
      <sheetName val="Vat lieu"/>
      <sheetName val="Bang trong luong rieng thep"/>
      <sheetName val="???S"/>
      <sheetName val="???"/>
      <sheetName val="HÐ ngoài"/>
      <sheetName val="??????"/>
      <sheetName val="HÐ_ngoài"/>
      <sheetName val="DTXL"/>
      <sheetName val="gia cong tac"/>
      <sheetName val="____"/>
      <sheetName val="Measure 1306"/>
      <sheetName val="DTXD"/>
      <sheetName val="Door and Window"/>
      <sheetName val="PU_ITALY_3"/>
      <sheetName val="Tro_giup3"/>
      <sheetName val="TH_DZ353"/>
      <sheetName val="CHITIET_VL-NC-TT_-1p1"/>
      <sheetName val="TONG_HOP_VL-NC_TT1"/>
      <sheetName val="KPVC-BD_1"/>
      <sheetName val="DON_GIA_TRAM_(3)1"/>
      <sheetName val="DON_GIA_CAN_THO3"/>
      <sheetName val="Don_gia_chi_tiet1"/>
      <sheetName val="7606_DZ1"/>
      <sheetName val="project_management"/>
      <sheetName val="MAIN_GATE_HOUSE"/>
      <sheetName val="REINF_"/>
      <sheetName val="Rates_2009"/>
      <sheetName val="Commercial_value"/>
      <sheetName val="Ky_Lam_Bridge"/>
      <sheetName val="Provisional_Sums_Item"/>
      <sheetName val="Gas_Pressure_Welding"/>
      <sheetName val="General_Item&amp;General_Requiremen"/>
      <sheetName val="General_Items"/>
      <sheetName val="Regenral_Requirements"/>
      <sheetName val="chiet_tinh"/>
      <sheetName val="Ng_hàng_xà+bulong"/>
      <sheetName val="MH_RATE"/>
      <sheetName val="Lcau_-_Lxuc"/>
      <sheetName val="PRI-LS"/>
      <sheetName val="NKC6"/>
      <sheetName val="Cước VC + ĐM CP Tư vấn"/>
      <sheetName val="Hệ số"/>
      <sheetName val="DETAIL "/>
      <sheetName val="GV1-D13 (Casement door)"/>
      <sheetName val="MTL$-INTER"/>
      <sheetName val="JP_List"/>
      <sheetName val="SUBS"/>
      <sheetName val="Feeds"/>
      <sheetName val="final list 2005"/>
      <sheetName val="final_list_2005"/>
      <sheetName val="WORKINGS"/>
      <sheetName val="LV data"/>
      <sheetName val="ESTI."/>
      <sheetName val="Gia vat tu"/>
      <sheetName val="bt19"/>
      <sheetName val="Btr25"/>
      <sheetName val="CPDDII"/>
      <sheetName val="NVL"/>
      <sheetName val="DLdauvao"/>
      <sheetName val="CẤP THOÁT NƯỚC"/>
      <sheetName val="TH MTC"/>
      <sheetName val="TH N.Cong"/>
      <sheetName val="DG-TNHC-85"/>
      <sheetName val="Dia"/>
      <sheetName val="SP10"/>
      <sheetName val="THDT goi thau TB"/>
      <sheetName val="Harga ME "/>
      <sheetName val="Alat"/>
      <sheetName val="Analisa Gabungan"/>
      <sheetName val="Sub"/>
      <sheetName val="dg7606"/>
      <sheetName val="DGsuyrong"/>
      <sheetName val="PhanTichVua"/>
      <sheetName val="PhanTichVT"/>
      <sheetName val="KhoiluongDT"/>
      <sheetName val="Supplier"/>
      <sheetName val=" Bill.5-Earthing.2 - Add Works"/>
      <sheetName val="bridge # 1"/>
      <sheetName val="DK"/>
      <sheetName val="Isolasi Luar Dalam"/>
      <sheetName val="Isolasi Luar"/>
      <sheetName val="TK-COL"/>
      <sheetName val="02_Dulieu_Cua"/>
      <sheetName val="HMCV"/>
      <sheetName val="CauKien"/>
      <sheetName val="XD"/>
      <sheetName val="Cuongricc"/>
      <sheetName val="KL san lap"/>
      <sheetName val="Chi tiet"/>
      <sheetName val="CT_vat_lieu"/>
      <sheetName val="DM_6061"/>
      <sheetName val="DG_thep_ma_kem"/>
      <sheetName val="DG_DZ"/>
      <sheetName val="DG_TBA"/>
      <sheetName val="Data_Input"/>
      <sheetName val="DG1426"/>
      <sheetName val="KH-Q1,Q2,01"/>
      <sheetName val="Chenh lech ca may"/>
      <sheetName val="TLg CN&amp;Laixe"/>
      <sheetName val="TLg CN&amp;Laixe (2)"/>
      <sheetName val="TLg Laitau"/>
      <sheetName val="TLg Laitau (2)"/>
      <sheetName val="Bang 3_Chi tiet phan Dz"/>
      <sheetName val="KHOI LUONG"/>
      <sheetName val="Setting"/>
      <sheetName val="Settings"/>
      <sheetName val="Equipment list (PAC)"/>
      <sheetName val="計算条件"/>
      <sheetName val="TINH KHOI LUONG"/>
      <sheetName val="DATA BASE"/>
      <sheetName val="Mat_Source"/>
      <sheetName val="入力作成表"/>
      <sheetName val="CPA"/>
      <sheetName val="DG7606DZ"/>
      <sheetName val="BẢNG KHỐI LƯỢNG TỔNG HỢP"/>
      <sheetName val="VND"/>
      <sheetName val="Buy vs. Lease Car"/>
      <sheetName val="___S"/>
      <sheetName val="___"/>
      <sheetName val="______"/>
      <sheetName val="GTTBA"/>
      <sheetName val="Hardware"/>
      <sheetName val="HWW"/>
      <sheetName val="TH_CPTB"/>
      <sheetName val="CP Khac cuoc VC"/>
      <sheetName val="新规"/>
      <sheetName val="Budget Code"/>
      <sheetName val="Master"/>
      <sheetName val="CTKL KTX HT"/>
      <sheetName val="Z"/>
      <sheetName val="I-KAMAR"/>
      <sheetName val="HVAC.BLOCK B4"/>
      <sheetName val="PRE (E)"/>
      <sheetName val="2.Chiet tinh"/>
      <sheetName val="daf-3(OK)"/>
      <sheetName val="daf-7(OK)"/>
      <sheetName val="subcon sched"/>
      <sheetName val="NHÀ NHẬP LIỆU"/>
      <sheetName val="MÓNG SILO"/>
      <sheetName val="SourceData"/>
      <sheetName val="CT1"/>
      <sheetName val="Tong du toan"/>
      <sheetName val="Bill 2 - ketcau"/>
      <sheetName val="A1"/>
      <sheetName val="DonGiaLD"/>
      <sheetName val="Chi tiet lan can"/>
      <sheetName val="13-Cốt thép (10mm&lt;D≤18mm) FO16"/>
      <sheetName val="du lieu du toan"/>
      <sheetName val="IBASE"/>
      <sheetName val="DANHMUC"/>
      <sheetName val="chi_tiet_TBA2"/>
      <sheetName val="chi_tiet_C2"/>
      <sheetName val="Customize_Your_Purchase_Order2"/>
      <sheetName val="CHITIET_VL-NC-TT-3p1"/>
      <sheetName val="HĐ_ngoài1"/>
      <sheetName val="XT_Buoc_31"/>
      <sheetName val="dongia_(2)1"/>
      <sheetName val="Adix_A1"/>
      <sheetName val="S-curve_1"/>
      <sheetName val="So_doi_chieu_LC1"/>
      <sheetName val="Equip_"/>
      <sheetName val="Đầu_vào"/>
      <sheetName val="Trạm_biến_áp"/>
      <sheetName val="Đơn_Giá_"/>
      <sheetName val="Chenh_lech_vat_tu"/>
      <sheetName val="Diện_tích"/>
      <sheetName val="1_Khái_toán"/>
      <sheetName val="TONG_HOP_T5_1998"/>
      <sheetName val="Chi_tiet_XD_TBA"/>
      <sheetName val="CT-0_4KV"/>
      <sheetName val="Chi_tiet_KL"/>
      <sheetName val="Tổng_hợp_KL"/>
      <sheetName val="rate_material"/>
      <sheetName val="KL_Chi_tiết_Xây_tô"/>
      <sheetName val="04_-_XUONG_DET_B"/>
      <sheetName val="07Base_Cost"/>
      <sheetName val="_03"/>
      <sheetName val="chieu_day_san"/>
      <sheetName val="Podium_Concrete_Works"/>
      <sheetName val="KLCT-_TOWER"/>
      <sheetName val="KLCT-_PODIUM"/>
      <sheetName val="Gia_thanh_chuoi_su"/>
      <sheetName val="Tiep_dia"/>
      <sheetName val="Don_gia_vung_III-Can_Tho"/>
      <sheetName val="Bill_1_Quy_dinh_chung"/>
      <sheetName val="1_R18_BF"/>
      <sheetName val="6_External_works-R18"/>
      <sheetName val="Phan_khai_KLuong"/>
      <sheetName val="Area_Cal"/>
      <sheetName val="Elect_(3)"/>
      <sheetName val="Bond_수수료_계산_포맷"/>
      <sheetName val="PAGE_1"/>
      <sheetName val="Loại_Vật_tư"/>
      <sheetName val="DM_67"/>
      <sheetName val="Đầu_tư"/>
      <sheetName val="dg_tphcm"/>
      <sheetName val="T_KÊ_K_CẤU"/>
      <sheetName val="4_PTDG"/>
      <sheetName val="A1,_May"/>
      <sheetName val="Vat_lieu"/>
      <sheetName val="Door_and_window"/>
      <sheetName val="Project_Data"/>
      <sheetName val="EIRR&gt;_2"/>
      <sheetName val="HÐ_ngoài1"/>
      <sheetName val="Xay_lapduongR3"/>
      <sheetName val="wsLists"/>
      <sheetName val="PU_ITALY_4"/>
      <sheetName val="Tro_giup4"/>
      <sheetName val="TH_DZ354"/>
      <sheetName val="CHITIET_VL-NC-TT_-1p2"/>
      <sheetName val="TONG_HOP_VL-NC_TT2"/>
      <sheetName val="KPVC-BD_2"/>
      <sheetName val="DON_GIA_CAN_THO4"/>
      <sheetName val="DON_GIA_TRAM_(3)2"/>
      <sheetName val="Don_gia_chi_tiet2"/>
      <sheetName val="7606_DZ2"/>
      <sheetName val="project_management1"/>
      <sheetName val="REINF_1"/>
      <sheetName val="Rates_20091"/>
      <sheetName val="MAIN_GATE_HOUSE1"/>
      <sheetName val="Commercial_value1"/>
      <sheetName val="Ky_Lam_Bridge1"/>
      <sheetName val="Provisional_Sums_Item1"/>
      <sheetName val="Gas_Pressure_Welding1"/>
      <sheetName val="General_Item&amp;General_Requireme1"/>
      <sheetName val="General_Items1"/>
      <sheetName val="Regenral_Requirements1"/>
      <sheetName val="chiet_tinh1"/>
      <sheetName val="Ng_hàng_xà+bulong1"/>
      <sheetName val="MH_RATE1"/>
      <sheetName val="Lcau_-_Lxuc1"/>
      <sheetName val="6787CWFASE2CASE2_00_xls"/>
      <sheetName val="Bill_01_-_CTN"/>
      <sheetName val="Bill_2_2_Villa_2_beds"/>
      <sheetName val="CẤP_THOÁT_NƯỚC"/>
      <sheetName val="Cước_VC_+_ĐM_CP_Tư_vấn"/>
      <sheetName val="Hệ_số"/>
      <sheetName val="Vat_tu_XD"/>
      <sheetName val="Bill_02_-_Xay_gach-Pou_"/>
      <sheetName val="Bill_03-Chống_thấm-Pou"/>
      <sheetName val="Bill_04-Kim_loại-Pou"/>
      <sheetName val="Bill_05_-_Hoan_thien-Pou_"/>
      <sheetName val="Bill_02_-_Xay_gach-Tower"/>
      <sheetName val="Bill_03-Chống_thấm-Tower"/>
      <sheetName val="Bill_04-Kim_loại-Tower"/>
      <sheetName val="Bill_05_-_Hoan_thien-Tower"/>
      <sheetName val="KL-_KHAC"/>
      <sheetName val="BILL_3_-_KẾT_CẤU_HẦM"/>
      <sheetName val="PTĐG_LTBT"/>
      <sheetName val="CTG-PRECHEx1_4"/>
      <sheetName val="CTG-AB_(2)"/>
      <sheetName val="CTG-AB_(3)"/>
      <sheetName val="CTG-PLP-1_08"/>
      <sheetName val="Pre_Đội_nhóm"/>
      <sheetName val="Tower_-_Concrete_Works"/>
      <sheetName val="Bill-04_ket_cau_thap-_UNI"/>
      <sheetName val="TH_Vat_tu"/>
      <sheetName val="Bang_trong_luong_rieng_thep"/>
      <sheetName val="gia_cong_tac"/>
      <sheetName val="Measure_1306"/>
      <sheetName val="THDT_goi_thau_TB"/>
      <sheetName val="Tien_do_TV"/>
      <sheetName val="Harga_ME_"/>
      <sheetName val="Analisa_Gabungan"/>
      <sheetName val="GV1-D13_(Casement_door)"/>
      <sheetName val="Isolasi_Luar_Dalam"/>
      <sheetName val="Isolasi_Luar"/>
      <sheetName val="Buy_vs__Lease_Car"/>
      <sheetName val="bridge_#_1"/>
      <sheetName val="7606"/>
      <sheetName val="BOQ THAN"/>
      <sheetName val="DL ĐẦU VÀO"/>
      <sheetName val="DongiaVL2"/>
      <sheetName val="Active"/>
      <sheetName val="PMS"/>
      <sheetName val="TH-XL"/>
      <sheetName val="Rebar"/>
      <sheetName val="Item-DATA"/>
      <sheetName val="NSA fr Revit"/>
      <sheetName val="Guide"/>
      <sheetName val="Scorp of Work"/>
      <sheetName val="CPC 2T"/>
      <sheetName val="TH (Daikin)"/>
      <sheetName val=" BILL 2.1 E-ELV-THO"/>
      <sheetName val=" BILL 2.2 E-ELV-HT"/>
      <sheetName val="CT tu EDHP"/>
      <sheetName val="BIIL 3.1 PS-THO"/>
      <sheetName val="BIIL 3.1 PS-HT"/>
      <sheetName val="BILL 4 ACMV-THO "/>
      <sheetName val="BILL 4 ACMV-HT "/>
      <sheetName val=" BILL 5 FA-FA - THO  "/>
      <sheetName val=" BILL 5 FA-FA - HT  "/>
      <sheetName val="Gia tudien"/>
      <sheetName val="Code NC"/>
      <sheetName val="CTtudien"/>
      <sheetName val="TH (Toshiba)"/>
      <sheetName val="BILL 4 ACMV-HT  (Toshiba)"/>
      <sheetName val="Hao hut, CK"/>
      <sheetName val="TH CPTC"/>
      <sheetName val="TinhCPC"/>
      <sheetName val="Detail"/>
      <sheetName val="CT gio m2"/>
      <sheetName val="DMVL, CK"/>
      <sheetName val="General"/>
      <sheetName val="Sum material"/>
      <sheetName val="Ree.Hvac-Condotel"/>
      <sheetName val="Sigma.HVAC-Condotel"/>
      <sheetName val="Techgel.Condotel - HVAC"/>
      <sheetName val="Unicon.Condotel - HVAC"/>
      <sheetName val="Condotel-HVAC"/>
      <sheetName val="Ree.P&amp;D-Condotel"/>
      <sheetName val="Sigma.CTN-CONDOTEL"/>
      <sheetName val="Techgel.Condotel - CTN"/>
      <sheetName val="Unicon. Condotel - CTN"/>
      <sheetName val="Condotel-P&amp;D"/>
      <sheetName val="KL LĐ- CÁP ĐIỆN"/>
      <sheetName val="KL LĐ-BUSWAY"/>
      <sheetName val="KL LĐ-TỦ ĐIỆN"/>
      <sheetName val="Data-Lắp đèn, ổ cắm căn hộ"/>
      <sheetName val="DNTT"/>
      <sheetName val="THKT"/>
      <sheetName val="GTTT"/>
      <sheetName val="GTTT PL 02"/>
      <sheetName val="GTTT PL2"/>
      <sheetName val="KL LĐ CS SỰ CỐ (k in)"/>
      <sheetName val="KL LĐ TỦ ĐIỆN (k in)"/>
      <sheetName val="KL TỦ ĐIỆN MSB"/>
      <sheetName val="KL LĐ CÁP ĐIỆN"/>
      <sheetName val="KL LĐ- BUSWAY"/>
      <sheetName val="KL LĐ- PHẦN HẦM, KHỐI ĐẾ, HL"/>
      <sheetName val="KL-HÀNH LANG"/>
      <sheetName val="KL-Lap dat-M (k in)"/>
      <sheetName val="KL-TEST-M (k in)"/>
      <sheetName val="KL-Lap dat-D"/>
      <sheetName val="KL-TEST-D"/>
      <sheetName val="Check list tháp D (k in)"/>
      <sheetName val="Check list tháp M(k in)"/>
      <sheetName val="đối soát vật tư"/>
      <sheetName val="Main Cable "/>
      <sheetName val="预算"/>
      <sheetName val="MTO REV.2(ARMOR)"/>
      <sheetName val="Cash2"/>
      <sheetName val="D_MUC"/>
      <sheetName val="DI_ESTI"/>
      <sheetName val="07.2019 HC"/>
      <sheetName val="NHAN SU CAC CONG TRINH"/>
      <sheetName val="BANG CHAM CONG VAN PHONG"/>
      <sheetName val="CHAM CONG TRUC VE SINH"/>
      <sheetName val="UNIT_PRICE"/>
      <sheetName val="PU_ITALY_5"/>
      <sheetName val="TH_DZ355"/>
      <sheetName val="Tro_giup5"/>
      <sheetName val="Don_gia3"/>
      <sheetName val="DON_GIA_TRAM_(3)3"/>
      <sheetName val="RAB_AR&amp;STR3"/>
      <sheetName val="chi_tiet_TBA3"/>
      <sheetName val="chi_tiet_C3"/>
      <sheetName val="DON_GIA_CAN_THO5"/>
      <sheetName val="Customize_Your_Purchase_Order3"/>
      <sheetName val="CHITIET_VL-NC-TT_-1p3"/>
      <sheetName val="CHITIET_VL-NC-TT-3p2"/>
      <sheetName val="TONG_HOP_VL-NC_TT3"/>
      <sheetName val="KPVC-BD_3"/>
      <sheetName val="HĐ_ngoài2"/>
      <sheetName val="XT_Buoc_32"/>
      <sheetName val="dongia_(2)2"/>
      <sheetName val="7606_DZ3"/>
      <sheetName val="Don_gia_chi_tiet3"/>
      <sheetName val="project_management2"/>
      <sheetName val="Adix_A2"/>
      <sheetName val="S-curve_2"/>
      <sheetName val="REINF_2"/>
      <sheetName val="Rates_20092"/>
      <sheetName val="So_doi_chieu_LC2"/>
      <sheetName val="MAIN_GATE_HOUSE2"/>
      <sheetName val="Commercial_value2"/>
      <sheetName val="Ky_Lam_Bridge2"/>
      <sheetName val="Provisional_Sums_Item2"/>
      <sheetName val="Gas_Pressure_Welding2"/>
      <sheetName val="General_Item&amp;General_Requireme2"/>
      <sheetName val="General_Items2"/>
      <sheetName val="Regenral_Requirements2"/>
      <sheetName val="chiet_tinh2"/>
      <sheetName val="Ng_hàng_xà+bulong2"/>
      <sheetName val="MH_RATE2"/>
      <sheetName val="DM_60611"/>
      <sheetName val="DG_thep_ma_kem1"/>
      <sheetName val="Lcau_-_Lxuc2"/>
      <sheetName val="CT_vat_lieu1"/>
      <sheetName val="Equip_1"/>
      <sheetName val="Đầu_vào1"/>
      <sheetName val="Chi_tiet_XD_TBA1"/>
      <sheetName val="Trạm_biến_áp1"/>
      <sheetName val="Đơn_Giá_1"/>
      <sheetName val="CT-0_4KV1"/>
      <sheetName val="Chenh_lech_vat_tu1"/>
      <sheetName val="Diện_tích1"/>
      <sheetName val="1_Khái_toán1"/>
      <sheetName val="TONG_HOP_T5_19981"/>
      <sheetName val="KL_Chi_tiết_Xây_tô1"/>
      <sheetName val="DG_DZ1"/>
      <sheetName val="DG_TBA1"/>
      <sheetName val="07Base_Cost1"/>
      <sheetName val="rate_material1"/>
      <sheetName val="Chi_tiet_KL1"/>
      <sheetName val="Tổng_hợp_KL1"/>
      <sheetName val="Xay_lapduongR31"/>
      <sheetName val="04_-_XUONG_DET_B1"/>
      <sheetName val="Bill_1_Quy_dinh_chung1"/>
      <sheetName val="1_R18_BF1"/>
      <sheetName val="6_External_works-R181"/>
      <sheetName val="Phan_khai_KLuong1"/>
      <sheetName val="_031"/>
      <sheetName val="chieu_day_san1"/>
      <sheetName val="Podium_Concrete_Works1"/>
      <sheetName val="KLCT-_TOWER1"/>
      <sheetName val="KLCT-_PODIUM1"/>
      <sheetName val="Gia_thanh_chuoi_su1"/>
      <sheetName val="Tiep_dia1"/>
      <sheetName val="Don_gia_vung_III-Can_Tho1"/>
      <sheetName val="Area_Cal1"/>
      <sheetName val="Elect_(3)1"/>
      <sheetName val="Bond_수수료_계산_포맷1"/>
      <sheetName val="PAGE_11"/>
      <sheetName val="EIRR&gt;_21"/>
      <sheetName val="DM_671"/>
      <sheetName val="Đầu_tư1"/>
      <sheetName val="Project_Data1"/>
      <sheetName val="Data_Input1"/>
      <sheetName val="6787CWFASE2CASE2_00_xls1"/>
      <sheetName val="Bill_02_-_Xay_gach-Pou_1"/>
      <sheetName val="Bill_03-Chống_thấm-Pou1"/>
      <sheetName val="Bill_04-Kim_loại-Pou1"/>
      <sheetName val="Bill_05_-_Hoan_thien-Pou_1"/>
      <sheetName val="Bill_02_-_Xay_gach-Tower1"/>
      <sheetName val="Bill_03-Chống_thấm-Tower1"/>
      <sheetName val="Bill_04-Kim_loại-Tower1"/>
      <sheetName val="Bill_05_-_Hoan_thien-Tower1"/>
      <sheetName val="KL-_KHAC1"/>
      <sheetName val="BILL_3_-_KẾT_CẤU_HẦM1"/>
      <sheetName val="PTĐG_LTBT1"/>
      <sheetName val="CTG-PRECHEx1_41"/>
      <sheetName val="CTG-AB_(2)1"/>
      <sheetName val="CTG-AB_(3)1"/>
      <sheetName val="CTG-PLP-1_081"/>
      <sheetName val="Pre_Đội_nhóm1"/>
      <sheetName val="Vat_tu_XD1"/>
      <sheetName val="Tower_-_Concrete_Works1"/>
      <sheetName val="Bill-04_ket_cau_thap-_UNI1"/>
      <sheetName val="Loại_Vật_tư1"/>
      <sheetName val="TH_Vat_tu1"/>
      <sheetName val="dg_tphcm1"/>
      <sheetName val="T_KÊ_K_CẤU1"/>
      <sheetName val="Bill_01_-_CTN1"/>
      <sheetName val="Bill_2_2_Villa_2_beds1"/>
      <sheetName val="4_PTDG1"/>
      <sheetName val="A1,_May1"/>
      <sheetName val="Vat_lieu1"/>
      <sheetName val="Bang_trong_luong_rieng_thep1"/>
      <sheetName val="HÐ_ngoài2"/>
      <sheetName val="gia_cong_tac1"/>
      <sheetName val="Measure_13061"/>
      <sheetName val="Cước_VC_+_ĐM_CP_Tư_vấn1"/>
      <sheetName val="Hệ_số1"/>
      <sheetName val="DETAIL_"/>
      <sheetName val="GV1-D13_(Casement_door)1"/>
      <sheetName val="final_list_20051"/>
      <sheetName val="LV_data"/>
      <sheetName val="ESTI_"/>
      <sheetName val="Gia_vat_tu"/>
      <sheetName val="CẤP_THOÁT_NƯỚC1"/>
      <sheetName val="TH_MTC"/>
      <sheetName val="TH_N_Cong"/>
      <sheetName val="THDT_goi_thau_TB1"/>
      <sheetName val="Tien_do_TV1"/>
      <sheetName val="Harga_ME_1"/>
      <sheetName val="Analisa_Gabungan1"/>
      <sheetName val="_Bill_5-Earthing_2_-_Add_Works"/>
      <sheetName val="bridge_#_11"/>
      <sheetName val="Isolasi_Luar_Dalam1"/>
      <sheetName val="Isolasi_Luar1"/>
      <sheetName val="KL_san_lap"/>
      <sheetName val="Chi_tiet"/>
      <sheetName val="Chenh_lech_ca_may"/>
      <sheetName val="TLg_CN&amp;Laixe"/>
      <sheetName val="TLg_CN&amp;Laixe_(2)"/>
      <sheetName val="TLg_Laitau"/>
      <sheetName val="TLg_Laitau_(2)"/>
      <sheetName val="Bang_3_Chi_tiet_phan_Dz"/>
      <sheetName val="KHOI_LUONG"/>
      <sheetName val="Equipment_list_(PAC)"/>
      <sheetName val="TINH_KHOI_LUONG"/>
      <sheetName val="DATA_BASE"/>
      <sheetName val="BẢNG_KHỐI_LƯỢNG_TỔNG_HỢP"/>
      <sheetName val="Buy_vs__Lease_Car1"/>
      <sheetName val="CP_Khac_cuoc_VC"/>
      <sheetName val="Budget_Code"/>
      <sheetName val="CTKL_KTX_HT"/>
      <sheetName val="HVAC_BLOCK_B4"/>
      <sheetName val="PRE_(E)"/>
      <sheetName val="2_Chiet_tinh"/>
      <sheetName val="subcon_sched"/>
      <sheetName val="NHÀ_NHẬP_LIỆU"/>
      <sheetName val="MÓNG_SILO"/>
      <sheetName val="Tong_du_toan"/>
      <sheetName val="Bill_2_-_ketcau"/>
      <sheetName val="Chi_tiet_lan_can"/>
      <sheetName val="13-Cốt_thép_(10mm&lt;D≤18mm)_FO16"/>
      <sheetName val="du_lieu_du_toan"/>
      <sheetName val="BOQ_THAN"/>
      <sheetName val="DL_ĐẦU_VÀO"/>
      <sheetName val="KL_LĐ-_CÁP_ĐIỆN"/>
      <sheetName val="KL_LĐ-BUSWAY"/>
      <sheetName val="KL_LĐ-TỦ_ĐIỆN"/>
      <sheetName val="Data-Lắp_đèn,_ổ_cắm_căn_hộ"/>
      <sheetName val="GTTT_PL_02"/>
      <sheetName val="GTTT_PL2"/>
      <sheetName val="KL_LĐ_CS_SỰ_CỐ_(k_in)"/>
      <sheetName val="KL_LĐ_TỦ_ĐIỆN_(k_in)"/>
      <sheetName val="KL_TỦ_ĐIỆN_MSB"/>
      <sheetName val="KL_LĐ_CÁP_ĐIỆN"/>
      <sheetName val="KL_LĐ-_BUSWAY"/>
      <sheetName val="KL_LĐ-_PHẦN_HẦM,_KHỐI_ĐẾ,_HL"/>
      <sheetName val="KL-HÀNH_LANG"/>
      <sheetName val="KL-Lap_dat-M_(k_in)"/>
      <sheetName val="KL-TEST-M_(k_in)"/>
      <sheetName val="KL-Lap_dat-D"/>
      <sheetName val="Check_list_tháp_D_(k_in)"/>
      <sheetName val="Check_list_tháp_M(k_in)"/>
      <sheetName val="đối_soát_vật_tư"/>
      <sheetName val="Main_Cable_"/>
      <sheetName val="Ree_Hvac-Condotel"/>
      <sheetName val="Sigma_HVAC-Condotel"/>
      <sheetName val="Techgel_Condotel_-_HVAC"/>
      <sheetName val="Unicon_Condotel_-_HVAC"/>
      <sheetName val="Ree_P&amp;D-Condotel"/>
      <sheetName val="Sigma_CTN-CONDOTEL"/>
      <sheetName val="Techgel_Condotel_-_CTN"/>
      <sheetName val="Unicon__Condotel_-_CTN"/>
      <sheetName val="NSA_fr_Revit"/>
      <sheetName val="Scorp_of_Work"/>
      <sheetName val="CPC_2T"/>
      <sheetName val="TH_(Daikin)"/>
      <sheetName val="_BILL_2_1_E-ELV-THO"/>
      <sheetName val="_BILL_2_2_E-ELV-HT"/>
      <sheetName val="CT_tu_EDHP"/>
      <sheetName val="BIIL_3_1_PS-THO"/>
      <sheetName val="BIIL_3_1_PS-HT"/>
      <sheetName val="BILL_4_ACMV-THO_"/>
      <sheetName val="BILL_4_ACMV-HT_"/>
      <sheetName val="_BILL_5_FA-FA_-_THO__"/>
      <sheetName val="_BILL_5_FA-FA_-_HT__"/>
      <sheetName val="Gia_tudien"/>
      <sheetName val="Code_NC"/>
      <sheetName val="TH_(Toshiba)"/>
      <sheetName val="BILL_4_ACMV-HT__(Toshiba)"/>
      <sheetName val="Hao_hut,_CK"/>
      <sheetName val="TH_CPTC"/>
      <sheetName val="CT_gio_m2"/>
      <sheetName val="DMVL,_CK"/>
      <sheetName val="Sum_material"/>
      <sheetName val="TÍNH TOÁN KHỐI LƯỢNG P6"/>
      <sheetName val="takeoff2"/>
      <sheetName val="Dầm -4.7m"/>
      <sheetName val="Scheme B Estimate "/>
      <sheetName val="Bang TH"/>
      <sheetName val="Shelves"/>
      <sheetName val="TINH GIA - SAN XUAT Vertico"/>
      <sheetName val="Notes"/>
      <sheetName val="DI-ESTI"/>
      <sheetName val="C.A02 - Confirmations"/>
      <sheetName val="3-PTDGT8 "/>
      <sheetName val="4-PTDG (T2)"/>
      <sheetName val="4-PTDG (T1)"/>
      <sheetName val="CONSOIDATE 4"/>
      <sheetName val="CONSOIDATE 2"/>
      <sheetName val="1CT-CAUTHANG-TT-T13(TRIU)&lt;16&gt;16"/>
      <sheetName val="3,CT-CAUTHANG-T23-24&gt;50"/>
      <sheetName val="지구단위계획"/>
      <sheetName val="인원계획-미화"/>
      <sheetName val="요약&amp;결과"/>
      <sheetName val="개화1°"/>
      <sheetName val="해운대V-B"/>
      <sheetName val="주요가정"/>
      <sheetName val="철거현황"/>
      <sheetName val="tggwan(_x0000__x0000_Ԁ_x0000_"/>
      <sheetName val="정산서"/>
      <sheetName val="NET ALL (M)"/>
      <sheetName val="현장별"/>
      <sheetName val="4.3 Scope of work "/>
      <sheetName val="pp1p"/>
      <sheetName val="pp3p_NC"/>
      <sheetName val="pp3p "/>
      <sheetName val="물량표(신)"/>
      <sheetName val="CGDATA"/>
      <sheetName val="BAG-2"/>
      <sheetName val="DAF-2"/>
      <sheetName val="Slim 2 cánh &amp; 2 vách"/>
      <sheetName val="phân tích hiệu quả"/>
      <sheetName val="삼홍테크"/>
      <sheetName val="MTL(AG)"/>
      <sheetName val="40洂书"/>
      <sheetName val="2F 회의실견적(5_1賨࠭׃⾭_x0000_"/>
      <sheetName val="2F 회의실견적(5_1_x0000__x0000__x0005__x0000_鍐"/>
      <sheetName val="PAINT (2)"/>
      <sheetName val="20o销_x0000_"/>
      <sheetName val="20Y_x0000__x0000__x0000_"/>
      <sheetName val="20剙_x0010__x0000__x0000_"/>
      <sheetName val="6공구(당초_x0000_"/>
      <sheetName val="방음벽기초"/>
      <sheetName val="가로등수량수량"/>
      <sheetName val="인원투입계획"/>
      <sheetName val="경상비내역"/>
      <sheetName val="부대비내역"/>
      <sheetName val="도장수량ꀍ㑰0_x0000_"/>
      <sheetName val="동원(堓ᬳ"/>
      <sheetName val="도장수량ꀂ坰0_x0000_"/>
      <sheetName val="도장수량怀㿞ힽ_x0000_"/>
      <sheetName val="도장수량ꀏᡰ0_x0000_"/>
      <sheetName val="도장수량ꀂ텰/_x0000_"/>
      <sheetName val="도장수량ꀀ濡쏴_x0000_"/>
      <sheetName val="동원(ꀍ왰"/>
      <sheetName val="동원(ꀉ왰"/>
      <sheetName val="도장수량젓༴윱"/>
      <sheetName val="도장수량ꀀ㍰0_x0000_"/>
      <sheetName val="도장수량؀_x0001__x0000__x0000_"/>
      <sheetName val="동원(؀_x0001_"/>
      <sheetName val="동원(렗_xd838_"/>
      <sheetName val="동원(研伶"/>
      <sheetName val="도장수량砖伶_x0000_曧"/>
      <sheetName val="동원(ꀔ퍰"/>
      <sheetName val="동원(ꀈ䩰"/>
      <sheetName val="동원(ꀈ"/>
      <sheetName val="노상장99.3"/>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sheetData sheetId="561" refreshError="1"/>
      <sheetData sheetId="562" refreshError="1"/>
      <sheetData sheetId="563" refreshError="1"/>
      <sheetData sheetId="564"/>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sheetData sheetId="650"/>
      <sheetData sheetId="651" refreshError="1"/>
      <sheetData sheetId="652" refreshError="1"/>
      <sheetData sheetId="653"/>
      <sheetData sheetId="654"/>
      <sheetData sheetId="655"/>
      <sheetData sheetId="656"/>
      <sheetData sheetId="657" refreshError="1"/>
      <sheetData sheetId="658"/>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sheetData sheetId="672" refreshError="1"/>
      <sheetData sheetId="673"/>
      <sheetData sheetId="674" refreshError="1"/>
      <sheetData sheetId="675" refreshError="1"/>
      <sheetData sheetId="676"/>
      <sheetData sheetId="677" refreshError="1"/>
      <sheetData sheetId="678" refreshError="1"/>
      <sheetData sheetId="679" refreshError="1"/>
      <sheetData sheetId="680" refreshError="1"/>
      <sheetData sheetId="681" refreshError="1"/>
      <sheetData sheetId="682" refreshError="1"/>
      <sheetData sheetId="683"/>
      <sheetData sheetId="684"/>
      <sheetData sheetId="685"/>
      <sheetData sheetId="686" refreshError="1"/>
      <sheetData sheetId="687" refreshError="1"/>
      <sheetData sheetId="688"/>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sheetData sheetId="870"/>
      <sheetData sheetId="871"/>
      <sheetData sheetId="872"/>
      <sheetData sheetId="873"/>
      <sheetData sheetId="874"/>
      <sheetData sheetId="875"/>
      <sheetData sheetId="876"/>
      <sheetData sheetId="877"/>
      <sheetData sheetId="878"/>
      <sheetData sheetId="879"/>
      <sheetData sheetId="880"/>
      <sheetData sheetId="881"/>
      <sheetData sheetId="882"/>
      <sheetData sheetId="883"/>
      <sheetData sheetId="884"/>
      <sheetData sheetId="885"/>
      <sheetData sheetId="886"/>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sheetData sheetId="905"/>
      <sheetData sheetId="906"/>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sheetData sheetId="1017"/>
      <sheetData sheetId="1018"/>
      <sheetData sheetId="1019"/>
      <sheetData sheetId="1020"/>
      <sheetData sheetId="1021"/>
      <sheetData sheetId="1022"/>
      <sheetData sheetId="1023"/>
      <sheetData sheetId="1024"/>
      <sheetData sheetId="1025"/>
      <sheetData sheetId="1026"/>
      <sheetData sheetId="1027"/>
      <sheetData sheetId="1028"/>
      <sheetData sheetId="1029"/>
      <sheetData sheetId="1030"/>
      <sheetData sheetId="1031"/>
      <sheetData sheetId="1032"/>
      <sheetData sheetId="1033"/>
      <sheetData sheetId="1034"/>
      <sheetData sheetId="1035"/>
      <sheetData sheetId="1036"/>
      <sheetData sheetId="1037"/>
      <sheetData sheetId="1038"/>
      <sheetData sheetId="1039"/>
      <sheetData sheetId="1040"/>
      <sheetData sheetId="1041"/>
      <sheetData sheetId="1042"/>
      <sheetData sheetId="1043"/>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sheetData sheetId="117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sheetData sheetId="1195" refreshError="1"/>
      <sheetData sheetId="1196"/>
      <sheetData sheetId="1197"/>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sheetData sheetId="1324"/>
      <sheetData sheetId="1325"/>
      <sheetData sheetId="1326"/>
      <sheetData sheetId="1327"/>
      <sheetData sheetId="1328"/>
      <sheetData sheetId="1329"/>
      <sheetData sheetId="1330"/>
      <sheetData sheetId="1331"/>
      <sheetData sheetId="1332"/>
      <sheetData sheetId="1333" refreshError="1"/>
      <sheetData sheetId="1334" refreshError="1"/>
      <sheetData sheetId="1335" refreshError="1"/>
      <sheetData sheetId="1336" refreshError="1"/>
      <sheetData sheetId="1337" refreshError="1"/>
      <sheetData sheetId="1338" refreshError="1"/>
      <sheetData sheetId="1339" refreshError="1"/>
      <sheetData sheetId="1340"/>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sheetData sheetId="1502"/>
      <sheetData sheetId="1503"/>
      <sheetData sheetId="1504"/>
      <sheetData sheetId="1505"/>
      <sheetData sheetId="1506"/>
      <sheetData sheetId="1507"/>
      <sheetData sheetId="1508"/>
      <sheetData sheetId="1509"/>
      <sheetData sheetId="1510"/>
      <sheetData sheetId="1511"/>
      <sheetData sheetId="1512"/>
      <sheetData sheetId="1513"/>
      <sheetData sheetId="1514"/>
      <sheetData sheetId="1515"/>
      <sheetData sheetId="1516"/>
      <sheetData sheetId="1517"/>
      <sheetData sheetId="1518"/>
      <sheetData sheetId="1519"/>
      <sheetData sheetId="1520"/>
      <sheetData sheetId="1521"/>
      <sheetData sheetId="1522"/>
      <sheetData sheetId="1523"/>
      <sheetData sheetId="1524"/>
      <sheetData sheetId="1525"/>
      <sheetData sheetId="1526"/>
      <sheetData sheetId="1527"/>
      <sheetData sheetId="1528"/>
      <sheetData sheetId="1529"/>
      <sheetData sheetId="1530"/>
      <sheetData sheetId="1531"/>
      <sheetData sheetId="1532"/>
      <sheetData sheetId="1533"/>
      <sheetData sheetId="1534"/>
      <sheetData sheetId="1535"/>
      <sheetData sheetId="1536"/>
      <sheetData sheetId="1537"/>
      <sheetData sheetId="1538"/>
      <sheetData sheetId="1539"/>
      <sheetData sheetId="1540"/>
      <sheetData sheetId="1541"/>
      <sheetData sheetId="1542"/>
      <sheetData sheetId="1543"/>
      <sheetData sheetId="1544"/>
      <sheetData sheetId="1545"/>
      <sheetData sheetId="1546"/>
      <sheetData sheetId="1547"/>
      <sheetData sheetId="1548"/>
      <sheetData sheetId="1549"/>
      <sheetData sheetId="1550" refreshError="1"/>
      <sheetData sheetId="1551" refreshError="1"/>
      <sheetData sheetId="1552"/>
      <sheetData sheetId="1553"/>
      <sheetData sheetId="1554"/>
      <sheetData sheetId="1555"/>
      <sheetData sheetId="1556"/>
      <sheetData sheetId="1557"/>
      <sheetData sheetId="1558"/>
      <sheetData sheetId="1559"/>
      <sheetData sheetId="1560"/>
      <sheetData sheetId="1561"/>
      <sheetData sheetId="1562"/>
      <sheetData sheetId="1563"/>
      <sheetData sheetId="1564"/>
      <sheetData sheetId="1565"/>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sheetData sheetId="1644"/>
      <sheetData sheetId="1645"/>
      <sheetData sheetId="1646"/>
      <sheetData sheetId="1647"/>
      <sheetData sheetId="1648"/>
      <sheetData sheetId="1649"/>
      <sheetData sheetId="1650"/>
      <sheetData sheetId="1651"/>
      <sheetData sheetId="1652"/>
      <sheetData sheetId="1653"/>
      <sheetData sheetId="1654"/>
      <sheetData sheetId="1655"/>
      <sheetData sheetId="1656"/>
      <sheetData sheetId="1657"/>
      <sheetData sheetId="1658"/>
      <sheetData sheetId="1659"/>
      <sheetData sheetId="1660"/>
      <sheetData sheetId="1661"/>
      <sheetData sheetId="1662"/>
      <sheetData sheetId="1663"/>
      <sheetData sheetId="1664"/>
      <sheetData sheetId="1665"/>
      <sheetData sheetId="1666"/>
      <sheetData sheetId="1667"/>
      <sheetData sheetId="1668"/>
      <sheetData sheetId="1669"/>
      <sheetData sheetId="1670"/>
      <sheetData sheetId="1671"/>
      <sheetData sheetId="1672"/>
      <sheetData sheetId="1673"/>
      <sheetData sheetId="1674"/>
      <sheetData sheetId="1675"/>
      <sheetData sheetId="1676"/>
      <sheetData sheetId="1677"/>
      <sheetData sheetId="1678"/>
      <sheetData sheetId="1679"/>
      <sheetData sheetId="1680"/>
      <sheetData sheetId="1681"/>
      <sheetData sheetId="1682"/>
      <sheetData sheetId="1683"/>
      <sheetData sheetId="1684"/>
      <sheetData sheetId="1685"/>
      <sheetData sheetId="1686"/>
      <sheetData sheetId="1687"/>
      <sheetData sheetId="1688"/>
      <sheetData sheetId="1689"/>
      <sheetData sheetId="1690"/>
      <sheetData sheetId="1691"/>
      <sheetData sheetId="1692"/>
      <sheetData sheetId="1693"/>
      <sheetData sheetId="1694"/>
      <sheetData sheetId="1695"/>
      <sheetData sheetId="1696"/>
      <sheetData sheetId="1697"/>
      <sheetData sheetId="1698"/>
      <sheetData sheetId="1699"/>
      <sheetData sheetId="1700"/>
      <sheetData sheetId="1701"/>
      <sheetData sheetId="1702"/>
      <sheetData sheetId="1703"/>
      <sheetData sheetId="1704"/>
      <sheetData sheetId="1705"/>
      <sheetData sheetId="1706"/>
      <sheetData sheetId="1707"/>
      <sheetData sheetId="1708"/>
      <sheetData sheetId="1709"/>
      <sheetData sheetId="1710"/>
      <sheetData sheetId="1711"/>
      <sheetData sheetId="1712"/>
      <sheetData sheetId="1713"/>
      <sheetData sheetId="1714"/>
      <sheetData sheetId="1715"/>
      <sheetData sheetId="1716"/>
      <sheetData sheetId="1717"/>
      <sheetData sheetId="1718"/>
      <sheetData sheetId="1719"/>
      <sheetData sheetId="1720"/>
      <sheetData sheetId="1721"/>
      <sheetData sheetId="1722"/>
      <sheetData sheetId="1723"/>
      <sheetData sheetId="1724" refreshError="1"/>
      <sheetData sheetId="1725" refreshError="1"/>
      <sheetData sheetId="1726" refreshError="1"/>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refreshError="1"/>
      <sheetData sheetId="1736"/>
      <sheetData sheetId="1737" refreshError="1"/>
      <sheetData sheetId="1738" refreshError="1"/>
      <sheetData sheetId="1739" refreshError="1"/>
      <sheetData sheetId="1740" refreshError="1"/>
      <sheetData sheetId="1741" refreshError="1"/>
      <sheetData sheetId="1742"/>
      <sheetData sheetId="1743"/>
      <sheetData sheetId="1744"/>
      <sheetData sheetId="1745"/>
      <sheetData sheetId="1746"/>
      <sheetData sheetId="1747"/>
      <sheetData sheetId="1748"/>
      <sheetData sheetId="1749"/>
      <sheetData sheetId="1750"/>
      <sheetData sheetId="1751"/>
      <sheetData sheetId="1752"/>
      <sheetData sheetId="1753"/>
      <sheetData sheetId="1754"/>
      <sheetData sheetId="1755"/>
      <sheetData sheetId="1756"/>
      <sheetData sheetId="1757"/>
      <sheetData sheetId="1758"/>
      <sheetData sheetId="1759"/>
      <sheetData sheetId="1760" refreshError="1"/>
      <sheetData sheetId="176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refreshError="1"/>
      <sheetData sheetId="1771" refreshError="1"/>
      <sheetData sheetId="1772"/>
      <sheetData sheetId="1773"/>
      <sheetData sheetId="1774"/>
      <sheetData sheetId="1775"/>
      <sheetData sheetId="1776"/>
      <sheetData sheetId="1777"/>
      <sheetData sheetId="1778"/>
      <sheetData sheetId="1779"/>
      <sheetData sheetId="1780"/>
      <sheetData sheetId="1781"/>
      <sheetData sheetId="1782"/>
      <sheetData sheetId="1783"/>
      <sheetData sheetId="1784"/>
      <sheetData sheetId="1785"/>
      <sheetData sheetId="1786"/>
      <sheetData sheetId="1787"/>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refreshError="1"/>
      <sheetData sheetId="1810" refreshError="1"/>
      <sheetData sheetId="1811" refreshError="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refreshError="1"/>
      <sheetData sheetId="1855" refreshError="1"/>
      <sheetData sheetId="1856" refreshError="1"/>
      <sheetData sheetId="1857" refreshError="1"/>
      <sheetData sheetId="1858" refreshError="1"/>
      <sheetData sheetId="1859" refreshError="1"/>
      <sheetData sheetId="1860" refreshError="1"/>
      <sheetData sheetId="1861" refreshError="1"/>
      <sheetData sheetId="1862" refreshError="1"/>
      <sheetData sheetId="1863" refreshError="1"/>
      <sheetData sheetId="1864" refreshError="1"/>
      <sheetData sheetId="1865" refreshError="1"/>
      <sheetData sheetId="1866" refreshError="1"/>
      <sheetData sheetId="1867" refreshError="1"/>
      <sheetData sheetId="1868" refreshError="1"/>
      <sheetData sheetId="1869" refreshError="1"/>
      <sheetData sheetId="1870"/>
      <sheetData sheetId="1871"/>
      <sheetData sheetId="1872"/>
      <sheetData sheetId="1873"/>
      <sheetData sheetId="1874"/>
      <sheetData sheetId="1875"/>
      <sheetData sheetId="1876"/>
      <sheetData sheetId="1877"/>
      <sheetData sheetId="1878"/>
      <sheetData sheetId="1879"/>
      <sheetData sheetId="1880"/>
      <sheetData sheetId="1881"/>
      <sheetData sheetId="1882"/>
      <sheetData sheetId="1883"/>
      <sheetData sheetId="1884"/>
      <sheetData sheetId="1885"/>
      <sheetData sheetId="1886"/>
      <sheetData sheetId="1887"/>
      <sheetData sheetId="1888"/>
      <sheetData sheetId="1889"/>
      <sheetData sheetId="1890"/>
      <sheetData sheetId="1891"/>
      <sheetData sheetId="1892"/>
      <sheetData sheetId="1893"/>
      <sheetData sheetId="1894"/>
      <sheetData sheetId="1895"/>
      <sheetData sheetId="1896"/>
      <sheetData sheetId="1897"/>
      <sheetData sheetId="1898"/>
      <sheetData sheetId="1899"/>
      <sheetData sheetId="1900"/>
      <sheetData sheetId="1901"/>
      <sheetData sheetId="1902"/>
      <sheetData sheetId="1903"/>
      <sheetData sheetId="1904"/>
      <sheetData sheetId="1905"/>
      <sheetData sheetId="1906"/>
      <sheetData sheetId="1907"/>
      <sheetData sheetId="1908"/>
      <sheetData sheetId="1909"/>
      <sheetData sheetId="1910"/>
      <sheetData sheetId="1911"/>
      <sheetData sheetId="1912"/>
      <sheetData sheetId="1913"/>
      <sheetData sheetId="1914"/>
      <sheetData sheetId="1915"/>
      <sheetData sheetId="1916"/>
      <sheetData sheetId="1917"/>
      <sheetData sheetId="1918"/>
      <sheetData sheetId="1919"/>
      <sheetData sheetId="1920"/>
      <sheetData sheetId="1921"/>
      <sheetData sheetId="1922"/>
      <sheetData sheetId="1923"/>
      <sheetData sheetId="1924"/>
      <sheetData sheetId="1925"/>
      <sheetData sheetId="1926"/>
      <sheetData sheetId="1927"/>
      <sheetData sheetId="1928"/>
      <sheetData sheetId="1929"/>
      <sheetData sheetId="1930"/>
      <sheetData sheetId="1931"/>
      <sheetData sheetId="1932"/>
      <sheetData sheetId="1933"/>
      <sheetData sheetId="1934"/>
      <sheetData sheetId="1935"/>
      <sheetData sheetId="1936"/>
      <sheetData sheetId="1937"/>
      <sheetData sheetId="1938"/>
      <sheetData sheetId="1939"/>
      <sheetData sheetId="1940"/>
      <sheetData sheetId="1941"/>
      <sheetData sheetId="1942"/>
      <sheetData sheetId="1943"/>
      <sheetData sheetId="1944"/>
      <sheetData sheetId="1945"/>
      <sheetData sheetId="1946"/>
      <sheetData sheetId="1947"/>
      <sheetData sheetId="1948"/>
      <sheetData sheetId="1949"/>
      <sheetData sheetId="1950"/>
      <sheetData sheetId="1951"/>
      <sheetData sheetId="1952"/>
      <sheetData sheetId="1953"/>
      <sheetData sheetId="1954"/>
      <sheetData sheetId="1955"/>
      <sheetData sheetId="1956"/>
      <sheetData sheetId="1957"/>
      <sheetData sheetId="1958"/>
      <sheetData sheetId="1959"/>
      <sheetData sheetId="1960"/>
      <sheetData sheetId="1961"/>
      <sheetData sheetId="1962"/>
      <sheetData sheetId="1963"/>
      <sheetData sheetId="1964"/>
      <sheetData sheetId="1965"/>
      <sheetData sheetId="1966"/>
      <sheetData sheetId="1967"/>
      <sheetData sheetId="1968"/>
      <sheetData sheetId="1969"/>
      <sheetData sheetId="1970"/>
      <sheetData sheetId="1971"/>
      <sheetData sheetId="1972"/>
      <sheetData sheetId="1973"/>
      <sheetData sheetId="1974"/>
      <sheetData sheetId="1975"/>
      <sheetData sheetId="1976"/>
      <sheetData sheetId="1977"/>
      <sheetData sheetId="1978"/>
      <sheetData sheetId="1979"/>
      <sheetData sheetId="1980"/>
      <sheetData sheetId="1981"/>
      <sheetData sheetId="1982"/>
      <sheetData sheetId="1983"/>
      <sheetData sheetId="1984"/>
      <sheetData sheetId="1985"/>
      <sheetData sheetId="1986"/>
      <sheetData sheetId="1987"/>
      <sheetData sheetId="1988"/>
      <sheetData sheetId="1989"/>
      <sheetData sheetId="1990"/>
      <sheetData sheetId="1991"/>
      <sheetData sheetId="1992"/>
      <sheetData sheetId="1993"/>
      <sheetData sheetId="1994"/>
      <sheetData sheetId="1995"/>
      <sheetData sheetId="1996"/>
      <sheetData sheetId="1997"/>
      <sheetData sheetId="1998"/>
      <sheetData sheetId="1999"/>
      <sheetData sheetId="2000"/>
      <sheetData sheetId="2001"/>
      <sheetData sheetId="2002"/>
      <sheetData sheetId="2003"/>
      <sheetData sheetId="2004"/>
      <sheetData sheetId="2005"/>
      <sheetData sheetId="2006"/>
      <sheetData sheetId="2007"/>
      <sheetData sheetId="2008"/>
      <sheetData sheetId="2009"/>
      <sheetData sheetId="2010"/>
      <sheetData sheetId="2011"/>
      <sheetData sheetId="2012"/>
      <sheetData sheetId="2013"/>
      <sheetData sheetId="2014"/>
      <sheetData sheetId="2015"/>
      <sheetData sheetId="2016"/>
      <sheetData sheetId="2017"/>
      <sheetData sheetId="2018"/>
      <sheetData sheetId="2019"/>
      <sheetData sheetId="2020"/>
      <sheetData sheetId="2021"/>
      <sheetData sheetId="2022"/>
      <sheetData sheetId="2023"/>
      <sheetData sheetId="2024"/>
      <sheetData sheetId="2025"/>
      <sheetData sheetId="2026"/>
      <sheetData sheetId="2027"/>
      <sheetData sheetId="2028"/>
      <sheetData sheetId="2029"/>
      <sheetData sheetId="2030"/>
      <sheetData sheetId="2031"/>
      <sheetData sheetId="2032"/>
      <sheetData sheetId="2033"/>
      <sheetData sheetId="2034"/>
      <sheetData sheetId="2035"/>
      <sheetData sheetId="2036"/>
      <sheetData sheetId="2037"/>
      <sheetData sheetId="2038"/>
      <sheetData sheetId="2039"/>
      <sheetData sheetId="2040"/>
      <sheetData sheetId="2041"/>
      <sheetData sheetId="2042"/>
      <sheetData sheetId="2043"/>
      <sheetData sheetId="2044"/>
      <sheetData sheetId="2045"/>
      <sheetData sheetId="2046"/>
      <sheetData sheetId="2047"/>
      <sheetData sheetId="2048"/>
      <sheetData sheetId="2049"/>
      <sheetData sheetId="2050"/>
      <sheetData sheetId="2051"/>
      <sheetData sheetId="2052"/>
      <sheetData sheetId="2053"/>
      <sheetData sheetId="2054"/>
      <sheetData sheetId="2055"/>
      <sheetData sheetId="2056"/>
      <sheetData sheetId="2057"/>
      <sheetData sheetId="2058"/>
      <sheetData sheetId="2059"/>
      <sheetData sheetId="2060"/>
      <sheetData sheetId="2061"/>
      <sheetData sheetId="2062"/>
      <sheetData sheetId="2063"/>
      <sheetData sheetId="2064"/>
      <sheetData sheetId="2065"/>
      <sheetData sheetId="2066"/>
      <sheetData sheetId="2067"/>
      <sheetData sheetId="2068"/>
      <sheetData sheetId="2069"/>
      <sheetData sheetId="2070"/>
      <sheetData sheetId="2071"/>
      <sheetData sheetId="2072"/>
      <sheetData sheetId="2073"/>
      <sheetData sheetId="2074"/>
      <sheetData sheetId="2075"/>
      <sheetData sheetId="2076"/>
      <sheetData sheetId="2077"/>
      <sheetData sheetId="2078"/>
      <sheetData sheetId="2079"/>
      <sheetData sheetId="2080"/>
      <sheetData sheetId="2081"/>
      <sheetData sheetId="2082"/>
      <sheetData sheetId="2083"/>
      <sheetData sheetId="2084"/>
      <sheetData sheetId="2085"/>
      <sheetData sheetId="2086"/>
      <sheetData sheetId="2087"/>
      <sheetData sheetId="2088"/>
      <sheetData sheetId="2089"/>
      <sheetData sheetId="2090"/>
      <sheetData sheetId="2091"/>
      <sheetData sheetId="2092"/>
      <sheetData sheetId="2093"/>
      <sheetData sheetId="2094"/>
      <sheetData sheetId="2095"/>
      <sheetData sheetId="2096"/>
      <sheetData sheetId="2097"/>
      <sheetData sheetId="2098"/>
      <sheetData sheetId="2099"/>
      <sheetData sheetId="2100"/>
      <sheetData sheetId="2101"/>
      <sheetData sheetId="2102"/>
      <sheetData sheetId="2103"/>
      <sheetData sheetId="2104"/>
      <sheetData sheetId="2105"/>
      <sheetData sheetId="2106"/>
      <sheetData sheetId="2107"/>
      <sheetData sheetId="2108"/>
      <sheetData sheetId="2109"/>
      <sheetData sheetId="2110"/>
      <sheetData sheetId="2111"/>
      <sheetData sheetId="2112"/>
      <sheetData sheetId="2113"/>
      <sheetData sheetId="2114"/>
      <sheetData sheetId="2115"/>
      <sheetData sheetId="2116"/>
      <sheetData sheetId="2117"/>
      <sheetData sheetId="2118"/>
      <sheetData sheetId="2119"/>
      <sheetData sheetId="2120"/>
      <sheetData sheetId="2121"/>
      <sheetData sheetId="2122"/>
      <sheetData sheetId="2123"/>
      <sheetData sheetId="2124"/>
      <sheetData sheetId="2125"/>
      <sheetData sheetId="2126"/>
      <sheetData sheetId="2127"/>
      <sheetData sheetId="2128"/>
      <sheetData sheetId="2129"/>
      <sheetData sheetId="2130"/>
      <sheetData sheetId="2131"/>
      <sheetData sheetId="2132"/>
      <sheetData sheetId="2133"/>
      <sheetData sheetId="2134"/>
      <sheetData sheetId="2135"/>
      <sheetData sheetId="2136"/>
      <sheetData sheetId="2137"/>
      <sheetData sheetId="2138"/>
      <sheetData sheetId="2139"/>
      <sheetData sheetId="2140"/>
      <sheetData sheetId="2141"/>
      <sheetData sheetId="2142"/>
      <sheetData sheetId="2143"/>
      <sheetData sheetId="2144"/>
      <sheetData sheetId="2145"/>
      <sheetData sheetId="2146"/>
      <sheetData sheetId="2147"/>
      <sheetData sheetId="2148"/>
      <sheetData sheetId="2149"/>
      <sheetData sheetId="2150"/>
      <sheetData sheetId="2151"/>
      <sheetData sheetId="2152"/>
      <sheetData sheetId="2153"/>
      <sheetData sheetId="2154"/>
      <sheetData sheetId="2155"/>
      <sheetData sheetId="2156"/>
      <sheetData sheetId="2157"/>
      <sheetData sheetId="2158"/>
      <sheetData sheetId="2159"/>
      <sheetData sheetId="2160"/>
      <sheetData sheetId="2161"/>
      <sheetData sheetId="2162"/>
      <sheetData sheetId="2163"/>
      <sheetData sheetId="2164"/>
      <sheetData sheetId="2165"/>
      <sheetData sheetId="2166"/>
      <sheetData sheetId="2167"/>
      <sheetData sheetId="2168"/>
      <sheetData sheetId="2169"/>
      <sheetData sheetId="2170"/>
      <sheetData sheetId="2171"/>
      <sheetData sheetId="2172"/>
      <sheetData sheetId="2173"/>
      <sheetData sheetId="2174"/>
      <sheetData sheetId="2175"/>
      <sheetData sheetId="2176"/>
      <sheetData sheetId="2177"/>
      <sheetData sheetId="2178"/>
      <sheetData sheetId="2179"/>
      <sheetData sheetId="2180"/>
      <sheetData sheetId="2181"/>
      <sheetData sheetId="2182"/>
      <sheetData sheetId="2183"/>
      <sheetData sheetId="2184"/>
      <sheetData sheetId="2185"/>
      <sheetData sheetId="2186"/>
      <sheetData sheetId="2187"/>
      <sheetData sheetId="2188"/>
      <sheetData sheetId="2189"/>
      <sheetData sheetId="2190"/>
      <sheetData sheetId="2191"/>
      <sheetData sheetId="2192"/>
      <sheetData sheetId="2193"/>
      <sheetData sheetId="2194"/>
      <sheetData sheetId="2195"/>
      <sheetData sheetId="2196"/>
      <sheetData sheetId="2197"/>
      <sheetData sheetId="2198"/>
      <sheetData sheetId="2199"/>
      <sheetData sheetId="2200"/>
      <sheetData sheetId="2201"/>
      <sheetData sheetId="2202"/>
      <sheetData sheetId="2203"/>
      <sheetData sheetId="2204"/>
      <sheetData sheetId="2205"/>
      <sheetData sheetId="2206"/>
      <sheetData sheetId="2207"/>
      <sheetData sheetId="2208"/>
      <sheetData sheetId="2209"/>
      <sheetData sheetId="2210"/>
      <sheetData sheetId="2211"/>
      <sheetData sheetId="2212"/>
      <sheetData sheetId="2213"/>
      <sheetData sheetId="2214"/>
      <sheetData sheetId="2215"/>
      <sheetData sheetId="2216"/>
      <sheetData sheetId="2217"/>
      <sheetData sheetId="2218"/>
      <sheetData sheetId="2219"/>
      <sheetData sheetId="2220"/>
      <sheetData sheetId="2221"/>
      <sheetData sheetId="2222"/>
      <sheetData sheetId="2223"/>
      <sheetData sheetId="2224"/>
      <sheetData sheetId="2225"/>
      <sheetData sheetId="2226"/>
      <sheetData sheetId="2227"/>
      <sheetData sheetId="2228"/>
      <sheetData sheetId="2229"/>
      <sheetData sheetId="2230"/>
      <sheetData sheetId="2231"/>
      <sheetData sheetId="2232"/>
      <sheetData sheetId="2233"/>
      <sheetData sheetId="2234"/>
      <sheetData sheetId="2235"/>
      <sheetData sheetId="2236"/>
      <sheetData sheetId="2237" refreshError="1"/>
      <sheetData sheetId="2238" refreshError="1"/>
      <sheetData sheetId="2239"/>
      <sheetData sheetId="2240"/>
      <sheetData sheetId="2241" refreshError="1"/>
      <sheetData sheetId="2242" refreshError="1"/>
      <sheetData sheetId="2243"/>
      <sheetData sheetId="2244" refreshError="1"/>
      <sheetData sheetId="2245" refreshError="1"/>
      <sheetData sheetId="2246" refreshError="1"/>
      <sheetData sheetId="2247" refreshError="1"/>
      <sheetData sheetId="2248" refreshError="1"/>
      <sheetData sheetId="2249" refreshError="1"/>
      <sheetData sheetId="2250" refreshError="1"/>
      <sheetData sheetId="2251" refreshError="1"/>
      <sheetData sheetId="2252" refreshError="1"/>
      <sheetData sheetId="2253" refreshError="1"/>
      <sheetData sheetId="2254" refreshError="1"/>
      <sheetData sheetId="2255" refreshError="1"/>
      <sheetData sheetId="2256" refreshError="1"/>
      <sheetData sheetId="2257" refreshError="1"/>
      <sheetData sheetId="2258" refreshError="1"/>
      <sheetData sheetId="2259" refreshError="1"/>
      <sheetData sheetId="2260" refreshError="1"/>
      <sheetData sheetId="2261" refreshError="1"/>
      <sheetData sheetId="2262" refreshError="1"/>
      <sheetData sheetId="2263" refreshError="1"/>
      <sheetData sheetId="2264" refreshError="1"/>
      <sheetData sheetId="2265" refreshError="1"/>
      <sheetData sheetId="2266" refreshError="1"/>
      <sheetData sheetId="2267" refreshError="1"/>
      <sheetData sheetId="2268" refreshError="1"/>
      <sheetData sheetId="2269" refreshError="1"/>
      <sheetData sheetId="2270" refreshError="1"/>
      <sheetData sheetId="2271" refreshError="1"/>
      <sheetData sheetId="2272" refreshError="1"/>
      <sheetData sheetId="2273" refreshError="1"/>
      <sheetData sheetId="2274" refreshError="1"/>
      <sheetData sheetId="2275" refreshError="1"/>
      <sheetData sheetId="2276" refreshError="1"/>
      <sheetData sheetId="2277" refreshError="1"/>
      <sheetData sheetId="2278" refreshError="1"/>
      <sheetData sheetId="2279" refreshError="1"/>
      <sheetData sheetId="2280" refreshError="1"/>
      <sheetData sheetId="2281" refreshError="1"/>
      <sheetData sheetId="2282" refreshError="1"/>
      <sheetData sheetId="2283" refreshError="1"/>
      <sheetData sheetId="2284" refreshError="1"/>
      <sheetData sheetId="2285" refreshError="1"/>
      <sheetData sheetId="2286" refreshError="1"/>
      <sheetData sheetId="2287" refreshError="1"/>
      <sheetData sheetId="2288" refreshError="1"/>
      <sheetData sheetId="2289" refreshError="1"/>
      <sheetData sheetId="2290"/>
      <sheetData sheetId="2291" refreshError="1"/>
      <sheetData sheetId="2292" refreshError="1"/>
      <sheetData sheetId="2293"/>
      <sheetData sheetId="2294" refreshError="1"/>
      <sheetData sheetId="2295" refreshError="1"/>
      <sheetData sheetId="2296" refreshError="1"/>
      <sheetData sheetId="2297" refreshError="1"/>
      <sheetData sheetId="2298" refreshError="1"/>
      <sheetData sheetId="2299" refreshError="1"/>
      <sheetData sheetId="2300" refreshError="1"/>
      <sheetData sheetId="2301" refreshError="1"/>
      <sheetData sheetId="2302" refreshError="1"/>
      <sheetData sheetId="2303" refreshError="1"/>
      <sheetData sheetId="2304" refreshError="1"/>
      <sheetData sheetId="2305" refreshError="1"/>
      <sheetData sheetId="2306" refreshError="1"/>
      <sheetData sheetId="2307" refreshError="1"/>
      <sheetData sheetId="2308" refreshError="1"/>
      <sheetData sheetId="2309"/>
      <sheetData sheetId="2310" refreshError="1"/>
      <sheetData sheetId="2311" refreshError="1"/>
      <sheetData sheetId="2312" refreshError="1"/>
      <sheetData sheetId="2313" refreshError="1"/>
      <sheetData sheetId="2314"/>
      <sheetData sheetId="2315"/>
      <sheetData sheetId="2316"/>
      <sheetData sheetId="2317"/>
      <sheetData sheetId="2318" refreshError="1"/>
      <sheetData sheetId="2319" refreshError="1"/>
      <sheetData sheetId="2320" refreshError="1"/>
      <sheetData sheetId="2321" refreshError="1"/>
      <sheetData sheetId="2322" refreshError="1"/>
      <sheetData sheetId="2323" refreshError="1"/>
      <sheetData sheetId="2324" refreshError="1"/>
      <sheetData sheetId="2325" refreshError="1"/>
      <sheetData sheetId="2326" refreshError="1"/>
      <sheetData sheetId="2327" refreshError="1"/>
      <sheetData sheetId="2328" refreshError="1"/>
      <sheetData sheetId="2329" refreshError="1"/>
      <sheetData sheetId="2330" refreshError="1"/>
      <sheetData sheetId="2331" refreshError="1"/>
      <sheetData sheetId="2332" refreshError="1"/>
      <sheetData sheetId="2333" refreshError="1"/>
      <sheetData sheetId="2334" refreshError="1"/>
      <sheetData sheetId="2335" refreshError="1"/>
      <sheetData sheetId="2336" refreshError="1"/>
      <sheetData sheetId="2337" refreshError="1"/>
      <sheetData sheetId="2338" refreshError="1"/>
      <sheetData sheetId="2339" refreshError="1"/>
      <sheetData sheetId="2340" refreshError="1"/>
      <sheetData sheetId="2341" refreshError="1"/>
      <sheetData sheetId="2342" refreshError="1"/>
      <sheetData sheetId="2343" refreshError="1"/>
      <sheetData sheetId="2344" refreshError="1"/>
      <sheetData sheetId="2345" refreshError="1"/>
      <sheetData sheetId="2346" refreshError="1"/>
      <sheetData sheetId="2347" refreshError="1"/>
      <sheetData sheetId="2348" refreshError="1"/>
      <sheetData sheetId="2349" refreshError="1"/>
      <sheetData sheetId="2350" refreshError="1"/>
      <sheetData sheetId="2351" refreshError="1"/>
      <sheetData sheetId="2352" refreshError="1"/>
      <sheetData sheetId="2353" refreshError="1"/>
      <sheetData sheetId="2354" refreshError="1"/>
      <sheetData sheetId="2355" refreshError="1"/>
      <sheetData sheetId="2356" refreshError="1"/>
      <sheetData sheetId="2357" refreshError="1"/>
      <sheetData sheetId="2358" refreshError="1"/>
      <sheetData sheetId="2359" refreshError="1"/>
      <sheetData sheetId="2360" refreshError="1"/>
      <sheetData sheetId="2361" refreshError="1"/>
      <sheetData sheetId="2362" refreshError="1"/>
      <sheetData sheetId="2363" refreshError="1"/>
      <sheetData sheetId="2364" refreshError="1"/>
      <sheetData sheetId="2365" refreshError="1"/>
      <sheetData sheetId="2366" refreshError="1"/>
      <sheetData sheetId="2367" refreshError="1"/>
      <sheetData sheetId="2368" refreshError="1"/>
      <sheetData sheetId="2369" refreshError="1"/>
      <sheetData sheetId="2370" refreshError="1"/>
      <sheetData sheetId="2371" refreshError="1"/>
      <sheetData sheetId="2372" refreshError="1"/>
      <sheetData sheetId="2373" refreshError="1"/>
      <sheetData sheetId="2374" refreshError="1"/>
      <sheetData sheetId="2375" refreshError="1"/>
      <sheetData sheetId="2376" refreshError="1"/>
      <sheetData sheetId="2377" refreshError="1"/>
      <sheetData sheetId="2378" refreshError="1"/>
      <sheetData sheetId="2379" refreshError="1"/>
      <sheetData sheetId="2380" refreshError="1"/>
      <sheetData sheetId="2381" refreshError="1"/>
      <sheetData sheetId="2382" refreshError="1"/>
      <sheetData sheetId="2383" refreshError="1"/>
      <sheetData sheetId="2384" refreshError="1"/>
      <sheetData sheetId="2385" refreshError="1"/>
      <sheetData sheetId="2386" refreshError="1"/>
      <sheetData sheetId="2387" refreshError="1"/>
      <sheetData sheetId="2388" refreshError="1"/>
      <sheetData sheetId="2389" refreshError="1"/>
      <sheetData sheetId="2390" refreshError="1"/>
      <sheetData sheetId="2391" refreshError="1"/>
      <sheetData sheetId="2392" refreshError="1"/>
      <sheetData sheetId="2393" refreshError="1"/>
      <sheetData sheetId="2394" refreshError="1"/>
      <sheetData sheetId="2395" refreshError="1"/>
      <sheetData sheetId="2396" refreshError="1"/>
      <sheetData sheetId="2397" refreshError="1"/>
      <sheetData sheetId="2398" refreshError="1"/>
      <sheetData sheetId="2399" refreshError="1"/>
      <sheetData sheetId="2400" refreshError="1"/>
      <sheetData sheetId="2401" refreshError="1"/>
      <sheetData sheetId="2402" refreshError="1"/>
      <sheetData sheetId="2403" refreshError="1"/>
      <sheetData sheetId="2404" refreshError="1"/>
      <sheetData sheetId="2405" refreshError="1"/>
      <sheetData sheetId="2406" refreshError="1"/>
      <sheetData sheetId="2407" refreshError="1"/>
      <sheetData sheetId="2408" refreshError="1"/>
      <sheetData sheetId="2409" refreshError="1"/>
      <sheetData sheetId="2410" refreshError="1"/>
      <sheetData sheetId="2411" refreshError="1"/>
      <sheetData sheetId="2412" refreshError="1"/>
      <sheetData sheetId="2413" refreshError="1"/>
      <sheetData sheetId="2414" refreshError="1"/>
      <sheetData sheetId="2415" refreshError="1"/>
      <sheetData sheetId="2416" refreshError="1"/>
      <sheetData sheetId="2417" refreshError="1"/>
      <sheetData sheetId="2418" refreshError="1"/>
      <sheetData sheetId="2419" refreshError="1"/>
      <sheetData sheetId="2420" refreshError="1"/>
      <sheetData sheetId="2421" refreshError="1"/>
      <sheetData sheetId="2422" refreshError="1"/>
      <sheetData sheetId="2423" refreshError="1"/>
      <sheetData sheetId="2424" refreshError="1"/>
      <sheetData sheetId="2425" refreshError="1"/>
      <sheetData sheetId="2426" refreshError="1"/>
      <sheetData sheetId="2427" refreshError="1"/>
      <sheetData sheetId="2428" refreshError="1"/>
      <sheetData sheetId="2429" refreshError="1"/>
      <sheetData sheetId="2430" refreshError="1"/>
      <sheetData sheetId="2431" refreshError="1"/>
      <sheetData sheetId="2432"/>
      <sheetData sheetId="2433"/>
      <sheetData sheetId="2434"/>
      <sheetData sheetId="2435"/>
      <sheetData sheetId="2436" refreshError="1"/>
      <sheetData sheetId="2437" refreshError="1"/>
      <sheetData sheetId="2438" refreshError="1"/>
      <sheetData sheetId="2439" refreshError="1"/>
      <sheetData sheetId="2440" refreshError="1"/>
      <sheetData sheetId="2441" refreshError="1"/>
      <sheetData sheetId="2442" refreshError="1"/>
      <sheetData sheetId="2443" refreshError="1"/>
      <sheetData sheetId="2444" refreshError="1"/>
      <sheetData sheetId="2445" refreshError="1"/>
      <sheetData sheetId="2446" refreshError="1"/>
      <sheetData sheetId="2447" refreshError="1"/>
      <sheetData sheetId="2448" refreshError="1"/>
      <sheetData sheetId="2449" refreshError="1"/>
      <sheetData sheetId="2450" refreshError="1"/>
      <sheetData sheetId="2451" refreshError="1"/>
      <sheetData sheetId="2452" refreshError="1"/>
      <sheetData sheetId="2453" refreshError="1"/>
      <sheetData sheetId="2454"/>
      <sheetData sheetId="2455"/>
      <sheetData sheetId="2456"/>
      <sheetData sheetId="2457"/>
      <sheetData sheetId="2458" refreshError="1"/>
      <sheetData sheetId="2459" refreshError="1"/>
      <sheetData sheetId="2460" refreshError="1"/>
      <sheetData sheetId="2461" refreshError="1"/>
      <sheetData sheetId="2462" refreshError="1"/>
      <sheetData sheetId="2463" refreshError="1"/>
      <sheetData sheetId="2464" refreshError="1"/>
      <sheetData sheetId="2465" refreshError="1"/>
      <sheetData sheetId="2466" refreshError="1"/>
      <sheetData sheetId="2467" refreshError="1"/>
      <sheetData sheetId="2468" refreshError="1"/>
      <sheetData sheetId="2469" refreshError="1"/>
      <sheetData sheetId="2470" refreshError="1"/>
      <sheetData sheetId="2471" refreshError="1"/>
      <sheetData sheetId="2472" refreshError="1"/>
      <sheetData sheetId="2473" refreshError="1"/>
      <sheetData sheetId="2474" refreshError="1"/>
      <sheetData sheetId="2475" refreshError="1"/>
      <sheetData sheetId="2476" refreshError="1"/>
      <sheetData sheetId="2477" refreshError="1"/>
      <sheetData sheetId="2478" refreshError="1"/>
      <sheetData sheetId="2479" refreshError="1"/>
      <sheetData sheetId="2480" refreshError="1"/>
      <sheetData sheetId="2481" refreshError="1"/>
      <sheetData sheetId="2482" refreshError="1"/>
      <sheetData sheetId="2483" refreshError="1"/>
      <sheetData sheetId="2484" refreshError="1"/>
      <sheetData sheetId="2485" refreshError="1"/>
      <sheetData sheetId="2486" refreshError="1"/>
      <sheetData sheetId="2487" refreshError="1"/>
      <sheetData sheetId="2488" refreshError="1"/>
      <sheetData sheetId="2489" refreshError="1"/>
      <sheetData sheetId="2490" refreshError="1"/>
      <sheetData sheetId="2491" refreshError="1"/>
      <sheetData sheetId="2492" refreshError="1"/>
      <sheetData sheetId="2493" refreshError="1"/>
      <sheetData sheetId="2494" refreshError="1"/>
      <sheetData sheetId="2495" refreshError="1"/>
      <sheetData sheetId="2496" refreshError="1"/>
      <sheetData sheetId="2497" refreshError="1"/>
      <sheetData sheetId="2498" refreshError="1"/>
      <sheetData sheetId="2499" refreshError="1"/>
      <sheetData sheetId="2500" refreshError="1"/>
      <sheetData sheetId="2501" refreshError="1"/>
      <sheetData sheetId="2502" refreshError="1"/>
      <sheetData sheetId="2503" refreshError="1"/>
      <sheetData sheetId="2504" refreshError="1"/>
      <sheetData sheetId="2505" refreshError="1"/>
      <sheetData sheetId="2506" refreshError="1"/>
      <sheetData sheetId="2507" refreshError="1"/>
      <sheetData sheetId="2508" refreshError="1"/>
      <sheetData sheetId="2509" refreshError="1"/>
      <sheetData sheetId="2510" refreshError="1"/>
      <sheetData sheetId="2511" refreshError="1"/>
      <sheetData sheetId="2512" refreshError="1"/>
      <sheetData sheetId="2513" refreshError="1"/>
      <sheetData sheetId="2514" refreshError="1"/>
      <sheetData sheetId="2515" refreshError="1"/>
      <sheetData sheetId="2516" refreshError="1"/>
      <sheetData sheetId="2517" refreshError="1"/>
      <sheetData sheetId="2518" refreshError="1"/>
      <sheetData sheetId="2519" refreshError="1"/>
      <sheetData sheetId="2520" refreshError="1"/>
      <sheetData sheetId="2521" refreshError="1"/>
      <sheetData sheetId="2522" refreshError="1"/>
      <sheetData sheetId="2523" refreshError="1"/>
      <sheetData sheetId="2524" refreshError="1"/>
      <sheetData sheetId="2525" refreshError="1"/>
      <sheetData sheetId="2526" refreshError="1"/>
      <sheetData sheetId="2527" refreshError="1"/>
      <sheetData sheetId="2528" refreshError="1"/>
      <sheetData sheetId="2529" refreshError="1"/>
      <sheetData sheetId="2530" refreshError="1"/>
      <sheetData sheetId="2531" refreshError="1"/>
      <sheetData sheetId="2532" refreshError="1"/>
      <sheetData sheetId="2533" refreshError="1"/>
      <sheetData sheetId="2534" refreshError="1"/>
      <sheetData sheetId="2535" refreshError="1"/>
      <sheetData sheetId="2536" refreshError="1"/>
      <sheetData sheetId="2537" refreshError="1"/>
      <sheetData sheetId="2538" refreshError="1"/>
      <sheetData sheetId="2539" refreshError="1"/>
      <sheetData sheetId="2540" refreshError="1"/>
      <sheetData sheetId="2541" refreshError="1"/>
      <sheetData sheetId="2542" refreshError="1"/>
      <sheetData sheetId="2543" refreshError="1"/>
      <sheetData sheetId="2544" refreshError="1"/>
      <sheetData sheetId="2545" refreshError="1"/>
      <sheetData sheetId="2546" refreshError="1"/>
      <sheetData sheetId="2547" refreshError="1"/>
      <sheetData sheetId="2548" refreshError="1"/>
      <sheetData sheetId="2549" refreshError="1"/>
      <sheetData sheetId="2550" refreshError="1"/>
      <sheetData sheetId="2551" refreshError="1"/>
      <sheetData sheetId="2552" refreshError="1"/>
      <sheetData sheetId="2553" refreshError="1"/>
      <sheetData sheetId="2554" refreshError="1"/>
      <sheetData sheetId="2555" refreshError="1"/>
      <sheetData sheetId="2556" refreshError="1"/>
      <sheetData sheetId="2557" refreshError="1"/>
      <sheetData sheetId="2558" refreshError="1"/>
      <sheetData sheetId="2559" refreshError="1"/>
      <sheetData sheetId="2560" refreshError="1"/>
      <sheetData sheetId="2561" refreshError="1"/>
      <sheetData sheetId="2562" refreshError="1"/>
      <sheetData sheetId="2563" refreshError="1"/>
      <sheetData sheetId="2564" refreshError="1"/>
      <sheetData sheetId="2565" refreshError="1"/>
      <sheetData sheetId="2566" refreshError="1"/>
      <sheetData sheetId="2567" refreshError="1"/>
      <sheetData sheetId="2568" refreshError="1"/>
      <sheetData sheetId="2569" refreshError="1"/>
      <sheetData sheetId="2570" refreshError="1"/>
      <sheetData sheetId="2571" refreshError="1"/>
      <sheetData sheetId="2572" refreshError="1"/>
      <sheetData sheetId="2573" refreshError="1"/>
      <sheetData sheetId="2574" refreshError="1"/>
      <sheetData sheetId="2575" refreshError="1"/>
      <sheetData sheetId="2576" refreshError="1"/>
      <sheetData sheetId="2577" refreshError="1"/>
      <sheetData sheetId="2578" refreshError="1"/>
      <sheetData sheetId="2579" refreshError="1"/>
      <sheetData sheetId="2580" refreshError="1"/>
      <sheetData sheetId="2581" refreshError="1"/>
      <sheetData sheetId="2582" refreshError="1"/>
      <sheetData sheetId="2583" refreshError="1"/>
      <sheetData sheetId="2584" refreshError="1"/>
      <sheetData sheetId="2585" refreshError="1"/>
      <sheetData sheetId="2586" refreshError="1"/>
      <sheetData sheetId="2587" refreshError="1"/>
      <sheetData sheetId="2588" refreshError="1"/>
      <sheetData sheetId="2589" refreshError="1"/>
      <sheetData sheetId="2590" refreshError="1"/>
      <sheetData sheetId="2591" refreshError="1"/>
      <sheetData sheetId="2592" refreshError="1"/>
      <sheetData sheetId="2593" refreshError="1"/>
      <sheetData sheetId="2594" refreshError="1"/>
      <sheetData sheetId="2595" refreshError="1"/>
      <sheetData sheetId="2596" refreshError="1"/>
      <sheetData sheetId="2597" refreshError="1"/>
      <sheetData sheetId="2598" refreshError="1"/>
      <sheetData sheetId="2599" refreshError="1"/>
      <sheetData sheetId="2600" refreshError="1"/>
      <sheetData sheetId="2601" refreshError="1"/>
      <sheetData sheetId="2602" refreshError="1"/>
      <sheetData sheetId="2603" refreshError="1"/>
      <sheetData sheetId="2604" refreshError="1"/>
      <sheetData sheetId="2605" refreshError="1"/>
      <sheetData sheetId="2606" refreshError="1"/>
      <sheetData sheetId="2607" refreshError="1"/>
      <sheetData sheetId="2608" refreshError="1"/>
      <sheetData sheetId="2609" refreshError="1"/>
      <sheetData sheetId="2610" refreshError="1"/>
      <sheetData sheetId="2611" refreshError="1"/>
      <sheetData sheetId="2612" refreshError="1"/>
      <sheetData sheetId="2613" refreshError="1"/>
      <sheetData sheetId="2614" refreshError="1"/>
      <sheetData sheetId="2615" refreshError="1"/>
      <sheetData sheetId="2616" refreshError="1"/>
      <sheetData sheetId="2617" refreshError="1"/>
      <sheetData sheetId="2618" refreshError="1"/>
      <sheetData sheetId="2619" refreshError="1"/>
      <sheetData sheetId="2620" refreshError="1"/>
      <sheetData sheetId="2621" refreshError="1"/>
      <sheetData sheetId="2622" refreshError="1"/>
      <sheetData sheetId="2623" refreshError="1"/>
      <sheetData sheetId="2624" refreshError="1"/>
      <sheetData sheetId="2625" refreshError="1"/>
      <sheetData sheetId="2626" refreshError="1"/>
      <sheetData sheetId="2627" refreshError="1"/>
      <sheetData sheetId="2628" refreshError="1"/>
      <sheetData sheetId="2629" refreshError="1"/>
      <sheetData sheetId="2630" refreshError="1"/>
      <sheetData sheetId="2631" refreshError="1"/>
      <sheetData sheetId="2632" refreshError="1"/>
      <sheetData sheetId="2633" refreshError="1"/>
      <sheetData sheetId="2634" refreshError="1"/>
      <sheetData sheetId="2635" refreshError="1"/>
      <sheetData sheetId="2636" refreshError="1"/>
      <sheetData sheetId="2637" refreshError="1"/>
      <sheetData sheetId="2638" refreshError="1"/>
      <sheetData sheetId="2639" refreshError="1"/>
      <sheetData sheetId="2640" refreshError="1"/>
      <sheetData sheetId="2641" refreshError="1"/>
      <sheetData sheetId="2642" refreshError="1"/>
      <sheetData sheetId="2643"/>
      <sheetData sheetId="2644" refreshError="1"/>
      <sheetData sheetId="2645" refreshError="1"/>
      <sheetData sheetId="2646" refreshError="1"/>
      <sheetData sheetId="2647" refreshError="1"/>
      <sheetData sheetId="2648" refreshError="1"/>
      <sheetData sheetId="2649" refreshError="1"/>
      <sheetData sheetId="2650" refreshError="1"/>
      <sheetData sheetId="2651" refreshError="1"/>
      <sheetData sheetId="2652" refreshError="1"/>
      <sheetData sheetId="2653" refreshError="1"/>
      <sheetData sheetId="2654" refreshError="1"/>
      <sheetData sheetId="2655" refreshError="1"/>
      <sheetData sheetId="2656" refreshError="1"/>
      <sheetData sheetId="2657" refreshError="1"/>
      <sheetData sheetId="2658" refreshError="1"/>
      <sheetData sheetId="2659" refreshError="1"/>
      <sheetData sheetId="2660" refreshError="1"/>
      <sheetData sheetId="2661" refreshError="1"/>
      <sheetData sheetId="2662" refreshError="1"/>
      <sheetData sheetId="2663" refreshError="1"/>
      <sheetData sheetId="2664" refreshError="1"/>
      <sheetData sheetId="2665" refreshError="1"/>
      <sheetData sheetId="2666" refreshError="1"/>
      <sheetData sheetId="2667" refreshError="1"/>
      <sheetData sheetId="2668" refreshError="1"/>
      <sheetData sheetId="2669" refreshError="1"/>
      <sheetData sheetId="2670" refreshError="1"/>
      <sheetData sheetId="2671" refreshError="1"/>
      <sheetData sheetId="2672" refreshError="1"/>
      <sheetData sheetId="2673" refreshError="1"/>
      <sheetData sheetId="2674" refreshError="1"/>
      <sheetData sheetId="2675" refreshError="1"/>
      <sheetData sheetId="2676"/>
      <sheetData sheetId="2677" refreshError="1"/>
      <sheetData sheetId="2678" refreshError="1"/>
      <sheetData sheetId="2679" refreshError="1"/>
      <sheetData sheetId="2680" refreshError="1"/>
      <sheetData sheetId="2681" refreshError="1"/>
      <sheetData sheetId="2682" refreshError="1"/>
      <sheetData sheetId="2683" refreshError="1"/>
      <sheetData sheetId="2684" refreshError="1"/>
      <sheetData sheetId="2685" refreshError="1"/>
      <sheetData sheetId="2686" refreshError="1"/>
      <sheetData sheetId="2687" refreshError="1"/>
      <sheetData sheetId="2688" refreshError="1"/>
      <sheetData sheetId="2689" refreshError="1"/>
      <sheetData sheetId="2690" refreshError="1"/>
      <sheetData sheetId="2691" refreshError="1"/>
      <sheetData sheetId="2692" refreshError="1"/>
      <sheetData sheetId="2693" refreshError="1"/>
      <sheetData sheetId="2694" refreshError="1"/>
      <sheetData sheetId="2695" refreshError="1"/>
      <sheetData sheetId="2696" refreshError="1"/>
      <sheetData sheetId="2697" refreshError="1"/>
      <sheetData sheetId="2698" refreshError="1"/>
      <sheetData sheetId="2699" refreshError="1"/>
      <sheetData sheetId="2700" refreshError="1"/>
      <sheetData sheetId="2701" refreshError="1"/>
      <sheetData sheetId="2702" refreshError="1"/>
      <sheetData sheetId="2703" refreshError="1"/>
      <sheetData sheetId="2704" refreshError="1"/>
      <sheetData sheetId="2705" refreshError="1"/>
      <sheetData sheetId="2706" refreshError="1"/>
      <sheetData sheetId="2707" refreshError="1"/>
      <sheetData sheetId="2708" refreshError="1"/>
      <sheetData sheetId="2709" refreshError="1"/>
      <sheetData sheetId="2710" refreshError="1"/>
      <sheetData sheetId="2711" refreshError="1"/>
      <sheetData sheetId="2712" refreshError="1"/>
      <sheetData sheetId="2713" refreshError="1"/>
      <sheetData sheetId="2714" refreshError="1"/>
      <sheetData sheetId="2715" refreshError="1"/>
      <sheetData sheetId="2716" refreshError="1"/>
      <sheetData sheetId="2717"/>
      <sheetData sheetId="2718" refreshError="1"/>
      <sheetData sheetId="2719" refreshError="1"/>
      <sheetData sheetId="2720" refreshError="1"/>
      <sheetData sheetId="2721" refreshError="1"/>
      <sheetData sheetId="2722" refreshError="1"/>
      <sheetData sheetId="2723" refreshError="1"/>
      <sheetData sheetId="2724" refreshError="1"/>
      <sheetData sheetId="2725" refreshError="1"/>
      <sheetData sheetId="2726" refreshError="1"/>
      <sheetData sheetId="2727" refreshError="1"/>
      <sheetData sheetId="2728" refreshError="1"/>
      <sheetData sheetId="2729" refreshError="1"/>
      <sheetData sheetId="2730" refreshError="1"/>
      <sheetData sheetId="2731" refreshError="1"/>
      <sheetData sheetId="2732" refreshError="1"/>
      <sheetData sheetId="2733" refreshError="1"/>
      <sheetData sheetId="2734" refreshError="1"/>
      <sheetData sheetId="2735" refreshError="1"/>
      <sheetData sheetId="2736" refreshError="1"/>
      <sheetData sheetId="2737" refreshError="1"/>
      <sheetData sheetId="2738" refreshError="1"/>
      <sheetData sheetId="2739" refreshError="1"/>
      <sheetData sheetId="2740" refreshError="1"/>
      <sheetData sheetId="2741" refreshError="1"/>
      <sheetData sheetId="2742" refreshError="1"/>
      <sheetData sheetId="2743" refreshError="1"/>
      <sheetData sheetId="2744" refreshError="1"/>
      <sheetData sheetId="2745" refreshError="1"/>
      <sheetData sheetId="2746" refreshError="1"/>
      <sheetData sheetId="2747" refreshError="1"/>
      <sheetData sheetId="2748" refreshError="1"/>
      <sheetData sheetId="2749" refreshError="1"/>
      <sheetData sheetId="2750" refreshError="1"/>
      <sheetData sheetId="2751" refreshError="1"/>
      <sheetData sheetId="2752" refreshError="1"/>
      <sheetData sheetId="2753" refreshError="1"/>
      <sheetData sheetId="2754" refreshError="1"/>
      <sheetData sheetId="2755" refreshError="1"/>
      <sheetData sheetId="2756" refreshError="1"/>
      <sheetData sheetId="2757"/>
      <sheetData sheetId="2758"/>
      <sheetData sheetId="2759"/>
      <sheetData sheetId="2760"/>
      <sheetData sheetId="2761"/>
      <sheetData sheetId="2762"/>
      <sheetData sheetId="2763"/>
      <sheetData sheetId="2764"/>
      <sheetData sheetId="2765"/>
      <sheetData sheetId="2766"/>
      <sheetData sheetId="2767"/>
      <sheetData sheetId="2768"/>
      <sheetData sheetId="2769"/>
      <sheetData sheetId="2770"/>
      <sheetData sheetId="2771"/>
      <sheetData sheetId="2772"/>
      <sheetData sheetId="2773"/>
      <sheetData sheetId="2774"/>
      <sheetData sheetId="2775"/>
      <sheetData sheetId="2776"/>
      <sheetData sheetId="2777"/>
      <sheetData sheetId="2778"/>
      <sheetData sheetId="2779"/>
      <sheetData sheetId="2780"/>
      <sheetData sheetId="2781"/>
      <sheetData sheetId="2782"/>
      <sheetData sheetId="2783"/>
      <sheetData sheetId="2784"/>
      <sheetData sheetId="2785"/>
      <sheetData sheetId="2786"/>
      <sheetData sheetId="2787"/>
      <sheetData sheetId="2788"/>
      <sheetData sheetId="2789"/>
      <sheetData sheetId="2790"/>
      <sheetData sheetId="2791"/>
      <sheetData sheetId="2792"/>
      <sheetData sheetId="2793"/>
      <sheetData sheetId="2794"/>
      <sheetData sheetId="2795"/>
      <sheetData sheetId="2796" refreshError="1"/>
      <sheetData sheetId="2797" refreshError="1"/>
      <sheetData sheetId="2798" refreshError="1"/>
      <sheetData sheetId="2799" refreshError="1"/>
      <sheetData sheetId="2800" refreshError="1"/>
      <sheetData sheetId="2801" refreshError="1"/>
      <sheetData sheetId="2802" refreshError="1"/>
      <sheetData sheetId="2803" refreshError="1"/>
      <sheetData sheetId="2804" refreshError="1"/>
      <sheetData sheetId="2805" refreshError="1"/>
      <sheetData sheetId="2806" refreshError="1"/>
      <sheetData sheetId="2807" refreshError="1"/>
      <sheetData sheetId="2808" refreshError="1"/>
      <sheetData sheetId="2809" refreshError="1"/>
      <sheetData sheetId="2810" refreshError="1"/>
      <sheetData sheetId="2811" refreshError="1"/>
      <sheetData sheetId="2812"/>
      <sheetData sheetId="2813"/>
      <sheetData sheetId="2814"/>
      <sheetData sheetId="2815"/>
      <sheetData sheetId="2816"/>
      <sheetData sheetId="2817"/>
      <sheetData sheetId="2818"/>
      <sheetData sheetId="2819"/>
      <sheetData sheetId="2820"/>
      <sheetData sheetId="2821"/>
      <sheetData sheetId="2822"/>
      <sheetData sheetId="2823"/>
      <sheetData sheetId="2824"/>
      <sheetData sheetId="2825"/>
      <sheetData sheetId="2826"/>
      <sheetData sheetId="2827"/>
      <sheetData sheetId="2828"/>
      <sheetData sheetId="2829"/>
      <sheetData sheetId="2830"/>
      <sheetData sheetId="2831"/>
      <sheetData sheetId="2832"/>
      <sheetData sheetId="2833"/>
      <sheetData sheetId="2834"/>
      <sheetData sheetId="2835"/>
      <sheetData sheetId="2836"/>
      <sheetData sheetId="2837"/>
      <sheetData sheetId="2838"/>
      <sheetData sheetId="2839"/>
      <sheetData sheetId="2840"/>
      <sheetData sheetId="2841"/>
      <sheetData sheetId="2842"/>
      <sheetData sheetId="2843"/>
      <sheetData sheetId="2844"/>
      <sheetData sheetId="2845"/>
      <sheetData sheetId="2846"/>
      <sheetData sheetId="2847"/>
      <sheetData sheetId="2848"/>
      <sheetData sheetId="2849"/>
      <sheetData sheetId="2850"/>
      <sheetData sheetId="2851"/>
      <sheetData sheetId="2852"/>
      <sheetData sheetId="2853"/>
      <sheetData sheetId="2854"/>
      <sheetData sheetId="2855"/>
      <sheetData sheetId="2856"/>
      <sheetData sheetId="2857"/>
      <sheetData sheetId="2858"/>
      <sheetData sheetId="2859"/>
      <sheetData sheetId="2860"/>
      <sheetData sheetId="2861"/>
      <sheetData sheetId="2862"/>
      <sheetData sheetId="2863"/>
      <sheetData sheetId="2864"/>
      <sheetData sheetId="2865"/>
      <sheetData sheetId="2866"/>
      <sheetData sheetId="2867"/>
      <sheetData sheetId="2868"/>
      <sheetData sheetId="2869"/>
      <sheetData sheetId="2870"/>
      <sheetData sheetId="2871"/>
      <sheetData sheetId="2872"/>
      <sheetData sheetId="2873"/>
      <sheetData sheetId="2874"/>
      <sheetData sheetId="2875" refreshError="1"/>
      <sheetData sheetId="2876" refreshError="1"/>
      <sheetData sheetId="2877" refreshError="1"/>
      <sheetData sheetId="2878"/>
      <sheetData sheetId="2879" refreshError="1"/>
      <sheetData sheetId="2880" refreshError="1"/>
      <sheetData sheetId="2881" refreshError="1"/>
      <sheetData sheetId="2882" refreshError="1"/>
      <sheetData sheetId="2883" refreshError="1"/>
      <sheetData sheetId="2884" refreshError="1"/>
      <sheetData sheetId="2885"/>
      <sheetData sheetId="2886"/>
      <sheetData sheetId="2887"/>
      <sheetData sheetId="2888"/>
      <sheetData sheetId="2889"/>
      <sheetData sheetId="2890"/>
      <sheetData sheetId="2891"/>
      <sheetData sheetId="2892"/>
      <sheetData sheetId="2893"/>
      <sheetData sheetId="2894"/>
      <sheetData sheetId="2895"/>
      <sheetData sheetId="2896"/>
      <sheetData sheetId="2897"/>
      <sheetData sheetId="2898"/>
      <sheetData sheetId="2899"/>
      <sheetData sheetId="2900"/>
      <sheetData sheetId="2901"/>
      <sheetData sheetId="2902"/>
      <sheetData sheetId="2903"/>
      <sheetData sheetId="2904"/>
      <sheetData sheetId="2905"/>
      <sheetData sheetId="2906"/>
      <sheetData sheetId="2907"/>
      <sheetData sheetId="2908"/>
      <sheetData sheetId="2909"/>
      <sheetData sheetId="2910"/>
      <sheetData sheetId="2911"/>
      <sheetData sheetId="2912"/>
      <sheetData sheetId="2913"/>
      <sheetData sheetId="2914"/>
      <sheetData sheetId="2915"/>
      <sheetData sheetId="2916"/>
      <sheetData sheetId="2917"/>
      <sheetData sheetId="2918"/>
      <sheetData sheetId="2919"/>
      <sheetData sheetId="2920"/>
      <sheetData sheetId="2921"/>
      <sheetData sheetId="2922"/>
      <sheetData sheetId="2923"/>
      <sheetData sheetId="2924"/>
      <sheetData sheetId="2925"/>
      <sheetData sheetId="2926" refreshError="1"/>
      <sheetData sheetId="2927" refreshError="1"/>
      <sheetData sheetId="2928" refreshError="1"/>
      <sheetData sheetId="2929" refreshError="1"/>
      <sheetData sheetId="2930" refreshError="1"/>
      <sheetData sheetId="2931" refreshError="1"/>
      <sheetData sheetId="2932" refreshError="1"/>
      <sheetData sheetId="2933" refreshError="1"/>
      <sheetData sheetId="2934" refreshError="1"/>
      <sheetData sheetId="2935" refreshError="1"/>
      <sheetData sheetId="2936" refreshError="1"/>
      <sheetData sheetId="2937" refreshError="1"/>
      <sheetData sheetId="2938" refreshError="1"/>
      <sheetData sheetId="2939" refreshError="1"/>
      <sheetData sheetId="2940" refreshError="1"/>
      <sheetData sheetId="2941" refreshError="1"/>
      <sheetData sheetId="2942" refreshError="1"/>
      <sheetData sheetId="2943" refreshError="1"/>
      <sheetData sheetId="2944" refreshError="1"/>
      <sheetData sheetId="2945"/>
      <sheetData sheetId="2946" refreshError="1"/>
      <sheetData sheetId="2947" refreshError="1"/>
      <sheetData sheetId="2948" refreshError="1"/>
      <sheetData sheetId="2949" refreshError="1"/>
      <sheetData sheetId="2950"/>
      <sheetData sheetId="2951"/>
      <sheetData sheetId="2952"/>
      <sheetData sheetId="2953"/>
      <sheetData sheetId="2954"/>
      <sheetData sheetId="2955"/>
      <sheetData sheetId="2956"/>
      <sheetData sheetId="2957"/>
      <sheetData sheetId="2958"/>
      <sheetData sheetId="2959"/>
      <sheetData sheetId="2960"/>
      <sheetData sheetId="2961"/>
      <sheetData sheetId="2962"/>
      <sheetData sheetId="2963"/>
      <sheetData sheetId="2964"/>
      <sheetData sheetId="2965"/>
      <sheetData sheetId="2966"/>
      <sheetData sheetId="2967"/>
      <sheetData sheetId="2968"/>
      <sheetData sheetId="2969"/>
      <sheetData sheetId="2970"/>
      <sheetData sheetId="2971"/>
      <sheetData sheetId="2972"/>
      <sheetData sheetId="2973"/>
      <sheetData sheetId="2974"/>
      <sheetData sheetId="2975"/>
      <sheetData sheetId="2976"/>
      <sheetData sheetId="2977"/>
      <sheetData sheetId="2978"/>
      <sheetData sheetId="2979"/>
      <sheetData sheetId="2980"/>
      <sheetData sheetId="2981"/>
      <sheetData sheetId="2982"/>
      <sheetData sheetId="2983"/>
      <sheetData sheetId="2984"/>
      <sheetData sheetId="2985"/>
      <sheetData sheetId="2986"/>
      <sheetData sheetId="2987"/>
      <sheetData sheetId="2988"/>
      <sheetData sheetId="2989"/>
      <sheetData sheetId="2990"/>
      <sheetData sheetId="2991"/>
      <sheetData sheetId="2992"/>
      <sheetData sheetId="2993"/>
      <sheetData sheetId="2994"/>
      <sheetData sheetId="2995"/>
      <sheetData sheetId="2996"/>
      <sheetData sheetId="2997"/>
      <sheetData sheetId="2998"/>
      <sheetData sheetId="2999"/>
      <sheetData sheetId="3000"/>
      <sheetData sheetId="3001"/>
      <sheetData sheetId="3002"/>
      <sheetData sheetId="3003"/>
      <sheetData sheetId="3004"/>
      <sheetData sheetId="3005"/>
      <sheetData sheetId="3006"/>
      <sheetData sheetId="3007"/>
      <sheetData sheetId="3008"/>
      <sheetData sheetId="3009"/>
      <sheetData sheetId="3010"/>
      <sheetData sheetId="3011"/>
      <sheetData sheetId="3012"/>
      <sheetData sheetId="3013"/>
      <sheetData sheetId="3014"/>
      <sheetData sheetId="3015"/>
      <sheetData sheetId="3016"/>
      <sheetData sheetId="3017"/>
      <sheetData sheetId="3018"/>
      <sheetData sheetId="3019"/>
      <sheetData sheetId="3020"/>
      <sheetData sheetId="3021"/>
      <sheetData sheetId="3022"/>
      <sheetData sheetId="3023"/>
      <sheetData sheetId="3024"/>
      <sheetData sheetId="3025"/>
      <sheetData sheetId="3026"/>
      <sheetData sheetId="3027"/>
      <sheetData sheetId="3028"/>
      <sheetData sheetId="3029"/>
      <sheetData sheetId="3030"/>
      <sheetData sheetId="3031"/>
      <sheetData sheetId="3032"/>
      <sheetData sheetId="3033"/>
      <sheetData sheetId="3034"/>
      <sheetData sheetId="3035"/>
      <sheetData sheetId="3036"/>
      <sheetData sheetId="3037"/>
      <sheetData sheetId="3038"/>
      <sheetData sheetId="3039"/>
      <sheetData sheetId="3040"/>
      <sheetData sheetId="3041"/>
      <sheetData sheetId="3042"/>
      <sheetData sheetId="3043"/>
      <sheetData sheetId="3044"/>
      <sheetData sheetId="3045"/>
      <sheetData sheetId="3046"/>
      <sheetData sheetId="3047"/>
      <sheetData sheetId="3048"/>
      <sheetData sheetId="3049"/>
      <sheetData sheetId="3050"/>
      <sheetData sheetId="3051"/>
      <sheetData sheetId="3052"/>
      <sheetData sheetId="3053"/>
      <sheetData sheetId="3054"/>
      <sheetData sheetId="3055"/>
      <sheetData sheetId="3056"/>
      <sheetData sheetId="3057"/>
      <sheetData sheetId="3058"/>
      <sheetData sheetId="3059"/>
      <sheetData sheetId="3060"/>
      <sheetData sheetId="3061"/>
      <sheetData sheetId="3062"/>
      <sheetData sheetId="3063"/>
      <sheetData sheetId="3064"/>
      <sheetData sheetId="3065"/>
      <sheetData sheetId="3066"/>
      <sheetData sheetId="3067"/>
      <sheetData sheetId="3068"/>
      <sheetData sheetId="3069"/>
      <sheetData sheetId="3070"/>
      <sheetData sheetId="3071"/>
      <sheetData sheetId="3072"/>
      <sheetData sheetId="3073"/>
      <sheetData sheetId="3074"/>
      <sheetData sheetId="3075"/>
      <sheetData sheetId="3076"/>
      <sheetData sheetId="3077"/>
      <sheetData sheetId="3078"/>
      <sheetData sheetId="3079"/>
      <sheetData sheetId="3080"/>
      <sheetData sheetId="3081"/>
      <sheetData sheetId="3082"/>
      <sheetData sheetId="3083"/>
      <sheetData sheetId="3084"/>
      <sheetData sheetId="3085"/>
      <sheetData sheetId="3086"/>
      <sheetData sheetId="3087"/>
      <sheetData sheetId="3088"/>
      <sheetData sheetId="3089"/>
      <sheetData sheetId="3090"/>
      <sheetData sheetId="3091"/>
      <sheetData sheetId="3092"/>
      <sheetData sheetId="3093"/>
      <sheetData sheetId="3094"/>
      <sheetData sheetId="3095"/>
      <sheetData sheetId="3096"/>
      <sheetData sheetId="3097"/>
      <sheetData sheetId="3098"/>
      <sheetData sheetId="3099"/>
      <sheetData sheetId="3100"/>
      <sheetData sheetId="3101"/>
      <sheetData sheetId="3102"/>
      <sheetData sheetId="3103"/>
      <sheetData sheetId="3104"/>
      <sheetData sheetId="3105"/>
      <sheetData sheetId="3106"/>
      <sheetData sheetId="3107"/>
      <sheetData sheetId="3108"/>
      <sheetData sheetId="3109"/>
      <sheetData sheetId="3110"/>
      <sheetData sheetId="3111"/>
      <sheetData sheetId="3112"/>
      <sheetData sheetId="3113"/>
      <sheetData sheetId="3114"/>
      <sheetData sheetId="3115" refreshError="1"/>
      <sheetData sheetId="3116" refreshError="1"/>
      <sheetData sheetId="3117" refreshError="1"/>
      <sheetData sheetId="3118" refreshError="1"/>
      <sheetData sheetId="3119" refreshError="1"/>
      <sheetData sheetId="3120" refreshError="1"/>
      <sheetData sheetId="3121" refreshError="1"/>
      <sheetData sheetId="3122" refreshError="1"/>
      <sheetData sheetId="3123" refreshError="1"/>
      <sheetData sheetId="3124" refreshError="1"/>
      <sheetData sheetId="3125" refreshError="1"/>
      <sheetData sheetId="3126" refreshError="1"/>
      <sheetData sheetId="3127" refreshError="1"/>
      <sheetData sheetId="3128" refreshError="1"/>
      <sheetData sheetId="3129" refreshError="1"/>
      <sheetData sheetId="3130" refreshError="1"/>
      <sheetData sheetId="3131" refreshError="1"/>
      <sheetData sheetId="3132" refreshError="1"/>
      <sheetData sheetId="3133" refreshError="1"/>
      <sheetData sheetId="3134" refreshError="1"/>
      <sheetData sheetId="3135" refreshError="1"/>
      <sheetData sheetId="3136" refreshError="1"/>
      <sheetData sheetId="3137" refreshError="1"/>
      <sheetData sheetId="3138" refreshError="1"/>
      <sheetData sheetId="3139" refreshError="1"/>
      <sheetData sheetId="3140" refreshError="1"/>
      <sheetData sheetId="3141" refreshError="1"/>
      <sheetData sheetId="3142" refreshError="1"/>
      <sheetData sheetId="3143" refreshError="1"/>
      <sheetData sheetId="3144" refreshError="1"/>
      <sheetData sheetId="3145" refreshError="1"/>
      <sheetData sheetId="3146" refreshError="1"/>
      <sheetData sheetId="3147" refreshError="1"/>
      <sheetData sheetId="3148" refreshError="1"/>
      <sheetData sheetId="3149" refreshError="1"/>
      <sheetData sheetId="3150" refreshError="1"/>
      <sheetData sheetId="3151" refreshError="1"/>
      <sheetData sheetId="3152" refreshError="1"/>
      <sheetData sheetId="3153" refreshError="1"/>
      <sheetData sheetId="3154" refreshError="1"/>
      <sheetData sheetId="3155" refreshError="1"/>
      <sheetData sheetId="3156" refreshError="1"/>
      <sheetData sheetId="3157" refreshError="1"/>
      <sheetData sheetId="3158" refreshError="1"/>
      <sheetData sheetId="3159" refreshError="1"/>
      <sheetData sheetId="3160" refreshError="1"/>
      <sheetData sheetId="3161" refreshError="1"/>
      <sheetData sheetId="3162" refreshError="1"/>
      <sheetData sheetId="3163" refreshError="1"/>
      <sheetData sheetId="3164" refreshError="1"/>
      <sheetData sheetId="3165" refreshError="1"/>
      <sheetData sheetId="3166" refreshError="1"/>
      <sheetData sheetId="3167" refreshError="1"/>
      <sheetData sheetId="3168" refreshError="1"/>
      <sheetData sheetId="3169" refreshError="1"/>
      <sheetData sheetId="3170" refreshError="1"/>
      <sheetData sheetId="3171" refreshError="1"/>
      <sheetData sheetId="3172" refreshError="1"/>
      <sheetData sheetId="3173" refreshError="1"/>
      <sheetData sheetId="3174" refreshError="1"/>
      <sheetData sheetId="3175" refreshError="1"/>
      <sheetData sheetId="3176" refreshError="1"/>
      <sheetData sheetId="3177" refreshError="1"/>
      <sheetData sheetId="3178" refreshError="1"/>
      <sheetData sheetId="3179" refreshError="1"/>
      <sheetData sheetId="3180" refreshError="1"/>
      <sheetData sheetId="3181" refreshError="1"/>
      <sheetData sheetId="3182" refreshError="1"/>
      <sheetData sheetId="3183" refreshError="1"/>
      <sheetData sheetId="3184" refreshError="1"/>
      <sheetData sheetId="3185" refreshError="1"/>
      <sheetData sheetId="3186" refreshError="1"/>
      <sheetData sheetId="3187" refreshError="1"/>
      <sheetData sheetId="3188" refreshError="1"/>
      <sheetData sheetId="3189" refreshError="1"/>
      <sheetData sheetId="3190" refreshError="1"/>
      <sheetData sheetId="3191" refreshError="1"/>
      <sheetData sheetId="3192" refreshError="1"/>
      <sheetData sheetId="3193" refreshError="1"/>
      <sheetData sheetId="3194" refreshError="1"/>
      <sheetData sheetId="3195" refreshError="1"/>
      <sheetData sheetId="3196" refreshError="1"/>
      <sheetData sheetId="3197" refreshError="1"/>
      <sheetData sheetId="3198" refreshError="1"/>
      <sheetData sheetId="3199" refreshError="1"/>
      <sheetData sheetId="3200" refreshError="1"/>
      <sheetData sheetId="3201" refreshError="1"/>
      <sheetData sheetId="3202" refreshError="1"/>
      <sheetData sheetId="3203"/>
      <sheetData sheetId="3204" refreshError="1"/>
      <sheetData sheetId="3205" refreshError="1"/>
      <sheetData sheetId="3206" refreshError="1"/>
      <sheetData sheetId="3207" refreshError="1"/>
      <sheetData sheetId="3208" refreshError="1"/>
      <sheetData sheetId="3209" refreshError="1"/>
      <sheetData sheetId="3210" refreshError="1"/>
      <sheetData sheetId="3211"/>
      <sheetData sheetId="3212"/>
      <sheetData sheetId="3213" refreshError="1"/>
      <sheetData sheetId="3214" refreshError="1"/>
      <sheetData sheetId="3215"/>
      <sheetData sheetId="3216"/>
      <sheetData sheetId="3217" refreshError="1"/>
      <sheetData sheetId="3218" refreshError="1"/>
      <sheetData sheetId="3219" refreshError="1"/>
      <sheetData sheetId="3220" refreshError="1"/>
      <sheetData sheetId="3221" refreshError="1"/>
      <sheetData sheetId="3222" refreshError="1"/>
      <sheetData sheetId="3223" refreshError="1"/>
      <sheetData sheetId="3224" refreshError="1"/>
      <sheetData sheetId="3225" refreshError="1"/>
      <sheetData sheetId="3226" refreshError="1"/>
      <sheetData sheetId="3227" refreshError="1"/>
      <sheetData sheetId="3228" refreshError="1"/>
      <sheetData sheetId="3229" refreshError="1"/>
      <sheetData sheetId="3230" refreshError="1"/>
      <sheetData sheetId="3231" refreshError="1"/>
      <sheetData sheetId="3232" refreshError="1"/>
      <sheetData sheetId="3233" refreshError="1"/>
      <sheetData sheetId="3234" refreshError="1"/>
      <sheetData sheetId="3235" refreshError="1"/>
      <sheetData sheetId="3236" refreshError="1"/>
      <sheetData sheetId="3237" refreshError="1"/>
      <sheetData sheetId="3238" refreshError="1"/>
      <sheetData sheetId="323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설계조건"/>
      <sheetName val="need"/>
      <sheetName val="정모멘트부"/>
      <sheetName val="부모멘트부"/>
    </sheetNames>
    <sheetDataSet>
      <sheetData sheetId="0">
        <row r="39">
          <cell r="P39">
            <v>1100</v>
          </cell>
        </row>
      </sheetData>
      <sheetData sheetId="1" refreshError="1"/>
      <sheetData sheetId="2" refreshError="1"/>
      <sheetData sheetId="3"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4-부대공(남사지구)"/>
      <sheetName val="DATA 입력란"/>
      <sheetName val="1. 설계조건 2.단면가정 3. 하중계산"/>
    </sheetNames>
    <sheetDataSet>
      <sheetData sheetId="0" refreshError="1"/>
      <sheetData sheetId="1" refreshError="1"/>
      <sheetData sheetId="2"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PAINT현황"/>
      <sheetName val="입출재고현황"/>
      <sheetName val="입출재고현황 (2)"/>
      <sheetName val="발주투입(3-20)"/>
      <sheetName val="철판현황"/>
      <sheetName val="잉여자재"/>
      <sheetName val="#REF"/>
      <sheetName val="시행결의"/>
      <sheetName val=".9.23기구조직변경).xls]협조전"/>
      <sheetName val="양식"/>
      <sheetName val="년도별실행예산"/>
      <sheetName val="2002년예산"/>
      <sheetName val="2003년예산"/>
      <sheetName val="2004년예산"/>
      <sheetName val="정직급여02"/>
      <sheetName val="정직급여03"/>
      <sheetName val="정직급여04"/>
      <sheetName val="임직급료02"/>
      <sheetName val="임직급료03"/>
      <sheetName val="임직급료04"/>
      <sheetName val="주방환기"/>
      <sheetName val="인사자료총집계"/>
      <sheetName val="연결임시"/>
      <sheetName val="설 계"/>
      <sheetName val="일위대가"/>
      <sheetName val="명세서"/>
      <sheetName val="A-4"/>
      <sheetName val="하수급견적대비"/>
      <sheetName val="내역서"/>
      <sheetName val="입찰안"/>
      <sheetName val="날개벽(시점좌측)"/>
      <sheetName val="INPUT"/>
      <sheetName val="입출재고현황 _2_"/>
      <sheetName val="내역"/>
      <sheetName val="설계"/>
      <sheetName val="공사비집계"/>
      <sheetName val="화재 탐지 설비"/>
      <sheetName val="부대공사비"/>
      <sheetName val="전신환매도율"/>
      <sheetName val="점수계산1-2"/>
      <sheetName val="ABUT수량-A1"/>
      <sheetName val="공구"/>
      <sheetName val="양수장(기계)"/>
      <sheetName val="Sheet5"/>
      <sheetName val="자재현황"/>
      <sheetName val="1.설계조건"/>
      <sheetName val="실행철강하도"/>
      <sheetName val="산출내역서집계표"/>
      <sheetName val="장문교(대전)"/>
      <sheetName val="부하(성남)"/>
      <sheetName val="조도계산서 (도서)"/>
      <sheetName val="위치조서"/>
      <sheetName val="전체도급"/>
      <sheetName val="청천내"/>
      <sheetName val="JUCKEYK"/>
      <sheetName val="공사비예산서(토목분)"/>
      <sheetName val="동력부하계산"/>
      <sheetName val="케이블"/>
      <sheetName val="철거수량(전송)"/>
      <sheetName val="일위(철거)"/>
      <sheetName val="Sheet1 (2)"/>
      <sheetName val="Sheet1"/>
      <sheetName val="단가"/>
      <sheetName val="설계개요"/>
      <sheetName val="경비"/>
      <sheetName val="STEEL BOX 단면설계(SEC.8)"/>
      <sheetName val="설계조건"/>
      <sheetName val="낙찰표"/>
      <sheetName val="노임단가"/>
      <sheetName val="일위대가(계측기설치)"/>
      <sheetName val="일위대가_계측기설치_"/>
      <sheetName val="시멘트"/>
      <sheetName val="tggwan(mac)"/>
      <sheetName val="금액내역서"/>
      <sheetName val="수량이동"/>
      <sheetName val="일위(설)"/>
      <sheetName val="LOPCALC"/>
      <sheetName val="내역서적용수량"/>
      <sheetName val="토공(우물통,기타) "/>
      <sheetName val="기둥(원형)"/>
      <sheetName val="공사내역"/>
      <sheetName val="PROJECT BRIEF"/>
      <sheetName val="별표집계"/>
      <sheetName val="집계표"/>
      <sheetName val="Sheet17"/>
      <sheetName val="토사(PE)"/>
      <sheetName val="순성토"/>
      <sheetName val="충주"/>
      <sheetName val="단위수량"/>
      <sheetName val="맨홀토공수량"/>
      <sheetName val="골조시행"/>
      <sheetName val="갑지"/>
      <sheetName val="DATA2000"/>
      <sheetName val="CTEMCOST"/>
      <sheetName val="SCHEDULE"/>
      <sheetName val="설명"/>
      <sheetName val="구의33고"/>
      <sheetName val="개요"/>
      <sheetName val="TEST1"/>
      <sheetName val="현장지지물물량"/>
      <sheetName val="설산1.나"/>
      <sheetName val="본사S"/>
      <sheetName val="부대내역"/>
      <sheetName val="단면가정"/>
      <sheetName val="교각계산"/>
      <sheetName val="BSD (2)"/>
      <sheetName val="우수"/>
      <sheetName val="원가계산서"/>
      <sheetName val="1.우편집중내역서"/>
      <sheetName val="여과지동"/>
      <sheetName val="기초자료"/>
      <sheetName val="기초1"/>
      <sheetName val="물량집계"/>
      <sheetName val="횡배수관토공수량"/>
      <sheetName val="입찰"/>
      <sheetName val="현경"/>
      <sheetName val="1-1"/>
      <sheetName val="1. 설계조건 2.단면가정 3. 하중계산"/>
      <sheetName val="DATA 입력란"/>
      <sheetName val="피벗테이블데이터분석"/>
      <sheetName val="평균높이산출근거"/>
      <sheetName val="횡배수관위치조서"/>
      <sheetName val="하수실행"/>
      <sheetName val="1단지 단위세대 내역서"/>
      <sheetName val="식재총괄"/>
      <sheetName val="건축공사"/>
      <sheetName val="총공사내역서"/>
      <sheetName val="전체내역"/>
      <sheetName val="DATE"/>
      <sheetName val="전계가"/>
      <sheetName val="실행간접비용"/>
      <sheetName val="부하계산서"/>
      <sheetName val="시화점실행"/>
      <sheetName val="교량전기"/>
      <sheetName val="BID"/>
      <sheetName val="산거각호표"/>
      <sheetName val="노임"/>
      <sheetName val="지급자재"/>
      <sheetName val="결과조달"/>
      <sheetName val="工완성공사율"/>
      <sheetName val="07피뢰침설비공사"/>
      <sheetName val="수원역(전체분)설계서"/>
      <sheetName val="약품공급2"/>
      <sheetName val="기성내역서표지"/>
      <sheetName val="제수"/>
      <sheetName val="공기"/>
      <sheetName val="총괄"/>
      <sheetName val="인수공"/>
      <sheetName val="최민영집계25"/>
      <sheetName val="Front"/>
      <sheetName val="wall"/>
      <sheetName val="노무비"/>
      <sheetName val="주형"/>
      <sheetName val="총내역서"/>
      <sheetName val="품셈TABLE"/>
      <sheetName val="2.대외공문"/>
      <sheetName val="자재단가"/>
      <sheetName val="자압"/>
      <sheetName val="3.공통공사대비"/>
      <sheetName val="약품설비"/>
      <sheetName val="단면치수"/>
      <sheetName val="총괄표"/>
      <sheetName val="신규적용단가"/>
      <sheetName val="전신"/>
      <sheetName val="갑지1"/>
      <sheetName val="차액보증"/>
      <sheetName val="국공유지및사유지"/>
      <sheetName val="L형옹벽"/>
      <sheetName val="EQUIPMENT -2"/>
      <sheetName val="용량(1-2)"/>
      <sheetName val="토목주소"/>
      <sheetName val="청산공사"/>
      <sheetName val="배수내역"/>
      <sheetName val="품조정율(97-99)"/>
      <sheetName val="인건비"/>
      <sheetName val="9902"/>
      <sheetName val="IMPEADENCE MAP 취수장"/>
      <sheetName val="가도공"/>
      <sheetName val="금액"/>
      <sheetName val="Sheet2"/>
      <sheetName val="재료표"/>
      <sheetName val="EACT10"/>
      <sheetName val="토공정보"/>
      <sheetName val="제잡비.xls"/>
      <sheetName val="빌딩 안내"/>
      <sheetName val="간선계산"/>
      <sheetName val="중기사용료"/>
      <sheetName val="전기설계변경"/>
      <sheetName val="Apt내역"/>
      <sheetName val="요율"/>
      <sheetName val="DATA"/>
      <sheetName val="Macro(차단기)"/>
      <sheetName val="견적서"/>
      <sheetName val="남양시작동자105노65기1.3화1.2"/>
      <sheetName val="견적대비"/>
      <sheetName val="실행내역"/>
      <sheetName val="프랜트면허"/>
      <sheetName val="원가계산(2)"/>
      <sheetName val="단중표"/>
      <sheetName val="12용지"/>
      <sheetName val="예산서"/>
      <sheetName val="품의"/>
      <sheetName val="감가상각비"/>
      <sheetName val="날개벽수량표"/>
      <sheetName val="2000전체분"/>
      <sheetName val="2000년1차"/>
      <sheetName val="Macro1"/>
      <sheetName val="FAB별"/>
      <sheetName val="대갑기성내역"/>
      <sheetName val="Y-WORK"/>
      <sheetName val="부대공자재집계표"/>
      <sheetName val="MOTOR"/>
      <sheetName val="역T형"/>
      <sheetName val="내역서 "/>
      <sheetName val="토목내역서"/>
      <sheetName val="서울대규장각(가시설흙막이)"/>
      <sheetName val="부안일위"/>
      <sheetName val="일위대가(가설)"/>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7"/>
      <sheetName val="Sheet4"/>
      <sheetName val="HRSG SMALL TOTAL"/>
      <sheetName val="HRSG SMALL TOTAL1"/>
      <sheetName val="Sheet10"/>
      <sheetName val="HRSG SMALL07220"/>
      <sheetName val="Sheet11"/>
      <sheetName val="HRSG 07221 SMALL"/>
      <sheetName val="HRSG SMALL07221"/>
      <sheetName val="Sheet3"/>
      <sheetName val="04013 SMALL"/>
      <sheetName val="Sheet5"/>
      <sheetName val="04014 SMALL"/>
      <sheetName val="Sheet6"/>
      <sheetName val="ST SMALL TOTAL"/>
      <sheetName val="Sheet2"/>
      <sheetName val="Sheet9"/>
      <sheetName val="Sheet8"/>
      <sheetName val="Sheet1"/>
      <sheetName val="HRSG TOTAL"/>
      <sheetName val="HRSG07220 1호기 정렬"/>
      <sheetName val="HRSG 07220 1호기"/>
      <sheetName val="HRSG07220 2호기 정렬"/>
      <sheetName val="HRSG 07220 2호기"/>
      <sheetName val="HRSG07221 1호기 정렬"/>
      <sheetName val="HRSG 07221 1호기"/>
      <sheetName val="HRSG07221 2호기 정렬"/>
      <sheetName val="HRSG 07221 2호기"/>
      <sheetName val="Sheet22"/>
      <sheetName val="STEAM PIPE BM 07220"/>
      <sheetName val="Sheet23"/>
      <sheetName val="04013"/>
      <sheetName val="04014"/>
      <sheetName val="07220"/>
      <sheetName val="07221"/>
      <sheetName val="TOTAL"/>
      <sheetName val="STEAM PIPE BM 0722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sheetName val="가설공사"/>
      <sheetName val="파일공사"/>
      <sheetName val="철근콘크리트공사"/>
      <sheetName val="조적공사"/>
      <sheetName val="방수공사"/>
      <sheetName val="미장공사"/>
      <sheetName val="타일공사"/>
      <sheetName val="목공사"/>
      <sheetName val="수장공사"/>
      <sheetName val="가구공사"/>
      <sheetName val="도장공사 "/>
      <sheetName val="금속공사"/>
      <sheetName val="창호공사"/>
      <sheetName val="유리공사"/>
      <sheetName val="지붕및홈통공사"/>
      <sheetName val="잡공사"/>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1"/>
      <sheetName val="95손익"/>
      <sheetName val="95손익2"/>
      <sheetName val="95제조원가"/>
      <sheetName val="가공비"/>
      <sheetName val="Multi V III HR 3P 220V"/>
      <sheetName val="수출모델별원단위"/>
      <sheetName val="기본 정보"/>
      <sheetName val="01"/>
      <sheetName val="07"/>
      <sheetName val="03"/>
      <sheetName val="04"/>
      <sheetName val="02"/>
      <sheetName val="08"/>
      <sheetName val="작성양식"/>
      <sheetName val="RES"/>
      <sheetName val="생산전망"/>
    </sheetNames>
    <sheetDataSet>
      <sheetData sheetId="0" refreshError="1"/>
      <sheetData sheetId="1" refreshError="1"/>
      <sheetData sheetId="2" refreshError="1"/>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원가계산"/>
      <sheetName val="갑"/>
      <sheetName val="을"/>
      <sheetName val="재료비산출 (2)"/>
      <sheetName val="재료비산출"/>
      <sheetName val="공임산출"/>
      <sheetName val="표지"/>
      <sheetName val="일위대가"/>
      <sheetName val="Sheet2"/>
      <sheetName val="수련원펌프"/>
      <sheetName val="만덕고 부수터"/>
      <sheetName val="일위목록"/>
      <sheetName val="내역"/>
      <sheetName val="내역서"/>
      <sheetName val="DATA"/>
      <sheetName val="바.한일양산"/>
      <sheetName val="1. 설계조건 2.단면가정 3. 하중계산"/>
      <sheetName val="DATA 입력란"/>
      <sheetName val="EQUIP-H"/>
      <sheetName val="을지"/>
      <sheetName val="부대비율"/>
      <sheetName val="EP0618"/>
      <sheetName val="__"/>
      <sheetName val="Sheet1"/>
      <sheetName val="신우"/>
      <sheetName val="단가표"/>
      <sheetName val="UNIT"/>
      <sheetName val="공사원가계산서"/>
      <sheetName val="적용단가"/>
      <sheetName val="단면가정"/>
      <sheetName val="총괄표"/>
      <sheetName val="공통가설"/>
      <sheetName val="참조자료"/>
      <sheetName val="96노임기준"/>
      <sheetName val="물가자료"/>
      <sheetName val="SILICATE"/>
      <sheetName val="단가"/>
      <sheetName val="#REF"/>
      <sheetName val="전차선로 물량표"/>
      <sheetName val="Bid Summary"/>
      <sheetName val="이동시 예상비용"/>
      <sheetName val="Seg 1DE비용"/>
      <sheetName val="Transit 비용_감가상각미포함"/>
      <sheetName val="TG9504"/>
      <sheetName val="견적대비표"/>
      <sheetName val="전기"/>
      <sheetName val="손익분석"/>
      <sheetName val="수량산출"/>
      <sheetName val="9GNG운반"/>
      <sheetName val="CODE2"/>
      <sheetName val="CODE1"/>
      <sheetName val="교각계산"/>
      <sheetName val="esc"/>
      <sheetName val="ABUT수량-A1"/>
      <sheetName val="예산서"/>
      <sheetName val="ELECTRIC"/>
      <sheetName val="CTEMCOST"/>
      <sheetName val="1-1"/>
      <sheetName val="인건비"/>
      <sheetName val="N賃率-職"/>
      <sheetName val="전기일위대가"/>
      <sheetName val="J直材4"/>
      <sheetName val="연부97-1"/>
      <sheetName val="갑지1"/>
      <sheetName val="약품설비"/>
      <sheetName val="노무비"/>
      <sheetName val="산출조서"/>
      <sheetName val="배수장공사비"/>
      <sheetName val="계약원가"/>
      <sheetName val="내  역  서"/>
      <sheetName val="Sheet4"/>
      <sheetName val="내역서표지"/>
      <sheetName val="직공비"/>
      <sheetName val="20관리비율"/>
      <sheetName val="VXXXXXX"/>
      <sheetName val="Proposal"/>
      <sheetName val="CODE"/>
      <sheetName val="금액내역서"/>
      <sheetName val="수수료율표"/>
      <sheetName val="기기리스트"/>
      <sheetName val="산거각호표"/>
      <sheetName val="DATE"/>
      <sheetName val="기둥(원형)"/>
      <sheetName val="환율"/>
      <sheetName val="8.자재단가"/>
      <sheetName val="예비"/>
      <sheetName val="대치판정"/>
      <sheetName val="부서현황"/>
      <sheetName val="단가산출"/>
      <sheetName val="자료"/>
      <sheetName val="MOTOR"/>
      <sheetName val="일위산출"/>
      <sheetName val="잡비"/>
      <sheetName val="ITB COST"/>
      <sheetName val="기본사항"/>
      <sheetName val="재료비산출_(2)"/>
      <sheetName val="만덕고_부수터"/>
      <sheetName val="바_한일양산"/>
      <sheetName val="내__역__서"/>
      <sheetName val="전차선로_물량표"/>
      <sheetName val="ITB_COST"/>
      <sheetName val="1__설계조건_2_단면가정_3__하중계산"/>
      <sheetName val="DATA_입력란"/>
      <sheetName val="206 무장,정비 장비용량 산출"/>
      <sheetName val="1"/>
      <sheetName val="6"/>
      <sheetName val="2-1"/>
      <sheetName val="감1"/>
      <sheetName val="감2"/>
      <sheetName val="감3"/>
      <sheetName val="조1"/>
      <sheetName val="조2"/>
      <sheetName val="조3"/>
      <sheetName val="6-1"/>
      <sheetName val="3-1"/>
      <sheetName val="3-2"/>
      <sheetName val="수습"/>
      <sheetName val="D-경비1"/>
      <sheetName val="8.PILE  (돌출)"/>
      <sheetName val="입력"/>
      <sheetName val="예산대비"/>
      <sheetName val="입출재고현황 (2)"/>
      <sheetName val="재집"/>
      <sheetName val="직재"/>
      <sheetName val="부하계산서"/>
      <sheetName val="wall"/>
      <sheetName val="대비"/>
      <sheetName val="통장출금액"/>
      <sheetName val="BSD (2)"/>
      <sheetName val="Sheet5"/>
      <sheetName val="장비투입계획"/>
      <sheetName val="03전반노무비"/>
      <sheetName val="단가조사"/>
      <sheetName val="일위대가목록"/>
      <sheetName val="일위_파일"/>
      <sheetName val="I一般比"/>
      <sheetName val="통합"/>
      <sheetName val="일위대가(가설)"/>
      <sheetName val="D-623D"/>
      <sheetName val="요율"/>
      <sheetName val="11.우각부 보강"/>
      <sheetName val="GI-LIST"/>
      <sheetName val="현장지지물물량"/>
      <sheetName val="9."/>
      <sheetName val="갑지(추정)"/>
      <sheetName val="집계"/>
      <sheetName val="자탐산출서 "/>
      <sheetName val="밸브설치"/>
      <sheetName val="내역서1"/>
      <sheetName val="토공총괄표"/>
      <sheetName val="전장품(관리용)"/>
      <sheetName val="SLAB&quot;1&quot;"/>
      <sheetName val="Macro1"/>
      <sheetName val="오버레이산출근거"/>
      <sheetName val="조도계산서"/>
      <sheetName val="품목"/>
      <sheetName val="단가산출-기,교"/>
      <sheetName val="일위목록-기"/>
      <sheetName val="9811"/>
      <sheetName val="gvl"/>
      <sheetName val="COST"/>
      <sheetName val="날개벽(좌,우=60도-4개)"/>
      <sheetName val="기안"/>
      <sheetName val="수량산출서"/>
      <sheetName val="자재단가"/>
      <sheetName val="중강당 내역"/>
      <sheetName val="Controls"/>
      <sheetName val="Notes"/>
      <sheetName val="TEST1"/>
      <sheetName val="FORM-0"/>
      <sheetName val="CIVIL"/>
      <sheetName val="주식"/>
      <sheetName val="갑지"/>
      <sheetName val="샘플표지"/>
      <sheetName val="업무"/>
      <sheetName val="COVER"/>
      <sheetName val="NEYOK"/>
      <sheetName val="전선관"/>
      <sheetName val="1ST"/>
      <sheetName val="수량집계"/>
      <sheetName val="방송일위대가"/>
      <sheetName val="남양시작동자105노65기1.3화1.2"/>
      <sheetName val="PROJECT BRIEF"/>
      <sheetName val="목록"/>
      <sheetName val="배수장공사비명세서"/>
      <sheetName val="간선계산"/>
      <sheetName val="합의경상"/>
      <sheetName val="직원투입계획"/>
      <sheetName val="식재인부"/>
      <sheetName val="일위대가내역"/>
      <sheetName val="내역서2안"/>
      <sheetName val="준검 내역서"/>
      <sheetName val="빌딩 안내"/>
      <sheetName val="工완성공사율"/>
      <sheetName val="공틀공사"/>
      <sheetName val="투찰추정"/>
      <sheetName val="부하(성남)"/>
      <sheetName val="LEGEND"/>
      <sheetName val="96작생능"/>
      <sheetName val="7.경제성결과"/>
      <sheetName val="토공"/>
      <sheetName val="군산공장추가구매"/>
      <sheetName val="3CHBDC"/>
      <sheetName val="copy"/>
      <sheetName val="서식"/>
      <sheetName val="Macro(전선)"/>
      <sheetName val="표지1"/>
      <sheetName val="인건-측정"/>
      <sheetName val="CPM챠트"/>
      <sheetName val="KMT물량"/>
      <sheetName val="부산4"/>
      <sheetName val="입찰안"/>
      <sheetName val="원가계산서"/>
      <sheetName val="MATRLDATA"/>
      <sheetName val="열린교실"/>
      <sheetName val="간접비내역-1"/>
      <sheetName val="자재단가비교표"/>
      <sheetName val="품셈TABLE"/>
      <sheetName val="집계표"/>
      <sheetName val="인사자료총집계"/>
      <sheetName val="깨기"/>
      <sheetName val="장지리내역"/>
      <sheetName val="정보매체A동"/>
      <sheetName val="마산방향철근집계"/>
      <sheetName val="진주방향"/>
      <sheetName val="마산방향"/>
      <sheetName val="FRP내역서"/>
      <sheetName val="전기일위목록"/>
      <sheetName val="대가단최종"/>
      <sheetName val="건축내역"/>
      <sheetName val="A-4"/>
      <sheetName val="3.CCTV설비공사"/>
      <sheetName val="날개수량1.5"/>
      <sheetName val="INPUT(덕도방향-시점)"/>
      <sheetName val="화재 탐지 설비"/>
      <sheetName val="단"/>
      <sheetName val="LD"/>
      <sheetName val="공정코드"/>
      <sheetName val="시행후면적"/>
      <sheetName val="CLAUSE"/>
      <sheetName val="단위세대물량"/>
      <sheetName val="매립"/>
      <sheetName val="설직재-1"/>
      <sheetName val="1단계"/>
      <sheetName val="산출내역서집계표"/>
      <sheetName val="작업금지"/>
      <sheetName val="노임단가"/>
      <sheetName val="조작대(1연)"/>
      <sheetName val="과천MAIN"/>
      <sheetName val="일목"/>
      <sheetName val="중기일위대가"/>
      <sheetName val="말뚝지지력산정"/>
      <sheetName val="개요"/>
      <sheetName val="설계조건"/>
      <sheetName val="1__설쿄ᙹ8ߠď_x0000_뀀ߠ_x000f__x0000_ꈀ∮_x0000_ߠḏ_x0000_＀_xffff_"/>
      <sheetName val="골조시행"/>
      <sheetName val="입찰"/>
      <sheetName val="현경"/>
      <sheetName val="총괄"/>
      <sheetName val="단중표"/>
      <sheetName val="11.자재단가"/>
      <sheetName val="단락전류-A"/>
      <sheetName val="BASIC (2)"/>
      <sheetName val="1__설쿄ᙹ8ߠď"/>
      <sheetName val="costing_CV"/>
      <sheetName val="costing_ESDV"/>
      <sheetName val="costing_FE"/>
      <sheetName val="costing_Misc"/>
      <sheetName val="costing_MOV"/>
      <sheetName val="costing_Press"/>
      <sheetName val="6-1. 관개량조서"/>
      <sheetName val="하부철근수량"/>
      <sheetName val="대,유,램"/>
      <sheetName val="200"/>
      <sheetName val="TRE TABLE"/>
      <sheetName val="토 적 표"/>
      <sheetName val="M-EQPT-Z"/>
      <sheetName val="토목품셈"/>
      <sheetName val="날개벽(시점좌측)"/>
      <sheetName val="01"/>
      <sheetName val="IMPEADENCE MAP 취수장"/>
      <sheetName val="6PILE  (돌출)"/>
      <sheetName val="1.설계조건"/>
      <sheetName val="소방일위 "/>
      <sheetName val="공사비예산서(토목분)"/>
      <sheetName val="약품공급2"/>
      <sheetName val="데이타"/>
      <sheetName val="CON'C"/>
      <sheetName val="총괄내역서"/>
      <sheetName val="중기조종사 단위단가"/>
      <sheetName val="구분자"/>
      <sheetName val="자재"/>
      <sheetName val="정부노임단가"/>
      <sheetName val="오억미만"/>
      <sheetName val="수목데이타"/>
      <sheetName val="고유코드_설계"/>
      <sheetName val="변수값"/>
      <sheetName val="중기상차"/>
      <sheetName val="AS복구"/>
      <sheetName val="중기터파기"/>
      <sheetName val="공정표"/>
      <sheetName val="금액"/>
      <sheetName val="외천교"/>
      <sheetName val="원가"/>
      <sheetName val=""/>
      <sheetName val="투찰"/>
      <sheetName val="적격점수&lt;300억미만&gt;"/>
      <sheetName val="Baby일위대가"/>
      <sheetName val="방음벽기초(H=4m)"/>
      <sheetName val="2007년 발주처별 수주현황 (3)"/>
      <sheetName val="TOWER 12TON"/>
      <sheetName val="TOWER 10TON"/>
      <sheetName val="정렬"/>
      <sheetName val="설비내역서"/>
      <sheetName val="건축내역서"/>
      <sheetName val="전기내역서"/>
      <sheetName val="JIB CRANE,HOIST"/>
      <sheetName val="내역서 제출"/>
      <sheetName val="EUPDAT2"/>
      <sheetName val="결재갑지"/>
      <sheetName val="교각1"/>
      <sheetName val="결재판"/>
      <sheetName val="Total"/>
      <sheetName val="북제주원가"/>
      <sheetName val="원형1호맨홀토공수량"/>
      <sheetName val="목창호"/>
      <sheetName val="1.우편집중내역서"/>
      <sheetName val="일반공사"/>
      <sheetName val="포장복구집계"/>
      <sheetName val="초등학교내역서"/>
      <sheetName val="2000년1차"/>
      <sheetName val="부속동"/>
      <sheetName val="COA-17"/>
      <sheetName val="C-18"/>
      <sheetName val="일위대가표"/>
      <sheetName val="소방"/>
      <sheetName val="주경기-오배수"/>
      <sheetName val="4-3 보온 기본물량집계"/>
      <sheetName val="PBS"/>
      <sheetName val="NAI"/>
      <sheetName val="토공총괄집계"/>
      <sheetName val="별표 "/>
      <sheetName val="6호기"/>
      <sheetName val="기초일위"/>
      <sheetName val="조경"/>
      <sheetName val="관기성공.내"/>
      <sheetName val="급수"/>
      <sheetName val="TOTAL3"/>
      <sheetName val="간접"/>
      <sheetName val="예산경비"/>
      <sheetName val="단위가격"/>
      <sheetName val="단가보완"/>
      <sheetName val="COPING"/>
      <sheetName val="조명시설"/>
      <sheetName val="횡배수관토공수량"/>
      <sheetName val="공문"/>
      <sheetName val="철거산출근거"/>
      <sheetName val="연결임시"/>
      <sheetName val="산출금액내역"/>
      <sheetName val="공사비집계"/>
      <sheetName val="손익차9월2"/>
      <sheetName val="BID"/>
      <sheetName val="T형보"/>
      <sheetName val="o현장경비"/>
      <sheetName val="3.하중산정4.지지력"/>
      <sheetName val="공사비"/>
      <sheetName val="cost9702"/>
      <sheetName val="간접비"/>
      <sheetName val="VV보온LINK"/>
      <sheetName val="FIT보온LINK"/>
      <sheetName val="수목단가"/>
      <sheetName val="시설수량표"/>
      <sheetName val="식재수량표"/>
      <sheetName val="건축공사실행"/>
      <sheetName val="TOWER_12TON"/>
      <sheetName val="TOWER_10TON"/>
      <sheetName val="JIB_CRANE,HOIST"/>
      <sheetName val="내역서_제출"/>
      <sheetName val="2007년_발주처별_수주현황_(3)"/>
      <sheetName val="준검_내역서"/>
      <sheetName val="관기성공_내"/>
      <sheetName val="변경내역대비표(2)"/>
      <sheetName val="STAADINPUTA"/>
      <sheetName val="9.DYNAMIC1"/>
      <sheetName val="guard(mac)"/>
      <sheetName val="식재"/>
      <sheetName val="시설물"/>
      <sheetName val="식재출력용"/>
      <sheetName val="유지관리"/>
      <sheetName val="설계"/>
      <sheetName val="실행대비"/>
      <sheetName val="매입세"/>
      <sheetName val="tggwan(mac)"/>
      <sheetName val="가도공"/>
      <sheetName val="분전함신설"/>
      <sheetName val="접지1종"/>
      <sheetName val="미드수량"/>
      <sheetName val="SCHE"/>
      <sheetName val="UPRI"/>
      <sheetName val="프랜트면허"/>
      <sheetName val="예가표"/>
      <sheetName val="예산내역서"/>
      <sheetName val="SCHEDULE"/>
      <sheetName val="수지예산"/>
      <sheetName val="일위대가(계측기설치)"/>
      <sheetName val="제조부문배부"/>
      <sheetName val="INPUT"/>
      <sheetName val="SENDER"/>
      <sheetName val="형상별 FT"/>
      <sheetName val="TEST3"/>
      <sheetName val="물량분배_R0"/>
      <sheetName val="2234"/>
      <sheetName val="조립1부실적"/>
      <sheetName val="Bid_Summary"/>
      <sheetName val="이동시_예상비용"/>
      <sheetName val="Seg_1DE비용"/>
      <sheetName val="Transit_비용_감가상각미포함"/>
      <sheetName val="LIST"/>
      <sheetName val="지성학원"/>
      <sheetName val="ILBAN"/>
      <sheetName val="노무산출서"/>
      <sheetName val="설계명세서(종합)"/>
      <sheetName val="소요자재"/>
      <sheetName val="공종구간"/>
      <sheetName val="예정(3)"/>
      <sheetName val="동원(3)"/>
      <sheetName val="계약용량(서포)"/>
      <sheetName val="예비품"/>
      <sheetName val="DIAPHRAGM"/>
      <sheetName val="#3E1_GCR"/>
      <sheetName val="경비"/>
      <sheetName val="원가총괄"/>
      <sheetName val="말뚝물량"/>
      <sheetName val="설계명세서"/>
      <sheetName val="운동장 (2)"/>
      <sheetName val="토공사"/>
      <sheetName val="단위단가"/>
      <sheetName val="Sheet3"/>
      <sheetName val="APT내역"/>
      <sheetName val="부대시설"/>
      <sheetName val="매장구분"/>
      <sheetName val="연령현황"/>
      <sheetName val="견"/>
      <sheetName val="Sheet1 (2)"/>
      <sheetName val="삼성전기"/>
      <sheetName val="가공비"/>
      <sheetName val="8."/>
      <sheetName val="10."/>
      <sheetName val="5."/>
      <sheetName val="11"/>
      <sheetName val="12."/>
      <sheetName val="14."/>
      <sheetName val="13"/>
      <sheetName val="7."/>
      <sheetName val="건축공사"/>
      <sheetName val="INSTR"/>
      <sheetName val="주방환기"/>
      <sheetName val="코드"/>
      <sheetName val="SG"/>
      <sheetName val="결재판(삭제하지말아주세요)"/>
      <sheetName val="O＆P"/>
      <sheetName val="DESIGN CRITERIA"/>
      <sheetName val="H-pile(298x299)"/>
      <sheetName val="H-pile(250x250)"/>
      <sheetName val=" 견적서"/>
      <sheetName val="JUCKEYK"/>
      <sheetName val="원가계산서(남측)"/>
      <sheetName val="견적의뢰"/>
      <sheetName val="단위수량"/>
      <sheetName val="산출근거"/>
      <sheetName val="일위대가목차"/>
      <sheetName val="집행예산"/>
      <sheetName val="2공구산출내역"/>
      <sheetName val="Breakdown"/>
      <sheetName val="금액집계"/>
      <sheetName val="UnitRate"/>
      <sheetName val="중기사용료"/>
      <sheetName val="Tables"/>
      <sheetName val="옹벽철근"/>
      <sheetName val="공사내역서(을)실행"/>
      <sheetName val="전기품산출"/>
      <sheetName val="WORK"/>
      <sheetName val="퇴비산출근거"/>
      <sheetName val="2002상반기노임기준"/>
      <sheetName val="건식PD설치현황표"/>
      <sheetName val="일반전기"/>
      <sheetName val="재료집계"/>
      <sheetName val="시중노임(공사)"/>
      <sheetName val="기본 상수"/>
      <sheetName val="시공여유율"/>
      <sheetName val="조건입력"/>
      <sheetName val="조건입력(2)"/>
      <sheetName val="장비선정"/>
      <sheetName val="수목표준대가"/>
      <sheetName val="직노"/>
      <sheetName val="D25"/>
      <sheetName val="D16"/>
      <sheetName val="D22"/>
      <sheetName val="토목내역"/>
      <sheetName val="명세서"/>
      <sheetName val="실행"/>
      <sheetName val="지수자료"/>
      <sheetName val="계약서"/>
      <sheetName val="D-3109"/>
      <sheetName val="해외생산"/>
      <sheetName val="SALE&amp;COST"/>
      <sheetName val="예산M12A"/>
      <sheetName val="CAT_5"/>
      <sheetName val="기초공"/>
      <sheetName val="PNT-QUOT-#3"/>
      <sheetName val="COAT&amp;WRAP-QIOT-#3"/>
      <sheetName val="우수"/>
      <sheetName val="준공조서갑지"/>
      <sheetName val="동력부하계산"/>
      <sheetName val="신규DEP"/>
      <sheetName val="대구"/>
      <sheetName val="변경집계2"/>
      <sheetName val="사급비"/>
      <sheetName val="CABdata"/>
      <sheetName val="A 견적"/>
      <sheetName val="청천내"/>
      <sheetName val="설계내역서"/>
      <sheetName val="인테리어세부내역"/>
      <sheetName val="노무비단가"/>
      <sheetName val="차액보증"/>
      <sheetName val="운반비(시흥)"/>
      <sheetName val="변수"/>
      <sheetName val="dV&amp;Cl"/>
      <sheetName val="CAP"/>
      <sheetName val="R"/>
      <sheetName val="노단"/>
      <sheetName val="수량인공"/>
      <sheetName val="misc"/>
      <sheetName val="효성CB 1P기초"/>
      <sheetName val="기계경비(시간당)"/>
      <sheetName val="램머"/>
      <sheetName val="4차원가계산서"/>
      <sheetName val="기(단) (1)"/>
      <sheetName val="TB-내역서"/>
      <sheetName val="을 2"/>
      <sheetName val="을 1"/>
      <sheetName val="원가입력"/>
      <sheetName val="BOQ건축"/>
      <sheetName val="기초단가"/>
      <sheetName val="경산"/>
      <sheetName val="Customer Databas"/>
      <sheetName val="sheets"/>
      <sheetName val="COVER-P"/>
      <sheetName val="계화배수"/>
      <sheetName val="수목데이타 "/>
      <sheetName val="LABTOTAL"/>
      <sheetName val="단가조사서"/>
      <sheetName val="조직"/>
      <sheetName val="토목주소"/>
      <sheetName val="역T형"/>
      <sheetName val="관로토공집계표"/>
      <sheetName val="CIP BD"/>
      <sheetName val="뚝토공"/>
      <sheetName val="비계공사"/>
      <sheetName val="ETC"/>
      <sheetName val="기계내역"/>
      <sheetName val="재료비산출_(2)1"/>
      <sheetName val="ITB_COST1"/>
      <sheetName val="TOWER_12TON1"/>
      <sheetName val="TOWER_10TON1"/>
      <sheetName val="JIB_CRANE,HOIST1"/>
      <sheetName val="내역서_제출1"/>
      <sheetName val="2007년_발주처별_수주현황_(3)1"/>
      <sheetName val="1_우편집중내역서"/>
      <sheetName val="4-3_보온_기본물량집계"/>
      <sheetName val="별표_"/>
      <sheetName val="준검_내역서1"/>
      <sheetName val="관기성공_내1"/>
      <sheetName val="7_경제성결과"/>
      <sheetName val="3_하중산정4_지지력"/>
      <sheetName val="9_DYNAMIC1"/>
      <sheetName val="_견적서"/>
      <sheetName val="현장"/>
      <sheetName val="적현로"/>
      <sheetName val="설계산출기초"/>
      <sheetName val="도급예산내역서봉투"/>
      <sheetName val="설계산출표지"/>
      <sheetName val="도급예산내역서총괄표"/>
      <sheetName val="을부담운반비"/>
      <sheetName val="운반비산출"/>
      <sheetName val="정산내역서"/>
      <sheetName val="견적단가"/>
      <sheetName val="1차 견적서"/>
      <sheetName val="일위대가(건축)"/>
      <sheetName val="표준건축비"/>
      <sheetName val="자료입력"/>
      <sheetName val="1SGATE97"/>
      <sheetName val="여과지동"/>
      <sheetName val="기초자료"/>
      <sheetName val="대가목록"/>
      <sheetName val="합천내역"/>
      <sheetName val="북방3터널"/>
      <sheetName val="확약서"/>
      <sheetName val="준공내역서(을)"/>
      <sheetName val="견적990322"/>
      <sheetName val="원료"/>
      <sheetName val="Y-WORK"/>
      <sheetName val="견적집계표"/>
      <sheetName val="세부내역"/>
      <sheetName val="EACT10"/>
      <sheetName val="기성갑지"/>
      <sheetName val="울산자동제어"/>
      <sheetName val="콘크리트타설집계표"/>
      <sheetName val="물량(마감)"/>
      <sheetName val="물량(골조)"/>
      <sheetName val="AHU 산출"/>
      <sheetName val="실행예산서"/>
      <sheetName val="F4-F7"/>
      <sheetName val="대가모음(정화조)"/>
      <sheetName val="포장절단"/>
      <sheetName val="단가산출2"/>
      <sheetName val="AHU-1"/>
      <sheetName val="OHU"/>
      <sheetName val="급탕설비"/>
      <sheetName val="화장실배기팬"/>
      <sheetName val="일용노임단가2001상"/>
      <sheetName val="설비원가"/>
      <sheetName val="접지수량"/>
      <sheetName val="평3"/>
      <sheetName val="배수공"/>
      <sheetName val="EVO WS Units"/>
      <sheetName val="직원관리자료"/>
      <sheetName val="을부담운L_x0000_"/>
      <sheetName val="영동(D)"/>
      <sheetName val="입고장부 (4)"/>
      <sheetName val="일위대가-1"/>
      <sheetName val="FD"/>
      <sheetName val="b_balju_cho"/>
      <sheetName val="개발비자산성검토"/>
      <sheetName val="공사내역"/>
      <sheetName val="건설"/>
      <sheetName val="내역서1999.8최종"/>
      <sheetName val="갑-방송"/>
      <sheetName val="기존단가 (2)"/>
      <sheetName val="단가비교표"/>
      <sheetName val="공비대비"/>
      <sheetName val="1-최종안"/>
      <sheetName val="사업분석-분양가결정"/>
      <sheetName val=" HIT-&gt;HMC 견적(3900)"/>
      <sheetName val="물가대비표"/>
      <sheetName val="공종별집계표"/>
      <sheetName val="횡배수관집현황(2공구)"/>
      <sheetName val="내역서1999_8최종"/>
      <sheetName val="기존단가_(2)"/>
      <sheetName val="빌딩_안내"/>
      <sheetName val="_HIT-&gt;HMC_견적(3900)"/>
      <sheetName val="48일위"/>
      <sheetName val="48수량"/>
      <sheetName val="22수량"/>
      <sheetName val="49일위"/>
      <sheetName val="22일위"/>
      <sheetName val="49수량"/>
      <sheetName val="단가대비"/>
      <sheetName val="단면 (2)"/>
      <sheetName val="수량산출(음암)"/>
      <sheetName val="인원표"/>
      <sheetName val="노임단가(9월)"/>
      <sheetName val="__MAIN"/>
      <sheetName val="File_관급"/>
      <sheetName val="공정집계"/>
      <sheetName val="전산망"/>
      <sheetName val="C-직노1"/>
      <sheetName val="횡 연장"/>
      <sheetName val="건축"/>
      <sheetName val="조도계산서 (도서)"/>
      <sheetName val="일위단가"/>
      <sheetName val="내역단가"/>
      <sheetName val="실행철강하도"/>
      <sheetName val="2층수량"/>
      <sheetName val="단가대비표"/>
      <sheetName val="3층수량"/>
      <sheetName val="노임"/>
      <sheetName val="단가 "/>
      <sheetName val="제조원가계산"/>
      <sheetName val="1.1수동입력항목"/>
      <sheetName val="계산서(곡선부)"/>
      <sheetName val="-치수표(곡선부)"/>
      <sheetName val="AV시스템"/>
      <sheetName val="전기산출"/>
      <sheetName val="한강운반비"/>
      <sheetName val="기본입력"/>
      <sheetName val="총괄내역단가"/>
      <sheetName val="현장관리비"/>
      <sheetName val="바닥판"/>
      <sheetName val="주형"/>
      <sheetName val="전체"/>
      <sheetName val="신설개소별 총집계표(동해-배전)"/>
      <sheetName val="안평역사 총집계"/>
      <sheetName val="안전장치"/>
      <sheetName val="일위1"/>
      <sheetName val="98지급계획"/>
      <sheetName val="단가(보완)"/>
      <sheetName val="대가 (보완)"/>
      <sheetName val="법면단"/>
      <sheetName val="법면설면"/>
      <sheetName val="석축단"/>
      <sheetName val="법면수집"/>
      <sheetName val="석축설면"/>
      <sheetName val="교량전기"/>
      <sheetName val="추원 상가(1)"/>
      <sheetName val="중기"/>
      <sheetName val="도장수량(하1)"/>
      <sheetName val="1련박스"/>
      <sheetName val="hvac내역서(제어동)"/>
      <sheetName val="계측기"/>
      <sheetName val="총물량"/>
      <sheetName val="점수계산1-2"/>
      <sheetName val="평가데이터"/>
      <sheetName val="전신환매도율"/>
      <sheetName val="재료비"/>
      <sheetName val="단가조서"/>
      <sheetName val="설산1.나"/>
      <sheetName val="본사S"/>
      <sheetName val="1995년 섹터별 매출"/>
      <sheetName val="표지 (2)"/>
      <sheetName val="FAB별"/>
      <sheetName val="sum"/>
      <sheetName val="공예을"/>
      <sheetName val="경비2내역"/>
      <sheetName val="보차도경계석"/>
      <sheetName val="부대공"/>
      <sheetName val="시설일위"/>
      <sheetName val="조명일위"/>
      <sheetName val="토공A"/>
      <sheetName val="수자재단위당"/>
      <sheetName val="sw1"/>
      <sheetName val="NOMUBI"/>
      <sheetName val="I.설계조건"/>
      <sheetName val="2차총원가"/>
      <sheetName val="단가산출서"/>
      <sheetName val="공사진행"/>
      <sheetName val="준공평가"/>
      <sheetName val="사급자재"/>
      <sheetName val="1F"/>
      <sheetName val="96보완계획7.12"/>
      <sheetName val="방송(체육관)"/>
      <sheetName val="신내택지내역서"/>
      <sheetName val="토목내역서"/>
      <sheetName val="단가조건(02년)"/>
      <sheetName val="시중노임단가"/>
      <sheetName val="수로교총재료집계"/>
      <sheetName val="견적서"/>
      <sheetName val="1련,2련"/>
      <sheetName val="변품8-37"/>
      <sheetName val="사각맨홀"/>
      <sheetName val="신공항A-9(원가수정)"/>
      <sheetName val="성남여성복지내역"/>
      <sheetName val="BOJUNGGM"/>
      <sheetName val="단가산출1"/>
      <sheetName val="포장재료집계표"/>
      <sheetName val="소비자가"/>
      <sheetName val="백암비스타내역"/>
      <sheetName val="mcc일위대가"/>
      <sheetName val="부관맨홀조서"/>
      <sheetName val="광통신 견적내역서1"/>
      <sheetName val="단가목록"/>
      <sheetName val="제품"/>
      <sheetName val="건축원가"/>
      <sheetName val="조건표"/>
      <sheetName val="기자재비"/>
      <sheetName val="옥외"/>
      <sheetName val="라멘"/>
      <sheetName val="부안일위"/>
      <sheetName val="기초자료입력"/>
      <sheetName val="현장별계약현황('98.10.31)"/>
      <sheetName val="건설성적"/>
      <sheetName val="화전내"/>
      <sheetName val="청주(철골발주의뢰서)"/>
      <sheetName val="기본"/>
      <sheetName val="슬래브(유곡)"/>
      <sheetName val="제경비율"/>
      <sheetName val="상수도토공집계표"/>
      <sheetName val="퍼스트"/>
      <sheetName val="변압기 및 발전기 용량"/>
      <sheetName val="배관일위"/>
      <sheetName val="만덕고_부수터1"/>
      <sheetName val="바_한일양산1"/>
      <sheetName val="내__역__서1"/>
      <sheetName val="전차선로_물량표1"/>
      <sheetName val="1__설계조건_2_단면가정_3__하중계산1"/>
      <sheetName val="DATA_입력란1"/>
      <sheetName val="206_무장,정비_장비용량_산출"/>
      <sheetName val="8_PILE__(돌출)"/>
      <sheetName val="BSD_(2)"/>
      <sheetName val="입출재고현황_(2)"/>
      <sheetName val="9_"/>
      <sheetName val="8_자재단가"/>
      <sheetName val="자탐산출서_"/>
      <sheetName val="중강당_내역"/>
      <sheetName val="남양시작동자105노65기1_3화1_2"/>
      <sheetName val="PROJECT_BRIEF"/>
      <sheetName val="Sheet1_(2)"/>
      <sheetName val="TRE_TABLE"/>
      <sheetName val="3_CCTV설비공사"/>
      <sheetName val="재료비산출_(2)2"/>
      <sheetName val="만덕고_부수터2"/>
      <sheetName val="바_한일양산2"/>
      <sheetName val="FB25JN"/>
      <sheetName val="터파기및재료"/>
      <sheetName val="단가최종"/>
      <sheetName val="CV허용전류"/>
      <sheetName val="TH VL, NC, DDHT Thanhphuoc"/>
      <sheetName val="조명율표"/>
      <sheetName val="토건"/>
      <sheetName val="토량1-1"/>
      <sheetName val="수량집계표"/>
      <sheetName val="공종별수량집계"/>
      <sheetName val="토_적_표"/>
      <sheetName val="날개수량1_5"/>
      <sheetName val="출자한도"/>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sheetData sheetId="246"/>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sheetData sheetId="813"/>
      <sheetData sheetId="814"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경상비"/>
      <sheetName val="실행"/>
      <sheetName val="비드"/>
      <sheetName val="내역"/>
      <sheetName val="기타"/>
      <sheetName val="업체"/>
      <sheetName val="청천내"/>
      <sheetName val="현장관리비 산출내역"/>
      <sheetName val="입출재고현황 (2)"/>
      <sheetName val="Sheet1"/>
      <sheetName val="도급"/>
      <sheetName val="안양1공구_건축"/>
      <sheetName val="일위대가"/>
      <sheetName val="MOTOR"/>
      <sheetName val="건축내역"/>
      <sheetName val="2000년1차"/>
      <sheetName val="내역서 제출"/>
      <sheetName val="갑지"/>
      <sheetName val="단가"/>
      <sheetName val="공사개요"/>
      <sheetName val="집계표"/>
      <sheetName val="STORAGE"/>
      <sheetName val="산출-설비"/>
      <sheetName val="9GNG운반"/>
      <sheetName v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에너지동"/>
    </sheetNames>
    <sheetDataSet>
      <sheetData sheetId="0"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XXXXXXXXXXXXXXXXXXXXXXXX"/>
      <sheetName val="MASTER"/>
      <sheetName val="매출1"/>
      <sheetName val="매출2"/>
      <sheetName val="손익"/>
      <sheetName val="Cash Flow"/>
      <sheetName val="투자"/>
      <sheetName val="투자내역"/>
      <sheetName val="법인투자"/>
      <sheetName val="인원"/>
      <sheetName val="당월(1)"/>
      <sheetName val="상반기 및 하반기 손익 주요 Issue 내역"/>
      <sheetName val="본사旣 송부기준 대비 하반기 예상"/>
      <sheetName val="하반기 판가&amp;재료비 추이"/>
      <sheetName val="IS_OBU"/>
      <sheetName val="IS_DGAC"/>
      <sheetName val="IS_CDR"/>
      <sheetName val="IS_DVD"/>
      <sheetName val="IS_PCC"/>
      <sheetName val="IS_PU"/>
      <sheetName val="IS_CDI"/>
      <sheetName val="IS_DIAA"/>
      <sheetName val="IS_LD"/>
      <sheetName val="IS_DIAA PU"/>
      <sheetName val="IS_PU TTL"/>
      <sheetName val="Pri-CDR"/>
      <sheetName val="Pri-DVD"/>
      <sheetName val="Pri-PCC"/>
      <sheetName val="Pri-PUP&amp;LD"/>
      <sheetName val="Sales_OBU"/>
      <sheetName val="Sales_CDR"/>
      <sheetName val="Sales_DVD"/>
      <sheetName val="Sales_PCC"/>
      <sheetName val="Sales_LD"/>
      <sheetName val="Sales-Prod_PUP"/>
      <sheetName val="Prod_OBU"/>
      <sheetName val="Prod_CDR"/>
      <sheetName val="Prod_DVD"/>
      <sheetName val="Prod_PCC"/>
      <sheetName val="Prod_LD"/>
      <sheetName val="MS_OBU"/>
      <sheetName val="MS_DGAC"/>
      <sheetName val="MS_CDR"/>
      <sheetName val="MS_DVD"/>
      <sheetName val="MS_PU"/>
      <sheetName val="MS_PCC"/>
      <sheetName val="MS_CDI"/>
      <sheetName val="MS_DIAA"/>
      <sheetName val="MS_LD"/>
      <sheetName val="MS_PU(Chungju)"/>
      <sheetName val="MS_Allocation"/>
      <sheetName val="MS_Outsourcing Expense"/>
      <sheetName val="MC_CDR"/>
      <sheetName val="MC_DVD"/>
      <sheetName val="MC_PCC"/>
      <sheetName val="MC_PUP"/>
      <sheetName val="Lease"/>
      <sheetName val="SE_OBU"/>
      <sheetName val="SE_DGAC"/>
      <sheetName val="SE_CDR"/>
      <sheetName val="SE_DVD"/>
      <sheetName val="SE_PCC"/>
      <sheetName val="SE_DIAA(LD)"/>
      <sheetName val="SE_Unpaid"/>
      <sheetName val="SE_Freight"/>
      <sheetName val="NOE"/>
      <sheetName val="Exposure_Working Capital"/>
      <sheetName val="Inventory_CDR"/>
      <sheetName val="Inventory_DVD"/>
      <sheetName val="Inventory_PCC"/>
      <sheetName val="Inventory_PUP"/>
      <sheetName val="Inventory_LD"/>
      <sheetName val="MS-미상여"/>
      <sheetName val="Lease_sub"/>
      <sheetName val="작성지침"/>
      <sheetName val="99제조원가"/>
      <sheetName val="본사旣 ඼부기준 대비 하반기 예상"/>
      <sheetName val="0.작성지침"/>
      <sheetName val="상세PL(본사비용)"/>
      <sheetName val="상세PL(자체)"/>
      <sheetName val="BS(자체)"/>
      <sheetName val="BS(참조용)"/>
      <sheetName val="MS(당월)"/>
      <sheetName val="MS(누계)"/>
      <sheetName val="시설투자"/>
      <sheetName val="R&amp;D"/>
      <sheetName val="9.자본투자(입력용)"/>
      <sheetName val="10.채권(입력용)"/>
      <sheetName val="채권(전년)"/>
      <sheetName val="11.인원인건비(입력용)"/>
      <sheetName val="EVA조정사항"/>
      <sheetName val="매출"/>
      <sheetName val="상세PL(배부후)"/>
      <sheetName val="상세PL(누계)"/>
      <sheetName val="DDC차이"/>
      <sheetName val="상세PL(당월)"/>
      <sheetName val="요약PL(누계)"/>
      <sheetName val="요약PL(당월)"/>
      <sheetName val="재고"/>
      <sheetName val="24.재고(일수용)"/>
      <sheetName val="부실자산(입력용)"/>
      <sheetName val="부실자산(참조용)"/>
      <sheetName val="채권"/>
      <sheetName val="EVA"/>
      <sheetName val="세후영업이익"/>
      <sheetName val="투하자산"/>
      <sheetName val="WACC"/>
      <sheetName val="Cashflow"/>
      <sheetName val="31.Check"/>
      <sheetName val="32.BS(전년_Up)"/>
      <sheetName val="33.BS(기본_Up)"/>
      <sheetName val="34.부실자산(기본_Up)"/>
      <sheetName val="ISᐤOBU"/>
      <sheetName val="종합"/>
      <sheetName val="1월_모델별"/>
      <sheetName val="2월_모델별"/>
      <sheetName val="3월_모델별"/>
      <sheetName val="4월_모델별"/>
      <sheetName val="5월_모델별"/>
      <sheetName val="6월_모델별"/>
      <sheetName val="7월_모델별"/>
      <sheetName val="8월_모델별"/>
      <sheetName val="9월_모델별"/>
      <sheetName val="10월_모델별"/>
      <sheetName val="11월_모델별"/>
      <sheetName val="12월_모델별"/>
      <sheetName val="XXXXXXX"/>
      <sheetName val="Recruitment Plan"/>
      <sheetName val="P&amp;L-Revised2001"/>
      <sheetName val="To be updated"/>
      <sheetName val="Rev-Cust"/>
      <sheetName val="Rev-sum"/>
      <sheetName val="Inv"/>
      <sheetName val="SW"/>
      <sheetName val="Inv-Sum"/>
      <sheetName val="Depr"/>
      <sheetName val="Depr-calc"/>
      <sheetName val="P&amp;L-Org"/>
      <sheetName val="P&amp;L-Adj"/>
      <sheetName val="Cash"/>
      <sheetName val="Cash-SUM"/>
      <sheetName val="BS"/>
      <sheetName val="BS-data"/>
      <sheetName val="PL-00"/>
      <sheetName val="PL-Var"/>
      <sheetName val="Var-MP"/>
      <sheetName val="US Off"/>
      <sheetName val="LG-PC"/>
      <sheetName val="매출계획"/>
      <sheetName val="제품군별"/>
      <sheetName val="작성배경"/>
      <sheetName val="사업담당혁신목표(원가절감혁신)"/>
      <sheetName val="I&amp;C Global"/>
      <sheetName val="집계표"/>
      <sheetName val="☞세부내용"/>
      <sheetName val="I&amp;C사업"/>
      <sheetName val="◎정보통신부품"/>
      <sheetName val="HIC"/>
      <sheetName val="SAW"/>
      <sheetName val="Power Module"/>
      <sheetName val="RF Module"/>
      <sheetName val="◎Motor"/>
      <sheetName val="◎광소자"/>
      <sheetName val="Sheet1"/>
      <sheetName val="11.인矄인건비(입력용)"/>
      <sheetName val=" 총괄표"/>
      <sheetName val="QA그룹 월별계획 (2)"/>
      <sheetName val="QA그룹 월별계획"/>
      <sheetName val="Exposure_Workmng Capital"/>
      <sheetName val="개별원가(trv)"/>
      <sheetName val="제조경비증감"/>
      <sheetName val="판관비증감"/>
      <sheetName val="1-9월경비실적"/>
      <sheetName val="7-9월경비실적"/>
      <sheetName val="등가.소요공수"/>
      <sheetName val="목표원가"/>
      <sheetName val="개별원가요약"/>
      <sheetName val="개별원가요약 (2)"/>
      <sheetName val="공정재료비"/>
      <sheetName val="능력&amp;공수(SFF BD 현)"/>
      <sheetName val="재료비(trv)"/>
      <sheetName val="재료비(S-bidi)"/>
      <sheetName val="재료비(r-bidi)"/>
      <sheetName val="표지"/>
      <sheetName val="원자재"/>
      <sheetName val="재공품"/>
      <sheetName val="반제품"/>
      <sheetName val="완제품"/>
      <sheetName val="불용재고"/>
      <sheetName val="당월_1_"/>
      <sheetName val="AKARI"/>
      <sheetName val="ARION"/>
      <sheetName val="AVERMEDIA"/>
      <sheetName val="CAST INFORMATION"/>
      <sheetName val="CELESTICA"/>
      <sheetName val="COMPRO"/>
      <sheetName val="DAEWOO"/>
      <sheetName val="DALIAN TOSHIBA"/>
      <sheetName val="ELLION"/>
      <sheetName val="EVADIN"/>
      <sheetName val="FLEXTRONICS"/>
      <sheetName val="FLEXTRONICS (INDIA)"/>
      <sheetName val="FLEXTRONICS (MLY)"/>
      <sheetName val="FORTE"/>
      <sheetName val="HCW"/>
      <sheetName val="HOMECAST"/>
      <sheetName val="HONGTECH"/>
      <sheetName val="HUAWEI"/>
      <sheetName val="HUMAX"/>
      <sheetName val="JABIL CIRCUIT"/>
      <sheetName val="JVC GROUP"/>
      <sheetName val="KAONMEDIA"/>
      <sheetName val="KATOLEC"/>
      <sheetName val="KOTI"/>
      <sheetName val="KYOSHIN (SONY)"/>
      <sheetName val="LACEWOOD"/>
      <sheetName val="LG EEG"/>
      <sheetName val="LG EIN AV"/>
      <sheetName val="LG EIN TV"/>
      <sheetName val="LG EIL"/>
      <sheetName val="LG ESH"/>
      <sheetName val="LG ESY"/>
      <sheetName val="LG ETH"/>
      <sheetName val="LG EVN (4P)"/>
      <sheetName val="LGIT USA"/>
      <sheetName val="LG IT (BB)"/>
      <sheetName val="LG NANJING"/>
      <sheetName val="LG POLAND"/>
      <sheetName val="MALATA"/>
      <sheetName val="MIRC"/>
      <sheetName val="MUSTEK"/>
      <sheetName val="NEW ALLIED"/>
      <sheetName val="PANASONIC"/>
      <sheetName val="POLYTRON"/>
      <sheetName val="SAM KONG YUEN (HALUYA)"/>
      <sheetName val="SAMSUNG"/>
      <sheetName val="SANYO BPL"/>
      <sheetName val="SANYO INDONESIA"/>
      <sheetName val="SANDMARTIN"/>
      <sheetName val="SETSUYO ASTEC"/>
      <sheetName val="SHARP INDONESIA"/>
      <sheetName val="SHARP-ROXY"/>
      <sheetName val="SHARP MALAYSIA"/>
      <sheetName val="SHARP THAILAND"/>
      <sheetName val="SHENZHEN MTC"/>
      <sheetName val="SHEZHEN COSHIP"/>
      <sheetName val="SMARTVISION"/>
      <sheetName val="SKYWORTH"/>
      <sheetName val="SOLOMON"/>
      <sheetName val="SUMITRONICS"/>
      <sheetName val="SUNGLIM"/>
      <sheetName val="SUNJET"/>
      <sheetName val="TARGET CAST"/>
      <sheetName val="TOA E&amp;I"/>
      <sheetName val="TONIC"/>
      <sheetName val="TOSHIBA"/>
      <sheetName val="TOPPER"/>
      <sheetName val="VESTEL"/>
      <sheetName val="WORLD ELECT"/>
      <sheetName val="GRAND TOTAL"/>
      <sheetName val="Balance Sheet(AR)"/>
      <sheetName val="Income Statement(AR)"/>
      <sheetName val="금형이력"/>
      <sheetName val="Total월별실적현황1"/>
      <sheetName val="분기별데이타"/>
      <sheetName val="월별데이타"/>
      <sheetName val="★투자분석"/>
      <sheetName val="Master Cable"/>
      <sheetName val="MODEL"/>
      <sheetName val="CAPA분석 360K"/>
      <sheetName val="내부차이"/>
      <sheetName val="엠트론_내부거래_매입"/>
      <sheetName val="내수자료"/>
      <sheetName val="물동추이"/>
      <sheetName val="유효성_계정"/>
      <sheetName val="대차대조표"/>
      <sheetName val="Oct"/>
      <sheetName val="TU TOTAL"/>
      <sheetName val="E"/>
      <sheetName val="완제쒈"/>
      <sheetName val="재료비"/>
      <sheetName val="#REF"/>
      <sheetName val="DTABZone"/>
      <sheetName val="D조립Zone"/>
      <sheetName val="YRT"/>
      <sheetName val="YRT2"/>
      <sheetName val="YRT3"/>
      <sheetName val="D수리"/>
      <sheetName val="수리2"/>
      <sheetName val="수리3"/>
      <sheetName val="주관"/>
      <sheetName val="주관2"/>
      <sheetName val="주관3"/>
      <sheetName val="Yie"/>
      <sheetName val="Yie 2"/>
      <sheetName val="Yie3"/>
      <sheetName val="Y_Mo"/>
      <sheetName val="Y_Mo2"/>
      <sheetName val="Y_Mo3"/>
      <sheetName val="시료"/>
      <sheetName val="D검사"/>
      <sheetName val="14.Aug"/>
      <sheetName val="11.Aug"/>
      <sheetName val="상반기 및 하반기 손익 주요 Iss_xffff_e 내역"/>
      <sheetName val="관세구분시트"/>
      <sheetName val="목록"/>
      <sheetName val="상반기 및 하반기 손익 주요 Iss_x005f_xffff_e 내역"/>
      <sheetName val="미지급이자(분쟁대상)"/>
      <sheetName val="7.工程品质 (QD)"/>
      <sheetName val="A4공장"/>
      <sheetName val="과제별내역"/>
      <sheetName val="PT"/>
      <sheetName val="시험결과보고서"/>
      <sheetName val="WACC1"/>
      <sheetName val="syd2_상세BOM"/>
      <sheetName val="Proto Unit (Tang)"/>
      <sheetName val="Prog Summary"/>
      <sheetName val="Qtrly Labor Input"/>
      <sheetName val="공구기구"/>
      <sheetName val="纏め(EQ)"/>
      <sheetName val="총조"/>
      <sheetName val="ITEM"/>
      <sheetName val="Row(420FALZK)_偏心不良率"/>
      <sheetName val="#1 Line"/>
      <sheetName val="#2 Line"/>
      <sheetName val="모델구분"/>
      <sheetName val="5M1E 목록"/>
      <sheetName val="실행계획1-7"/>
      <sheetName val="다솔"/>
      <sheetName val="양지"/>
      <sheetName val="활용Tip"/>
      <sheetName val="11년USD（건재액）"/>
      <sheetName val="010625-L3-Grade전개-재검토"/>
      <sheetName val="상반기 및 하반기 손익 주요 Iss_x005f_x005f_xffff"/>
      <sheetName val="17.미지급금0"/>
      <sheetName val="14.외상매입금0"/>
      <sheetName val="16.지급어음 0"/>
      <sheetName val="5.미수금0"/>
      <sheetName val="3.외상매출금 0"/>
      <sheetName val="15.외화외상매입금 0"/>
      <sheetName val="1안98Billing"/>
      <sheetName val="Cash_Flow"/>
      <sheetName val="상반기_및_하반기_손익_주요_Issue_내역"/>
      <sheetName val="본사旣_송부기준_대비_하반기_예상"/>
      <sheetName val="하반기_판가&amp;재료비_추이"/>
      <sheetName val="IS_DIAA_PU"/>
      <sheetName val="IS_PU_TTL"/>
      <sheetName val="MS_Outsourcing_Expense"/>
      <sheetName val="Exposure_Working_Capital"/>
      <sheetName val="본사旣_඼부기준_대비_하반기_예상"/>
      <sheetName val="0_작성지침"/>
      <sheetName val="9_자본투자(입력용)"/>
      <sheetName val="10_채권(입력용)"/>
      <sheetName val="11_인원인건비(입력용)"/>
      <sheetName val="24_재고(일수용)"/>
      <sheetName val="31_Check"/>
      <sheetName val="32_BS(전년_Up)"/>
      <sheetName val="33_BS(기본_Up)"/>
      <sheetName val="34_부실자산(기본_Up)"/>
      <sheetName val="Recruitment_Plan"/>
      <sheetName val="To_be_updated"/>
      <sheetName val="US_Off"/>
      <sheetName val="I&amp;C_Global"/>
      <sheetName val="Power_Module"/>
      <sheetName val="RF_Module"/>
      <sheetName val="11_인矄인건비(입력용)"/>
      <sheetName val="_총괄표"/>
      <sheetName val="QA그룹_월별계획_(2)"/>
      <sheetName val="QA그룹_월별계획"/>
      <sheetName val="Exposure_Workmng_Capital"/>
      <sheetName val="등가_소요공수"/>
      <sheetName val="개별원가요약_(2)"/>
      <sheetName val="능력&amp;공수(SFF_BD_현)"/>
      <sheetName val="CAST_INFORMATION"/>
      <sheetName val="DALIAN_TOSHIBA"/>
      <sheetName val="FLEXTRONICS_(INDIA)"/>
      <sheetName val="FLEXTRONICS_(MLY)"/>
      <sheetName val="JABIL_CIRCUIT"/>
      <sheetName val="JVC_GROUP"/>
      <sheetName val="KYOSHIN_(SONY)"/>
      <sheetName val="LG_EEG"/>
      <sheetName val="LG_EIN_AV"/>
      <sheetName val="LG_EIN_TV"/>
      <sheetName val="LG_EIL"/>
      <sheetName val="LG_ESH"/>
      <sheetName val="LG_ESY"/>
      <sheetName val="LG_ETH"/>
      <sheetName val="LG_EVN_(4P)"/>
      <sheetName val="LGIT_USA"/>
      <sheetName val="LG_IT_(BB)"/>
      <sheetName val="LG_NANJING"/>
      <sheetName val="LG_POLAND"/>
      <sheetName val="NEW_ALLIED"/>
      <sheetName val="SAM_KONG_YUEN_(HALUYA)"/>
      <sheetName val="SANYO_BPL"/>
      <sheetName val="SANYO_INDONESIA"/>
      <sheetName val="SETSUYO_ASTEC"/>
      <sheetName val="SHARP_INDONESIA"/>
      <sheetName val="SHARP_MALAYSIA"/>
      <sheetName val="SHARP_THAILAND"/>
      <sheetName val="SHENZHEN_MTC"/>
      <sheetName val="SHEZHEN_COSHIP"/>
      <sheetName val="TARGET_CAST"/>
      <sheetName val="TOA_E&amp;I"/>
      <sheetName val="WORLD_ELECT"/>
      <sheetName val="GRAND_TOTAL"/>
      <sheetName val="Balance_Sheet(AR)"/>
      <sheetName val="Income_Statement(AR)"/>
      <sheetName val="Master_Cable"/>
      <sheetName val="CAPA분석_360K"/>
      <sheetName val="TU_TOTAL"/>
      <sheetName val="Yie_2"/>
      <sheetName val="14_Aug"/>
      <sheetName val="11_Aug"/>
      <sheetName val="상반기_및_하반기_손익_주요_Isse_내역"/>
      <sheetName val="상반기_및_하반기_손익_주요_Iss_x005f_xffff_e_내역"/>
      <sheetName val="Index2"/>
      <sheetName val="Simulate"/>
      <sheetName val="01"/>
      <sheetName val="07"/>
      <sheetName val="03"/>
      <sheetName val="04"/>
      <sheetName val="02"/>
      <sheetName val="08"/>
      <sheetName val="BAL COST "/>
      <sheetName val="NET COST "/>
      <sheetName val="항목"/>
      <sheetName val="시장별출하실적 "/>
      <sheetName val="참고자료"/>
      <sheetName val="95제조원가"/>
      <sheetName val="Cash_Flow1"/>
      <sheetName val="상반기_및_하반기_손익_주요_Issue_내역1"/>
      <sheetName val="본사旣_송부기준_대비_하반기_예상1"/>
      <sheetName val="하반기_판가&amp;재료비_추이1"/>
      <sheetName val="IS_DIAA_PU1"/>
      <sheetName val="IS_PU_TTL1"/>
      <sheetName val="MS_Outsourcing_Expense1"/>
      <sheetName val="Exposure_Working_Capital1"/>
      <sheetName val="본사旣_඼부기준_대비_하반기_예상1"/>
      <sheetName val="0_작성지침1"/>
      <sheetName val="9_자본투자(입력용)1"/>
      <sheetName val="10_채권(입력용)1"/>
      <sheetName val="11_인원인건비(입력용)1"/>
      <sheetName val="24_재고(일수용)1"/>
      <sheetName val="31_Check1"/>
      <sheetName val="32_BS(전년_Up)1"/>
      <sheetName val="33_BS(기본_Up)1"/>
      <sheetName val="34_부실자산(기본_Up)1"/>
      <sheetName val="Recruitment_Plan1"/>
      <sheetName val="To_be_updated1"/>
      <sheetName val="US_Off1"/>
      <sheetName val="I&amp;C_Global1"/>
      <sheetName val="Power_Module1"/>
      <sheetName val="RF_Module1"/>
      <sheetName val="11_인矄인건비(입력용)1"/>
      <sheetName val="_총괄표1"/>
      <sheetName val="QA그룹_월별계획_(2)1"/>
      <sheetName val="QA그룹_월별계획1"/>
      <sheetName val="Exposure_Workmng_Capital1"/>
      <sheetName val="등가_소요공수1"/>
      <sheetName val="개별원가요약_(2)1"/>
      <sheetName val="능력&amp;공수(SFF_BD_현)1"/>
      <sheetName val="CAST_INFORMATION1"/>
      <sheetName val="DALIAN_TOSHIBA1"/>
      <sheetName val="FLEXTRONICS_(INDIA)1"/>
      <sheetName val="FLEXTRONICS_(MLY)1"/>
      <sheetName val="JABIL_CIRCUIT1"/>
      <sheetName val="JVC_GROUP1"/>
      <sheetName val="KYOSHIN_(SONY)1"/>
      <sheetName val="LG_EEG1"/>
      <sheetName val="LG_EIN_AV1"/>
      <sheetName val="LG_EIN_TV1"/>
      <sheetName val="LG_EIL1"/>
      <sheetName val="LG_ESH1"/>
      <sheetName val="LG_ESY1"/>
      <sheetName val="LG_ETH1"/>
      <sheetName val="LG_EVN_(4P)1"/>
      <sheetName val="LGIT_USA1"/>
      <sheetName val="LG_IT_(BB)1"/>
      <sheetName val="LG_NANJING1"/>
      <sheetName val="LG_POLAND1"/>
      <sheetName val="NEW_ALLIED1"/>
      <sheetName val="SAM_KONG_YUEN_(HALUYA)1"/>
      <sheetName val="SANYO_BPL1"/>
      <sheetName val="SANYO_INDONESIA1"/>
      <sheetName val="SETSUYO_ASTEC1"/>
      <sheetName val="SHARP_INDONESIA1"/>
      <sheetName val="SHARP_MALAYSIA1"/>
      <sheetName val="SHARP_THAILAND1"/>
      <sheetName val="SHENZHEN_MTC1"/>
      <sheetName val="SHEZHEN_COSHIP1"/>
      <sheetName val="TARGET_CAST1"/>
      <sheetName val="TOA_E&amp;I1"/>
      <sheetName val="WORLD_ELECT1"/>
      <sheetName val="GRAND_TOTAL1"/>
      <sheetName val="Balance_Sheet(AR)1"/>
      <sheetName val="Income_Statement(AR)1"/>
      <sheetName val="CAPA분석_360K1"/>
      <sheetName val="Master_Cable1"/>
      <sheetName val="TU_TOTAL1"/>
      <sheetName val="Yie_21"/>
      <sheetName val="14_Aug1"/>
      <sheetName val="11_Aug1"/>
      <sheetName val="상반기_및_하반기_손익_주요_Iss_x005f_xffff_e_내역1"/>
      <sheetName val="7_工程品质_(QD)"/>
      <sheetName val="#1_Line"/>
      <sheetName val="#2_Line"/>
      <sheetName val="5M1E_목록"/>
      <sheetName val="Proto_Unit_(Tang)"/>
      <sheetName val="Prog_Summary"/>
      <sheetName val="Qtrly_Labor_Input"/>
      <sheetName val="상반기_및_하반기_손익_주요_Iss_x005f_x005f_xffff"/>
      <sheetName val="17_미지급금0"/>
      <sheetName val="14_외상매입금0"/>
      <sheetName val="16_지급어음_0"/>
      <sheetName val="5_미수금0"/>
      <sheetName val="3_외상매출금_0"/>
      <sheetName val="15_외화외상매입금_0"/>
      <sheetName val="7월msj"/>
      <sheetName val="상반기 및 하반기 손익 주요 Iss_x005f_x005f_x005f"/>
      <sheetName val="시장별출하실적_"/>
      <sheetName val="BAL_COST_"/>
      <sheetName val="NET_COST_"/>
      <sheetName val="1-1. PL(HE)"/>
      <sheetName val="생산계획"/>
      <sheetName val="극성C(SPEC)"/>
      <sheetName val="SALE"/>
      <sheetName val="BSL"/>
      <sheetName val="2.1유첨 미달KPI 원인 및 대책"/>
      <sheetName val="ODU"/>
      <sheetName val="R.M. Master"/>
      <sheetName val="MAY65627801"/>
      <sheetName val="일일업무보고"/>
      <sheetName val="라인별생산실적"/>
      <sheetName val="시장별생산실적"/>
      <sheetName val="2.대외공문"/>
      <sheetName val="예정(3)"/>
      <sheetName val="동원(3)"/>
      <sheetName val="노임이"/>
      <sheetName val="Inputs"/>
      <sheetName val="NPV"/>
      <sheetName val="LTPS Calculations"/>
      <sheetName val="Mobile Window"/>
      <sheetName val="Revenue"/>
      <sheetName val="summary"/>
      <sheetName val="Vertical"/>
      <sheetName val="그래프"/>
      <sheetName val="XL4Test5"/>
      <sheetName val="Sheet2"/>
      <sheetName val="WEIGHT"/>
      <sheetName val="기안"/>
      <sheetName val="PC%계산"/>
      <sheetName val="DATA"/>
      <sheetName val="견적대비표"/>
      <sheetName val="계산내역서"/>
      <sheetName val="SG"/>
      <sheetName val="갑지"/>
      <sheetName val="단기차입금"/>
      <sheetName val="118.세금과공과"/>
      <sheetName val="108.수선비"/>
      <sheetName val="25.보증금(임차보증금외)"/>
      <sheetName val="Pricing"/>
      <sheetName val="Debt Service Schedule"/>
      <sheetName val="WPL"/>
      <sheetName val="매출원가_회사제시"/>
      <sheetName val="WTB"/>
      <sheetName val="TOTAL-PL"/>
      <sheetName val="NDTR"/>
      <sheetName val="detail"/>
      <sheetName val="5월"/>
      <sheetName val="Cash_Flow2"/>
      <sheetName val="상반기_및_하반기_손익_주요_Issue_내역2"/>
      <sheetName val="본사旣_송부기준_대비_하반기_예상2"/>
      <sheetName val="하반기_판가&amp;재료비_추이2"/>
      <sheetName val="IS_DIAA_PU2"/>
      <sheetName val="IS_PU_TTL2"/>
      <sheetName val="MS_Outsourcing_Expense2"/>
      <sheetName val="Exposure_Working_Capital2"/>
      <sheetName val="본사旣_඼부기준_대비_하반기_예상2"/>
      <sheetName val="0_작성지침2"/>
      <sheetName val="9_자본투자(입력용)2"/>
      <sheetName val="10_채권(입력용)2"/>
      <sheetName val="11_인원인건비(입력용)2"/>
      <sheetName val="24_재고(일수용)2"/>
      <sheetName val="31_Check2"/>
      <sheetName val="32_BS(전년_Up)2"/>
      <sheetName val="33_BS(기본_Up)2"/>
      <sheetName val="34_부실자산(기본_Up)2"/>
      <sheetName val="Recruitment_Plan2"/>
      <sheetName val="To_be_updated2"/>
      <sheetName val="US_Off2"/>
      <sheetName val="I&amp;C_Global2"/>
      <sheetName val="Power_Module2"/>
      <sheetName val="RF_Module2"/>
      <sheetName val="11_인矄인건비(입력용)2"/>
      <sheetName val="_총괄표2"/>
      <sheetName val="QA그룹_월별계획_(2)2"/>
      <sheetName val="QA그룹_월별계획2"/>
      <sheetName val="Exposure_Workmng_Capital2"/>
      <sheetName val="등가_소요공수2"/>
      <sheetName val="개별원가요약_(2)2"/>
      <sheetName val="능력&amp;공수(SFF_BD_현)2"/>
      <sheetName val="CAST_INFORMATION2"/>
      <sheetName val="DALIAN_TOSHIBA2"/>
      <sheetName val="FLEXTRONICS_(INDIA)2"/>
      <sheetName val="FLEXTRONICS_(MLY)2"/>
      <sheetName val="JABIL_CIRCUIT2"/>
      <sheetName val="JVC_GROUP2"/>
      <sheetName val="KYOSHIN_(SONY)2"/>
      <sheetName val="LG_EEG2"/>
      <sheetName val="LG_EIN_AV2"/>
      <sheetName val="LG_EIN_TV2"/>
      <sheetName val="LG_EIL2"/>
      <sheetName val="LG_ESH2"/>
      <sheetName val="LG_ESY2"/>
      <sheetName val="LG_ETH2"/>
      <sheetName val="LG_EVN_(4P)2"/>
      <sheetName val="LGIT_USA2"/>
      <sheetName val="LG_IT_(BB)2"/>
      <sheetName val="LG_NANJING2"/>
      <sheetName val="LG_POLAND2"/>
      <sheetName val="NEW_ALLIED2"/>
      <sheetName val="SAM_KONG_YUEN_(HALUYA)2"/>
      <sheetName val="SANYO_BPL2"/>
      <sheetName val="SANYO_INDONESIA2"/>
      <sheetName val="SETSUYO_ASTEC2"/>
      <sheetName val="SHARP_INDONESIA2"/>
      <sheetName val="SHARP_MALAYSIA2"/>
      <sheetName val="SHARP_THAILAND2"/>
      <sheetName val="SHENZHEN_MTC2"/>
      <sheetName val="SHEZHEN_COSHIP2"/>
      <sheetName val="TARGET_CAST2"/>
      <sheetName val="TOA_E&amp;I2"/>
      <sheetName val="WORLD_ELECT2"/>
      <sheetName val="GRAND_TOTAL2"/>
      <sheetName val="Balance_Sheet(AR)2"/>
      <sheetName val="Income_Statement(AR)2"/>
      <sheetName val="Master_Cable2"/>
      <sheetName val="CAPA분석_360K2"/>
      <sheetName val="TU_TOTAL2"/>
      <sheetName val="Yie_22"/>
      <sheetName val="14_Aug2"/>
      <sheetName val="11_Aug2"/>
      <sheetName val="상반기_및_하반기_손익_주요_Iss_x005f_xffff_e_내역2"/>
      <sheetName val="7_工程品质_(QD)1"/>
      <sheetName val="#1_Line1"/>
      <sheetName val="#2_Line1"/>
      <sheetName val="5M1E_목록1"/>
      <sheetName val="Proto_Unit_(Tang)1"/>
      <sheetName val="Prog_Summary1"/>
      <sheetName val="Qtrly_Labor_Input1"/>
      <sheetName val="상반기_및_하반기_손익_주요_Iss_x005f_x005f_xfff1"/>
      <sheetName val="17_미지급금01"/>
      <sheetName val="14_외상매입금01"/>
      <sheetName val="16_지급어음_01"/>
      <sheetName val="5_미수금01"/>
      <sheetName val="3_외상매출금_01"/>
      <sheetName val="15_외화외상매입금_01"/>
      <sheetName val="GRAND_T聭㥓찀㥓"/>
      <sheetName val="TOTAL-P_x0005_"/>
      <sheetName val="요청양식 List"/>
      <sheetName val="YOKE-H(10.3)"/>
      <sheetName val="내역서"/>
      <sheetName val="작성양식"/>
      <sheetName val="Cash_Flow3"/>
      <sheetName val="상반기_및_하반기_손익_주요_Issue_내역3"/>
      <sheetName val="본사旣_송부기준_대비_하반기_예상3"/>
      <sheetName val="하반기_판가&amp;재료비_추이3"/>
      <sheetName val="IS_DIAA_PU3"/>
      <sheetName val="IS_PU_TTL3"/>
      <sheetName val="MS_Outsourcing_Expense3"/>
      <sheetName val="Exposure_Working_Capital3"/>
      <sheetName val="본사旣_඼부기준_대비_하반기_예상3"/>
      <sheetName val="0_작성지침3"/>
      <sheetName val="9_자본투자(입력용)3"/>
      <sheetName val="10_채권(입력용)3"/>
      <sheetName val="11_인원인건비(입력용)3"/>
      <sheetName val="24_재고(일수용)3"/>
      <sheetName val="31_Check3"/>
      <sheetName val="32_BS(전년_Up)3"/>
      <sheetName val="33_BS(기본_Up)3"/>
      <sheetName val="34_부실자산(기본_Up)3"/>
      <sheetName val="Recruitment_Plan3"/>
      <sheetName val="To_be_updated3"/>
      <sheetName val="US_Off3"/>
      <sheetName val="I&amp;C_Global3"/>
      <sheetName val="Power_Module3"/>
      <sheetName val="RF_Module3"/>
      <sheetName val="11_인矄인건비(입력용)3"/>
      <sheetName val="_총괄표3"/>
      <sheetName val="QA그룹_월별계획_(2)3"/>
      <sheetName val="QA그룹_월별계획3"/>
      <sheetName val="Exposure_Workmng_Capital3"/>
      <sheetName val="등가_소요공수3"/>
      <sheetName val="개별원가요약_(2)3"/>
      <sheetName val="능력&amp;공수(SFF_BD_현)3"/>
      <sheetName val="CAST_INFORMATION3"/>
      <sheetName val="DALIAN_TOSHIBA3"/>
      <sheetName val="FLEXTRONICS_(INDIA)3"/>
      <sheetName val="FLEXTRONICS_(MLY)3"/>
      <sheetName val="JABIL_CIRCUIT3"/>
      <sheetName val="JVC_GROUP3"/>
      <sheetName val="KYOSHIN_(SONY)3"/>
      <sheetName val="LG_EEG3"/>
      <sheetName val="LG_EIN_AV3"/>
      <sheetName val="LG_EIN_TV3"/>
      <sheetName val="LG_EIL3"/>
      <sheetName val="LG_ESH3"/>
      <sheetName val="LG_ESY3"/>
      <sheetName val="LG_ETH3"/>
      <sheetName val="LG_EVN_(4P)3"/>
      <sheetName val="LGIT_USA3"/>
      <sheetName val="LG_IT_(BB)3"/>
      <sheetName val="LG_NANJING3"/>
      <sheetName val="LG_POLAND3"/>
      <sheetName val="NEW_ALLIED3"/>
      <sheetName val="SAM_KONG_YUEN_(HALUYA)3"/>
      <sheetName val="SANYO_BPL3"/>
      <sheetName val="SANYO_INDONESIA3"/>
      <sheetName val="SETSUYO_ASTEC3"/>
      <sheetName val="SHARP_INDONESIA3"/>
      <sheetName val="SHARP_MALAYSIA3"/>
      <sheetName val="SHARP_THAILAND3"/>
      <sheetName val="SHENZHEN_MTC3"/>
      <sheetName val="SHEZHEN_COSHIP3"/>
      <sheetName val="TARGET_CAST3"/>
      <sheetName val="TOA_E&amp;I3"/>
      <sheetName val="WORLD_ELECT3"/>
      <sheetName val="GRAND_TOTAL3"/>
      <sheetName val="Balance_Sheet(AR)3"/>
      <sheetName val="Income_Statement(AR)3"/>
      <sheetName val="Master_Cable3"/>
      <sheetName val="CAPA분석_360K3"/>
      <sheetName val="TU_TOTAL3"/>
      <sheetName val="Yie_23"/>
      <sheetName val="14_Aug3"/>
      <sheetName val="11_Aug3"/>
      <sheetName val="상반기_및_하반기_손익_주요_Iss_x005f_xffff_e_내역3"/>
      <sheetName val="7_工程品质_(QD)2"/>
      <sheetName val="#1_Line2"/>
      <sheetName val="#2_Line2"/>
      <sheetName val="5M1E_목록2"/>
      <sheetName val="Proto_Unit_(Tang)2"/>
      <sheetName val="Prog_Summary2"/>
      <sheetName val="Qtrly_Labor_Input2"/>
      <sheetName val="상반기_및_하반기_손익_주요_Iss_x005f_x005f_xfff2"/>
      <sheetName val="17_미지급금02"/>
      <sheetName val="14_외상매입금02"/>
      <sheetName val="16_지급어음_02"/>
      <sheetName val="5_미수금02"/>
      <sheetName val="3_외상매출금_02"/>
      <sheetName val="15_외화외상매입금_02"/>
      <sheetName val="시장별출하실적_1"/>
      <sheetName val="BAL_COST_1"/>
      <sheetName val="NET_COST_1"/>
      <sheetName val="상반기_및_하반기_손익_주요_Iss_x005f_x005f_x005f"/>
      <sheetName val="2_1유첨_미달KPI_원인_및_대책"/>
      <sheetName val="LTPS_Calculations"/>
      <sheetName val="Mobile_Window"/>
      <sheetName val="1-1__PL(HE)"/>
      <sheetName val="R_M__Master"/>
      <sheetName val="2_대외공문"/>
      <sheetName val="118_세금과공과"/>
      <sheetName val="108_수선비"/>
      <sheetName val="25_보증금(임차보증금외)"/>
      <sheetName val="Debt_Service_Schedule"/>
      <sheetName val="TOTAL-P"/>
      <sheetName val="요청양식_List"/>
      <sheetName val=""/>
      <sheetName val="Score W14 "/>
      <sheetName val="재료번호"/>
      <sheetName val="재료원가표"/>
      <sheetName val="Config"/>
      <sheetName val="미오"/>
      <sheetName val="Table표"/>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8-11공구-견적대비"/>
      <sheetName val="본공사"/>
      <sheetName val="#REF"/>
      <sheetName val="S0"/>
      <sheetName val="JUCKEYK"/>
      <sheetName val="에너지동"/>
      <sheetName val="J01"/>
      <sheetName val="BID"/>
      <sheetName val="JUCK"/>
      <sheetName val="집  계"/>
      <sheetName val="원가계산서"/>
      <sheetName val="실행철강하도"/>
      <sheetName val="DATE"/>
      <sheetName val="기계내역"/>
      <sheetName val="예산"/>
      <sheetName val="교각1"/>
      <sheetName val="BSD (2)"/>
      <sheetName val="터파기및재료"/>
      <sheetName val="총괄내역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설계조건"/>
      <sheetName val="need"/>
      <sheetName val="정모멘트부"/>
      <sheetName val="교번부"/>
      <sheetName val="부모멘트부"/>
      <sheetName val="정리"/>
      <sheetName val="공사비예산서(토목분)"/>
      <sheetName val="단가 및 재료비"/>
      <sheetName val="교각1"/>
      <sheetName val="교각계산"/>
      <sheetName val="단면 (2)"/>
      <sheetName val="간선계산"/>
      <sheetName val="1.설계기준"/>
      <sheetName val="일위대가"/>
      <sheetName val="#REF"/>
      <sheetName val="관개"/>
      <sheetName val="전력구구조물산근"/>
      <sheetName val="설계명세서"/>
      <sheetName val="제수"/>
      <sheetName val="공기"/>
      <sheetName val="WIND TABLE"/>
      <sheetName val="증감대비"/>
      <sheetName val="6PILE  (돌출)"/>
      <sheetName val="집계"/>
      <sheetName val="직노"/>
      <sheetName val="기본일위"/>
      <sheetName val="포장복구집계"/>
      <sheetName val="Sheet1"/>
      <sheetName val="THPDMoi  (2)"/>
      <sheetName val="배수공"/>
      <sheetName val="변경별표"/>
    </sheetNames>
    <sheetDataSet>
      <sheetData sheetId="0" refreshError="1">
        <row r="40">
          <cell r="P40">
            <v>4800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입찰안"/>
      <sheetName val="적격점수"/>
      <sheetName val="심사평가"/>
      <sheetName val="자재인력"/>
      <sheetName val="설계실행"/>
      <sheetName val="관리비"/>
      <sheetName val="표지1"/>
      <sheetName val="총괄1"/>
      <sheetName val="하도사항1"/>
      <sheetName val="별지1"/>
      <sheetName val="토공11"/>
      <sheetName val="토공12"/>
      <sheetName val="토공13"/>
      <sheetName val="토공14"/>
      <sheetName val="토공15"/>
      <sheetName val="철콘11"/>
      <sheetName val="철콘12"/>
      <sheetName val="철콘13"/>
      <sheetName val="철콘14"/>
      <sheetName val="철콘15"/>
      <sheetName val="철강1"/>
      <sheetName val="표지2"/>
      <sheetName val="총괄2"/>
      <sheetName val="하도사항2"/>
      <sheetName val="별지2"/>
      <sheetName val="토공21"/>
      <sheetName val="토공22"/>
      <sheetName val="토공23"/>
      <sheetName val="토공24"/>
      <sheetName val="토공25"/>
      <sheetName val="철콘21"/>
      <sheetName val="철콘22"/>
      <sheetName val="철콘23"/>
      <sheetName val="철콘24"/>
      <sheetName val="철콘25"/>
      <sheetName val="철강2"/>
      <sheetName val="조경"/>
      <sheetName val="포장"/>
      <sheetName val="P-F"/>
      <sheetName val="선정.1"/>
      <sheetName val="선정.2"/>
      <sheetName val="선정.3"/>
      <sheetName val="선정.4"/>
      <sheetName val="선정.5"/>
      <sheetName val="견적결과"/>
      <sheetName val="집행(1)"/>
      <sheetName val="집행(2)"/>
      <sheetName val="합의서"/>
      <sheetName val="견적조건"/>
      <sheetName val="전기집계"/>
      <sheetName val="전기투찰"/>
      <sheetName val="토목총괄"/>
      <sheetName val="전기총괄"/>
      <sheetName val="일위대가(계측기설치)"/>
      <sheetName val="추풍최종"/>
      <sheetName val="설 계"/>
      <sheetName val="차액보증"/>
      <sheetName val="입출재고현황 (2)"/>
      <sheetName val="내역서"/>
      <sheetName val="지급자재"/>
      <sheetName val="반중력식옹벽"/>
      <sheetName val="INPUT"/>
      <sheetName val="전기"/>
      <sheetName val="양수장(기계)"/>
      <sheetName val="노임"/>
      <sheetName val="A-4"/>
      <sheetName val="도급"/>
      <sheetName val="갑지"/>
      <sheetName val="2000년하반기"/>
      <sheetName val="단가"/>
      <sheetName val="45,46"/>
      <sheetName val="기본DATA"/>
      <sheetName val="취수탑"/>
      <sheetName val="98수문일위"/>
      <sheetName val="국공유지및사유지"/>
      <sheetName val="횡배수관토공수량"/>
      <sheetName val="품셈TABLE"/>
      <sheetName val="내역(설계)"/>
      <sheetName val="3F"/>
      <sheetName val="일위대가(가설)"/>
      <sheetName val="점수계산1-2"/>
      <sheetName val="표지"/>
      <sheetName val="단가표"/>
      <sheetName val="Sheet5"/>
      <sheetName val="기계내역"/>
      <sheetName val="전신환매도율"/>
      <sheetName val="BID"/>
      <sheetName val="ABUT수량-A1"/>
      <sheetName val="궤간정정"/>
      <sheetName val="면(37)"/>
      <sheetName val="면맞춤"/>
      <sheetName val="줄(37)"/>
      <sheetName val="줄맞춤"/>
      <sheetName val="유간(37)"/>
      <sheetName val="유간정정"/>
      <sheetName val="처짐(37)"/>
      <sheetName val="이음처짐"/>
      <sheetName val="위치(37)"/>
      <sheetName val="위치정정"/>
      <sheetName val="다지기(37)"/>
      <sheetName val="총다지기"/>
      <sheetName val="자갈치기(37)"/>
      <sheetName val="자갈치기"/>
      <sheetName val="분기보수"/>
      <sheetName val="기타"/>
      <sheetName val="설계"/>
      <sheetName val="기초자료(x)"/>
      <sheetName val="2000년1차"/>
      <sheetName val="2000전체분"/>
      <sheetName val="건축내역"/>
      <sheetName val="공사비집계"/>
      <sheetName val="청천내"/>
      <sheetName val="전계가"/>
      <sheetName val="조명율표"/>
      <sheetName val="내역"/>
      <sheetName val="시멘트"/>
      <sheetName val="ASP포장"/>
      <sheetName val="통합"/>
      <sheetName val="DC-O-4-S(설명서)"/>
      <sheetName val="공문"/>
      <sheetName val="낙찰표"/>
      <sheetName val="슬래브"/>
      <sheetName val="1호맨홀토공"/>
      <sheetName val="danga"/>
      <sheetName val="ilch"/>
      <sheetName val="G.R300경비"/>
      <sheetName val="EACT10"/>
      <sheetName val="토공실행"/>
      <sheetName val="원본"/>
      <sheetName val="BSD (2)"/>
      <sheetName val="7.가스"/>
      <sheetName val="MEXICO-C"/>
      <sheetName val="준검 내역서"/>
      <sheetName val="단면 (2)"/>
      <sheetName val="1.취수장"/>
      <sheetName val="일위집계표"/>
      <sheetName val="견적대비"/>
      <sheetName val="현경"/>
      <sheetName val="일위대가"/>
      <sheetName val="별표집계"/>
      <sheetName val="본관"/>
      <sheetName val="교통대책내역"/>
      <sheetName val="개요"/>
      <sheetName val="예산변경원인분석"/>
      <sheetName val="Sheet1 (2)"/>
      <sheetName val="관개"/>
      <sheetName val="인건비"/>
      <sheetName val="원가"/>
      <sheetName val="장비"/>
      <sheetName val="산근1"/>
      <sheetName val="노무"/>
      <sheetName val="자재"/>
      <sheetName val="부대내역"/>
      <sheetName val="공사비예산서(토목분)"/>
      <sheetName val="4)유동표"/>
      <sheetName val="제수"/>
      <sheetName val="공기"/>
      <sheetName val="식재총괄"/>
      <sheetName val="양수장내역"/>
      <sheetName val="일반공사"/>
      <sheetName val="구조물공"/>
      <sheetName val="배수공"/>
      <sheetName val="부대공"/>
      <sheetName val="토공"/>
      <sheetName val="포장공"/>
      <sheetName val="단면"/>
      <sheetName val="총공사내역서"/>
      <sheetName val="산출내역서집계표"/>
      <sheetName val="내역표지"/>
      <sheetName val="Sheet17"/>
      <sheetName val="말뚝기초"/>
      <sheetName val="총괄표"/>
      <sheetName val="옥외"/>
      <sheetName val="설계예산서"/>
      <sheetName val="Sheet2"/>
      <sheetName val="설계개요"/>
      <sheetName val="품셈총괄표"/>
      <sheetName val="IMPEADENCE MAP 취수장"/>
      <sheetName val="공사내역"/>
      <sheetName val="단가산출"/>
      <sheetName val="전신"/>
      <sheetName val="직공비"/>
      <sheetName val="Macro1"/>
      <sheetName val="노무비"/>
      <sheetName val="예산변경사항"/>
      <sheetName val="단가(반정1교-원주)"/>
      <sheetName val="일위대가표"/>
      <sheetName val="소요자금청구서 10월"/>
      <sheetName val="공사대금 12월"/>
      <sheetName val="장비 12월"/>
      <sheetName val="노무(출)12월"/>
      <sheetName val="Sheet1"/>
      <sheetName val="크레인"/>
      <sheetName val="지계차"/>
      <sheetName val="국제12"/>
      <sheetName val="원광12월"/>
      <sheetName val="서화12월."/>
      <sheetName val="기장건기"/>
      <sheetName val="도자"/>
      <sheetName val="팔팔건기"/>
      <sheetName val="팔팔건기 (2)"/>
      <sheetName val="운송"/>
      <sheetName val="최규헌"/>
      <sheetName val="인력"/>
      <sheetName val="목재"/>
      <sheetName val="앙카체"/>
      <sheetName val="철제"/>
      <sheetName val="일용직"/>
      <sheetName val="위"/>
      <sheetName val="아래"/>
      <sheetName val="전체"/>
      <sheetName val="좌측"/>
      <sheetName val="배수통관토공수량"/>
      <sheetName val="DATA 입력란"/>
      <sheetName val="1. 설계조건 2.단면가정 3. 하중계산"/>
      <sheetName val="기기리스트"/>
      <sheetName val="양수장기계"/>
      <sheetName val="현장"/>
      <sheetName val="D-3109"/>
      <sheetName val="매원개착터널총괄"/>
      <sheetName val="JUCKEYK"/>
      <sheetName val="EQUIPMENT -2"/>
      <sheetName val="변경후-SHEET"/>
      <sheetName val="98비정기소모"/>
      <sheetName val="계산중"/>
      <sheetName val="횡배위치"/>
      <sheetName val="주방환기"/>
      <sheetName val="직노"/>
      <sheetName val="관급"/>
      <sheetName val="토목주소"/>
      <sheetName val="프랜트면허"/>
      <sheetName val="준공시전망_원본"/>
      <sheetName val="차선도색현황"/>
      <sheetName val="남양내역"/>
      <sheetName val="물량표"/>
      <sheetName val="소방사항"/>
      <sheetName val="하수실행"/>
      <sheetName val="ITEM"/>
      <sheetName val="EJ"/>
      <sheetName val="단가일람표"/>
      <sheetName val="부안일위"/>
      <sheetName val="AIR SHOWER(3인용)"/>
      <sheetName val="이방변동"/>
      <sheetName val="수량이동"/>
      <sheetName val="하수급견적대비"/>
      <sheetName val="설계내역서"/>
      <sheetName val="401"/>
      <sheetName val="가설공사내역"/>
      <sheetName val="경상비"/>
      <sheetName val="단가 및 재료비"/>
      <sheetName val="단가산출1"/>
      <sheetName val="위치조서"/>
      <sheetName val="기초자료"/>
      <sheetName val="견"/>
      <sheetName val="Apt내역"/>
      <sheetName val="청산공사"/>
      <sheetName val="송라터널총괄"/>
      <sheetName val="물량집계"/>
      <sheetName val="일위대가_계측기설치_"/>
      <sheetName val="입출재고현황 _2_"/>
      <sheetName val="#REF"/>
      <sheetName val="기초입력"/>
      <sheetName val="정보"/>
      <sheetName val="I一般比"/>
      <sheetName val="내역서단가산출용"/>
      <sheetName val="토사(PE)"/>
      <sheetName val="옹벽철근"/>
      <sheetName val="금액"/>
      <sheetName val="기초1"/>
      <sheetName val="주상도"/>
      <sheetName val="하조서"/>
      <sheetName val="내역서 "/>
      <sheetName val="대전-교대(A1-A2)"/>
      <sheetName val="Total"/>
      <sheetName val="흄관기초"/>
      <sheetName val="품셈(기초)"/>
      <sheetName val="전차선로 물량표"/>
      <sheetName val="부대공사비"/>
      <sheetName val="견적서"/>
      <sheetName val="현장관리비 산출내역"/>
      <sheetName val="자압"/>
      <sheetName val="날개벽수량표"/>
      <sheetName val="부대시설"/>
      <sheetName val="DATA"/>
      <sheetName val="일위대가목차"/>
      <sheetName val="CODE"/>
      <sheetName val="SG"/>
      <sheetName val="교량전기"/>
      <sheetName val="을"/>
      <sheetName val="노임이"/>
      <sheetName val="Y-WORK"/>
      <sheetName val="배수통관(좌)"/>
      <sheetName val="포장공사"/>
      <sheetName val="노임단가"/>
      <sheetName val="간접1"/>
      <sheetName val="1.설계조건"/>
      <sheetName val="접지수량"/>
      <sheetName val="단면가정"/>
      <sheetName val="2003년내역"/>
      <sheetName val="인부신상자료"/>
      <sheetName val="전화번호DATA (2001)"/>
      <sheetName val="S0"/>
      <sheetName val="기둥(원형)"/>
      <sheetName val="단가조건(02년)"/>
      <sheetName val="BLOCK(1)"/>
      <sheetName val="수량산출"/>
      <sheetName val="총내역서"/>
      <sheetName val="9GNG운반"/>
      <sheetName val="계약내역서(을지)"/>
      <sheetName val="찍기"/>
      <sheetName val="토공사"/>
      <sheetName val="전기일위대가"/>
      <sheetName val="DATE"/>
      <sheetName val="2.대외공문"/>
      <sheetName val="인사자료총집계"/>
      <sheetName val="갑지1"/>
      <sheetName val="실행철강하도"/>
      <sheetName val="배선(낙차)"/>
      <sheetName val="8.PILE  (돌출)"/>
      <sheetName val="날개벽"/>
      <sheetName val="횡날개수집"/>
      <sheetName val="C1ㅇ"/>
      <sheetName val="원가계산서"/>
      <sheetName val="3.공통공사대비"/>
      <sheetName val="정렬"/>
      <sheetName val="1-1"/>
      <sheetName val="보고서"/>
      <sheetName val="sort"/>
      <sheetName val="원가계산(2)"/>
      <sheetName val="실행내역서 "/>
      <sheetName val="현장별"/>
      <sheetName val="역T형"/>
      <sheetName val="APT"/>
      <sheetName val="부속동"/>
      <sheetName val="실행대비"/>
      <sheetName val="MAIN_TABLE"/>
      <sheetName val="총괄내역서"/>
      <sheetName val="대비"/>
      <sheetName val="단가대비표"/>
      <sheetName val="SLAB"/>
      <sheetName val="차수"/>
      <sheetName val="집계표"/>
      <sheetName val="중기손료"/>
      <sheetName val="시화점실행"/>
      <sheetName val="도급내역(20061공구)"/>
      <sheetName val="공사개요"/>
      <sheetName val="매입세율"/>
      <sheetName val="유림골조"/>
      <sheetName val="을지"/>
      <sheetName val="처리현황"/>
      <sheetName val="학생내역"/>
      <sheetName val="교각1"/>
      <sheetName val="sw1"/>
      <sheetName val="NOMUBI"/>
      <sheetName val="별표"/>
      <sheetName val="자재조사표"/>
      <sheetName val="토공(우물통,기타) "/>
      <sheetName val="철거산출근거"/>
      <sheetName val="산근"/>
      <sheetName val="지장물C"/>
      <sheetName val="4-3 보온 기본물량집계"/>
      <sheetName val="수량산출서"/>
      <sheetName val="용소리교"/>
      <sheetName val="총집계표"/>
      <sheetName val="수량집계"/>
      <sheetName val="TEBAK2"/>
      <sheetName val="8S발주관리대장"/>
      <sheetName val="1월"/>
      <sheetName val="배방교"/>
      <sheetName val="MAT"/>
      <sheetName val="구미"/>
      <sheetName val="데리네이타현황"/>
      <sheetName val="지질조사"/>
      <sheetName val="선정_1"/>
      <sheetName val="선정_2"/>
      <sheetName val="선정_3"/>
      <sheetName val="선정_4"/>
      <sheetName val="선정_5"/>
      <sheetName val="설_계"/>
      <sheetName val="입출재고현황_(2)"/>
      <sheetName val="G_R300경비"/>
      <sheetName val="7_가스"/>
      <sheetName val="준검_내역서"/>
      <sheetName val="BSD_(2)"/>
      <sheetName val="단면_(2)"/>
      <sheetName val="1_취수장"/>
      <sheetName val="소요자금청구서_10월"/>
      <sheetName val="공사대금_12월"/>
      <sheetName val="장비_12월"/>
      <sheetName val="서화12월_"/>
      <sheetName val="팔팔건기_(2)"/>
      <sheetName val="DATA_입력란"/>
      <sheetName val="1__설계조건_2_단면가정_3__하중계산"/>
      <sheetName val="EQUIPMENT_-2"/>
      <sheetName val="Sheet1_(2)"/>
      <sheetName val="AIR_SHOWER(3인용)"/>
      <sheetName val="IMPEADENCE_MAP_취수장"/>
      <sheetName val="전차선로_물량표"/>
      <sheetName val="내역서_"/>
      <sheetName val="tggwan(mac)"/>
      <sheetName val="견적대비표"/>
      <sheetName val="실행내역"/>
      <sheetName val="L_RPTB02_01"/>
      <sheetName val="신기1-LINE별연장"/>
      <sheetName val="XL4Poppy"/>
      <sheetName val="상가지급현황"/>
      <sheetName val="200"/>
      <sheetName val="환율change"/>
      <sheetName val="단위수량(출력X)"/>
      <sheetName val="MCC제원"/>
      <sheetName val="Sheet10"/>
      <sheetName val="제철"/>
      <sheetName val="건축집계"/>
      <sheetName val="PAINT"/>
      <sheetName val="FACTOR"/>
      <sheetName val="입찰보고"/>
      <sheetName val="수입"/>
      <sheetName val="대목"/>
      <sheetName val="MOTOR"/>
      <sheetName val="정부노임단가"/>
      <sheetName val="97년추정손익계산서"/>
      <sheetName val="수정시산표"/>
      <sheetName val="취합표"/>
      <sheetName val="물량산출"/>
      <sheetName val="자료"/>
      <sheetName val="6호기"/>
      <sheetName val="설계명세서"/>
      <sheetName val="실행"/>
      <sheetName val="도급원가"/>
      <sheetName val="2공구산출내역"/>
      <sheetName val="guard(mac)"/>
      <sheetName val="자동제어"/>
      <sheetName val="토목"/>
      <sheetName val="현금"/>
      <sheetName val="매입세"/>
      <sheetName val="품셈표"/>
      <sheetName val="내역서1"/>
      <sheetName val="s"/>
      <sheetName val="ETC"/>
      <sheetName val="FURNITURE-01"/>
      <sheetName val="가도공"/>
      <sheetName val="물량"/>
      <sheetName val="2_대외공문"/>
      <sheetName val="손익현황"/>
      <sheetName val="예가표"/>
      <sheetName val="정공공사"/>
      <sheetName val="2000,9월 일위"/>
      <sheetName val="공통단가"/>
      <sheetName val="단가조사"/>
      <sheetName val="단위단가"/>
      <sheetName val="경상직원"/>
      <sheetName val="조건"/>
      <sheetName val="코드표"/>
      <sheetName val="재료비"/>
      <sheetName val="단가일람"/>
      <sheetName val="조경일람"/>
      <sheetName val="운반비"/>
      <sheetName val="전체도급"/>
      <sheetName val="부대대비"/>
      <sheetName val="냉연집계"/>
      <sheetName val="SLAB&quot;1&quot;"/>
      <sheetName val="일위"/>
      <sheetName val="계화배수"/>
      <sheetName val="단가비교"/>
      <sheetName val="내역(전체)"/>
      <sheetName val="계약ITEM"/>
      <sheetName val="YM-IL1"/>
      <sheetName val="설계조건"/>
      <sheetName val="CTEMCOST"/>
      <sheetName val="다이꾸"/>
      <sheetName val="한일양산"/>
      <sheetName val="제경비"/>
      <sheetName val="c_balju"/>
      <sheetName val="부표총괄"/>
      <sheetName val="재료"/>
      <sheetName val="기본사항"/>
      <sheetName val="DAN"/>
      <sheetName val="잡비"/>
      <sheetName val="투찰가"/>
      <sheetName val="공통부대비"/>
      <sheetName val="수습"/>
      <sheetName val="건축설비내역"/>
      <sheetName val="변경별표"/>
      <sheetName val="주관사업"/>
      <sheetName val="건축공사실행"/>
      <sheetName val="일위집계"/>
      <sheetName val="성남여성복지내역"/>
      <sheetName val="SUB일위대가(손료)"/>
      <sheetName val="내역서(총괄)"/>
      <sheetName val="6PILE  (돌출)"/>
      <sheetName val="판"/>
      <sheetName val="3층LOAD"/>
      <sheetName val="1층LOAD"/>
      <sheetName val="터파기및재료"/>
      <sheetName val="변경집계표"/>
      <sheetName val="원가계산서(1차)"/>
      <sheetName val="발파유용(3)"/>
      <sheetName val="전선"/>
      <sheetName val="단가산출서"/>
      <sheetName val="간접경상비"/>
      <sheetName val="INPUT-DATA"/>
      <sheetName val="갑지(추정)"/>
      <sheetName val="구의33고"/>
      <sheetName val="SUMMARY"/>
      <sheetName val="공통비배부기준"/>
      <sheetName val="LEGEND"/>
      <sheetName val="보도공제면적"/>
      <sheetName val="연결임시"/>
      <sheetName val="TEST1"/>
      <sheetName val="약품공급2"/>
      <sheetName val="교량"/>
      <sheetName val="000000"/>
      <sheetName val="Requirement(Work Crew)"/>
      <sheetName val="현대물량"/>
      <sheetName val="9902"/>
      <sheetName val="A"/>
      <sheetName val="WORK"/>
      <sheetName val="예산내역"/>
      <sheetName val="양수장_기계_"/>
      <sheetName val="ELECTRIC"/>
      <sheetName val="SCHEDULE"/>
      <sheetName val="99총공사내역서"/>
      <sheetName val="조건표"/>
      <sheetName val="기본단가"/>
      <sheetName val="금액내역서"/>
      <sheetName val="Baby일위대가"/>
      <sheetName val="에너지동"/>
      <sheetName val="1"/>
      <sheetName val="내역(2000년)"/>
      <sheetName val="원도급내역"/>
      <sheetName val="3차토목내역"/>
      <sheetName val="NYS"/>
      <sheetName val="산출"/>
      <sheetName val="공사비SUM"/>
      <sheetName val="여흥"/>
      <sheetName val="기흥하도용"/>
      <sheetName val="중기가동(7)"/>
      <sheetName val="첨부파일"/>
      <sheetName val="자금청구(건축)"/>
      <sheetName val="안정계산"/>
      <sheetName val="단면검토"/>
      <sheetName val="당초수량"/>
      <sheetName val="경성자금"/>
      <sheetName val="부대공(BOQ)"/>
      <sheetName val="AC포장수량"/>
      <sheetName val="GAEYO"/>
      <sheetName val="최종견"/>
      <sheetName val="건축-물가변동"/>
      <sheetName val="기계설비-물가변동"/>
      <sheetName val="D25"/>
      <sheetName val="D16"/>
      <sheetName val="D22"/>
      <sheetName val="#3_일위대가목록"/>
      <sheetName val="unit 4"/>
      <sheetName val="10"/>
      <sheetName val="11"/>
      <sheetName val="12"/>
      <sheetName val="13"/>
      <sheetName val="14"/>
      <sheetName val="15"/>
      <sheetName val="16"/>
      <sheetName val="2"/>
      <sheetName val="3"/>
      <sheetName val="4"/>
      <sheetName val="5"/>
      <sheetName val="6"/>
      <sheetName val="7"/>
      <sheetName val="8"/>
      <sheetName val="9"/>
      <sheetName val="집계"/>
      <sheetName val="납부서"/>
      <sheetName val="간선계산"/>
      <sheetName val="이름정의"/>
      <sheetName val="견적을지"/>
      <sheetName val="추가예산"/>
      <sheetName val="C_d"/>
      <sheetName val="경산"/>
      <sheetName val="적용단가"/>
      <sheetName val="반중력식옹벽3.5"/>
      <sheetName val="표  지"/>
      <sheetName val="2.입력sheet"/>
      <sheetName val="일위목록"/>
      <sheetName val="지구단위계획"/>
      <sheetName val="기본단가표"/>
      <sheetName val="적용토목"/>
      <sheetName val="말뚝물량"/>
      <sheetName val="투찰(하수)"/>
      <sheetName val="광혁기성"/>
      <sheetName val="귀래 설계 공내역서"/>
      <sheetName val="내역및총괄"/>
      <sheetName val="신표지1"/>
      <sheetName val="98지급계획"/>
      <sheetName val="실행기성 갑지"/>
      <sheetName val="DS적용내역서"/>
      <sheetName val="부하계산서"/>
      <sheetName val="보차도경계석"/>
      <sheetName val="부하(성남)"/>
      <sheetName val="견적서(토공)"/>
      <sheetName val="경비"/>
      <sheetName val="설치공사2"/>
      <sheetName val="TYPE-A"/>
      <sheetName val="제수변수량"/>
      <sheetName val="공기변수량"/>
      <sheetName val="구조물철거타공정이월"/>
      <sheetName val="환율"/>
      <sheetName val="산3"/>
      <sheetName val="7월11일"/>
      <sheetName val="choose"/>
      <sheetName val="우수맨홀토공단위수량"/>
      <sheetName val="1.토공"/>
      <sheetName val="수문일1"/>
      <sheetName val="종단계산"/>
      <sheetName val="덕전리"/>
      <sheetName val="대로근거"/>
      <sheetName val="PIPE"/>
      <sheetName val="총괄"/>
      <sheetName val="현장관리비참조"/>
      <sheetName val="선반OPT"/>
      <sheetName val=" ｹ-ﾌﾞﾙ"/>
      <sheetName val="내역서-2"/>
      <sheetName val="B부대공"/>
      <sheetName val="조경수량"/>
      <sheetName val="상부집계표"/>
      <sheetName val="토공총괄표"/>
      <sheetName val="woo(mac)"/>
      <sheetName val="기초자료입력"/>
      <sheetName val="이자율"/>
      <sheetName val="SULKEA"/>
      <sheetName val="간접비"/>
      <sheetName val="7.전산해석결과"/>
      <sheetName val="4.하중"/>
      <sheetName val="우각부검토"/>
      <sheetName val="PI"/>
      <sheetName val="플랜트 설치"/>
      <sheetName val="BUDAI"/>
      <sheetName val="건축"/>
      <sheetName val="토목내역서 (도급단가) (2)"/>
      <sheetName val="단가목록"/>
      <sheetName val="시중노임단가"/>
      <sheetName val="FAX"/>
      <sheetName val="손익분석"/>
      <sheetName val="95MAKER"/>
      <sheetName val="약품설비"/>
      <sheetName val="WEIGHT LIST"/>
      <sheetName val="산#2-1 (2)"/>
      <sheetName val="POL6차-PIPING"/>
      <sheetName val="산#3-1"/>
      <sheetName val="투찰"/>
      <sheetName val="각종장비전압강하계산"/>
      <sheetName val="SCH"/>
      <sheetName val="비탈면보호공수량산출"/>
      <sheetName val="(포장)BOQ-실적공사"/>
      <sheetName val="기초코드"/>
      <sheetName val="증감대비"/>
      <sheetName val="DB"/>
      <sheetName val="새공통"/>
      <sheetName val="EL90"/>
      <sheetName val="지불내역1"/>
      <sheetName val="포장복구집계"/>
      <sheetName val="각현장분석"/>
      <sheetName val="과단위"/>
      <sheetName val="쌍송교"/>
      <sheetName val="1.전력공사"/>
      <sheetName val="8.DC"/>
      <sheetName val="3.전열"/>
      <sheetName val="2.조명제어"/>
      <sheetName val="국내조달(통합-1)"/>
      <sheetName val="상각율"/>
      <sheetName val="실행(1)"/>
      <sheetName val="옥외배관기본공량"/>
      <sheetName val="설비공사"/>
      <sheetName val="총체보활공정표"/>
      <sheetName val="별제권_정리담보권"/>
      <sheetName val="월별수입"/>
      <sheetName val="예총"/>
      <sheetName val="수곡내역"/>
      <sheetName val="제경비율"/>
      <sheetName val="품셈"/>
      <sheetName val="조명시설"/>
      <sheetName val="능률(기성)"/>
      <sheetName val="공사개요(사업승인변경)"/>
      <sheetName val="날개벽(좌,우=60도-4개)"/>
      <sheetName val="고압"/>
      <sheetName val="견적990322"/>
      <sheetName val="조명일위"/>
      <sheetName val="SIL98"/>
      <sheetName val="산출근거"/>
      <sheetName val="평3"/>
      <sheetName val="기성내역"/>
      <sheetName val="뚝토공"/>
      <sheetName val="3BL공동구 수량"/>
      <sheetName val="순서도"/>
      <sheetName val="전문품의"/>
      <sheetName val="재료비단가(VALVE)"/>
      <sheetName val="삼보지질"/>
      <sheetName val="주beam"/>
      <sheetName val="화해(함평)"/>
      <sheetName val="화해(장성)"/>
      <sheetName val="b_balju_cho"/>
      <sheetName val="N賃率-職"/>
      <sheetName val="경영상태"/>
      <sheetName val="MSG 수량"/>
      <sheetName val="REDUCER"/>
      <sheetName val="WE'T"/>
      <sheetName val="공사설계서"/>
      <sheetName val="자금청구"/>
      <sheetName val="상 부"/>
      <sheetName val="입력DATA"/>
      <sheetName val="바닥판"/>
      <sheetName val="토목공사일반"/>
      <sheetName val="BOX"/>
      <sheetName val="전체제잡비"/>
      <sheetName val="공사비"/>
      <sheetName val="수로교총재료집계"/>
      <sheetName val="교각계산"/>
      <sheetName val=" 토목 처리장도급내역서 "/>
      <sheetName val="방배동내역(리라)"/>
      <sheetName val="건축공사집계표"/>
      <sheetName val="현장경비"/>
      <sheetName val="부대공사총괄"/>
      <sheetName val="단가조사서"/>
      <sheetName val="목차"/>
      <sheetName val="피벗테이블데이터분석"/>
      <sheetName val="적용단위길이"/>
      <sheetName val="특수기호강도거푸집"/>
      <sheetName val="종배수관면벽신"/>
      <sheetName val="종배수관(신)"/>
      <sheetName val="자료입력"/>
      <sheetName val="Table"/>
      <sheetName val="용지매수"/>
      <sheetName val="요율"/>
      <sheetName val="평균터파기고(1-2,ASP)"/>
      <sheetName val="간접"/>
      <sheetName val="96보완계획7.12"/>
      <sheetName val="소야공정계획표"/>
      <sheetName val="기계내역서"/>
      <sheetName val="7.PILE  (돌출)"/>
      <sheetName val="선정_11"/>
      <sheetName val="선정_21"/>
      <sheetName val="선정_31"/>
      <sheetName val="선정_41"/>
      <sheetName val="선정_51"/>
      <sheetName val="설_계1"/>
      <sheetName val="입출재고현황_(2)1"/>
      <sheetName val="G_R300경비1"/>
      <sheetName val="BSD_(2)1"/>
      <sheetName val="7_가스1"/>
      <sheetName val="준검_내역서1"/>
      <sheetName val="Sheet1_(2)1"/>
      <sheetName val="단면_(2)1"/>
      <sheetName val="1_취수장1"/>
      <sheetName val="현장관리비_산출내역"/>
      <sheetName val="소요자금청구서_10월1"/>
      <sheetName val="공사대금_12월1"/>
      <sheetName val="장비_12월1"/>
      <sheetName val="서화12월_1"/>
      <sheetName val="팔팔건기_(2)1"/>
      <sheetName val="DATA_입력란1"/>
      <sheetName val="1__설계조건_2_단면가정_3__하중계산1"/>
      <sheetName val="EQUIPMENT_-21"/>
      <sheetName val="AIR_SHOWER(3인용)1"/>
      <sheetName val="IMPEADENCE_MAP_취수장1"/>
      <sheetName val="전차선로_물량표1"/>
      <sheetName val="내역서_1"/>
      <sheetName val="1_설계조건"/>
      <sheetName val="3_공통공사대비"/>
      <sheetName val="입출재고현황__2_"/>
      <sheetName val="토공(우물통,기타)_"/>
      <sheetName val="2_대외공문1"/>
      <sheetName val="단가_및_재료비"/>
      <sheetName val="실행내역서_"/>
      <sheetName val="전화번호DATA_(2001)"/>
      <sheetName val="4-3_보온_기본물량집계"/>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설계조건"/>
      <sheetName val="need"/>
      <sheetName val="정모멘트부"/>
      <sheetName val="교번부"/>
      <sheetName val="부모멘트부"/>
      <sheetName val="정리"/>
      <sheetName val="품셈TABLE"/>
      <sheetName val="인건비"/>
      <sheetName val="ABUT수량-A1"/>
      <sheetName val="1공구내역서(1)"/>
      <sheetName val="입찰안"/>
      <sheetName val="별표집계"/>
      <sheetName val="설계조건"/>
      <sheetName val="각종장비전압강하계산"/>
      <sheetName val="chitimc"/>
      <sheetName val="6PILE  (돌출)"/>
    </sheetNames>
    <sheetDataSet>
      <sheetData sheetId="0" refreshError="1">
        <row r="40">
          <cell r="P40">
            <v>4800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설계조건"/>
      <sheetName val="need"/>
      <sheetName val="정모멘트부"/>
      <sheetName val="교번부"/>
      <sheetName val="부모멘트부"/>
      <sheetName val="정리"/>
    </sheetNames>
    <sheetDataSet>
      <sheetData sheetId="0">
        <row r="40">
          <cell r="P40">
            <v>4800</v>
          </cell>
        </row>
      </sheetData>
      <sheetData sheetId="1" refreshError="1"/>
      <sheetData sheetId="2" refreshError="1"/>
      <sheetData sheetId="3" refreshError="1"/>
      <sheetData sheetId="4" refreshError="1"/>
      <sheetData sheetId="5"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설계조건"/>
      <sheetName val="need"/>
      <sheetName val="정모멘트부"/>
      <sheetName val="교번부"/>
      <sheetName val="부모멘트부"/>
      <sheetName val="정리"/>
    </sheetNames>
    <sheetDataSet>
      <sheetData sheetId="0">
        <row r="40">
          <cell r="P40">
            <v>4800</v>
          </cell>
        </row>
      </sheetData>
      <sheetData sheetId="1" refreshError="1"/>
      <sheetData sheetId="2" refreshError="1"/>
      <sheetData sheetId="3" refreshError="1"/>
      <sheetData sheetId="4" refreshError="1"/>
      <sheetData sheetId="5"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설계조건"/>
      <sheetName val="need"/>
      <sheetName val="정모멘트부"/>
      <sheetName val="교번부"/>
      <sheetName val="부모멘트부"/>
      <sheetName val="정리"/>
      <sheetName val="1.설계기준"/>
      <sheetName val="교각1"/>
      <sheetName val="1_설계조건"/>
      <sheetName val="9.주형연결부(3경간)"/>
      <sheetName val="수로교총재료집계"/>
      <sheetName val="단가표"/>
      <sheetName val="진주방향"/>
      <sheetName val="마산방향"/>
    </sheetNames>
    <sheetDataSet>
      <sheetData sheetId="0" refreshError="1">
        <row r="40">
          <cell r="P40">
            <v>4800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확정실적"/>
      <sheetName val="9-1차이내역"/>
      <sheetName val="98지급계획"/>
    </sheetNames>
    <sheetDataSet>
      <sheetData sheetId="0"/>
      <sheetData sheetId="1"/>
      <sheetData sheetId="2"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GEND"/>
    </sheetNames>
    <sheetDataSet>
      <sheetData sheetId="0"/>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xx_x0000_ÿ_x0000__x0000_"/>
      <sheetName val="표지 (사급)"/>
      <sheetName val="표지 (공조)"/>
      <sheetName val="표지 (위생)"/>
      <sheetName val="표지"/>
      <sheetName val="집계장"/>
      <sheetName val="내역서"/>
      <sheetName val="물량산출근거"/>
      <sheetName val="공량산출근거"/>
      <sheetName val="일위대가"/>
      <sheetName val="단가대비표"/>
      <sheetName val="NOTE"/>
      <sheetName val="CODE"/>
      <sheetName val="노임단가"/>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3">
          <cell r="K3">
            <v>0</v>
          </cell>
        </row>
        <row r="4">
          <cell r="A4" t="str">
            <v>문001</v>
          </cell>
          <cell r="B4" t="str">
            <v>온 수 보 일 러</v>
          </cell>
          <cell r="C4" t="str">
            <v>50,000KCAL/HR</v>
          </cell>
          <cell r="D4" t="str">
            <v>대</v>
          </cell>
          <cell r="E4">
            <v>850000</v>
          </cell>
          <cell r="F4" t="str">
            <v>P617</v>
          </cell>
          <cell r="K4">
            <v>850000</v>
          </cell>
          <cell r="M4">
            <v>0.57999999999999996</v>
          </cell>
          <cell r="N4">
            <v>1.46</v>
          </cell>
        </row>
        <row r="5">
          <cell r="A5" t="str">
            <v>문002</v>
          </cell>
          <cell r="B5" t="str">
            <v>급 탕 저 장 탱 크</v>
          </cell>
          <cell r="C5" t="str">
            <v>800 LIT</v>
          </cell>
          <cell r="D5" t="str">
            <v>대</v>
          </cell>
          <cell r="G5">
            <v>4000000</v>
          </cell>
          <cell r="H5" t="str">
            <v>P676</v>
          </cell>
          <cell r="K5">
            <v>4000000</v>
          </cell>
          <cell r="M5">
            <v>2.1</v>
          </cell>
          <cell r="N5">
            <v>2.1</v>
          </cell>
        </row>
        <row r="6">
          <cell r="A6" t="str">
            <v>문003</v>
          </cell>
          <cell r="B6" t="str">
            <v>급탕순환펌프-1</v>
          </cell>
          <cell r="C6" t="str">
            <v>라인,25A*4.5M*30LPM*1/18HP</v>
          </cell>
          <cell r="D6" t="str">
            <v>대</v>
          </cell>
          <cell r="I6">
            <v>35000</v>
          </cell>
          <cell r="K6">
            <v>35000</v>
          </cell>
          <cell r="M6">
            <v>0.5</v>
          </cell>
          <cell r="N6">
            <v>0.5</v>
          </cell>
        </row>
        <row r="7">
          <cell r="A7" t="str">
            <v>문004</v>
          </cell>
          <cell r="B7" t="str">
            <v>급탕순환펌프-2</v>
          </cell>
          <cell r="C7" t="str">
            <v>라인,40A*10M*120LPM*1HP</v>
          </cell>
          <cell r="D7" t="str">
            <v>대</v>
          </cell>
          <cell r="E7">
            <v>764000</v>
          </cell>
          <cell r="F7" t="str">
            <v>P570</v>
          </cell>
          <cell r="K7">
            <v>764000</v>
          </cell>
          <cell r="M7">
            <v>0.5</v>
          </cell>
          <cell r="N7">
            <v>0.5</v>
          </cell>
        </row>
        <row r="8">
          <cell r="A8" t="str">
            <v>문005</v>
          </cell>
          <cell r="B8" t="str">
            <v>오수펌프(수중,자동탈착)</v>
          </cell>
          <cell r="C8" t="str">
            <v>80A*19M*250M*3HP</v>
          </cell>
          <cell r="D8" t="str">
            <v>대</v>
          </cell>
          <cell r="E8">
            <v>794000</v>
          </cell>
          <cell r="F8" t="str">
            <v>P569</v>
          </cell>
          <cell r="K8">
            <v>794000</v>
          </cell>
          <cell r="M8">
            <v>0.5</v>
          </cell>
          <cell r="N8">
            <v>1.5</v>
          </cell>
        </row>
        <row r="9">
          <cell r="A9" t="str">
            <v>문006</v>
          </cell>
          <cell r="B9" t="str">
            <v>배수펌프(수중,자동탈착)</v>
          </cell>
          <cell r="C9" t="str">
            <v>80A*19M*250M*3HP</v>
          </cell>
          <cell r="D9" t="str">
            <v>대</v>
          </cell>
          <cell r="E9">
            <v>794000</v>
          </cell>
          <cell r="F9" t="str">
            <v>P569</v>
          </cell>
          <cell r="K9">
            <v>794000</v>
          </cell>
          <cell r="M9">
            <v>0.5</v>
          </cell>
          <cell r="N9">
            <v>1.5</v>
          </cell>
        </row>
        <row r="10">
          <cell r="A10" t="str">
            <v>문007</v>
          </cell>
          <cell r="K10">
            <v>0</v>
          </cell>
        </row>
        <row r="11">
          <cell r="A11" t="str">
            <v>문008</v>
          </cell>
          <cell r="K11">
            <v>0</v>
          </cell>
        </row>
        <row r="12">
          <cell r="A12" t="str">
            <v>문009</v>
          </cell>
          <cell r="K12">
            <v>0</v>
          </cell>
        </row>
        <row r="13">
          <cell r="A13" t="str">
            <v>문010</v>
          </cell>
          <cell r="K13">
            <v>0</v>
          </cell>
        </row>
        <row r="14">
          <cell r="A14" t="str">
            <v>문011</v>
          </cell>
          <cell r="K14">
            <v>0</v>
          </cell>
        </row>
        <row r="15">
          <cell r="A15" t="str">
            <v>문012</v>
          </cell>
          <cell r="K15">
            <v>0</v>
          </cell>
        </row>
        <row r="16">
          <cell r="A16" t="str">
            <v>문013</v>
          </cell>
          <cell r="K16">
            <v>0</v>
          </cell>
        </row>
        <row r="17">
          <cell r="A17" t="str">
            <v>문014</v>
          </cell>
          <cell r="K17">
            <v>0</v>
          </cell>
        </row>
        <row r="18">
          <cell r="A18" t="str">
            <v>문015</v>
          </cell>
          <cell r="K18">
            <v>0</v>
          </cell>
        </row>
        <row r="19">
          <cell r="A19" t="str">
            <v>문016</v>
          </cell>
          <cell r="K19">
            <v>0</v>
          </cell>
        </row>
        <row r="20">
          <cell r="A20" t="str">
            <v>문017</v>
          </cell>
          <cell r="K20">
            <v>0</v>
          </cell>
        </row>
        <row r="21">
          <cell r="A21" t="str">
            <v>문018</v>
          </cell>
          <cell r="K21">
            <v>0</v>
          </cell>
        </row>
        <row r="22">
          <cell r="A22" t="str">
            <v>문019</v>
          </cell>
          <cell r="K22">
            <v>0</v>
          </cell>
        </row>
        <row r="23">
          <cell r="A23" t="str">
            <v>문020</v>
          </cell>
          <cell r="K23">
            <v>0</v>
          </cell>
        </row>
        <row r="24">
          <cell r="K24">
            <v>0</v>
          </cell>
        </row>
        <row r="25">
          <cell r="K25">
            <v>0</v>
          </cell>
        </row>
        <row r="26">
          <cell r="K26">
            <v>0</v>
          </cell>
        </row>
        <row r="27">
          <cell r="K27">
            <v>0</v>
          </cell>
        </row>
        <row r="28">
          <cell r="K28">
            <v>0</v>
          </cell>
        </row>
        <row r="29">
          <cell r="K29">
            <v>0</v>
          </cell>
        </row>
        <row r="30">
          <cell r="K30">
            <v>0</v>
          </cell>
        </row>
        <row r="31">
          <cell r="K31">
            <v>0</v>
          </cell>
        </row>
        <row r="32">
          <cell r="K32">
            <v>0</v>
          </cell>
        </row>
        <row r="33">
          <cell r="K33">
            <v>0</v>
          </cell>
        </row>
        <row r="34">
          <cell r="K34">
            <v>0</v>
          </cell>
        </row>
        <row r="35">
          <cell r="K35">
            <v>0</v>
          </cell>
        </row>
        <row r="36">
          <cell r="K36">
            <v>0</v>
          </cell>
        </row>
        <row r="37">
          <cell r="K37">
            <v>0</v>
          </cell>
        </row>
        <row r="38">
          <cell r="K38">
            <v>0</v>
          </cell>
        </row>
        <row r="39">
          <cell r="K39">
            <v>0</v>
          </cell>
        </row>
        <row r="40">
          <cell r="K40">
            <v>0</v>
          </cell>
        </row>
        <row r="41">
          <cell r="K41">
            <v>0</v>
          </cell>
        </row>
        <row r="42">
          <cell r="K42">
            <v>0</v>
          </cell>
        </row>
        <row r="43">
          <cell r="K43">
            <v>0</v>
          </cell>
        </row>
        <row r="44">
          <cell r="K44">
            <v>0</v>
          </cell>
        </row>
        <row r="45">
          <cell r="K45">
            <v>0</v>
          </cell>
        </row>
        <row r="46">
          <cell r="A46" t="str">
            <v>HN001</v>
          </cell>
          <cell r="B46" t="str">
            <v>천정카세트 4실멀티</v>
          </cell>
          <cell r="C46" t="str">
            <v>냉:11000W.난:12000W</v>
          </cell>
          <cell r="D46" t="str">
            <v>SET</v>
          </cell>
          <cell r="I46">
            <v>19210000</v>
          </cell>
          <cell r="K46">
            <v>19210000</v>
          </cell>
        </row>
        <row r="47">
          <cell r="A47" t="str">
            <v>HN002</v>
          </cell>
          <cell r="B47" t="str">
            <v>천정카세트형</v>
          </cell>
          <cell r="C47" t="str">
            <v>냉:11000W.난:12000W</v>
          </cell>
          <cell r="D47" t="str">
            <v>SET</v>
          </cell>
          <cell r="I47">
            <v>4850000</v>
          </cell>
          <cell r="K47">
            <v>4850000</v>
          </cell>
        </row>
        <row r="48">
          <cell r="A48" t="str">
            <v>HN003</v>
          </cell>
          <cell r="B48" t="str">
            <v>천정카세트형</v>
          </cell>
          <cell r="C48" t="str">
            <v>냉:72000W.난:88000W</v>
          </cell>
          <cell r="D48" t="str">
            <v>SET</v>
          </cell>
          <cell r="I48">
            <v>4260000</v>
          </cell>
          <cell r="K48">
            <v>4260000</v>
          </cell>
        </row>
        <row r="49">
          <cell r="A49" t="str">
            <v>HN004</v>
          </cell>
          <cell r="B49" t="str">
            <v>천정매립덕트2실멀티</v>
          </cell>
          <cell r="C49" t="str">
            <v>냉:12500W.난:21000W</v>
          </cell>
          <cell r="D49" t="str">
            <v>SET</v>
          </cell>
          <cell r="I49">
            <v>8130000</v>
          </cell>
          <cell r="K49">
            <v>8130000</v>
          </cell>
        </row>
        <row r="50">
          <cell r="A50" t="str">
            <v>HN005</v>
          </cell>
          <cell r="B50" t="str">
            <v>천정카세트 4실멀티</v>
          </cell>
          <cell r="C50" t="str">
            <v>냉:3200W.난:3600W</v>
          </cell>
          <cell r="D50" t="str">
            <v>SET</v>
          </cell>
          <cell r="K50">
            <v>0</v>
          </cell>
        </row>
        <row r="51">
          <cell r="A51" t="str">
            <v>ACE001</v>
          </cell>
          <cell r="B51" t="str">
            <v>항온항습기(상향송풍)</v>
          </cell>
          <cell r="C51" t="str">
            <v>냉:20500,재:20640KCAL/HR</v>
          </cell>
          <cell r="D51" t="str">
            <v>SET</v>
          </cell>
          <cell r="E51">
            <v>10900000</v>
          </cell>
          <cell r="F51" t="str">
            <v>P682</v>
          </cell>
          <cell r="K51">
            <v>10900000</v>
          </cell>
        </row>
        <row r="52">
          <cell r="K52">
            <v>0</v>
          </cell>
        </row>
        <row r="53">
          <cell r="K53">
            <v>0</v>
          </cell>
        </row>
        <row r="54">
          <cell r="A54" t="str">
            <v>HN11</v>
          </cell>
          <cell r="B54" t="str">
            <v>천정카세트 4실멀티(내)</v>
          </cell>
          <cell r="C54" t="str">
            <v>냉:11000W.난:12000W</v>
          </cell>
          <cell r="D54" t="str">
            <v>대</v>
          </cell>
          <cell r="I54">
            <v>1960000</v>
          </cell>
          <cell r="K54">
            <v>1960000</v>
          </cell>
        </row>
        <row r="55">
          <cell r="A55" t="str">
            <v>HN12</v>
          </cell>
          <cell r="B55" t="str">
            <v>천정카세트 4실멀티(외)</v>
          </cell>
          <cell r="C55" t="str">
            <v>냉:11000W.난:12000W</v>
          </cell>
          <cell r="D55" t="str">
            <v>대</v>
          </cell>
          <cell r="I55">
            <v>11760000</v>
          </cell>
          <cell r="K55">
            <v>11760000</v>
          </cell>
        </row>
        <row r="56">
          <cell r="K56">
            <v>0</v>
          </cell>
        </row>
        <row r="57">
          <cell r="A57" t="str">
            <v>HN14</v>
          </cell>
          <cell r="B57" t="str">
            <v>천정카세트 4실멀티(내)</v>
          </cell>
          <cell r="C57" t="str">
            <v>냉:3200W.난:3600W</v>
          </cell>
          <cell r="D57" t="str">
            <v>대</v>
          </cell>
          <cell r="I57">
            <v>1480000</v>
          </cell>
          <cell r="K57">
            <v>1480000</v>
          </cell>
        </row>
        <row r="58">
          <cell r="A58" t="str">
            <v>HN15</v>
          </cell>
          <cell r="B58" t="str">
            <v>천정카세트 4실멀티(외)</v>
          </cell>
          <cell r="C58" t="str">
            <v>냉:3200W.난:3600W</v>
          </cell>
          <cell r="D58" t="str">
            <v>대</v>
          </cell>
          <cell r="I58">
            <v>4530000</v>
          </cell>
          <cell r="K58">
            <v>4530000</v>
          </cell>
        </row>
        <row r="59">
          <cell r="K59">
            <v>0</v>
          </cell>
        </row>
        <row r="60">
          <cell r="K60">
            <v>0</v>
          </cell>
        </row>
        <row r="61">
          <cell r="K61">
            <v>0</v>
          </cell>
        </row>
        <row r="62">
          <cell r="K62">
            <v>0</v>
          </cell>
        </row>
        <row r="63">
          <cell r="K63">
            <v>0</v>
          </cell>
        </row>
        <row r="64">
          <cell r="K64">
            <v>0</v>
          </cell>
        </row>
        <row r="65">
          <cell r="K65">
            <v>0</v>
          </cell>
        </row>
        <row r="66">
          <cell r="K66">
            <v>0</v>
          </cell>
        </row>
        <row r="67">
          <cell r="A67" t="str">
            <v>CODE001</v>
          </cell>
          <cell r="B67" t="str">
            <v>정수위밸브</v>
          </cell>
          <cell r="C67" t="str">
            <v>50A</v>
          </cell>
          <cell r="D67" t="str">
            <v>개</v>
          </cell>
          <cell r="E67">
            <v>373175</v>
          </cell>
          <cell r="F67" t="str">
            <v>P545</v>
          </cell>
          <cell r="K67">
            <v>373175</v>
          </cell>
          <cell r="L67">
            <v>7.0000000000000007E-2</v>
          </cell>
        </row>
        <row r="68">
          <cell r="A68" t="str">
            <v>CODE002</v>
          </cell>
          <cell r="K68">
            <v>0</v>
          </cell>
        </row>
        <row r="69">
          <cell r="A69" t="str">
            <v>CODE003</v>
          </cell>
          <cell r="B69" t="str">
            <v>축열식 전기온수기</v>
          </cell>
          <cell r="C69" t="str">
            <v>2,000 LIT</v>
          </cell>
          <cell r="D69" t="str">
            <v>대</v>
          </cell>
          <cell r="E69">
            <v>6318000</v>
          </cell>
          <cell r="F69" t="str">
            <v>P602</v>
          </cell>
          <cell r="K69">
            <v>6318000</v>
          </cell>
        </row>
        <row r="70">
          <cell r="A70" t="str">
            <v>CODE004</v>
          </cell>
          <cell r="K70">
            <v>0</v>
          </cell>
        </row>
        <row r="71">
          <cell r="A71" t="str">
            <v>CODE005</v>
          </cell>
          <cell r="B71" t="str">
            <v>엘리베이터 (장애자용)</v>
          </cell>
          <cell r="C71" t="str">
            <v>13인승</v>
          </cell>
          <cell r="D71" t="str">
            <v>식</v>
          </cell>
          <cell r="I71">
            <v>40000000</v>
          </cell>
          <cell r="K71">
            <v>40000000</v>
          </cell>
        </row>
        <row r="72">
          <cell r="A72" t="str">
            <v>CODE006</v>
          </cell>
          <cell r="K72">
            <v>0</v>
          </cell>
        </row>
        <row r="73">
          <cell r="A73" t="str">
            <v>CODE007</v>
          </cell>
          <cell r="K73">
            <v>0</v>
          </cell>
        </row>
        <row r="74">
          <cell r="A74" t="str">
            <v>CODE008</v>
          </cell>
          <cell r="K74">
            <v>0</v>
          </cell>
        </row>
        <row r="75">
          <cell r="A75" t="str">
            <v>CODE009</v>
          </cell>
          <cell r="K75">
            <v>0</v>
          </cell>
        </row>
        <row r="76">
          <cell r="A76" t="str">
            <v>CODE010</v>
          </cell>
          <cell r="K76">
            <v>0</v>
          </cell>
        </row>
        <row r="77">
          <cell r="A77" t="str">
            <v>CODE011</v>
          </cell>
          <cell r="K77">
            <v>0</v>
          </cell>
        </row>
        <row r="78">
          <cell r="A78" t="str">
            <v>CODE012</v>
          </cell>
          <cell r="K78">
            <v>0</v>
          </cell>
        </row>
        <row r="79">
          <cell r="A79" t="str">
            <v>CODE013</v>
          </cell>
          <cell r="K79">
            <v>0</v>
          </cell>
        </row>
        <row r="80">
          <cell r="A80" t="str">
            <v>CODE014</v>
          </cell>
          <cell r="K80">
            <v>0</v>
          </cell>
        </row>
        <row r="81">
          <cell r="A81" t="str">
            <v>CODE015</v>
          </cell>
          <cell r="K81">
            <v>0</v>
          </cell>
        </row>
        <row r="82">
          <cell r="A82" t="str">
            <v>CODE019</v>
          </cell>
          <cell r="B82" t="str">
            <v>상수 저수조(F.R.P)</v>
          </cell>
          <cell r="C82" t="str">
            <v>각형,보온.3*3*1.5H</v>
          </cell>
          <cell r="D82" t="str">
            <v>기</v>
          </cell>
          <cell r="E82">
            <v>2430000</v>
          </cell>
          <cell r="F82" t="str">
            <v>P590</v>
          </cell>
          <cell r="K82">
            <v>2430000</v>
          </cell>
          <cell r="M82">
            <v>1.35</v>
          </cell>
          <cell r="O82">
            <v>6.75</v>
          </cell>
        </row>
        <row r="83">
          <cell r="A83" t="str">
            <v>CODE016</v>
          </cell>
          <cell r="B83" t="str">
            <v>상수 고가수조(F.R.P)</v>
          </cell>
          <cell r="C83" t="str">
            <v>각형,보온.1.5*2*2H</v>
          </cell>
          <cell r="D83" t="str">
            <v>기</v>
          </cell>
          <cell r="E83">
            <v>1080000</v>
          </cell>
          <cell r="F83" t="str">
            <v>P590</v>
          </cell>
          <cell r="K83">
            <v>1080000</v>
          </cell>
          <cell r="M83">
            <v>0.6</v>
          </cell>
          <cell r="O83">
            <v>3</v>
          </cell>
        </row>
        <row r="84">
          <cell r="A84" t="str">
            <v>CODE017</v>
          </cell>
          <cell r="B84" t="str">
            <v>정수 고가수조(F.R.P)</v>
          </cell>
          <cell r="C84" t="str">
            <v>각형,보온.4*3*2H</v>
          </cell>
          <cell r="D84" t="str">
            <v>기</v>
          </cell>
          <cell r="E84">
            <v>4320000</v>
          </cell>
          <cell r="F84" t="str">
            <v>P590</v>
          </cell>
          <cell r="K84">
            <v>4320000</v>
          </cell>
          <cell r="M84">
            <v>2.4</v>
          </cell>
          <cell r="O84">
            <v>12</v>
          </cell>
        </row>
        <row r="85">
          <cell r="A85" t="str">
            <v>CODE018</v>
          </cell>
          <cell r="K85">
            <v>0</v>
          </cell>
        </row>
        <row r="86">
          <cell r="A86" t="str">
            <v>CODE020</v>
          </cell>
          <cell r="B86" t="str">
            <v>상수 PUMP(다단보류트)</v>
          </cell>
          <cell r="C86" t="str">
            <v>40A*150LPM*35M*5HP</v>
          </cell>
          <cell r="D86" t="str">
            <v>대</v>
          </cell>
          <cell r="I86">
            <v>1480000</v>
          </cell>
          <cell r="K86">
            <v>1480000</v>
          </cell>
          <cell r="M86">
            <v>1.03</v>
          </cell>
          <cell r="N86">
            <v>2.36</v>
          </cell>
        </row>
        <row r="87">
          <cell r="A87" t="str">
            <v>CODE021</v>
          </cell>
          <cell r="B87" t="str">
            <v>정수 PUMP(다단보류트)</v>
          </cell>
          <cell r="C87" t="str">
            <v>50A*400LPM*35M*7.5HP</v>
          </cell>
          <cell r="D87" t="str">
            <v>대</v>
          </cell>
          <cell r="I87">
            <v>2220000</v>
          </cell>
          <cell r="K87">
            <v>2220000</v>
          </cell>
          <cell r="M87">
            <v>1.1299999999999999</v>
          </cell>
          <cell r="N87">
            <v>2.96</v>
          </cell>
        </row>
        <row r="88">
          <cell r="A88" t="str">
            <v>CODE022</v>
          </cell>
          <cell r="B88" t="str">
            <v>배수 펌프(수중형)</v>
          </cell>
          <cell r="C88" t="str">
            <v>50A*180LPM*9M*1HP</v>
          </cell>
          <cell r="D88" t="str">
            <v>대</v>
          </cell>
          <cell r="I88">
            <v>280000</v>
          </cell>
          <cell r="K88">
            <v>280000</v>
          </cell>
          <cell r="M88">
            <v>0.5</v>
          </cell>
          <cell r="N88">
            <v>1</v>
          </cell>
        </row>
        <row r="89">
          <cell r="A89" t="str">
            <v>CODE023</v>
          </cell>
          <cell r="K89">
            <v>0</v>
          </cell>
        </row>
        <row r="90">
          <cell r="A90" t="str">
            <v>CODE024</v>
          </cell>
          <cell r="B90" t="str">
            <v>환기휀</v>
          </cell>
          <cell r="C90" t="str">
            <v>벽부형. 1,100CMH</v>
          </cell>
          <cell r="D90" t="str">
            <v>대</v>
          </cell>
          <cell r="E90">
            <v>42000</v>
          </cell>
          <cell r="F90" t="str">
            <v>P699</v>
          </cell>
          <cell r="K90">
            <v>42000</v>
          </cell>
          <cell r="N90">
            <v>0.4</v>
          </cell>
        </row>
        <row r="91">
          <cell r="A91" t="str">
            <v>CODE025</v>
          </cell>
          <cell r="B91" t="str">
            <v>환기휀</v>
          </cell>
          <cell r="C91" t="str">
            <v>덕트인라인. 7,800CMH</v>
          </cell>
          <cell r="D91" t="str">
            <v>대</v>
          </cell>
          <cell r="E91">
            <v>543500</v>
          </cell>
          <cell r="F91" t="str">
            <v>P703</v>
          </cell>
          <cell r="K91">
            <v>543500</v>
          </cell>
          <cell r="N91">
            <v>2.8</v>
          </cell>
        </row>
        <row r="92">
          <cell r="A92" t="str">
            <v>CODE026</v>
          </cell>
          <cell r="K92">
            <v>0</v>
          </cell>
        </row>
        <row r="93">
          <cell r="A93" t="str">
            <v>CODE027</v>
          </cell>
          <cell r="B93" t="str">
            <v>각형덕트 제작설치(기계)</v>
          </cell>
          <cell r="C93" t="str">
            <v>아연도.#24. 0.6T</v>
          </cell>
          <cell r="D93" t="str">
            <v>M2</v>
          </cell>
          <cell r="K93">
            <v>0</v>
          </cell>
        </row>
        <row r="94">
          <cell r="A94" t="str">
            <v>CODE028</v>
          </cell>
          <cell r="B94" t="str">
            <v>캔버스 접속</v>
          </cell>
          <cell r="D94" t="str">
            <v>M2</v>
          </cell>
          <cell r="K94">
            <v>0</v>
          </cell>
        </row>
        <row r="95">
          <cell r="A95" t="str">
            <v>CODE029</v>
          </cell>
          <cell r="B95" t="str">
            <v>그 릴</v>
          </cell>
          <cell r="C95" t="str">
            <v>400 X 250</v>
          </cell>
          <cell r="D95" t="str">
            <v>개</v>
          </cell>
          <cell r="E95">
            <v>11000</v>
          </cell>
          <cell r="F95" t="str">
            <v>P714</v>
          </cell>
          <cell r="K95">
            <v>11000</v>
          </cell>
          <cell r="R95">
            <v>0.74</v>
          </cell>
        </row>
        <row r="96">
          <cell r="A96" t="str">
            <v>CODE030</v>
          </cell>
          <cell r="B96" t="str">
            <v>루 버</v>
          </cell>
          <cell r="C96" t="str">
            <v>650 X 550</v>
          </cell>
          <cell r="D96" t="str">
            <v>개</v>
          </cell>
          <cell r="E96">
            <v>46475</v>
          </cell>
          <cell r="F96" t="str">
            <v>P714</v>
          </cell>
          <cell r="K96">
            <v>46475</v>
          </cell>
          <cell r="R96">
            <v>0.74</v>
          </cell>
        </row>
        <row r="97">
          <cell r="A97" t="str">
            <v>CODE031</v>
          </cell>
          <cell r="K97">
            <v>0</v>
          </cell>
        </row>
        <row r="98">
          <cell r="A98" t="str">
            <v>CODE032</v>
          </cell>
          <cell r="B98" t="str">
            <v>F. D</v>
          </cell>
          <cell r="C98" t="str">
            <v>150A</v>
          </cell>
          <cell r="D98" t="str">
            <v>개</v>
          </cell>
          <cell r="E98">
            <v>10500</v>
          </cell>
          <cell r="F98" t="str">
            <v>P714</v>
          </cell>
          <cell r="K98">
            <v>10500</v>
          </cell>
          <cell r="R98">
            <v>0.55000000000000004</v>
          </cell>
        </row>
        <row r="99">
          <cell r="A99" t="str">
            <v>CODE033</v>
          </cell>
          <cell r="K99">
            <v>0</v>
          </cell>
        </row>
        <row r="100">
          <cell r="A100" t="str">
            <v>CODE034</v>
          </cell>
          <cell r="K100">
            <v>0</v>
          </cell>
        </row>
        <row r="101">
          <cell r="A101" t="str">
            <v>CODE035</v>
          </cell>
          <cell r="B101" t="str">
            <v>무동력 흡출기</v>
          </cell>
          <cell r="C101" t="str">
            <v>150A</v>
          </cell>
          <cell r="D101" t="str">
            <v>개</v>
          </cell>
          <cell r="I101">
            <v>40000</v>
          </cell>
          <cell r="K101">
            <v>40000</v>
          </cell>
        </row>
        <row r="102">
          <cell r="A102" t="str">
            <v>CODE036</v>
          </cell>
          <cell r="B102" t="str">
            <v>무동력 흡출기</v>
          </cell>
          <cell r="C102" t="str">
            <v>200A</v>
          </cell>
          <cell r="D102" t="str">
            <v>개</v>
          </cell>
          <cell r="I102">
            <v>50000</v>
          </cell>
          <cell r="K102">
            <v>50000</v>
          </cell>
        </row>
        <row r="103">
          <cell r="A103" t="str">
            <v>CODE037</v>
          </cell>
          <cell r="K103">
            <v>0</v>
          </cell>
        </row>
        <row r="104">
          <cell r="A104" t="str">
            <v>CODE038</v>
          </cell>
          <cell r="K104">
            <v>0</v>
          </cell>
        </row>
        <row r="105">
          <cell r="A105" t="str">
            <v>CODE039</v>
          </cell>
          <cell r="K105">
            <v>0</v>
          </cell>
        </row>
        <row r="106">
          <cell r="A106" t="str">
            <v>CODE040</v>
          </cell>
          <cell r="B106" t="str">
            <v>콘크리트 커팅</v>
          </cell>
          <cell r="D106" t="str">
            <v>M</v>
          </cell>
          <cell r="K106">
            <v>0</v>
          </cell>
        </row>
        <row r="107">
          <cell r="A107" t="str">
            <v>CODE041</v>
          </cell>
          <cell r="B107" t="str">
            <v>무근 콘크리트 철거</v>
          </cell>
          <cell r="D107" t="str">
            <v>M3</v>
          </cell>
          <cell r="K107">
            <v>0</v>
          </cell>
        </row>
        <row r="108">
          <cell r="A108" t="str">
            <v>CODE042</v>
          </cell>
          <cell r="B108" t="str">
            <v>터파기/되메우기</v>
          </cell>
          <cell r="D108" t="str">
            <v>M3</v>
          </cell>
          <cell r="K108">
            <v>0</v>
          </cell>
        </row>
        <row r="109">
          <cell r="A109" t="str">
            <v>CODE043</v>
          </cell>
          <cell r="K109">
            <v>0</v>
          </cell>
        </row>
        <row r="110">
          <cell r="A110" t="str">
            <v>CODE044</v>
          </cell>
          <cell r="K110">
            <v>0</v>
          </cell>
        </row>
        <row r="111">
          <cell r="A111" t="str">
            <v>CODE045</v>
          </cell>
          <cell r="B111" t="str">
            <v>냉매배관 보온(25A)</v>
          </cell>
          <cell r="C111" t="str">
            <v>아티론10T+매직테입</v>
          </cell>
          <cell r="D111" t="str">
            <v>M</v>
          </cell>
          <cell r="K111">
            <v>0</v>
          </cell>
        </row>
        <row r="112">
          <cell r="A112" t="str">
            <v>CODE046</v>
          </cell>
          <cell r="B112" t="str">
            <v>배수배관 보온(50A)</v>
          </cell>
          <cell r="C112" t="str">
            <v>아티론10T+매직테입</v>
          </cell>
          <cell r="D112" t="str">
            <v>M</v>
          </cell>
          <cell r="K112">
            <v>0</v>
          </cell>
        </row>
        <row r="113">
          <cell r="A113" t="str">
            <v>CODE047</v>
          </cell>
          <cell r="B113" t="str">
            <v>배수배관 보온(75A)</v>
          </cell>
          <cell r="C113" t="str">
            <v>아티론10T+매직테입</v>
          </cell>
          <cell r="D113" t="str">
            <v>M</v>
          </cell>
          <cell r="K113">
            <v>0</v>
          </cell>
        </row>
        <row r="114">
          <cell r="A114" t="str">
            <v>CODE048</v>
          </cell>
          <cell r="K114">
            <v>0</v>
          </cell>
        </row>
        <row r="115">
          <cell r="A115" t="str">
            <v>CODE049</v>
          </cell>
          <cell r="K115">
            <v>0</v>
          </cell>
        </row>
        <row r="116">
          <cell r="A116" t="str">
            <v>CODE050</v>
          </cell>
          <cell r="B116" t="str">
            <v xml:space="preserve">밸브보호통 </v>
          </cell>
          <cell r="C116" t="str">
            <v>32A</v>
          </cell>
          <cell r="D116" t="str">
            <v>개</v>
          </cell>
          <cell r="I116">
            <v>30000</v>
          </cell>
          <cell r="K116">
            <v>30000</v>
          </cell>
        </row>
        <row r="117">
          <cell r="A117" t="str">
            <v>CODE051</v>
          </cell>
          <cell r="K117">
            <v>0</v>
          </cell>
        </row>
        <row r="118">
          <cell r="A118" t="str">
            <v>CODE052</v>
          </cell>
          <cell r="K118">
            <v>0</v>
          </cell>
        </row>
        <row r="119">
          <cell r="A119" t="str">
            <v>CODE053</v>
          </cell>
          <cell r="K119">
            <v>0</v>
          </cell>
        </row>
        <row r="120">
          <cell r="A120" t="str">
            <v>CODE054</v>
          </cell>
          <cell r="K120">
            <v>0</v>
          </cell>
        </row>
        <row r="121">
          <cell r="A121" t="str">
            <v>CODE055</v>
          </cell>
          <cell r="K121">
            <v>0</v>
          </cell>
        </row>
        <row r="122">
          <cell r="A122" t="str">
            <v>CODE056</v>
          </cell>
          <cell r="K122">
            <v>0</v>
          </cell>
        </row>
        <row r="123">
          <cell r="A123" t="str">
            <v>CODE057</v>
          </cell>
          <cell r="K123">
            <v>0</v>
          </cell>
        </row>
        <row r="124">
          <cell r="A124" t="str">
            <v>CODE058</v>
          </cell>
          <cell r="K124">
            <v>0</v>
          </cell>
        </row>
        <row r="125">
          <cell r="A125" t="str">
            <v>CODE059</v>
          </cell>
          <cell r="K125">
            <v>0</v>
          </cell>
        </row>
        <row r="126">
          <cell r="A126" t="str">
            <v>CODE060</v>
          </cell>
          <cell r="K126">
            <v>0</v>
          </cell>
        </row>
        <row r="127">
          <cell r="A127" t="str">
            <v>CODE061</v>
          </cell>
          <cell r="K127">
            <v>0</v>
          </cell>
        </row>
        <row r="128">
          <cell r="A128" t="str">
            <v>CODE062</v>
          </cell>
          <cell r="K128">
            <v>0</v>
          </cell>
        </row>
        <row r="129">
          <cell r="A129" t="str">
            <v>CODE063</v>
          </cell>
          <cell r="K129">
            <v>0</v>
          </cell>
        </row>
        <row r="130">
          <cell r="A130" t="str">
            <v>CODE064</v>
          </cell>
          <cell r="K130">
            <v>0</v>
          </cell>
        </row>
        <row r="131">
          <cell r="A131" t="str">
            <v>CODE065</v>
          </cell>
          <cell r="K131">
            <v>0</v>
          </cell>
        </row>
        <row r="132">
          <cell r="A132" t="str">
            <v>CODE066</v>
          </cell>
          <cell r="K132">
            <v>0</v>
          </cell>
        </row>
        <row r="133">
          <cell r="A133" t="str">
            <v>CODE067</v>
          </cell>
          <cell r="K133">
            <v>0</v>
          </cell>
        </row>
        <row r="134">
          <cell r="A134" t="str">
            <v>CODE068</v>
          </cell>
          <cell r="K134">
            <v>0</v>
          </cell>
        </row>
        <row r="135">
          <cell r="A135" t="str">
            <v>CODE069</v>
          </cell>
          <cell r="K135">
            <v>0</v>
          </cell>
        </row>
        <row r="136">
          <cell r="A136" t="str">
            <v>CODE070</v>
          </cell>
          <cell r="K136">
            <v>0</v>
          </cell>
        </row>
        <row r="137">
          <cell r="A137" t="str">
            <v>CODE071</v>
          </cell>
          <cell r="K137">
            <v>0</v>
          </cell>
        </row>
        <row r="138">
          <cell r="A138" t="str">
            <v>CODE072</v>
          </cell>
          <cell r="K138">
            <v>0</v>
          </cell>
        </row>
        <row r="139">
          <cell r="A139" t="str">
            <v>CODE073</v>
          </cell>
          <cell r="K139">
            <v>0</v>
          </cell>
        </row>
        <row r="140">
          <cell r="A140" t="str">
            <v>CODE074</v>
          </cell>
          <cell r="K140">
            <v>0</v>
          </cell>
        </row>
        <row r="141">
          <cell r="A141" t="str">
            <v>CODE075</v>
          </cell>
          <cell r="K141">
            <v>0</v>
          </cell>
        </row>
        <row r="142">
          <cell r="A142" t="str">
            <v>CODE076</v>
          </cell>
          <cell r="K142">
            <v>0</v>
          </cell>
        </row>
        <row r="143">
          <cell r="A143" t="str">
            <v>CODE077</v>
          </cell>
          <cell r="K143">
            <v>0</v>
          </cell>
        </row>
        <row r="144">
          <cell r="A144" t="str">
            <v>CODE078</v>
          </cell>
          <cell r="K144">
            <v>0</v>
          </cell>
        </row>
        <row r="145">
          <cell r="A145" t="str">
            <v>CODE079</v>
          </cell>
          <cell r="K145">
            <v>0</v>
          </cell>
        </row>
        <row r="146">
          <cell r="A146" t="str">
            <v>CODE080</v>
          </cell>
          <cell r="K146">
            <v>0</v>
          </cell>
        </row>
        <row r="147">
          <cell r="A147" t="str">
            <v>CODE081</v>
          </cell>
          <cell r="K147">
            <v>0</v>
          </cell>
        </row>
        <row r="148">
          <cell r="A148" t="str">
            <v>CODE082</v>
          </cell>
          <cell r="K148">
            <v>0</v>
          </cell>
        </row>
        <row r="149">
          <cell r="A149" t="str">
            <v>CODE083</v>
          </cell>
          <cell r="K149">
            <v>0</v>
          </cell>
        </row>
        <row r="150">
          <cell r="K150">
            <v>0</v>
          </cell>
        </row>
        <row r="151">
          <cell r="K151">
            <v>0</v>
          </cell>
        </row>
        <row r="152">
          <cell r="K152">
            <v>0</v>
          </cell>
        </row>
        <row r="153">
          <cell r="K153">
            <v>0</v>
          </cell>
        </row>
        <row r="154">
          <cell r="K154">
            <v>0</v>
          </cell>
        </row>
        <row r="155">
          <cell r="K155">
            <v>0</v>
          </cell>
        </row>
        <row r="156">
          <cell r="K156">
            <v>0</v>
          </cell>
        </row>
        <row r="157">
          <cell r="K157">
            <v>0</v>
          </cell>
        </row>
        <row r="158">
          <cell r="K158">
            <v>0</v>
          </cell>
        </row>
        <row r="159">
          <cell r="K159">
            <v>0</v>
          </cell>
        </row>
        <row r="160">
          <cell r="K160">
            <v>0</v>
          </cell>
        </row>
        <row r="161">
          <cell r="A161" t="str">
            <v>동 관(Ltype)</v>
          </cell>
          <cell r="E161" t="str">
            <v>KS D-5301</v>
          </cell>
        </row>
        <row r="162">
          <cell r="A162" t="str">
            <v>동00001</v>
          </cell>
          <cell r="B162" t="str">
            <v>동관(Ltype)</v>
          </cell>
          <cell r="C162" t="str">
            <v>250A</v>
          </cell>
          <cell r="D162" t="str">
            <v>M</v>
          </cell>
          <cell r="E162">
            <v>249080</v>
          </cell>
          <cell r="F162" t="str">
            <v>P492</v>
          </cell>
          <cell r="K162">
            <v>249080</v>
          </cell>
        </row>
        <row r="163">
          <cell r="A163" t="str">
            <v>동00002</v>
          </cell>
          <cell r="B163" t="str">
            <v>동관(Ltype)</v>
          </cell>
          <cell r="C163" t="str">
            <v>200A</v>
          </cell>
          <cell r="D163" t="str">
            <v>M</v>
          </cell>
          <cell r="E163">
            <v>142840</v>
          </cell>
          <cell r="F163" t="str">
            <v>P492</v>
          </cell>
          <cell r="K163">
            <v>142840</v>
          </cell>
          <cell r="L163">
            <v>0.53700000000000003</v>
          </cell>
          <cell r="M163">
            <v>0.23200000000000001</v>
          </cell>
        </row>
        <row r="164">
          <cell r="A164" t="str">
            <v>동00003</v>
          </cell>
          <cell r="B164" t="str">
            <v>동관(Ltype)</v>
          </cell>
          <cell r="C164" t="str">
            <v>150A</v>
          </cell>
          <cell r="D164" t="str">
            <v>M</v>
          </cell>
          <cell r="E164">
            <v>69390</v>
          </cell>
          <cell r="F164" t="str">
            <v>P492</v>
          </cell>
          <cell r="K164">
            <v>69390</v>
          </cell>
          <cell r="L164">
            <v>0.36399999999999999</v>
          </cell>
          <cell r="M164">
            <v>0.19400000000000001</v>
          </cell>
        </row>
        <row r="165">
          <cell r="A165" t="str">
            <v>동00004</v>
          </cell>
          <cell r="B165" t="str">
            <v>동관(Ltype)</v>
          </cell>
          <cell r="C165" t="str">
            <v>125A</v>
          </cell>
          <cell r="D165" t="str">
            <v>M</v>
          </cell>
          <cell r="E165">
            <v>50860</v>
          </cell>
          <cell r="F165" t="str">
            <v>P492</v>
          </cell>
          <cell r="K165">
            <v>50860</v>
          </cell>
          <cell r="L165">
            <v>0.28999999999999998</v>
          </cell>
          <cell r="M165">
            <v>0.185</v>
          </cell>
        </row>
        <row r="166">
          <cell r="A166" t="str">
            <v>동00005</v>
          </cell>
          <cell r="B166" t="str">
            <v>동관(Ltype)</v>
          </cell>
          <cell r="C166" t="str">
            <v>100A</v>
          </cell>
          <cell r="D166" t="str">
            <v>M</v>
          </cell>
          <cell r="E166">
            <v>35960</v>
          </cell>
          <cell r="F166" t="str">
            <v>P492</v>
          </cell>
          <cell r="K166">
            <v>35960</v>
          </cell>
          <cell r="L166">
            <v>0.193</v>
          </cell>
          <cell r="M166">
            <v>0.13100000000000001</v>
          </cell>
        </row>
        <row r="167">
          <cell r="A167" t="str">
            <v>동00006</v>
          </cell>
          <cell r="B167" t="str">
            <v>동관(Ltype)</v>
          </cell>
          <cell r="C167" t="str">
            <v>80A</v>
          </cell>
          <cell r="D167" t="str">
            <v>M</v>
          </cell>
          <cell r="E167">
            <v>22210</v>
          </cell>
          <cell r="F167" t="str">
            <v>P492</v>
          </cell>
          <cell r="K167">
            <v>22210</v>
          </cell>
          <cell r="L167">
            <v>0.113</v>
          </cell>
          <cell r="M167">
            <v>0.113</v>
          </cell>
        </row>
        <row r="168">
          <cell r="A168" t="str">
            <v>동00007</v>
          </cell>
          <cell r="B168" t="str">
            <v>동관(Ltype)</v>
          </cell>
          <cell r="C168" t="str">
            <v>65A</v>
          </cell>
          <cell r="D168" t="str">
            <v>M</v>
          </cell>
          <cell r="E168">
            <v>16410</v>
          </cell>
          <cell r="F168" t="str">
            <v>P492</v>
          </cell>
          <cell r="K168">
            <v>16410</v>
          </cell>
          <cell r="L168">
            <v>9.7000000000000003E-2</v>
          </cell>
          <cell r="M168">
            <v>9.7000000000000003E-2</v>
          </cell>
        </row>
        <row r="169">
          <cell r="A169" t="str">
            <v>동00008</v>
          </cell>
          <cell r="B169" t="str">
            <v>동관(Ltype)</v>
          </cell>
          <cell r="C169" t="str">
            <v>50A</v>
          </cell>
          <cell r="D169" t="str">
            <v>M</v>
          </cell>
          <cell r="E169">
            <v>11490</v>
          </cell>
          <cell r="F169" t="str">
            <v>P492</v>
          </cell>
          <cell r="K169">
            <v>11490</v>
          </cell>
          <cell r="L169">
            <v>7.5999999999999998E-2</v>
          </cell>
          <cell r="M169">
            <v>7.5999999999999998E-2</v>
          </cell>
        </row>
        <row r="170">
          <cell r="A170" t="str">
            <v>동00009</v>
          </cell>
          <cell r="B170" t="str">
            <v>동관(Ltype)</v>
          </cell>
          <cell r="C170" t="str">
            <v>40A</v>
          </cell>
          <cell r="D170" t="str">
            <v>M</v>
          </cell>
          <cell r="E170">
            <v>7480</v>
          </cell>
          <cell r="F170" t="str">
            <v>P492</v>
          </cell>
          <cell r="K170">
            <v>7480</v>
          </cell>
          <cell r="L170">
            <v>6.0999999999999999E-2</v>
          </cell>
          <cell r="M170">
            <v>6.0999999999999999E-2</v>
          </cell>
        </row>
        <row r="171">
          <cell r="A171" t="str">
            <v>동00010</v>
          </cell>
          <cell r="B171" t="str">
            <v>동관(Ltype)</v>
          </cell>
          <cell r="C171" t="str">
            <v>32A</v>
          </cell>
          <cell r="D171" t="str">
            <v>M</v>
          </cell>
          <cell r="E171">
            <v>5810</v>
          </cell>
          <cell r="F171" t="str">
            <v>P492</v>
          </cell>
          <cell r="K171">
            <v>5810</v>
          </cell>
          <cell r="L171">
            <v>5.5E-2</v>
          </cell>
          <cell r="M171">
            <v>5.5E-2</v>
          </cell>
        </row>
        <row r="172">
          <cell r="A172" t="str">
            <v>동00011</v>
          </cell>
          <cell r="B172" t="str">
            <v>동관(Ltype)</v>
          </cell>
          <cell r="C172" t="str">
            <v>25A</v>
          </cell>
          <cell r="D172" t="str">
            <v>M</v>
          </cell>
          <cell r="E172">
            <v>4310</v>
          </cell>
          <cell r="F172" t="str">
            <v>P492</v>
          </cell>
          <cell r="K172">
            <v>4310</v>
          </cell>
          <cell r="L172">
            <v>4.3999999999999997E-2</v>
          </cell>
          <cell r="M172">
            <v>4.3999999999999997E-2</v>
          </cell>
        </row>
        <row r="173">
          <cell r="A173" t="str">
            <v>동00012</v>
          </cell>
          <cell r="B173" t="str">
            <v>동관(Ltype)</v>
          </cell>
          <cell r="C173" t="str">
            <v>20A</v>
          </cell>
          <cell r="D173" t="str">
            <v>M</v>
          </cell>
          <cell r="E173">
            <v>3000</v>
          </cell>
          <cell r="F173" t="str">
            <v>P492</v>
          </cell>
          <cell r="K173">
            <v>3000</v>
          </cell>
          <cell r="L173">
            <v>3.5999999999999997E-2</v>
          </cell>
          <cell r="M173">
            <v>3.5999999999999997E-2</v>
          </cell>
        </row>
        <row r="174">
          <cell r="A174" t="str">
            <v>동00013</v>
          </cell>
          <cell r="B174" t="str">
            <v>동관(Ltype)</v>
          </cell>
          <cell r="C174" t="str">
            <v>19A</v>
          </cell>
          <cell r="D174" t="str">
            <v>M</v>
          </cell>
          <cell r="E174">
            <v>2420</v>
          </cell>
          <cell r="F174" t="str">
            <v>P492</v>
          </cell>
          <cell r="K174">
            <v>2420</v>
          </cell>
          <cell r="L174">
            <v>3.5999999999999997E-2</v>
          </cell>
          <cell r="M174">
            <v>3.5999999999999997E-2</v>
          </cell>
        </row>
        <row r="175">
          <cell r="A175" t="str">
            <v>동00014</v>
          </cell>
          <cell r="B175" t="str">
            <v>동관(Ltype)</v>
          </cell>
          <cell r="C175" t="str">
            <v>15A</v>
          </cell>
          <cell r="D175" t="str">
            <v>M</v>
          </cell>
          <cell r="E175">
            <v>1910</v>
          </cell>
          <cell r="F175" t="str">
            <v>P492</v>
          </cell>
          <cell r="K175">
            <v>1910</v>
          </cell>
          <cell r="L175">
            <v>3.1E-2</v>
          </cell>
          <cell r="M175">
            <v>3.1E-2</v>
          </cell>
        </row>
        <row r="176">
          <cell r="A176" t="str">
            <v>동00015</v>
          </cell>
          <cell r="B176" t="str">
            <v>동관(Ltype)</v>
          </cell>
          <cell r="C176" t="str">
            <v>10A</v>
          </cell>
          <cell r="D176" t="str">
            <v>M</v>
          </cell>
          <cell r="E176">
            <v>1340</v>
          </cell>
          <cell r="F176" t="str">
            <v>P492</v>
          </cell>
          <cell r="K176">
            <v>1340</v>
          </cell>
          <cell r="L176">
            <v>2.5999999999999999E-2</v>
          </cell>
          <cell r="M176">
            <v>2.5999999999999999E-2</v>
          </cell>
        </row>
        <row r="178">
          <cell r="A178" t="str">
            <v>동00016</v>
          </cell>
          <cell r="B178" t="str">
            <v>동관(Ltype)</v>
          </cell>
          <cell r="C178" t="str">
            <v>8(1/4')</v>
          </cell>
          <cell r="D178" t="str">
            <v>M</v>
          </cell>
          <cell r="I178">
            <v>600</v>
          </cell>
          <cell r="K178">
            <v>600</v>
          </cell>
          <cell r="L178">
            <v>2.1999999999999999E-2</v>
          </cell>
          <cell r="M178">
            <v>2.1999999999999999E-2</v>
          </cell>
        </row>
        <row r="179">
          <cell r="A179" t="str">
            <v>동00017</v>
          </cell>
          <cell r="B179" t="str">
            <v>동관(Ltype)</v>
          </cell>
          <cell r="C179" t="str">
            <v>10(3/8')</v>
          </cell>
          <cell r="D179" t="str">
            <v>M</v>
          </cell>
          <cell r="E179">
            <v>1340</v>
          </cell>
          <cell r="F179" t="str">
            <v>P492</v>
          </cell>
          <cell r="K179">
            <v>1340</v>
          </cell>
          <cell r="L179">
            <v>2.5999999999999999E-2</v>
          </cell>
          <cell r="M179">
            <v>2.5999999999999999E-2</v>
          </cell>
        </row>
        <row r="180">
          <cell r="A180" t="str">
            <v>동00018</v>
          </cell>
          <cell r="B180" t="str">
            <v>동관(Ltype)</v>
          </cell>
          <cell r="C180" t="str">
            <v>15(1/2')</v>
          </cell>
          <cell r="D180" t="str">
            <v>M</v>
          </cell>
          <cell r="E180">
            <v>1910</v>
          </cell>
          <cell r="F180" t="str">
            <v>P492</v>
          </cell>
          <cell r="K180">
            <v>1910</v>
          </cell>
          <cell r="L180">
            <v>3.1E-2</v>
          </cell>
          <cell r="M180">
            <v>3.1E-2</v>
          </cell>
        </row>
        <row r="181">
          <cell r="A181" t="str">
            <v>동00019</v>
          </cell>
          <cell r="B181" t="str">
            <v>동관(Ltype)</v>
          </cell>
          <cell r="C181" t="str">
            <v>19(5/8')</v>
          </cell>
          <cell r="D181" t="str">
            <v>M</v>
          </cell>
          <cell r="E181">
            <v>2420</v>
          </cell>
          <cell r="F181" t="str">
            <v>P492</v>
          </cell>
          <cell r="K181">
            <v>2420</v>
          </cell>
          <cell r="L181">
            <v>3.5999999999999997E-2</v>
          </cell>
          <cell r="M181">
            <v>3.5999999999999997E-2</v>
          </cell>
        </row>
        <row r="182">
          <cell r="A182" t="str">
            <v>동00020</v>
          </cell>
          <cell r="B182" t="str">
            <v>동관(Ltype)</v>
          </cell>
          <cell r="C182" t="str">
            <v>22(3/4')</v>
          </cell>
          <cell r="D182" t="str">
            <v>M</v>
          </cell>
          <cell r="E182">
            <v>3000</v>
          </cell>
          <cell r="F182" t="str">
            <v>P492</v>
          </cell>
          <cell r="K182">
            <v>3000</v>
          </cell>
          <cell r="L182">
            <v>3.5999999999999997E-2</v>
          </cell>
          <cell r="M182">
            <v>3.5999999999999997E-2</v>
          </cell>
        </row>
        <row r="183">
          <cell r="A183" t="str">
            <v>동00021</v>
          </cell>
        </row>
        <row r="184">
          <cell r="K184">
            <v>0</v>
          </cell>
        </row>
        <row r="185">
          <cell r="A185" t="str">
            <v>동관 이음쇠-1</v>
          </cell>
          <cell r="E185" t="str">
            <v>KS D-5578</v>
          </cell>
          <cell r="K185">
            <v>0</v>
          </cell>
        </row>
        <row r="186">
          <cell r="A186" t="str">
            <v>동10001</v>
          </cell>
          <cell r="B186" t="str">
            <v>동 엘 보</v>
          </cell>
          <cell r="C186" t="str">
            <v>250A</v>
          </cell>
          <cell r="D186" t="str">
            <v>개</v>
          </cell>
          <cell r="E186">
            <v>277671</v>
          </cell>
          <cell r="F186" t="str">
            <v>P493</v>
          </cell>
          <cell r="G186">
            <v>272800</v>
          </cell>
          <cell r="H186" t="str">
            <v>P526</v>
          </cell>
          <cell r="K186">
            <v>272800</v>
          </cell>
        </row>
        <row r="187">
          <cell r="A187" t="str">
            <v>동10002</v>
          </cell>
          <cell r="B187" t="str">
            <v>동 엘 보</v>
          </cell>
          <cell r="C187" t="str">
            <v>200A</v>
          </cell>
          <cell r="D187" t="str">
            <v>개</v>
          </cell>
          <cell r="E187">
            <v>114026</v>
          </cell>
          <cell r="F187" t="str">
            <v>P493</v>
          </cell>
          <cell r="G187">
            <v>112025</v>
          </cell>
          <cell r="H187" t="str">
            <v>P526</v>
          </cell>
          <cell r="K187">
            <v>112025</v>
          </cell>
        </row>
        <row r="188">
          <cell r="A188" t="str">
            <v>동10003</v>
          </cell>
          <cell r="B188" t="str">
            <v>동 엘 보</v>
          </cell>
          <cell r="C188" t="str">
            <v>150A</v>
          </cell>
          <cell r="D188" t="str">
            <v>개</v>
          </cell>
          <cell r="E188">
            <v>60275</v>
          </cell>
          <cell r="F188" t="str">
            <v>P493</v>
          </cell>
          <cell r="G188">
            <v>59218</v>
          </cell>
          <cell r="H188" t="str">
            <v>P526</v>
          </cell>
          <cell r="K188">
            <v>59218</v>
          </cell>
        </row>
        <row r="189">
          <cell r="A189" t="str">
            <v>동10004</v>
          </cell>
          <cell r="B189" t="str">
            <v>동 엘 보</v>
          </cell>
          <cell r="C189" t="str">
            <v>125A</v>
          </cell>
          <cell r="D189" t="str">
            <v>개</v>
          </cell>
          <cell r="E189">
            <v>40411</v>
          </cell>
          <cell r="F189" t="str">
            <v>P493</v>
          </cell>
          <cell r="G189">
            <v>39702</v>
          </cell>
          <cell r="H189" t="str">
            <v>P526</v>
          </cell>
          <cell r="K189">
            <v>39702</v>
          </cell>
        </row>
        <row r="190">
          <cell r="A190" t="str">
            <v>동10005</v>
          </cell>
          <cell r="B190" t="str">
            <v>동 엘 보</v>
          </cell>
          <cell r="C190" t="str">
            <v>100A</v>
          </cell>
          <cell r="D190" t="str">
            <v>개</v>
          </cell>
          <cell r="E190">
            <v>18365</v>
          </cell>
          <cell r="F190" t="str">
            <v>P493</v>
          </cell>
          <cell r="G190">
            <v>18044</v>
          </cell>
          <cell r="H190" t="str">
            <v>P526</v>
          </cell>
          <cell r="K190">
            <v>18044</v>
          </cell>
        </row>
        <row r="191">
          <cell r="A191" t="str">
            <v>동10006</v>
          </cell>
          <cell r="B191" t="str">
            <v>동 엘 보</v>
          </cell>
          <cell r="C191" t="str">
            <v>80A</v>
          </cell>
          <cell r="D191" t="str">
            <v>개</v>
          </cell>
          <cell r="E191">
            <v>8199</v>
          </cell>
          <cell r="F191" t="str">
            <v>P493</v>
          </cell>
          <cell r="G191">
            <v>8056</v>
          </cell>
          <cell r="H191" t="str">
            <v>P526</v>
          </cell>
          <cell r="K191">
            <v>8056</v>
          </cell>
        </row>
        <row r="192">
          <cell r="A192" t="str">
            <v>동10007</v>
          </cell>
          <cell r="B192" t="str">
            <v>동 엘 보</v>
          </cell>
          <cell r="C192" t="str">
            <v>65A</v>
          </cell>
          <cell r="D192" t="str">
            <v>개</v>
          </cell>
          <cell r="E192">
            <v>5152</v>
          </cell>
          <cell r="F192" t="str">
            <v>P493</v>
          </cell>
          <cell r="G192">
            <v>5062</v>
          </cell>
          <cell r="H192" t="str">
            <v>P526</v>
          </cell>
          <cell r="K192">
            <v>5062</v>
          </cell>
        </row>
        <row r="193">
          <cell r="A193" t="str">
            <v>동10008</v>
          </cell>
          <cell r="B193" t="str">
            <v>동 엘 보</v>
          </cell>
          <cell r="C193" t="str">
            <v>50A</v>
          </cell>
          <cell r="D193" t="str">
            <v>개</v>
          </cell>
          <cell r="E193">
            <v>2855</v>
          </cell>
          <cell r="F193" t="str">
            <v>P493</v>
          </cell>
          <cell r="G193">
            <v>2806</v>
          </cell>
          <cell r="H193" t="str">
            <v>P526</v>
          </cell>
          <cell r="K193">
            <v>2806</v>
          </cell>
        </row>
        <row r="194">
          <cell r="A194" t="str">
            <v>동10009</v>
          </cell>
          <cell r="B194" t="str">
            <v>동 엘 보</v>
          </cell>
          <cell r="C194" t="str">
            <v>40A</v>
          </cell>
          <cell r="D194" t="str">
            <v>개</v>
          </cell>
          <cell r="E194">
            <v>1277</v>
          </cell>
          <cell r="F194" t="str">
            <v>P493</v>
          </cell>
          <cell r="G194">
            <v>1255</v>
          </cell>
          <cell r="H194" t="str">
            <v>P526</v>
          </cell>
          <cell r="K194">
            <v>1255</v>
          </cell>
        </row>
        <row r="195">
          <cell r="A195" t="str">
            <v>동10010</v>
          </cell>
          <cell r="B195" t="str">
            <v>동 엘 보</v>
          </cell>
          <cell r="C195" t="str">
            <v>32A</v>
          </cell>
          <cell r="D195" t="str">
            <v>개</v>
          </cell>
          <cell r="E195">
            <v>843</v>
          </cell>
          <cell r="F195" t="str">
            <v>P493</v>
          </cell>
          <cell r="G195">
            <v>828</v>
          </cell>
          <cell r="H195" t="str">
            <v>P526</v>
          </cell>
          <cell r="K195">
            <v>828</v>
          </cell>
        </row>
        <row r="196">
          <cell r="A196" t="str">
            <v>동10011</v>
          </cell>
          <cell r="B196" t="str">
            <v>동 엘 보</v>
          </cell>
          <cell r="C196" t="str">
            <v>25A</v>
          </cell>
          <cell r="D196" t="str">
            <v>개</v>
          </cell>
          <cell r="E196">
            <v>548</v>
          </cell>
          <cell r="F196" t="str">
            <v>P493</v>
          </cell>
          <cell r="G196">
            <v>539</v>
          </cell>
          <cell r="H196" t="str">
            <v>P526</v>
          </cell>
          <cell r="K196">
            <v>539</v>
          </cell>
        </row>
        <row r="197">
          <cell r="A197" t="str">
            <v>동10012</v>
          </cell>
          <cell r="B197" t="str">
            <v>동 엘 보</v>
          </cell>
          <cell r="C197" t="str">
            <v>20A</v>
          </cell>
          <cell r="D197" t="str">
            <v>개</v>
          </cell>
          <cell r="E197">
            <v>316</v>
          </cell>
          <cell r="F197" t="str">
            <v>P493</v>
          </cell>
          <cell r="G197">
            <v>312</v>
          </cell>
          <cell r="H197" t="str">
            <v>P526</v>
          </cell>
          <cell r="K197">
            <v>312</v>
          </cell>
        </row>
        <row r="198">
          <cell r="A198" t="str">
            <v>동10013</v>
          </cell>
          <cell r="B198" t="str">
            <v>동 엘 보</v>
          </cell>
          <cell r="C198" t="str">
            <v>19A</v>
          </cell>
          <cell r="D198" t="str">
            <v>개</v>
          </cell>
          <cell r="E198">
            <v>230</v>
          </cell>
          <cell r="F198" t="str">
            <v>P493</v>
          </cell>
          <cell r="G198">
            <v>226</v>
          </cell>
          <cell r="H198" t="str">
            <v>P526</v>
          </cell>
          <cell r="K198">
            <v>226</v>
          </cell>
        </row>
        <row r="199">
          <cell r="A199" t="str">
            <v>동10014</v>
          </cell>
          <cell r="B199" t="str">
            <v>동 엘 보</v>
          </cell>
          <cell r="C199" t="str">
            <v>15A</v>
          </cell>
          <cell r="D199" t="str">
            <v>개</v>
          </cell>
          <cell r="E199">
            <v>155</v>
          </cell>
          <cell r="F199" t="str">
            <v>P493</v>
          </cell>
          <cell r="G199">
            <v>153</v>
          </cell>
          <cell r="H199" t="str">
            <v>P526</v>
          </cell>
          <cell r="K199">
            <v>153</v>
          </cell>
        </row>
        <row r="200">
          <cell r="A200" t="str">
            <v>동10015</v>
          </cell>
          <cell r="B200" t="str">
            <v>동 엘 보</v>
          </cell>
          <cell r="C200" t="str">
            <v>10A</v>
          </cell>
          <cell r="D200" t="str">
            <v>개</v>
          </cell>
          <cell r="E200">
            <v>140</v>
          </cell>
          <cell r="F200" t="str">
            <v>P493</v>
          </cell>
          <cell r="G200">
            <v>139</v>
          </cell>
          <cell r="H200" t="str">
            <v>P526</v>
          </cell>
          <cell r="K200">
            <v>139</v>
          </cell>
        </row>
        <row r="201">
          <cell r="A201" t="str">
            <v>동10016</v>
          </cell>
          <cell r="B201" t="str">
            <v>동 엘 보</v>
          </cell>
          <cell r="C201" t="str">
            <v>8A</v>
          </cell>
          <cell r="D201" t="str">
            <v>개</v>
          </cell>
          <cell r="E201">
            <v>128</v>
          </cell>
          <cell r="F201" t="str">
            <v>P493</v>
          </cell>
          <cell r="G201">
            <v>126</v>
          </cell>
          <cell r="H201" t="str">
            <v>P526</v>
          </cell>
          <cell r="K201">
            <v>126</v>
          </cell>
        </row>
        <row r="202">
          <cell r="A202" t="str">
            <v>동10017</v>
          </cell>
          <cell r="B202" t="str">
            <v>동 엘 보</v>
          </cell>
          <cell r="C202" t="str">
            <v>6A</v>
          </cell>
          <cell r="D202" t="str">
            <v>개</v>
          </cell>
          <cell r="E202">
            <v>121</v>
          </cell>
          <cell r="F202" t="str">
            <v>P493</v>
          </cell>
          <cell r="G202">
            <v>120</v>
          </cell>
          <cell r="H202" t="str">
            <v>P526</v>
          </cell>
          <cell r="K202">
            <v>120</v>
          </cell>
        </row>
        <row r="203">
          <cell r="F203" t="str">
            <v>P493</v>
          </cell>
          <cell r="K203">
            <v>0</v>
          </cell>
        </row>
        <row r="204">
          <cell r="A204" t="str">
            <v>동20001</v>
          </cell>
          <cell r="B204" t="str">
            <v>동    티</v>
          </cell>
          <cell r="C204" t="str">
            <v>250A</v>
          </cell>
          <cell r="D204" t="str">
            <v>개</v>
          </cell>
          <cell r="E204">
            <v>349328</v>
          </cell>
          <cell r="F204" t="str">
            <v>P493</v>
          </cell>
          <cell r="G204">
            <v>343200</v>
          </cell>
          <cell r="H204" t="str">
            <v>P526</v>
          </cell>
          <cell r="K204">
            <v>343200</v>
          </cell>
        </row>
        <row r="205">
          <cell r="A205" t="str">
            <v>동20002</v>
          </cell>
          <cell r="B205" t="str">
            <v>동    티</v>
          </cell>
          <cell r="C205" t="str">
            <v>200A</v>
          </cell>
          <cell r="D205" t="str">
            <v>개</v>
          </cell>
          <cell r="E205">
            <v>136667</v>
          </cell>
          <cell r="F205" t="str">
            <v>P493</v>
          </cell>
          <cell r="G205">
            <v>134270</v>
          </cell>
          <cell r="H205" t="str">
            <v>P526</v>
          </cell>
          <cell r="K205">
            <v>134270</v>
          </cell>
        </row>
        <row r="206">
          <cell r="A206" t="str">
            <v>동20003</v>
          </cell>
          <cell r="B206" t="str">
            <v>동    티</v>
          </cell>
          <cell r="C206" t="str">
            <v>150A</v>
          </cell>
          <cell r="D206" t="str">
            <v>개</v>
          </cell>
          <cell r="E206">
            <v>86058</v>
          </cell>
          <cell r="F206" t="str">
            <v>P493</v>
          </cell>
          <cell r="G206">
            <v>84549</v>
          </cell>
          <cell r="H206" t="str">
            <v>P526</v>
          </cell>
          <cell r="K206">
            <v>84549</v>
          </cell>
        </row>
        <row r="207">
          <cell r="A207" t="str">
            <v>동20004</v>
          </cell>
          <cell r="B207" t="str">
            <v>동    티</v>
          </cell>
          <cell r="C207" t="str">
            <v>125A</v>
          </cell>
          <cell r="D207" t="str">
            <v>개</v>
          </cell>
          <cell r="E207">
            <v>61650</v>
          </cell>
          <cell r="F207" t="str">
            <v>P493</v>
          </cell>
          <cell r="G207">
            <v>60568</v>
          </cell>
          <cell r="H207" t="str">
            <v>P526</v>
          </cell>
          <cell r="K207">
            <v>60568</v>
          </cell>
        </row>
        <row r="208">
          <cell r="A208" t="str">
            <v>동20005</v>
          </cell>
          <cell r="B208" t="str">
            <v>동    티</v>
          </cell>
          <cell r="C208" t="str">
            <v>100A</v>
          </cell>
          <cell r="D208" t="str">
            <v>개</v>
          </cell>
          <cell r="E208">
            <v>20247</v>
          </cell>
          <cell r="F208" t="str">
            <v>P493</v>
          </cell>
          <cell r="G208">
            <v>19893</v>
          </cell>
          <cell r="H208" t="str">
            <v>P526</v>
          </cell>
          <cell r="K208">
            <v>19893</v>
          </cell>
        </row>
        <row r="209">
          <cell r="A209" t="str">
            <v>동20006</v>
          </cell>
          <cell r="B209" t="str">
            <v>동    티</v>
          </cell>
          <cell r="C209" t="str">
            <v>80A</v>
          </cell>
          <cell r="D209" t="str">
            <v>개</v>
          </cell>
          <cell r="E209">
            <v>11113</v>
          </cell>
          <cell r="F209" t="str">
            <v>P493</v>
          </cell>
          <cell r="G209">
            <v>10919</v>
          </cell>
          <cell r="H209" t="str">
            <v>P526</v>
          </cell>
          <cell r="K209">
            <v>10919</v>
          </cell>
        </row>
        <row r="210">
          <cell r="A210" t="str">
            <v>동20007</v>
          </cell>
          <cell r="B210" t="str">
            <v>동    티</v>
          </cell>
          <cell r="C210" t="str">
            <v>65A</v>
          </cell>
          <cell r="D210" t="str">
            <v>개</v>
          </cell>
          <cell r="E210">
            <v>5799</v>
          </cell>
          <cell r="F210" t="str">
            <v>P493</v>
          </cell>
          <cell r="G210">
            <v>5700</v>
          </cell>
          <cell r="H210" t="str">
            <v>P526</v>
          </cell>
          <cell r="K210">
            <v>5700</v>
          </cell>
        </row>
        <row r="211">
          <cell r="A211" t="str">
            <v>동20008</v>
          </cell>
          <cell r="B211" t="str">
            <v>동    티</v>
          </cell>
          <cell r="C211" t="str">
            <v>50A</v>
          </cell>
          <cell r="D211" t="str">
            <v>개</v>
          </cell>
          <cell r="E211">
            <v>3545</v>
          </cell>
          <cell r="F211" t="str">
            <v>P493</v>
          </cell>
          <cell r="G211">
            <v>3484</v>
          </cell>
          <cell r="H211" t="str">
            <v>P526</v>
          </cell>
          <cell r="K211">
            <v>3484</v>
          </cell>
        </row>
        <row r="212">
          <cell r="A212" t="str">
            <v>동20009</v>
          </cell>
          <cell r="B212" t="str">
            <v>동    티</v>
          </cell>
          <cell r="C212" t="str">
            <v>40A</v>
          </cell>
          <cell r="D212" t="str">
            <v>개</v>
          </cell>
          <cell r="E212">
            <v>1946</v>
          </cell>
          <cell r="F212" t="str">
            <v>P493</v>
          </cell>
          <cell r="G212">
            <v>1912</v>
          </cell>
          <cell r="H212" t="str">
            <v>P526</v>
          </cell>
          <cell r="K212">
            <v>1912</v>
          </cell>
        </row>
        <row r="213">
          <cell r="A213" t="str">
            <v>동20010</v>
          </cell>
          <cell r="B213" t="str">
            <v>동    티</v>
          </cell>
          <cell r="C213" t="str">
            <v>32A</v>
          </cell>
          <cell r="D213" t="str">
            <v>개</v>
          </cell>
          <cell r="E213">
            <v>1305</v>
          </cell>
          <cell r="F213" t="str">
            <v>P493</v>
          </cell>
          <cell r="G213">
            <v>1283</v>
          </cell>
          <cell r="H213" t="str">
            <v>P526</v>
          </cell>
          <cell r="K213">
            <v>1283</v>
          </cell>
        </row>
        <row r="214">
          <cell r="A214" t="str">
            <v>동20011</v>
          </cell>
          <cell r="B214" t="str">
            <v>동    티</v>
          </cell>
          <cell r="C214" t="str">
            <v>25A</v>
          </cell>
          <cell r="D214" t="str">
            <v>개</v>
          </cell>
          <cell r="E214">
            <v>768</v>
          </cell>
          <cell r="F214" t="str">
            <v>P493</v>
          </cell>
          <cell r="G214">
            <v>755</v>
          </cell>
          <cell r="H214" t="str">
            <v>P526</v>
          </cell>
          <cell r="K214">
            <v>755</v>
          </cell>
        </row>
        <row r="215">
          <cell r="A215" t="str">
            <v>동20012</v>
          </cell>
          <cell r="B215" t="str">
            <v>동    티</v>
          </cell>
          <cell r="C215" t="str">
            <v>20A</v>
          </cell>
          <cell r="D215" t="str">
            <v>개</v>
          </cell>
          <cell r="E215">
            <v>498</v>
          </cell>
          <cell r="F215" t="str">
            <v>P493</v>
          </cell>
          <cell r="G215">
            <v>490</v>
          </cell>
          <cell r="H215" t="str">
            <v>P526</v>
          </cell>
          <cell r="K215">
            <v>490</v>
          </cell>
        </row>
        <row r="216">
          <cell r="A216" t="str">
            <v>동20013</v>
          </cell>
          <cell r="B216" t="str">
            <v>동    티</v>
          </cell>
          <cell r="C216" t="str">
            <v>19A</v>
          </cell>
          <cell r="D216" t="str">
            <v>개</v>
          </cell>
          <cell r="E216">
            <v>390</v>
          </cell>
          <cell r="F216" t="str">
            <v>P493</v>
          </cell>
          <cell r="G216">
            <v>384</v>
          </cell>
          <cell r="H216" t="str">
            <v>P526</v>
          </cell>
          <cell r="K216">
            <v>384</v>
          </cell>
        </row>
        <row r="217">
          <cell r="A217" t="str">
            <v>동20014</v>
          </cell>
          <cell r="B217" t="str">
            <v>동    티</v>
          </cell>
          <cell r="C217" t="str">
            <v>15A</v>
          </cell>
          <cell r="D217" t="str">
            <v>개</v>
          </cell>
          <cell r="E217">
            <v>338</v>
          </cell>
          <cell r="F217" t="str">
            <v>P493</v>
          </cell>
          <cell r="G217">
            <v>333</v>
          </cell>
          <cell r="H217" t="str">
            <v>P526</v>
          </cell>
          <cell r="K217">
            <v>333</v>
          </cell>
        </row>
        <row r="218">
          <cell r="A218" t="str">
            <v>동20015</v>
          </cell>
          <cell r="B218" t="str">
            <v>동    티</v>
          </cell>
          <cell r="C218" t="str">
            <v>10A</v>
          </cell>
          <cell r="D218" t="str">
            <v>개</v>
          </cell>
          <cell r="E218">
            <v>294</v>
          </cell>
          <cell r="F218" t="str">
            <v>P493</v>
          </cell>
          <cell r="G218">
            <v>290</v>
          </cell>
          <cell r="H218" t="str">
            <v>P526</v>
          </cell>
          <cell r="K218">
            <v>290</v>
          </cell>
        </row>
        <row r="219">
          <cell r="A219" t="str">
            <v>동20016</v>
          </cell>
          <cell r="B219" t="str">
            <v>동    티</v>
          </cell>
          <cell r="C219" t="str">
            <v>8A</v>
          </cell>
          <cell r="D219" t="str">
            <v>개</v>
          </cell>
          <cell r="E219">
            <v>282</v>
          </cell>
          <cell r="F219" t="str">
            <v>P493</v>
          </cell>
          <cell r="G219">
            <v>277</v>
          </cell>
          <cell r="H219" t="str">
            <v>P526</v>
          </cell>
          <cell r="K219">
            <v>277</v>
          </cell>
        </row>
        <row r="220">
          <cell r="A220" t="str">
            <v>동20017</v>
          </cell>
          <cell r="B220" t="str">
            <v>동    티</v>
          </cell>
          <cell r="C220" t="str">
            <v>6A</v>
          </cell>
          <cell r="D220" t="str">
            <v>개</v>
          </cell>
          <cell r="E220">
            <v>263</v>
          </cell>
          <cell r="F220" t="str">
            <v>P493</v>
          </cell>
          <cell r="G220">
            <v>260</v>
          </cell>
          <cell r="H220" t="str">
            <v>P526</v>
          </cell>
          <cell r="K220">
            <v>260</v>
          </cell>
        </row>
        <row r="221">
          <cell r="F221" t="str">
            <v>P493</v>
          </cell>
          <cell r="K221">
            <v>0</v>
          </cell>
        </row>
        <row r="222">
          <cell r="A222" t="str">
            <v>동30001</v>
          </cell>
          <cell r="B222" t="str">
            <v>동레듀샤</v>
          </cell>
          <cell r="C222" t="str">
            <v>250A</v>
          </cell>
          <cell r="D222" t="str">
            <v>개</v>
          </cell>
          <cell r="E222">
            <v>129724</v>
          </cell>
          <cell r="F222" t="str">
            <v>P493</v>
          </cell>
          <cell r="G222">
            <v>127450</v>
          </cell>
          <cell r="H222" t="str">
            <v>P526</v>
          </cell>
          <cell r="K222">
            <v>127450</v>
          </cell>
        </row>
        <row r="223">
          <cell r="A223" t="str">
            <v>동30002</v>
          </cell>
          <cell r="B223" t="str">
            <v>동레듀샤</v>
          </cell>
          <cell r="C223" t="str">
            <v>200A</v>
          </cell>
          <cell r="D223" t="str">
            <v>개</v>
          </cell>
          <cell r="E223">
            <v>59371</v>
          </cell>
          <cell r="F223" t="str">
            <v>P493</v>
          </cell>
          <cell r="G223">
            <v>58330</v>
          </cell>
          <cell r="H223" t="str">
            <v>P526</v>
          </cell>
          <cell r="K223">
            <v>58330</v>
          </cell>
        </row>
        <row r="224">
          <cell r="A224" t="str">
            <v>동30003</v>
          </cell>
          <cell r="B224" t="str">
            <v>동레듀샤</v>
          </cell>
          <cell r="C224" t="str">
            <v>150A</v>
          </cell>
          <cell r="D224" t="str">
            <v>개</v>
          </cell>
          <cell r="E224">
            <v>34010</v>
          </cell>
          <cell r="F224" t="str">
            <v>P493</v>
          </cell>
          <cell r="G224">
            <v>33414</v>
          </cell>
          <cell r="H224" t="str">
            <v>P526</v>
          </cell>
          <cell r="K224">
            <v>33414</v>
          </cell>
        </row>
        <row r="225">
          <cell r="A225" t="str">
            <v>동30004</v>
          </cell>
          <cell r="B225" t="str">
            <v>동레듀샤</v>
          </cell>
          <cell r="C225" t="str">
            <v>125A</v>
          </cell>
          <cell r="D225" t="str">
            <v>개</v>
          </cell>
          <cell r="E225">
            <v>26245</v>
          </cell>
          <cell r="F225" t="str">
            <v>P493</v>
          </cell>
          <cell r="G225">
            <v>25785</v>
          </cell>
          <cell r="H225" t="str">
            <v>P526</v>
          </cell>
          <cell r="K225">
            <v>25785</v>
          </cell>
        </row>
        <row r="226">
          <cell r="A226" t="str">
            <v>동30005</v>
          </cell>
          <cell r="B226" t="str">
            <v>동레듀샤</v>
          </cell>
          <cell r="C226" t="str">
            <v>100A</v>
          </cell>
          <cell r="D226" t="str">
            <v>개</v>
          </cell>
          <cell r="E226">
            <v>7240</v>
          </cell>
          <cell r="F226" t="str">
            <v>P493</v>
          </cell>
          <cell r="G226">
            <v>7113</v>
          </cell>
          <cell r="H226" t="str">
            <v>P526</v>
          </cell>
          <cell r="K226">
            <v>7113</v>
          </cell>
        </row>
        <row r="227">
          <cell r="A227" t="str">
            <v>동30006</v>
          </cell>
          <cell r="B227" t="str">
            <v>동레듀샤</v>
          </cell>
          <cell r="C227" t="str">
            <v>80A</v>
          </cell>
          <cell r="D227" t="str">
            <v>개</v>
          </cell>
          <cell r="E227">
            <v>3188</v>
          </cell>
          <cell r="F227" t="str">
            <v>P493</v>
          </cell>
          <cell r="G227">
            <v>3133</v>
          </cell>
          <cell r="H227" t="str">
            <v>P526</v>
          </cell>
          <cell r="K227">
            <v>3133</v>
          </cell>
        </row>
        <row r="228">
          <cell r="A228" t="str">
            <v>동30007</v>
          </cell>
          <cell r="B228" t="str">
            <v>동레듀샤</v>
          </cell>
          <cell r="C228" t="str">
            <v>65A</v>
          </cell>
          <cell r="D228" t="str">
            <v>개</v>
          </cell>
          <cell r="E228">
            <v>2258</v>
          </cell>
          <cell r="F228" t="str">
            <v>P493</v>
          </cell>
          <cell r="G228">
            <v>2220</v>
          </cell>
          <cell r="H228" t="str">
            <v>P526</v>
          </cell>
          <cell r="K228">
            <v>2220</v>
          </cell>
        </row>
        <row r="229">
          <cell r="A229" t="str">
            <v>동30008</v>
          </cell>
          <cell r="B229" t="str">
            <v>동레듀샤</v>
          </cell>
          <cell r="C229" t="str">
            <v>50A</v>
          </cell>
          <cell r="D229" t="str">
            <v>개</v>
          </cell>
          <cell r="E229">
            <v>1658</v>
          </cell>
          <cell r="F229" t="str">
            <v>P493</v>
          </cell>
          <cell r="G229">
            <v>1629</v>
          </cell>
          <cell r="H229" t="str">
            <v>P526</v>
          </cell>
          <cell r="K229">
            <v>1629</v>
          </cell>
        </row>
        <row r="230">
          <cell r="A230" t="str">
            <v>동30009</v>
          </cell>
          <cell r="B230" t="str">
            <v>동레듀샤</v>
          </cell>
          <cell r="C230" t="str">
            <v>40A</v>
          </cell>
          <cell r="D230" t="str">
            <v>개</v>
          </cell>
          <cell r="E230">
            <v>690</v>
          </cell>
          <cell r="F230" t="str">
            <v>P493</v>
          </cell>
          <cell r="G230">
            <v>679</v>
          </cell>
          <cell r="H230" t="str">
            <v>P526</v>
          </cell>
          <cell r="K230">
            <v>679</v>
          </cell>
        </row>
        <row r="231">
          <cell r="A231" t="str">
            <v>동30010</v>
          </cell>
          <cell r="B231" t="str">
            <v>동레듀샤</v>
          </cell>
          <cell r="C231" t="str">
            <v>32A</v>
          </cell>
          <cell r="D231" t="str">
            <v>개</v>
          </cell>
          <cell r="E231">
            <v>402</v>
          </cell>
          <cell r="F231" t="str">
            <v>P493</v>
          </cell>
          <cell r="G231">
            <v>396</v>
          </cell>
          <cell r="H231" t="str">
            <v>P526</v>
          </cell>
          <cell r="K231">
            <v>396</v>
          </cell>
        </row>
        <row r="232">
          <cell r="A232" t="str">
            <v>동30011</v>
          </cell>
          <cell r="B232" t="str">
            <v>동레듀샤</v>
          </cell>
          <cell r="C232" t="str">
            <v>25A</v>
          </cell>
          <cell r="D232" t="str">
            <v>개</v>
          </cell>
          <cell r="E232">
            <v>294</v>
          </cell>
          <cell r="F232" t="str">
            <v>P493</v>
          </cell>
          <cell r="G232">
            <v>290</v>
          </cell>
          <cell r="H232" t="str">
            <v>P526</v>
          </cell>
          <cell r="K232">
            <v>290</v>
          </cell>
        </row>
        <row r="233">
          <cell r="A233" t="str">
            <v>동30012</v>
          </cell>
          <cell r="B233" t="str">
            <v>동레듀샤</v>
          </cell>
          <cell r="C233" t="str">
            <v>20A</v>
          </cell>
          <cell r="D233" t="str">
            <v>개</v>
          </cell>
          <cell r="E233">
            <v>198</v>
          </cell>
          <cell r="F233" t="str">
            <v>P493</v>
          </cell>
          <cell r="G233">
            <v>195</v>
          </cell>
          <cell r="H233" t="str">
            <v>P526</v>
          </cell>
          <cell r="K233">
            <v>195</v>
          </cell>
        </row>
        <row r="234">
          <cell r="A234" t="str">
            <v>동30013</v>
          </cell>
          <cell r="B234" t="str">
            <v>동레듀샤</v>
          </cell>
          <cell r="C234" t="str">
            <v>19A</v>
          </cell>
          <cell r="D234" t="str">
            <v>개</v>
          </cell>
          <cell r="E234">
            <v>153</v>
          </cell>
          <cell r="F234" t="str">
            <v>P493</v>
          </cell>
          <cell r="G234">
            <v>151</v>
          </cell>
          <cell r="H234" t="str">
            <v>P526</v>
          </cell>
          <cell r="K234">
            <v>151</v>
          </cell>
        </row>
        <row r="235">
          <cell r="A235" t="str">
            <v>동30014</v>
          </cell>
          <cell r="B235" t="str">
            <v>동레듀샤</v>
          </cell>
          <cell r="C235" t="str">
            <v>15A</v>
          </cell>
          <cell r="D235" t="str">
            <v>개</v>
          </cell>
          <cell r="E235">
            <v>121</v>
          </cell>
          <cell r="F235" t="str">
            <v>P493</v>
          </cell>
          <cell r="G235">
            <v>120</v>
          </cell>
          <cell r="H235" t="str">
            <v>P526</v>
          </cell>
          <cell r="K235">
            <v>120</v>
          </cell>
        </row>
        <row r="236">
          <cell r="A236" t="str">
            <v>동30015</v>
          </cell>
          <cell r="B236" t="str">
            <v>동레듀샤</v>
          </cell>
          <cell r="C236" t="str">
            <v>10A</v>
          </cell>
          <cell r="D236" t="str">
            <v>개</v>
          </cell>
          <cell r="E236">
            <v>95</v>
          </cell>
          <cell r="F236" t="str">
            <v>P493</v>
          </cell>
          <cell r="G236">
            <v>94</v>
          </cell>
          <cell r="H236" t="str">
            <v>P526</v>
          </cell>
          <cell r="K236">
            <v>94</v>
          </cell>
        </row>
        <row r="237">
          <cell r="F237" t="str">
            <v>P493</v>
          </cell>
          <cell r="K237">
            <v>0</v>
          </cell>
        </row>
        <row r="238">
          <cell r="A238" t="str">
            <v>동40001</v>
          </cell>
          <cell r="B238" t="str">
            <v>동 소 켓</v>
          </cell>
          <cell r="C238" t="str">
            <v>250A</v>
          </cell>
          <cell r="D238" t="str">
            <v>개</v>
          </cell>
          <cell r="E238">
            <v>90466</v>
          </cell>
          <cell r="F238" t="str">
            <v>P493</v>
          </cell>
          <cell r="G238">
            <v>88880</v>
          </cell>
          <cell r="H238" t="str">
            <v>P526</v>
          </cell>
          <cell r="K238">
            <v>88880</v>
          </cell>
        </row>
        <row r="239">
          <cell r="A239" t="str">
            <v>동40002</v>
          </cell>
          <cell r="B239" t="str">
            <v>동 소 켓</v>
          </cell>
          <cell r="C239" t="str">
            <v>200A</v>
          </cell>
          <cell r="D239" t="str">
            <v>개</v>
          </cell>
          <cell r="E239">
            <v>34969</v>
          </cell>
          <cell r="F239" t="str">
            <v>P493</v>
          </cell>
          <cell r="G239">
            <v>34356</v>
          </cell>
          <cell r="H239" t="str">
            <v>P526</v>
          </cell>
          <cell r="K239">
            <v>34356</v>
          </cell>
        </row>
        <row r="240">
          <cell r="A240" t="str">
            <v>동40003</v>
          </cell>
          <cell r="B240" t="str">
            <v>동 소 켓</v>
          </cell>
          <cell r="C240" t="str">
            <v>150A</v>
          </cell>
          <cell r="D240" t="str">
            <v>개</v>
          </cell>
          <cell r="E240">
            <v>17206</v>
          </cell>
          <cell r="F240" t="str">
            <v>P493</v>
          </cell>
          <cell r="G240">
            <v>16905</v>
          </cell>
          <cell r="H240" t="str">
            <v>P526</v>
          </cell>
          <cell r="K240">
            <v>16905</v>
          </cell>
        </row>
        <row r="241">
          <cell r="A241" t="str">
            <v>동40004</v>
          </cell>
          <cell r="B241" t="str">
            <v>동 소 켓</v>
          </cell>
          <cell r="C241" t="str">
            <v>125A</v>
          </cell>
          <cell r="D241" t="str">
            <v>개</v>
          </cell>
          <cell r="E241">
            <v>13801</v>
          </cell>
          <cell r="F241" t="str">
            <v>P493</v>
          </cell>
          <cell r="G241">
            <v>13560</v>
          </cell>
          <cell r="H241" t="str">
            <v>P526</v>
          </cell>
          <cell r="K241">
            <v>13560</v>
          </cell>
        </row>
        <row r="242">
          <cell r="A242" t="str">
            <v>동40005</v>
          </cell>
          <cell r="B242" t="str">
            <v>동 소 켓</v>
          </cell>
          <cell r="C242" t="str">
            <v>100A</v>
          </cell>
          <cell r="D242" t="str">
            <v>개</v>
          </cell>
          <cell r="E242">
            <v>5722</v>
          </cell>
          <cell r="F242" t="str">
            <v>P493</v>
          </cell>
          <cell r="G242">
            <v>5622</v>
          </cell>
          <cell r="H242" t="str">
            <v>P526</v>
          </cell>
          <cell r="K242">
            <v>5622</v>
          </cell>
        </row>
        <row r="243">
          <cell r="A243" t="str">
            <v>동40006</v>
          </cell>
          <cell r="B243" t="str">
            <v>동 소 켓</v>
          </cell>
          <cell r="C243" t="str">
            <v>80A</v>
          </cell>
          <cell r="D243" t="str">
            <v>개</v>
          </cell>
          <cell r="E243">
            <v>2476</v>
          </cell>
          <cell r="F243" t="str">
            <v>P493</v>
          </cell>
          <cell r="G243">
            <v>2433</v>
          </cell>
          <cell r="H243" t="str">
            <v>P526</v>
          </cell>
          <cell r="K243">
            <v>2433</v>
          </cell>
        </row>
        <row r="244">
          <cell r="A244" t="str">
            <v>동40007</v>
          </cell>
          <cell r="B244" t="str">
            <v>동 소 켓</v>
          </cell>
          <cell r="C244" t="str">
            <v>65A</v>
          </cell>
          <cell r="D244" t="str">
            <v>개</v>
          </cell>
          <cell r="E244">
            <v>1516</v>
          </cell>
          <cell r="F244" t="str">
            <v>P493</v>
          </cell>
          <cell r="G244">
            <v>1490</v>
          </cell>
          <cell r="H244" t="str">
            <v>P526</v>
          </cell>
          <cell r="K244">
            <v>1490</v>
          </cell>
        </row>
        <row r="245">
          <cell r="A245" t="str">
            <v>동40008</v>
          </cell>
          <cell r="B245" t="str">
            <v>동 소 켓</v>
          </cell>
          <cell r="C245" t="str">
            <v>50A</v>
          </cell>
          <cell r="D245" t="str">
            <v>개</v>
          </cell>
          <cell r="E245">
            <v>755</v>
          </cell>
          <cell r="F245" t="str">
            <v>P493</v>
          </cell>
          <cell r="G245">
            <v>743</v>
          </cell>
          <cell r="H245" t="str">
            <v>P526</v>
          </cell>
          <cell r="K245">
            <v>743</v>
          </cell>
        </row>
        <row r="246">
          <cell r="A246" t="str">
            <v>동40009</v>
          </cell>
          <cell r="B246" t="str">
            <v>동 소 켓</v>
          </cell>
          <cell r="C246" t="str">
            <v>40A</v>
          </cell>
          <cell r="D246" t="str">
            <v>개</v>
          </cell>
          <cell r="E246">
            <v>422</v>
          </cell>
          <cell r="F246" t="str">
            <v>P493</v>
          </cell>
          <cell r="G246">
            <v>416</v>
          </cell>
          <cell r="H246" t="str">
            <v>P526</v>
          </cell>
          <cell r="K246">
            <v>416</v>
          </cell>
        </row>
        <row r="247">
          <cell r="A247" t="str">
            <v>동40010</v>
          </cell>
          <cell r="B247" t="str">
            <v>동 소 켓</v>
          </cell>
          <cell r="C247" t="str">
            <v>32A</v>
          </cell>
          <cell r="D247" t="str">
            <v>개</v>
          </cell>
          <cell r="E247">
            <v>294</v>
          </cell>
          <cell r="F247" t="str">
            <v>P493</v>
          </cell>
          <cell r="G247">
            <v>290</v>
          </cell>
          <cell r="H247" t="str">
            <v>P526</v>
          </cell>
          <cell r="K247">
            <v>290</v>
          </cell>
        </row>
        <row r="248">
          <cell r="A248" t="str">
            <v>동40011</v>
          </cell>
          <cell r="B248" t="str">
            <v>동 소 켓</v>
          </cell>
          <cell r="C248" t="str">
            <v>25A</v>
          </cell>
          <cell r="D248" t="str">
            <v>개</v>
          </cell>
          <cell r="E248">
            <v>230</v>
          </cell>
          <cell r="F248" t="str">
            <v>P493</v>
          </cell>
          <cell r="G248">
            <v>226</v>
          </cell>
          <cell r="H248" t="str">
            <v>P526</v>
          </cell>
          <cell r="K248">
            <v>226</v>
          </cell>
        </row>
        <row r="249">
          <cell r="A249" t="str">
            <v>동40012</v>
          </cell>
          <cell r="B249" t="str">
            <v>동 소 켓</v>
          </cell>
          <cell r="C249" t="str">
            <v>20A</v>
          </cell>
          <cell r="D249" t="str">
            <v>개</v>
          </cell>
          <cell r="E249">
            <v>153</v>
          </cell>
          <cell r="F249" t="str">
            <v>P493</v>
          </cell>
          <cell r="G249">
            <v>151</v>
          </cell>
          <cell r="H249" t="str">
            <v>P526</v>
          </cell>
          <cell r="K249">
            <v>151</v>
          </cell>
        </row>
        <row r="250">
          <cell r="A250" t="str">
            <v>동40013</v>
          </cell>
          <cell r="B250" t="str">
            <v>동 소 켓</v>
          </cell>
          <cell r="C250" t="str">
            <v>19A</v>
          </cell>
          <cell r="D250" t="str">
            <v>개</v>
          </cell>
          <cell r="E250">
            <v>128</v>
          </cell>
          <cell r="F250" t="str">
            <v>P493</v>
          </cell>
          <cell r="G250">
            <v>126</v>
          </cell>
          <cell r="H250" t="str">
            <v>P526</v>
          </cell>
          <cell r="K250">
            <v>126</v>
          </cell>
        </row>
        <row r="251">
          <cell r="A251" t="str">
            <v>동40014</v>
          </cell>
          <cell r="B251" t="str">
            <v>동 소 켓</v>
          </cell>
          <cell r="C251" t="str">
            <v>15A</v>
          </cell>
          <cell r="D251" t="str">
            <v>개</v>
          </cell>
          <cell r="E251">
            <v>102</v>
          </cell>
          <cell r="F251" t="str">
            <v>P493</v>
          </cell>
          <cell r="G251">
            <v>100</v>
          </cell>
          <cell r="H251" t="str">
            <v>P526</v>
          </cell>
          <cell r="K251">
            <v>100</v>
          </cell>
        </row>
        <row r="252">
          <cell r="A252" t="str">
            <v>동40015</v>
          </cell>
          <cell r="B252" t="str">
            <v>동 소 켓</v>
          </cell>
          <cell r="C252" t="str">
            <v>10A</v>
          </cell>
          <cell r="D252" t="str">
            <v>개</v>
          </cell>
          <cell r="E252">
            <v>89</v>
          </cell>
          <cell r="F252" t="str">
            <v>P493</v>
          </cell>
          <cell r="G252">
            <v>88</v>
          </cell>
          <cell r="H252" t="str">
            <v>P526</v>
          </cell>
          <cell r="K252">
            <v>88</v>
          </cell>
        </row>
        <row r="253">
          <cell r="F253" t="str">
            <v>P493</v>
          </cell>
          <cell r="K253">
            <v>0</v>
          </cell>
        </row>
        <row r="254">
          <cell r="A254" t="str">
            <v>동50001</v>
          </cell>
          <cell r="B254" t="str">
            <v>동    캡</v>
          </cell>
          <cell r="C254" t="str">
            <v>150A</v>
          </cell>
          <cell r="D254" t="str">
            <v>개</v>
          </cell>
          <cell r="E254">
            <v>29070</v>
          </cell>
          <cell r="F254" t="str">
            <v>P493</v>
          </cell>
          <cell r="G254">
            <v>28560</v>
          </cell>
          <cell r="H254" t="str">
            <v>P526</v>
          </cell>
          <cell r="K254">
            <v>28560</v>
          </cell>
        </row>
        <row r="255">
          <cell r="A255" t="str">
            <v>동50002</v>
          </cell>
          <cell r="B255" t="str">
            <v>동    캡</v>
          </cell>
          <cell r="C255" t="str">
            <v>125A</v>
          </cell>
          <cell r="D255" t="str">
            <v>개</v>
          </cell>
          <cell r="E255">
            <v>21660</v>
          </cell>
          <cell r="F255" t="str">
            <v>P493</v>
          </cell>
          <cell r="G255">
            <v>21280</v>
          </cell>
          <cell r="H255" t="str">
            <v>P526</v>
          </cell>
          <cell r="K255">
            <v>21280</v>
          </cell>
        </row>
        <row r="256">
          <cell r="A256" t="str">
            <v>동50003</v>
          </cell>
          <cell r="B256" t="str">
            <v>동    캡</v>
          </cell>
          <cell r="C256" t="str">
            <v>100A</v>
          </cell>
          <cell r="D256" t="str">
            <v>개</v>
          </cell>
          <cell r="E256">
            <v>5172</v>
          </cell>
          <cell r="F256" t="str">
            <v>P493</v>
          </cell>
          <cell r="G256">
            <v>5082</v>
          </cell>
          <cell r="H256" t="str">
            <v>P526</v>
          </cell>
          <cell r="K256">
            <v>5082</v>
          </cell>
        </row>
        <row r="257">
          <cell r="A257" t="str">
            <v>동50004</v>
          </cell>
          <cell r="B257" t="str">
            <v>동    캡</v>
          </cell>
          <cell r="C257" t="str">
            <v>80A</v>
          </cell>
          <cell r="D257" t="str">
            <v>개</v>
          </cell>
          <cell r="E257">
            <v>2676</v>
          </cell>
          <cell r="F257" t="str">
            <v>P493</v>
          </cell>
          <cell r="G257">
            <v>2629</v>
          </cell>
          <cell r="H257" t="str">
            <v>P526</v>
          </cell>
          <cell r="K257">
            <v>2629</v>
          </cell>
        </row>
        <row r="258">
          <cell r="A258" t="str">
            <v>동50005</v>
          </cell>
          <cell r="B258" t="str">
            <v>동    캡</v>
          </cell>
          <cell r="C258" t="str">
            <v>65A</v>
          </cell>
          <cell r="D258" t="str">
            <v>개</v>
          </cell>
          <cell r="E258">
            <v>1799</v>
          </cell>
          <cell r="F258" t="str">
            <v>P493</v>
          </cell>
          <cell r="G258">
            <v>1768</v>
          </cell>
          <cell r="H258" t="str">
            <v>P526</v>
          </cell>
          <cell r="K258">
            <v>1768</v>
          </cell>
        </row>
        <row r="259">
          <cell r="A259" t="str">
            <v>동50006</v>
          </cell>
          <cell r="B259" t="str">
            <v>동    캡</v>
          </cell>
          <cell r="C259" t="str">
            <v>50A</v>
          </cell>
          <cell r="D259" t="str">
            <v>개</v>
          </cell>
          <cell r="E259">
            <v>1062</v>
          </cell>
          <cell r="F259" t="str">
            <v>P493</v>
          </cell>
          <cell r="G259">
            <v>1044</v>
          </cell>
          <cell r="H259" t="str">
            <v>P526</v>
          </cell>
          <cell r="K259">
            <v>1044</v>
          </cell>
        </row>
        <row r="260">
          <cell r="A260" t="str">
            <v>동50007</v>
          </cell>
          <cell r="B260" t="str">
            <v>동    캡</v>
          </cell>
          <cell r="C260" t="str">
            <v>40A</v>
          </cell>
          <cell r="D260" t="str">
            <v>개</v>
          </cell>
          <cell r="E260">
            <v>614</v>
          </cell>
          <cell r="F260" t="str">
            <v>P493</v>
          </cell>
          <cell r="G260">
            <v>603</v>
          </cell>
          <cell r="H260" t="str">
            <v>P526</v>
          </cell>
          <cell r="K260">
            <v>603</v>
          </cell>
        </row>
        <row r="261">
          <cell r="A261" t="str">
            <v>동50008</v>
          </cell>
          <cell r="B261" t="str">
            <v>동    캡</v>
          </cell>
          <cell r="C261" t="str">
            <v>32A</v>
          </cell>
          <cell r="D261" t="str">
            <v>개</v>
          </cell>
          <cell r="E261">
            <v>377</v>
          </cell>
          <cell r="F261" t="str">
            <v>P493</v>
          </cell>
          <cell r="G261">
            <v>371</v>
          </cell>
          <cell r="H261" t="str">
            <v>P526</v>
          </cell>
          <cell r="K261">
            <v>371</v>
          </cell>
        </row>
        <row r="262">
          <cell r="A262" t="str">
            <v>동50009</v>
          </cell>
          <cell r="B262" t="str">
            <v>동    캡</v>
          </cell>
          <cell r="C262" t="str">
            <v>25A</v>
          </cell>
          <cell r="D262" t="str">
            <v>개</v>
          </cell>
          <cell r="E262">
            <v>274</v>
          </cell>
          <cell r="F262" t="str">
            <v>P493</v>
          </cell>
          <cell r="G262">
            <v>270</v>
          </cell>
          <cell r="H262" t="str">
            <v>P526</v>
          </cell>
          <cell r="K262">
            <v>270</v>
          </cell>
        </row>
        <row r="263">
          <cell r="A263" t="str">
            <v>동50010</v>
          </cell>
          <cell r="B263" t="str">
            <v>동    캡</v>
          </cell>
          <cell r="C263" t="str">
            <v>20A</v>
          </cell>
          <cell r="D263" t="str">
            <v>개</v>
          </cell>
          <cell r="E263">
            <v>185</v>
          </cell>
          <cell r="F263" t="str">
            <v>P493</v>
          </cell>
          <cell r="G263">
            <v>182</v>
          </cell>
          <cell r="H263" t="str">
            <v>P526</v>
          </cell>
          <cell r="K263">
            <v>182</v>
          </cell>
        </row>
        <row r="264">
          <cell r="A264" t="str">
            <v>동50011</v>
          </cell>
          <cell r="B264" t="str">
            <v>동    캡</v>
          </cell>
          <cell r="C264" t="str">
            <v>19A</v>
          </cell>
          <cell r="D264" t="str">
            <v>개</v>
          </cell>
          <cell r="E264">
            <v>160</v>
          </cell>
          <cell r="F264" t="str">
            <v>P493</v>
          </cell>
          <cell r="G264">
            <v>158</v>
          </cell>
          <cell r="H264" t="str">
            <v>P526</v>
          </cell>
          <cell r="K264">
            <v>158</v>
          </cell>
        </row>
        <row r="265">
          <cell r="A265" t="str">
            <v>동50012</v>
          </cell>
          <cell r="B265" t="str">
            <v>동    캡</v>
          </cell>
          <cell r="C265" t="str">
            <v>15A</v>
          </cell>
          <cell r="D265" t="str">
            <v>개</v>
          </cell>
          <cell r="E265">
            <v>140</v>
          </cell>
          <cell r="F265" t="str">
            <v>P493</v>
          </cell>
          <cell r="G265">
            <v>139</v>
          </cell>
          <cell r="H265" t="str">
            <v>P526</v>
          </cell>
          <cell r="K265">
            <v>139</v>
          </cell>
        </row>
        <row r="266">
          <cell r="A266" t="str">
            <v>동50013</v>
          </cell>
          <cell r="B266" t="str">
            <v>동    캡</v>
          </cell>
          <cell r="C266" t="str">
            <v>10A</v>
          </cell>
          <cell r="D266" t="str">
            <v>개</v>
          </cell>
          <cell r="E266">
            <v>121</v>
          </cell>
          <cell r="F266" t="str">
            <v>P493</v>
          </cell>
          <cell r="G266">
            <v>120</v>
          </cell>
          <cell r="H266" t="str">
            <v>P526</v>
          </cell>
          <cell r="K266">
            <v>120</v>
          </cell>
        </row>
        <row r="267">
          <cell r="F267" t="str">
            <v>P493</v>
          </cell>
          <cell r="K267">
            <v>0</v>
          </cell>
        </row>
        <row r="268">
          <cell r="F268" t="str">
            <v>P493</v>
          </cell>
          <cell r="K268">
            <v>0</v>
          </cell>
        </row>
        <row r="269">
          <cell r="A269" t="str">
            <v>동60001</v>
          </cell>
          <cell r="B269" t="str">
            <v>동 U-BEND(냉동용)</v>
          </cell>
          <cell r="C269" t="str">
            <v>25A</v>
          </cell>
          <cell r="D269" t="str">
            <v>개</v>
          </cell>
          <cell r="E269">
            <v>1042</v>
          </cell>
          <cell r="F269" t="str">
            <v>P493</v>
          </cell>
          <cell r="G269">
            <v>1024</v>
          </cell>
          <cell r="H269" t="str">
            <v>P526</v>
          </cell>
          <cell r="K269">
            <v>1024</v>
          </cell>
        </row>
        <row r="270">
          <cell r="A270" t="str">
            <v>동60002</v>
          </cell>
          <cell r="B270" t="str">
            <v>동 U-BEND(냉동용)</v>
          </cell>
          <cell r="C270" t="str">
            <v>20A</v>
          </cell>
          <cell r="D270" t="str">
            <v>개</v>
          </cell>
          <cell r="E270">
            <v>778</v>
          </cell>
          <cell r="F270" t="str">
            <v>P493</v>
          </cell>
          <cell r="G270">
            <v>893</v>
          </cell>
          <cell r="H270" t="str">
            <v>P526</v>
          </cell>
          <cell r="K270">
            <v>778</v>
          </cell>
        </row>
        <row r="271">
          <cell r="A271" t="str">
            <v>동60003</v>
          </cell>
          <cell r="B271" t="str">
            <v>동 U-BEND(냉동용)</v>
          </cell>
          <cell r="C271" t="str">
            <v>19A</v>
          </cell>
          <cell r="D271" t="str">
            <v>개</v>
          </cell>
          <cell r="E271">
            <v>453</v>
          </cell>
          <cell r="F271" t="str">
            <v>P493</v>
          </cell>
          <cell r="G271">
            <v>445</v>
          </cell>
          <cell r="H271" t="str">
            <v>P526</v>
          </cell>
          <cell r="K271">
            <v>445</v>
          </cell>
        </row>
        <row r="272">
          <cell r="A272" t="str">
            <v>동60004</v>
          </cell>
          <cell r="B272" t="str">
            <v>동 U-BEND(냉동용)</v>
          </cell>
          <cell r="C272" t="str">
            <v>15A</v>
          </cell>
          <cell r="D272" t="str">
            <v>개</v>
          </cell>
          <cell r="E272">
            <v>335</v>
          </cell>
          <cell r="F272" t="str">
            <v>P493</v>
          </cell>
          <cell r="G272">
            <v>330</v>
          </cell>
          <cell r="H272" t="str">
            <v>P526</v>
          </cell>
          <cell r="K272">
            <v>330</v>
          </cell>
        </row>
        <row r="273">
          <cell r="A273" t="str">
            <v>동60005</v>
          </cell>
          <cell r="B273" t="str">
            <v>동 U-BEND(냉동용)</v>
          </cell>
          <cell r="C273" t="str">
            <v>10A</v>
          </cell>
          <cell r="D273" t="str">
            <v>개</v>
          </cell>
          <cell r="E273">
            <v>254</v>
          </cell>
          <cell r="F273" t="str">
            <v>P493</v>
          </cell>
          <cell r="G273">
            <v>250</v>
          </cell>
          <cell r="H273" t="str">
            <v>P526</v>
          </cell>
          <cell r="K273">
            <v>250</v>
          </cell>
        </row>
        <row r="274">
          <cell r="A274" t="str">
            <v>동60006</v>
          </cell>
          <cell r="B274" t="str">
            <v>동 U-BEND(냉동용)</v>
          </cell>
          <cell r="C274" t="str">
            <v>8A</v>
          </cell>
          <cell r="D274" t="str">
            <v>개</v>
          </cell>
          <cell r="E274">
            <v>204</v>
          </cell>
          <cell r="F274" t="str">
            <v>P493</v>
          </cell>
          <cell r="G274">
            <v>200</v>
          </cell>
          <cell r="H274" t="str">
            <v>P526</v>
          </cell>
        </row>
        <row r="276">
          <cell r="A276" t="str">
            <v>동61001</v>
          </cell>
          <cell r="B276" t="str">
            <v>동에어챔버</v>
          </cell>
          <cell r="C276" t="str">
            <v>25A</v>
          </cell>
          <cell r="D276" t="str">
            <v>개</v>
          </cell>
          <cell r="E276">
            <v>2225</v>
          </cell>
          <cell r="F276" t="str">
            <v>P493</v>
          </cell>
          <cell r="G276">
            <v>2180</v>
          </cell>
          <cell r="H276" t="str">
            <v>P526</v>
          </cell>
          <cell r="K276">
            <v>2180</v>
          </cell>
        </row>
        <row r="277">
          <cell r="A277" t="str">
            <v>동61002</v>
          </cell>
          <cell r="B277" t="str">
            <v>동에어챔버</v>
          </cell>
          <cell r="C277" t="str">
            <v>20A</v>
          </cell>
          <cell r="D277" t="str">
            <v>개</v>
          </cell>
          <cell r="E277">
            <v>1802</v>
          </cell>
          <cell r="F277" t="str">
            <v>P493</v>
          </cell>
          <cell r="G277">
            <v>1770</v>
          </cell>
          <cell r="H277" t="str">
            <v>P526</v>
          </cell>
          <cell r="K277">
            <v>1770</v>
          </cell>
        </row>
        <row r="278">
          <cell r="A278" t="str">
            <v>동61003</v>
          </cell>
          <cell r="B278" t="str">
            <v>동에어챔버</v>
          </cell>
          <cell r="C278" t="str">
            <v>19A</v>
          </cell>
          <cell r="D278" t="str">
            <v>개</v>
          </cell>
          <cell r="F278" t="str">
            <v>P493</v>
          </cell>
          <cell r="H278" t="str">
            <v>P526</v>
          </cell>
          <cell r="K278">
            <v>0</v>
          </cell>
        </row>
        <row r="279">
          <cell r="A279" t="str">
            <v>동61004</v>
          </cell>
          <cell r="B279" t="str">
            <v>동에어챔버</v>
          </cell>
          <cell r="C279" t="str">
            <v>15A</v>
          </cell>
          <cell r="D279" t="str">
            <v>개</v>
          </cell>
          <cell r="E279">
            <v>1802</v>
          </cell>
          <cell r="F279" t="str">
            <v>P493</v>
          </cell>
          <cell r="G279">
            <v>1770</v>
          </cell>
          <cell r="H279" t="str">
            <v>P526</v>
          </cell>
          <cell r="K279">
            <v>1770</v>
          </cell>
        </row>
        <row r="280">
          <cell r="A280" t="str">
            <v>동61005</v>
          </cell>
          <cell r="K280">
            <v>0</v>
          </cell>
        </row>
        <row r="281">
          <cell r="F281" t="str">
            <v>P493</v>
          </cell>
          <cell r="K281">
            <v>0</v>
          </cell>
        </row>
        <row r="282">
          <cell r="A282" t="str">
            <v>동70001</v>
          </cell>
          <cell r="B282" t="str">
            <v>동절연유니온</v>
          </cell>
          <cell r="C282" t="str">
            <v>50A</v>
          </cell>
          <cell r="D282" t="str">
            <v>개</v>
          </cell>
          <cell r="E282">
            <v>5091</v>
          </cell>
          <cell r="F282" t="str">
            <v>P493</v>
          </cell>
          <cell r="G282">
            <v>5000</v>
          </cell>
          <cell r="H282" t="str">
            <v>P526</v>
          </cell>
          <cell r="K282">
            <v>5000</v>
          </cell>
        </row>
        <row r="283">
          <cell r="A283" t="str">
            <v>동70002</v>
          </cell>
          <cell r="B283" t="str">
            <v>동절연유니온</v>
          </cell>
          <cell r="C283" t="str">
            <v>40A</v>
          </cell>
          <cell r="D283" t="str">
            <v>개</v>
          </cell>
          <cell r="E283">
            <v>4184</v>
          </cell>
          <cell r="F283" t="str">
            <v>P493</v>
          </cell>
          <cell r="G283">
            <v>4111</v>
          </cell>
          <cell r="H283" t="str">
            <v>P526</v>
          </cell>
          <cell r="K283">
            <v>4111</v>
          </cell>
        </row>
        <row r="284">
          <cell r="A284" t="str">
            <v>동70003</v>
          </cell>
          <cell r="B284" t="str">
            <v>동절연유니온</v>
          </cell>
          <cell r="C284" t="str">
            <v>32A</v>
          </cell>
          <cell r="D284" t="str">
            <v>개</v>
          </cell>
          <cell r="E284">
            <v>3135</v>
          </cell>
          <cell r="F284" t="str">
            <v>P493</v>
          </cell>
          <cell r="G284">
            <v>3081</v>
          </cell>
          <cell r="H284" t="str">
            <v>P526</v>
          </cell>
          <cell r="K284">
            <v>3081</v>
          </cell>
        </row>
        <row r="285">
          <cell r="A285" t="str">
            <v>동70004</v>
          </cell>
          <cell r="B285" t="str">
            <v>동절연유니온</v>
          </cell>
          <cell r="C285" t="str">
            <v>25A</v>
          </cell>
          <cell r="D285" t="str">
            <v>개</v>
          </cell>
          <cell r="E285">
            <v>2227</v>
          </cell>
          <cell r="F285" t="str">
            <v>P493</v>
          </cell>
          <cell r="G285">
            <v>2188</v>
          </cell>
          <cell r="H285" t="str">
            <v>P526</v>
          </cell>
          <cell r="K285">
            <v>2188</v>
          </cell>
        </row>
        <row r="286">
          <cell r="A286" t="str">
            <v>동70005</v>
          </cell>
          <cell r="B286" t="str">
            <v>동절연유니온</v>
          </cell>
          <cell r="C286" t="str">
            <v>20A</v>
          </cell>
          <cell r="D286" t="str">
            <v>개</v>
          </cell>
          <cell r="E286">
            <v>1771</v>
          </cell>
          <cell r="F286" t="str">
            <v>P493</v>
          </cell>
          <cell r="G286">
            <v>1740</v>
          </cell>
          <cell r="H286" t="str">
            <v>P526</v>
          </cell>
          <cell r="K286">
            <v>1740</v>
          </cell>
        </row>
        <row r="287">
          <cell r="A287" t="str">
            <v>동70006</v>
          </cell>
          <cell r="B287" t="str">
            <v>동절연유니온</v>
          </cell>
          <cell r="C287" t="str">
            <v>19A</v>
          </cell>
          <cell r="D287" t="str">
            <v>개</v>
          </cell>
          <cell r="F287" t="str">
            <v>P493</v>
          </cell>
          <cell r="H287" t="str">
            <v>P526</v>
          </cell>
          <cell r="K287">
            <v>0</v>
          </cell>
        </row>
        <row r="288">
          <cell r="A288" t="str">
            <v>동70007</v>
          </cell>
          <cell r="B288" t="str">
            <v>동절연유니온</v>
          </cell>
          <cell r="C288" t="str">
            <v>15A</v>
          </cell>
          <cell r="D288" t="str">
            <v>개</v>
          </cell>
          <cell r="E288">
            <v>1458</v>
          </cell>
          <cell r="F288" t="str">
            <v>P493</v>
          </cell>
          <cell r="G288">
            <v>1432</v>
          </cell>
          <cell r="H288" t="str">
            <v>P526</v>
          </cell>
          <cell r="K288">
            <v>1432</v>
          </cell>
        </row>
        <row r="289">
          <cell r="K289">
            <v>0</v>
          </cell>
        </row>
        <row r="290">
          <cell r="K290">
            <v>0</v>
          </cell>
        </row>
        <row r="291">
          <cell r="A291" t="str">
            <v>동80001</v>
          </cell>
          <cell r="B291" t="str">
            <v>절연플랜지
(10Kg/Cm2)</v>
          </cell>
          <cell r="C291" t="str">
            <v>250A</v>
          </cell>
          <cell r="D291" t="str">
            <v>개</v>
          </cell>
          <cell r="E291">
            <v>95388</v>
          </cell>
          <cell r="F291" t="str">
            <v>P493</v>
          </cell>
          <cell r="G291">
            <v>95389</v>
          </cell>
          <cell r="H291" t="str">
            <v>P526</v>
          </cell>
          <cell r="K291">
            <v>95388</v>
          </cell>
        </row>
        <row r="292">
          <cell r="A292" t="str">
            <v>동80002</v>
          </cell>
          <cell r="B292" t="str">
            <v>절연플랜지
(10Kg/Cm2)</v>
          </cell>
          <cell r="C292" t="str">
            <v>200A</v>
          </cell>
          <cell r="D292" t="str">
            <v>개</v>
          </cell>
          <cell r="E292">
            <v>43038</v>
          </cell>
          <cell r="F292" t="str">
            <v>P493</v>
          </cell>
          <cell r="G292">
            <v>43038</v>
          </cell>
          <cell r="H292" t="str">
            <v>P526</v>
          </cell>
          <cell r="K292">
            <v>43038</v>
          </cell>
        </row>
        <row r="293">
          <cell r="A293" t="str">
            <v>동80003</v>
          </cell>
          <cell r="B293" t="str">
            <v>절연플랜지
(10Kg/Cm2)</v>
          </cell>
          <cell r="C293" t="str">
            <v>150A</v>
          </cell>
          <cell r="D293" t="str">
            <v>개</v>
          </cell>
          <cell r="E293">
            <v>28430</v>
          </cell>
          <cell r="F293" t="str">
            <v>P493</v>
          </cell>
          <cell r="G293">
            <v>28430</v>
          </cell>
          <cell r="H293" t="str">
            <v>P526</v>
          </cell>
          <cell r="K293">
            <v>28430</v>
          </cell>
        </row>
        <row r="294">
          <cell r="A294" t="str">
            <v>동80004</v>
          </cell>
          <cell r="B294" t="str">
            <v>절연플랜지
(10Kg/Cm2)</v>
          </cell>
          <cell r="C294" t="str">
            <v>125A</v>
          </cell>
          <cell r="D294" t="str">
            <v>개</v>
          </cell>
          <cell r="E294">
            <v>20310</v>
          </cell>
          <cell r="F294" t="str">
            <v>P493</v>
          </cell>
          <cell r="G294">
            <v>20310</v>
          </cell>
          <cell r="H294" t="str">
            <v>P526</v>
          </cell>
          <cell r="K294">
            <v>20310</v>
          </cell>
        </row>
        <row r="295">
          <cell r="A295" t="str">
            <v>동80005</v>
          </cell>
          <cell r="B295" t="str">
            <v>절연플랜지
(10Kg/Cm2)</v>
          </cell>
          <cell r="C295" t="str">
            <v>100A</v>
          </cell>
          <cell r="D295" t="str">
            <v>개</v>
          </cell>
          <cell r="E295">
            <v>16245</v>
          </cell>
          <cell r="F295" t="str">
            <v>P493</v>
          </cell>
          <cell r="G295">
            <v>16245</v>
          </cell>
          <cell r="H295" t="str">
            <v>P526</v>
          </cell>
          <cell r="K295">
            <v>16245</v>
          </cell>
        </row>
        <row r="296">
          <cell r="A296" t="str">
            <v>동80006</v>
          </cell>
          <cell r="B296" t="str">
            <v>절연플랜지
(10Kg/Cm2)</v>
          </cell>
          <cell r="C296" t="str">
            <v>80A</v>
          </cell>
          <cell r="D296" t="str">
            <v>개</v>
          </cell>
          <cell r="E296">
            <v>11105</v>
          </cell>
          <cell r="F296" t="str">
            <v>P493</v>
          </cell>
          <cell r="G296">
            <v>11110</v>
          </cell>
          <cell r="H296" t="str">
            <v>P526</v>
          </cell>
          <cell r="K296">
            <v>11105</v>
          </cell>
        </row>
        <row r="297">
          <cell r="A297" t="str">
            <v>동80007</v>
          </cell>
          <cell r="B297" t="str">
            <v>절연플랜지
(10Kg/Cm2)</v>
          </cell>
          <cell r="C297" t="str">
            <v>65A</v>
          </cell>
          <cell r="D297" t="str">
            <v>개</v>
          </cell>
          <cell r="E297">
            <v>9745</v>
          </cell>
          <cell r="F297" t="str">
            <v>P493</v>
          </cell>
          <cell r="G297">
            <v>9746</v>
          </cell>
          <cell r="H297" t="str">
            <v>P526</v>
          </cell>
          <cell r="K297">
            <v>9745</v>
          </cell>
        </row>
        <row r="298">
          <cell r="A298" t="str">
            <v>동80008</v>
          </cell>
          <cell r="B298" t="str">
            <v>절연플랜지
(10Kg/Cm2)</v>
          </cell>
          <cell r="C298" t="str">
            <v>50A</v>
          </cell>
          <cell r="D298" t="str">
            <v>개</v>
          </cell>
          <cell r="E298">
            <v>6912</v>
          </cell>
          <cell r="F298" t="str">
            <v>P493</v>
          </cell>
          <cell r="G298">
            <v>6910</v>
          </cell>
          <cell r="H298" t="str">
            <v>P526</v>
          </cell>
          <cell r="K298">
            <v>6910</v>
          </cell>
        </row>
        <row r="299">
          <cell r="A299" t="str">
            <v>동80009</v>
          </cell>
          <cell r="B299" t="str">
            <v>절연플랜지
(10Kg/Cm2)</v>
          </cell>
          <cell r="C299" t="str">
            <v>40A</v>
          </cell>
          <cell r="D299" t="str">
            <v>개</v>
          </cell>
          <cell r="E299">
            <v>5366</v>
          </cell>
          <cell r="F299" t="str">
            <v>P493</v>
          </cell>
          <cell r="G299">
            <v>5366</v>
          </cell>
          <cell r="H299" t="str">
            <v>P526</v>
          </cell>
          <cell r="K299">
            <v>5366</v>
          </cell>
        </row>
        <row r="300">
          <cell r="A300" t="str">
            <v>동80010</v>
          </cell>
          <cell r="B300" t="str">
            <v>절연플랜지
(10Kg/Cm2)</v>
          </cell>
          <cell r="C300" t="str">
            <v>32A</v>
          </cell>
          <cell r="D300" t="str">
            <v>개</v>
          </cell>
          <cell r="E300">
            <v>4629</v>
          </cell>
          <cell r="F300" t="str">
            <v>P493</v>
          </cell>
          <cell r="G300">
            <v>4629</v>
          </cell>
          <cell r="H300" t="str">
            <v>P526</v>
          </cell>
          <cell r="K300">
            <v>4629</v>
          </cell>
        </row>
        <row r="301">
          <cell r="A301" t="str">
            <v>동80011</v>
          </cell>
          <cell r="B301" t="str">
            <v>절연플랜지
(10Kg/Cm2)</v>
          </cell>
          <cell r="C301" t="str">
            <v>25A</v>
          </cell>
          <cell r="D301" t="str">
            <v>개</v>
          </cell>
          <cell r="E301">
            <v>3090</v>
          </cell>
          <cell r="F301" t="str">
            <v>P493</v>
          </cell>
          <cell r="G301">
            <v>3090</v>
          </cell>
          <cell r="H301" t="str">
            <v>P526</v>
          </cell>
          <cell r="K301">
            <v>3090</v>
          </cell>
        </row>
        <row r="302">
          <cell r="A302" t="str">
            <v>동80012</v>
          </cell>
          <cell r="B302" t="str">
            <v>절연플랜지
(10Kg/Cm2)</v>
          </cell>
          <cell r="C302" t="str">
            <v>20A</v>
          </cell>
          <cell r="D302" t="str">
            <v>개</v>
          </cell>
          <cell r="E302">
            <v>2614</v>
          </cell>
          <cell r="F302" t="str">
            <v>P493</v>
          </cell>
          <cell r="G302">
            <v>2614</v>
          </cell>
          <cell r="H302" t="str">
            <v>P526</v>
          </cell>
          <cell r="K302">
            <v>2614</v>
          </cell>
        </row>
        <row r="303">
          <cell r="A303" t="str">
            <v>동80013</v>
          </cell>
          <cell r="B303" t="str">
            <v>절연플랜지
(10Kg/Cm2)</v>
          </cell>
          <cell r="C303" t="str">
            <v>15A</v>
          </cell>
          <cell r="D303" t="str">
            <v>개</v>
          </cell>
          <cell r="E303">
            <v>2339</v>
          </cell>
          <cell r="F303" t="str">
            <v>P493</v>
          </cell>
          <cell r="G303">
            <v>2340</v>
          </cell>
          <cell r="H303" t="str">
            <v>P526</v>
          </cell>
          <cell r="K303">
            <v>2339</v>
          </cell>
        </row>
        <row r="304">
          <cell r="F304" t="str">
            <v>P493</v>
          </cell>
          <cell r="K304">
            <v>0</v>
          </cell>
        </row>
        <row r="305">
          <cell r="K305">
            <v>0</v>
          </cell>
        </row>
        <row r="306">
          <cell r="K306">
            <v>0</v>
          </cell>
        </row>
        <row r="307">
          <cell r="K307">
            <v>0</v>
          </cell>
        </row>
        <row r="308">
          <cell r="A308" t="str">
            <v>동관 이음쇠(황동)</v>
          </cell>
          <cell r="E308" t="str">
            <v>KS B-1544</v>
          </cell>
          <cell r="K308">
            <v>0</v>
          </cell>
        </row>
        <row r="309">
          <cell r="A309" t="str">
            <v>동90001</v>
          </cell>
          <cell r="B309" t="str">
            <v>동어댑터(CM)</v>
          </cell>
          <cell r="C309" t="str">
            <v>100A</v>
          </cell>
          <cell r="D309" t="str">
            <v>개</v>
          </cell>
          <cell r="E309">
            <v>26091</v>
          </cell>
          <cell r="F309" t="str">
            <v>P493</v>
          </cell>
          <cell r="G309">
            <v>26090</v>
          </cell>
          <cell r="H309" t="str">
            <v>P526</v>
          </cell>
          <cell r="K309">
            <v>26090</v>
          </cell>
        </row>
        <row r="310">
          <cell r="A310" t="str">
            <v>동90002</v>
          </cell>
          <cell r="B310" t="str">
            <v>동어댑터(CM)</v>
          </cell>
          <cell r="C310" t="str">
            <v>80A</v>
          </cell>
          <cell r="D310" t="str">
            <v>개</v>
          </cell>
          <cell r="E310">
            <v>12488</v>
          </cell>
          <cell r="F310" t="str">
            <v>P493</v>
          </cell>
          <cell r="G310">
            <v>12490</v>
          </cell>
          <cell r="H310" t="str">
            <v>P526</v>
          </cell>
          <cell r="K310">
            <v>12488</v>
          </cell>
        </row>
        <row r="311">
          <cell r="A311" t="str">
            <v>동90003</v>
          </cell>
          <cell r="B311" t="str">
            <v>동어댑터(CM)</v>
          </cell>
          <cell r="C311" t="str">
            <v>65A</v>
          </cell>
          <cell r="D311" t="str">
            <v>개</v>
          </cell>
          <cell r="E311">
            <v>6906</v>
          </cell>
          <cell r="F311" t="str">
            <v>P493</v>
          </cell>
          <cell r="G311">
            <v>6906</v>
          </cell>
          <cell r="H311" t="str">
            <v>P526</v>
          </cell>
          <cell r="K311">
            <v>6906</v>
          </cell>
        </row>
        <row r="312">
          <cell r="A312" t="str">
            <v>동90004</v>
          </cell>
          <cell r="B312" t="str">
            <v>동어댑터(CM)</v>
          </cell>
          <cell r="C312" t="str">
            <v>50A</v>
          </cell>
          <cell r="D312" t="str">
            <v>개</v>
          </cell>
          <cell r="E312">
            <v>3223</v>
          </cell>
          <cell r="F312" t="str">
            <v>P493</v>
          </cell>
          <cell r="G312">
            <v>3223</v>
          </cell>
          <cell r="H312" t="str">
            <v>P526</v>
          </cell>
          <cell r="K312">
            <v>3223</v>
          </cell>
        </row>
        <row r="313">
          <cell r="A313" t="str">
            <v>동90005</v>
          </cell>
          <cell r="B313" t="str">
            <v>동어댑터(CM)</v>
          </cell>
          <cell r="C313" t="str">
            <v>40A</v>
          </cell>
          <cell r="D313" t="str">
            <v>개</v>
          </cell>
          <cell r="E313">
            <v>2302</v>
          </cell>
          <cell r="F313" t="str">
            <v>P493</v>
          </cell>
          <cell r="G313">
            <v>23000</v>
          </cell>
          <cell r="H313" t="str">
            <v>P526</v>
          </cell>
          <cell r="K313">
            <v>2302</v>
          </cell>
        </row>
        <row r="314">
          <cell r="A314" t="str">
            <v>동90006</v>
          </cell>
          <cell r="B314" t="str">
            <v>동어댑터(CM)</v>
          </cell>
          <cell r="C314" t="str">
            <v>32A</v>
          </cell>
          <cell r="D314" t="str">
            <v>개</v>
          </cell>
          <cell r="E314">
            <v>1566</v>
          </cell>
          <cell r="F314" t="str">
            <v>P493</v>
          </cell>
          <cell r="G314">
            <v>1565</v>
          </cell>
          <cell r="H314" t="str">
            <v>P526</v>
          </cell>
          <cell r="K314">
            <v>1565</v>
          </cell>
        </row>
        <row r="315">
          <cell r="A315" t="str">
            <v>동90007</v>
          </cell>
          <cell r="B315" t="str">
            <v>동어댑터(CM)</v>
          </cell>
          <cell r="C315" t="str">
            <v>25A</v>
          </cell>
          <cell r="D315" t="str">
            <v>개</v>
          </cell>
          <cell r="E315">
            <v>888</v>
          </cell>
          <cell r="F315" t="str">
            <v>P493</v>
          </cell>
          <cell r="G315">
            <v>888</v>
          </cell>
          <cell r="H315" t="str">
            <v>P526</v>
          </cell>
          <cell r="K315">
            <v>888</v>
          </cell>
        </row>
        <row r="316">
          <cell r="A316" t="str">
            <v>동90008</v>
          </cell>
          <cell r="B316" t="str">
            <v>동어댑터(CM)</v>
          </cell>
          <cell r="C316" t="str">
            <v>20A</v>
          </cell>
          <cell r="D316" t="str">
            <v>개</v>
          </cell>
          <cell r="E316">
            <v>556</v>
          </cell>
          <cell r="F316" t="str">
            <v>P493</v>
          </cell>
          <cell r="G316">
            <v>556</v>
          </cell>
          <cell r="H316" t="str">
            <v>P526</v>
          </cell>
          <cell r="K316">
            <v>556</v>
          </cell>
        </row>
        <row r="317">
          <cell r="A317" t="str">
            <v>동90009</v>
          </cell>
          <cell r="B317" t="str">
            <v>동어댑터(CM)</v>
          </cell>
          <cell r="C317" t="str">
            <v>19A</v>
          </cell>
          <cell r="D317" t="str">
            <v>개</v>
          </cell>
          <cell r="E317">
            <v>515</v>
          </cell>
          <cell r="F317" t="str">
            <v>P493</v>
          </cell>
          <cell r="G317">
            <v>515</v>
          </cell>
          <cell r="H317" t="str">
            <v>P526</v>
          </cell>
          <cell r="K317">
            <v>515</v>
          </cell>
        </row>
        <row r="318">
          <cell r="A318" t="str">
            <v>동90010</v>
          </cell>
          <cell r="B318" t="str">
            <v>동어댑터(CM)</v>
          </cell>
          <cell r="C318" t="str">
            <v>15A</v>
          </cell>
          <cell r="D318" t="str">
            <v>개</v>
          </cell>
          <cell r="E318">
            <v>278</v>
          </cell>
          <cell r="F318" t="str">
            <v>P493</v>
          </cell>
          <cell r="G318">
            <v>278</v>
          </cell>
          <cell r="H318" t="str">
            <v>P526</v>
          </cell>
          <cell r="K318">
            <v>278</v>
          </cell>
        </row>
        <row r="319">
          <cell r="K319">
            <v>0</v>
          </cell>
        </row>
        <row r="320">
          <cell r="A320" t="str">
            <v>동91001</v>
          </cell>
          <cell r="B320" t="str">
            <v>동어댑터(CF)</v>
          </cell>
          <cell r="C320" t="str">
            <v>50A</v>
          </cell>
          <cell r="D320" t="str">
            <v>개</v>
          </cell>
          <cell r="E320">
            <v>5469</v>
          </cell>
          <cell r="F320" t="str">
            <v>P493</v>
          </cell>
          <cell r="G320">
            <v>5469</v>
          </cell>
          <cell r="H320" t="str">
            <v>P526</v>
          </cell>
          <cell r="K320">
            <v>5469</v>
          </cell>
        </row>
        <row r="321">
          <cell r="A321" t="str">
            <v>동91002</v>
          </cell>
          <cell r="B321" t="str">
            <v>동어댑터(CF)</v>
          </cell>
          <cell r="C321" t="str">
            <v>40A</v>
          </cell>
          <cell r="D321" t="str">
            <v>개</v>
          </cell>
          <cell r="E321">
            <v>3322</v>
          </cell>
          <cell r="F321" t="str">
            <v>P493</v>
          </cell>
          <cell r="G321">
            <v>3322</v>
          </cell>
          <cell r="H321" t="str">
            <v>P526</v>
          </cell>
          <cell r="K321">
            <v>3322</v>
          </cell>
        </row>
        <row r="322">
          <cell r="A322" t="str">
            <v>동91003</v>
          </cell>
          <cell r="B322" t="str">
            <v>동어댑터(CF)</v>
          </cell>
          <cell r="C322" t="str">
            <v>32A</v>
          </cell>
          <cell r="D322" t="str">
            <v>개</v>
          </cell>
          <cell r="E322">
            <v>2566</v>
          </cell>
          <cell r="F322" t="str">
            <v>P493</v>
          </cell>
          <cell r="G322">
            <v>2566</v>
          </cell>
          <cell r="H322" t="str">
            <v>P526</v>
          </cell>
          <cell r="K322">
            <v>2566</v>
          </cell>
        </row>
        <row r="323">
          <cell r="A323" t="str">
            <v>동91004</v>
          </cell>
          <cell r="B323" t="str">
            <v>동어댑터(CF)</v>
          </cell>
          <cell r="C323" t="str">
            <v>25A</v>
          </cell>
          <cell r="D323" t="str">
            <v>개</v>
          </cell>
          <cell r="E323">
            <v>1535</v>
          </cell>
          <cell r="F323" t="str">
            <v>P493</v>
          </cell>
          <cell r="G323">
            <v>1535</v>
          </cell>
          <cell r="H323" t="str">
            <v>P526</v>
          </cell>
          <cell r="K323">
            <v>1535</v>
          </cell>
        </row>
        <row r="324">
          <cell r="A324" t="str">
            <v>동91005</v>
          </cell>
          <cell r="B324" t="str">
            <v>동어댑터(CF)</v>
          </cell>
          <cell r="C324" t="str">
            <v>20A</v>
          </cell>
          <cell r="D324" t="str">
            <v>개</v>
          </cell>
          <cell r="E324">
            <v>682</v>
          </cell>
          <cell r="F324" t="str">
            <v>P493</v>
          </cell>
          <cell r="G324">
            <v>681</v>
          </cell>
          <cell r="H324" t="str">
            <v>P526</v>
          </cell>
          <cell r="K324">
            <v>681</v>
          </cell>
        </row>
        <row r="325">
          <cell r="A325" t="str">
            <v>동91006</v>
          </cell>
          <cell r="B325" t="str">
            <v>동어댑터(CF)</v>
          </cell>
          <cell r="C325" t="str">
            <v>19A</v>
          </cell>
          <cell r="D325" t="str">
            <v>개</v>
          </cell>
          <cell r="E325">
            <v>670</v>
          </cell>
          <cell r="F325" t="str">
            <v>P493</v>
          </cell>
          <cell r="G325">
            <v>670</v>
          </cell>
          <cell r="H325" t="str">
            <v>P526</v>
          </cell>
          <cell r="K325">
            <v>670</v>
          </cell>
        </row>
        <row r="326">
          <cell r="A326" t="str">
            <v>동91007</v>
          </cell>
          <cell r="B326" t="str">
            <v>동어댑터(CF)</v>
          </cell>
          <cell r="C326" t="str">
            <v>15A</v>
          </cell>
          <cell r="D326" t="str">
            <v>개</v>
          </cell>
          <cell r="E326">
            <v>390</v>
          </cell>
          <cell r="F326" t="str">
            <v>P493</v>
          </cell>
          <cell r="G326">
            <v>390</v>
          </cell>
          <cell r="H326" t="str">
            <v>P526</v>
          </cell>
          <cell r="K326">
            <v>390</v>
          </cell>
        </row>
        <row r="327">
          <cell r="K327">
            <v>0</v>
          </cell>
        </row>
        <row r="328">
          <cell r="A328" t="str">
            <v>동01001</v>
          </cell>
          <cell r="B328" t="str">
            <v>동유니온(땜식)</v>
          </cell>
          <cell r="C328" t="str">
            <v>50A</v>
          </cell>
          <cell r="D328" t="str">
            <v>개</v>
          </cell>
          <cell r="E328">
            <v>7242</v>
          </cell>
          <cell r="F328" t="str">
            <v>P493</v>
          </cell>
          <cell r="G328">
            <v>7242</v>
          </cell>
          <cell r="H328" t="str">
            <v>P526</v>
          </cell>
          <cell r="K328">
            <v>7242</v>
          </cell>
        </row>
        <row r="329">
          <cell r="A329" t="str">
            <v>동01002</v>
          </cell>
          <cell r="B329" t="str">
            <v>동유니온(땜식)</v>
          </cell>
          <cell r="C329" t="str">
            <v>40A</v>
          </cell>
          <cell r="D329" t="str">
            <v>개</v>
          </cell>
          <cell r="E329">
            <v>5260</v>
          </cell>
          <cell r="F329" t="str">
            <v>P493</v>
          </cell>
          <cell r="G329">
            <v>5260</v>
          </cell>
          <cell r="H329" t="str">
            <v>P526</v>
          </cell>
          <cell r="K329">
            <v>5260</v>
          </cell>
        </row>
        <row r="330">
          <cell r="A330" t="str">
            <v>동01003</v>
          </cell>
          <cell r="B330" t="str">
            <v>동유니온(땜식)</v>
          </cell>
          <cell r="C330" t="str">
            <v>32A</v>
          </cell>
          <cell r="D330" t="str">
            <v>개</v>
          </cell>
          <cell r="E330">
            <v>3893</v>
          </cell>
          <cell r="F330" t="str">
            <v>P493</v>
          </cell>
          <cell r="G330">
            <v>3893</v>
          </cell>
          <cell r="H330" t="str">
            <v>P526</v>
          </cell>
          <cell r="K330">
            <v>3893</v>
          </cell>
        </row>
        <row r="331">
          <cell r="A331" t="str">
            <v>동01004</v>
          </cell>
          <cell r="B331" t="str">
            <v>동유니온(땜식)</v>
          </cell>
          <cell r="C331" t="str">
            <v>25A</v>
          </cell>
          <cell r="D331" t="str">
            <v>개</v>
          </cell>
          <cell r="E331">
            <v>2371</v>
          </cell>
          <cell r="F331" t="str">
            <v>P493</v>
          </cell>
          <cell r="G331">
            <v>2371</v>
          </cell>
          <cell r="H331" t="str">
            <v>P526</v>
          </cell>
          <cell r="K331">
            <v>2371</v>
          </cell>
        </row>
        <row r="332">
          <cell r="A332" t="str">
            <v>동01005</v>
          </cell>
          <cell r="B332" t="str">
            <v>동유니온(땜식)</v>
          </cell>
          <cell r="C332" t="str">
            <v>20A</v>
          </cell>
          <cell r="D332" t="str">
            <v>개</v>
          </cell>
          <cell r="E332">
            <v>1478</v>
          </cell>
          <cell r="F332" t="str">
            <v>P493</v>
          </cell>
          <cell r="G332">
            <v>1478</v>
          </cell>
          <cell r="H332" t="str">
            <v>P526</v>
          </cell>
          <cell r="K332">
            <v>1478</v>
          </cell>
        </row>
        <row r="333">
          <cell r="A333" t="str">
            <v>동01006</v>
          </cell>
          <cell r="B333" t="str">
            <v>동유니온(땜식)</v>
          </cell>
          <cell r="C333" t="str">
            <v>15A</v>
          </cell>
          <cell r="D333" t="str">
            <v>개</v>
          </cell>
          <cell r="E333">
            <v>1074</v>
          </cell>
          <cell r="F333" t="str">
            <v>P493</v>
          </cell>
          <cell r="G333">
            <v>1074</v>
          </cell>
          <cell r="H333" t="str">
            <v>P526</v>
          </cell>
          <cell r="K333">
            <v>1074</v>
          </cell>
        </row>
        <row r="334">
          <cell r="K334">
            <v>0</v>
          </cell>
        </row>
        <row r="335">
          <cell r="A335" t="str">
            <v>동01101</v>
          </cell>
          <cell r="B335" t="str">
            <v>동유니온(CM)</v>
          </cell>
          <cell r="C335" t="str">
            <v>50A</v>
          </cell>
          <cell r="D335" t="str">
            <v>개</v>
          </cell>
          <cell r="E335">
            <v>8972</v>
          </cell>
          <cell r="F335" t="str">
            <v>P493</v>
          </cell>
          <cell r="G335">
            <v>8972</v>
          </cell>
          <cell r="H335" t="str">
            <v>P526</v>
          </cell>
          <cell r="K335">
            <v>8972</v>
          </cell>
        </row>
        <row r="336">
          <cell r="A336" t="str">
            <v>동01102</v>
          </cell>
          <cell r="B336" t="str">
            <v>동유니온(CM)</v>
          </cell>
          <cell r="C336" t="str">
            <v>40A</v>
          </cell>
          <cell r="D336" t="str">
            <v>개</v>
          </cell>
          <cell r="E336">
            <v>6850</v>
          </cell>
          <cell r="F336" t="str">
            <v>P493</v>
          </cell>
          <cell r="G336">
            <v>6850</v>
          </cell>
          <cell r="H336" t="str">
            <v>P526</v>
          </cell>
          <cell r="K336">
            <v>6850</v>
          </cell>
        </row>
        <row r="337">
          <cell r="A337" t="str">
            <v>동01103</v>
          </cell>
          <cell r="B337" t="str">
            <v>동유니온(CM)</v>
          </cell>
          <cell r="C337" t="str">
            <v>32A</v>
          </cell>
          <cell r="D337" t="str">
            <v>개</v>
          </cell>
          <cell r="E337">
            <v>4604</v>
          </cell>
          <cell r="F337" t="str">
            <v>P493</v>
          </cell>
          <cell r="G337">
            <v>4604</v>
          </cell>
          <cell r="H337" t="str">
            <v>P526</v>
          </cell>
          <cell r="K337">
            <v>4604</v>
          </cell>
        </row>
        <row r="338">
          <cell r="A338" t="str">
            <v>동01104</v>
          </cell>
          <cell r="B338" t="str">
            <v>동유니온(CM)</v>
          </cell>
          <cell r="C338" t="str">
            <v>25A</v>
          </cell>
          <cell r="D338" t="str">
            <v>개</v>
          </cell>
          <cell r="E338">
            <v>3097</v>
          </cell>
          <cell r="F338" t="str">
            <v>P493</v>
          </cell>
          <cell r="G338">
            <v>3097</v>
          </cell>
          <cell r="H338" t="str">
            <v>P526</v>
          </cell>
          <cell r="K338">
            <v>3097</v>
          </cell>
        </row>
        <row r="339">
          <cell r="A339" t="str">
            <v>동01105</v>
          </cell>
          <cell r="B339" t="str">
            <v>동유니온(CM)</v>
          </cell>
          <cell r="C339" t="str">
            <v>20A</v>
          </cell>
          <cell r="D339" t="str">
            <v>개</v>
          </cell>
          <cell r="E339">
            <v>1980</v>
          </cell>
          <cell r="F339" t="str">
            <v>P493</v>
          </cell>
          <cell r="G339">
            <v>1980</v>
          </cell>
          <cell r="H339" t="str">
            <v>P526</v>
          </cell>
          <cell r="K339">
            <v>1980</v>
          </cell>
        </row>
        <row r="340">
          <cell r="A340" t="str">
            <v>동01106</v>
          </cell>
          <cell r="B340" t="str">
            <v>동유니온(CM)</v>
          </cell>
          <cell r="C340" t="str">
            <v>15A</v>
          </cell>
          <cell r="D340" t="str">
            <v>개</v>
          </cell>
          <cell r="E340">
            <v>1130</v>
          </cell>
          <cell r="F340" t="str">
            <v>P493</v>
          </cell>
          <cell r="G340">
            <v>1130</v>
          </cell>
          <cell r="H340" t="str">
            <v>P526</v>
          </cell>
          <cell r="K340">
            <v>1130</v>
          </cell>
        </row>
        <row r="341">
          <cell r="K341">
            <v>0</v>
          </cell>
        </row>
        <row r="342">
          <cell r="A342" t="str">
            <v>동01201</v>
          </cell>
          <cell r="B342" t="str">
            <v>동유니온(나사식)</v>
          </cell>
          <cell r="C342" t="str">
            <v>50A</v>
          </cell>
          <cell r="D342" t="str">
            <v>개</v>
          </cell>
          <cell r="E342">
            <v>12294</v>
          </cell>
          <cell r="F342" t="str">
            <v>P493</v>
          </cell>
          <cell r="G342">
            <v>12294</v>
          </cell>
          <cell r="H342" t="str">
            <v>P526</v>
          </cell>
          <cell r="K342">
            <v>12294</v>
          </cell>
        </row>
        <row r="343">
          <cell r="A343" t="str">
            <v>동01202</v>
          </cell>
          <cell r="B343" t="str">
            <v>동유니온(나사식)</v>
          </cell>
          <cell r="C343" t="str">
            <v>40A</v>
          </cell>
          <cell r="D343" t="str">
            <v>개</v>
          </cell>
          <cell r="E343">
            <v>8457</v>
          </cell>
          <cell r="F343" t="str">
            <v>P493</v>
          </cell>
          <cell r="G343">
            <v>8457</v>
          </cell>
          <cell r="H343" t="str">
            <v>P526</v>
          </cell>
          <cell r="K343">
            <v>8457</v>
          </cell>
        </row>
        <row r="344">
          <cell r="A344" t="str">
            <v>동01203</v>
          </cell>
          <cell r="B344" t="str">
            <v>동유니온(나사식)</v>
          </cell>
          <cell r="C344" t="str">
            <v>32A</v>
          </cell>
          <cell r="D344" t="str">
            <v>개</v>
          </cell>
          <cell r="E344">
            <v>6078</v>
          </cell>
          <cell r="F344" t="str">
            <v>P493</v>
          </cell>
          <cell r="G344">
            <v>6078</v>
          </cell>
          <cell r="H344" t="str">
            <v>P526</v>
          </cell>
          <cell r="K344">
            <v>6078</v>
          </cell>
        </row>
        <row r="345">
          <cell r="A345" t="str">
            <v>동01204</v>
          </cell>
          <cell r="B345" t="str">
            <v>동유니온(나사식)</v>
          </cell>
          <cell r="C345" t="str">
            <v>25A</v>
          </cell>
          <cell r="D345" t="str">
            <v>개</v>
          </cell>
          <cell r="E345">
            <v>4434</v>
          </cell>
          <cell r="F345" t="str">
            <v>P493</v>
          </cell>
          <cell r="G345">
            <v>4434</v>
          </cell>
          <cell r="H345" t="str">
            <v>P526</v>
          </cell>
          <cell r="K345">
            <v>4434</v>
          </cell>
        </row>
        <row r="346">
          <cell r="A346" t="str">
            <v>동01205</v>
          </cell>
          <cell r="B346" t="str">
            <v>동유니온(나사식)</v>
          </cell>
          <cell r="C346" t="str">
            <v>20A</v>
          </cell>
          <cell r="D346" t="str">
            <v>개</v>
          </cell>
          <cell r="E346">
            <v>3060</v>
          </cell>
          <cell r="F346" t="str">
            <v>P493</v>
          </cell>
          <cell r="G346">
            <v>3060</v>
          </cell>
          <cell r="H346" t="str">
            <v>P526</v>
          </cell>
          <cell r="K346">
            <v>3060</v>
          </cell>
        </row>
        <row r="347">
          <cell r="A347" t="str">
            <v>동01206</v>
          </cell>
          <cell r="B347" t="str">
            <v>동유니온(나사식)</v>
          </cell>
          <cell r="C347" t="str">
            <v>15A</v>
          </cell>
          <cell r="D347" t="str">
            <v>개</v>
          </cell>
          <cell r="E347">
            <v>2274</v>
          </cell>
          <cell r="F347" t="str">
            <v>P493</v>
          </cell>
          <cell r="G347">
            <v>2273</v>
          </cell>
          <cell r="H347" t="str">
            <v>P526</v>
          </cell>
          <cell r="K347">
            <v>2273</v>
          </cell>
        </row>
        <row r="348">
          <cell r="K348">
            <v>0</v>
          </cell>
        </row>
        <row r="349">
          <cell r="A349" t="str">
            <v>동01301</v>
          </cell>
          <cell r="B349" t="str">
            <v>동유니온(CF)</v>
          </cell>
          <cell r="C349" t="str">
            <v>25A</v>
          </cell>
          <cell r="D349" t="str">
            <v>개</v>
          </cell>
          <cell r="E349">
            <v>3212</v>
          </cell>
          <cell r="F349" t="str">
            <v>P493</v>
          </cell>
          <cell r="G349">
            <v>3212</v>
          </cell>
          <cell r="H349" t="str">
            <v>P526</v>
          </cell>
          <cell r="K349">
            <v>3212</v>
          </cell>
        </row>
        <row r="350">
          <cell r="A350" t="str">
            <v>동01302</v>
          </cell>
          <cell r="B350" t="str">
            <v>동유니온(CF)</v>
          </cell>
          <cell r="C350" t="str">
            <v>20A</v>
          </cell>
          <cell r="D350" t="str">
            <v>개</v>
          </cell>
          <cell r="E350">
            <v>2348</v>
          </cell>
          <cell r="F350" t="str">
            <v>P493</v>
          </cell>
          <cell r="G350">
            <v>2348</v>
          </cell>
          <cell r="H350" t="str">
            <v>P526</v>
          </cell>
          <cell r="K350">
            <v>2348</v>
          </cell>
        </row>
        <row r="351">
          <cell r="A351" t="str">
            <v>동01303</v>
          </cell>
          <cell r="B351" t="str">
            <v>동유니온(CF)</v>
          </cell>
          <cell r="C351" t="str">
            <v>15A</v>
          </cell>
          <cell r="D351" t="str">
            <v>개</v>
          </cell>
          <cell r="E351">
            <v>1347</v>
          </cell>
          <cell r="F351" t="str">
            <v>P493</v>
          </cell>
          <cell r="G351">
            <v>1347</v>
          </cell>
          <cell r="H351" t="str">
            <v>P526</v>
          </cell>
          <cell r="K351">
            <v>1347</v>
          </cell>
        </row>
        <row r="352">
          <cell r="K352">
            <v>0</v>
          </cell>
        </row>
        <row r="353">
          <cell r="A353" t="str">
            <v>동01401</v>
          </cell>
          <cell r="B353" t="str">
            <v>동땜엘보(CF)</v>
          </cell>
          <cell r="C353" t="str">
            <v>32A</v>
          </cell>
          <cell r="D353" t="str">
            <v>개</v>
          </cell>
          <cell r="E353">
            <v>4911</v>
          </cell>
          <cell r="F353" t="str">
            <v>P493</v>
          </cell>
          <cell r="G353">
            <v>4911</v>
          </cell>
          <cell r="H353" t="str">
            <v>P526</v>
          </cell>
          <cell r="K353">
            <v>4911</v>
          </cell>
        </row>
        <row r="354">
          <cell r="A354" t="str">
            <v>동01402</v>
          </cell>
          <cell r="B354" t="str">
            <v>동땜엘보(CF)</v>
          </cell>
          <cell r="C354" t="str">
            <v>25A</v>
          </cell>
          <cell r="D354" t="str">
            <v>개</v>
          </cell>
          <cell r="E354">
            <v>2766</v>
          </cell>
          <cell r="F354" t="str">
            <v>P493</v>
          </cell>
          <cell r="G354">
            <v>2766</v>
          </cell>
          <cell r="H354" t="str">
            <v>P526</v>
          </cell>
          <cell r="K354">
            <v>2766</v>
          </cell>
        </row>
        <row r="355">
          <cell r="A355" t="str">
            <v>동01403</v>
          </cell>
          <cell r="B355" t="str">
            <v>동땜엘보(CF)</v>
          </cell>
          <cell r="C355" t="str">
            <v>20A</v>
          </cell>
          <cell r="D355" t="str">
            <v>개</v>
          </cell>
          <cell r="E355">
            <v>1316</v>
          </cell>
          <cell r="F355" t="str">
            <v>P493</v>
          </cell>
          <cell r="G355">
            <v>1316</v>
          </cell>
          <cell r="H355" t="str">
            <v>P526</v>
          </cell>
          <cell r="K355">
            <v>1316</v>
          </cell>
        </row>
        <row r="356">
          <cell r="A356" t="str">
            <v>동01404</v>
          </cell>
          <cell r="B356" t="str">
            <v>동땜엘보(CF)</v>
          </cell>
          <cell r="C356" t="str">
            <v>19A</v>
          </cell>
          <cell r="D356" t="str">
            <v>개</v>
          </cell>
          <cell r="E356">
            <v>1264</v>
          </cell>
          <cell r="F356" t="str">
            <v>P493</v>
          </cell>
          <cell r="G356">
            <v>1264</v>
          </cell>
          <cell r="H356" t="str">
            <v>P526</v>
          </cell>
          <cell r="K356">
            <v>1264</v>
          </cell>
        </row>
        <row r="357">
          <cell r="A357" t="str">
            <v>동01405</v>
          </cell>
          <cell r="B357" t="str">
            <v>동땜엘보(장.CF)</v>
          </cell>
          <cell r="C357" t="str">
            <v>15A</v>
          </cell>
          <cell r="D357" t="str">
            <v>개</v>
          </cell>
          <cell r="E357">
            <v>773</v>
          </cell>
          <cell r="F357" t="str">
            <v>P493</v>
          </cell>
          <cell r="G357">
            <v>611</v>
          </cell>
          <cell r="H357" t="str">
            <v>P526</v>
          </cell>
          <cell r="K357">
            <v>611</v>
          </cell>
        </row>
        <row r="358">
          <cell r="K358">
            <v>0</v>
          </cell>
        </row>
        <row r="359">
          <cell r="A359" t="str">
            <v>동01501</v>
          </cell>
          <cell r="B359" t="str">
            <v>동땜엘보(CM)</v>
          </cell>
          <cell r="C359" t="str">
            <v>32A</v>
          </cell>
          <cell r="D359" t="str">
            <v>개</v>
          </cell>
          <cell r="E359">
            <v>4451</v>
          </cell>
          <cell r="F359" t="str">
            <v>P493</v>
          </cell>
          <cell r="G359">
            <v>4451</v>
          </cell>
          <cell r="H359" t="str">
            <v>P526</v>
          </cell>
          <cell r="K359">
            <v>4451</v>
          </cell>
        </row>
        <row r="360">
          <cell r="A360" t="str">
            <v>동01502</v>
          </cell>
          <cell r="B360" t="str">
            <v>동땜엘보(CM)</v>
          </cell>
          <cell r="C360" t="str">
            <v>25A</v>
          </cell>
          <cell r="D360" t="str">
            <v>개</v>
          </cell>
          <cell r="E360">
            <v>2566</v>
          </cell>
          <cell r="F360" t="str">
            <v>P493</v>
          </cell>
          <cell r="G360">
            <v>2566</v>
          </cell>
          <cell r="H360" t="str">
            <v>P526</v>
          </cell>
          <cell r="K360">
            <v>2566</v>
          </cell>
        </row>
        <row r="361">
          <cell r="A361" t="str">
            <v>동01503</v>
          </cell>
          <cell r="B361" t="str">
            <v>동땜엘보(CM)</v>
          </cell>
          <cell r="C361" t="str">
            <v>20A</v>
          </cell>
          <cell r="D361" t="str">
            <v>개</v>
          </cell>
          <cell r="E361">
            <v>1200</v>
          </cell>
          <cell r="F361" t="str">
            <v>P493</v>
          </cell>
          <cell r="G361">
            <v>1200</v>
          </cell>
          <cell r="H361" t="str">
            <v>P526</v>
          </cell>
          <cell r="K361">
            <v>1200</v>
          </cell>
        </row>
        <row r="362">
          <cell r="A362" t="str">
            <v>동01504</v>
          </cell>
          <cell r="B362" t="str">
            <v>동땜엘보(CM)</v>
          </cell>
          <cell r="C362" t="str">
            <v>19A</v>
          </cell>
          <cell r="D362" t="str">
            <v>개</v>
          </cell>
          <cell r="E362">
            <v>1141</v>
          </cell>
          <cell r="F362" t="str">
            <v>P493</v>
          </cell>
          <cell r="G362">
            <v>1141</v>
          </cell>
          <cell r="H362" t="str">
            <v>P526</v>
          </cell>
          <cell r="K362">
            <v>1141</v>
          </cell>
        </row>
        <row r="363">
          <cell r="A363" t="str">
            <v>동01505</v>
          </cell>
          <cell r="B363" t="str">
            <v>동땜엘보(CM)</v>
          </cell>
          <cell r="C363" t="str">
            <v>15A</v>
          </cell>
          <cell r="D363" t="str">
            <v>개</v>
          </cell>
          <cell r="E363">
            <v>664</v>
          </cell>
          <cell r="F363" t="str">
            <v>P493</v>
          </cell>
          <cell r="G363">
            <v>664</v>
          </cell>
          <cell r="H363" t="str">
            <v>P526</v>
          </cell>
          <cell r="K363">
            <v>664</v>
          </cell>
        </row>
        <row r="364">
          <cell r="K364">
            <v>0</v>
          </cell>
        </row>
        <row r="365">
          <cell r="A365" t="str">
            <v>동01601</v>
          </cell>
          <cell r="B365" t="str">
            <v>동PT니플</v>
          </cell>
          <cell r="C365" t="str">
            <v>50A</v>
          </cell>
          <cell r="D365" t="str">
            <v>개</v>
          </cell>
          <cell r="E365">
            <v>3445</v>
          </cell>
          <cell r="F365" t="str">
            <v>P493</v>
          </cell>
          <cell r="G365">
            <v>3444</v>
          </cell>
          <cell r="H365" t="str">
            <v>P526</v>
          </cell>
          <cell r="K365">
            <v>3444</v>
          </cell>
        </row>
        <row r="366">
          <cell r="A366" t="str">
            <v>동01602</v>
          </cell>
          <cell r="B366" t="str">
            <v>동PT니플</v>
          </cell>
          <cell r="C366" t="str">
            <v>40A</v>
          </cell>
          <cell r="D366" t="str">
            <v>개</v>
          </cell>
          <cell r="E366">
            <v>2428</v>
          </cell>
          <cell r="F366" t="str">
            <v>P493</v>
          </cell>
          <cell r="G366">
            <v>2428</v>
          </cell>
          <cell r="H366" t="str">
            <v>P526</v>
          </cell>
          <cell r="K366">
            <v>2428</v>
          </cell>
        </row>
        <row r="367">
          <cell r="A367" t="str">
            <v>동01603</v>
          </cell>
          <cell r="B367" t="str">
            <v>동PT니플</v>
          </cell>
          <cell r="C367" t="str">
            <v>32A</v>
          </cell>
          <cell r="D367" t="str">
            <v>개</v>
          </cell>
          <cell r="E367">
            <v>1631</v>
          </cell>
          <cell r="F367" t="str">
            <v>P493</v>
          </cell>
          <cell r="G367">
            <v>2631</v>
          </cell>
          <cell r="H367" t="str">
            <v>P526</v>
          </cell>
          <cell r="K367">
            <v>1631</v>
          </cell>
        </row>
        <row r="368">
          <cell r="A368" t="str">
            <v>동01604</v>
          </cell>
          <cell r="B368" t="str">
            <v>동PT니플</v>
          </cell>
          <cell r="C368" t="str">
            <v>25A</v>
          </cell>
          <cell r="D368" t="str">
            <v>개</v>
          </cell>
          <cell r="E368">
            <v>897</v>
          </cell>
          <cell r="F368" t="str">
            <v>P493</v>
          </cell>
          <cell r="G368">
            <v>896</v>
          </cell>
          <cell r="H368" t="str">
            <v>P526</v>
          </cell>
          <cell r="K368">
            <v>896</v>
          </cell>
        </row>
        <row r="369">
          <cell r="A369" t="str">
            <v>동01605</v>
          </cell>
          <cell r="B369" t="str">
            <v>동PT니플</v>
          </cell>
          <cell r="C369" t="str">
            <v>20A</v>
          </cell>
          <cell r="D369" t="str">
            <v>개</v>
          </cell>
          <cell r="E369">
            <v>583</v>
          </cell>
          <cell r="F369" t="str">
            <v>P493</v>
          </cell>
          <cell r="G369">
            <v>583</v>
          </cell>
          <cell r="H369" t="str">
            <v>P526</v>
          </cell>
          <cell r="K369">
            <v>583</v>
          </cell>
        </row>
        <row r="370">
          <cell r="A370" t="str">
            <v>동01606</v>
          </cell>
          <cell r="B370" t="str">
            <v>동PT니플</v>
          </cell>
          <cell r="C370" t="str">
            <v>15A</v>
          </cell>
          <cell r="D370" t="str">
            <v>개</v>
          </cell>
          <cell r="E370">
            <v>306</v>
          </cell>
          <cell r="F370" t="str">
            <v>P493</v>
          </cell>
          <cell r="G370">
            <v>305</v>
          </cell>
          <cell r="H370" t="str">
            <v>P526</v>
          </cell>
          <cell r="K370">
            <v>305</v>
          </cell>
        </row>
        <row r="371">
          <cell r="K371">
            <v>0</v>
          </cell>
        </row>
        <row r="372">
          <cell r="A372" t="str">
            <v>동01701</v>
          </cell>
          <cell r="B372" t="str">
            <v>동후레어콘넥타</v>
          </cell>
          <cell r="C372" t="str">
            <v>32A</v>
          </cell>
          <cell r="D372" t="str">
            <v>개</v>
          </cell>
          <cell r="E372">
            <v>5094</v>
          </cell>
          <cell r="F372" t="str">
            <v>P493</v>
          </cell>
          <cell r="K372">
            <v>5094</v>
          </cell>
        </row>
        <row r="373">
          <cell r="A373" t="str">
            <v>동01702</v>
          </cell>
          <cell r="B373" t="str">
            <v>동후레어콘넥타</v>
          </cell>
          <cell r="C373" t="str">
            <v>25A</v>
          </cell>
          <cell r="D373" t="str">
            <v>개</v>
          </cell>
          <cell r="E373">
            <v>2887</v>
          </cell>
          <cell r="F373" t="str">
            <v>P493</v>
          </cell>
          <cell r="K373">
            <v>2887</v>
          </cell>
        </row>
        <row r="374">
          <cell r="A374" t="str">
            <v>동01703</v>
          </cell>
          <cell r="B374" t="str">
            <v>동후레어콘넥타</v>
          </cell>
          <cell r="C374" t="str">
            <v>20A</v>
          </cell>
          <cell r="D374" t="str">
            <v>개</v>
          </cell>
          <cell r="E374">
            <v>2231</v>
          </cell>
          <cell r="F374" t="str">
            <v>P493</v>
          </cell>
          <cell r="K374">
            <v>2231</v>
          </cell>
        </row>
        <row r="375">
          <cell r="A375" t="str">
            <v>동01704</v>
          </cell>
          <cell r="B375" t="str">
            <v>동후레어콘넥타</v>
          </cell>
          <cell r="C375" t="str">
            <v>19A</v>
          </cell>
          <cell r="D375" t="str">
            <v>개</v>
          </cell>
          <cell r="E375">
            <v>1266</v>
          </cell>
          <cell r="F375" t="str">
            <v>P493</v>
          </cell>
          <cell r="K375">
            <v>1266</v>
          </cell>
        </row>
        <row r="376">
          <cell r="A376" t="str">
            <v>동01705</v>
          </cell>
          <cell r="B376" t="str">
            <v>동후레어콘넥타</v>
          </cell>
          <cell r="C376" t="str">
            <v>15A</v>
          </cell>
          <cell r="D376" t="str">
            <v>개</v>
          </cell>
          <cell r="E376">
            <v>766</v>
          </cell>
          <cell r="F376" t="str">
            <v>P493</v>
          </cell>
          <cell r="K376">
            <v>766</v>
          </cell>
        </row>
        <row r="377">
          <cell r="A377" t="str">
            <v>동01706</v>
          </cell>
          <cell r="B377" t="str">
            <v>동후레어콘넥타</v>
          </cell>
          <cell r="C377" t="str">
            <v>10A</v>
          </cell>
          <cell r="D377" t="str">
            <v>개</v>
          </cell>
          <cell r="E377">
            <v>766</v>
          </cell>
          <cell r="F377" t="str">
            <v>P493</v>
          </cell>
          <cell r="K377">
            <v>766</v>
          </cell>
        </row>
        <row r="378">
          <cell r="A378" t="str">
            <v>동01707</v>
          </cell>
          <cell r="B378" t="str">
            <v>동후레어콘넥타</v>
          </cell>
          <cell r="C378" t="str">
            <v>8A</v>
          </cell>
          <cell r="D378" t="str">
            <v>개</v>
          </cell>
          <cell r="E378">
            <v>766</v>
          </cell>
          <cell r="F378" t="str">
            <v>P493</v>
          </cell>
          <cell r="K378">
            <v>766</v>
          </cell>
        </row>
        <row r="379">
          <cell r="D379" t="str">
            <v>개</v>
          </cell>
          <cell r="E379">
            <v>766</v>
          </cell>
          <cell r="F379" t="str">
            <v>P493</v>
          </cell>
          <cell r="K379">
            <v>766</v>
          </cell>
        </row>
        <row r="380">
          <cell r="D380" t="str">
            <v>개</v>
          </cell>
          <cell r="E380">
            <v>766</v>
          </cell>
          <cell r="F380" t="str">
            <v>P493</v>
          </cell>
          <cell r="K380">
            <v>766</v>
          </cell>
        </row>
        <row r="381">
          <cell r="K381">
            <v>0</v>
          </cell>
        </row>
        <row r="382">
          <cell r="A382" t="str">
            <v>동01801</v>
          </cell>
          <cell r="B382" t="str">
            <v>동후레어유니온</v>
          </cell>
          <cell r="C382" t="str">
            <v>25A</v>
          </cell>
          <cell r="D382" t="str">
            <v>개</v>
          </cell>
          <cell r="E382">
            <v>5139</v>
          </cell>
          <cell r="F382" t="str">
            <v>P493</v>
          </cell>
          <cell r="K382">
            <v>5139</v>
          </cell>
        </row>
        <row r="383">
          <cell r="A383" t="str">
            <v>동01802</v>
          </cell>
          <cell r="B383" t="str">
            <v>동후레어유니온</v>
          </cell>
          <cell r="C383" t="str">
            <v>20A</v>
          </cell>
          <cell r="D383" t="str">
            <v>개</v>
          </cell>
          <cell r="E383">
            <v>3057</v>
          </cell>
          <cell r="F383" t="str">
            <v>P493</v>
          </cell>
          <cell r="K383">
            <v>3057</v>
          </cell>
        </row>
        <row r="384">
          <cell r="A384" t="str">
            <v>동01803</v>
          </cell>
          <cell r="B384" t="str">
            <v>동후레어유니온</v>
          </cell>
          <cell r="C384" t="str">
            <v>19A</v>
          </cell>
          <cell r="D384" t="str">
            <v>개</v>
          </cell>
          <cell r="E384">
            <v>1842</v>
          </cell>
          <cell r="F384" t="str">
            <v>P493</v>
          </cell>
          <cell r="K384">
            <v>1842</v>
          </cell>
        </row>
        <row r="385">
          <cell r="A385" t="str">
            <v>동01804</v>
          </cell>
          <cell r="B385" t="str">
            <v>동후레어유니온</v>
          </cell>
          <cell r="C385" t="str">
            <v>15A</v>
          </cell>
          <cell r="D385" t="str">
            <v>개</v>
          </cell>
          <cell r="E385">
            <v>1300</v>
          </cell>
          <cell r="F385" t="str">
            <v>P493</v>
          </cell>
          <cell r="K385">
            <v>1300</v>
          </cell>
        </row>
        <row r="386">
          <cell r="A386" t="str">
            <v>동01805</v>
          </cell>
          <cell r="B386" t="str">
            <v>동후레어유니온</v>
          </cell>
          <cell r="C386" t="str">
            <v>10A</v>
          </cell>
          <cell r="D386" t="str">
            <v>개</v>
          </cell>
          <cell r="E386">
            <v>1300</v>
          </cell>
          <cell r="F386" t="str">
            <v>P493</v>
          </cell>
          <cell r="K386">
            <v>1300</v>
          </cell>
        </row>
        <row r="387">
          <cell r="A387" t="str">
            <v>동01806</v>
          </cell>
          <cell r="B387" t="str">
            <v>동후레어유니온</v>
          </cell>
          <cell r="C387" t="str">
            <v>8A</v>
          </cell>
          <cell r="D387" t="str">
            <v>개</v>
          </cell>
          <cell r="E387">
            <v>1300</v>
          </cell>
          <cell r="F387" t="str">
            <v>P493</v>
          </cell>
          <cell r="K387">
            <v>1300</v>
          </cell>
        </row>
        <row r="388">
          <cell r="K388">
            <v>0</v>
          </cell>
        </row>
        <row r="389">
          <cell r="A389" t="str">
            <v>동01901</v>
          </cell>
          <cell r="B389" t="str">
            <v>동후레어엘보</v>
          </cell>
          <cell r="C389" t="str">
            <v>32A</v>
          </cell>
          <cell r="D389" t="str">
            <v>개</v>
          </cell>
          <cell r="E389">
            <v>6005</v>
          </cell>
          <cell r="F389" t="str">
            <v>P493</v>
          </cell>
          <cell r="K389">
            <v>6005</v>
          </cell>
        </row>
        <row r="390">
          <cell r="A390" t="str">
            <v>동01902</v>
          </cell>
          <cell r="B390" t="str">
            <v>동후레어엘보</v>
          </cell>
          <cell r="C390" t="str">
            <v>25A</v>
          </cell>
          <cell r="D390" t="str">
            <v>개</v>
          </cell>
          <cell r="E390">
            <v>3958</v>
          </cell>
          <cell r="F390" t="str">
            <v>P493</v>
          </cell>
          <cell r="K390">
            <v>3958</v>
          </cell>
        </row>
        <row r="391">
          <cell r="A391" t="str">
            <v>동01903</v>
          </cell>
          <cell r="B391" t="str">
            <v>동후레어엘보</v>
          </cell>
          <cell r="C391" t="str">
            <v>20A</v>
          </cell>
          <cell r="D391" t="str">
            <v>개</v>
          </cell>
          <cell r="E391">
            <v>2903</v>
          </cell>
          <cell r="F391" t="str">
            <v>P493</v>
          </cell>
          <cell r="K391">
            <v>2903</v>
          </cell>
        </row>
        <row r="392">
          <cell r="A392" t="str">
            <v>동01904</v>
          </cell>
          <cell r="B392" t="str">
            <v>동후레어엘보</v>
          </cell>
          <cell r="C392" t="str">
            <v>19A</v>
          </cell>
          <cell r="D392" t="str">
            <v>개</v>
          </cell>
          <cell r="E392">
            <v>1761</v>
          </cell>
          <cell r="F392" t="str">
            <v>P493</v>
          </cell>
          <cell r="K392">
            <v>1761</v>
          </cell>
        </row>
        <row r="393">
          <cell r="A393" t="str">
            <v>동01905</v>
          </cell>
          <cell r="B393" t="str">
            <v>동후레어엘보</v>
          </cell>
          <cell r="C393" t="str">
            <v>15A</v>
          </cell>
          <cell r="D393" t="str">
            <v>개</v>
          </cell>
          <cell r="E393">
            <v>1230</v>
          </cell>
          <cell r="F393" t="str">
            <v>P493</v>
          </cell>
          <cell r="K393">
            <v>1230</v>
          </cell>
        </row>
        <row r="394">
          <cell r="A394" t="str">
            <v>동01906</v>
          </cell>
          <cell r="B394" t="str">
            <v>동후레어엘보</v>
          </cell>
          <cell r="C394" t="str">
            <v>10A</v>
          </cell>
          <cell r="D394" t="str">
            <v>개</v>
          </cell>
          <cell r="E394">
            <v>1230</v>
          </cell>
          <cell r="F394" t="str">
            <v>P493</v>
          </cell>
          <cell r="K394">
            <v>1230</v>
          </cell>
        </row>
        <row r="395">
          <cell r="A395" t="str">
            <v>동01907</v>
          </cell>
          <cell r="B395" t="str">
            <v>동후레어엘보</v>
          </cell>
          <cell r="C395" t="str">
            <v>8A</v>
          </cell>
          <cell r="D395" t="str">
            <v>개</v>
          </cell>
          <cell r="E395">
            <v>1230</v>
          </cell>
          <cell r="F395" t="str">
            <v>P493</v>
          </cell>
          <cell r="K395">
            <v>1230</v>
          </cell>
        </row>
        <row r="396">
          <cell r="K396">
            <v>0</v>
          </cell>
        </row>
        <row r="397">
          <cell r="K397">
            <v>0</v>
          </cell>
        </row>
        <row r="398">
          <cell r="A398" t="str">
            <v>볼 트</v>
          </cell>
          <cell r="K398">
            <v>0</v>
          </cell>
        </row>
        <row r="399">
          <cell r="A399" t="str">
            <v>볼트0001</v>
          </cell>
          <cell r="B399" t="str">
            <v>볼 트</v>
          </cell>
          <cell r="C399" t="str">
            <v>M10 * 75L</v>
          </cell>
          <cell r="D399" t="str">
            <v>개</v>
          </cell>
          <cell r="E399">
            <v>123</v>
          </cell>
          <cell r="F399" t="str">
            <v>P74</v>
          </cell>
          <cell r="G399">
            <v>123</v>
          </cell>
          <cell r="H399" t="str">
            <v>P74</v>
          </cell>
          <cell r="K399">
            <v>123</v>
          </cell>
        </row>
        <row r="400">
          <cell r="A400" t="str">
            <v>볼트0002</v>
          </cell>
          <cell r="B400" t="str">
            <v>볼 트</v>
          </cell>
          <cell r="C400" t="str">
            <v>M10 * 100L</v>
          </cell>
          <cell r="D400" t="str">
            <v>개</v>
          </cell>
          <cell r="E400">
            <v>151</v>
          </cell>
          <cell r="F400" t="str">
            <v>P74</v>
          </cell>
          <cell r="G400">
            <v>151</v>
          </cell>
          <cell r="H400" t="str">
            <v>P74</v>
          </cell>
          <cell r="K400">
            <v>151</v>
          </cell>
        </row>
        <row r="401">
          <cell r="A401" t="str">
            <v>볼트0003</v>
          </cell>
          <cell r="B401" t="str">
            <v>볼 트</v>
          </cell>
          <cell r="C401" t="str">
            <v>M12 * 100L</v>
          </cell>
          <cell r="D401" t="str">
            <v>개</v>
          </cell>
          <cell r="E401">
            <v>214</v>
          </cell>
          <cell r="F401" t="str">
            <v>P74</v>
          </cell>
          <cell r="G401">
            <v>214</v>
          </cell>
          <cell r="H401" t="str">
            <v>P74</v>
          </cell>
          <cell r="K401">
            <v>214</v>
          </cell>
        </row>
        <row r="402">
          <cell r="A402" t="str">
            <v>볼트0004</v>
          </cell>
          <cell r="B402" t="str">
            <v>볼 트</v>
          </cell>
          <cell r="C402" t="str">
            <v>M12 * 150L</v>
          </cell>
          <cell r="D402" t="str">
            <v>개</v>
          </cell>
          <cell r="E402">
            <v>341</v>
          </cell>
          <cell r="F402" t="str">
            <v>P74</v>
          </cell>
          <cell r="G402">
            <v>341</v>
          </cell>
          <cell r="H402" t="str">
            <v>P74</v>
          </cell>
          <cell r="K402">
            <v>341</v>
          </cell>
        </row>
        <row r="403">
          <cell r="A403" t="str">
            <v>볼트0005</v>
          </cell>
          <cell r="B403" t="str">
            <v>볼 트</v>
          </cell>
          <cell r="C403" t="str">
            <v>M16 * 150L</v>
          </cell>
          <cell r="D403" t="str">
            <v>개</v>
          </cell>
          <cell r="E403">
            <v>660</v>
          </cell>
          <cell r="F403" t="str">
            <v>P74</v>
          </cell>
          <cell r="G403">
            <v>660</v>
          </cell>
          <cell r="H403" t="str">
            <v>P74</v>
          </cell>
          <cell r="K403">
            <v>660</v>
          </cell>
        </row>
        <row r="404">
          <cell r="A404" t="str">
            <v>볼트0006</v>
          </cell>
          <cell r="B404" t="str">
            <v>볼 트</v>
          </cell>
          <cell r="C404" t="str">
            <v>M20 * 200L</v>
          </cell>
          <cell r="D404" t="str">
            <v>개</v>
          </cell>
          <cell r="E404">
            <v>1609</v>
          </cell>
          <cell r="F404" t="str">
            <v>P74</v>
          </cell>
          <cell r="G404">
            <v>1609</v>
          </cell>
          <cell r="H404" t="str">
            <v>P74</v>
          </cell>
          <cell r="K404">
            <v>1609</v>
          </cell>
        </row>
        <row r="405">
          <cell r="A405" t="str">
            <v>볼트0007</v>
          </cell>
          <cell r="B405" t="str">
            <v>볼 트</v>
          </cell>
          <cell r="C405" t="str">
            <v>M22 * 200L</v>
          </cell>
          <cell r="D405" t="str">
            <v>개</v>
          </cell>
          <cell r="E405">
            <v>2090</v>
          </cell>
          <cell r="F405" t="str">
            <v>P74</v>
          </cell>
          <cell r="G405">
            <v>2090</v>
          </cell>
          <cell r="H405" t="str">
            <v>P74</v>
          </cell>
          <cell r="K405">
            <v>2090</v>
          </cell>
        </row>
        <row r="406">
          <cell r="K406">
            <v>0</v>
          </cell>
        </row>
        <row r="407">
          <cell r="A407" t="str">
            <v>너 트</v>
          </cell>
          <cell r="K407">
            <v>0</v>
          </cell>
        </row>
        <row r="408">
          <cell r="A408" t="str">
            <v>너트0001</v>
          </cell>
          <cell r="B408" t="str">
            <v>너 트</v>
          </cell>
          <cell r="C408" t="str">
            <v>M10</v>
          </cell>
          <cell r="D408" t="str">
            <v>개</v>
          </cell>
          <cell r="E408">
            <v>16</v>
          </cell>
          <cell r="F408" t="str">
            <v>P79</v>
          </cell>
          <cell r="G408">
            <v>16</v>
          </cell>
          <cell r="H408" t="str">
            <v>P79</v>
          </cell>
          <cell r="K408">
            <v>16</v>
          </cell>
        </row>
        <row r="409">
          <cell r="A409" t="str">
            <v>너트0002</v>
          </cell>
          <cell r="B409" t="str">
            <v>너 트</v>
          </cell>
          <cell r="C409" t="str">
            <v>M12</v>
          </cell>
          <cell r="D409" t="str">
            <v>개</v>
          </cell>
          <cell r="E409">
            <v>34</v>
          </cell>
          <cell r="F409" t="str">
            <v>P79</v>
          </cell>
          <cell r="G409">
            <v>34</v>
          </cell>
          <cell r="H409" t="str">
            <v>P79</v>
          </cell>
          <cell r="K409">
            <v>34</v>
          </cell>
        </row>
        <row r="410">
          <cell r="A410" t="str">
            <v>너트0003</v>
          </cell>
          <cell r="B410" t="str">
            <v>너 트</v>
          </cell>
          <cell r="C410" t="str">
            <v>M16</v>
          </cell>
          <cell r="D410" t="str">
            <v>개</v>
          </cell>
          <cell r="E410">
            <v>64</v>
          </cell>
          <cell r="F410" t="str">
            <v>P79</v>
          </cell>
          <cell r="G410">
            <v>64</v>
          </cell>
          <cell r="H410" t="str">
            <v>P79</v>
          </cell>
          <cell r="K410">
            <v>64</v>
          </cell>
        </row>
        <row r="411">
          <cell r="A411" t="str">
            <v>너트0004</v>
          </cell>
          <cell r="B411" t="str">
            <v>너 트</v>
          </cell>
          <cell r="C411" t="str">
            <v>M20</v>
          </cell>
          <cell r="D411" t="str">
            <v>개</v>
          </cell>
          <cell r="E411">
            <v>111</v>
          </cell>
          <cell r="F411" t="str">
            <v>P79</v>
          </cell>
          <cell r="G411">
            <v>111</v>
          </cell>
          <cell r="H411" t="str">
            <v>P79</v>
          </cell>
          <cell r="K411">
            <v>111</v>
          </cell>
        </row>
        <row r="412">
          <cell r="A412" t="str">
            <v>너트0005</v>
          </cell>
          <cell r="B412" t="str">
            <v>너 트</v>
          </cell>
          <cell r="C412" t="str">
            <v>M22</v>
          </cell>
          <cell r="D412" t="str">
            <v>개</v>
          </cell>
          <cell r="E412">
            <v>156</v>
          </cell>
          <cell r="F412" t="str">
            <v>P79</v>
          </cell>
          <cell r="G412">
            <v>156</v>
          </cell>
          <cell r="H412" t="str">
            <v>P79</v>
          </cell>
          <cell r="K412">
            <v>156</v>
          </cell>
        </row>
        <row r="413">
          <cell r="K413">
            <v>0</v>
          </cell>
        </row>
        <row r="414">
          <cell r="A414" t="str">
            <v>와 셔</v>
          </cell>
          <cell r="K414">
            <v>0</v>
          </cell>
        </row>
        <row r="415">
          <cell r="A415" t="str">
            <v>와셔0001</v>
          </cell>
          <cell r="B415" t="str">
            <v>와 셔</v>
          </cell>
          <cell r="C415" t="str">
            <v>M10</v>
          </cell>
          <cell r="D415" t="str">
            <v>개</v>
          </cell>
          <cell r="E415">
            <v>35</v>
          </cell>
          <cell r="F415" t="str">
            <v>P79</v>
          </cell>
          <cell r="G415">
            <v>35</v>
          </cell>
          <cell r="H415" t="str">
            <v>P79</v>
          </cell>
          <cell r="K415">
            <v>35</v>
          </cell>
        </row>
        <row r="416">
          <cell r="A416" t="str">
            <v>와셔0002</v>
          </cell>
          <cell r="B416" t="str">
            <v>와 셔</v>
          </cell>
          <cell r="C416" t="str">
            <v>M12</v>
          </cell>
          <cell r="D416" t="str">
            <v>개</v>
          </cell>
          <cell r="E416">
            <v>63</v>
          </cell>
          <cell r="F416" t="str">
            <v>P79</v>
          </cell>
          <cell r="G416">
            <v>63</v>
          </cell>
          <cell r="H416" t="str">
            <v>P79</v>
          </cell>
          <cell r="K416">
            <v>63</v>
          </cell>
        </row>
        <row r="417">
          <cell r="A417" t="str">
            <v>와셔0003</v>
          </cell>
          <cell r="B417" t="str">
            <v>와 셔</v>
          </cell>
          <cell r="C417" t="str">
            <v>M16</v>
          </cell>
          <cell r="D417" t="str">
            <v>개</v>
          </cell>
          <cell r="E417">
            <v>172</v>
          </cell>
          <cell r="F417" t="str">
            <v>P79</v>
          </cell>
          <cell r="G417">
            <v>172</v>
          </cell>
          <cell r="H417" t="str">
            <v>P79</v>
          </cell>
          <cell r="K417">
            <v>172</v>
          </cell>
        </row>
        <row r="418">
          <cell r="A418" t="str">
            <v>와셔0004</v>
          </cell>
          <cell r="B418" t="str">
            <v>와 셔</v>
          </cell>
          <cell r="C418" t="str">
            <v>M20</v>
          </cell>
          <cell r="D418" t="str">
            <v>개</v>
          </cell>
          <cell r="E418">
            <v>260</v>
          </cell>
          <cell r="F418" t="str">
            <v>P79</v>
          </cell>
          <cell r="G418">
            <v>260</v>
          </cell>
          <cell r="H418" t="str">
            <v>P79</v>
          </cell>
          <cell r="K418">
            <v>260</v>
          </cell>
        </row>
        <row r="419">
          <cell r="A419" t="str">
            <v>와셔0005</v>
          </cell>
          <cell r="B419" t="str">
            <v>와 셔</v>
          </cell>
          <cell r="C419" t="str">
            <v>M22</v>
          </cell>
          <cell r="D419" t="str">
            <v>개</v>
          </cell>
          <cell r="E419">
            <v>345</v>
          </cell>
          <cell r="F419" t="str">
            <v>P79</v>
          </cell>
          <cell r="G419">
            <v>345</v>
          </cell>
          <cell r="H419" t="str">
            <v>P79</v>
          </cell>
          <cell r="K419">
            <v>345</v>
          </cell>
        </row>
        <row r="420">
          <cell r="K420">
            <v>0</v>
          </cell>
        </row>
        <row r="421">
          <cell r="A421" t="str">
            <v>후렌지 패킹</v>
          </cell>
          <cell r="K421">
            <v>0</v>
          </cell>
        </row>
        <row r="422">
          <cell r="A422" t="str">
            <v>패킹0007</v>
          </cell>
          <cell r="B422" t="str">
            <v>후렌지 패킹(3.2T)</v>
          </cell>
          <cell r="C422" t="str">
            <v>200A</v>
          </cell>
          <cell r="D422" t="str">
            <v>개</v>
          </cell>
          <cell r="E422">
            <v>1380</v>
          </cell>
          <cell r="F422" t="str">
            <v>P563</v>
          </cell>
          <cell r="G422" t="str">
            <v xml:space="preserve"> </v>
          </cell>
          <cell r="H422" t="str">
            <v>P563</v>
          </cell>
          <cell r="K422">
            <v>1380</v>
          </cell>
        </row>
        <row r="423">
          <cell r="A423" t="str">
            <v>패킹0008</v>
          </cell>
          <cell r="B423" t="str">
            <v>후렌지 패킹(3.2T)</v>
          </cell>
          <cell r="C423" t="str">
            <v>150A</v>
          </cell>
          <cell r="D423" t="str">
            <v>개</v>
          </cell>
          <cell r="E423">
            <v>1104</v>
          </cell>
          <cell r="F423" t="str">
            <v>P563</v>
          </cell>
          <cell r="H423" t="str">
            <v>P563</v>
          </cell>
          <cell r="K423">
            <v>1104</v>
          </cell>
        </row>
        <row r="424">
          <cell r="A424" t="str">
            <v>패킹0010</v>
          </cell>
          <cell r="B424" t="str">
            <v>후렌지 패킹(3.2T)</v>
          </cell>
          <cell r="C424" t="str">
            <v>100A</v>
          </cell>
          <cell r="D424" t="str">
            <v>개</v>
          </cell>
          <cell r="E424">
            <v>862</v>
          </cell>
          <cell r="F424" t="str">
            <v>P563</v>
          </cell>
          <cell r="H424" t="str">
            <v>P563</v>
          </cell>
          <cell r="K424">
            <v>862</v>
          </cell>
        </row>
        <row r="425">
          <cell r="A425" t="str">
            <v>패킹0011</v>
          </cell>
          <cell r="B425" t="str">
            <v>후렌지 패킹(3.2T)</v>
          </cell>
          <cell r="C425" t="str">
            <v>80A</v>
          </cell>
          <cell r="D425" t="str">
            <v>개</v>
          </cell>
          <cell r="E425">
            <v>667</v>
          </cell>
          <cell r="F425" t="str">
            <v>P563</v>
          </cell>
          <cell r="H425" t="str">
            <v>P563</v>
          </cell>
          <cell r="K425">
            <v>667</v>
          </cell>
        </row>
        <row r="426">
          <cell r="A426" t="str">
            <v>패킹0005</v>
          </cell>
          <cell r="B426" t="str">
            <v>후렌지 패킹(3.2T)</v>
          </cell>
          <cell r="C426" t="str">
            <v>300A</v>
          </cell>
          <cell r="D426" t="str">
            <v>개</v>
          </cell>
          <cell r="E426">
            <v>9600</v>
          </cell>
          <cell r="F426" t="str">
            <v>P547</v>
          </cell>
          <cell r="K426">
            <v>9600</v>
          </cell>
        </row>
        <row r="427">
          <cell r="A427" t="str">
            <v>패킹0006</v>
          </cell>
          <cell r="B427" t="str">
            <v>후렌지 패킹(3.2T)</v>
          </cell>
          <cell r="C427" t="str">
            <v>250A</v>
          </cell>
          <cell r="D427" t="str">
            <v>개</v>
          </cell>
          <cell r="E427">
            <v>6667</v>
          </cell>
          <cell r="F427" t="str">
            <v>P547</v>
          </cell>
          <cell r="K427">
            <v>6667</v>
          </cell>
        </row>
        <row r="428">
          <cell r="A428" t="str">
            <v>패킹0007</v>
          </cell>
          <cell r="B428" t="str">
            <v>후렌지 패킹(3.2T)</v>
          </cell>
          <cell r="C428" t="str">
            <v>200A</v>
          </cell>
          <cell r="D428" t="str">
            <v>개</v>
          </cell>
          <cell r="E428">
            <v>4267</v>
          </cell>
          <cell r="F428" t="str">
            <v>P547</v>
          </cell>
          <cell r="K428">
            <v>4267</v>
          </cell>
        </row>
        <row r="429">
          <cell r="A429" t="str">
            <v>패킹0008</v>
          </cell>
          <cell r="B429" t="str">
            <v>후렌지 패킹(3.2T)</v>
          </cell>
          <cell r="C429" t="str">
            <v>150A</v>
          </cell>
          <cell r="D429" t="str">
            <v>개</v>
          </cell>
          <cell r="E429">
            <v>9600</v>
          </cell>
          <cell r="F429" t="str">
            <v>P547</v>
          </cell>
          <cell r="K429">
            <v>9600</v>
          </cell>
        </row>
        <row r="430">
          <cell r="A430" t="str">
            <v>패킹0009</v>
          </cell>
          <cell r="B430" t="str">
            <v>후렌지 패킹(3.2T)</v>
          </cell>
          <cell r="C430" t="str">
            <v>125A</v>
          </cell>
          <cell r="D430" t="str">
            <v>개</v>
          </cell>
          <cell r="E430">
            <v>2400</v>
          </cell>
          <cell r="F430" t="str">
            <v>P547</v>
          </cell>
          <cell r="K430">
            <v>2400</v>
          </cell>
        </row>
        <row r="431">
          <cell r="A431" t="str">
            <v>패킹0010</v>
          </cell>
          <cell r="B431" t="str">
            <v>후렌지 패킹(3.2T)</v>
          </cell>
          <cell r="C431" t="str">
            <v>100A</v>
          </cell>
          <cell r="D431" t="str">
            <v>개</v>
          </cell>
          <cell r="E431">
            <v>1667</v>
          </cell>
          <cell r="F431" t="str">
            <v>P547</v>
          </cell>
          <cell r="K431">
            <v>1667</v>
          </cell>
        </row>
        <row r="432">
          <cell r="A432" t="str">
            <v>패킹0011</v>
          </cell>
          <cell r="B432" t="str">
            <v>후렌지 패킹(3.2T)</v>
          </cell>
          <cell r="C432" t="str">
            <v>80A</v>
          </cell>
          <cell r="D432" t="str">
            <v>개</v>
          </cell>
          <cell r="E432">
            <v>10667</v>
          </cell>
          <cell r="F432" t="str">
            <v>P547</v>
          </cell>
          <cell r="K432">
            <v>10667</v>
          </cell>
        </row>
        <row r="433">
          <cell r="A433" t="str">
            <v>패킹0012</v>
          </cell>
          <cell r="B433" t="str">
            <v>후렌지 패킹(3.2T)</v>
          </cell>
          <cell r="C433" t="str">
            <v>65A</v>
          </cell>
          <cell r="D433" t="str">
            <v>개</v>
          </cell>
          <cell r="E433">
            <v>685</v>
          </cell>
          <cell r="F433" t="str">
            <v>P547</v>
          </cell>
          <cell r="K433">
            <v>685</v>
          </cell>
        </row>
        <row r="434">
          <cell r="A434" t="str">
            <v>패킹0013</v>
          </cell>
          <cell r="B434" t="str">
            <v>후렌지 패킹(3.2T)</v>
          </cell>
          <cell r="C434" t="str">
            <v>50A</v>
          </cell>
          <cell r="D434" t="str">
            <v>개</v>
          </cell>
          <cell r="E434">
            <v>450</v>
          </cell>
          <cell r="F434" t="str">
            <v>P547</v>
          </cell>
          <cell r="K434">
            <v>450</v>
          </cell>
        </row>
        <row r="435">
          <cell r="A435" t="str">
            <v>패킹0014</v>
          </cell>
          <cell r="B435" t="str">
            <v>후렌지 패킹(3.2T)</v>
          </cell>
          <cell r="C435" t="str">
            <v>40A</v>
          </cell>
          <cell r="D435" t="str">
            <v>개</v>
          </cell>
          <cell r="E435">
            <v>350</v>
          </cell>
          <cell r="F435" t="str">
            <v>P547</v>
          </cell>
          <cell r="K435">
            <v>350</v>
          </cell>
        </row>
        <row r="436">
          <cell r="A436" t="str">
            <v>패킹0015</v>
          </cell>
          <cell r="B436" t="str">
            <v>후렌지 패킹(3.2T)</v>
          </cell>
          <cell r="C436" t="str">
            <v>32A</v>
          </cell>
          <cell r="D436" t="str">
            <v>개</v>
          </cell>
          <cell r="E436">
            <v>300</v>
          </cell>
          <cell r="F436" t="str">
            <v>P547</v>
          </cell>
          <cell r="K436">
            <v>300</v>
          </cell>
        </row>
        <row r="437">
          <cell r="A437" t="str">
            <v>패킹0016</v>
          </cell>
          <cell r="B437" t="str">
            <v>후렌지 패킹(3.2T)</v>
          </cell>
          <cell r="C437" t="str">
            <v>25A</v>
          </cell>
          <cell r="D437" t="str">
            <v>개</v>
          </cell>
          <cell r="E437">
            <v>250</v>
          </cell>
          <cell r="F437" t="str">
            <v>P547</v>
          </cell>
          <cell r="K437">
            <v>250</v>
          </cell>
        </row>
        <row r="438">
          <cell r="A438" t="str">
            <v>패킹0017</v>
          </cell>
          <cell r="B438" t="str">
            <v>후렌지 패킹(3.2T)</v>
          </cell>
          <cell r="C438" t="str">
            <v>20A</v>
          </cell>
          <cell r="D438" t="str">
            <v>개</v>
          </cell>
          <cell r="E438">
            <v>200</v>
          </cell>
          <cell r="F438" t="str">
            <v>P547</v>
          </cell>
          <cell r="K438">
            <v>200</v>
          </cell>
        </row>
        <row r="439">
          <cell r="A439" t="str">
            <v>패킹0018</v>
          </cell>
          <cell r="B439" t="str">
            <v>후렌지 패킹(3.2T)</v>
          </cell>
          <cell r="C439" t="str">
            <v>15A</v>
          </cell>
          <cell r="D439" t="str">
            <v>개</v>
          </cell>
          <cell r="E439">
            <v>150</v>
          </cell>
          <cell r="F439" t="str">
            <v>P547</v>
          </cell>
          <cell r="K439">
            <v>150</v>
          </cell>
        </row>
        <row r="440">
          <cell r="K440">
            <v>0</v>
          </cell>
        </row>
        <row r="441">
          <cell r="K441">
            <v>0</v>
          </cell>
        </row>
        <row r="442">
          <cell r="K442">
            <v>0</v>
          </cell>
        </row>
        <row r="443">
          <cell r="A443" t="str">
            <v>동용001</v>
          </cell>
          <cell r="B443" t="str">
            <v>용 접 봉</v>
          </cell>
          <cell r="C443" t="str">
            <v>BUCP-3</v>
          </cell>
          <cell r="D443" t="str">
            <v>g</v>
          </cell>
          <cell r="E443">
            <v>22</v>
          </cell>
          <cell r="F443" t="str">
            <v>p781</v>
          </cell>
          <cell r="K443">
            <v>22</v>
          </cell>
        </row>
        <row r="444">
          <cell r="A444" t="str">
            <v>동용002</v>
          </cell>
          <cell r="B444" t="str">
            <v>플 럭 스</v>
          </cell>
          <cell r="D444" t="str">
            <v>g</v>
          </cell>
          <cell r="I444">
            <v>5</v>
          </cell>
          <cell r="K444">
            <v>5</v>
          </cell>
        </row>
        <row r="445">
          <cell r="A445" t="str">
            <v>동용003</v>
          </cell>
          <cell r="B445" t="str">
            <v>산    소</v>
          </cell>
          <cell r="D445" t="str">
            <v>LIT</v>
          </cell>
          <cell r="I445">
            <v>2</v>
          </cell>
          <cell r="K445">
            <v>2</v>
          </cell>
        </row>
        <row r="446">
          <cell r="A446" t="str">
            <v>동용004</v>
          </cell>
          <cell r="B446" t="str">
            <v>아세틸렌</v>
          </cell>
          <cell r="C446">
            <v>0.98</v>
          </cell>
          <cell r="D446" t="str">
            <v>g</v>
          </cell>
          <cell r="E446">
            <v>8</v>
          </cell>
          <cell r="F446" t="str">
            <v>P1074</v>
          </cell>
          <cell r="K446">
            <v>8</v>
          </cell>
        </row>
        <row r="447">
          <cell r="K447">
            <v>0</v>
          </cell>
        </row>
        <row r="448">
          <cell r="K448">
            <v>0</v>
          </cell>
        </row>
        <row r="449">
          <cell r="A449" t="str">
            <v>백   관 (완제품)</v>
          </cell>
          <cell r="E449" t="str">
            <v>KS D-3507</v>
          </cell>
          <cell r="K449">
            <v>0</v>
          </cell>
        </row>
        <row r="450">
          <cell r="K450">
            <v>0</v>
          </cell>
        </row>
        <row r="451">
          <cell r="A451" t="str">
            <v>스텐관001</v>
          </cell>
          <cell r="B451" t="str">
            <v>스테인레스강관</v>
          </cell>
          <cell r="C451" t="str">
            <v>15A (2.5T)</v>
          </cell>
          <cell r="D451" t="str">
            <v>M</v>
          </cell>
          <cell r="E451">
            <v>4035</v>
          </cell>
          <cell r="F451" t="str">
            <v>P479</v>
          </cell>
          <cell r="G451">
            <v>4320</v>
          </cell>
          <cell r="H451" t="str">
            <v>P533</v>
          </cell>
          <cell r="K451">
            <v>4035</v>
          </cell>
          <cell r="L451">
            <v>0.106</v>
          </cell>
          <cell r="M451">
            <v>2.5999999999999999E-2</v>
          </cell>
        </row>
        <row r="452">
          <cell r="A452" t="str">
            <v>스텐관002</v>
          </cell>
          <cell r="B452" t="str">
            <v>스테인레스 엘보</v>
          </cell>
          <cell r="C452" t="str">
            <v>15A</v>
          </cell>
          <cell r="D452" t="str">
            <v>개</v>
          </cell>
          <cell r="E452">
            <v>840</v>
          </cell>
          <cell r="F452" t="str">
            <v>P479</v>
          </cell>
          <cell r="G452">
            <v>760</v>
          </cell>
          <cell r="H452" t="str">
            <v>P536</v>
          </cell>
          <cell r="K452">
            <v>760</v>
          </cell>
        </row>
        <row r="453">
          <cell r="A453" t="str">
            <v>스텐관003</v>
          </cell>
          <cell r="B453" t="str">
            <v>스테인레스 소켓</v>
          </cell>
          <cell r="C453" t="str">
            <v>15A</v>
          </cell>
          <cell r="D453" t="str">
            <v>개</v>
          </cell>
          <cell r="G453">
            <v>430</v>
          </cell>
          <cell r="H453" t="str">
            <v>P536</v>
          </cell>
          <cell r="K453">
            <v>430</v>
          </cell>
        </row>
        <row r="454">
          <cell r="K454">
            <v>0</v>
          </cell>
        </row>
        <row r="455">
          <cell r="B455" t="str">
            <v>철거배관</v>
          </cell>
          <cell r="K455">
            <v>0</v>
          </cell>
        </row>
        <row r="456">
          <cell r="A456" t="str">
            <v>백철거0001</v>
          </cell>
          <cell r="B456" t="str">
            <v>백    관</v>
          </cell>
          <cell r="C456" t="str">
            <v>150A</v>
          </cell>
          <cell r="D456" t="str">
            <v>M</v>
          </cell>
          <cell r="K456">
            <v>0</v>
          </cell>
          <cell r="L456">
            <v>0.39100000000000001</v>
          </cell>
          <cell r="M456">
            <v>9.8000000000000004E-2</v>
          </cell>
        </row>
        <row r="457">
          <cell r="A457" t="str">
            <v>백철거0002</v>
          </cell>
          <cell r="B457" t="str">
            <v>백    관</v>
          </cell>
          <cell r="C457" t="str">
            <v>125A</v>
          </cell>
          <cell r="D457" t="str">
            <v>M</v>
          </cell>
          <cell r="K457">
            <v>0</v>
          </cell>
          <cell r="L457">
            <v>0.28000000000000003</v>
          </cell>
          <cell r="M457">
            <v>7.0000000000000007E-2</v>
          </cell>
        </row>
        <row r="458">
          <cell r="A458" t="str">
            <v>백철거0003</v>
          </cell>
          <cell r="B458" t="str">
            <v>백    관</v>
          </cell>
          <cell r="C458" t="str">
            <v>100A</v>
          </cell>
          <cell r="D458" t="str">
            <v>M</v>
          </cell>
          <cell r="K458">
            <v>0</v>
          </cell>
          <cell r="L458">
            <v>0.22700000000000001</v>
          </cell>
          <cell r="M458">
            <v>5.7000000000000002E-2</v>
          </cell>
        </row>
        <row r="459">
          <cell r="A459" t="str">
            <v>백철거0004</v>
          </cell>
          <cell r="B459" t="str">
            <v>백    관</v>
          </cell>
          <cell r="C459" t="str">
            <v>80A</v>
          </cell>
          <cell r="D459" t="str">
            <v>M</v>
          </cell>
          <cell r="K459">
            <v>0</v>
          </cell>
          <cell r="L459">
            <v>0.19400000000000001</v>
          </cell>
          <cell r="M459">
            <v>4.8000000000000001E-2</v>
          </cell>
        </row>
        <row r="460">
          <cell r="A460" t="str">
            <v>백철거0005</v>
          </cell>
          <cell r="B460" t="str">
            <v>백    관</v>
          </cell>
          <cell r="C460" t="str">
            <v>65A</v>
          </cell>
          <cell r="D460" t="str">
            <v>M</v>
          </cell>
          <cell r="K460">
            <v>0</v>
          </cell>
          <cell r="L460">
            <v>0.14899999999999999</v>
          </cell>
          <cell r="M460">
            <v>3.6999999999999998E-2</v>
          </cell>
        </row>
        <row r="461">
          <cell r="A461" t="str">
            <v>백철거0006</v>
          </cell>
          <cell r="B461" t="str">
            <v>백    관</v>
          </cell>
          <cell r="C461" t="str">
            <v>50A</v>
          </cell>
          <cell r="D461" t="str">
            <v>M</v>
          </cell>
          <cell r="K461">
            <v>0</v>
          </cell>
          <cell r="L461">
            <v>0.13100000000000001</v>
          </cell>
          <cell r="M461">
            <v>3.3000000000000002E-2</v>
          </cell>
        </row>
        <row r="462">
          <cell r="A462" t="str">
            <v>백철거0007</v>
          </cell>
          <cell r="B462" t="str">
            <v>백    관</v>
          </cell>
          <cell r="C462" t="str">
            <v>40A</v>
          </cell>
          <cell r="D462" t="str">
            <v>M</v>
          </cell>
          <cell r="K462">
            <v>0</v>
          </cell>
          <cell r="L462">
            <v>9.9000000000000005E-2</v>
          </cell>
          <cell r="M462">
            <v>2.5000000000000001E-2</v>
          </cell>
        </row>
        <row r="463">
          <cell r="A463" t="str">
            <v>백철거0008</v>
          </cell>
          <cell r="B463" t="str">
            <v>백    관</v>
          </cell>
          <cell r="C463" t="str">
            <v>32A</v>
          </cell>
          <cell r="D463" t="str">
            <v>M</v>
          </cell>
          <cell r="K463">
            <v>0</v>
          </cell>
          <cell r="L463">
            <v>0.08</v>
          </cell>
          <cell r="M463">
            <v>2.1999999999999999E-2</v>
          </cell>
        </row>
        <row r="464">
          <cell r="A464" t="str">
            <v>백철거0009</v>
          </cell>
          <cell r="B464" t="str">
            <v>백    관</v>
          </cell>
          <cell r="C464" t="str">
            <v>25A</v>
          </cell>
          <cell r="D464" t="str">
            <v>M</v>
          </cell>
          <cell r="K464">
            <v>0</v>
          </cell>
          <cell r="L464">
            <v>7.2999999999999995E-2</v>
          </cell>
          <cell r="M464">
            <v>1.7999999999999999E-2</v>
          </cell>
        </row>
        <row r="465">
          <cell r="A465" t="str">
            <v>백철거0010</v>
          </cell>
          <cell r="B465" t="str">
            <v>백    관</v>
          </cell>
          <cell r="C465" t="str">
            <v>20A</v>
          </cell>
          <cell r="D465" t="str">
            <v>M</v>
          </cell>
          <cell r="K465">
            <v>0</v>
          </cell>
          <cell r="L465">
            <v>5.8999999999999997E-2</v>
          </cell>
          <cell r="M465">
            <v>1.4999999999999999E-2</v>
          </cell>
        </row>
        <row r="466">
          <cell r="A466" t="str">
            <v>백철거0011</v>
          </cell>
          <cell r="B466" t="str">
            <v>백    관</v>
          </cell>
          <cell r="C466" t="str">
            <v>15A</v>
          </cell>
          <cell r="D466" t="str">
            <v>M</v>
          </cell>
          <cell r="K466">
            <v>0</v>
          </cell>
          <cell r="L466">
            <v>4.5999999999999999E-2</v>
          </cell>
          <cell r="M466">
            <v>1.0999999999999999E-2</v>
          </cell>
        </row>
        <row r="469">
          <cell r="A469" t="str">
            <v>백철거0012</v>
          </cell>
          <cell r="B469" t="str">
            <v>보 온 재 철 거</v>
          </cell>
          <cell r="C469" t="str">
            <v>100A</v>
          </cell>
          <cell r="D469" t="str">
            <v>M</v>
          </cell>
          <cell r="K469">
            <v>0</v>
          </cell>
        </row>
        <row r="470">
          <cell r="A470" t="str">
            <v>백철거0013</v>
          </cell>
          <cell r="B470" t="str">
            <v>보 온 재 철 거</v>
          </cell>
          <cell r="C470" t="str">
            <v>80A</v>
          </cell>
          <cell r="D470" t="str">
            <v>M</v>
          </cell>
          <cell r="K470">
            <v>0</v>
          </cell>
        </row>
        <row r="471">
          <cell r="A471" t="str">
            <v>백철거0014</v>
          </cell>
          <cell r="B471" t="str">
            <v>보 온 재 철 거</v>
          </cell>
          <cell r="C471" t="str">
            <v>65A</v>
          </cell>
          <cell r="D471" t="str">
            <v>M</v>
          </cell>
          <cell r="K471">
            <v>0</v>
          </cell>
        </row>
        <row r="472">
          <cell r="A472" t="str">
            <v>백철거0015</v>
          </cell>
          <cell r="B472" t="str">
            <v>보 온 재 철 거</v>
          </cell>
          <cell r="C472" t="str">
            <v>50A</v>
          </cell>
          <cell r="D472" t="str">
            <v>M</v>
          </cell>
          <cell r="K472">
            <v>0</v>
          </cell>
        </row>
        <row r="473">
          <cell r="A473" t="str">
            <v>백철거0016</v>
          </cell>
          <cell r="B473" t="str">
            <v>보 온 재 철 거</v>
          </cell>
          <cell r="C473" t="str">
            <v>40A</v>
          </cell>
          <cell r="D473" t="str">
            <v>M</v>
          </cell>
          <cell r="K473">
            <v>0</v>
          </cell>
        </row>
        <row r="474">
          <cell r="A474" t="str">
            <v>백철거0017</v>
          </cell>
          <cell r="B474" t="str">
            <v>보 온 재 철 거</v>
          </cell>
          <cell r="C474" t="str">
            <v>32A</v>
          </cell>
          <cell r="D474" t="str">
            <v>M</v>
          </cell>
          <cell r="K474">
            <v>0</v>
          </cell>
        </row>
        <row r="475">
          <cell r="A475" t="str">
            <v>백철거0018</v>
          </cell>
          <cell r="B475" t="str">
            <v>보 온 재 철 거</v>
          </cell>
          <cell r="C475" t="str">
            <v>25A</v>
          </cell>
          <cell r="D475" t="str">
            <v>M</v>
          </cell>
          <cell r="K475">
            <v>0</v>
          </cell>
        </row>
        <row r="476">
          <cell r="A476" t="str">
            <v>백철거0019</v>
          </cell>
          <cell r="B476" t="str">
            <v>보 온 재 철 거</v>
          </cell>
          <cell r="C476" t="str">
            <v>20A</v>
          </cell>
          <cell r="D476" t="str">
            <v>M</v>
          </cell>
          <cell r="K476">
            <v>0</v>
          </cell>
        </row>
        <row r="477">
          <cell r="A477" t="str">
            <v>백철거0020</v>
          </cell>
          <cell r="B477" t="str">
            <v>보 온 재 철 거</v>
          </cell>
          <cell r="C477" t="str">
            <v>15A</v>
          </cell>
          <cell r="D477" t="str">
            <v>M</v>
          </cell>
          <cell r="K477">
            <v>0</v>
          </cell>
        </row>
        <row r="478">
          <cell r="K478">
            <v>0</v>
          </cell>
        </row>
        <row r="479">
          <cell r="A479" t="str">
            <v>백철거0030</v>
          </cell>
          <cell r="B479" t="str">
            <v>폐기물 처리비</v>
          </cell>
          <cell r="D479" t="str">
            <v>식</v>
          </cell>
          <cell r="K479">
            <v>0</v>
          </cell>
        </row>
        <row r="484">
          <cell r="A484" t="str">
            <v>백SCH401</v>
          </cell>
          <cell r="B484" t="str">
            <v>압력배관용탄소강관</v>
          </cell>
          <cell r="C484" t="str">
            <v>SCH40 .350A</v>
          </cell>
          <cell r="D484" t="str">
            <v>M</v>
          </cell>
          <cell r="E484">
            <v>82377</v>
          </cell>
          <cell r="F484" t="str">
            <v>P458</v>
          </cell>
          <cell r="K484">
            <v>82377</v>
          </cell>
          <cell r="L484">
            <v>1.7929999999999999</v>
          </cell>
          <cell r="M484">
            <v>0.5</v>
          </cell>
        </row>
        <row r="485">
          <cell r="A485" t="str">
            <v>백SCH402</v>
          </cell>
          <cell r="B485" t="str">
            <v>압력배관용탄소강관</v>
          </cell>
          <cell r="C485" t="str">
            <v>SCH40 .300A</v>
          </cell>
          <cell r="D485" t="str">
            <v>M</v>
          </cell>
          <cell r="E485">
            <v>68151</v>
          </cell>
          <cell r="F485" t="str">
            <v>P458</v>
          </cell>
          <cell r="K485">
            <v>68151</v>
          </cell>
          <cell r="L485">
            <v>1.5249999999999999</v>
          </cell>
          <cell r="M485">
            <v>0.38200000000000001</v>
          </cell>
        </row>
        <row r="486">
          <cell r="A486" t="str">
            <v>백SCH403</v>
          </cell>
          <cell r="B486" t="str">
            <v>압력배관용탄소강관</v>
          </cell>
          <cell r="C486" t="str">
            <v>SCH40 .250A</v>
          </cell>
          <cell r="D486" t="str">
            <v>M</v>
          </cell>
          <cell r="E486">
            <v>51811</v>
          </cell>
          <cell r="F486" t="str">
            <v>P458</v>
          </cell>
          <cell r="K486">
            <v>51811</v>
          </cell>
          <cell r="L486">
            <v>1.2749999999999999</v>
          </cell>
          <cell r="M486">
            <v>0.32</v>
          </cell>
        </row>
        <row r="487">
          <cell r="A487" t="str">
            <v>백SCH404</v>
          </cell>
          <cell r="B487" t="str">
            <v>압력배관용탄소강관</v>
          </cell>
          <cell r="C487" t="str">
            <v>SCH40 .200A</v>
          </cell>
          <cell r="D487" t="str">
            <v>M</v>
          </cell>
          <cell r="E487">
            <v>35277</v>
          </cell>
          <cell r="F487" t="str">
            <v>P458</v>
          </cell>
          <cell r="K487">
            <v>35277</v>
          </cell>
          <cell r="L487">
            <v>0.97699999999999998</v>
          </cell>
          <cell r="M487">
            <v>0.24399999999999999</v>
          </cell>
        </row>
        <row r="488">
          <cell r="A488" t="str">
            <v>백SCH405</v>
          </cell>
          <cell r="B488" t="str">
            <v>압력배관용탄소강관</v>
          </cell>
          <cell r="C488" t="str">
            <v>SCH40 .150A</v>
          </cell>
          <cell r="D488" t="str">
            <v>M</v>
          </cell>
          <cell r="E488">
            <v>23039</v>
          </cell>
          <cell r="F488" t="str">
            <v>P458</v>
          </cell>
          <cell r="K488">
            <v>23039</v>
          </cell>
          <cell r="L488">
            <v>0.7</v>
          </cell>
          <cell r="M488">
            <v>0.17499999999999999</v>
          </cell>
        </row>
        <row r="489">
          <cell r="A489" t="str">
            <v>백SCH406</v>
          </cell>
          <cell r="F489" t="str">
            <v>P458</v>
          </cell>
          <cell r="K489">
            <v>0</v>
          </cell>
          <cell r="L489">
            <v>0.56799999999999995</v>
          </cell>
          <cell r="M489">
            <v>0.14199999999999999</v>
          </cell>
        </row>
        <row r="490">
          <cell r="A490" t="str">
            <v>백SCH407</v>
          </cell>
          <cell r="F490" t="str">
            <v>P458</v>
          </cell>
          <cell r="K490">
            <v>0</v>
          </cell>
          <cell r="L490">
            <v>0.48499999999999999</v>
          </cell>
          <cell r="M490">
            <v>0.121</v>
          </cell>
        </row>
        <row r="491">
          <cell r="A491" t="str">
            <v>백SCH408</v>
          </cell>
          <cell r="F491" t="str">
            <v>P458</v>
          </cell>
          <cell r="K491">
            <v>0</v>
          </cell>
          <cell r="L491">
            <v>0.372</v>
          </cell>
          <cell r="M491">
            <v>9.1999999999999998E-2</v>
          </cell>
        </row>
        <row r="492">
          <cell r="A492" t="str">
            <v>백SCH409</v>
          </cell>
          <cell r="F492" t="str">
            <v>P458</v>
          </cell>
          <cell r="K492">
            <v>0</v>
          </cell>
          <cell r="L492">
            <v>0.32800000000000001</v>
          </cell>
          <cell r="M492">
            <v>8.2000000000000003E-2</v>
          </cell>
        </row>
        <row r="496">
          <cell r="A496" t="str">
            <v>백   관 (완제품)</v>
          </cell>
          <cell r="E496" t="str">
            <v>KS D-3507</v>
          </cell>
          <cell r="K496">
            <v>0</v>
          </cell>
        </row>
        <row r="497">
          <cell r="A497" t="str">
            <v>백00001</v>
          </cell>
          <cell r="B497" t="str">
            <v>백    관</v>
          </cell>
          <cell r="C497" t="str">
            <v>350A</v>
          </cell>
          <cell r="D497" t="str">
            <v>M</v>
          </cell>
          <cell r="F497" t="str">
            <v>P474</v>
          </cell>
          <cell r="K497">
            <v>0</v>
          </cell>
          <cell r="L497">
            <v>1.7929999999999999</v>
          </cell>
          <cell r="M497">
            <v>0.5</v>
          </cell>
        </row>
        <row r="498">
          <cell r="A498" t="str">
            <v>백00002</v>
          </cell>
          <cell r="B498" t="str">
            <v>백    관</v>
          </cell>
          <cell r="C498" t="str">
            <v>300A</v>
          </cell>
          <cell r="D498" t="str">
            <v>M</v>
          </cell>
          <cell r="E498">
            <v>38899</v>
          </cell>
          <cell r="F498" t="str">
            <v>P474</v>
          </cell>
          <cell r="K498">
            <v>38899</v>
          </cell>
          <cell r="L498">
            <v>1.5249999999999999</v>
          </cell>
          <cell r="M498">
            <v>0.38200000000000001</v>
          </cell>
        </row>
        <row r="499">
          <cell r="A499" t="str">
            <v>백00003</v>
          </cell>
          <cell r="B499" t="str">
            <v>백    관</v>
          </cell>
          <cell r="C499" t="str">
            <v>250A</v>
          </cell>
          <cell r="D499" t="str">
            <v>M</v>
          </cell>
          <cell r="E499">
            <v>29708</v>
          </cell>
          <cell r="F499" t="str">
            <v>P474</v>
          </cell>
          <cell r="K499">
            <v>29708</v>
          </cell>
          <cell r="L499">
            <v>1.2749999999999999</v>
          </cell>
          <cell r="M499">
            <v>0.32</v>
          </cell>
        </row>
        <row r="500">
          <cell r="A500" t="str">
            <v>백00004</v>
          </cell>
          <cell r="B500" t="str">
            <v>백    관</v>
          </cell>
          <cell r="C500" t="str">
            <v>200A</v>
          </cell>
          <cell r="D500" t="str">
            <v>M</v>
          </cell>
          <cell r="E500">
            <v>21451</v>
          </cell>
          <cell r="F500" t="str">
            <v>P474</v>
          </cell>
          <cell r="K500">
            <v>21451</v>
          </cell>
          <cell r="L500">
            <v>0.97699999999999998</v>
          </cell>
          <cell r="M500">
            <v>0.24399999999999999</v>
          </cell>
        </row>
        <row r="501">
          <cell r="A501" t="str">
            <v>백00005</v>
          </cell>
          <cell r="B501" t="str">
            <v>백    관</v>
          </cell>
          <cell r="C501" t="str">
            <v>150A</v>
          </cell>
          <cell r="D501" t="str">
            <v>M</v>
          </cell>
          <cell r="E501">
            <v>13729</v>
          </cell>
          <cell r="F501" t="str">
            <v>P474</v>
          </cell>
          <cell r="K501">
            <v>13729</v>
          </cell>
          <cell r="L501">
            <v>0.7</v>
          </cell>
          <cell r="M501">
            <v>0.17499999999999999</v>
          </cell>
        </row>
        <row r="502">
          <cell r="A502" t="str">
            <v>백00006</v>
          </cell>
          <cell r="B502" t="str">
            <v>백    관</v>
          </cell>
          <cell r="C502" t="str">
            <v>125A</v>
          </cell>
          <cell r="D502" t="str">
            <v>M</v>
          </cell>
          <cell r="E502">
            <v>11528</v>
          </cell>
          <cell r="F502" t="str">
            <v>P474</v>
          </cell>
          <cell r="K502">
            <v>11528</v>
          </cell>
          <cell r="L502">
            <v>0.56799999999999995</v>
          </cell>
          <cell r="M502">
            <v>0.14199999999999999</v>
          </cell>
        </row>
        <row r="503">
          <cell r="A503" t="str">
            <v>백00007</v>
          </cell>
          <cell r="B503" t="str">
            <v>백    관</v>
          </cell>
          <cell r="C503" t="str">
            <v>100A</v>
          </cell>
          <cell r="D503" t="str">
            <v>M</v>
          </cell>
          <cell r="E503">
            <v>8500</v>
          </cell>
          <cell r="F503" t="str">
            <v>P474</v>
          </cell>
          <cell r="K503">
            <v>8500</v>
          </cell>
          <cell r="L503">
            <v>0.48499999999999999</v>
          </cell>
          <cell r="M503">
            <v>0.121</v>
          </cell>
        </row>
        <row r="504">
          <cell r="A504" t="str">
            <v>백00008</v>
          </cell>
          <cell r="B504" t="str">
            <v>백    관</v>
          </cell>
          <cell r="C504" t="str">
            <v>80A</v>
          </cell>
          <cell r="D504" t="str">
            <v>M</v>
          </cell>
          <cell r="E504">
            <v>5966</v>
          </cell>
          <cell r="F504" t="str">
            <v>P474</v>
          </cell>
          <cell r="K504">
            <v>5966</v>
          </cell>
          <cell r="L504">
            <v>0.372</v>
          </cell>
          <cell r="M504">
            <v>9.1999999999999998E-2</v>
          </cell>
        </row>
        <row r="505">
          <cell r="A505" t="str">
            <v>백00009</v>
          </cell>
          <cell r="B505" t="str">
            <v>백    관</v>
          </cell>
          <cell r="C505" t="str">
            <v>65A</v>
          </cell>
          <cell r="D505" t="str">
            <v>M</v>
          </cell>
          <cell r="E505">
            <v>4719</v>
          </cell>
          <cell r="F505" t="str">
            <v>P474</v>
          </cell>
          <cell r="K505">
            <v>4719</v>
          </cell>
          <cell r="L505">
            <v>0.32800000000000001</v>
          </cell>
          <cell r="M505">
            <v>8.2000000000000003E-2</v>
          </cell>
        </row>
        <row r="506">
          <cell r="A506" t="str">
            <v>백00010</v>
          </cell>
          <cell r="B506" t="str">
            <v>백    관</v>
          </cell>
          <cell r="C506" t="str">
            <v>50A</v>
          </cell>
          <cell r="D506" t="str">
            <v>M</v>
          </cell>
          <cell r="E506">
            <v>3699</v>
          </cell>
          <cell r="F506" t="str">
            <v>P474</v>
          </cell>
          <cell r="K506">
            <v>3699</v>
          </cell>
          <cell r="L506">
            <v>0.248</v>
          </cell>
          <cell r="M506">
            <v>6.3E-2</v>
          </cell>
        </row>
        <row r="507">
          <cell r="A507" t="str">
            <v>백00011</v>
          </cell>
          <cell r="B507" t="str">
            <v>백    관</v>
          </cell>
          <cell r="C507" t="str">
            <v>40A</v>
          </cell>
          <cell r="D507" t="str">
            <v>M</v>
          </cell>
          <cell r="E507">
            <v>2699</v>
          </cell>
          <cell r="F507" t="str">
            <v>P474</v>
          </cell>
          <cell r="K507">
            <v>2699</v>
          </cell>
          <cell r="L507">
            <v>0.2</v>
          </cell>
          <cell r="M507">
            <v>5.6000000000000001E-2</v>
          </cell>
        </row>
        <row r="508">
          <cell r="A508" t="str">
            <v>백00012</v>
          </cell>
          <cell r="B508" t="str">
            <v>백    관</v>
          </cell>
          <cell r="C508" t="str">
            <v>32A</v>
          </cell>
          <cell r="D508" t="str">
            <v>M</v>
          </cell>
          <cell r="E508">
            <v>2347</v>
          </cell>
          <cell r="F508" t="str">
            <v>P474</v>
          </cell>
          <cell r="K508">
            <v>2347</v>
          </cell>
          <cell r="L508">
            <v>0.183</v>
          </cell>
          <cell r="M508">
            <v>4.4999999999999998E-2</v>
          </cell>
        </row>
        <row r="509">
          <cell r="A509" t="str">
            <v>백00013</v>
          </cell>
          <cell r="B509" t="str">
            <v>백    관</v>
          </cell>
          <cell r="C509" t="str">
            <v>25A</v>
          </cell>
          <cell r="D509" t="str">
            <v>M</v>
          </cell>
          <cell r="E509">
            <v>1944</v>
          </cell>
          <cell r="F509" t="str">
            <v>P474</v>
          </cell>
          <cell r="K509">
            <v>1944</v>
          </cell>
          <cell r="L509">
            <v>0.14699999999999999</v>
          </cell>
          <cell r="M509">
            <v>3.6999999999999998E-2</v>
          </cell>
        </row>
        <row r="510">
          <cell r="A510" t="str">
            <v>백00014</v>
          </cell>
          <cell r="B510" t="str">
            <v>백    관</v>
          </cell>
          <cell r="C510" t="str">
            <v>20A</v>
          </cell>
          <cell r="D510" t="str">
            <v>M</v>
          </cell>
          <cell r="E510">
            <v>1366</v>
          </cell>
          <cell r="F510" t="str">
            <v>P474</v>
          </cell>
          <cell r="K510">
            <v>1366</v>
          </cell>
          <cell r="L510">
            <v>0.11600000000000001</v>
          </cell>
          <cell r="M510">
            <v>2.8000000000000001E-2</v>
          </cell>
        </row>
        <row r="511">
          <cell r="A511" t="str">
            <v>백00015</v>
          </cell>
          <cell r="B511" t="str">
            <v>백    관</v>
          </cell>
          <cell r="C511" t="str">
            <v>15A</v>
          </cell>
          <cell r="D511" t="str">
            <v>M</v>
          </cell>
          <cell r="E511">
            <v>1083</v>
          </cell>
          <cell r="F511" t="str">
            <v>P474</v>
          </cell>
          <cell r="K511">
            <v>1083</v>
          </cell>
          <cell r="L511">
            <v>0.106</v>
          </cell>
          <cell r="M511">
            <v>2.5999999999999999E-2</v>
          </cell>
        </row>
        <row r="513">
          <cell r="A513" t="str">
            <v>가단주철제관이음쇠 (나사식)</v>
          </cell>
          <cell r="E513" t="str">
            <v>KS B-1531</v>
          </cell>
          <cell r="K513">
            <v>0</v>
          </cell>
        </row>
        <row r="515">
          <cell r="A515" t="str">
            <v>백10001</v>
          </cell>
          <cell r="B515" t="str">
            <v>백 엘 보(나사식)</v>
          </cell>
          <cell r="C515" t="str">
            <v>50A</v>
          </cell>
          <cell r="D515" t="str">
            <v>개</v>
          </cell>
          <cell r="E515">
            <v>1770</v>
          </cell>
          <cell r="F515" t="str">
            <v>P476</v>
          </cell>
          <cell r="K515">
            <v>1770</v>
          </cell>
        </row>
        <row r="516">
          <cell r="A516" t="str">
            <v>백10002</v>
          </cell>
          <cell r="B516" t="str">
            <v>백 엘 보(나사식)</v>
          </cell>
          <cell r="C516" t="str">
            <v>40A</v>
          </cell>
          <cell r="D516" t="str">
            <v>개</v>
          </cell>
          <cell r="E516">
            <v>1131</v>
          </cell>
          <cell r="F516" t="str">
            <v>P476</v>
          </cell>
          <cell r="K516">
            <v>1131</v>
          </cell>
        </row>
        <row r="517">
          <cell r="A517" t="str">
            <v>백10003</v>
          </cell>
          <cell r="B517" t="str">
            <v>백 엘 보(나사식)</v>
          </cell>
          <cell r="C517" t="str">
            <v>32A</v>
          </cell>
          <cell r="D517" t="str">
            <v>개</v>
          </cell>
          <cell r="E517">
            <v>952</v>
          </cell>
          <cell r="F517" t="str">
            <v>P476</v>
          </cell>
          <cell r="K517">
            <v>952</v>
          </cell>
        </row>
        <row r="518">
          <cell r="A518" t="str">
            <v>백10004</v>
          </cell>
          <cell r="B518" t="str">
            <v>백 엘 보(나사식)</v>
          </cell>
          <cell r="C518" t="str">
            <v>25A</v>
          </cell>
          <cell r="D518" t="str">
            <v>개</v>
          </cell>
          <cell r="E518">
            <v>618</v>
          </cell>
          <cell r="F518" t="str">
            <v>P476</v>
          </cell>
          <cell r="K518">
            <v>618</v>
          </cell>
        </row>
        <row r="519">
          <cell r="A519" t="str">
            <v>백10005</v>
          </cell>
          <cell r="B519" t="str">
            <v>백 엘 보(나사식)</v>
          </cell>
          <cell r="C519" t="str">
            <v>20A</v>
          </cell>
          <cell r="D519" t="str">
            <v>개</v>
          </cell>
          <cell r="E519">
            <v>386</v>
          </cell>
          <cell r="F519" t="str">
            <v>P476</v>
          </cell>
          <cell r="K519">
            <v>386</v>
          </cell>
        </row>
        <row r="520">
          <cell r="A520" t="str">
            <v>백10006</v>
          </cell>
          <cell r="B520" t="str">
            <v>백 엘 보(나사식)</v>
          </cell>
          <cell r="C520" t="str">
            <v>15A</v>
          </cell>
          <cell r="D520" t="str">
            <v>개</v>
          </cell>
          <cell r="E520">
            <v>261</v>
          </cell>
          <cell r="F520" t="str">
            <v>P476</v>
          </cell>
          <cell r="K520">
            <v>261</v>
          </cell>
        </row>
        <row r="521">
          <cell r="F521" t="str">
            <v>P476</v>
          </cell>
        </row>
        <row r="522">
          <cell r="A522" t="str">
            <v>백20001</v>
          </cell>
          <cell r="B522" t="str">
            <v>백 티 (나사식)</v>
          </cell>
          <cell r="C522" t="str">
            <v>50A</v>
          </cell>
          <cell r="D522" t="str">
            <v>개</v>
          </cell>
          <cell r="E522">
            <v>2313</v>
          </cell>
          <cell r="F522" t="str">
            <v>P476</v>
          </cell>
          <cell r="K522">
            <v>2313</v>
          </cell>
        </row>
        <row r="523">
          <cell r="A523" t="str">
            <v>백20002</v>
          </cell>
          <cell r="B523" t="str">
            <v>백 티 (나사식)</v>
          </cell>
          <cell r="C523" t="str">
            <v>40A</v>
          </cell>
          <cell r="D523" t="str">
            <v>개</v>
          </cell>
          <cell r="E523">
            <v>1582</v>
          </cell>
          <cell r="F523" t="str">
            <v>P476</v>
          </cell>
          <cell r="K523">
            <v>1582</v>
          </cell>
        </row>
        <row r="524">
          <cell r="A524" t="str">
            <v>백20003</v>
          </cell>
          <cell r="B524" t="str">
            <v>백 티 (나사식)</v>
          </cell>
          <cell r="C524" t="str">
            <v>32A</v>
          </cell>
          <cell r="D524" t="str">
            <v>개</v>
          </cell>
          <cell r="E524">
            <v>1182</v>
          </cell>
          <cell r="F524" t="str">
            <v>P476</v>
          </cell>
          <cell r="K524">
            <v>1182</v>
          </cell>
        </row>
        <row r="525">
          <cell r="A525" t="str">
            <v>백20004</v>
          </cell>
          <cell r="B525" t="str">
            <v>백 티 (나사식)</v>
          </cell>
          <cell r="C525" t="str">
            <v>25A</v>
          </cell>
          <cell r="D525" t="str">
            <v>개</v>
          </cell>
          <cell r="E525">
            <v>856</v>
          </cell>
          <cell r="F525" t="str">
            <v>P476</v>
          </cell>
          <cell r="K525">
            <v>856</v>
          </cell>
        </row>
        <row r="526">
          <cell r="A526" t="str">
            <v>백20005</v>
          </cell>
          <cell r="B526" t="str">
            <v>백 티 (나사식)</v>
          </cell>
          <cell r="C526" t="str">
            <v>20A</v>
          </cell>
          <cell r="D526" t="str">
            <v>개</v>
          </cell>
          <cell r="E526">
            <v>571</v>
          </cell>
          <cell r="F526" t="str">
            <v>P476</v>
          </cell>
          <cell r="K526">
            <v>571</v>
          </cell>
        </row>
        <row r="527">
          <cell r="A527" t="str">
            <v>백20006</v>
          </cell>
          <cell r="B527" t="str">
            <v>백 티 (나사식)</v>
          </cell>
          <cell r="C527" t="str">
            <v>15A</v>
          </cell>
          <cell r="D527" t="str">
            <v>개</v>
          </cell>
          <cell r="E527">
            <v>390</v>
          </cell>
          <cell r="F527" t="str">
            <v>P476</v>
          </cell>
          <cell r="K527">
            <v>390</v>
          </cell>
        </row>
        <row r="528">
          <cell r="F528" t="str">
            <v>P476</v>
          </cell>
        </row>
        <row r="529">
          <cell r="A529" t="str">
            <v>백30001</v>
          </cell>
          <cell r="B529" t="str">
            <v>백 유니온</v>
          </cell>
          <cell r="C529" t="str">
            <v>50A</v>
          </cell>
          <cell r="D529" t="str">
            <v>개</v>
          </cell>
          <cell r="E529">
            <v>4271</v>
          </cell>
          <cell r="F529" t="str">
            <v>P476</v>
          </cell>
          <cell r="K529">
            <v>4271</v>
          </cell>
        </row>
        <row r="530">
          <cell r="A530" t="str">
            <v>백30002</v>
          </cell>
          <cell r="B530" t="str">
            <v>백 유니온</v>
          </cell>
          <cell r="C530" t="str">
            <v>40A</v>
          </cell>
          <cell r="D530" t="str">
            <v>개</v>
          </cell>
          <cell r="E530">
            <v>3318</v>
          </cell>
          <cell r="F530" t="str">
            <v>P476</v>
          </cell>
          <cell r="K530">
            <v>3318</v>
          </cell>
        </row>
        <row r="531">
          <cell r="A531" t="str">
            <v>백30003</v>
          </cell>
          <cell r="B531" t="str">
            <v>백 유니온</v>
          </cell>
          <cell r="C531" t="str">
            <v>32A</v>
          </cell>
          <cell r="D531" t="str">
            <v>개</v>
          </cell>
          <cell r="E531">
            <v>2565</v>
          </cell>
          <cell r="F531" t="str">
            <v>P476</v>
          </cell>
          <cell r="K531">
            <v>2565</v>
          </cell>
        </row>
        <row r="532">
          <cell r="A532" t="str">
            <v>백30004</v>
          </cell>
          <cell r="B532" t="str">
            <v>백 유니온</v>
          </cell>
          <cell r="C532" t="str">
            <v>25A</v>
          </cell>
          <cell r="D532" t="str">
            <v>개</v>
          </cell>
          <cell r="E532">
            <v>2024</v>
          </cell>
          <cell r="F532" t="str">
            <v>P476</v>
          </cell>
          <cell r="K532">
            <v>2024</v>
          </cell>
        </row>
        <row r="533">
          <cell r="A533" t="str">
            <v>백30005</v>
          </cell>
          <cell r="B533" t="str">
            <v>백 유니온</v>
          </cell>
          <cell r="C533" t="str">
            <v>20A</v>
          </cell>
          <cell r="D533" t="str">
            <v>개</v>
          </cell>
          <cell r="E533">
            <v>1446</v>
          </cell>
          <cell r="F533" t="str">
            <v>P476</v>
          </cell>
          <cell r="K533">
            <v>1446</v>
          </cell>
        </row>
        <row r="534">
          <cell r="A534" t="str">
            <v>백30006</v>
          </cell>
          <cell r="B534" t="str">
            <v>백 유니온</v>
          </cell>
          <cell r="C534" t="str">
            <v>15A</v>
          </cell>
          <cell r="D534" t="str">
            <v>개</v>
          </cell>
          <cell r="E534">
            <v>1326</v>
          </cell>
          <cell r="F534" t="str">
            <v>P476</v>
          </cell>
          <cell r="K534">
            <v>1326</v>
          </cell>
        </row>
        <row r="535">
          <cell r="F535" t="str">
            <v>P476</v>
          </cell>
        </row>
        <row r="536">
          <cell r="A536" t="str">
            <v>백40001</v>
          </cell>
          <cell r="B536" t="str">
            <v>백 소켓</v>
          </cell>
          <cell r="C536" t="str">
            <v>50A</v>
          </cell>
          <cell r="D536" t="str">
            <v>개</v>
          </cell>
          <cell r="E536">
            <v>1381</v>
          </cell>
          <cell r="F536" t="str">
            <v>P476</v>
          </cell>
          <cell r="K536">
            <v>1381</v>
          </cell>
        </row>
        <row r="537">
          <cell r="A537" t="str">
            <v>백40002</v>
          </cell>
          <cell r="B537" t="str">
            <v>백 소켓</v>
          </cell>
          <cell r="C537" t="str">
            <v>40A</v>
          </cell>
          <cell r="D537" t="str">
            <v>개</v>
          </cell>
          <cell r="E537">
            <v>863</v>
          </cell>
          <cell r="F537" t="str">
            <v>P476</v>
          </cell>
          <cell r="K537">
            <v>863</v>
          </cell>
        </row>
        <row r="538">
          <cell r="A538" t="str">
            <v>백40003</v>
          </cell>
          <cell r="B538" t="str">
            <v>백 소켓</v>
          </cell>
          <cell r="C538" t="str">
            <v>32A</v>
          </cell>
          <cell r="D538" t="str">
            <v>개</v>
          </cell>
          <cell r="E538">
            <v>724</v>
          </cell>
          <cell r="F538" t="str">
            <v>P476</v>
          </cell>
          <cell r="K538">
            <v>724</v>
          </cell>
        </row>
        <row r="539">
          <cell r="A539" t="str">
            <v>백40004</v>
          </cell>
          <cell r="B539" t="str">
            <v>백 소켓</v>
          </cell>
          <cell r="C539" t="str">
            <v>25A</v>
          </cell>
          <cell r="D539" t="str">
            <v>개</v>
          </cell>
          <cell r="E539">
            <v>566</v>
          </cell>
          <cell r="F539" t="str">
            <v>P476</v>
          </cell>
          <cell r="K539">
            <v>566</v>
          </cell>
        </row>
        <row r="540">
          <cell r="A540" t="str">
            <v>백40005</v>
          </cell>
          <cell r="B540" t="str">
            <v>백 소켓</v>
          </cell>
          <cell r="C540" t="str">
            <v>20A</v>
          </cell>
          <cell r="D540" t="str">
            <v>개</v>
          </cell>
          <cell r="E540">
            <v>350</v>
          </cell>
          <cell r="F540" t="str">
            <v>P476</v>
          </cell>
          <cell r="K540">
            <v>350</v>
          </cell>
        </row>
        <row r="541">
          <cell r="A541" t="str">
            <v>백40006</v>
          </cell>
          <cell r="B541" t="str">
            <v>백 소켓</v>
          </cell>
          <cell r="C541" t="str">
            <v>15A</v>
          </cell>
          <cell r="D541" t="str">
            <v>개</v>
          </cell>
          <cell r="E541">
            <v>288</v>
          </cell>
          <cell r="F541" t="str">
            <v>P476</v>
          </cell>
          <cell r="K541">
            <v>288</v>
          </cell>
        </row>
        <row r="542">
          <cell r="F542" t="str">
            <v>P476</v>
          </cell>
        </row>
        <row r="543">
          <cell r="A543" t="str">
            <v>백50001</v>
          </cell>
          <cell r="B543" t="str">
            <v>백레듀샤(나사식)</v>
          </cell>
          <cell r="C543" t="str">
            <v>50A</v>
          </cell>
          <cell r="D543" t="str">
            <v>개</v>
          </cell>
          <cell r="E543">
            <v>1381</v>
          </cell>
          <cell r="F543" t="str">
            <v>P476</v>
          </cell>
          <cell r="K543">
            <v>1381</v>
          </cell>
        </row>
        <row r="544">
          <cell r="A544" t="str">
            <v>백50002</v>
          </cell>
          <cell r="B544" t="str">
            <v>백레듀샤(나사식)</v>
          </cell>
          <cell r="C544" t="str">
            <v>40A</v>
          </cell>
          <cell r="D544" t="str">
            <v>개</v>
          </cell>
          <cell r="E544">
            <v>863</v>
          </cell>
          <cell r="F544" t="str">
            <v>P476</v>
          </cell>
          <cell r="K544">
            <v>863</v>
          </cell>
        </row>
        <row r="545">
          <cell r="A545" t="str">
            <v>백50003</v>
          </cell>
          <cell r="B545" t="str">
            <v>백레듀샤(나사식)</v>
          </cell>
          <cell r="C545" t="str">
            <v>32A</v>
          </cell>
          <cell r="D545" t="str">
            <v>개</v>
          </cell>
          <cell r="E545">
            <v>724</v>
          </cell>
          <cell r="F545" t="str">
            <v>P476</v>
          </cell>
          <cell r="K545">
            <v>724</v>
          </cell>
        </row>
        <row r="546">
          <cell r="A546" t="str">
            <v>백50004</v>
          </cell>
          <cell r="B546" t="str">
            <v>백레듀샤(나사식)</v>
          </cell>
          <cell r="C546" t="str">
            <v>25A</v>
          </cell>
          <cell r="D546" t="str">
            <v>개</v>
          </cell>
          <cell r="E546">
            <v>566</v>
          </cell>
          <cell r="F546" t="str">
            <v>P476</v>
          </cell>
          <cell r="K546">
            <v>566</v>
          </cell>
        </row>
        <row r="547">
          <cell r="A547" t="str">
            <v>백50005</v>
          </cell>
          <cell r="B547" t="str">
            <v>백레듀샤(나사식)</v>
          </cell>
          <cell r="C547" t="str">
            <v>20A</v>
          </cell>
          <cell r="D547" t="str">
            <v>개</v>
          </cell>
          <cell r="E547">
            <v>350</v>
          </cell>
          <cell r="F547" t="str">
            <v>P476</v>
          </cell>
          <cell r="K547">
            <v>350</v>
          </cell>
        </row>
        <row r="548">
          <cell r="F548" t="str">
            <v>P476</v>
          </cell>
        </row>
        <row r="549">
          <cell r="A549" t="str">
            <v>백60001</v>
          </cell>
          <cell r="B549" t="str">
            <v>백 니 플</v>
          </cell>
          <cell r="C549" t="str">
            <v>50A</v>
          </cell>
          <cell r="D549" t="str">
            <v>개</v>
          </cell>
          <cell r="E549">
            <v>1268</v>
          </cell>
          <cell r="F549" t="str">
            <v>P476</v>
          </cell>
          <cell r="K549">
            <v>1268</v>
          </cell>
        </row>
        <row r="550">
          <cell r="A550" t="str">
            <v>백60002</v>
          </cell>
          <cell r="B550" t="str">
            <v>백 니 플</v>
          </cell>
          <cell r="C550" t="str">
            <v>40A</v>
          </cell>
          <cell r="D550" t="str">
            <v>개</v>
          </cell>
          <cell r="E550">
            <v>1054</v>
          </cell>
          <cell r="F550" t="str">
            <v>P476</v>
          </cell>
          <cell r="K550">
            <v>1054</v>
          </cell>
        </row>
        <row r="551">
          <cell r="A551" t="str">
            <v>백60003</v>
          </cell>
          <cell r="B551" t="str">
            <v>백 니 플</v>
          </cell>
          <cell r="C551" t="str">
            <v>32A</v>
          </cell>
          <cell r="D551" t="str">
            <v>개</v>
          </cell>
          <cell r="E551">
            <v>744</v>
          </cell>
          <cell r="F551" t="str">
            <v>P476</v>
          </cell>
          <cell r="K551">
            <v>744</v>
          </cell>
        </row>
        <row r="552">
          <cell r="A552" t="str">
            <v>백60004</v>
          </cell>
          <cell r="B552" t="str">
            <v>백 니 플</v>
          </cell>
          <cell r="C552" t="str">
            <v>25A</v>
          </cell>
          <cell r="D552" t="str">
            <v>개</v>
          </cell>
          <cell r="E552">
            <v>583</v>
          </cell>
          <cell r="F552" t="str">
            <v>P476</v>
          </cell>
          <cell r="K552">
            <v>583</v>
          </cell>
        </row>
        <row r="553">
          <cell r="A553" t="str">
            <v>백60005</v>
          </cell>
          <cell r="B553" t="str">
            <v>백 니 플</v>
          </cell>
          <cell r="C553" t="str">
            <v>20A</v>
          </cell>
          <cell r="D553" t="str">
            <v>개</v>
          </cell>
          <cell r="E553">
            <v>408</v>
          </cell>
          <cell r="F553" t="str">
            <v>P476</v>
          </cell>
          <cell r="K553">
            <v>408</v>
          </cell>
        </row>
        <row r="554">
          <cell r="A554" t="str">
            <v>백60006</v>
          </cell>
          <cell r="B554" t="str">
            <v>백 니 플</v>
          </cell>
          <cell r="C554" t="str">
            <v>15A</v>
          </cell>
          <cell r="D554" t="str">
            <v>개</v>
          </cell>
          <cell r="E554">
            <v>352</v>
          </cell>
          <cell r="F554" t="str">
            <v>P476</v>
          </cell>
          <cell r="K554">
            <v>352</v>
          </cell>
        </row>
        <row r="555">
          <cell r="F555" t="str">
            <v>P476</v>
          </cell>
        </row>
        <row r="556">
          <cell r="A556" t="str">
            <v>백70001</v>
          </cell>
          <cell r="B556" t="str">
            <v>백    캡</v>
          </cell>
          <cell r="C556" t="str">
            <v>50A</v>
          </cell>
          <cell r="D556" t="str">
            <v>개</v>
          </cell>
          <cell r="E556">
            <v>1306</v>
          </cell>
          <cell r="F556" t="str">
            <v>P476</v>
          </cell>
          <cell r="K556">
            <v>1306</v>
          </cell>
        </row>
        <row r="557">
          <cell r="A557" t="str">
            <v>백70002</v>
          </cell>
          <cell r="B557" t="str">
            <v>백    캡</v>
          </cell>
          <cell r="C557" t="str">
            <v>40A</v>
          </cell>
          <cell r="D557" t="str">
            <v>개</v>
          </cell>
          <cell r="E557">
            <v>874</v>
          </cell>
          <cell r="F557" t="str">
            <v>P476</v>
          </cell>
          <cell r="K557">
            <v>874</v>
          </cell>
        </row>
        <row r="558">
          <cell r="A558" t="str">
            <v>백70003</v>
          </cell>
          <cell r="B558" t="str">
            <v>백    캡</v>
          </cell>
          <cell r="C558" t="str">
            <v>32A</v>
          </cell>
          <cell r="D558" t="str">
            <v>개</v>
          </cell>
          <cell r="E558">
            <v>659</v>
          </cell>
          <cell r="F558" t="str">
            <v>P476</v>
          </cell>
          <cell r="K558">
            <v>659</v>
          </cell>
        </row>
        <row r="559">
          <cell r="A559" t="str">
            <v>백70004</v>
          </cell>
          <cell r="B559" t="str">
            <v>백    캡</v>
          </cell>
          <cell r="C559" t="str">
            <v>25A</v>
          </cell>
          <cell r="D559" t="str">
            <v>개</v>
          </cell>
          <cell r="E559">
            <v>420</v>
          </cell>
          <cell r="F559" t="str">
            <v>P476</v>
          </cell>
          <cell r="K559">
            <v>420</v>
          </cell>
        </row>
        <row r="560">
          <cell r="A560" t="str">
            <v>백70005</v>
          </cell>
          <cell r="B560" t="str">
            <v>백    캡</v>
          </cell>
          <cell r="C560" t="str">
            <v>20A</v>
          </cell>
          <cell r="D560" t="str">
            <v>개</v>
          </cell>
          <cell r="E560">
            <v>351</v>
          </cell>
          <cell r="F560" t="str">
            <v>P476</v>
          </cell>
          <cell r="K560">
            <v>351</v>
          </cell>
        </row>
        <row r="561">
          <cell r="A561" t="str">
            <v>백70006</v>
          </cell>
          <cell r="B561" t="str">
            <v>백    캡</v>
          </cell>
          <cell r="C561" t="str">
            <v>15A</v>
          </cell>
          <cell r="D561" t="str">
            <v>개</v>
          </cell>
          <cell r="E561">
            <v>228</v>
          </cell>
          <cell r="F561" t="str">
            <v>P476</v>
          </cell>
          <cell r="K561">
            <v>228</v>
          </cell>
        </row>
        <row r="562">
          <cell r="F562" t="str">
            <v>P476</v>
          </cell>
        </row>
        <row r="563">
          <cell r="A563" t="str">
            <v>백80001</v>
          </cell>
          <cell r="B563" t="str">
            <v>백 플 럭</v>
          </cell>
          <cell r="C563" t="str">
            <v>50A</v>
          </cell>
          <cell r="D563" t="str">
            <v>개</v>
          </cell>
          <cell r="E563">
            <v>1158</v>
          </cell>
          <cell r="F563" t="str">
            <v>P476</v>
          </cell>
          <cell r="K563">
            <v>1158</v>
          </cell>
        </row>
        <row r="564">
          <cell r="A564" t="str">
            <v>백80002</v>
          </cell>
          <cell r="B564" t="str">
            <v>백 플 럭</v>
          </cell>
          <cell r="C564" t="str">
            <v>40A</v>
          </cell>
          <cell r="D564" t="str">
            <v>개</v>
          </cell>
          <cell r="E564">
            <v>783</v>
          </cell>
          <cell r="F564" t="str">
            <v>P476</v>
          </cell>
          <cell r="K564">
            <v>783</v>
          </cell>
        </row>
        <row r="565">
          <cell r="A565" t="str">
            <v>백80003</v>
          </cell>
          <cell r="B565" t="str">
            <v>백 플 럭</v>
          </cell>
          <cell r="C565" t="str">
            <v>32A</v>
          </cell>
          <cell r="D565" t="str">
            <v>개</v>
          </cell>
          <cell r="E565">
            <v>582</v>
          </cell>
          <cell r="F565" t="str">
            <v>P476</v>
          </cell>
          <cell r="K565">
            <v>582</v>
          </cell>
        </row>
        <row r="566">
          <cell r="A566" t="str">
            <v>백80004</v>
          </cell>
          <cell r="B566" t="str">
            <v>백 플 럭</v>
          </cell>
          <cell r="C566" t="str">
            <v>25A</v>
          </cell>
          <cell r="D566" t="str">
            <v>개</v>
          </cell>
          <cell r="E566">
            <v>385</v>
          </cell>
          <cell r="F566" t="str">
            <v>P476</v>
          </cell>
          <cell r="K566">
            <v>385</v>
          </cell>
        </row>
        <row r="567">
          <cell r="A567" t="str">
            <v>백80005</v>
          </cell>
          <cell r="B567" t="str">
            <v>백 플 럭</v>
          </cell>
          <cell r="C567" t="str">
            <v>20A</v>
          </cell>
          <cell r="D567" t="str">
            <v>개</v>
          </cell>
          <cell r="E567">
            <v>295</v>
          </cell>
          <cell r="F567" t="str">
            <v>P476</v>
          </cell>
          <cell r="K567">
            <v>295</v>
          </cell>
        </row>
        <row r="568">
          <cell r="A568" t="str">
            <v>백80006</v>
          </cell>
          <cell r="B568" t="str">
            <v>백 플 럭</v>
          </cell>
          <cell r="C568" t="str">
            <v>15A</v>
          </cell>
          <cell r="D568" t="str">
            <v>개</v>
          </cell>
          <cell r="E568">
            <v>211</v>
          </cell>
          <cell r="F568" t="str">
            <v>P476</v>
          </cell>
          <cell r="K568">
            <v>211</v>
          </cell>
        </row>
        <row r="570">
          <cell r="A570" t="str">
            <v>강관제관이음쇠 (용접식)</v>
          </cell>
          <cell r="E570" t="str">
            <v>KS B-1522</v>
          </cell>
          <cell r="K570">
            <v>0</v>
          </cell>
        </row>
        <row r="572">
          <cell r="A572" t="str">
            <v>백90001</v>
          </cell>
          <cell r="B572" t="str">
            <v>백 엘 보(용접식)</v>
          </cell>
          <cell r="C572" t="str">
            <v>400A</v>
          </cell>
          <cell r="D572" t="str">
            <v>개</v>
          </cell>
          <cell r="E572">
            <v>104720</v>
          </cell>
          <cell r="F572" t="str">
            <v>P477</v>
          </cell>
          <cell r="G572">
            <v>100200</v>
          </cell>
          <cell r="H572" t="str">
            <v>P513</v>
          </cell>
          <cell r="K572">
            <v>100200</v>
          </cell>
        </row>
        <row r="573">
          <cell r="A573" t="str">
            <v>백90002</v>
          </cell>
          <cell r="B573" t="str">
            <v>백 엘 보(용접식)</v>
          </cell>
          <cell r="C573" t="str">
            <v>350A</v>
          </cell>
          <cell r="D573" t="str">
            <v>개</v>
          </cell>
          <cell r="E573">
            <v>73850</v>
          </cell>
          <cell r="F573" t="str">
            <v>P477</v>
          </cell>
          <cell r="G573">
            <v>70680</v>
          </cell>
          <cell r="H573" t="str">
            <v>P513</v>
          </cell>
          <cell r="K573">
            <v>70680</v>
          </cell>
        </row>
        <row r="574">
          <cell r="A574" t="str">
            <v>백90003</v>
          </cell>
          <cell r="B574" t="str">
            <v>백 엘 보(용접식)</v>
          </cell>
          <cell r="C574" t="str">
            <v>300A</v>
          </cell>
          <cell r="D574" t="str">
            <v>개</v>
          </cell>
          <cell r="E574">
            <v>51450</v>
          </cell>
          <cell r="F574" t="str">
            <v>P477</v>
          </cell>
          <cell r="G574">
            <v>49240</v>
          </cell>
          <cell r="H574" t="str">
            <v>P513</v>
          </cell>
          <cell r="K574">
            <v>49240</v>
          </cell>
        </row>
        <row r="575">
          <cell r="A575" t="str">
            <v>백90004</v>
          </cell>
          <cell r="B575" t="str">
            <v>백 엘 보(용접식)</v>
          </cell>
          <cell r="C575" t="str">
            <v>250A</v>
          </cell>
          <cell r="D575" t="str">
            <v>개</v>
          </cell>
          <cell r="E575">
            <v>34300</v>
          </cell>
          <cell r="F575" t="str">
            <v>P477</v>
          </cell>
          <cell r="G575">
            <v>32800</v>
          </cell>
          <cell r="H575" t="str">
            <v>P513</v>
          </cell>
          <cell r="K575">
            <v>32800</v>
          </cell>
        </row>
        <row r="576">
          <cell r="A576" t="str">
            <v>백90005</v>
          </cell>
          <cell r="B576" t="str">
            <v>백 엘 보(용접식)</v>
          </cell>
          <cell r="C576" t="str">
            <v>200A</v>
          </cell>
          <cell r="D576" t="str">
            <v>개</v>
          </cell>
          <cell r="E576">
            <v>19180</v>
          </cell>
          <cell r="F576" t="str">
            <v>P477</v>
          </cell>
          <cell r="G576">
            <v>18350</v>
          </cell>
          <cell r="H576" t="str">
            <v>P513</v>
          </cell>
          <cell r="K576">
            <v>18350</v>
          </cell>
        </row>
        <row r="577">
          <cell r="A577" t="str">
            <v>백90006</v>
          </cell>
          <cell r="B577" t="str">
            <v>백 엘 보(용접식)</v>
          </cell>
          <cell r="C577" t="str">
            <v>150A</v>
          </cell>
          <cell r="D577" t="str">
            <v>개</v>
          </cell>
          <cell r="E577">
            <v>9590</v>
          </cell>
          <cell r="F577" t="str">
            <v>P477</v>
          </cell>
          <cell r="G577">
            <v>9180</v>
          </cell>
          <cell r="H577" t="str">
            <v>P513</v>
          </cell>
          <cell r="K577">
            <v>9180</v>
          </cell>
        </row>
        <row r="578">
          <cell r="A578" t="str">
            <v>백90007</v>
          </cell>
          <cell r="B578" t="str">
            <v>백 엘 보(용접식)</v>
          </cell>
          <cell r="C578" t="str">
            <v>125A</v>
          </cell>
          <cell r="D578" t="str">
            <v>개</v>
          </cell>
          <cell r="E578">
            <v>6580</v>
          </cell>
          <cell r="F578" t="str">
            <v>P477</v>
          </cell>
          <cell r="G578">
            <v>6300</v>
          </cell>
          <cell r="H578" t="str">
            <v>P513</v>
          </cell>
          <cell r="K578">
            <v>6300</v>
          </cell>
        </row>
        <row r="579">
          <cell r="A579" t="str">
            <v>백90008</v>
          </cell>
          <cell r="B579" t="str">
            <v>백 엘 보(용접식)</v>
          </cell>
          <cell r="C579" t="str">
            <v>100A</v>
          </cell>
          <cell r="D579" t="str">
            <v>개</v>
          </cell>
          <cell r="E579">
            <v>4340</v>
          </cell>
          <cell r="F579" t="str">
            <v>P477</v>
          </cell>
          <cell r="G579">
            <v>4150</v>
          </cell>
          <cell r="H579" t="str">
            <v>P513</v>
          </cell>
          <cell r="K579">
            <v>4150</v>
          </cell>
        </row>
        <row r="580">
          <cell r="A580" t="str">
            <v>백90009</v>
          </cell>
          <cell r="B580" t="str">
            <v>백 엘 보(용접식)</v>
          </cell>
          <cell r="C580" t="str">
            <v>80A</v>
          </cell>
          <cell r="D580" t="str">
            <v>개</v>
          </cell>
          <cell r="E580">
            <v>2590</v>
          </cell>
          <cell r="F580" t="str">
            <v>P477</v>
          </cell>
          <cell r="G580">
            <v>2480</v>
          </cell>
          <cell r="H580" t="str">
            <v>P513</v>
          </cell>
          <cell r="K580">
            <v>2480</v>
          </cell>
        </row>
        <row r="581">
          <cell r="A581" t="str">
            <v>백90010</v>
          </cell>
          <cell r="B581" t="str">
            <v>백 엘 보(용접식)</v>
          </cell>
          <cell r="C581" t="str">
            <v>65A</v>
          </cell>
          <cell r="D581" t="str">
            <v>개</v>
          </cell>
          <cell r="E581">
            <v>1960</v>
          </cell>
          <cell r="F581" t="str">
            <v>P477</v>
          </cell>
          <cell r="G581">
            <v>1870</v>
          </cell>
          <cell r="H581" t="str">
            <v>P513</v>
          </cell>
          <cell r="K581">
            <v>1870</v>
          </cell>
        </row>
        <row r="582">
          <cell r="F582" t="str">
            <v>P477</v>
          </cell>
        </row>
        <row r="583">
          <cell r="A583" t="str">
            <v>백01001</v>
          </cell>
          <cell r="B583" t="str">
            <v>백 티 (용접식)</v>
          </cell>
          <cell r="C583" t="str">
            <v>400A</v>
          </cell>
          <cell r="D583" t="str">
            <v>개</v>
          </cell>
          <cell r="E583">
            <v>108360</v>
          </cell>
          <cell r="F583" t="str">
            <v>P477</v>
          </cell>
          <cell r="G583">
            <v>103700</v>
          </cell>
          <cell r="H583" t="str">
            <v>P513</v>
          </cell>
          <cell r="K583">
            <v>103700</v>
          </cell>
        </row>
        <row r="584">
          <cell r="A584" t="str">
            <v>백01002</v>
          </cell>
          <cell r="B584" t="str">
            <v>백 티 (용접식)</v>
          </cell>
          <cell r="C584" t="str">
            <v>350A</v>
          </cell>
          <cell r="D584" t="str">
            <v>개</v>
          </cell>
          <cell r="E584">
            <v>94220</v>
          </cell>
          <cell r="F584" t="str">
            <v>P477</v>
          </cell>
          <cell r="G584">
            <v>90200</v>
          </cell>
          <cell r="H584" t="str">
            <v>P513</v>
          </cell>
          <cell r="K584">
            <v>90200</v>
          </cell>
        </row>
        <row r="585">
          <cell r="A585" t="str">
            <v>백01003</v>
          </cell>
          <cell r="B585" t="str">
            <v>백 티 (용접식)</v>
          </cell>
          <cell r="C585" t="str">
            <v>300A</v>
          </cell>
          <cell r="D585" t="str">
            <v>개</v>
          </cell>
          <cell r="E585">
            <v>65380</v>
          </cell>
          <cell r="F585" t="str">
            <v>P477</v>
          </cell>
          <cell r="G585">
            <v>62580</v>
          </cell>
          <cell r="H585" t="str">
            <v>P513</v>
          </cell>
          <cell r="K585">
            <v>62580</v>
          </cell>
        </row>
        <row r="586">
          <cell r="A586" t="str">
            <v>백01004</v>
          </cell>
          <cell r="B586" t="str">
            <v>백 티 (용접식)</v>
          </cell>
          <cell r="C586" t="str">
            <v>250A</v>
          </cell>
          <cell r="D586" t="str">
            <v>개</v>
          </cell>
          <cell r="E586">
            <v>43750</v>
          </cell>
          <cell r="F586" t="str">
            <v>P477</v>
          </cell>
          <cell r="G586">
            <v>41870</v>
          </cell>
          <cell r="H586" t="str">
            <v>P513</v>
          </cell>
          <cell r="K586">
            <v>41870</v>
          </cell>
        </row>
        <row r="587">
          <cell r="A587" t="str">
            <v>백01005</v>
          </cell>
          <cell r="B587" t="str">
            <v>백 티 (용접식)</v>
          </cell>
          <cell r="C587" t="str">
            <v>200A</v>
          </cell>
          <cell r="D587" t="str">
            <v>개</v>
          </cell>
          <cell r="E587">
            <v>25200</v>
          </cell>
          <cell r="F587" t="str">
            <v>P477</v>
          </cell>
          <cell r="G587">
            <v>24100</v>
          </cell>
          <cell r="H587" t="str">
            <v>P513</v>
          </cell>
          <cell r="K587">
            <v>24100</v>
          </cell>
        </row>
        <row r="588">
          <cell r="A588" t="str">
            <v>백01006</v>
          </cell>
          <cell r="B588" t="str">
            <v>백 티 (용접식)</v>
          </cell>
          <cell r="C588" t="str">
            <v>150A</v>
          </cell>
          <cell r="D588" t="str">
            <v>개</v>
          </cell>
          <cell r="E588">
            <v>13090</v>
          </cell>
          <cell r="F588" t="str">
            <v>P477</v>
          </cell>
          <cell r="G588">
            <v>12500</v>
          </cell>
          <cell r="H588" t="str">
            <v>P513</v>
          </cell>
          <cell r="K588">
            <v>12500</v>
          </cell>
        </row>
        <row r="589">
          <cell r="A589" t="str">
            <v>백01007</v>
          </cell>
          <cell r="B589" t="str">
            <v>백 티 (용접식)</v>
          </cell>
          <cell r="C589" t="str">
            <v>125A</v>
          </cell>
          <cell r="D589" t="str">
            <v>개</v>
          </cell>
          <cell r="E589">
            <v>9030</v>
          </cell>
          <cell r="F589" t="str">
            <v>P477</v>
          </cell>
          <cell r="G589">
            <v>8640</v>
          </cell>
          <cell r="H589" t="str">
            <v>P513</v>
          </cell>
          <cell r="K589">
            <v>8640</v>
          </cell>
        </row>
        <row r="590">
          <cell r="A590" t="str">
            <v>백01008</v>
          </cell>
          <cell r="B590" t="str">
            <v>백 티 (용접식)</v>
          </cell>
          <cell r="C590" t="str">
            <v>100A</v>
          </cell>
          <cell r="D590" t="str">
            <v>개</v>
          </cell>
          <cell r="E590">
            <v>6230</v>
          </cell>
          <cell r="F590" t="str">
            <v>P477</v>
          </cell>
          <cell r="G590">
            <v>5960</v>
          </cell>
          <cell r="H590" t="str">
            <v>P513</v>
          </cell>
          <cell r="K590">
            <v>5960</v>
          </cell>
        </row>
        <row r="591">
          <cell r="A591" t="str">
            <v>백01009</v>
          </cell>
          <cell r="B591" t="str">
            <v>백 티 (용접식)</v>
          </cell>
          <cell r="C591" t="str">
            <v>80A</v>
          </cell>
          <cell r="D591" t="str">
            <v>개</v>
          </cell>
          <cell r="E591">
            <v>3760</v>
          </cell>
          <cell r="F591" t="str">
            <v>P477</v>
          </cell>
          <cell r="G591">
            <v>3600</v>
          </cell>
          <cell r="H591" t="str">
            <v>P513</v>
          </cell>
          <cell r="K591">
            <v>3600</v>
          </cell>
        </row>
        <row r="592">
          <cell r="A592" t="str">
            <v>백01010</v>
          </cell>
          <cell r="B592" t="str">
            <v>백 티 (용접식)</v>
          </cell>
          <cell r="C592" t="str">
            <v>65A</v>
          </cell>
          <cell r="D592" t="str">
            <v>개</v>
          </cell>
          <cell r="E592">
            <v>3010</v>
          </cell>
          <cell r="F592" t="str">
            <v>P477</v>
          </cell>
          <cell r="G592">
            <v>2880</v>
          </cell>
          <cell r="H592" t="str">
            <v>P513</v>
          </cell>
          <cell r="K592">
            <v>2880</v>
          </cell>
        </row>
        <row r="593">
          <cell r="F593" t="str">
            <v>P477</v>
          </cell>
          <cell r="K593">
            <v>0</v>
          </cell>
        </row>
        <row r="594">
          <cell r="A594" t="str">
            <v>백01101</v>
          </cell>
          <cell r="B594" t="str">
            <v>백 캡 (용접식)</v>
          </cell>
          <cell r="C594" t="str">
            <v>400A</v>
          </cell>
          <cell r="D594" t="str">
            <v>개</v>
          </cell>
          <cell r="E594">
            <v>54390</v>
          </cell>
          <cell r="F594" t="str">
            <v>P477</v>
          </cell>
          <cell r="G594">
            <v>52000</v>
          </cell>
          <cell r="H594" t="str">
            <v>P513</v>
          </cell>
          <cell r="K594">
            <v>52000</v>
          </cell>
        </row>
        <row r="595">
          <cell r="A595" t="str">
            <v>백01102</v>
          </cell>
          <cell r="B595" t="str">
            <v>백 캡 (용접식)</v>
          </cell>
          <cell r="C595" t="str">
            <v>350A</v>
          </cell>
          <cell r="D595" t="str">
            <v>개</v>
          </cell>
          <cell r="E595">
            <v>40600</v>
          </cell>
          <cell r="F595" t="str">
            <v>P477</v>
          </cell>
          <cell r="G595">
            <v>38860</v>
          </cell>
          <cell r="H595" t="str">
            <v>P513</v>
          </cell>
          <cell r="K595">
            <v>38860</v>
          </cell>
        </row>
        <row r="596">
          <cell r="A596" t="str">
            <v>백01103</v>
          </cell>
          <cell r="B596" t="str">
            <v>백 캡 (용접식)</v>
          </cell>
          <cell r="C596" t="str">
            <v>300A</v>
          </cell>
          <cell r="D596" t="str">
            <v>개</v>
          </cell>
          <cell r="E596">
            <v>28000</v>
          </cell>
          <cell r="F596" t="str">
            <v>P477</v>
          </cell>
          <cell r="G596">
            <v>26800</v>
          </cell>
          <cell r="H596" t="str">
            <v>P513</v>
          </cell>
          <cell r="K596">
            <v>26800</v>
          </cell>
        </row>
        <row r="597">
          <cell r="A597" t="str">
            <v>백01104</v>
          </cell>
          <cell r="B597" t="str">
            <v>백 캡 (용접식)</v>
          </cell>
          <cell r="C597" t="str">
            <v>250A</v>
          </cell>
          <cell r="D597" t="str">
            <v>개</v>
          </cell>
          <cell r="E597">
            <v>19880</v>
          </cell>
          <cell r="F597" t="str">
            <v>P477</v>
          </cell>
          <cell r="G597">
            <v>19000</v>
          </cell>
          <cell r="H597" t="str">
            <v>P513</v>
          </cell>
          <cell r="K597">
            <v>19000</v>
          </cell>
        </row>
        <row r="598">
          <cell r="A598" t="str">
            <v>백01105</v>
          </cell>
          <cell r="B598" t="str">
            <v>백 캡 (용접식)</v>
          </cell>
          <cell r="C598" t="str">
            <v>200A</v>
          </cell>
          <cell r="D598" t="str">
            <v>개</v>
          </cell>
          <cell r="E598">
            <v>10710</v>
          </cell>
          <cell r="F598" t="str">
            <v>P477</v>
          </cell>
          <cell r="G598">
            <v>10200</v>
          </cell>
          <cell r="H598" t="str">
            <v>P513</v>
          </cell>
          <cell r="K598">
            <v>10200</v>
          </cell>
        </row>
        <row r="599">
          <cell r="A599" t="str">
            <v>백01106</v>
          </cell>
          <cell r="B599" t="str">
            <v>백 캡 (용접식)</v>
          </cell>
          <cell r="C599" t="str">
            <v>150A</v>
          </cell>
          <cell r="D599" t="str">
            <v>개</v>
          </cell>
          <cell r="E599">
            <v>5670</v>
          </cell>
          <cell r="F599" t="str">
            <v>P477</v>
          </cell>
          <cell r="G599">
            <v>5420</v>
          </cell>
          <cell r="H599" t="str">
            <v>P513</v>
          </cell>
          <cell r="K599">
            <v>5420</v>
          </cell>
        </row>
        <row r="600">
          <cell r="A600" t="str">
            <v>백01107</v>
          </cell>
          <cell r="B600" t="str">
            <v>백 캡 (용접식)</v>
          </cell>
          <cell r="C600" t="str">
            <v>125A</v>
          </cell>
          <cell r="D600" t="str">
            <v>개</v>
          </cell>
          <cell r="E600">
            <v>3640</v>
          </cell>
          <cell r="F600" t="str">
            <v>P477</v>
          </cell>
          <cell r="G600">
            <v>3480</v>
          </cell>
          <cell r="H600" t="str">
            <v>P513</v>
          </cell>
          <cell r="K600">
            <v>3480</v>
          </cell>
        </row>
        <row r="601">
          <cell r="A601" t="str">
            <v>백01108</v>
          </cell>
          <cell r="B601" t="str">
            <v>백 캡 (용접식)</v>
          </cell>
          <cell r="C601" t="str">
            <v>100A</v>
          </cell>
          <cell r="D601" t="str">
            <v>개</v>
          </cell>
          <cell r="E601">
            <v>2450</v>
          </cell>
          <cell r="F601" t="str">
            <v>P477</v>
          </cell>
          <cell r="G601">
            <v>2340</v>
          </cell>
          <cell r="H601" t="str">
            <v>P513</v>
          </cell>
          <cell r="K601">
            <v>2340</v>
          </cell>
        </row>
        <row r="602">
          <cell r="A602" t="str">
            <v>백01109</v>
          </cell>
          <cell r="B602" t="str">
            <v>백 캡 (용접식)</v>
          </cell>
          <cell r="C602" t="str">
            <v>80A</v>
          </cell>
          <cell r="D602" t="str">
            <v>개</v>
          </cell>
          <cell r="E602">
            <v>1750</v>
          </cell>
          <cell r="F602" t="str">
            <v>P477</v>
          </cell>
          <cell r="G602">
            <v>1680</v>
          </cell>
          <cell r="H602" t="str">
            <v>P513</v>
          </cell>
          <cell r="K602">
            <v>1680</v>
          </cell>
        </row>
        <row r="603">
          <cell r="A603" t="str">
            <v>백01110</v>
          </cell>
          <cell r="B603" t="str">
            <v>백 캡 (용접식)</v>
          </cell>
          <cell r="C603" t="str">
            <v>65A</v>
          </cell>
          <cell r="D603" t="str">
            <v>개</v>
          </cell>
          <cell r="E603">
            <v>1370</v>
          </cell>
          <cell r="F603" t="str">
            <v>P477</v>
          </cell>
          <cell r="G603">
            <v>1320</v>
          </cell>
          <cell r="H603" t="str">
            <v>P513</v>
          </cell>
          <cell r="K603">
            <v>1320</v>
          </cell>
        </row>
        <row r="604">
          <cell r="F604" t="str">
            <v>P477</v>
          </cell>
          <cell r="K604">
            <v>0</v>
          </cell>
        </row>
        <row r="605">
          <cell r="A605" t="str">
            <v>백01201</v>
          </cell>
          <cell r="B605" t="str">
            <v>백레듀샤(용접식)</v>
          </cell>
          <cell r="C605" t="str">
            <v>400A*350A</v>
          </cell>
          <cell r="D605" t="str">
            <v>개</v>
          </cell>
          <cell r="E605">
            <v>46340</v>
          </cell>
          <cell r="F605" t="str">
            <v>P477</v>
          </cell>
          <cell r="G605">
            <v>44350</v>
          </cell>
          <cell r="H605" t="str">
            <v>P514</v>
          </cell>
          <cell r="K605">
            <v>44350</v>
          </cell>
        </row>
        <row r="606">
          <cell r="A606" t="str">
            <v>백01202</v>
          </cell>
          <cell r="B606" t="str">
            <v>백레듀샤(용접식)</v>
          </cell>
          <cell r="C606" t="str">
            <v>400A*300A</v>
          </cell>
          <cell r="D606" t="str">
            <v>개</v>
          </cell>
          <cell r="E606">
            <v>54600</v>
          </cell>
          <cell r="F606" t="str">
            <v>P477</v>
          </cell>
          <cell r="G606">
            <v>52260</v>
          </cell>
          <cell r="H606" t="str">
            <v>P514</v>
          </cell>
          <cell r="K606">
            <v>52260</v>
          </cell>
        </row>
        <row r="607">
          <cell r="A607" t="str">
            <v>백01203</v>
          </cell>
          <cell r="B607" t="str">
            <v>백레듀샤(용접식)</v>
          </cell>
          <cell r="C607" t="str">
            <v>400A*250A</v>
          </cell>
          <cell r="D607" t="str">
            <v>개</v>
          </cell>
          <cell r="E607">
            <v>70770</v>
          </cell>
          <cell r="F607" t="str">
            <v>P477</v>
          </cell>
          <cell r="G607">
            <v>67740</v>
          </cell>
          <cell r="H607" t="str">
            <v>P514</v>
          </cell>
          <cell r="K607">
            <v>67740</v>
          </cell>
        </row>
        <row r="608">
          <cell r="A608" t="str">
            <v>백01204</v>
          </cell>
          <cell r="B608" t="str">
            <v>백레듀샤(용접식)</v>
          </cell>
          <cell r="C608" t="str">
            <v>400A*200A</v>
          </cell>
          <cell r="D608" t="str">
            <v>개</v>
          </cell>
          <cell r="E608">
            <v>82950</v>
          </cell>
          <cell r="F608" t="str">
            <v>P477</v>
          </cell>
          <cell r="G608">
            <v>79400</v>
          </cell>
          <cell r="H608" t="str">
            <v>P514</v>
          </cell>
          <cell r="K608">
            <v>79400</v>
          </cell>
        </row>
        <row r="609">
          <cell r="A609" t="str">
            <v>백01205</v>
          </cell>
          <cell r="B609" t="str">
            <v>백레듀샤(용접식)</v>
          </cell>
          <cell r="C609" t="str">
            <v>350A*300A</v>
          </cell>
          <cell r="D609" t="str">
            <v>개</v>
          </cell>
          <cell r="E609">
            <v>37380</v>
          </cell>
          <cell r="F609" t="str">
            <v>P477</v>
          </cell>
          <cell r="G609">
            <v>35780</v>
          </cell>
          <cell r="H609" t="str">
            <v>P514</v>
          </cell>
          <cell r="K609">
            <v>35780</v>
          </cell>
        </row>
        <row r="610">
          <cell r="A610" t="str">
            <v>백01206</v>
          </cell>
          <cell r="B610" t="str">
            <v>백레듀샤(용접식)</v>
          </cell>
          <cell r="C610" t="str">
            <v>350A*250A</v>
          </cell>
          <cell r="D610" t="str">
            <v>개</v>
          </cell>
          <cell r="E610">
            <v>44110</v>
          </cell>
          <cell r="F610" t="str">
            <v>P477</v>
          </cell>
          <cell r="G610">
            <v>42210</v>
          </cell>
          <cell r="H610" t="str">
            <v>P514</v>
          </cell>
          <cell r="K610">
            <v>42210</v>
          </cell>
        </row>
        <row r="611">
          <cell r="A611" t="str">
            <v>백01207</v>
          </cell>
          <cell r="B611" t="str">
            <v>백레듀샤(용접식)</v>
          </cell>
          <cell r="C611" t="str">
            <v>350A*200A</v>
          </cell>
          <cell r="D611" t="str">
            <v>개</v>
          </cell>
          <cell r="E611">
            <v>52780</v>
          </cell>
          <cell r="F611" t="str">
            <v>P477</v>
          </cell>
          <cell r="G611">
            <v>50520</v>
          </cell>
          <cell r="H611" t="str">
            <v>P514</v>
          </cell>
          <cell r="K611">
            <v>50520</v>
          </cell>
        </row>
        <row r="612">
          <cell r="A612" t="str">
            <v>백01208</v>
          </cell>
          <cell r="B612" t="str">
            <v>백레듀샤(용접식)</v>
          </cell>
          <cell r="C612" t="str">
            <v>350A*150A</v>
          </cell>
          <cell r="D612" t="str">
            <v>개</v>
          </cell>
          <cell r="E612">
            <v>62930</v>
          </cell>
          <cell r="F612" t="str">
            <v>P477</v>
          </cell>
          <cell r="G612">
            <v>60230</v>
          </cell>
          <cell r="H612" t="str">
            <v>P514</v>
          </cell>
          <cell r="K612">
            <v>60230</v>
          </cell>
        </row>
        <row r="613">
          <cell r="A613" t="str">
            <v>백01209</v>
          </cell>
          <cell r="B613" t="str">
            <v>백레듀샤(용접식)</v>
          </cell>
          <cell r="C613" t="str">
            <v>300A*250A</v>
          </cell>
          <cell r="D613" t="str">
            <v>개</v>
          </cell>
          <cell r="E613">
            <v>17990</v>
          </cell>
          <cell r="F613" t="str">
            <v>P477</v>
          </cell>
          <cell r="G613">
            <v>17220</v>
          </cell>
          <cell r="H613" t="str">
            <v>P514</v>
          </cell>
          <cell r="K613">
            <v>17220</v>
          </cell>
        </row>
        <row r="614">
          <cell r="A614" t="str">
            <v>백01210</v>
          </cell>
          <cell r="B614" t="str">
            <v>백레듀샤(용접식)</v>
          </cell>
          <cell r="C614" t="str">
            <v>300A*200A</v>
          </cell>
          <cell r="D614" t="str">
            <v>개</v>
          </cell>
          <cell r="E614">
            <v>21490</v>
          </cell>
          <cell r="F614" t="str">
            <v>P477</v>
          </cell>
          <cell r="G614">
            <v>20570</v>
          </cell>
          <cell r="H614" t="str">
            <v>P514</v>
          </cell>
          <cell r="K614">
            <v>20570</v>
          </cell>
        </row>
        <row r="615">
          <cell r="A615" t="str">
            <v>백01211</v>
          </cell>
          <cell r="B615" t="str">
            <v>백레듀샤(용접식)</v>
          </cell>
          <cell r="C615" t="str">
            <v>300A*150A</v>
          </cell>
          <cell r="D615" t="str">
            <v>개</v>
          </cell>
          <cell r="E615">
            <v>26110</v>
          </cell>
          <cell r="F615" t="str">
            <v>P477</v>
          </cell>
          <cell r="G615">
            <v>24990</v>
          </cell>
          <cell r="H615" t="str">
            <v>P514</v>
          </cell>
          <cell r="K615">
            <v>24990</v>
          </cell>
        </row>
        <row r="616">
          <cell r="A616" t="str">
            <v>백01212</v>
          </cell>
          <cell r="B616" t="str">
            <v>백레듀샤(용접식)</v>
          </cell>
          <cell r="C616" t="str">
            <v>300A*125A</v>
          </cell>
          <cell r="D616" t="str">
            <v>개</v>
          </cell>
          <cell r="E616">
            <v>30730</v>
          </cell>
          <cell r="F616" t="str">
            <v>P477</v>
          </cell>
          <cell r="G616">
            <v>29410</v>
          </cell>
          <cell r="H616" t="str">
            <v>P514</v>
          </cell>
          <cell r="K616">
            <v>29410</v>
          </cell>
        </row>
        <row r="617">
          <cell r="A617" t="str">
            <v>백01213</v>
          </cell>
          <cell r="B617" t="str">
            <v>백레듀샤(용접식)</v>
          </cell>
          <cell r="C617" t="str">
            <v>250A*200A</v>
          </cell>
          <cell r="D617" t="str">
            <v>개</v>
          </cell>
          <cell r="E617">
            <v>12180</v>
          </cell>
          <cell r="F617" t="str">
            <v>P477</v>
          </cell>
          <cell r="G617">
            <v>11660</v>
          </cell>
          <cell r="H617" t="str">
            <v>P514</v>
          </cell>
          <cell r="K617">
            <v>11660</v>
          </cell>
        </row>
        <row r="618">
          <cell r="A618" t="str">
            <v>백01214</v>
          </cell>
          <cell r="B618" t="str">
            <v>백레듀샤(용접식)</v>
          </cell>
          <cell r="C618" t="str">
            <v>250A*150A</v>
          </cell>
          <cell r="D618" t="str">
            <v>개</v>
          </cell>
          <cell r="E618">
            <v>14840</v>
          </cell>
          <cell r="F618" t="str">
            <v>P477</v>
          </cell>
          <cell r="G618">
            <v>14200</v>
          </cell>
          <cell r="H618" t="str">
            <v>P514</v>
          </cell>
          <cell r="K618">
            <v>14200</v>
          </cell>
        </row>
        <row r="619">
          <cell r="A619" t="str">
            <v>백01215</v>
          </cell>
          <cell r="B619" t="str">
            <v>백레듀샤(용접식)</v>
          </cell>
          <cell r="C619" t="str">
            <v>250A*125A</v>
          </cell>
          <cell r="D619" t="str">
            <v>개</v>
          </cell>
          <cell r="E619">
            <v>17640</v>
          </cell>
          <cell r="F619" t="str">
            <v>P477</v>
          </cell>
          <cell r="G619">
            <v>16880</v>
          </cell>
          <cell r="H619" t="str">
            <v>P514</v>
          </cell>
          <cell r="K619">
            <v>16880</v>
          </cell>
        </row>
        <row r="620">
          <cell r="A620" t="str">
            <v>백01216</v>
          </cell>
          <cell r="B620" t="str">
            <v>백레듀샤(용접식)</v>
          </cell>
          <cell r="C620" t="str">
            <v>250A*100A</v>
          </cell>
          <cell r="D620" t="str">
            <v>개</v>
          </cell>
          <cell r="E620">
            <v>20860</v>
          </cell>
          <cell r="F620" t="str">
            <v>P477</v>
          </cell>
          <cell r="G620">
            <v>20000</v>
          </cell>
          <cell r="H620" t="str">
            <v>P514</v>
          </cell>
          <cell r="K620">
            <v>20000</v>
          </cell>
        </row>
        <row r="621">
          <cell r="A621" t="str">
            <v>백01217</v>
          </cell>
          <cell r="B621" t="str">
            <v>백레듀샤(용접식)</v>
          </cell>
          <cell r="C621" t="str">
            <v>200A*150A</v>
          </cell>
          <cell r="D621" t="str">
            <v>개</v>
          </cell>
          <cell r="E621">
            <v>7350</v>
          </cell>
          <cell r="F621" t="str">
            <v>P477</v>
          </cell>
          <cell r="G621">
            <v>7040</v>
          </cell>
          <cell r="H621" t="str">
            <v>P514</v>
          </cell>
          <cell r="K621">
            <v>7040</v>
          </cell>
        </row>
        <row r="622">
          <cell r="A622" t="str">
            <v>백01218</v>
          </cell>
          <cell r="B622" t="str">
            <v>백레듀샤(용접식)</v>
          </cell>
          <cell r="C622" t="str">
            <v>200A*125A</v>
          </cell>
          <cell r="D622" t="str">
            <v>개</v>
          </cell>
          <cell r="E622">
            <v>8890</v>
          </cell>
          <cell r="F622" t="str">
            <v>P477</v>
          </cell>
          <cell r="G622">
            <v>8510</v>
          </cell>
          <cell r="H622" t="str">
            <v>P514</v>
          </cell>
          <cell r="K622">
            <v>8510</v>
          </cell>
        </row>
        <row r="623">
          <cell r="A623" t="str">
            <v>백01219</v>
          </cell>
          <cell r="B623" t="str">
            <v>백레듀샤(용접식)</v>
          </cell>
          <cell r="C623" t="str">
            <v>200A*100A</v>
          </cell>
          <cell r="D623" t="str">
            <v>개</v>
          </cell>
          <cell r="E623">
            <v>11410</v>
          </cell>
          <cell r="F623" t="str">
            <v>P477</v>
          </cell>
          <cell r="G623">
            <v>10920</v>
          </cell>
          <cell r="H623" t="str">
            <v>P514</v>
          </cell>
          <cell r="K623">
            <v>10920</v>
          </cell>
        </row>
        <row r="624">
          <cell r="A624" t="str">
            <v>백01220</v>
          </cell>
          <cell r="B624" t="str">
            <v>백레듀샤(용접식)</v>
          </cell>
          <cell r="C624" t="str">
            <v>200A*80A</v>
          </cell>
          <cell r="D624" t="str">
            <v>개</v>
          </cell>
          <cell r="E624">
            <v>13860</v>
          </cell>
          <cell r="F624" t="str">
            <v>P477</v>
          </cell>
          <cell r="G624">
            <v>13260</v>
          </cell>
          <cell r="H624" t="str">
            <v>P514</v>
          </cell>
          <cell r="K624">
            <v>13260</v>
          </cell>
        </row>
        <row r="625">
          <cell r="A625" t="str">
            <v>백01221</v>
          </cell>
          <cell r="B625" t="str">
            <v>백레듀샤(용접식)</v>
          </cell>
          <cell r="C625" t="str">
            <v>150A*125A</v>
          </cell>
          <cell r="D625" t="str">
            <v>개</v>
          </cell>
          <cell r="E625">
            <v>4340</v>
          </cell>
          <cell r="F625" t="str">
            <v>P477</v>
          </cell>
          <cell r="G625">
            <v>4150</v>
          </cell>
          <cell r="H625" t="str">
            <v>P514</v>
          </cell>
          <cell r="K625">
            <v>4150</v>
          </cell>
        </row>
        <row r="626">
          <cell r="A626" t="str">
            <v>백01222</v>
          </cell>
          <cell r="B626" t="str">
            <v>백레듀샤(용접식)</v>
          </cell>
          <cell r="C626" t="str">
            <v>150A*100A</v>
          </cell>
          <cell r="D626" t="str">
            <v>개</v>
          </cell>
          <cell r="E626">
            <v>5110</v>
          </cell>
          <cell r="F626" t="str">
            <v>P477</v>
          </cell>
          <cell r="G626">
            <v>4890</v>
          </cell>
          <cell r="H626" t="str">
            <v>P514</v>
          </cell>
          <cell r="K626">
            <v>4890</v>
          </cell>
        </row>
        <row r="627">
          <cell r="A627" t="str">
            <v>백01223</v>
          </cell>
          <cell r="B627" t="str">
            <v>백레듀샤(용접식)</v>
          </cell>
          <cell r="C627" t="str">
            <v>150A*80A</v>
          </cell>
          <cell r="D627" t="str">
            <v>개</v>
          </cell>
          <cell r="E627">
            <v>6860</v>
          </cell>
          <cell r="F627" t="str">
            <v>P477</v>
          </cell>
          <cell r="G627">
            <v>6570</v>
          </cell>
          <cell r="H627" t="str">
            <v>P514</v>
          </cell>
          <cell r="K627">
            <v>6570</v>
          </cell>
        </row>
        <row r="628">
          <cell r="A628" t="str">
            <v>백01224</v>
          </cell>
          <cell r="B628" t="str">
            <v>백레듀샤(용접식)</v>
          </cell>
          <cell r="C628" t="str">
            <v>150A*65A</v>
          </cell>
          <cell r="D628" t="str">
            <v>개</v>
          </cell>
          <cell r="E628">
            <v>8330</v>
          </cell>
          <cell r="F628" t="str">
            <v>P477</v>
          </cell>
          <cell r="G628">
            <v>7970</v>
          </cell>
          <cell r="H628" t="str">
            <v>P514</v>
          </cell>
          <cell r="K628">
            <v>7970</v>
          </cell>
        </row>
        <row r="629">
          <cell r="A629" t="str">
            <v>백01225</v>
          </cell>
          <cell r="B629" t="str">
            <v>백레듀샤(용접식)</v>
          </cell>
          <cell r="C629" t="str">
            <v>125A*100A</v>
          </cell>
          <cell r="D629" t="str">
            <v>개</v>
          </cell>
          <cell r="E629">
            <v>3220</v>
          </cell>
          <cell r="F629" t="str">
            <v>P477</v>
          </cell>
          <cell r="G629">
            <v>3080</v>
          </cell>
          <cell r="H629" t="str">
            <v>P514</v>
          </cell>
          <cell r="K629">
            <v>3080</v>
          </cell>
        </row>
        <row r="630">
          <cell r="A630" t="str">
            <v>백01226</v>
          </cell>
          <cell r="B630" t="str">
            <v>백레듀샤(용접식)</v>
          </cell>
          <cell r="C630" t="str">
            <v>125A*80A</v>
          </cell>
          <cell r="D630" t="str">
            <v>개</v>
          </cell>
          <cell r="E630">
            <v>4060</v>
          </cell>
          <cell r="F630" t="str">
            <v>P477</v>
          </cell>
          <cell r="G630">
            <v>3890</v>
          </cell>
          <cell r="H630" t="str">
            <v>P514</v>
          </cell>
          <cell r="K630">
            <v>3890</v>
          </cell>
        </row>
        <row r="631">
          <cell r="A631" t="str">
            <v>백01227</v>
          </cell>
          <cell r="B631" t="str">
            <v>백레듀샤(용접식)</v>
          </cell>
          <cell r="C631" t="str">
            <v>125A*65A</v>
          </cell>
          <cell r="D631" t="str">
            <v>개</v>
          </cell>
          <cell r="E631">
            <v>5390</v>
          </cell>
          <cell r="F631" t="str">
            <v>P477</v>
          </cell>
          <cell r="G631">
            <v>5160</v>
          </cell>
          <cell r="H631" t="str">
            <v>P514</v>
          </cell>
          <cell r="K631">
            <v>5160</v>
          </cell>
        </row>
        <row r="632">
          <cell r="A632" t="str">
            <v>백01228</v>
          </cell>
          <cell r="B632" t="str">
            <v>백레듀샤(용접식)</v>
          </cell>
          <cell r="C632" t="str">
            <v>125A*50A</v>
          </cell>
          <cell r="D632" t="str">
            <v>개</v>
          </cell>
          <cell r="E632">
            <v>6510</v>
          </cell>
          <cell r="F632" t="str">
            <v>P477</v>
          </cell>
          <cell r="G632">
            <v>6230</v>
          </cell>
          <cell r="H632" t="str">
            <v>P514</v>
          </cell>
          <cell r="K632">
            <v>6230</v>
          </cell>
        </row>
        <row r="633">
          <cell r="A633" t="str">
            <v>백01229</v>
          </cell>
          <cell r="B633" t="str">
            <v>백레듀샤(용접식)</v>
          </cell>
          <cell r="C633" t="str">
            <v>100A*80A</v>
          </cell>
          <cell r="D633" t="str">
            <v>개</v>
          </cell>
          <cell r="E633">
            <v>2170</v>
          </cell>
          <cell r="F633" t="str">
            <v>P477</v>
          </cell>
          <cell r="G633">
            <v>2080</v>
          </cell>
          <cell r="H633" t="str">
            <v>P514</v>
          </cell>
          <cell r="K633">
            <v>2080</v>
          </cell>
        </row>
        <row r="634">
          <cell r="A634" t="str">
            <v>백01230</v>
          </cell>
          <cell r="B634" t="str">
            <v>백레듀샤(용접식)</v>
          </cell>
          <cell r="C634" t="str">
            <v>100A*65A</v>
          </cell>
          <cell r="D634" t="str">
            <v>개</v>
          </cell>
          <cell r="E634">
            <v>2520</v>
          </cell>
          <cell r="F634" t="str">
            <v>P477</v>
          </cell>
          <cell r="G634">
            <v>2410</v>
          </cell>
          <cell r="H634" t="str">
            <v>P514</v>
          </cell>
          <cell r="K634">
            <v>2410</v>
          </cell>
        </row>
        <row r="635">
          <cell r="A635" t="str">
            <v>백01231</v>
          </cell>
          <cell r="B635" t="str">
            <v>백레듀샤(용접식)</v>
          </cell>
          <cell r="C635" t="str">
            <v>100A*50A</v>
          </cell>
          <cell r="D635" t="str">
            <v>개</v>
          </cell>
          <cell r="E635">
            <v>3360</v>
          </cell>
          <cell r="F635" t="str">
            <v>P477</v>
          </cell>
          <cell r="G635">
            <v>3220</v>
          </cell>
          <cell r="H635" t="str">
            <v>P514</v>
          </cell>
          <cell r="K635">
            <v>3220</v>
          </cell>
        </row>
        <row r="636">
          <cell r="A636" t="str">
            <v>백01232</v>
          </cell>
          <cell r="B636" t="str">
            <v>백레듀샤(용접식)</v>
          </cell>
          <cell r="C636" t="str">
            <v>100A*40A</v>
          </cell>
          <cell r="D636" t="str">
            <v>개</v>
          </cell>
          <cell r="E636">
            <v>3710</v>
          </cell>
          <cell r="F636" t="str">
            <v>P477</v>
          </cell>
          <cell r="G636">
            <v>3550</v>
          </cell>
          <cell r="H636" t="str">
            <v>P514</v>
          </cell>
          <cell r="K636">
            <v>3550</v>
          </cell>
        </row>
        <row r="637">
          <cell r="A637" t="str">
            <v>백01233</v>
          </cell>
          <cell r="B637" t="str">
            <v>백레듀샤(용접식)</v>
          </cell>
          <cell r="C637" t="str">
            <v>100A*32A</v>
          </cell>
          <cell r="D637" t="str">
            <v>개</v>
          </cell>
          <cell r="E637">
            <v>4270</v>
          </cell>
          <cell r="F637" t="str">
            <v>P477</v>
          </cell>
          <cell r="G637">
            <v>4090</v>
          </cell>
          <cell r="H637" t="str">
            <v>P514</v>
          </cell>
          <cell r="K637">
            <v>4090</v>
          </cell>
        </row>
        <row r="638">
          <cell r="A638" t="str">
            <v>백01234</v>
          </cell>
          <cell r="B638" t="str">
            <v>백레듀샤(용접식)</v>
          </cell>
          <cell r="C638" t="str">
            <v>80A*65A</v>
          </cell>
          <cell r="D638" t="str">
            <v>개</v>
          </cell>
          <cell r="E638">
            <v>1400</v>
          </cell>
          <cell r="F638" t="str">
            <v>P477</v>
          </cell>
          <cell r="G638">
            <v>1340</v>
          </cell>
          <cell r="H638" t="str">
            <v>P514</v>
          </cell>
          <cell r="K638">
            <v>1340</v>
          </cell>
        </row>
        <row r="639">
          <cell r="A639" t="str">
            <v>백01235</v>
          </cell>
          <cell r="B639" t="str">
            <v>백레듀샤(용접식)</v>
          </cell>
          <cell r="C639" t="str">
            <v>80A*50A</v>
          </cell>
          <cell r="D639" t="str">
            <v>개</v>
          </cell>
          <cell r="E639">
            <v>1680</v>
          </cell>
          <cell r="F639" t="str">
            <v>P477</v>
          </cell>
          <cell r="G639">
            <v>1600</v>
          </cell>
          <cell r="H639" t="str">
            <v>P514</v>
          </cell>
          <cell r="K639">
            <v>1600</v>
          </cell>
        </row>
        <row r="640">
          <cell r="A640" t="str">
            <v>백01236</v>
          </cell>
          <cell r="B640" t="str">
            <v>백레듀샤(용접식)</v>
          </cell>
          <cell r="C640" t="str">
            <v>80A*40A</v>
          </cell>
          <cell r="D640" t="str">
            <v>개</v>
          </cell>
          <cell r="E640">
            <v>2310</v>
          </cell>
          <cell r="F640" t="str">
            <v>P477</v>
          </cell>
          <cell r="G640">
            <v>2210</v>
          </cell>
          <cell r="H640" t="str">
            <v>P514</v>
          </cell>
          <cell r="K640">
            <v>2210</v>
          </cell>
        </row>
        <row r="641">
          <cell r="A641" t="str">
            <v>백01237</v>
          </cell>
          <cell r="B641" t="str">
            <v>백레듀샤(용접식)</v>
          </cell>
          <cell r="C641" t="str">
            <v>80A*32A</v>
          </cell>
          <cell r="D641" t="str">
            <v>개</v>
          </cell>
          <cell r="E641">
            <v>2660</v>
          </cell>
          <cell r="F641" t="str">
            <v>P477</v>
          </cell>
          <cell r="G641">
            <v>2550</v>
          </cell>
          <cell r="H641" t="str">
            <v>P514</v>
          </cell>
          <cell r="K641">
            <v>2550</v>
          </cell>
        </row>
        <row r="642">
          <cell r="A642" t="str">
            <v>백01238</v>
          </cell>
          <cell r="B642" t="str">
            <v>백레듀샤(용접식)</v>
          </cell>
          <cell r="C642" t="str">
            <v>80A*25A</v>
          </cell>
          <cell r="D642" t="str">
            <v>개</v>
          </cell>
          <cell r="E642">
            <v>3010</v>
          </cell>
          <cell r="F642" t="str">
            <v>P477</v>
          </cell>
          <cell r="G642">
            <v>2880</v>
          </cell>
          <cell r="H642" t="str">
            <v>P514</v>
          </cell>
          <cell r="K642">
            <v>2880</v>
          </cell>
        </row>
        <row r="643">
          <cell r="A643" t="str">
            <v>백01239</v>
          </cell>
          <cell r="B643" t="str">
            <v>백레듀샤(용접식)</v>
          </cell>
          <cell r="C643" t="str">
            <v>65A*50A</v>
          </cell>
          <cell r="D643" t="str">
            <v>개</v>
          </cell>
          <cell r="E643">
            <v>1130</v>
          </cell>
          <cell r="F643" t="str">
            <v>P477</v>
          </cell>
          <cell r="G643">
            <v>1080</v>
          </cell>
          <cell r="H643" t="str">
            <v>P514</v>
          </cell>
          <cell r="K643">
            <v>1080</v>
          </cell>
        </row>
        <row r="644">
          <cell r="A644" t="str">
            <v>백01240</v>
          </cell>
          <cell r="B644" t="str">
            <v>백레듀샤(용접식)</v>
          </cell>
          <cell r="C644" t="str">
            <v>65A*40A</v>
          </cell>
          <cell r="D644" t="str">
            <v>개</v>
          </cell>
          <cell r="E644">
            <v>1470</v>
          </cell>
          <cell r="F644" t="str">
            <v>P477</v>
          </cell>
          <cell r="G644">
            <v>1400</v>
          </cell>
          <cell r="H644" t="str">
            <v>P514</v>
          </cell>
          <cell r="K644">
            <v>1400</v>
          </cell>
        </row>
        <row r="645">
          <cell r="A645" t="str">
            <v>백01241</v>
          </cell>
          <cell r="B645" t="str">
            <v>백레듀샤(용접식)</v>
          </cell>
          <cell r="C645" t="str">
            <v>65A*32A</v>
          </cell>
          <cell r="D645" t="str">
            <v>개</v>
          </cell>
          <cell r="E645">
            <v>2000</v>
          </cell>
          <cell r="F645" t="str">
            <v>P477</v>
          </cell>
          <cell r="G645">
            <v>1910</v>
          </cell>
          <cell r="H645" t="str">
            <v>P514</v>
          </cell>
          <cell r="K645">
            <v>1910</v>
          </cell>
        </row>
        <row r="646">
          <cell r="A646" t="str">
            <v>백01242</v>
          </cell>
          <cell r="B646" t="str">
            <v>백레듀샤(용접식)</v>
          </cell>
          <cell r="C646" t="str">
            <v>65A*25A</v>
          </cell>
          <cell r="D646" t="str">
            <v>개</v>
          </cell>
          <cell r="E646">
            <v>2320</v>
          </cell>
          <cell r="F646" t="str">
            <v>P477</v>
          </cell>
          <cell r="G646">
            <v>2220</v>
          </cell>
          <cell r="H646" t="str">
            <v>P514</v>
          </cell>
          <cell r="K646">
            <v>2220</v>
          </cell>
        </row>
        <row r="647">
          <cell r="A647" t="str">
            <v>백01243</v>
          </cell>
          <cell r="B647" t="str">
            <v>백레듀샤(용접식)</v>
          </cell>
          <cell r="C647" t="str">
            <v>65A*20A</v>
          </cell>
          <cell r="D647" t="str">
            <v>개</v>
          </cell>
          <cell r="E647">
            <v>2660</v>
          </cell>
          <cell r="F647" t="str">
            <v>P477</v>
          </cell>
          <cell r="G647">
            <v>2550</v>
          </cell>
          <cell r="H647" t="str">
            <v>P514</v>
          </cell>
          <cell r="K647">
            <v>2550</v>
          </cell>
        </row>
        <row r="650">
          <cell r="A650" t="str">
            <v>백용0001</v>
          </cell>
          <cell r="B650" t="str">
            <v xml:space="preserve">용접봉 </v>
          </cell>
          <cell r="C650" t="str">
            <v>전기kse4301 D3.2</v>
          </cell>
          <cell r="D650" t="str">
            <v>KG</v>
          </cell>
          <cell r="E650">
            <v>930</v>
          </cell>
          <cell r="F650" t="str">
            <v>P782</v>
          </cell>
          <cell r="K650">
            <v>930</v>
          </cell>
        </row>
        <row r="651">
          <cell r="A651" t="str">
            <v>전력0001</v>
          </cell>
          <cell r="B651" t="str">
            <v>소요전력</v>
          </cell>
          <cell r="D651" t="str">
            <v>KW</v>
          </cell>
          <cell r="E651">
            <v>61.05</v>
          </cell>
          <cell r="K651">
            <v>61.05</v>
          </cell>
        </row>
        <row r="652">
          <cell r="K652">
            <v>0</v>
          </cell>
        </row>
        <row r="654">
          <cell r="A654" t="str">
            <v>흑   관 (완제품)</v>
          </cell>
          <cell r="E654" t="str">
            <v>KS D-3507</v>
          </cell>
          <cell r="K654">
            <v>0</v>
          </cell>
        </row>
        <row r="655">
          <cell r="A655" t="str">
            <v>흑00001</v>
          </cell>
          <cell r="B655" t="str">
            <v>흑    관</v>
          </cell>
          <cell r="C655" t="str">
            <v>350A</v>
          </cell>
          <cell r="D655" t="str">
            <v>M</v>
          </cell>
          <cell r="F655" t="str">
            <v>P457</v>
          </cell>
          <cell r="K655">
            <v>0</v>
          </cell>
          <cell r="L655">
            <v>1.7929999999999999</v>
          </cell>
          <cell r="M655">
            <v>0.5</v>
          </cell>
        </row>
        <row r="656">
          <cell r="A656" t="str">
            <v>흑00002</v>
          </cell>
          <cell r="B656" t="str">
            <v>흑    관</v>
          </cell>
          <cell r="C656" t="str">
            <v>300A</v>
          </cell>
          <cell r="D656" t="str">
            <v>M</v>
          </cell>
          <cell r="E656">
            <v>30365</v>
          </cell>
          <cell r="F656" t="str">
            <v>P457</v>
          </cell>
          <cell r="K656">
            <v>30365</v>
          </cell>
          <cell r="L656">
            <v>1.5249999999999999</v>
          </cell>
          <cell r="M656">
            <v>0.38200000000000001</v>
          </cell>
        </row>
        <row r="657">
          <cell r="A657" t="str">
            <v>흑00003</v>
          </cell>
          <cell r="B657" t="str">
            <v>흑    관</v>
          </cell>
          <cell r="C657" t="str">
            <v>250A</v>
          </cell>
          <cell r="D657" t="str">
            <v>M</v>
          </cell>
          <cell r="E657">
            <v>23663</v>
          </cell>
          <cell r="F657" t="str">
            <v>P457</v>
          </cell>
          <cell r="K657">
            <v>23663</v>
          </cell>
          <cell r="L657">
            <v>1.2749999999999999</v>
          </cell>
          <cell r="M657">
            <v>0.32</v>
          </cell>
        </row>
        <row r="658">
          <cell r="A658" t="str">
            <v>흑00004</v>
          </cell>
          <cell r="B658" t="str">
            <v>흑    관</v>
          </cell>
          <cell r="C658" t="str">
            <v>200A</v>
          </cell>
          <cell r="D658" t="str">
            <v>M</v>
          </cell>
          <cell r="E658">
            <v>16504</v>
          </cell>
          <cell r="F658" t="str">
            <v>P457</v>
          </cell>
          <cell r="K658">
            <v>16504</v>
          </cell>
          <cell r="L658">
            <v>0.97699999999999998</v>
          </cell>
          <cell r="M658">
            <v>0.24399999999999999</v>
          </cell>
        </row>
        <row r="659">
          <cell r="A659" t="str">
            <v>흑00005</v>
          </cell>
          <cell r="B659" t="str">
            <v>흑    관</v>
          </cell>
          <cell r="C659" t="str">
            <v>150A</v>
          </cell>
          <cell r="D659" t="str">
            <v>M</v>
          </cell>
          <cell r="E659">
            <v>10234</v>
          </cell>
          <cell r="F659" t="str">
            <v>P457</v>
          </cell>
          <cell r="K659">
            <v>10234</v>
          </cell>
          <cell r="L659">
            <v>0.7</v>
          </cell>
          <cell r="M659">
            <v>0.17499999999999999</v>
          </cell>
        </row>
        <row r="660">
          <cell r="A660" t="str">
            <v>흑00006</v>
          </cell>
          <cell r="B660" t="str">
            <v>흑    관</v>
          </cell>
          <cell r="C660" t="str">
            <v>125A</v>
          </cell>
          <cell r="D660" t="str">
            <v>M</v>
          </cell>
          <cell r="E660">
            <v>8546</v>
          </cell>
          <cell r="F660" t="str">
            <v>P457</v>
          </cell>
          <cell r="K660">
            <v>8546</v>
          </cell>
          <cell r="L660">
            <v>0.56799999999999995</v>
          </cell>
          <cell r="M660">
            <v>0.14199999999999999</v>
          </cell>
        </row>
        <row r="661">
          <cell r="A661" t="str">
            <v>흑00007</v>
          </cell>
          <cell r="B661" t="str">
            <v>흑    관</v>
          </cell>
          <cell r="C661" t="str">
            <v>100A</v>
          </cell>
          <cell r="D661" t="str">
            <v>M</v>
          </cell>
          <cell r="E661">
            <v>6252</v>
          </cell>
          <cell r="F661" t="str">
            <v>P457</v>
          </cell>
          <cell r="K661">
            <v>6252</v>
          </cell>
          <cell r="L661">
            <v>0.48499999999999999</v>
          </cell>
          <cell r="M661">
            <v>0.121</v>
          </cell>
        </row>
        <row r="662">
          <cell r="A662" t="str">
            <v>흑00008</v>
          </cell>
          <cell r="B662" t="str">
            <v>흑    관</v>
          </cell>
          <cell r="C662" t="str">
            <v>80A</v>
          </cell>
          <cell r="D662" t="str">
            <v>M</v>
          </cell>
          <cell r="E662">
            <v>4375</v>
          </cell>
          <cell r="F662" t="str">
            <v>P457</v>
          </cell>
          <cell r="K662">
            <v>4375</v>
          </cell>
          <cell r="L662">
            <v>0.372</v>
          </cell>
          <cell r="M662">
            <v>9.1999999999999998E-2</v>
          </cell>
        </row>
        <row r="663">
          <cell r="A663" t="str">
            <v>흑00009</v>
          </cell>
          <cell r="B663" t="str">
            <v>흑    관</v>
          </cell>
          <cell r="C663" t="str">
            <v>65A</v>
          </cell>
          <cell r="D663" t="str">
            <v>M</v>
          </cell>
          <cell r="E663">
            <v>3308</v>
          </cell>
          <cell r="F663" t="str">
            <v>P457</v>
          </cell>
          <cell r="K663">
            <v>3308</v>
          </cell>
          <cell r="L663">
            <v>0.32800000000000001</v>
          </cell>
          <cell r="M663">
            <v>8.2000000000000003E-2</v>
          </cell>
        </row>
        <row r="664">
          <cell r="A664" t="str">
            <v>흑00010</v>
          </cell>
          <cell r="B664" t="str">
            <v>흑    관</v>
          </cell>
          <cell r="C664" t="str">
            <v>50A</v>
          </cell>
          <cell r="D664" t="str">
            <v>M</v>
          </cell>
          <cell r="E664">
            <v>2571</v>
          </cell>
          <cell r="F664" t="str">
            <v>P457</v>
          </cell>
          <cell r="K664">
            <v>2571</v>
          </cell>
          <cell r="L664">
            <v>0.248</v>
          </cell>
          <cell r="M664">
            <v>6.3E-2</v>
          </cell>
        </row>
        <row r="665">
          <cell r="A665" t="str">
            <v>흑00011</v>
          </cell>
          <cell r="B665" t="str">
            <v>흑    관</v>
          </cell>
          <cell r="C665" t="str">
            <v>40A</v>
          </cell>
          <cell r="D665" t="str">
            <v>M</v>
          </cell>
          <cell r="E665">
            <v>1844</v>
          </cell>
          <cell r="F665" t="str">
            <v>P457</v>
          </cell>
          <cell r="K665">
            <v>1844</v>
          </cell>
          <cell r="L665">
            <v>0.2</v>
          </cell>
          <cell r="M665">
            <v>5.6000000000000001E-2</v>
          </cell>
        </row>
        <row r="666">
          <cell r="A666" t="str">
            <v>흑00012</v>
          </cell>
          <cell r="B666" t="str">
            <v>흑    관</v>
          </cell>
          <cell r="C666" t="str">
            <v>32A</v>
          </cell>
          <cell r="D666" t="str">
            <v>M</v>
          </cell>
          <cell r="E666">
            <v>1593</v>
          </cell>
          <cell r="F666" t="str">
            <v>P457</v>
          </cell>
          <cell r="K666">
            <v>1593</v>
          </cell>
          <cell r="L666">
            <v>0.183</v>
          </cell>
          <cell r="M666">
            <v>4.4999999999999998E-2</v>
          </cell>
        </row>
        <row r="667">
          <cell r="A667" t="str">
            <v>흑00013</v>
          </cell>
          <cell r="B667" t="str">
            <v>흑    관</v>
          </cell>
          <cell r="C667" t="str">
            <v>25A</v>
          </cell>
          <cell r="D667" t="str">
            <v>M</v>
          </cell>
          <cell r="E667">
            <v>1294</v>
          </cell>
          <cell r="F667" t="str">
            <v>P457</v>
          </cell>
          <cell r="K667">
            <v>1294</v>
          </cell>
          <cell r="L667">
            <v>0.14699999999999999</v>
          </cell>
          <cell r="M667">
            <v>3.6999999999999998E-2</v>
          </cell>
        </row>
        <row r="668">
          <cell r="A668" t="str">
            <v>흑00014</v>
          </cell>
          <cell r="B668" t="str">
            <v>흑    관</v>
          </cell>
          <cell r="C668" t="str">
            <v>20A</v>
          </cell>
          <cell r="D668" t="str">
            <v>M</v>
          </cell>
          <cell r="E668">
            <v>865</v>
          </cell>
          <cell r="F668" t="str">
            <v>P457</v>
          </cell>
          <cell r="K668">
            <v>865</v>
          </cell>
          <cell r="L668">
            <v>0.11600000000000001</v>
          </cell>
          <cell r="M668">
            <v>2.8000000000000001E-2</v>
          </cell>
        </row>
        <row r="669">
          <cell r="A669" t="str">
            <v>흑00015</v>
          </cell>
          <cell r="B669" t="str">
            <v>흑    관</v>
          </cell>
          <cell r="C669" t="str">
            <v>15A</v>
          </cell>
          <cell r="D669" t="str">
            <v>M</v>
          </cell>
          <cell r="E669">
            <v>705</v>
          </cell>
          <cell r="F669" t="str">
            <v>P457</v>
          </cell>
          <cell r="K669">
            <v>705</v>
          </cell>
          <cell r="L669">
            <v>0.106</v>
          </cell>
          <cell r="M669">
            <v>2.5999999999999999E-2</v>
          </cell>
        </row>
        <row r="672">
          <cell r="A672" t="str">
            <v>흑10001</v>
          </cell>
          <cell r="B672" t="str">
            <v>흑 엘 보</v>
          </cell>
          <cell r="C672" t="str">
            <v>50A</v>
          </cell>
          <cell r="D672" t="str">
            <v>개</v>
          </cell>
          <cell r="E672">
            <v>1572</v>
          </cell>
          <cell r="F672" t="str">
            <v>P460</v>
          </cell>
          <cell r="K672">
            <v>1572</v>
          </cell>
        </row>
        <row r="673">
          <cell r="A673" t="str">
            <v>흑10002</v>
          </cell>
          <cell r="B673" t="str">
            <v>흑 엘 보</v>
          </cell>
          <cell r="C673" t="str">
            <v>40A</v>
          </cell>
          <cell r="D673" t="str">
            <v>개</v>
          </cell>
          <cell r="E673">
            <v>1002</v>
          </cell>
          <cell r="F673" t="str">
            <v>P460</v>
          </cell>
          <cell r="K673">
            <v>1002</v>
          </cell>
        </row>
        <row r="674">
          <cell r="A674" t="str">
            <v>흑10003</v>
          </cell>
          <cell r="B674" t="str">
            <v>흑 엘 보</v>
          </cell>
          <cell r="C674" t="str">
            <v>32A</v>
          </cell>
          <cell r="D674" t="str">
            <v>개</v>
          </cell>
          <cell r="E674">
            <v>845</v>
          </cell>
          <cell r="F674" t="str">
            <v>P460</v>
          </cell>
          <cell r="K674">
            <v>845</v>
          </cell>
        </row>
        <row r="675">
          <cell r="A675" t="str">
            <v>흑10004</v>
          </cell>
          <cell r="B675" t="str">
            <v>흑 엘 보</v>
          </cell>
          <cell r="C675" t="str">
            <v>25A</v>
          </cell>
          <cell r="D675" t="str">
            <v>개</v>
          </cell>
          <cell r="E675">
            <v>549</v>
          </cell>
          <cell r="F675" t="str">
            <v>P460</v>
          </cell>
          <cell r="K675">
            <v>549</v>
          </cell>
        </row>
        <row r="676">
          <cell r="A676" t="str">
            <v>흑10005</v>
          </cell>
          <cell r="B676" t="str">
            <v>흑 엘 보</v>
          </cell>
          <cell r="C676" t="str">
            <v>20A</v>
          </cell>
          <cell r="D676" t="str">
            <v>개</v>
          </cell>
          <cell r="E676">
            <v>345</v>
          </cell>
          <cell r="F676" t="str">
            <v>P460</v>
          </cell>
          <cell r="K676">
            <v>345</v>
          </cell>
        </row>
        <row r="677">
          <cell r="A677" t="str">
            <v>흑10006</v>
          </cell>
          <cell r="B677" t="str">
            <v>흑 엘 보</v>
          </cell>
          <cell r="C677" t="str">
            <v>15A</v>
          </cell>
          <cell r="D677" t="str">
            <v>개</v>
          </cell>
          <cell r="E677">
            <v>231</v>
          </cell>
          <cell r="F677" t="str">
            <v>P460</v>
          </cell>
          <cell r="K677">
            <v>231</v>
          </cell>
        </row>
        <row r="679">
          <cell r="A679" t="str">
            <v>흑20001</v>
          </cell>
          <cell r="B679" t="str">
            <v xml:space="preserve">흑  티 </v>
          </cell>
          <cell r="C679" t="str">
            <v>50A</v>
          </cell>
          <cell r="D679" t="str">
            <v>개</v>
          </cell>
          <cell r="E679">
            <v>2052</v>
          </cell>
          <cell r="F679" t="str">
            <v>P460</v>
          </cell>
          <cell r="K679">
            <v>2052</v>
          </cell>
        </row>
        <row r="680">
          <cell r="A680" t="str">
            <v>흑20002</v>
          </cell>
          <cell r="B680" t="str">
            <v xml:space="preserve">흑  티 </v>
          </cell>
          <cell r="C680" t="str">
            <v>40A</v>
          </cell>
          <cell r="D680" t="str">
            <v>개</v>
          </cell>
          <cell r="E680">
            <v>1406</v>
          </cell>
          <cell r="F680" t="str">
            <v>P460</v>
          </cell>
          <cell r="K680">
            <v>1406</v>
          </cell>
        </row>
        <row r="681">
          <cell r="A681" t="str">
            <v>흑20003</v>
          </cell>
          <cell r="B681" t="str">
            <v xml:space="preserve">흑  티 </v>
          </cell>
          <cell r="C681" t="str">
            <v>32A</v>
          </cell>
          <cell r="D681" t="str">
            <v>개</v>
          </cell>
          <cell r="E681">
            <v>1051</v>
          </cell>
          <cell r="F681" t="str">
            <v>P460</v>
          </cell>
          <cell r="K681">
            <v>1051</v>
          </cell>
        </row>
        <row r="682">
          <cell r="A682" t="str">
            <v>흑20004</v>
          </cell>
          <cell r="B682" t="str">
            <v xml:space="preserve">흑  티 </v>
          </cell>
          <cell r="C682" t="str">
            <v>25A</v>
          </cell>
          <cell r="D682" t="str">
            <v>개</v>
          </cell>
          <cell r="E682">
            <v>762</v>
          </cell>
          <cell r="F682" t="str">
            <v>P460</v>
          </cell>
          <cell r="K682">
            <v>762</v>
          </cell>
        </row>
        <row r="683">
          <cell r="A683" t="str">
            <v>흑20005</v>
          </cell>
          <cell r="B683" t="str">
            <v xml:space="preserve">흑  티 </v>
          </cell>
          <cell r="C683" t="str">
            <v>20A</v>
          </cell>
          <cell r="D683" t="str">
            <v>개</v>
          </cell>
          <cell r="E683">
            <v>507</v>
          </cell>
          <cell r="F683" t="str">
            <v>P460</v>
          </cell>
          <cell r="K683">
            <v>507</v>
          </cell>
        </row>
        <row r="684">
          <cell r="A684" t="str">
            <v>흑20006</v>
          </cell>
          <cell r="B684" t="str">
            <v xml:space="preserve">흑  티 </v>
          </cell>
          <cell r="C684" t="str">
            <v>15A</v>
          </cell>
          <cell r="D684" t="str">
            <v>개</v>
          </cell>
          <cell r="E684">
            <v>348</v>
          </cell>
          <cell r="F684" t="str">
            <v>P460</v>
          </cell>
          <cell r="K684">
            <v>348</v>
          </cell>
        </row>
        <row r="686">
          <cell r="A686" t="str">
            <v>흑30001</v>
          </cell>
          <cell r="B686" t="str">
            <v>흑 유니온</v>
          </cell>
          <cell r="C686" t="str">
            <v>50A</v>
          </cell>
          <cell r="D686" t="str">
            <v>개</v>
          </cell>
          <cell r="E686">
            <v>3286</v>
          </cell>
          <cell r="F686" t="str">
            <v>P460</v>
          </cell>
          <cell r="K686">
            <v>3286</v>
          </cell>
        </row>
        <row r="687">
          <cell r="A687" t="str">
            <v>흑30002</v>
          </cell>
          <cell r="B687" t="str">
            <v>흑 유니온</v>
          </cell>
          <cell r="C687" t="str">
            <v>40A</v>
          </cell>
          <cell r="D687" t="str">
            <v>개</v>
          </cell>
          <cell r="E687">
            <v>2553</v>
          </cell>
          <cell r="F687" t="str">
            <v>P460</v>
          </cell>
          <cell r="K687">
            <v>2553</v>
          </cell>
        </row>
        <row r="688">
          <cell r="A688" t="str">
            <v>흑30003</v>
          </cell>
          <cell r="B688" t="str">
            <v>흑 유니온</v>
          </cell>
          <cell r="C688" t="str">
            <v>32A</v>
          </cell>
          <cell r="D688" t="str">
            <v>개</v>
          </cell>
          <cell r="E688">
            <v>1976</v>
          </cell>
          <cell r="F688" t="str">
            <v>P460</v>
          </cell>
          <cell r="K688">
            <v>1976</v>
          </cell>
        </row>
        <row r="689">
          <cell r="A689" t="str">
            <v>흑30004</v>
          </cell>
          <cell r="B689" t="str">
            <v>흑 유니온</v>
          </cell>
          <cell r="C689" t="str">
            <v>25A</v>
          </cell>
          <cell r="D689" t="str">
            <v>개</v>
          </cell>
          <cell r="E689">
            <v>1559</v>
          </cell>
          <cell r="F689" t="str">
            <v>P460</v>
          </cell>
          <cell r="K689">
            <v>1559</v>
          </cell>
        </row>
        <row r="690">
          <cell r="A690" t="str">
            <v>흑30005</v>
          </cell>
          <cell r="B690" t="str">
            <v>흑 유니온</v>
          </cell>
          <cell r="C690" t="str">
            <v>20A</v>
          </cell>
          <cell r="D690" t="str">
            <v>개</v>
          </cell>
          <cell r="E690">
            <v>1112</v>
          </cell>
          <cell r="F690" t="str">
            <v>P460</v>
          </cell>
          <cell r="K690">
            <v>1112</v>
          </cell>
        </row>
        <row r="691">
          <cell r="A691" t="str">
            <v>흑30006</v>
          </cell>
          <cell r="B691" t="str">
            <v>흑 유니온</v>
          </cell>
          <cell r="C691" t="str">
            <v>15A</v>
          </cell>
          <cell r="D691" t="str">
            <v>개</v>
          </cell>
          <cell r="E691">
            <v>1019</v>
          </cell>
          <cell r="F691" t="str">
            <v>P460</v>
          </cell>
          <cell r="K691">
            <v>1019</v>
          </cell>
        </row>
        <row r="693">
          <cell r="A693" t="str">
            <v>흑40001</v>
          </cell>
          <cell r="B693" t="str">
            <v>흑 소켓</v>
          </cell>
          <cell r="C693" t="str">
            <v>50A</v>
          </cell>
          <cell r="D693" t="str">
            <v>개</v>
          </cell>
          <cell r="E693">
            <v>1059</v>
          </cell>
          <cell r="F693" t="str">
            <v>P460</v>
          </cell>
          <cell r="K693">
            <v>1059</v>
          </cell>
        </row>
        <row r="694">
          <cell r="A694" t="str">
            <v>흑40002</v>
          </cell>
          <cell r="B694" t="str">
            <v>흑 소켓</v>
          </cell>
          <cell r="C694" t="str">
            <v>40A</v>
          </cell>
          <cell r="D694" t="str">
            <v>개</v>
          </cell>
          <cell r="E694">
            <v>665</v>
          </cell>
          <cell r="F694" t="str">
            <v>P460</v>
          </cell>
          <cell r="K694">
            <v>665</v>
          </cell>
        </row>
        <row r="695">
          <cell r="A695" t="str">
            <v>흑40003</v>
          </cell>
          <cell r="B695" t="str">
            <v>흑 소켓</v>
          </cell>
          <cell r="C695" t="str">
            <v>32A</v>
          </cell>
          <cell r="D695" t="str">
            <v>개</v>
          </cell>
          <cell r="E695">
            <v>558</v>
          </cell>
          <cell r="F695" t="str">
            <v>P460</v>
          </cell>
          <cell r="K695">
            <v>558</v>
          </cell>
        </row>
        <row r="696">
          <cell r="A696" t="str">
            <v>흑40004</v>
          </cell>
          <cell r="B696" t="str">
            <v>흑 소켓</v>
          </cell>
          <cell r="C696" t="str">
            <v>25A</v>
          </cell>
          <cell r="D696" t="str">
            <v>개</v>
          </cell>
          <cell r="E696">
            <v>435</v>
          </cell>
          <cell r="F696" t="str">
            <v>P460</v>
          </cell>
          <cell r="K696">
            <v>435</v>
          </cell>
        </row>
        <row r="697">
          <cell r="A697" t="str">
            <v>흑40005</v>
          </cell>
          <cell r="B697" t="str">
            <v>흑 소켓</v>
          </cell>
          <cell r="C697" t="str">
            <v>20A</v>
          </cell>
          <cell r="D697" t="str">
            <v>개</v>
          </cell>
          <cell r="E697">
            <v>268</v>
          </cell>
          <cell r="F697" t="str">
            <v>P460</v>
          </cell>
          <cell r="K697">
            <v>268</v>
          </cell>
        </row>
        <row r="698">
          <cell r="A698" t="str">
            <v>흑40006</v>
          </cell>
          <cell r="B698" t="str">
            <v>흑 소켓</v>
          </cell>
          <cell r="C698" t="str">
            <v>15A</v>
          </cell>
          <cell r="D698" t="str">
            <v>개</v>
          </cell>
          <cell r="E698">
            <v>222</v>
          </cell>
          <cell r="F698" t="str">
            <v>P460</v>
          </cell>
          <cell r="K698">
            <v>222</v>
          </cell>
        </row>
        <row r="700">
          <cell r="A700" t="str">
            <v>흑50001</v>
          </cell>
          <cell r="B700" t="str">
            <v>흑레듀샤</v>
          </cell>
          <cell r="C700" t="str">
            <v>50A</v>
          </cell>
          <cell r="D700" t="str">
            <v>개</v>
          </cell>
          <cell r="E700">
            <v>1381</v>
          </cell>
          <cell r="F700" t="str">
            <v>P460</v>
          </cell>
          <cell r="K700">
            <v>1381</v>
          </cell>
        </row>
        <row r="701">
          <cell r="A701" t="str">
            <v>흑50002</v>
          </cell>
          <cell r="B701" t="str">
            <v>흑레듀샤</v>
          </cell>
          <cell r="C701" t="str">
            <v>40A</v>
          </cell>
          <cell r="D701" t="str">
            <v>개</v>
          </cell>
          <cell r="E701">
            <v>863</v>
          </cell>
          <cell r="F701" t="str">
            <v>P460</v>
          </cell>
          <cell r="K701">
            <v>863</v>
          </cell>
        </row>
        <row r="702">
          <cell r="A702" t="str">
            <v>흑50003</v>
          </cell>
          <cell r="B702" t="str">
            <v>흑레듀샤</v>
          </cell>
          <cell r="C702" t="str">
            <v>32A</v>
          </cell>
          <cell r="D702" t="str">
            <v>개</v>
          </cell>
          <cell r="E702">
            <v>724</v>
          </cell>
          <cell r="F702" t="str">
            <v>P460</v>
          </cell>
          <cell r="K702">
            <v>724</v>
          </cell>
        </row>
        <row r="703">
          <cell r="A703" t="str">
            <v>흑50004</v>
          </cell>
          <cell r="B703" t="str">
            <v>흑레듀샤</v>
          </cell>
          <cell r="C703" t="str">
            <v>25A</v>
          </cell>
          <cell r="D703" t="str">
            <v>개</v>
          </cell>
          <cell r="E703">
            <v>566</v>
          </cell>
          <cell r="F703" t="str">
            <v>P460</v>
          </cell>
          <cell r="K703">
            <v>566</v>
          </cell>
        </row>
        <row r="704">
          <cell r="A704" t="str">
            <v>흑50005</v>
          </cell>
          <cell r="B704" t="str">
            <v>흑레듀샤</v>
          </cell>
          <cell r="C704" t="str">
            <v>20A</v>
          </cell>
          <cell r="D704" t="str">
            <v>개</v>
          </cell>
          <cell r="E704">
            <v>350</v>
          </cell>
          <cell r="F704" t="str">
            <v>P460</v>
          </cell>
          <cell r="K704">
            <v>350</v>
          </cell>
        </row>
        <row r="711">
          <cell r="A711" t="str">
            <v>PFP-D관</v>
          </cell>
          <cell r="E711" t="str">
            <v>KS D-3619</v>
          </cell>
          <cell r="K711">
            <v>0</v>
          </cell>
        </row>
        <row r="712">
          <cell r="A712" t="str">
            <v>PFPDM01</v>
          </cell>
          <cell r="B712" t="str">
            <v>PFP-D관(PM용)</v>
          </cell>
          <cell r="C712" t="str">
            <v>15A</v>
          </cell>
          <cell r="D712" t="str">
            <v>M</v>
          </cell>
          <cell r="E712">
            <v>2177</v>
          </cell>
          <cell r="F712" t="str">
            <v>P482</v>
          </cell>
          <cell r="K712">
            <v>2177</v>
          </cell>
          <cell r="L712">
            <v>0.106</v>
          </cell>
          <cell r="M712">
            <v>2.5999999999999999E-2</v>
          </cell>
        </row>
        <row r="713">
          <cell r="A713" t="str">
            <v>PFPDM02</v>
          </cell>
          <cell r="B713" t="str">
            <v>PFP-D관(PM용)</v>
          </cell>
          <cell r="C713" t="str">
            <v>20A</v>
          </cell>
          <cell r="D713" t="str">
            <v>M</v>
          </cell>
          <cell r="E713">
            <v>2625</v>
          </cell>
          <cell r="F713" t="str">
            <v>P482</v>
          </cell>
          <cell r="K713">
            <v>2625</v>
          </cell>
          <cell r="L713">
            <v>0.11600000000000001</v>
          </cell>
          <cell r="M713">
            <v>2.8000000000000001E-2</v>
          </cell>
        </row>
        <row r="714">
          <cell r="A714" t="str">
            <v>PFPDM03</v>
          </cell>
          <cell r="B714" t="str">
            <v>PFP-D관(PM용)</v>
          </cell>
          <cell r="C714" t="str">
            <v>25A</v>
          </cell>
          <cell r="D714" t="str">
            <v>M</v>
          </cell>
          <cell r="E714">
            <v>3640</v>
          </cell>
          <cell r="F714" t="str">
            <v>P482</v>
          </cell>
          <cell r="K714">
            <v>3640</v>
          </cell>
          <cell r="L714">
            <v>0.14699999999999999</v>
          </cell>
          <cell r="M714">
            <v>3.6999999999999998E-2</v>
          </cell>
        </row>
        <row r="715">
          <cell r="A715" t="str">
            <v>PFPDM04</v>
          </cell>
          <cell r="B715" t="str">
            <v>PFP-D관(PM용)</v>
          </cell>
          <cell r="C715" t="str">
            <v>32A</v>
          </cell>
          <cell r="D715" t="str">
            <v>M</v>
          </cell>
          <cell r="E715">
            <v>4763</v>
          </cell>
          <cell r="F715" t="str">
            <v>P482</v>
          </cell>
          <cell r="K715">
            <v>4763</v>
          </cell>
          <cell r="L715">
            <v>0.183</v>
          </cell>
          <cell r="M715">
            <v>4.4999999999999998E-2</v>
          </cell>
        </row>
        <row r="716">
          <cell r="A716" t="str">
            <v>PFPDM05</v>
          </cell>
          <cell r="B716" t="str">
            <v>PFP-D관(PM용)</v>
          </cell>
          <cell r="C716" t="str">
            <v>40A</v>
          </cell>
          <cell r="D716" t="str">
            <v>M</v>
          </cell>
          <cell r="E716">
            <v>5201</v>
          </cell>
          <cell r="F716" t="str">
            <v>P482</v>
          </cell>
          <cell r="K716">
            <v>5201</v>
          </cell>
          <cell r="L716">
            <v>0.2</v>
          </cell>
          <cell r="M716">
            <v>5.6000000000000001E-2</v>
          </cell>
        </row>
        <row r="717">
          <cell r="A717" t="str">
            <v>PFPDM06</v>
          </cell>
          <cell r="B717" t="str">
            <v>PFP-D관(PM용)</v>
          </cell>
          <cell r="C717" t="str">
            <v>50A</v>
          </cell>
          <cell r="D717" t="str">
            <v>M</v>
          </cell>
          <cell r="E717">
            <v>7096</v>
          </cell>
          <cell r="F717" t="str">
            <v>P482</v>
          </cell>
          <cell r="K717">
            <v>7096</v>
          </cell>
          <cell r="L717">
            <v>0.248</v>
          </cell>
          <cell r="M717">
            <v>6.3E-2</v>
          </cell>
        </row>
        <row r="718">
          <cell r="A718" t="str">
            <v>PFPDM07</v>
          </cell>
          <cell r="B718" t="str">
            <v>PFP-D관(PM용)</v>
          </cell>
          <cell r="C718" t="str">
            <v>65A</v>
          </cell>
          <cell r="D718" t="str">
            <v>M</v>
          </cell>
          <cell r="E718">
            <v>9179</v>
          </cell>
          <cell r="F718" t="str">
            <v>P482</v>
          </cell>
          <cell r="K718">
            <v>9179</v>
          </cell>
          <cell r="L718">
            <v>0.32800000000000001</v>
          </cell>
          <cell r="M718">
            <v>8.2000000000000003E-2</v>
          </cell>
        </row>
        <row r="719">
          <cell r="A719" t="str">
            <v>PFPDM08</v>
          </cell>
          <cell r="B719" t="str">
            <v>PFP-D관(PM용)</v>
          </cell>
          <cell r="C719" t="str">
            <v>80A</v>
          </cell>
          <cell r="D719" t="str">
            <v>M</v>
          </cell>
          <cell r="E719">
            <v>11953</v>
          </cell>
          <cell r="F719" t="str">
            <v>P482</v>
          </cell>
          <cell r="K719">
            <v>11953</v>
          </cell>
          <cell r="L719">
            <v>0.372</v>
          </cell>
          <cell r="M719">
            <v>9.1999999999999998E-2</v>
          </cell>
        </row>
        <row r="720">
          <cell r="A720" t="str">
            <v>PFPDM09</v>
          </cell>
          <cell r="B720" t="str">
            <v>PFP-D관(PM용)</v>
          </cell>
          <cell r="C720" t="str">
            <v>100A</v>
          </cell>
          <cell r="D720" t="str">
            <v>M</v>
          </cell>
          <cell r="E720">
            <v>16237</v>
          </cell>
          <cell r="F720" t="str">
            <v>P482</v>
          </cell>
          <cell r="K720">
            <v>16237</v>
          </cell>
          <cell r="L720">
            <v>0.48499999999999999</v>
          </cell>
          <cell r="M720">
            <v>0.121</v>
          </cell>
        </row>
        <row r="721">
          <cell r="K721">
            <v>0</v>
          </cell>
        </row>
        <row r="722">
          <cell r="A722" t="str">
            <v>PFPDB01</v>
          </cell>
          <cell r="B722" t="str">
            <v>PFP-B관(PL용)</v>
          </cell>
          <cell r="C722" t="str">
            <v>15A</v>
          </cell>
          <cell r="D722" t="str">
            <v>M</v>
          </cell>
          <cell r="E722">
            <v>1760</v>
          </cell>
          <cell r="F722" t="str">
            <v>P482</v>
          </cell>
          <cell r="K722">
            <v>1760</v>
          </cell>
          <cell r="L722">
            <v>0.106</v>
          </cell>
          <cell r="M722">
            <v>2.5999999999999999E-2</v>
          </cell>
        </row>
        <row r="723">
          <cell r="A723" t="str">
            <v>PFPDB02</v>
          </cell>
          <cell r="B723" t="str">
            <v>PFP-B관(PL용)</v>
          </cell>
          <cell r="C723" t="str">
            <v>20A</v>
          </cell>
          <cell r="D723" t="str">
            <v>M</v>
          </cell>
          <cell r="E723">
            <v>2205</v>
          </cell>
          <cell r="F723" t="str">
            <v>P482</v>
          </cell>
          <cell r="K723">
            <v>2205</v>
          </cell>
          <cell r="L723">
            <v>0.11600000000000001</v>
          </cell>
          <cell r="M723">
            <v>2.8000000000000001E-2</v>
          </cell>
        </row>
        <row r="724">
          <cell r="A724" t="str">
            <v>PFPDB03</v>
          </cell>
          <cell r="B724" t="str">
            <v>PFP-B관(PL용)</v>
          </cell>
          <cell r="C724" t="str">
            <v>25A</v>
          </cell>
          <cell r="D724" t="str">
            <v>M</v>
          </cell>
          <cell r="E724">
            <v>2337</v>
          </cell>
          <cell r="F724" t="str">
            <v>P482</v>
          </cell>
          <cell r="K724">
            <v>2337</v>
          </cell>
          <cell r="L724">
            <v>0.14699999999999999</v>
          </cell>
          <cell r="M724">
            <v>3.6999999999999998E-2</v>
          </cell>
        </row>
        <row r="725">
          <cell r="A725" t="str">
            <v>PFPDB04</v>
          </cell>
          <cell r="B725" t="str">
            <v>PFP-B관(PL용)</v>
          </cell>
          <cell r="C725" t="str">
            <v>32A</v>
          </cell>
          <cell r="D725" t="str">
            <v>M</v>
          </cell>
          <cell r="E725">
            <v>3760</v>
          </cell>
          <cell r="F725" t="str">
            <v>P482</v>
          </cell>
          <cell r="K725">
            <v>3760</v>
          </cell>
          <cell r="L725">
            <v>0.183</v>
          </cell>
          <cell r="M725">
            <v>4.4999999999999998E-2</v>
          </cell>
        </row>
        <row r="726">
          <cell r="A726" t="str">
            <v>PFPDB05</v>
          </cell>
          <cell r="B726" t="str">
            <v>PFP-B관(PL용)</v>
          </cell>
          <cell r="C726" t="str">
            <v>40A</v>
          </cell>
          <cell r="D726" t="str">
            <v>M</v>
          </cell>
          <cell r="E726">
            <v>4271</v>
          </cell>
          <cell r="F726" t="str">
            <v>P482</v>
          </cell>
          <cell r="K726">
            <v>4271</v>
          </cell>
          <cell r="L726">
            <v>0.2</v>
          </cell>
          <cell r="M726">
            <v>5.6000000000000001E-2</v>
          </cell>
        </row>
        <row r="727">
          <cell r="A727" t="str">
            <v>PFPDB06</v>
          </cell>
          <cell r="B727" t="str">
            <v>PFP-B관(PL용)</v>
          </cell>
          <cell r="C727" t="str">
            <v>50A</v>
          </cell>
          <cell r="D727" t="str">
            <v>M</v>
          </cell>
          <cell r="E727">
            <v>5744</v>
          </cell>
          <cell r="F727" t="str">
            <v>P482</v>
          </cell>
          <cell r="K727">
            <v>5744</v>
          </cell>
          <cell r="L727">
            <v>0.248</v>
          </cell>
          <cell r="M727">
            <v>6.3E-2</v>
          </cell>
        </row>
        <row r="728">
          <cell r="A728" t="str">
            <v>PFPDB07</v>
          </cell>
          <cell r="B728" t="str">
            <v>PFP-B관(PL용)</v>
          </cell>
          <cell r="C728" t="str">
            <v>65A</v>
          </cell>
          <cell r="D728" t="str">
            <v>M</v>
          </cell>
          <cell r="E728">
            <v>7450</v>
          </cell>
          <cell r="F728" t="str">
            <v>P482</v>
          </cell>
          <cell r="K728">
            <v>7450</v>
          </cell>
          <cell r="L728">
            <v>0.32800000000000001</v>
          </cell>
          <cell r="M728">
            <v>8.2000000000000003E-2</v>
          </cell>
        </row>
        <row r="729">
          <cell r="A729" t="str">
            <v>PFPDB08</v>
          </cell>
          <cell r="B729" t="str">
            <v>PFP-B관(PL용)</v>
          </cell>
          <cell r="C729" t="str">
            <v>80A</v>
          </cell>
          <cell r="D729" t="str">
            <v>M</v>
          </cell>
          <cell r="E729">
            <v>9572</v>
          </cell>
          <cell r="F729" t="str">
            <v>P482</v>
          </cell>
          <cell r="K729">
            <v>9572</v>
          </cell>
          <cell r="L729">
            <v>0.372</v>
          </cell>
          <cell r="M729">
            <v>9.1999999999999998E-2</v>
          </cell>
        </row>
        <row r="730">
          <cell r="A730" t="str">
            <v>PFPDB09</v>
          </cell>
          <cell r="B730" t="str">
            <v>PFP-B관(PL용)</v>
          </cell>
          <cell r="C730" t="str">
            <v>100A</v>
          </cell>
          <cell r="D730" t="str">
            <v>M</v>
          </cell>
          <cell r="E730">
            <v>13910</v>
          </cell>
          <cell r="F730" t="str">
            <v>P482</v>
          </cell>
          <cell r="K730">
            <v>13910</v>
          </cell>
          <cell r="L730">
            <v>0.48499999999999999</v>
          </cell>
          <cell r="M730">
            <v>0.121</v>
          </cell>
        </row>
        <row r="731">
          <cell r="K731">
            <v>0</v>
          </cell>
        </row>
        <row r="732">
          <cell r="K732">
            <v>0</v>
          </cell>
        </row>
        <row r="733">
          <cell r="A733" t="str">
            <v>PFP부속(PM,무나사)</v>
          </cell>
          <cell r="K733">
            <v>0</v>
          </cell>
        </row>
        <row r="734">
          <cell r="K734">
            <v>0</v>
          </cell>
        </row>
        <row r="735">
          <cell r="K735">
            <v>0</v>
          </cell>
        </row>
        <row r="736">
          <cell r="A736" t="str">
            <v>PMS001</v>
          </cell>
          <cell r="B736" t="str">
            <v>PFP 소 켓</v>
          </cell>
          <cell r="C736" t="str">
            <v>PM,15A</v>
          </cell>
          <cell r="D736" t="str">
            <v>EA</v>
          </cell>
          <cell r="E736">
            <v>2179</v>
          </cell>
          <cell r="F736" t="str">
            <v>P482</v>
          </cell>
          <cell r="K736">
            <v>2179</v>
          </cell>
        </row>
        <row r="737">
          <cell r="A737" t="str">
            <v>PMS002</v>
          </cell>
          <cell r="B737" t="str">
            <v>PFP 소 켓</v>
          </cell>
          <cell r="C737" t="str">
            <v>PM,20A</v>
          </cell>
          <cell r="D737" t="str">
            <v>EA</v>
          </cell>
          <cell r="E737">
            <v>2529</v>
          </cell>
          <cell r="F737" t="str">
            <v>P482</v>
          </cell>
          <cell r="K737">
            <v>2529</v>
          </cell>
        </row>
        <row r="738">
          <cell r="A738" t="str">
            <v>PMS003</v>
          </cell>
          <cell r="B738" t="str">
            <v>PFP 소 켓</v>
          </cell>
          <cell r="C738" t="str">
            <v>PM,25A</v>
          </cell>
          <cell r="D738" t="str">
            <v>EA</v>
          </cell>
          <cell r="E738">
            <v>3284</v>
          </cell>
          <cell r="F738" t="str">
            <v>P482</v>
          </cell>
          <cell r="K738">
            <v>3284</v>
          </cell>
        </row>
        <row r="739">
          <cell r="A739" t="str">
            <v>PMS004</v>
          </cell>
          <cell r="B739" t="str">
            <v>PFP 소 켓</v>
          </cell>
          <cell r="C739" t="str">
            <v>PM,32A</v>
          </cell>
          <cell r="D739" t="str">
            <v>EA</v>
          </cell>
          <cell r="E739">
            <v>4099</v>
          </cell>
          <cell r="F739" t="str">
            <v>P482</v>
          </cell>
          <cell r="K739">
            <v>4099</v>
          </cell>
        </row>
        <row r="740">
          <cell r="A740" t="str">
            <v>PMS005</v>
          </cell>
          <cell r="B740" t="str">
            <v>PFP 소 켓</v>
          </cell>
          <cell r="C740" t="str">
            <v>PM,40A</v>
          </cell>
          <cell r="D740" t="str">
            <v>EA</v>
          </cell>
          <cell r="E740">
            <v>4933</v>
          </cell>
          <cell r="F740" t="str">
            <v>P482</v>
          </cell>
          <cell r="K740">
            <v>4933</v>
          </cell>
        </row>
        <row r="741">
          <cell r="A741" t="str">
            <v>PMS006</v>
          </cell>
          <cell r="B741" t="str">
            <v>PFP 소 켓</v>
          </cell>
          <cell r="C741" t="str">
            <v>PM,50A</v>
          </cell>
          <cell r="D741" t="str">
            <v>EA</v>
          </cell>
          <cell r="E741">
            <v>6343</v>
          </cell>
          <cell r="F741" t="str">
            <v>P482</v>
          </cell>
          <cell r="K741">
            <v>6343</v>
          </cell>
        </row>
        <row r="742">
          <cell r="A742" t="str">
            <v>PMS007</v>
          </cell>
          <cell r="B742" t="str">
            <v>PFP 소 켓</v>
          </cell>
          <cell r="C742" t="str">
            <v>PM,65A</v>
          </cell>
          <cell r="D742" t="str">
            <v>EA</v>
          </cell>
          <cell r="E742">
            <v>14061</v>
          </cell>
          <cell r="F742" t="str">
            <v>P482</v>
          </cell>
          <cell r="K742">
            <v>14061</v>
          </cell>
        </row>
        <row r="743">
          <cell r="A743" t="str">
            <v>PMS008</v>
          </cell>
          <cell r="B743" t="str">
            <v>PFP 소 켓</v>
          </cell>
          <cell r="C743" t="str">
            <v>PM,80A</v>
          </cell>
          <cell r="D743" t="str">
            <v>EA</v>
          </cell>
          <cell r="E743">
            <v>19079</v>
          </cell>
          <cell r="F743" t="str">
            <v>P482</v>
          </cell>
          <cell r="K743">
            <v>19079</v>
          </cell>
        </row>
        <row r="744">
          <cell r="A744" t="str">
            <v>PMS009</v>
          </cell>
          <cell r="B744" t="str">
            <v>PFP 소 켓</v>
          </cell>
          <cell r="C744" t="str">
            <v>PM,100A</v>
          </cell>
          <cell r="D744" t="str">
            <v>EA</v>
          </cell>
          <cell r="E744">
            <v>26024</v>
          </cell>
          <cell r="F744" t="str">
            <v>P482</v>
          </cell>
          <cell r="K744">
            <v>26024</v>
          </cell>
        </row>
        <row r="745">
          <cell r="F745" t="str">
            <v>P482</v>
          </cell>
          <cell r="K745">
            <v>0</v>
          </cell>
        </row>
        <row r="746">
          <cell r="A746" t="str">
            <v>PMR001</v>
          </cell>
          <cell r="B746" t="str">
            <v>PFP 이경소켓</v>
          </cell>
          <cell r="C746" t="str">
            <v>PM,15A</v>
          </cell>
          <cell r="D746" t="str">
            <v>EA</v>
          </cell>
          <cell r="I746">
            <v>2613</v>
          </cell>
          <cell r="K746">
            <v>2613</v>
          </cell>
        </row>
        <row r="747">
          <cell r="A747" t="str">
            <v>PMR002</v>
          </cell>
          <cell r="B747" t="str">
            <v>PFP 이경소켓</v>
          </cell>
          <cell r="C747" t="str">
            <v>PM,20A</v>
          </cell>
          <cell r="D747" t="str">
            <v>EA</v>
          </cell>
          <cell r="I747">
            <v>2877</v>
          </cell>
          <cell r="K747">
            <v>2877</v>
          </cell>
        </row>
        <row r="748">
          <cell r="A748" t="str">
            <v>PMR003</v>
          </cell>
          <cell r="B748" t="str">
            <v>PFP 이경소켓</v>
          </cell>
          <cell r="C748" t="str">
            <v>PM,25A</v>
          </cell>
          <cell r="D748" t="str">
            <v>EA</v>
          </cell>
          <cell r="I748">
            <v>3916</v>
          </cell>
          <cell r="K748">
            <v>3916</v>
          </cell>
        </row>
        <row r="749">
          <cell r="A749" t="str">
            <v>PMR004</v>
          </cell>
          <cell r="B749" t="str">
            <v>PFP 이경소켓</v>
          </cell>
          <cell r="C749" t="str">
            <v>PM,32A</v>
          </cell>
          <cell r="D749" t="str">
            <v>EA</v>
          </cell>
          <cell r="I749">
            <v>5097</v>
          </cell>
          <cell r="K749">
            <v>5097</v>
          </cell>
        </row>
        <row r="750">
          <cell r="A750" t="str">
            <v>PMR005</v>
          </cell>
          <cell r="B750" t="str">
            <v>PFP 이경소켓</v>
          </cell>
          <cell r="C750" t="str">
            <v>PM,40A</v>
          </cell>
          <cell r="D750" t="str">
            <v>EA</v>
          </cell>
          <cell r="I750">
            <v>6286</v>
          </cell>
          <cell r="K750">
            <v>6286</v>
          </cell>
        </row>
        <row r="751">
          <cell r="A751" t="str">
            <v>PMR006</v>
          </cell>
          <cell r="B751" t="str">
            <v>PFP 이경소켓</v>
          </cell>
          <cell r="C751" t="str">
            <v>PM,50A</v>
          </cell>
          <cell r="D751" t="str">
            <v>EA</v>
          </cell>
          <cell r="I751">
            <v>8291</v>
          </cell>
          <cell r="K751">
            <v>8291</v>
          </cell>
        </row>
        <row r="752">
          <cell r="A752" t="str">
            <v>PMR007</v>
          </cell>
          <cell r="B752" t="str">
            <v>PFP 이경소켓</v>
          </cell>
          <cell r="C752" t="str">
            <v>PM,65A</v>
          </cell>
          <cell r="D752" t="str">
            <v>EA</v>
          </cell>
          <cell r="I752">
            <v>13329</v>
          </cell>
          <cell r="K752">
            <v>13329</v>
          </cell>
        </row>
        <row r="753">
          <cell r="A753" t="str">
            <v>PMR008</v>
          </cell>
          <cell r="B753" t="str">
            <v>PFP 이경소켓</v>
          </cell>
          <cell r="C753" t="str">
            <v>PM,80A</v>
          </cell>
          <cell r="D753" t="str">
            <v>EA</v>
          </cell>
          <cell r="I753">
            <v>22476</v>
          </cell>
          <cell r="K753">
            <v>22476</v>
          </cell>
        </row>
        <row r="754">
          <cell r="A754" t="str">
            <v>PMR009</v>
          </cell>
          <cell r="B754" t="str">
            <v>PFP 이경소켓</v>
          </cell>
          <cell r="C754" t="str">
            <v>PM,100A</v>
          </cell>
          <cell r="D754" t="str">
            <v>EA</v>
          </cell>
          <cell r="I754">
            <v>27892</v>
          </cell>
          <cell r="K754">
            <v>27892</v>
          </cell>
        </row>
        <row r="755">
          <cell r="K755">
            <v>0</v>
          </cell>
        </row>
        <row r="756">
          <cell r="A756" t="str">
            <v>PME001</v>
          </cell>
          <cell r="B756" t="str">
            <v>PFP 엘 보</v>
          </cell>
          <cell r="C756" t="str">
            <v>PM,15A</v>
          </cell>
          <cell r="D756" t="str">
            <v>EA</v>
          </cell>
          <cell r="E756">
            <v>2613</v>
          </cell>
          <cell r="F756" t="str">
            <v>P482</v>
          </cell>
          <cell r="K756">
            <v>2613</v>
          </cell>
        </row>
        <row r="757">
          <cell r="A757" t="str">
            <v>PME002</v>
          </cell>
          <cell r="B757" t="str">
            <v>PFP 엘 보</v>
          </cell>
          <cell r="C757" t="str">
            <v>PM,20A</v>
          </cell>
          <cell r="D757" t="str">
            <v>EA</v>
          </cell>
          <cell r="E757">
            <v>2877</v>
          </cell>
          <cell r="F757" t="str">
            <v>P482</v>
          </cell>
          <cell r="K757">
            <v>2877</v>
          </cell>
        </row>
        <row r="758">
          <cell r="A758" t="str">
            <v>PME003</v>
          </cell>
          <cell r="B758" t="str">
            <v>PFP 엘 보</v>
          </cell>
          <cell r="C758" t="str">
            <v>PM,25A</v>
          </cell>
          <cell r="D758" t="str">
            <v>EA</v>
          </cell>
          <cell r="E758">
            <v>3916</v>
          </cell>
          <cell r="F758" t="str">
            <v>P482</v>
          </cell>
          <cell r="K758">
            <v>3916</v>
          </cell>
        </row>
        <row r="759">
          <cell r="A759" t="str">
            <v>PME004</v>
          </cell>
          <cell r="B759" t="str">
            <v>PFP 엘 보</v>
          </cell>
          <cell r="C759" t="str">
            <v>PM,32A</v>
          </cell>
          <cell r="D759" t="str">
            <v>EA</v>
          </cell>
          <cell r="E759">
            <v>5097</v>
          </cell>
          <cell r="F759" t="str">
            <v>P482</v>
          </cell>
          <cell r="K759">
            <v>5097</v>
          </cell>
        </row>
        <row r="760">
          <cell r="A760" t="str">
            <v>PME005</v>
          </cell>
          <cell r="B760" t="str">
            <v>PFP 엘 보</v>
          </cell>
          <cell r="C760" t="str">
            <v>PM,40A</v>
          </cell>
          <cell r="D760" t="str">
            <v>EA</v>
          </cell>
          <cell r="E760">
            <v>6286</v>
          </cell>
          <cell r="F760" t="str">
            <v>P482</v>
          </cell>
          <cell r="K760">
            <v>6286</v>
          </cell>
        </row>
        <row r="761">
          <cell r="A761" t="str">
            <v>PME006</v>
          </cell>
          <cell r="B761" t="str">
            <v>PFP 엘 보</v>
          </cell>
          <cell r="C761" t="str">
            <v>PM,50A</v>
          </cell>
          <cell r="D761" t="str">
            <v>EA</v>
          </cell>
          <cell r="E761">
            <v>8291</v>
          </cell>
          <cell r="F761" t="str">
            <v>P482</v>
          </cell>
          <cell r="K761">
            <v>8291</v>
          </cell>
        </row>
        <row r="762">
          <cell r="A762" t="str">
            <v>PME007</v>
          </cell>
          <cell r="B762" t="str">
            <v>PFP 엘 보</v>
          </cell>
          <cell r="C762" t="str">
            <v>PM,65A</v>
          </cell>
          <cell r="D762" t="str">
            <v>EA</v>
          </cell>
          <cell r="E762">
            <v>13329</v>
          </cell>
          <cell r="F762" t="str">
            <v>P482</v>
          </cell>
          <cell r="K762">
            <v>13329</v>
          </cell>
        </row>
        <row r="763">
          <cell r="A763" t="str">
            <v>PME008</v>
          </cell>
          <cell r="B763" t="str">
            <v>PFP 엘 보</v>
          </cell>
          <cell r="C763" t="str">
            <v>PM,80A</v>
          </cell>
          <cell r="D763" t="str">
            <v>EA</v>
          </cell>
          <cell r="E763">
            <v>22476</v>
          </cell>
          <cell r="F763" t="str">
            <v>P482</v>
          </cell>
          <cell r="K763">
            <v>22476</v>
          </cell>
        </row>
        <row r="764">
          <cell r="A764" t="str">
            <v>PME009</v>
          </cell>
          <cell r="B764" t="str">
            <v>PFP 엘 보</v>
          </cell>
          <cell r="C764" t="str">
            <v>PM,100A</v>
          </cell>
          <cell r="D764" t="str">
            <v>EA</v>
          </cell>
          <cell r="E764">
            <v>27892</v>
          </cell>
          <cell r="F764" t="str">
            <v>P482</v>
          </cell>
          <cell r="K764">
            <v>27892</v>
          </cell>
        </row>
        <row r="765">
          <cell r="F765" t="str">
            <v>P482</v>
          </cell>
          <cell r="K765">
            <v>0</v>
          </cell>
        </row>
        <row r="766">
          <cell r="A766" t="str">
            <v>PMT001</v>
          </cell>
          <cell r="B766" t="str">
            <v>PFP 티 이</v>
          </cell>
          <cell r="C766" t="str">
            <v>PM,15A</v>
          </cell>
          <cell r="D766" t="str">
            <v>EA</v>
          </cell>
          <cell r="E766">
            <v>3194</v>
          </cell>
          <cell r="F766" t="str">
            <v>P482</v>
          </cell>
          <cell r="K766">
            <v>3194</v>
          </cell>
        </row>
        <row r="767">
          <cell r="A767" t="str">
            <v>PMT002</v>
          </cell>
          <cell r="B767" t="str">
            <v>PFP 티 이</v>
          </cell>
          <cell r="C767" t="str">
            <v>PM,20A</v>
          </cell>
          <cell r="D767" t="str">
            <v>EA</v>
          </cell>
          <cell r="E767">
            <v>3517</v>
          </cell>
          <cell r="F767" t="str">
            <v>P482</v>
          </cell>
          <cell r="K767">
            <v>3517</v>
          </cell>
        </row>
        <row r="768">
          <cell r="A768" t="str">
            <v>PMT003</v>
          </cell>
          <cell r="B768" t="str">
            <v>PFP 티 이</v>
          </cell>
          <cell r="C768" t="str">
            <v>PM,25A</v>
          </cell>
          <cell r="D768" t="str">
            <v>EA</v>
          </cell>
          <cell r="E768">
            <v>4556</v>
          </cell>
          <cell r="F768" t="str">
            <v>P482</v>
          </cell>
          <cell r="K768">
            <v>4556</v>
          </cell>
        </row>
        <row r="769">
          <cell r="A769" t="str">
            <v>PMT004</v>
          </cell>
          <cell r="B769" t="str">
            <v>PFP 티 이</v>
          </cell>
          <cell r="C769" t="str">
            <v>PM,32A</v>
          </cell>
          <cell r="D769" t="str">
            <v>EA</v>
          </cell>
          <cell r="E769">
            <v>6073</v>
          </cell>
          <cell r="F769" t="str">
            <v>P482</v>
          </cell>
          <cell r="K769">
            <v>6073</v>
          </cell>
        </row>
        <row r="770">
          <cell r="A770" t="str">
            <v>PMT005</v>
          </cell>
          <cell r="B770" t="str">
            <v>PFP 티 이</v>
          </cell>
          <cell r="C770" t="str">
            <v>PM,40A</v>
          </cell>
          <cell r="D770" t="str">
            <v>EA</v>
          </cell>
          <cell r="E770">
            <v>7311</v>
          </cell>
          <cell r="F770" t="str">
            <v>P482</v>
          </cell>
          <cell r="K770">
            <v>7311</v>
          </cell>
        </row>
        <row r="771">
          <cell r="A771" t="str">
            <v>PMT006</v>
          </cell>
          <cell r="B771" t="str">
            <v>PFP 티 이</v>
          </cell>
          <cell r="C771" t="str">
            <v>PM,50A</v>
          </cell>
          <cell r="D771" t="str">
            <v>EA</v>
          </cell>
          <cell r="E771">
            <v>9396</v>
          </cell>
          <cell r="F771" t="str">
            <v>P482</v>
          </cell>
          <cell r="K771">
            <v>9396</v>
          </cell>
        </row>
        <row r="772">
          <cell r="A772" t="str">
            <v>PMT007</v>
          </cell>
          <cell r="B772" t="str">
            <v>PFP 티 이</v>
          </cell>
          <cell r="C772" t="str">
            <v>PM,65A</v>
          </cell>
          <cell r="D772" t="str">
            <v>EA</v>
          </cell>
          <cell r="E772">
            <v>13494</v>
          </cell>
          <cell r="F772" t="str">
            <v>P482</v>
          </cell>
          <cell r="K772">
            <v>13494</v>
          </cell>
        </row>
        <row r="773">
          <cell r="A773" t="str">
            <v>PMT008</v>
          </cell>
          <cell r="B773" t="str">
            <v>PFP 티 이</v>
          </cell>
          <cell r="C773" t="str">
            <v>PM,80A</v>
          </cell>
          <cell r="D773" t="str">
            <v>EA</v>
          </cell>
          <cell r="E773">
            <v>28223</v>
          </cell>
          <cell r="F773" t="str">
            <v>P482</v>
          </cell>
          <cell r="K773">
            <v>28223</v>
          </cell>
        </row>
        <row r="774">
          <cell r="A774" t="str">
            <v>PMT009</v>
          </cell>
          <cell r="B774" t="str">
            <v>PFP 티 이</v>
          </cell>
          <cell r="C774" t="str">
            <v>PM,100A</v>
          </cell>
          <cell r="D774" t="str">
            <v>EA</v>
          </cell>
          <cell r="E774">
            <v>38535</v>
          </cell>
          <cell r="F774" t="str">
            <v>P482</v>
          </cell>
          <cell r="K774">
            <v>38535</v>
          </cell>
        </row>
        <row r="775">
          <cell r="F775" t="str">
            <v>P482</v>
          </cell>
          <cell r="K775">
            <v>0</v>
          </cell>
        </row>
        <row r="776">
          <cell r="A776" t="str">
            <v>PMRT01</v>
          </cell>
          <cell r="B776" t="str">
            <v>PFP 줄임 티이</v>
          </cell>
          <cell r="C776" t="str">
            <v>PM,15A</v>
          </cell>
          <cell r="D776" t="str">
            <v>EA</v>
          </cell>
          <cell r="F776" t="str">
            <v>P482</v>
          </cell>
          <cell r="K776">
            <v>0</v>
          </cell>
        </row>
        <row r="777">
          <cell r="A777" t="str">
            <v>PMRT02</v>
          </cell>
          <cell r="B777" t="str">
            <v>PFP 줄임 티이</v>
          </cell>
          <cell r="C777" t="str">
            <v>PM,20A</v>
          </cell>
          <cell r="D777" t="str">
            <v>EA</v>
          </cell>
          <cell r="E777">
            <v>3517</v>
          </cell>
          <cell r="F777" t="str">
            <v>P482</v>
          </cell>
          <cell r="K777">
            <v>3517</v>
          </cell>
        </row>
        <row r="778">
          <cell r="A778" t="str">
            <v>PMRT03</v>
          </cell>
          <cell r="B778" t="str">
            <v>PFP 줄임 티이</v>
          </cell>
          <cell r="C778" t="str">
            <v>PM,25A</v>
          </cell>
          <cell r="D778" t="str">
            <v>EA</v>
          </cell>
          <cell r="E778">
            <v>4556</v>
          </cell>
          <cell r="F778" t="str">
            <v>P482</v>
          </cell>
          <cell r="K778">
            <v>4556</v>
          </cell>
        </row>
        <row r="779">
          <cell r="A779" t="str">
            <v>PMRT04</v>
          </cell>
          <cell r="B779" t="str">
            <v>PFP 줄임 티이</v>
          </cell>
          <cell r="C779" t="str">
            <v>PM,32A</v>
          </cell>
          <cell r="D779" t="str">
            <v>EA</v>
          </cell>
          <cell r="E779">
            <v>6073</v>
          </cell>
          <cell r="F779" t="str">
            <v>P482</v>
          </cell>
          <cell r="K779">
            <v>6073</v>
          </cell>
        </row>
        <row r="780">
          <cell r="A780" t="str">
            <v>PMRT05</v>
          </cell>
          <cell r="B780" t="str">
            <v>PFP 줄임 티이</v>
          </cell>
          <cell r="C780" t="str">
            <v>PM,40A</v>
          </cell>
          <cell r="D780" t="str">
            <v>EA</v>
          </cell>
          <cell r="E780">
            <v>7311</v>
          </cell>
          <cell r="F780" t="str">
            <v>P482</v>
          </cell>
          <cell r="K780">
            <v>7311</v>
          </cell>
        </row>
        <row r="781">
          <cell r="A781" t="str">
            <v>PMRT06</v>
          </cell>
          <cell r="B781" t="str">
            <v>PFP 줄임 티이</v>
          </cell>
          <cell r="C781" t="str">
            <v>PM,50A</v>
          </cell>
          <cell r="D781" t="str">
            <v>EA</v>
          </cell>
          <cell r="E781">
            <v>9396</v>
          </cell>
          <cell r="F781" t="str">
            <v>P482</v>
          </cell>
          <cell r="K781">
            <v>9396</v>
          </cell>
        </row>
        <row r="782">
          <cell r="A782" t="str">
            <v>PMRT07</v>
          </cell>
          <cell r="B782" t="str">
            <v>PFP 줄임 티이</v>
          </cell>
          <cell r="C782" t="str">
            <v>PM,65A</v>
          </cell>
          <cell r="D782" t="str">
            <v>EA</v>
          </cell>
          <cell r="E782">
            <v>18494</v>
          </cell>
          <cell r="F782" t="str">
            <v>P482</v>
          </cell>
          <cell r="K782">
            <v>18494</v>
          </cell>
        </row>
        <row r="783">
          <cell r="A783" t="str">
            <v>PMRT08</v>
          </cell>
          <cell r="B783" t="str">
            <v>PFP 줄임 티이</v>
          </cell>
          <cell r="C783" t="str">
            <v>PM,80A</v>
          </cell>
          <cell r="D783" t="str">
            <v>EA</v>
          </cell>
          <cell r="E783">
            <v>34925</v>
          </cell>
          <cell r="F783" t="str">
            <v>P482</v>
          </cell>
          <cell r="K783">
            <v>34925</v>
          </cell>
        </row>
        <row r="784">
          <cell r="A784" t="str">
            <v>PMRT09</v>
          </cell>
          <cell r="B784" t="str">
            <v>PFP 줄임 티이</v>
          </cell>
          <cell r="C784" t="str">
            <v>PM,100A</v>
          </cell>
          <cell r="D784" t="str">
            <v>EA</v>
          </cell>
          <cell r="E784">
            <v>48563</v>
          </cell>
          <cell r="F784" t="str">
            <v>P482</v>
          </cell>
          <cell r="K784">
            <v>48563</v>
          </cell>
        </row>
        <row r="785">
          <cell r="F785" t="str">
            <v>P482</v>
          </cell>
          <cell r="K785">
            <v>0</v>
          </cell>
        </row>
        <row r="786">
          <cell r="F786" t="str">
            <v>P482</v>
          </cell>
          <cell r="K786">
            <v>0</v>
          </cell>
        </row>
        <row r="787">
          <cell r="A787" t="str">
            <v>PMC001</v>
          </cell>
          <cell r="B787" t="str">
            <v>PFP 캡</v>
          </cell>
          <cell r="C787" t="str">
            <v>PM,15A</v>
          </cell>
          <cell r="D787" t="str">
            <v>EA</v>
          </cell>
          <cell r="E787">
            <v>2246</v>
          </cell>
          <cell r="F787" t="str">
            <v>P482</v>
          </cell>
          <cell r="K787">
            <v>2246</v>
          </cell>
        </row>
        <row r="788">
          <cell r="A788" t="str">
            <v>PMC002</v>
          </cell>
          <cell r="B788" t="str">
            <v>PFP 캡</v>
          </cell>
          <cell r="C788" t="str">
            <v>PM,20A</v>
          </cell>
          <cell r="D788" t="str">
            <v>EA</v>
          </cell>
          <cell r="E788">
            <v>2342</v>
          </cell>
          <cell r="F788" t="str">
            <v>P482</v>
          </cell>
          <cell r="K788">
            <v>2342</v>
          </cell>
        </row>
        <row r="789">
          <cell r="A789" t="str">
            <v>PMC003</v>
          </cell>
          <cell r="B789" t="str">
            <v>PFP 캡</v>
          </cell>
          <cell r="C789" t="str">
            <v>PM,25A</v>
          </cell>
          <cell r="D789" t="str">
            <v>EA</v>
          </cell>
          <cell r="E789">
            <v>2966</v>
          </cell>
          <cell r="F789" t="str">
            <v>P482</v>
          </cell>
          <cell r="K789">
            <v>2966</v>
          </cell>
        </row>
        <row r="790">
          <cell r="A790" t="str">
            <v>PMC004</v>
          </cell>
          <cell r="B790" t="str">
            <v>PFP 캡</v>
          </cell>
          <cell r="C790" t="str">
            <v>PM,32A</v>
          </cell>
          <cell r="D790" t="str">
            <v>EA</v>
          </cell>
          <cell r="E790">
            <v>3813</v>
          </cell>
          <cell r="F790" t="str">
            <v>P482</v>
          </cell>
          <cell r="K790">
            <v>3813</v>
          </cell>
        </row>
        <row r="791">
          <cell r="A791" t="str">
            <v>PMC005</v>
          </cell>
          <cell r="B791" t="str">
            <v>PFP 캡</v>
          </cell>
          <cell r="C791" t="str">
            <v>PM,40A</v>
          </cell>
          <cell r="D791" t="str">
            <v>EA</v>
          </cell>
          <cell r="E791">
            <v>4915</v>
          </cell>
          <cell r="F791" t="str">
            <v>P482</v>
          </cell>
          <cell r="K791">
            <v>4915</v>
          </cell>
        </row>
        <row r="792">
          <cell r="A792" t="str">
            <v>PMC006</v>
          </cell>
          <cell r="B792" t="str">
            <v>PFP 캡</v>
          </cell>
          <cell r="C792" t="str">
            <v>PM,50A</v>
          </cell>
          <cell r="D792" t="str">
            <v>EA</v>
          </cell>
          <cell r="E792">
            <v>6321</v>
          </cell>
          <cell r="F792" t="str">
            <v>P482</v>
          </cell>
          <cell r="K792">
            <v>6321</v>
          </cell>
        </row>
        <row r="793">
          <cell r="A793" t="str">
            <v>PMC007</v>
          </cell>
          <cell r="B793" t="str">
            <v>PFP 캡</v>
          </cell>
          <cell r="C793" t="str">
            <v>PM,65A</v>
          </cell>
          <cell r="D793" t="str">
            <v>EA</v>
          </cell>
          <cell r="F793" t="str">
            <v>P482</v>
          </cell>
          <cell r="K793">
            <v>0</v>
          </cell>
        </row>
        <row r="794">
          <cell r="A794" t="str">
            <v>PMC008</v>
          </cell>
          <cell r="B794" t="str">
            <v>PFP 캡</v>
          </cell>
          <cell r="C794" t="str">
            <v>PM,80A</v>
          </cell>
          <cell r="D794" t="str">
            <v>EA</v>
          </cell>
          <cell r="F794" t="str">
            <v>P482</v>
          </cell>
          <cell r="K794">
            <v>0</v>
          </cell>
        </row>
        <row r="795">
          <cell r="A795" t="str">
            <v>PMC009</v>
          </cell>
          <cell r="B795" t="str">
            <v>PFP 캡</v>
          </cell>
          <cell r="C795" t="str">
            <v>PM,100A</v>
          </cell>
          <cell r="D795" t="str">
            <v>EA</v>
          </cell>
          <cell r="F795" t="str">
            <v>P482</v>
          </cell>
          <cell r="K795">
            <v>0</v>
          </cell>
        </row>
        <row r="796">
          <cell r="K796">
            <v>0</v>
          </cell>
        </row>
        <row r="797">
          <cell r="K797">
            <v>0</v>
          </cell>
        </row>
        <row r="798">
          <cell r="K798">
            <v>0</v>
          </cell>
        </row>
        <row r="799">
          <cell r="K799">
            <v>0</v>
          </cell>
        </row>
        <row r="800">
          <cell r="K800">
            <v>0</v>
          </cell>
        </row>
        <row r="801">
          <cell r="K801">
            <v>0</v>
          </cell>
        </row>
        <row r="802">
          <cell r="K802">
            <v>0</v>
          </cell>
        </row>
        <row r="803">
          <cell r="K803">
            <v>0</v>
          </cell>
        </row>
        <row r="804">
          <cell r="K804">
            <v>0</v>
          </cell>
        </row>
        <row r="805">
          <cell r="K805">
            <v>0</v>
          </cell>
        </row>
        <row r="806">
          <cell r="K806">
            <v>0</v>
          </cell>
        </row>
        <row r="807">
          <cell r="K807">
            <v>0</v>
          </cell>
        </row>
        <row r="808">
          <cell r="K808">
            <v>0</v>
          </cell>
        </row>
        <row r="809">
          <cell r="K809">
            <v>0</v>
          </cell>
        </row>
        <row r="810">
          <cell r="K810">
            <v>0</v>
          </cell>
        </row>
        <row r="811">
          <cell r="A811" t="str">
            <v>PP-C관</v>
          </cell>
          <cell r="E811" t="str">
            <v>KS M-3362</v>
          </cell>
          <cell r="K811">
            <v>0</v>
          </cell>
        </row>
        <row r="812">
          <cell r="A812" t="str">
            <v>PPC001</v>
          </cell>
          <cell r="B812" t="str">
            <v>PP-C파이프</v>
          </cell>
          <cell r="C812" t="str">
            <v>12A</v>
          </cell>
          <cell r="D812" t="str">
            <v>M</v>
          </cell>
          <cell r="E812">
            <v>250</v>
          </cell>
          <cell r="F812" t="str">
            <v>P506</v>
          </cell>
          <cell r="K812">
            <v>250</v>
          </cell>
          <cell r="L812">
            <v>4.2999999999999997E-2</v>
          </cell>
          <cell r="M812">
            <v>4.2999999999999997E-2</v>
          </cell>
        </row>
        <row r="813">
          <cell r="A813" t="str">
            <v>PPC002</v>
          </cell>
          <cell r="B813" t="str">
            <v>PP-C파이프</v>
          </cell>
          <cell r="C813" t="str">
            <v>15A</v>
          </cell>
          <cell r="D813" t="str">
            <v>M</v>
          </cell>
          <cell r="E813">
            <v>270</v>
          </cell>
          <cell r="F813" t="str">
            <v>P506</v>
          </cell>
          <cell r="K813">
            <v>270</v>
          </cell>
          <cell r="L813">
            <v>4.8000000000000001E-2</v>
          </cell>
          <cell r="M813">
            <v>4.8000000000000001E-2</v>
          </cell>
        </row>
        <row r="814">
          <cell r="A814" t="str">
            <v>PPC003</v>
          </cell>
          <cell r="B814" t="str">
            <v>PP-C파이프</v>
          </cell>
          <cell r="C814" t="str">
            <v>20A</v>
          </cell>
          <cell r="D814" t="str">
            <v>M</v>
          </cell>
          <cell r="E814">
            <v>420</v>
          </cell>
          <cell r="F814" t="str">
            <v>P506</v>
          </cell>
          <cell r="K814">
            <v>420</v>
          </cell>
          <cell r="L814">
            <v>5.3999999999999999E-2</v>
          </cell>
          <cell r="M814">
            <v>5.3999999999999999E-2</v>
          </cell>
        </row>
        <row r="815">
          <cell r="A815" t="str">
            <v>PPC004</v>
          </cell>
          <cell r="B815" t="str">
            <v>PP-C파이프</v>
          </cell>
          <cell r="C815" t="str">
            <v>25A</v>
          </cell>
          <cell r="D815" t="str">
            <v>M</v>
          </cell>
          <cell r="E815">
            <v>730</v>
          </cell>
          <cell r="F815" t="str">
            <v>P506</v>
          </cell>
          <cell r="K815">
            <v>730</v>
          </cell>
          <cell r="L815">
            <v>5.8000000000000003E-2</v>
          </cell>
          <cell r="M815">
            <v>5.8000000000000003E-2</v>
          </cell>
        </row>
        <row r="816">
          <cell r="A816" t="str">
            <v>PPC005</v>
          </cell>
          <cell r="B816" t="str">
            <v>PP-C파이프</v>
          </cell>
          <cell r="C816" t="str">
            <v>30A</v>
          </cell>
          <cell r="D816" t="str">
            <v>M</v>
          </cell>
          <cell r="E816">
            <v>1120</v>
          </cell>
          <cell r="F816" t="str">
            <v>P506</v>
          </cell>
          <cell r="K816">
            <v>1120</v>
          </cell>
          <cell r="L816">
            <v>6.3E-2</v>
          </cell>
          <cell r="M816">
            <v>6.3E-2</v>
          </cell>
        </row>
        <row r="817">
          <cell r="A817" t="str">
            <v>PPC006</v>
          </cell>
          <cell r="B817" t="str">
            <v>PP-C파이프</v>
          </cell>
          <cell r="C817" t="str">
            <v>40A</v>
          </cell>
          <cell r="D817" t="str">
            <v>M</v>
          </cell>
          <cell r="E817">
            <v>1800</v>
          </cell>
          <cell r="F817" t="str">
            <v>P506</v>
          </cell>
          <cell r="K817">
            <v>1800</v>
          </cell>
          <cell r="L817">
            <v>6.9000000000000006E-2</v>
          </cell>
          <cell r="M817">
            <v>6.9000000000000006E-2</v>
          </cell>
        </row>
        <row r="818">
          <cell r="A818" t="str">
            <v>PPC007</v>
          </cell>
          <cell r="B818" t="str">
            <v>PP-C파이프</v>
          </cell>
          <cell r="C818" t="str">
            <v>50A</v>
          </cell>
          <cell r="D818" t="str">
            <v>M</v>
          </cell>
          <cell r="E818">
            <v>3150</v>
          </cell>
          <cell r="F818" t="str">
            <v>P506</v>
          </cell>
          <cell r="K818">
            <v>3150</v>
          </cell>
          <cell r="L818">
            <v>7.4999999999999997E-2</v>
          </cell>
          <cell r="M818">
            <v>7.4999999999999997E-2</v>
          </cell>
        </row>
        <row r="819">
          <cell r="A819" t="str">
            <v>PPC008</v>
          </cell>
          <cell r="B819" t="str">
            <v>PP-C파이프</v>
          </cell>
          <cell r="C819" t="str">
            <v>65A</v>
          </cell>
          <cell r="D819" t="str">
            <v>M</v>
          </cell>
          <cell r="E819">
            <v>6370</v>
          </cell>
          <cell r="F819" t="str">
            <v>P506</v>
          </cell>
          <cell r="K819">
            <v>6370</v>
          </cell>
          <cell r="L819">
            <v>8.2000000000000003E-2</v>
          </cell>
          <cell r="M819">
            <v>8.2000000000000003E-2</v>
          </cell>
        </row>
        <row r="820">
          <cell r="F820" t="str">
            <v>P506</v>
          </cell>
          <cell r="K820">
            <v>0</v>
          </cell>
        </row>
        <row r="821">
          <cell r="A821" t="str">
            <v>PPC009</v>
          </cell>
          <cell r="B821" t="str">
            <v>PP-C웰딩소켓</v>
          </cell>
          <cell r="C821" t="str">
            <v>15A</v>
          </cell>
          <cell r="D821" t="str">
            <v>개</v>
          </cell>
          <cell r="E821">
            <v>90</v>
          </cell>
          <cell r="F821" t="str">
            <v>P506</v>
          </cell>
          <cell r="K821">
            <v>90</v>
          </cell>
        </row>
        <row r="822">
          <cell r="A822" t="str">
            <v>PPC010</v>
          </cell>
          <cell r="B822" t="str">
            <v>PP-C웰딩소켓</v>
          </cell>
          <cell r="C822" t="str">
            <v>20A</v>
          </cell>
          <cell r="D822" t="str">
            <v>개</v>
          </cell>
          <cell r="E822">
            <v>120</v>
          </cell>
          <cell r="F822" t="str">
            <v>P506</v>
          </cell>
          <cell r="K822">
            <v>120</v>
          </cell>
        </row>
        <row r="823">
          <cell r="A823" t="str">
            <v>PPC011</v>
          </cell>
          <cell r="B823" t="str">
            <v>PP-C웰딩소켓</v>
          </cell>
          <cell r="C823" t="str">
            <v>25A</v>
          </cell>
          <cell r="D823" t="str">
            <v>개</v>
          </cell>
          <cell r="E823">
            <v>170</v>
          </cell>
          <cell r="F823" t="str">
            <v>P506</v>
          </cell>
          <cell r="K823">
            <v>170</v>
          </cell>
        </row>
        <row r="824">
          <cell r="A824" t="str">
            <v>PPC012</v>
          </cell>
          <cell r="B824" t="str">
            <v>PP-C웰딩소켓</v>
          </cell>
          <cell r="C824" t="str">
            <v>30A</v>
          </cell>
          <cell r="D824" t="str">
            <v>개</v>
          </cell>
          <cell r="E824">
            <v>250</v>
          </cell>
          <cell r="F824" t="str">
            <v>P506</v>
          </cell>
          <cell r="K824">
            <v>250</v>
          </cell>
        </row>
        <row r="825">
          <cell r="A825" t="str">
            <v>PPC013</v>
          </cell>
          <cell r="B825" t="str">
            <v>PP-C웰딩소켓</v>
          </cell>
          <cell r="C825" t="str">
            <v>40A</v>
          </cell>
          <cell r="D825" t="str">
            <v>개</v>
          </cell>
          <cell r="E825">
            <v>450</v>
          </cell>
          <cell r="F825" t="str">
            <v>P506</v>
          </cell>
          <cell r="K825">
            <v>450</v>
          </cell>
        </row>
        <row r="826">
          <cell r="A826" t="str">
            <v>PPC014</v>
          </cell>
          <cell r="B826" t="str">
            <v>PP-C웰딩소켓</v>
          </cell>
          <cell r="C826" t="str">
            <v>50A</v>
          </cell>
          <cell r="D826" t="str">
            <v>개</v>
          </cell>
          <cell r="E826">
            <v>680</v>
          </cell>
          <cell r="F826" t="str">
            <v>P506</v>
          </cell>
          <cell r="K826">
            <v>680</v>
          </cell>
        </row>
        <row r="827">
          <cell r="A827" t="str">
            <v>PPC015</v>
          </cell>
          <cell r="B827" t="str">
            <v>PP-C웰딩소켓</v>
          </cell>
          <cell r="C827" t="str">
            <v>65A</v>
          </cell>
          <cell r="D827" t="str">
            <v>개</v>
          </cell>
          <cell r="E827">
            <v>1680</v>
          </cell>
          <cell r="F827" t="str">
            <v>P506</v>
          </cell>
          <cell r="K827">
            <v>1680</v>
          </cell>
        </row>
        <row r="828">
          <cell r="A828" t="str">
            <v>PPC016</v>
          </cell>
          <cell r="B828" t="str">
            <v>PP-C웰딩엘보</v>
          </cell>
          <cell r="C828" t="str">
            <v>15A</v>
          </cell>
          <cell r="D828" t="str">
            <v>개</v>
          </cell>
          <cell r="E828">
            <v>110</v>
          </cell>
          <cell r="F828" t="str">
            <v>P506</v>
          </cell>
          <cell r="K828">
            <v>110</v>
          </cell>
        </row>
        <row r="829">
          <cell r="A829" t="str">
            <v>PPC017</v>
          </cell>
          <cell r="B829" t="str">
            <v>PP-C웰딩엘보</v>
          </cell>
          <cell r="C829" t="str">
            <v>20A</v>
          </cell>
          <cell r="D829" t="str">
            <v>개</v>
          </cell>
          <cell r="E829">
            <v>150</v>
          </cell>
          <cell r="F829" t="str">
            <v>P506</v>
          </cell>
          <cell r="K829">
            <v>150</v>
          </cell>
        </row>
        <row r="830">
          <cell r="A830" t="str">
            <v>PPC018</v>
          </cell>
          <cell r="B830" t="str">
            <v>PP-C웰딩엘보</v>
          </cell>
          <cell r="C830" t="str">
            <v>25A</v>
          </cell>
          <cell r="D830" t="str">
            <v>개</v>
          </cell>
          <cell r="E830">
            <v>280</v>
          </cell>
          <cell r="F830" t="str">
            <v>P506</v>
          </cell>
          <cell r="K830">
            <v>280</v>
          </cell>
        </row>
        <row r="831">
          <cell r="A831" t="str">
            <v>PPC019</v>
          </cell>
          <cell r="B831" t="str">
            <v>PP-C웰딩엘보</v>
          </cell>
          <cell r="C831" t="str">
            <v>30A</v>
          </cell>
          <cell r="D831" t="str">
            <v>개</v>
          </cell>
          <cell r="E831">
            <v>380</v>
          </cell>
          <cell r="F831" t="str">
            <v>P506</v>
          </cell>
          <cell r="K831">
            <v>380</v>
          </cell>
        </row>
        <row r="832">
          <cell r="A832" t="str">
            <v>PPC020</v>
          </cell>
          <cell r="B832" t="str">
            <v>PP-C웰딩엘보</v>
          </cell>
          <cell r="C832" t="str">
            <v>40A</v>
          </cell>
          <cell r="D832" t="str">
            <v>개</v>
          </cell>
          <cell r="E832">
            <v>680</v>
          </cell>
          <cell r="F832" t="str">
            <v>P506</v>
          </cell>
          <cell r="K832">
            <v>680</v>
          </cell>
        </row>
        <row r="833">
          <cell r="A833" t="str">
            <v>PPC021</v>
          </cell>
          <cell r="B833" t="str">
            <v>PP-C웰딩엘보</v>
          </cell>
          <cell r="C833" t="str">
            <v>50A</v>
          </cell>
          <cell r="D833" t="str">
            <v>개</v>
          </cell>
          <cell r="E833">
            <v>990</v>
          </cell>
          <cell r="F833" t="str">
            <v>P506</v>
          </cell>
          <cell r="K833">
            <v>990</v>
          </cell>
        </row>
        <row r="834">
          <cell r="A834" t="str">
            <v>PPC022</v>
          </cell>
          <cell r="B834" t="str">
            <v>PP-C웰딩엘보</v>
          </cell>
          <cell r="C834" t="str">
            <v>65A</v>
          </cell>
          <cell r="D834" t="str">
            <v>개</v>
          </cell>
          <cell r="E834">
            <v>2490</v>
          </cell>
          <cell r="F834" t="str">
            <v>P506</v>
          </cell>
          <cell r="K834">
            <v>2490</v>
          </cell>
        </row>
        <row r="835">
          <cell r="A835" t="str">
            <v>PPC023</v>
          </cell>
          <cell r="B835" t="str">
            <v>PP-C웰딩티</v>
          </cell>
          <cell r="C835" t="str">
            <v>15A</v>
          </cell>
          <cell r="D835" t="str">
            <v>개</v>
          </cell>
          <cell r="E835">
            <v>130</v>
          </cell>
          <cell r="F835" t="str">
            <v>P506</v>
          </cell>
          <cell r="K835">
            <v>130</v>
          </cell>
        </row>
        <row r="836">
          <cell r="A836" t="str">
            <v>PPC024</v>
          </cell>
          <cell r="B836" t="str">
            <v>PP-C웰딩티</v>
          </cell>
          <cell r="C836" t="str">
            <v>20A</v>
          </cell>
          <cell r="D836" t="str">
            <v>개</v>
          </cell>
          <cell r="E836">
            <v>170</v>
          </cell>
          <cell r="F836" t="str">
            <v>P506</v>
          </cell>
          <cell r="K836">
            <v>170</v>
          </cell>
        </row>
        <row r="837">
          <cell r="A837" t="str">
            <v>PPC025</v>
          </cell>
          <cell r="B837" t="str">
            <v>PP-C웰딩티</v>
          </cell>
          <cell r="C837" t="str">
            <v>25A</v>
          </cell>
          <cell r="D837" t="str">
            <v>개</v>
          </cell>
          <cell r="E837">
            <v>300</v>
          </cell>
          <cell r="F837" t="str">
            <v>P506</v>
          </cell>
          <cell r="K837">
            <v>300</v>
          </cell>
        </row>
        <row r="838">
          <cell r="A838" t="str">
            <v>PPC026</v>
          </cell>
          <cell r="B838" t="str">
            <v>PP-C웰딩티</v>
          </cell>
          <cell r="C838" t="str">
            <v>30A</v>
          </cell>
          <cell r="D838" t="str">
            <v>개</v>
          </cell>
          <cell r="E838">
            <v>450</v>
          </cell>
          <cell r="F838" t="str">
            <v>P506</v>
          </cell>
          <cell r="K838">
            <v>450</v>
          </cell>
        </row>
        <row r="839">
          <cell r="A839" t="str">
            <v>PPC027</v>
          </cell>
          <cell r="B839" t="str">
            <v>PP-C웰딩티</v>
          </cell>
          <cell r="C839" t="str">
            <v>40A</v>
          </cell>
          <cell r="D839" t="str">
            <v>개</v>
          </cell>
          <cell r="E839">
            <v>720</v>
          </cell>
          <cell r="F839" t="str">
            <v>P506</v>
          </cell>
          <cell r="K839">
            <v>720</v>
          </cell>
        </row>
        <row r="840">
          <cell r="A840" t="str">
            <v>PPC028</v>
          </cell>
          <cell r="B840" t="str">
            <v>PP-C웰딩티</v>
          </cell>
          <cell r="C840" t="str">
            <v>50A</v>
          </cell>
          <cell r="D840" t="str">
            <v>개</v>
          </cell>
          <cell r="E840">
            <v>1070</v>
          </cell>
          <cell r="F840" t="str">
            <v>P506</v>
          </cell>
          <cell r="K840">
            <v>1070</v>
          </cell>
        </row>
        <row r="841">
          <cell r="A841" t="str">
            <v>PPC029</v>
          </cell>
          <cell r="B841" t="str">
            <v>PP-C웰딩티</v>
          </cell>
          <cell r="C841" t="str">
            <v>65A</v>
          </cell>
          <cell r="D841" t="str">
            <v>개</v>
          </cell>
          <cell r="E841">
            <v>3230</v>
          </cell>
          <cell r="F841" t="str">
            <v>P506</v>
          </cell>
          <cell r="K841">
            <v>3230</v>
          </cell>
        </row>
        <row r="842">
          <cell r="A842" t="str">
            <v>PPC030</v>
          </cell>
          <cell r="B842" t="str">
            <v>PP-C웰딩캡</v>
          </cell>
          <cell r="C842" t="str">
            <v>15A</v>
          </cell>
          <cell r="D842" t="str">
            <v>개</v>
          </cell>
          <cell r="E842">
            <v>90</v>
          </cell>
          <cell r="F842" t="str">
            <v>P506</v>
          </cell>
          <cell r="K842">
            <v>90</v>
          </cell>
        </row>
        <row r="843">
          <cell r="A843" t="str">
            <v>PPC031</v>
          </cell>
          <cell r="B843" t="str">
            <v>PP-C웰딩캡</v>
          </cell>
          <cell r="C843" t="str">
            <v>20A</v>
          </cell>
          <cell r="D843" t="str">
            <v>개</v>
          </cell>
          <cell r="E843">
            <v>120</v>
          </cell>
          <cell r="F843" t="str">
            <v>P506</v>
          </cell>
          <cell r="K843">
            <v>120</v>
          </cell>
        </row>
        <row r="844">
          <cell r="A844" t="str">
            <v>PPC032</v>
          </cell>
          <cell r="B844" t="str">
            <v>PP-C웰딩캡</v>
          </cell>
          <cell r="C844" t="str">
            <v>25A</v>
          </cell>
          <cell r="D844" t="str">
            <v>개</v>
          </cell>
          <cell r="E844">
            <v>180</v>
          </cell>
          <cell r="F844" t="str">
            <v>P506</v>
          </cell>
          <cell r="K844">
            <v>180</v>
          </cell>
        </row>
        <row r="845">
          <cell r="A845" t="str">
            <v>PPC033</v>
          </cell>
          <cell r="B845" t="str">
            <v>PP-C웰딩캡</v>
          </cell>
          <cell r="C845" t="str">
            <v>30A</v>
          </cell>
          <cell r="D845" t="str">
            <v>개</v>
          </cell>
          <cell r="E845">
            <v>260</v>
          </cell>
          <cell r="F845" t="str">
            <v>P506</v>
          </cell>
          <cell r="K845">
            <v>260</v>
          </cell>
        </row>
        <row r="846">
          <cell r="A846" t="str">
            <v>PPC034</v>
          </cell>
          <cell r="B846" t="str">
            <v>PP-C웰딩캡</v>
          </cell>
          <cell r="C846" t="str">
            <v>40A</v>
          </cell>
          <cell r="D846" t="str">
            <v>개</v>
          </cell>
          <cell r="E846">
            <v>410</v>
          </cell>
          <cell r="F846" t="str">
            <v>P506</v>
          </cell>
          <cell r="K846">
            <v>410</v>
          </cell>
        </row>
        <row r="847">
          <cell r="A847" t="str">
            <v>PPC035</v>
          </cell>
          <cell r="B847" t="str">
            <v>PP-C웰딩캡</v>
          </cell>
          <cell r="C847" t="str">
            <v>50A</v>
          </cell>
          <cell r="D847" t="str">
            <v>개</v>
          </cell>
          <cell r="E847">
            <v>610</v>
          </cell>
          <cell r="F847" t="str">
            <v>P506</v>
          </cell>
          <cell r="K847">
            <v>610</v>
          </cell>
        </row>
        <row r="848">
          <cell r="A848" t="str">
            <v>PPC036</v>
          </cell>
          <cell r="B848" t="str">
            <v>PP-C웰딩캡</v>
          </cell>
          <cell r="C848" t="str">
            <v>65A</v>
          </cell>
          <cell r="D848" t="str">
            <v>개</v>
          </cell>
          <cell r="E848">
            <v>1680</v>
          </cell>
          <cell r="F848" t="str">
            <v>P506</v>
          </cell>
          <cell r="K848">
            <v>1680</v>
          </cell>
        </row>
        <row r="849">
          <cell r="A849" t="str">
            <v>PPC037</v>
          </cell>
          <cell r="B849" t="str">
            <v>PP-C TR 소켓 F</v>
          </cell>
          <cell r="C849" t="str">
            <v>15A</v>
          </cell>
          <cell r="D849" t="str">
            <v>개</v>
          </cell>
          <cell r="E849">
            <v>760</v>
          </cell>
          <cell r="F849" t="str">
            <v>P506</v>
          </cell>
          <cell r="K849">
            <v>760</v>
          </cell>
        </row>
        <row r="850">
          <cell r="A850" t="str">
            <v>PPC038</v>
          </cell>
          <cell r="B850" t="str">
            <v>PP-C TR 소켓 F</v>
          </cell>
          <cell r="C850" t="str">
            <v>20A</v>
          </cell>
          <cell r="D850" t="str">
            <v>개</v>
          </cell>
          <cell r="E850">
            <v>1380</v>
          </cell>
          <cell r="F850" t="str">
            <v>P506</v>
          </cell>
          <cell r="K850">
            <v>1380</v>
          </cell>
        </row>
        <row r="851">
          <cell r="A851" t="str">
            <v>PPC039</v>
          </cell>
          <cell r="B851" t="str">
            <v>PP-C TR 소켓 F</v>
          </cell>
          <cell r="C851" t="str">
            <v>25A</v>
          </cell>
          <cell r="D851" t="str">
            <v>개</v>
          </cell>
          <cell r="E851">
            <v>3460</v>
          </cell>
          <cell r="F851" t="str">
            <v>P506</v>
          </cell>
          <cell r="K851">
            <v>3460</v>
          </cell>
        </row>
        <row r="852">
          <cell r="A852" t="str">
            <v>PPC040</v>
          </cell>
          <cell r="B852" t="str">
            <v>PP-C TR 소켓 F</v>
          </cell>
          <cell r="C852" t="str">
            <v>30A</v>
          </cell>
          <cell r="D852" t="str">
            <v>개</v>
          </cell>
          <cell r="E852">
            <v>5230</v>
          </cell>
          <cell r="F852" t="str">
            <v>P506</v>
          </cell>
          <cell r="K852">
            <v>5230</v>
          </cell>
        </row>
        <row r="853">
          <cell r="A853" t="str">
            <v>PPC041</v>
          </cell>
          <cell r="B853" t="str">
            <v>PP-C TR 소켓 F</v>
          </cell>
          <cell r="C853" t="str">
            <v>40A</v>
          </cell>
          <cell r="D853" t="str">
            <v>개</v>
          </cell>
          <cell r="E853">
            <v>9000</v>
          </cell>
          <cell r="F853" t="str">
            <v>P506</v>
          </cell>
          <cell r="K853">
            <v>9000</v>
          </cell>
        </row>
        <row r="854">
          <cell r="A854" t="str">
            <v>PPC042</v>
          </cell>
          <cell r="B854" t="str">
            <v>PP-C TR 소켓 F</v>
          </cell>
          <cell r="C854" t="str">
            <v>50A</v>
          </cell>
          <cell r="D854" t="str">
            <v>개</v>
          </cell>
          <cell r="E854">
            <v>13860</v>
          </cell>
          <cell r="F854" t="str">
            <v>P506</v>
          </cell>
          <cell r="K854">
            <v>13860</v>
          </cell>
        </row>
        <row r="855">
          <cell r="A855" t="str">
            <v>PPC043</v>
          </cell>
          <cell r="B855" t="str">
            <v>PP-C TR 소켓 F</v>
          </cell>
          <cell r="C855" t="str">
            <v>65A</v>
          </cell>
          <cell r="D855" t="str">
            <v>개</v>
          </cell>
          <cell r="E855">
            <v>35420</v>
          </cell>
          <cell r="F855" t="str">
            <v>P506</v>
          </cell>
          <cell r="K855">
            <v>35420</v>
          </cell>
        </row>
        <row r="856">
          <cell r="A856" t="str">
            <v>PPC044</v>
          </cell>
          <cell r="B856" t="str">
            <v>PP-C TR 소켓 M</v>
          </cell>
          <cell r="C856" t="str">
            <v>15A</v>
          </cell>
          <cell r="D856" t="str">
            <v>개</v>
          </cell>
          <cell r="E856">
            <v>830</v>
          </cell>
          <cell r="F856" t="str">
            <v>P506</v>
          </cell>
          <cell r="K856">
            <v>830</v>
          </cell>
        </row>
        <row r="857">
          <cell r="A857" t="str">
            <v>PPC045</v>
          </cell>
          <cell r="B857" t="str">
            <v>PP-C TR 소켓 M</v>
          </cell>
          <cell r="C857" t="str">
            <v>20A</v>
          </cell>
          <cell r="D857" t="str">
            <v>개</v>
          </cell>
          <cell r="E857">
            <v>1520</v>
          </cell>
          <cell r="F857" t="str">
            <v>P506</v>
          </cell>
          <cell r="K857">
            <v>1520</v>
          </cell>
        </row>
        <row r="858">
          <cell r="A858" t="str">
            <v>PPC046</v>
          </cell>
          <cell r="B858" t="str">
            <v>PP-C TR 소켓 M</v>
          </cell>
          <cell r="C858" t="str">
            <v>25A</v>
          </cell>
          <cell r="D858" t="str">
            <v>개</v>
          </cell>
          <cell r="E858">
            <v>3600</v>
          </cell>
          <cell r="F858" t="str">
            <v>P506</v>
          </cell>
          <cell r="K858">
            <v>3600</v>
          </cell>
        </row>
        <row r="859">
          <cell r="A859" t="str">
            <v>PPC047</v>
          </cell>
          <cell r="B859" t="str">
            <v>PP-C TR 소켓 M</v>
          </cell>
          <cell r="C859" t="str">
            <v>30A</v>
          </cell>
          <cell r="D859" t="str">
            <v>개</v>
          </cell>
          <cell r="E859">
            <v>5390</v>
          </cell>
          <cell r="F859" t="str">
            <v>P506</v>
          </cell>
          <cell r="K859">
            <v>5390</v>
          </cell>
        </row>
        <row r="860">
          <cell r="A860" t="str">
            <v>PPC048</v>
          </cell>
          <cell r="B860" t="str">
            <v>PP-C TR 소켓 M</v>
          </cell>
          <cell r="C860" t="str">
            <v>40A</v>
          </cell>
          <cell r="D860" t="str">
            <v>개</v>
          </cell>
          <cell r="E860">
            <v>10390</v>
          </cell>
          <cell r="F860" t="str">
            <v>P506</v>
          </cell>
          <cell r="K860">
            <v>10390</v>
          </cell>
        </row>
        <row r="861">
          <cell r="A861" t="str">
            <v>PPC049</v>
          </cell>
          <cell r="B861" t="str">
            <v>PP-C TR 소켓 M</v>
          </cell>
          <cell r="C861" t="str">
            <v>50A</v>
          </cell>
          <cell r="D861" t="str">
            <v>개</v>
          </cell>
          <cell r="E861">
            <v>15240</v>
          </cell>
          <cell r="F861" t="str">
            <v>P506</v>
          </cell>
          <cell r="K861">
            <v>15240</v>
          </cell>
        </row>
        <row r="862">
          <cell r="A862" t="str">
            <v>PPC050</v>
          </cell>
          <cell r="B862" t="str">
            <v>PP-C TR 소켓 M</v>
          </cell>
          <cell r="C862" t="str">
            <v>65A</v>
          </cell>
          <cell r="D862" t="str">
            <v>개</v>
          </cell>
          <cell r="E862">
            <v>40040</v>
          </cell>
          <cell r="F862" t="str">
            <v>P506</v>
          </cell>
          <cell r="K862">
            <v>40040</v>
          </cell>
        </row>
        <row r="863">
          <cell r="A863" t="str">
            <v>PPC051</v>
          </cell>
          <cell r="B863" t="str">
            <v>PP-C TR 엘보 F</v>
          </cell>
          <cell r="C863" t="str">
            <v>15A</v>
          </cell>
          <cell r="D863" t="str">
            <v>개</v>
          </cell>
          <cell r="E863">
            <v>760</v>
          </cell>
          <cell r="F863" t="str">
            <v>P506</v>
          </cell>
          <cell r="K863">
            <v>760</v>
          </cell>
        </row>
        <row r="864">
          <cell r="A864" t="str">
            <v>PPC052</v>
          </cell>
          <cell r="B864" t="str">
            <v>PP-C TR 엘보 F</v>
          </cell>
          <cell r="C864" t="str">
            <v>20A</v>
          </cell>
          <cell r="D864" t="str">
            <v>개</v>
          </cell>
          <cell r="E864">
            <v>1520</v>
          </cell>
          <cell r="F864" t="str">
            <v>P506</v>
          </cell>
          <cell r="K864">
            <v>1520</v>
          </cell>
        </row>
        <row r="865">
          <cell r="A865" t="str">
            <v>PPC053</v>
          </cell>
          <cell r="B865" t="str">
            <v>PP-C TR 엘보 F</v>
          </cell>
          <cell r="C865" t="str">
            <v>25A</v>
          </cell>
          <cell r="D865" t="str">
            <v>개</v>
          </cell>
          <cell r="E865">
            <v>3600</v>
          </cell>
          <cell r="F865" t="str">
            <v>P506</v>
          </cell>
          <cell r="K865">
            <v>3600</v>
          </cell>
        </row>
        <row r="866">
          <cell r="A866" t="str">
            <v>PPC054</v>
          </cell>
          <cell r="B866" t="str">
            <v>PP-C TR 엘보 F</v>
          </cell>
          <cell r="C866" t="str">
            <v>30A</v>
          </cell>
          <cell r="D866" t="str">
            <v>개</v>
          </cell>
          <cell r="E866">
            <v>5390</v>
          </cell>
          <cell r="F866" t="str">
            <v>P506</v>
          </cell>
          <cell r="K866">
            <v>5390</v>
          </cell>
        </row>
        <row r="867">
          <cell r="A867" t="str">
            <v>PPC055</v>
          </cell>
          <cell r="B867" t="str">
            <v>PP-C TR 엘보 F</v>
          </cell>
          <cell r="C867" t="str">
            <v>40A</v>
          </cell>
          <cell r="D867" t="str">
            <v>개</v>
          </cell>
          <cell r="E867">
            <v>10110</v>
          </cell>
          <cell r="F867" t="str">
            <v>P506</v>
          </cell>
          <cell r="K867">
            <v>10110</v>
          </cell>
        </row>
        <row r="868">
          <cell r="A868" t="str">
            <v>PPC056</v>
          </cell>
          <cell r="B868" t="str">
            <v>PP-C TR 엘보 F</v>
          </cell>
          <cell r="C868" t="str">
            <v>50A</v>
          </cell>
          <cell r="D868" t="str">
            <v>개</v>
          </cell>
          <cell r="E868">
            <v>15240</v>
          </cell>
          <cell r="F868" t="str">
            <v>P506</v>
          </cell>
          <cell r="K868">
            <v>15240</v>
          </cell>
        </row>
        <row r="869">
          <cell r="A869" t="str">
            <v>PPC057</v>
          </cell>
          <cell r="B869" t="str">
            <v>PP-C TR 엘보 F</v>
          </cell>
          <cell r="C869" t="str">
            <v>65A</v>
          </cell>
          <cell r="D869" t="str">
            <v>개</v>
          </cell>
          <cell r="F869" t="str">
            <v>P506</v>
          </cell>
          <cell r="K869">
            <v>0</v>
          </cell>
        </row>
        <row r="870">
          <cell r="A870" t="str">
            <v>PPC058</v>
          </cell>
          <cell r="B870" t="str">
            <v>PP-C TR 엘보 M</v>
          </cell>
          <cell r="C870" t="str">
            <v>15A</v>
          </cell>
          <cell r="D870" t="str">
            <v>개</v>
          </cell>
          <cell r="E870">
            <v>830</v>
          </cell>
          <cell r="F870" t="str">
            <v>P506</v>
          </cell>
          <cell r="K870">
            <v>830</v>
          </cell>
        </row>
        <row r="871">
          <cell r="A871" t="str">
            <v>PPC059</v>
          </cell>
          <cell r="B871" t="str">
            <v>PP-C TR 엘보 M</v>
          </cell>
          <cell r="C871" t="str">
            <v>20A</v>
          </cell>
          <cell r="D871" t="str">
            <v>개</v>
          </cell>
          <cell r="E871">
            <v>1660</v>
          </cell>
          <cell r="F871" t="str">
            <v>P506</v>
          </cell>
          <cell r="K871">
            <v>1660</v>
          </cell>
        </row>
        <row r="872">
          <cell r="A872" t="str">
            <v>PPC060</v>
          </cell>
          <cell r="B872" t="str">
            <v>PP-C TR 엘보 M</v>
          </cell>
          <cell r="C872" t="str">
            <v>25A</v>
          </cell>
          <cell r="D872" t="str">
            <v>개</v>
          </cell>
          <cell r="E872">
            <v>3880</v>
          </cell>
          <cell r="F872" t="str">
            <v>P506</v>
          </cell>
          <cell r="K872">
            <v>3880</v>
          </cell>
        </row>
        <row r="873">
          <cell r="A873" t="str">
            <v>PPC061</v>
          </cell>
          <cell r="B873" t="str">
            <v>PP-C TR 엘보 M</v>
          </cell>
          <cell r="C873" t="str">
            <v>30A</v>
          </cell>
          <cell r="D873" t="str">
            <v>개</v>
          </cell>
          <cell r="E873">
            <v>6000</v>
          </cell>
          <cell r="F873" t="str">
            <v>P506</v>
          </cell>
          <cell r="K873">
            <v>6000</v>
          </cell>
        </row>
        <row r="874">
          <cell r="A874" t="str">
            <v>PPC062</v>
          </cell>
          <cell r="B874" t="str">
            <v>PP-C TR 엘보 M</v>
          </cell>
          <cell r="C874" t="str">
            <v>40A</v>
          </cell>
          <cell r="D874" t="str">
            <v>개</v>
          </cell>
          <cell r="E874">
            <v>11080</v>
          </cell>
          <cell r="F874" t="str">
            <v>P506</v>
          </cell>
          <cell r="K874">
            <v>11080</v>
          </cell>
        </row>
        <row r="875">
          <cell r="A875" t="str">
            <v>PPC063</v>
          </cell>
          <cell r="B875" t="str">
            <v>PP-C TR 엘보 M</v>
          </cell>
          <cell r="C875" t="str">
            <v>50A</v>
          </cell>
          <cell r="D875" t="str">
            <v>개</v>
          </cell>
          <cell r="E875">
            <v>16030</v>
          </cell>
          <cell r="F875" t="str">
            <v>P506</v>
          </cell>
          <cell r="K875">
            <v>16030</v>
          </cell>
        </row>
        <row r="876">
          <cell r="A876" t="str">
            <v>PPC064</v>
          </cell>
          <cell r="B876" t="str">
            <v>PP-C TR 엘보 M</v>
          </cell>
          <cell r="C876" t="str">
            <v>65A</v>
          </cell>
          <cell r="D876" t="str">
            <v>개</v>
          </cell>
          <cell r="F876" t="str">
            <v>P506</v>
          </cell>
          <cell r="K876">
            <v>0</v>
          </cell>
        </row>
        <row r="877">
          <cell r="A877" t="str">
            <v>PPC065</v>
          </cell>
          <cell r="B877" t="str">
            <v>PP-C TR 티 F</v>
          </cell>
          <cell r="C877" t="str">
            <v>15A</v>
          </cell>
          <cell r="D877" t="str">
            <v>개</v>
          </cell>
          <cell r="E877">
            <v>900</v>
          </cell>
          <cell r="F877" t="str">
            <v>P506</v>
          </cell>
          <cell r="K877">
            <v>900</v>
          </cell>
        </row>
        <row r="878">
          <cell r="A878" t="str">
            <v>PPC066</v>
          </cell>
          <cell r="B878" t="str">
            <v>PP-C TR 티 F</v>
          </cell>
          <cell r="C878" t="str">
            <v>20A</v>
          </cell>
          <cell r="D878" t="str">
            <v>개</v>
          </cell>
          <cell r="E878">
            <v>1660</v>
          </cell>
          <cell r="F878" t="str">
            <v>P506</v>
          </cell>
          <cell r="K878">
            <v>1660</v>
          </cell>
        </row>
        <row r="879">
          <cell r="A879" t="str">
            <v>PPC067</v>
          </cell>
          <cell r="B879" t="str">
            <v>PP-C TR 티 F</v>
          </cell>
          <cell r="C879" t="str">
            <v>25A</v>
          </cell>
          <cell r="D879" t="str">
            <v>개</v>
          </cell>
          <cell r="E879">
            <v>3880</v>
          </cell>
          <cell r="F879" t="str">
            <v>P506</v>
          </cell>
          <cell r="K879">
            <v>3880</v>
          </cell>
        </row>
        <row r="880">
          <cell r="A880" t="str">
            <v>PPC068</v>
          </cell>
          <cell r="B880" t="str">
            <v>PP-C TR 티 F</v>
          </cell>
          <cell r="C880" t="str">
            <v>30A</v>
          </cell>
          <cell r="D880" t="str">
            <v>개</v>
          </cell>
          <cell r="E880">
            <v>6000</v>
          </cell>
          <cell r="F880" t="str">
            <v>P506</v>
          </cell>
          <cell r="K880">
            <v>6000</v>
          </cell>
        </row>
        <row r="881">
          <cell r="A881" t="str">
            <v>PPC069</v>
          </cell>
          <cell r="B881" t="str">
            <v>PP-C TR 티 F</v>
          </cell>
          <cell r="C881" t="str">
            <v>40A</v>
          </cell>
          <cell r="D881" t="str">
            <v>개</v>
          </cell>
          <cell r="E881">
            <v>10700</v>
          </cell>
          <cell r="F881" t="str">
            <v>P506</v>
          </cell>
          <cell r="K881">
            <v>10700</v>
          </cell>
        </row>
        <row r="882">
          <cell r="A882" t="str">
            <v>PPC070</v>
          </cell>
          <cell r="B882" t="str">
            <v>PP-C TR 티 F</v>
          </cell>
          <cell r="C882" t="str">
            <v>50A</v>
          </cell>
          <cell r="D882" t="str">
            <v>개</v>
          </cell>
          <cell r="E882">
            <v>16010</v>
          </cell>
          <cell r="F882" t="str">
            <v>P506</v>
          </cell>
          <cell r="K882">
            <v>16010</v>
          </cell>
        </row>
        <row r="883">
          <cell r="A883" t="str">
            <v>PPC071</v>
          </cell>
          <cell r="B883" t="str">
            <v>PP-C TR 티 F</v>
          </cell>
          <cell r="C883" t="str">
            <v>65A</v>
          </cell>
          <cell r="D883" t="str">
            <v>개</v>
          </cell>
          <cell r="F883" t="str">
            <v>P506</v>
          </cell>
          <cell r="K883">
            <v>0</v>
          </cell>
        </row>
        <row r="884">
          <cell r="A884" t="str">
            <v>PPC072</v>
          </cell>
          <cell r="B884" t="str">
            <v>PP-C TR 티 M</v>
          </cell>
          <cell r="C884" t="str">
            <v>15A</v>
          </cell>
          <cell r="D884" t="str">
            <v>개</v>
          </cell>
          <cell r="E884">
            <v>970</v>
          </cell>
          <cell r="F884" t="str">
            <v>P506</v>
          </cell>
          <cell r="K884">
            <v>970</v>
          </cell>
        </row>
        <row r="885">
          <cell r="A885" t="str">
            <v>PPC073</v>
          </cell>
          <cell r="B885" t="str">
            <v>PP-C TR 티 M</v>
          </cell>
          <cell r="C885" t="str">
            <v>20A</v>
          </cell>
          <cell r="D885" t="str">
            <v>개</v>
          </cell>
          <cell r="E885">
            <v>2070</v>
          </cell>
          <cell r="F885" t="str">
            <v>P506</v>
          </cell>
          <cell r="K885">
            <v>2070</v>
          </cell>
        </row>
        <row r="886">
          <cell r="A886" t="str">
            <v>PPC074</v>
          </cell>
          <cell r="B886" t="str">
            <v>PP-C TR 티 M</v>
          </cell>
          <cell r="C886" t="str">
            <v>25A</v>
          </cell>
          <cell r="D886" t="str">
            <v>개</v>
          </cell>
          <cell r="E886">
            <v>4150</v>
          </cell>
          <cell r="F886" t="str">
            <v>P506</v>
          </cell>
          <cell r="K886">
            <v>4150</v>
          </cell>
        </row>
        <row r="887">
          <cell r="A887" t="str">
            <v>PPC075</v>
          </cell>
          <cell r="B887" t="str">
            <v>PP-C TR 티 M</v>
          </cell>
          <cell r="C887" t="str">
            <v>30A</v>
          </cell>
          <cell r="D887" t="str">
            <v>개</v>
          </cell>
          <cell r="E887">
            <v>6160</v>
          </cell>
          <cell r="F887" t="str">
            <v>P506</v>
          </cell>
          <cell r="K887">
            <v>6160</v>
          </cell>
        </row>
        <row r="888">
          <cell r="A888" t="str">
            <v>PPC076</v>
          </cell>
          <cell r="B888" t="str">
            <v>PP-C TR 티 M</v>
          </cell>
          <cell r="C888" t="str">
            <v>40A</v>
          </cell>
          <cell r="D888" t="str">
            <v>개</v>
          </cell>
          <cell r="E888">
            <v>11700</v>
          </cell>
          <cell r="F888" t="str">
            <v>P506</v>
          </cell>
          <cell r="K888">
            <v>11700</v>
          </cell>
        </row>
        <row r="889">
          <cell r="A889" t="str">
            <v>PPC077</v>
          </cell>
          <cell r="B889" t="str">
            <v>PP-C TR 티 M</v>
          </cell>
          <cell r="C889" t="str">
            <v>50A</v>
          </cell>
          <cell r="D889" t="str">
            <v>개</v>
          </cell>
          <cell r="E889">
            <v>17400</v>
          </cell>
          <cell r="F889" t="str">
            <v>P506</v>
          </cell>
          <cell r="K889">
            <v>17400</v>
          </cell>
        </row>
        <row r="890">
          <cell r="A890" t="str">
            <v>PPC078</v>
          </cell>
          <cell r="B890" t="str">
            <v>PP-C TR 티 M</v>
          </cell>
          <cell r="C890" t="str">
            <v>65A</v>
          </cell>
          <cell r="D890" t="str">
            <v>개</v>
          </cell>
          <cell r="F890" t="str">
            <v>P506</v>
          </cell>
          <cell r="K890">
            <v>0</v>
          </cell>
        </row>
        <row r="891">
          <cell r="A891" t="str">
            <v>PPC080</v>
          </cell>
          <cell r="C891" t="str">
            <v>15A</v>
          </cell>
          <cell r="D891" t="str">
            <v>개</v>
          </cell>
          <cell r="F891" t="str">
            <v>P506</v>
          </cell>
          <cell r="K891">
            <v>0</v>
          </cell>
        </row>
        <row r="892">
          <cell r="A892" t="str">
            <v>PPC081</v>
          </cell>
          <cell r="B892" t="str">
            <v>PP-C 웰딩 레듀샤</v>
          </cell>
          <cell r="C892" t="str">
            <v>20A</v>
          </cell>
          <cell r="D892" t="str">
            <v>개</v>
          </cell>
          <cell r="E892">
            <v>140</v>
          </cell>
          <cell r="F892" t="str">
            <v>P506</v>
          </cell>
          <cell r="K892">
            <v>140</v>
          </cell>
        </row>
        <row r="893">
          <cell r="A893" t="str">
            <v>PPC082</v>
          </cell>
          <cell r="B893" t="str">
            <v>PP-C 웰딩 레듀샤</v>
          </cell>
          <cell r="C893" t="str">
            <v>25A</v>
          </cell>
          <cell r="D893" t="str">
            <v>개</v>
          </cell>
          <cell r="E893">
            <v>190</v>
          </cell>
          <cell r="F893" t="str">
            <v>P506</v>
          </cell>
          <cell r="K893">
            <v>190</v>
          </cell>
        </row>
        <row r="894">
          <cell r="A894" t="str">
            <v>PPC083</v>
          </cell>
          <cell r="B894" t="str">
            <v>PP-C 웰딩 레듀샤</v>
          </cell>
          <cell r="C894" t="str">
            <v>30A</v>
          </cell>
          <cell r="D894" t="str">
            <v>개</v>
          </cell>
          <cell r="E894">
            <v>300</v>
          </cell>
          <cell r="F894" t="str">
            <v>P506</v>
          </cell>
          <cell r="K894">
            <v>300</v>
          </cell>
        </row>
        <row r="895">
          <cell r="A895" t="str">
            <v>PPC084</v>
          </cell>
          <cell r="B895" t="str">
            <v>PP-C 웰딩 레듀샤</v>
          </cell>
          <cell r="C895" t="str">
            <v>40A</v>
          </cell>
          <cell r="D895" t="str">
            <v>개</v>
          </cell>
          <cell r="E895">
            <v>370</v>
          </cell>
          <cell r="F895" t="str">
            <v>P506</v>
          </cell>
          <cell r="K895">
            <v>370</v>
          </cell>
        </row>
        <row r="896">
          <cell r="A896" t="str">
            <v>PPC085</v>
          </cell>
          <cell r="B896" t="str">
            <v>PP-C 웰딩 레듀샤</v>
          </cell>
          <cell r="C896" t="str">
            <v>50A</v>
          </cell>
          <cell r="D896" t="str">
            <v>개</v>
          </cell>
          <cell r="E896">
            <v>680</v>
          </cell>
          <cell r="F896" t="str">
            <v>P506</v>
          </cell>
          <cell r="K896">
            <v>680</v>
          </cell>
        </row>
        <row r="897">
          <cell r="A897" t="str">
            <v>PPC086</v>
          </cell>
          <cell r="B897" t="str">
            <v>PP-C 웰딩 레듀샤</v>
          </cell>
          <cell r="C897" t="str">
            <v>65A</v>
          </cell>
          <cell r="D897" t="str">
            <v>개</v>
          </cell>
          <cell r="E897">
            <v>2210</v>
          </cell>
          <cell r="F897" t="str">
            <v>P506</v>
          </cell>
          <cell r="K897">
            <v>2210</v>
          </cell>
        </row>
        <row r="898">
          <cell r="D898" t="str">
            <v>개</v>
          </cell>
          <cell r="K898">
            <v>0</v>
          </cell>
        </row>
        <row r="899">
          <cell r="K899">
            <v>0</v>
          </cell>
        </row>
        <row r="900">
          <cell r="K900">
            <v>0</v>
          </cell>
        </row>
        <row r="901">
          <cell r="A901" t="str">
            <v>판플랜지</v>
          </cell>
          <cell r="E901" t="str">
            <v>KS B-1503</v>
          </cell>
          <cell r="K901">
            <v>0</v>
          </cell>
        </row>
        <row r="902">
          <cell r="B902" t="str">
            <v>SOFF</v>
          </cell>
        </row>
        <row r="903">
          <cell r="A903" t="str">
            <v>백01301</v>
          </cell>
          <cell r="B903" t="str">
            <v>판플랜지(10Kg/Cm2)</v>
          </cell>
          <cell r="C903" t="str">
            <v>500A</v>
          </cell>
          <cell r="D903" t="str">
            <v>개</v>
          </cell>
          <cell r="E903">
            <v>65650</v>
          </cell>
          <cell r="F903" t="str">
            <v>P464</v>
          </cell>
          <cell r="G903">
            <v>65650</v>
          </cell>
          <cell r="H903" t="str">
            <v>P516</v>
          </cell>
          <cell r="K903">
            <v>65650</v>
          </cell>
        </row>
        <row r="904">
          <cell r="A904" t="str">
            <v>백01302</v>
          </cell>
          <cell r="B904" t="str">
            <v>판플랜지(10Kg/Cm2)</v>
          </cell>
          <cell r="C904" t="str">
            <v>450A</v>
          </cell>
          <cell r="D904" t="str">
            <v>개</v>
          </cell>
          <cell r="E904">
            <v>56000</v>
          </cell>
          <cell r="F904" t="str">
            <v>P464</v>
          </cell>
          <cell r="G904">
            <v>56000</v>
          </cell>
          <cell r="H904" t="str">
            <v>P516</v>
          </cell>
          <cell r="K904">
            <v>56000</v>
          </cell>
        </row>
        <row r="905">
          <cell r="A905" t="str">
            <v>백01303</v>
          </cell>
          <cell r="B905" t="str">
            <v>판플랜지(10Kg/Cm2)</v>
          </cell>
          <cell r="C905" t="str">
            <v>400A</v>
          </cell>
          <cell r="D905" t="str">
            <v>개</v>
          </cell>
          <cell r="E905">
            <v>46340</v>
          </cell>
          <cell r="F905" t="str">
            <v>P464</v>
          </cell>
          <cell r="G905">
            <v>46350</v>
          </cell>
          <cell r="H905" t="str">
            <v>P516</v>
          </cell>
          <cell r="K905">
            <v>46340</v>
          </cell>
        </row>
        <row r="906">
          <cell r="A906" t="str">
            <v>백01304</v>
          </cell>
          <cell r="B906" t="str">
            <v>판플랜지(10Kg/Cm2)</v>
          </cell>
          <cell r="C906" t="str">
            <v>350A</v>
          </cell>
          <cell r="D906" t="str">
            <v>개</v>
          </cell>
          <cell r="E906">
            <v>29930</v>
          </cell>
          <cell r="F906" t="str">
            <v>P464</v>
          </cell>
          <cell r="G906">
            <v>29930</v>
          </cell>
          <cell r="H906" t="str">
            <v>P516</v>
          </cell>
          <cell r="K906">
            <v>29930</v>
          </cell>
        </row>
        <row r="907">
          <cell r="A907" t="str">
            <v>백01305</v>
          </cell>
          <cell r="B907" t="str">
            <v>판플랜지(10Kg/Cm2)</v>
          </cell>
          <cell r="C907" t="str">
            <v>300A</v>
          </cell>
          <cell r="D907" t="str">
            <v>개</v>
          </cell>
          <cell r="E907">
            <v>18180</v>
          </cell>
          <cell r="F907" t="str">
            <v>P464</v>
          </cell>
          <cell r="G907">
            <v>18150</v>
          </cell>
          <cell r="H907" t="str">
            <v>P516</v>
          </cell>
          <cell r="K907">
            <v>18150</v>
          </cell>
        </row>
        <row r="908">
          <cell r="A908" t="str">
            <v>백01306</v>
          </cell>
          <cell r="B908" t="str">
            <v>판플랜지(10Kg/Cm2)</v>
          </cell>
          <cell r="C908" t="str">
            <v>250A</v>
          </cell>
          <cell r="D908" t="str">
            <v>개</v>
          </cell>
          <cell r="E908">
            <v>15670</v>
          </cell>
          <cell r="F908" t="str">
            <v>P464</v>
          </cell>
          <cell r="G908">
            <v>15680</v>
          </cell>
          <cell r="H908" t="str">
            <v>P516</v>
          </cell>
          <cell r="K908">
            <v>15670</v>
          </cell>
        </row>
        <row r="909">
          <cell r="A909" t="str">
            <v>백01307</v>
          </cell>
          <cell r="B909" t="str">
            <v>판플랜지(10Kg/Cm2)</v>
          </cell>
          <cell r="C909" t="str">
            <v>200A</v>
          </cell>
          <cell r="D909" t="str">
            <v>개</v>
          </cell>
          <cell r="E909">
            <v>9450</v>
          </cell>
          <cell r="F909" t="str">
            <v>P464</v>
          </cell>
          <cell r="G909">
            <v>9450</v>
          </cell>
          <cell r="H909" t="str">
            <v>P516</v>
          </cell>
          <cell r="K909">
            <v>9450</v>
          </cell>
        </row>
        <row r="910">
          <cell r="A910" t="str">
            <v>백01308</v>
          </cell>
          <cell r="B910" t="str">
            <v>판플랜지(10Kg/Cm2)</v>
          </cell>
          <cell r="C910" t="str">
            <v>150A</v>
          </cell>
          <cell r="D910" t="str">
            <v>개</v>
          </cell>
          <cell r="E910">
            <v>7420</v>
          </cell>
          <cell r="F910" t="str">
            <v>P464</v>
          </cell>
          <cell r="G910">
            <v>7430</v>
          </cell>
          <cell r="H910" t="str">
            <v>P516</v>
          </cell>
          <cell r="K910">
            <v>7420</v>
          </cell>
        </row>
        <row r="911">
          <cell r="A911" t="str">
            <v>백01309</v>
          </cell>
          <cell r="B911" t="str">
            <v>판플랜지(10Kg/Cm2)</v>
          </cell>
          <cell r="C911" t="str">
            <v>125A</v>
          </cell>
          <cell r="D911" t="str">
            <v>개</v>
          </cell>
          <cell r="E911">
            <v>5000</v>
          </cell>
          <cell r="F911" t="str">
            <v>P464</v>
          </cell>
          <cell r="G911">
            <v>5000</v>
          </cell>
          <cell r="H911" t="str">
            <v>P516</v>
          </cell>
          <cell r="K911">
            <v>5000</v>
          </cell>
        </row>
        <row r="912">
          <cell r="A912" t="str">
            <v>백01310</v>
          </cell>
          <cell r="B912" t="str">
            <v>판플랜지(10Kg/Cm2)</v>
          </cell>
          <cell r="C912" t="str">
            <v>100A</v>
          </cell>
          <cell r="D912" t="str">
            <v>개</v>
          </cell>
          <cell r="E912">
            <v>3450</v>
          </cell>
          <cell r="F912" t="str">
            <v>P464</v>
          </cell>
          <cell r="G912">
            <v>3460</v>
          </cell>
          <cell r="H912" t="str">
            <v>P516</v>
          </cell>
          <cell r="K912">
            <v>3450</v>
          </cell>
        </row>
        <row r="913">
          <cell r="A913" t="str">
            <v>백01311</v>
          </cell>
          <cell r="B913" t="str">
            <v>판플랜지(10Kg/Cm2)</v>
          </cell>
          <cell r="C913" t="str">
            <v>80A</v>
          </cell>
          <cell r="D913" t="str">
            <v>개</v>
          </cell>
          <cell r="E913">
            <v>2920</v>
          </cell>
          <cell r="F913" t="str">
            <v>P464</v>
          </cell>
          <cell r="G913">
            <v>2930</v>
          </cell>
          <cell r="H913" t="str">
            <v>P516</v>
          </cell>
          <cell r="K913">
            <v>2920</v>
          </cell>
        </row>
        <row r="914">
          <cell r="A914" t="str">
            <v>백01312</v>
          </cell>
          <cell r="B914" t="str">
            <v>판플랜지(10Kg/Cm2)</v>
          </cell>
          <cell r="C914" t="str">
            <v>65A</v>
          </cell>
          <cell r="D914" t="str">
            <v>개</v>
          </cell>
          <cell r="E914">
            <v>2730</v>
          </cell>
          <cell r="F914" t="str">
            <v>P464</v>
          </cell>
          <cell r="G914">
            <v>2740</v>
          </cell>
          <cell r="H914" t="str">
            <v>P516</v>
          </cell>
          <cell r="K914">
            <v>2730</v>
          </cell>
        </row>
        <row r="915">
          <cell r="A915" t="str">
            <v>백01313</v>
          </cell>
          <cell r="B915" t="str">
            <v>판플랜지(10Kg/Cm2)</v>
          </cell>
          <cell r="C915" t="str">
            <v>50A</v>
          </cell>
          <cell r="D915" t="str">
            <v>개</v>
          </cell>
          <cell r="E915">
            <v>2220</v>
          </cell>
          <cell r="F915" t="str">
            <v>P464</v>
          </cell>
          <cell r="G915">
            <v>2230</v>
          </cell>
          <cell r="H915" t="str">
            <v>P516</v>
          </cell>
          <cell r="K915">
            <v>2220</v>
          </cell>
        </row>
        <row r="916">
          <cell r="A916" t="str">
            <v>백01314</v>
          </cell>
          <cell r="B916" t="str">
            <v>판플랜지(10Kg/Cm2)</v>
          </cell>
          <cell r="C916" t="str">
            <v>40A</v>
          </cell>
          <cell r="D916" t="str">
            <v>개</v>
          </cell>
          <cell r="E916">
            <v>1820</v>
          </cell>
          <cell r="F916" t="str">
            <v>P464</v>
          </cell>
          <cell r="G916">
            <v>1820</v>
          </cell>
          <cell r="H916" t="str">
            <v>P516</v>
          </cell>
          <cell r="K916">
            <v>1820</v>
          </cell>
        </row>
        <row r="917">
          <cell r="A917" t="str">
            <v>백01315</v>
          </cell>
          <cell r="B917" t="str">
            <v>판플랜지(10Kg/Cm2)</v>
          </cell>
          <cell r="C917" t="str">
            <v>32A</v>
          </cell>
          <cell r="D917" t="str">
            <v>개</v>
          </cell>
          <cell r="E917">
            <v>1690</v>
          </cell>
          <cell r="F917" t="str">
            <v>P464</v>
          </cell>
          <cell r="G917">
            <v>1690</v>
          </cell>
          <cell r="H917" t="str">
            <v>P516</v>
          </cell>
          <cell r="K917">
            <v>1690</v>
          </cell>
        </row>
        <row r="918">
          <cell r="A918" t="str">
            <v>백01316</v>
          </cell>
          <cell r="B918" t="str">
            <v>판플랜지(10Kg/Cm2)</v>
          </cell>
          <cell r="C918" t="str">
            <v>25A</v>
          </cell>
          <cell r="D918" t="str">
            <v>개</v>
          </cell>
          <cell r="E918">
            <v>1480</v>
          </cell>
          <cell r="F918" t="str">
            <v>P464</v>
          </cell>
          <cell r="G918">
            <v>1490</v>
          </cell>
          <cell r="H918" t="str">
            <v>P516</v>
          </cell>
          <cell r="K918">
            <v>1480</v>
          </cell>
        </row>
        <row r="919">
          <cell r="A919" t="str">
            <v>백01317</v>
          </cell>
          <cell r="B919" t="str">
            <v>판플랜지(10Kg/Cm2)</v>
          </cell>
          <cell r="C919" t="str">
            <v>20A</v>
          </cell>
          <cell r="D919" t="str">
            <v>개</v>
          </cell>
          <cell r="E919">
            <v>1090</v>
          </cell>
          <cell r="F919" t="str">
            <v>P464</v>
          </cell>
          <cell r="G919">
            <v>1060</v>
          </cell>
          <cell r="H919" t="str">
            <v>P516</v>
          </cell>
          <cell r="K919">
            <v>1060</v>
          </cell>
        </row>
        <row r="920">
          <cell r="A920" t="str">
            <v>백01318</v>
          </cell>
          <cell r="B920" t="str">
            <v>판플랜지(10Kg/Cm2)</v>
          </cell>
          <cell r="C920" t="str">
            <v>15A</v>
          </cell>
          <cell r="D920" t="str">
            <v>개</v>
          </cell>
          <cell r="E920">
            <v>1040</v>
          </cell>
          <cell r="F920" t="str">
            <v>P464</v>
          </cell>
          <cell r="G920">
            <v>1050</v>
          </cell>
          <cell r="H920" t="str">
            <v>P516</v>
          </cell>
          <cell r="K920">
            <v>1040</v>
          </cell>
        </row>
        <row r="921">
          <cell r="B921" t="str">
            <v>BLFF</v>
          </cell>
          <cell r="K921">
            <v>0</v>
          </cell>
        </row>
        <row r="922">
          <cell r="A922" t="str">
            <v>백맹001</v>
          </cell>
          <cell r="B922" t="str">
            <v>맹플랜지(10Kg/Cm2)</v>
          </cell>
          <cell r="C922" t="str">
            <v>500A</v>
          </cell>
          <cell r="D922" t="str">
            <v>개</v>
          </cell>
          <cell r="E922">
            <v>91720</v>
          </cell>
          <cell r="F922" t="str">
            <v>P464</v>
          </cell>
          <cell r="G922">
            <v>91730</v>
          </cell>
          <cell r="H922" t="str">
            <v>P516</v>
          </cell>
          <cell r="K922">
            <v>91720</v>
          </cell>
        </row>
        <row r="923">
          <cell r="A923" t="str">
            <v>백맹002</v>
          </cell>
          <cell r="B923" t="str">
            <v>맹플랜지(10Kg/Cm2)</v>
          </cell>
          <cell r="C923" t="str">
            <v>450A</v>
          </cell>
          <cell r="D923" t="str">
            <v>개</v>
          </cell>
          <cell r="E923">
            <v>78200</v>
          </cell>
          <cell r="F923" t="str">
            <v>P464</v>
          </cell>
          <cell r="G923">
            <v>78210</v>
          </cell>
          <cell r="H923" t="str">
            <v>P516</v>
          </cell>
          <cell r="K923">
            <v>78200</v>
          </cell>
        </row>
        <row r="924">
          <cell r="A924" t="str">
            <v>백맹003</v>
          </cell>
          <cell r="B924" t="str">
            <v>맹플랜지(10Kg/Cm2)</v>
          </cell>
          <cell r="C924" t="str">
            <v>400A</v>
          </cell>
          <cell r="D924" t="str">
            <v>개</v>
          </cell>
          <cell r="E924">
            <v>63730</v>
          </cell>
          <cell r="F924" t="str">
            <v>P464</v>
          </cell>
          <cell r="G924">
            <v>63730</v>
          </cell>
          <cell r="H924" t="str">
            <v>P516</v>
          </cell>
          <cell r="K924">
            <v>63730</v>
          </cell>
        </row>
        <row r="925">
          <cell r="A925" t="str">
            <v>백맹004</v>
          </cell>
          <cell r="B925" t="str">
            <v>맹플랜지(10Kg/Cm2)</v>
          </cell>
          <cell r="C925" t="str">
            <v>350A</v>
          </cell>
          <cell r="D925" t="str">
            <v>개</v>
          </cell>
          <cell r="E925">
            <v>46340</v>
          </cell>
          <cell r="F925" t="str">
            <v>P464</v>
          </cell>
          <cell r="G925">
            <v>46350</v>
          </cell>
          <cell r="H925" t="str">
            <v>P516</v>
          </cell>
          <cell r="K925">
            <v>46340</v>
          </cell>
        </row>
        <row r="926">
          <cell r="A926" t="str">
            <v>백맹005</v>
          </cell>
          <cell r="B926" t="str">
            <v>맹플랜지(10Kg/Cm2)</v>
          </cell>
          <cell r="C926" t="str">
            <v>300A</v>
          </cell>
          <cell r="D926" t="str">
            <v>개</v>
          </cell>
          <cell r="E926">
            <v>31850</v>
          </cell>
          <cell r="F926" t="str">
            <v>P464</v>
          </cell>
          <cell r="G926">
            <v>31850</v>
          </cell>
          <cell r="H926" t="str">
            <v>P516</v>
          </cell>
          <cell r="K926">
            <v>31850</v>
          </cell>
        </row>
        <row r="927">
          <cell r="A927" t="str">
            <v>백맹006</v>
          </cell>
          <cell r="B927" t="str">
            <v>맹플랜지(10Kg/Cm2)</v>
          </cell>
          <cell r="C927" t="str">
            <v>250A</v>
          </cell>
          <cell r="D927" t="str">
            <v>개</v>
          </cell>
          <cell r="E927">
            <v>24220</v>
          </cell>
          <cell r="F927" t="str">
            <v>P464</v>
          </cell>
          <cell r="G927">
            <v>24230</v>
          </cell>
          <cell r="H927" t="str">
            <v>P516</v>
          </cell>
          <cell r="K927">
            <v>24220</v>
          </cell>
        </row>
        <row r="928">
          <cell r="A928" t="str">
            <v>백맹007</v>
          </cell>
          <cell r="B928" t="str">
            <v>맹플랜지(10Kg/Cm2)</v>
          </cell>
          <cell r="C928" t="str">
            <v>200A</v>
          </cell>
          <cell r="D928" t="str">
            <v>개</v>
          </cell>
          <cell r="E928">
            <v>16210</v>
          </cell>
          <cell r="F928" t="str">
            <v>P464</v>
          </cell>
          <cell r="G928">
            <v>16200</v>
          </cell>
          <cell r="H928" t="str">
            <v>P516</v>
          </cell>
          <cell r="K928">
            <v>16200</v>
          </cell>
        </row>
        <row r="929">
          <cell r="A929" t="str">
            <v>백맹008</v>
          </cell>
          <cell r="B929" t="str">
            <v>맹플랜지(10Kg/Cm2)</v>
          </cell>
          <cell r="C929" t="str">
            <v>150A</v>
          </cell>
          <cell r="D929" t="str">
            <v>개</v>
          </cell>
          <cell r="E929">
            <v>12060</v>
          </cell>
          <cell r="F929" t="str">
            <v>P464</v>
          </cell>
          <cell r="G929">
            <v>12060</v>
          </cell>
          <cell r="H929" t="str">
            <v>P516</v>
          </cell>
          <cell r="K929">
            <v>12060</v>
          </cell>
        </row>
        <row r="930">
          <cell r="A930" t="str">
            <v>백맹009</v>
          </cell>
          <cell r="B930" t="str">
            <v>맹플랜지(10Kg/Cm2)</v>
          </cell>
          <cell r="C930" t="str">
            <v>125A</v>
          </cell>
          <cell r="D930" t="str">
            <v>개</v>
          </cell>
          <cell r="E930">
            <v>8700</v>
          </cell>
          <cell r="F930" t="str">
            <v>P464</v>
          </cell>
          <cell r="G930">
            <v>8780</v>
          </cell>
          <cell r="H930" t="str">
            <v>P516</v>
          </cell>
          <cell r="K930">
            <v>8700</v>
          </cell>
        </row>
        <row r="931">
          <cell r="A931" t="str">
            <v>백맹010</v>
          </cell>
          <cell r="B931" t="str">
            <v>맹플랜지(10Kg/Cm2)</v>
          </cell>
          <cell r="C931" t="str">
            <v>100A</v>
          </cell>
          <cell r="D931" t="str">
            <v>개</v>
          </cell>
          <cell r="E931">
            <v>6550</v>
          </cell>
          <cell r="F931" t="str">
            <v>P464</v>
          </cell>
          <cell r="G931">
            <v>6560</v>
          </cell>
          <cell r="H931" t="str">
            <v>P516</v>
          </cell>
          <cell r="K931">
            <v>6550</v>
          </cell>
        </row>
        <row r="932">
          <cell r="A932" t="str">
            <v>백맹011</v>
          </cell>
          <cell r="B932" t="str">
            <v>맹플랜지(10Kg/Cm2)</v>
          </cell>
          <cell r="C932" t="str">
            <v>80A</v>
          </cell>
          <cell r="D932" t="str">
            <v>개</v>
          </cell>
          <cell r="E932">
            <v>5140</v>
          </cell>
          <cell r="F932" t="str">
            <v>P464</v>
          </cell>
          <cell r="G932">
            <v>5150</v>
          </cell>
          <cell r="H932" t="str">
            <v>P516</v>
          </cell>
          <cell r="K932">
            <v>5140</v>
          </cell>
        </row>
        <row r="933">
          <cell r="A933" t="str">
            <v>백맹012</v>
          </cell>
          <cell r="B933" t="str">
            <v>맹플랜지(10Kg/Cm2)</v>
          </cell>
          <cell r="C933" t="str">
            <v>65A</v>
          </cell>
          <cell r="D933" t="str">
            <v>개</v>
          </cell>
          <cell r="E933">
            <v>4610</v>
          </cell>
          <cell r="F933" t="str">
            <v>P464</v>
          </cell>
          <cell r="G933">
            <v>4620</v>
          </cell>
          <cell r="H933" t="str">
            <v>P516</v>
          </cell>
          <cell r="K933">
            <v>4610</v>
          </cell>
        </row>
        <row r="934">
          <cell r="A934" t="str">
            <v>백맹013</v>
          </cell>
          <cell r="B934" t="str">
            <v>맹플랜지(10Kg/Cm2)</v>
          </cell>
          <cell r="C934" t="str">
            <v>50A</v>
          </cell>
          <cell r="D934" t="str">
            <v>개</v>
          </cell>
          <cell r="E934">
            <v>3650</v>
          </cell>
          <cell r="F934" t="str">
            <v>P464</v>
          </cell>
          <cell r="G934">
            <v>3660</v>
          </cell>
          <cell r="H934" t="str">
            <v>P516</v>
          </cell>
          <cell r="K934">
            <v>3650</v>
          </cell>
        </row>
        <row r="935">
          <cell r="A935" t="str">
            <v>백맹014</v>
          </cell>
          <cell r="B935" t="str">
            <v>맹플랜지(10Kg/Cm2)</v>
          </cell>
          <cell r="C935" t="str">
            <v>40A</v>
          </cell>
          <cell r="D935" t="str">
            <v>개</v>
          </cell>
          <cell r="E935">
            <v>2970</v>
          </cell>
          <cell r="F935" t="str">
            <v>P464</v>
          </cell>
          <cell r="G935">
            <v>2980</v>
          </cell>
          <cell r="H935" t="str">
            <v>P516</v>
          </cell>
          <cell r="K935">
            <v>2970</v>
          </cell>
        </row>
        <row r="936">
          <cell r="A936" t="str">
            <v>백맹015</v>
          </cell>
          <cell r="B936" t="str">
            <v>맹플랜지(10Kg/Cm2)</v>
          </cell>
          <cell r="C936" t="str">
            <v>32A</v>
          </cell>
          <cell r="D936" t="str">
            <v>개</v>
          </cell>
          <cell r="E936">
            <v>2600</v>
          </cell>
          <cell r="F936" t="str">
            <v>P464</v>
          </cell>
          <cell r="G936">
            <v>2600</v>
          </cell>
          <cell r="H936" t="str">
            <v>P516</v>
          </cell>
          <cell r="K936">
            <v>2600</v>
          </cell>
        </row>
        <row r="937">
          <cell r="A937" t="str">
            <v>백맹016</v>
          </cell>
          <cell r="B937" t="str">
            <v>맹플랜지(10Kg/Cm2)</v>
          </cell>
          <cell r="C937" t="str">
            <v>25A</v>
          </cell>
          <cell r="D937" t="str">
            <v>개</v>
          </cell>
          <cell r="E937">
            <v>2210</v>
          </cell>
          <cell r="F937" t="str">
            <v>P464</v>
          </cell>
          <cell r="G937">
            <v>2210</v>
          </cell>
          <cell r="H937" t="str">
            <v>P516</v>
          </cell>
          <cell r="K937">
            <v>2210</v>
          </cell>
        </row>
        <row r="938">
          <cell r="A938" t="str">
            <v>백맹017</v>
          </cell>
          <cell r="B938" t="str">
            <v>맹플랜지(10Kg/Cm2)</v>
          </cell>
          <cell r="C938" t="str">
            <v>20A</v>
          </cell>
          <cell r="D938" t="str">
            <v>개</v>
          </cell>
          <cell r="E938">
            <v>1720</v>
          </cell>
          <cell r="F938" t="str">
            <v>P464</v>
          </cell>
          <cell r="G938">
            <v>1720</v>
          </cell>
          <cell r="H938" t="str">
            <v>P516</v>
          </cell>
          <cell r="K938">
            <v>1720</v>
          </cell>
        </row>
        <row r="939">
          <cell r="A939" t="str">
            <v>백맹018</v>
          </cell>
          <cell r="B939" t="str">
            <v>맹플랜지(10Kg/Cm2)</v>
          </cell>
          <cell r="C939" t="str">
            <v>15A</v>
          </cell>
          <cell r="D939" t="str">
            <v>개</v>
          </cell>
          <cell r="E939">
            <v>1480</v>
          </cell>
          <cell r="F939" t="str">
            <v>P464</v>
          </cell>
          <cell r="G939">
            <v>1490</v>
          </cell>
          <cell r="H939" t="str">
            <v>P516</v>
          </cell>
          <cell r="K939">
            <v>1480</v>
          </cell>
        </row>
        <row r="940">
          <cell r="A940" t="str">
            <v>백맹019</v>
          </cell>
          <cell r="B940" t="str">
            <v>맹플랜지(10Kg/Cm2)</v>
          </cell>
          <cell r="C940" t="str">
            <v>65A</v>
          </cell>
          <cell r="D940" t="str">
            <v>개</v>
          </cell>
          <cell r="E940">
            <v>4610</v>
          </cell>
          <cell r="F940" t="str">
            <v>P464</v>
          </cell>
          <cell r="G940">
            <v>4620</v>
          </cell>
          <cell r="H940" t="str">
            <v>P516</v>
          </cell>
          <cell r="K940">
            <v>4610</v>
          </cell>
        </row>
        <row r="941">
          <cell r="A941" t="str">
            <v>백맹020</v>
          </cell>
          <cell r="B941" t="str">
            <v>맹플랜지(10Kg/Cm2)</v>
          </cell>
          <cell r="C941" t="str">
            <v>50A</v>
          </cell>
          <cell r="D941" t="str">
            <v>개</v>
          </cell>
          <cell r="E941">
            <v>3650</v>
          </cell>
          <cell r="F941" t="str">
            <v>P464</v>
          </cell>
          <cell r="G941">
            <v>3660</v>
          </cell>
          <cell r="H941" t="str">
            <v>P516</v>
          </cell>
          <cell r="K941">
            <v>3650</v>
          </cell>
        </row>
        <row r="942">
          <cell r="A942" t="str">
            <v>백맹021</v>
          </cell>
          <cell r="B942" t="str">
            <v>맹플랜지(10Kg/Cm2)</v>
          </cell>
          <cell r="C942" t="str">
            <v>40A</v>
          </cell>
          <cell r="D942" t="str">
            <v>개</v>
          </cell>
          <cell r="E942">
            <v>2970</v>
          </cell>
          <cell r="F942" t="str">
            <v>P464</v>
          </cell>
          <cell r="G942">
            <v>2980</v>
          </cell>
          <cell r="H942" t="str">
            <v>P516</v>
          </cell>
          <cell r="K942">
            <v>2970</v>
          </cell>
        </row>
        <row r="943">
          <cell r="A943" t="str">
            <v>백맹022</v>
          </cell>
          <cell r="B943" t="str">
            <v>맹플랜지(10Kg/Cm2)</v>
          </cell>
          <cell r="C943" t="str">
            <v>32A</v>
          </cell>
          <cell r="D943" t="str">
            <v>개</v>
          </cell>
          <cell r="E943">
            <v>2600</v>
          </cell>
          <cell r="F943" t="str">
            <v>P464</v>
          </cell>
          <cell r="G943">
            <v>2600</v>
          </cell>
          <cell r="H943" t="str">
            <v>P516</v>
          </cell>
          <cell r="K943">
            <v>2600</v>
          </cell>
        </row>
        <row r="944">
          <cell r="A944" t="str">
            <v>백맹023</v>
          </cell>
          <cell r="B944" t="str">
            <v>맹플랜지(10Kg/Cm2)</v>
          </cell>
          <cell r="C944" t="str">
            <v>25A</v>
          </cell>
          <cell r="D944" t="str">
            <v>개</v>
          </cell>
          <cell r="E944">
            <v>2210</v>
          </cell>
          <cell r="F944" t="str">
            <v>P464</v>
          </cell>
          <cell r="G944">
            <v>2210</v>
          </cell>
          <cell r="H944" t="str">
            <v>P516</v>
          </cell>
          <cell r="K944">
            <v>2210</v>
          </cell>
        </row>
        <row r="945">
          <cell r="A945" t="str">
            <v>백맹024</v>
          </cell>
          <cell r="B945" t="str">
            <v>맹플랜지(10Kg/Cm2)</v>
          </cell>
          <cell r="C945" t="str">
            <v>20A</v>
          </cell>
          <cell r="D945" t="str">
            <v>개</v>
          </cell>
          <cell r="E945">
            <v>4</v>
          </cell>
          <cell r="F945" t="str">
            <v>P464</v>
          </cell>
          <cell r="G945">
            <v>1720</v>
          </cell>
          <cell r="H945" t="str">
            <v>P516</v>
          </cell>
          <cell r="K945">
            <v>4</v>
          </cell>
        </row>
        <row r="946">
          <cell r="A946" t="str">
            <v>백맹025</v>
          </cell>
          <cell r="B946" t="str">
            <v>맹플랜지(10Kg/Cm2)</v>
          </cell>
          <cell r="C946" t="str">
            <v>15A</v>
          </cell>
          <cell r="D946" t="str">
            <v>개</v>
          </cell>
          <cell r="E946">
            <v>1480</v>
          </cell>
          <cell r="F946" t="str">
            <v>P464</v>
          </cell>
          <cell r="G946">
            <v>1490</v>
          </cell>
          <cell r="H946" t="str">
            <v>P516</v>
          </cell>
          <cell r="K946">
            <v>1480</v>
          </cell>
        </row>
        <row r="947">
          <cell r="K947">
            <v>0</v>
          </cell>
        </row>
        <row r="948">
          <cell r="A948" t="str">
            <v>볼 트</v>
          </cell>
          <cell r="K948">
            <v>0</v>
          </cell>
        </row>
        <row r="949">
          <cell r="A949" t="str">
            <v>볼트0001</v>
          </cell>
          <cell r="B949" t="str">
            <v>볼 트</v>
          </cell>
          <cell r="C949" t="str">
            <v>M10 * 75L</v>
          </cell>
          <cell r="D949" t="str">
            <v>개</v>
          </cell>
          <cell r="E949">
            <v>123</v>
          </cell>
          <cell r="F949" t="str">
            <v>P74</v>
          </cell>
          <cell r="G949">
            <v>123</v>
          </cell>
          <cell r="H949" t="str">
            <v>P90</v>
          </cell>
          <cell r="K949">
            <v>123</v>
          </cell>
        </row>
        <row r="950">
          <cell r="A950" t="str">
            <v>볼트0002</v>
          </cell>
          <cell r="B950" t="str">
            <v>볼 트</v>
          </cell>
          <cell r="C950" t="str">
            <v>M10 * 100L</v>
          </cell>
          <cell r="D950" t="str">
            <v>개</v>
          </cell>
          <cell r="E950">
            <v>151</v>
          </cell>
          <cell r="F950" t="str">
            <v>P74</v>
          </cell>
          <cell r="G950">
            <v>151</v>
          </cell>
          <cell r="H950" t="str">
            <v>P90</v>
          </cell>
          <cell r="K950">
            <v>151</v>
          </cell>
        </row>
        <row r="951">
          <cell r="A951" t="str">
            <v>볼트0003</v>
          </cell>
          <cell r="B951" t="str">
            <v>볼 트</v>
          </cell>
          <cell r="C951" t="str">
            <v>M12 * 100L</v>
          </cell>
          <cell r="D951" t="str">
            <v>개</v>
          </cell>
          <cell r="E951">
            <v>214</v>
          </cell>
          <cell r="F951" t="str">
            <v>P74</v>
          </cell>
          <cell r="G951">
            <v>214</v>
          </cell>
          <cell r="H951" t="str">
            <v>P90</v>
          </cell>
          <cell r="K951">
            <v>214</v>
          </cell>
        </row>
        <row r="952">
          <cell r="A952" t="str">
            <v>볼트0004</v>
          </cell>
          <cell r="B952" t="str">
            <v>볼 트</v>
          </cell>
          <cell r="C952" t="str">
            <v>M12 * 150L</v>
          </cell>
          <cell r="D952" t="str">
            <v>개</v>
          </cell>
          <cell r="E952">
            <v>341</v>
          </cell>
          <cell r="F952" t="str">
            <v>P74</v>
          </cell>
          <cell r="G952">
            <v>341</v>
          </cell>
          <cell r="H952" t="str">
            <v>P90</v>
          </cell>
          <cell r="K952">
            <v>341</v>
          </cell>
        </row>
        <row r="953">
          <cell r="A953" t="str">
            <v>볼트0005</v>
          </cell>
          <cell r="B953" t="str">
            <v>볼 트</v>
          </cell>
          <cell r="C953" t="str">
            <v>M16 * 150L</v>
          </cell>
          <cell r="D953" t="str">
            <v>개</v>
          </cell>
          <cell r="E953">
            <v>660</v>
          </cell>
          <cell r="F953" t="str">
            <v>P74</v>
          </cell>
          <cell r="G953">
            <v>660</v>
          </cell>
          <cell r="H953" t="str">
            <v>P90</v>
          </cell>
          <cell r="K953">
            <v>660</v>
          </cell>
        </row>
        <row r="954">
          <cell r="A954" t="str">
            <v>볼트0006</v>
          </cell>
          <cell r="B954" t="str">
            <v>볼 트</v>
          </cell>
          <cell r="C954" t="str">
            <v>M20 * 200L</v>
          </cell>
          <cell r="D954" t="str">
            <v>개</v>
          </cell>
          <cell r="E954">
            <v>1609</v>
          </cell>
          <cell r="F954" t="str">
            <v>P74</v>
          </cell>
          <cell r="G954">
            <v>1609</v>
          </cell>
          <cell r="H954" t="str">
            <v>P90</v>
          </cell>
          <cell r="K954">
            <v>1609</v>
          </cell>
        </row>
        <row r="955">
          <cell r="A955" t="str">
            <v>볼트0007</v>
          </cell>
          <cell r="B955" t="str">
            <v>볼 트</v>
          </cell>
          <cell r="C955" t="str">
            <v>M22 * 200L</v>
          </cell>
          <cell r="D955" t="str">
            <v>개</v>
          </cell>
          <cell r="E955">
            <v>2090</v>
          </cell>
          <cell r="F955" t="str">
            <v>P74</v>
          </cell>
          <cell r="G955">
            <v>2090</v>
          </cell>
          <cell r="H955" t="str">
            <v>P90</v>
          </cell>
          <cell r="K955">
            <v>2090</v>
          </cell>
        </row>
        <row r="956">
          <cell r="K956">
            <v>0</v>
          </cell>
        </row>
        <row r="957">
          <cell r="A957" t="str">
            <v>너 트</v>
          </cell>
          <cell r="K957">
            <v>0</v>
          </cell>
        </row>
        <row r="958">
          <cell r="A958" t="str">
            <v>너트0001</v>
          </cell>
          <cell r="B958" t="str">
            <v>너 트</v>
          </cell>
          <cell r="C958" t="str">
            <v>M10</v>
          </cell>
          <cell r="D958" t="str">
            <v>개</v>
          </cell>
          <cell r="E958">
            <v>16</v>
          </cell>
          <cell r="F958" t="str">
            <v>P79</v>
          </cell>
          <cell r="G958">
            <v>16</v>
          </cell>
          <cell r="H958" t="str">
            <v>P94</v>
          </cell>
          <cell r="K958">
            <v>16</v>
          </cell>
        </row>
        <row r="959">
          <cell r="A959" t="str">
            <v>너트0002</v>
          </cell>
          <cell r="B959" t="str">
            <v>너 트</v>
          </cell>
          <cell r="C959" t="str">
            <v>M12</v>
          </cell>
          <cell r="D959" t="str">
            <v>개</v>
          </cell>
          <cell r="E959">
            <v>34</v>
          </cell>
          <cell r="F959" t="str">
            <v>P79</v>
          </cell>
          <cell r="G959">
            <v>34</v>
          </cell>
          <cell r="H959" t="str">
            <v>P94</v>
          </cell>
          <cell r="K959">
            <v>34</v>
          </cell>
        </row>
        <row r="960">
          <cell r="A960" t="str">
            <v>너트0003</v>
          </cell>
          <cell r="B960" t="str">
            <v>너 트</v>
          </cell>
          <cell r="C960" t="str">
            <v>M16</v>
          </cell>
          <cell r="D960" t="str">
            <v>개</v>
          </cell>
          <cell r="E960">
            <v>64</v>
          </cell>
          <cell r="F960" t="str">
            <v>P79</v>
          </cell>
          <cell r="G960">
            <v>64</v>
          </cell>
          <cell r="H960" t="str">
            <v>P94</v>
          </cell>
          <cell r="K960">
            <v>64</v>
          </cell>
        </row>
        <row r="961">
          <cell r="A961" t="str">
            <v>너트0004</v>
          </cell>
          <cell r="B961" t="str">
            <v>너 트</v>
          </cell>
          <cell r="C961" t="str">
            <v>M20</v>
          </cell>
          <cell r="D961" t="str">
            <v>개</v>
          </cell>
          <cell r="E961">
            <v>111</v>
          </cell>
          <cell r="F961" t="str">
            <v>P79</v>
          </cell>
          <cell r="G961">
            <v>111</v>
          </cell>
          <cell r="H961" t="str">
            <v>P94</v>
          </cell>
          <cell r="K961">
            <v>111</v>
          </cell>
        </row>
        <row r="962">
          <cell r="A962" t="str">
            <v>너트0005</v>
          </cell>
          <cell r="B962" t="str">
            <v>너 트</v>
          </cell>
          <cell r="C962" t="str">
            <v>M22</v>
          </cell>
          <cell r="D962" t="str">
            <v>개</v>
          </cell>
          <cell r="E962">
            <v>156</v>
          </cell>
          <cell r="F962" t="str">
            <v>P79</v>
          </cell>
          <cell r="G962">
            <v>156</v>
          </cell>
          <cell r="H962" t="str">
            <v>P94</v>
          </cell>
          <cell r="K962">
            <v>156</v>
          </cell>
        </row>
        <row r="963">
          <cell r="K963">
            <v>0</v>
          </cell>
        </row>
        <row r="964">
          <cell r="A964" t="str">
            <v>와 셔</v>
          </cell>
        </row>
        <row r="965">
          <cell r="A965" t="str">
            <v>와셔0001</v>
          </cell>
          <cell r="B965" t="str">
            <v>와 셔</v>
          </cell>
          <cell r="C965" t="str">
            <v>M10</v>
          </cell>
          <cell r="D965" t="str">
            <v>개</v>
          </cell>
          <cell r="E965">
            <v>35</v>
          </cell>
          <cell r="F965" t="str">
            <v>P79</v>
          </cell>
          <cell r="G965">
            <v>35</v>
          </cell>
          <cell r="H965" t="str">
            <v>P97</v>
          </cell>
          <cell r="K965">
            <v>35</v>
          </cell>
        </row>
        <row r="966">
          <cell r="A966" t="str">
            <v>와셔0002</v>
          </cell>
          <cell r="B966" t="str">
            <v>와 셔</v>
          </cell>
          <cell r="C966" t="str">
            <v>M12</v>
          </cell>
          <cell r="D966" t="str">
            <v>개</v>
          </cell>
          <cell r="E966">
            <v>63</v>
          </cell>
          <cell r="F966" t="str">
            <v>P79</v>
          </cell>
          <cell r="G966">
            <v>63</v>
          </cell>
          <cell r="H966" t="str">
            <v>P97</v>
          </cell>
          <cell r="K966">
            <v>63</v>
          </cell>
        </row>
        <row r="967">
          <cell r="A967" t="str">
            <v>와셔0003</v>
          </cell>
          <cell r="B967" t="str">
            <v>와 셔</v>
          </cell>
          <cell r="C967" t="str">
            <v>M16</v>
          </cell>
          <cell r="D967" t="str">
            <v>개</v>
          </cell>
          <cell r="E967">
            <v>172</v>
          </cell>
          <cell r="F967" t="str">
            <v>P79</v>
          </cell>
          <cell r="G967">
            <v>172</v>
          </cell>
          <cell r="H967" t="str">
            <v>P97</v>
          </cell>
          <cell r="K967">
            <v>172</v>
          </cell>
        </row>
        <row r="968">
          <cell r="A968" t="str">
            <v>와셔0004</v>
          </cell>
          <cell r="B968" t="str">
            <v>와 셔</v>
          </cell>
          <cell r="C968" t="str">
            <v>M20</v>
          </cell>
          <cell r="D968" t="str">
            <v>개</v>
          </cell>
          <cell r="E968">
            <v>260</v>
          </cell>
          <cell r="F968" t="str">
            <v>P79</v>
          </cell>
          <cell r="G968">
            <v>260</v>
          </cell>
          <cell r="H968" t="str">
            <v>P97</v>
          </cell>
          <cell r="K968">
            <v>260</v>
          </cell>
        </row>
        <row r="969">
          <cell r="A969" t="str">
            <v>와셔0005</v>
          </cell>
          <cell r="B969" t="str">
            <v>와 셔</v>
          </cell>
          <cell r="C969" t="str">
            <v>M22</v>
          </cell>
          <cell r="D969" t="str">
            <v>개</v>
          </cell>
          <cell r="E969">
            <v>345</v>
          </cell>
          <cell r="F969" t="str">
            <v>P79</v>
          </cell>
          <cell r="G969">
            <v>345</v>
          </cell>
          <cell r="H969" t="str">
            <v>P97</v>
          </cell>
          <cell r="K969">
            <v>345</v>
          </cell>
        </row>
        <row r="970">
          <cell r="K970">
            <v>0</v>
          </cell>
        </row>
        <row r="971">
          <cell r="A971" t="str">
            <v>후렌지 패킹</v>
          </cell>
        </row>
        <row r="972">
          <cell r="A972" t="str">
            <v>패킹0007</v>
          </cell>
          <cell r="B972" t="str">
            <v>후렌지 패킹(3.2T)</v>
          </cell>
          <cell r="C972" t="str">
            <v>200A</v>
          </cell>
          <cell r="D972" t="str">
            <v>개</v>
          </cell>
          <cell r="E972">
            <v>1380</v>
          </cell>
          <cell r="F972" t="str">
            <v>P563</v>
          </cell>
          <cell r="G972" t="str">
            <v xml:space="preserve"> </v>
          </cell>
          <cell r="H972" t="str">
            <v xml:space="preserve"> </v>
          </cell>
          <cell r="K972">
            <v>1380</v>
          </cell>
        </row>
        <row r="973">
          <cell r="A973" t="str">
            <v>패킹0008</v>
          </cell>
          <cell r="B973" t="str">
            <v>후렌지 패킹(3.2T)</v>
          </cell>
          <cell r="C973" t="str">
            <v>150A</v>
          </cell>
          <cell r="D973" t="str">
            <v>개</v>
          </cell>
          <cell r="E973">
            <v>1104</v>
          </cell>
          <cell r="F973" t="str">
            <v>P563</v>
          </cell>
          <cell r="K973">
            <v>1104</v>
          </cell>
        </row>
        <row r="974">
          <cell r="A974" t="str">
            <v>패킹0010</v>
          </cell>
          <cell r="B974" t="str">
            <v>후렌지 패킹(3.2T)</v>
          </cell>
          <cell r="C974" t="str">
            <v>100A</v>
          </cell>
          <cell r="D974" t="str">
            <v>개</v>
          </cell>
          <cell r="E974">
            <v>862</v>
          </cell>
          <cell r="F974" t="str">
            <v>P563</v>
          </cell>
          <cell r="K974">
            <v>862</v>
          </cell>
        </row>
        <row r="975">
          <cell r="A975" t="str">
            <v>패킹0011</v>
          </cell>
          <cell r="B975" t="str">
            <v>후렌지 패킹(3.2T)</v>
          </cell>
          <cell r="C975" t="str">
            <v>80A</v>
          </cell>
          <cell r="D975" t="str">
            <v>개</v>
          </cell>
          <cell r="E975">
            <v>667</v>
          </cell>
          <cell r="F975" t="str">
            <v>P563</v>
          </cell>
          <cell r="K975">
            <v>667</v>
          </cell>
        </row>
        <row r="976">
          <cell r="K976">
            <v>0</v>
          </cell>
        </row>
        <row r="990">
          <cell r="A990" t="str">
            <v>위 생 기 구</v>
          </cell>
          <cell r="K990">
            <v>0</v>
          </cell>
        </row>
        <row r="991">
          <cell r="A991" t="str">
            <v>양변기001</v>
          </cell>
          <cell r="B991" t="str">
            <v>유아용 양변기</v>
          </cell>
          <cell r="C991" t="str">
            <v>VC-760</v>
          </cell>
          <cell r="D991" t="str">
            <v>조</v>
          </cell>
          <cell r="E991">
            <v>110000</v>
          </cell>
          <cell r="F991" t="str">
            <v>P580</v>
          </cell>
          <cell r="H991" t="str">
            <v>P627</v>
          </cell>
          <cell r="K991">
            <v>110000</v>
          </cell>
          <cell r="M991">
            <v>0.37</v>
          </cell>
          <cell r="O991">
            <v>1.76</v>
          </cell>
        </row>
        <row r="992">
          <cell r="A992" t="str">
            <v>양변기0011</v>
          </cell>
          <cell r="B992" t="str">
            <v>유아용 양변기(절수형)</v>
          </cell>
          <cell r="C992" t="str">
            <v>VC-760(RCF200A)</v>
          </cell>
          <cell r="D992" t="str">
            <v>조</v>
          </cell>
          <cell r="F992" t="str">
            <v>P580</v>
          </cell>
          <cell r="H992" t="str">
            <v>P627</v>
          </cell>
          <cell r="K992">
            <v>0</v>
          </cell>
          <cell r="M992">
            <v>0.37</v>
          </cell>
          <cell r="O992">
            <v>1.76</v>
          </cell>
        </row>
        <row r="993">
          <cell r="A993" t="str">
            <v>양변기002</v>
          </cell>
          <cell r="B993" t="str">
            <v>양 변 기</v>
          </cell>
          <cell r="C993" t="str">
            <v>VC-1410</v>
          </cell>
          <cell r="D993" t="str">
            <v>조</v>
          </cell>
          <cell r="E993">
            <v>65000</v>
          </cell>
          <cell r="F993" t="str">
            <v>P580</v>
          </cell>
          <cell r="G993">
            <v>78000</v>
          </cell>
          <cell r="H993" t="str">
            <v>P627</v>
          </cell>
          <cell r="K993">
            <v>65000</v>
          </cell>
          <cell r="M993">
            <v>0.37</v>
          </cell>
          <cell r="O993">
            <v>1.76</v>
          </cell>
        </row>
        <row r="994">
          <cell r="A994" t="str">
            <v>양변기003</v>
          </cell>
          <cell r="B994" t="str">
            <v>동양식변기(F/V)</v>
          </cell>
          <cell r="C994" t="str">
            <v>VC - 310</v>
          </cell>
          <cell r="D994" t="str">
            <v>조</v>
          </cell>
          <cell r="E994">
            <v>52000</v>
          </cell>
          <cell r="F994" t="str">
            <v>P580</v>
          </cell>
          <cell r="H994" t="str">
            <v>P627</v>
          </cell>
          <cell r="K994">
            <v>52000</v>
          </cell>
          <cell r="M994">
            <v>0.22</v>
          </cell>
          <cell r="O994">
            <v>1.1000000000000001</v>
          </cell>
        </row>
        <row r="995">
          <cell r="A995" t="str">
            <v>양변기0031</v>
          </cell>
          <cell r="B995" t="str">
            <v>동양식변기(F/V)절수형</v>
          </cell>
          <cell r="C995" t="str">
            <v>VC - 310(RCF200A)</v>
          </cell>
          <cell r="D995" t="str">
            <v>조</v>
          </cell>
          <cell r="E995">
            <v>90500</v>
          </cell>
          <cell r="F995" t="str">
            <v>P580</v>
          </cell>
          <cell r="H995" t="str">
            <v>P627</v>
          </cell>
          <cell r="K995">
            <v>90500</v>
          </cell>
          <cell r="M995">
            <v>0.22</v>
          </cell>
          <cell r="O995">
            <v>1.1000000000000001</v>
          </cell>
        </row>
        <row r="996">
          <cell r="A996" t="str">
            <v>양변기004</v>
          </cell>
          <cell r="B996" t="str">
            <v>양 변 기(F/V)</v>
          </cell>
          <cell r="C996" t="str">
            <v>VC - 1110</v>
          </cell>
          <cell r="D996" t="str">
            <v>조</v>
          </cell>
          <cell r="E996">
            <v>90000</v>
          </cell>
          <cell r="F996" t="str">
            <v>P580</v>
          </cell>
          <cell r="G996">
            <v>86000</v>
          </cell>
          <cell r="H996" t="str">
            <v>P627</v>
          </cell>
          <cell r="K996">
            <v>86000</v>
          </cell>
          <cell r="M996">
            <v>0.28999999999999998</v>
          </cell>
          <cell r="O996">
            <v>1.17</v>
          </cell>
        </row>
        <row r="997">
          <cell r="A997" t="str">
            <v>양변기0041</v>
          </cell>
          <cell r="B997" t="str">
            <v>양 변 기(F/V)절수형</v>
          </cell>
          <cell r="C997" t="str">
            <v>VC - 1110CR(RCF200A)</v>
          </cell>
          <cell r="D997" t="str">
            <v>조</v>
          </cell>
          <cell r="E997">
            <v>128500</v>
          </cell>
          <cell r="F997" t="str">
            <v>P580</v>
          </cell>
          <cell r="H997" t="str">
            <v>P627</v>
          </cell>
          <cell r="K997">
            <v>128500</v>
          </cell>
          <cell r="M997">
            <v>0.28999999999999998</v>
          </cell>
          <cell r="O997">
            <v>1.17</v>
          </cell>
        </row>
        <row r="998">
          <cell r="A998" t="str">
            <v>양변기005</v>
          </cell>
          <cell r="B998" t="str">
            <v>양 변 기</v>
          </cell>
          <cell r="C998" t="str">
            <v>VC - 1210CR</v>
          </cell>
          <cell r="D998" t="str">
            <v>조</v>
          </cell>
          <cell r="E998">
            <v>94000</v>
          </cell>
          <cell r="F998" t="str">
            <v>P580</v>
          </cell>
          <cell r="K998">
            <v>94000</v>
          </cell>
          <cell r="M998">
            <v>0.37</v>
          </cell>
          <cell r="O998">
            <v>1.76</v>
          </cell>
        </row>
        <row r="999">
          <cell r="A999" t="str">
            <v>양변기006</v>
          </cell>
          <cell r="B999" t="str">
            <v>양 변 기(F/V)유색,절수형</v>
          </cell>
          <cell r="C999" t="str">
            <v>VC - 1110(RCF200A)</v>
          </cell>
          <cell r="D999" t="str">
            <v>조</v>
          </cell>
          <cell r="F999" t="str">
            <v>P580</v>
          </cell>
          <cell r="K999">
            <v>0</v>
          </cell>
          <cell r="M999">
            <v>0.28999999999999998</v>
          </cell>
          <cell r="O999">
            <v>1.17</v>
          </cell>
        </row>
        <row r="1000">
          <cell r="F1000" t="str">
            <v>P580</v>
          </cell>
          <cell r="K1000">
            <v>0</v>
          </cell>
        </row>
        <row r="1001">
          <cell r="A1001" t="str">
            <v>양부001</v>
          </cell>
          <cell r="B1001" t="str">
            <v>고정식손잡이</v>
          </cell>
          <cell r="C1001" t="str">
            <v>RSP-220A</v>
          </cell>
          <cell r="D1001" t="str">
            <v>개</v>
          </cell>
          <cell r="E1001">
            <v>41000</v>
          </cell>
          <cell r="F1001" t="str">
            <v>P580</v>
          </cell>
          <cell r="K1001">
            <v>41000</v>
          </cell>
        </row>
        <row r="1002">
          <cell r="A1002" t="str">
            <v>양부002</v>
          </cell>
          <cell r="F1002" t="str">
            <v>P580</v>
          </cell>
          <cell r="K1002">
            <v>0</v>
          </cell>
        </row>
        <row r="1003">
          <cell r="A1003" t="str">
            <v>양부003</v>
          </cell>
          <cell r="F1003" t="str">
            <v>P580</v>
          </cell>
          <cell r="K1003">
            <v>0</v>
          </cell>
        </row>
        <row r="1004">
          <cell r="F1004" t="str">
            <v>P580</v>
          </cell>
          <cell r="K1004">
            <v>0</v>
          </cell>
        </row>
        <row r="1006">
          <cell r="A1006" t="str">
            <v>소변기001</v>
          </cell>
          <cell r="B1006" t="str">
            <v>소 변 기(중형)</v>
          </cell>
          <cell r="C1006" t="str">
            <v>VU - 320</v>
          </cell>
          <cell r="D1006" t="str">
            <v>조</v>
          </cell>
          <cell r="E1006">
            <v>91000</v>
          </cell>
          <cell r="F1006" t="str">
            <v>P580</v>
          </cell>
          <cell r="K1006">
            <v>91000</v>
          </cell>
          <cell r="M1006">
            <v>0.5</v>
          </cell>
          <cell r="O1006">
            <v>1</v>
          </cell>
        </row>
        <row r="1007">
          <cell r="A1007" t="str">
            <v>소변기002</v>
          </cell>
          <cell r="B1007" t="str">
            <v>소 변 기(소형)</v>
          </cell>
          <cell r="C1007" t="str">
            <v>VU - 330</v>
          </cell>
          <cell r="D1007" t="str">
            <v>조</v>
          </cell>
          <cell r="E1007">
            <v>71000</v>
          </cell>
          <cell r="F1007" t="str">
            <v>P580</v>
          </cell>
          <cell r="K1007">
            <v>71000</v>
          </cell>
          <cell r="M1007">
            <v>0.1</v>
          </cell>
          <cell r="O1007">
            <v>0.7</v>
          </cell>
        </row>
        <row r="1008">
          <cell r="A1008" t="str">
            <v>소변기003</v>
          </cell>
          <cell r="B1008" t="str">
            <v>소 변 기(중형)</v>
          </cell>
          <cell r="C1008" t="str">
            <v>VU - 320+전자감응기</v>
          </cell>
          <cell r="D1008" t="str">
            <v>조</v>
          </cell>
          <cell r="E1008">
            <v>190000</v>
          </cell>
          <cell r="F1008" t="str">
            <v>P580</v>
          </cell>
          <cell r="K1008">
            <v>190000</v>
          </cell>
          <cell r="L1008">
            <v>0.16</v>
          </cell>
          <cell r="M1008">
            <v>0.5</v>
          </cell>
          <cell r="O1008">
            <v>1</v>
          </cell>
        </row>
        <row r="1009">
          <cell r="A1009" t="str">
            <v>소변기004</v>
          </cell>
          <cell r="B1009" t="str">
            <v>소 변 기(소형)</v>
          </cell>
          <cell r="C1009" t="str">
            <v>VU - 330+전자감응기</v>
          </cell>
          <cell r="D1009" t="str">
            <v>조</v>
          </cell>
          <cell r="E1009">
            <v>170000</v>
          </cell>
          <cell r="F1009" t="str">
            <v>P580</v>
          </cell>
          <cell r="K1009">
            <v>170000</v>
          </cell>
          <cell r="L1009">
            <v>0.16</v>
          </cell>
          <cell r="M1009">
            <v>0.1</v>
          </cell>
          <cell r="O1009">
            <v>0.7</v>
          </cell>
        </row>
        <row r="1010">
          <cell r="A1010" t="str">
            <v>소변기005</v>
          </cell>
          <cell r="B1010" t="str">
            <v>벽걸이소변기(대)</v>
          </cell>
          <cell r="C1010" t="str">
            <v>VU - 410+전자감응기</v>
          </cell>
          <cell r="D1010" t="str">
            <v>조</v>
          </cell>
          <cell r="E1010">
            <v>200000</v>
          </cell>
          <cell r="F1010" t="str">
            <v>P580</v>
          </cell>
          <cell r="K1010">
            <v>200000</v>
          </cell>
          <cell r="L1010">
            <v>0.16</v>
          </cell>
          <cell r="M1010">
            <v>0.1</v>
          </cell>
          <cell r="O1010">
            <v>0.7</v>
          </cell>
        </row>
        <row r="1011">
          <cell r="A1011" t="str">
            <v>소변기006</v>
          </cell>
          <cell r="B1011" t="str">
            <v>벽걸이소변기(소)</v>
          </cell>
          <cell r="C1011" t="str">
            <v>VU - 420+전자감응기</v>
          </cell>
          <cell r="D1011" t="str">
            <v>조</v>
          </cell>
          <cell r="F1011" t="str">
            <v>P580</v>
          </cell>
          <cell r="K1011">
            <v>0</v>
          </cell>
          <cell r="L1011">
            <v>0.16</v>
          </cell>
          <cell r="M1011">
            <v>0.1</v>
          </cell>
          <cell r="O1011">
            <v>0.7</v>
          </cell>
        </row>
        <row r="1012">
          <cell r="A1012" t="str">
            <v>소변기007</v>
          </cell>
          <cell r="B1012" t="str">
            <v>소 변 기(유색)</v>
          </cell>
          <cell r="C1012" t="str">
            <v>VU - 320+전자감응기</v>
          </cell>
          <cell r="D1012" t="str">
            <v>조</v>
          </cell>
          <cell r="F1012" t="str">
            <v>P580</v>
          </cell>
          <cell r="K1012">
            <v>0</v>
          </cell>
          <cell r="L1012">
            <v>0.16</v>
          </cell>
          <cell r="M1012">
            <v>0.5</v>
          </cell>
          <cell r="O1012">
            <v>1</v>
          </cell>
        </row>
        <row r="1014">
          <cell r="A1014" t="str">
            <v>감응기001</v>
          </cell>
          <cell r="B1014" t="str">
            <v>자동소변세척기
(전기식)</v>
          </cell>
          <cell r="C1014" t="str">
            <v>노출형</v>
          </cell>
          <cell r="D1014" t="str">
            <v>개</v>
          </cell>
          <cell r="E1014">
            <v>120000</v>
          </cell>
          <cell r="F1014" t="str">
            <v>P580</v>
          </cell>
          <cell r="G1014">
            <v>120000</v>
          </cell>
          <cell r="H1014" t="str">
            <v>P629</v>
          </cell>
          <cell r="K1014">
            <v>120000</v>
          </cell>
          <cell r="L1014">
            <v>0.16</v>
          </cell>
        </row>
        <row r="1015">
          <cell r="A1015" t="str">
            <v>감응기002</v>
          </cell>
          <cell r="B1015" t="str">
            <v>자동소변세척기
(건전지식)</v>
          </cell>
          <cell r="C1015" t="str">
            <v>돌출형, 1TIME</v>
          </cell>
          <cell r="D1015" t="str">
            <v>개</v>
          </cell>
          <cell r="E1015">
            <v>140000</v>
          </cell>
          <cell r="F1015" t="str">
            <v>P580</v>
          </cell>
          <cell r="G1015">
            <v>140000</v>
          </cell>
          <cell r="H1015" t="str">
            <v>P629</v>
          </cell>
          <cell r="K1015">
            <v>140000</v>
          </cell>
          <cell r="L1015">
            <v>0.16</v>
          </cell>
        </row>
        <row r="1016">
          <cell r="A1016" t="str">
            <v>감응기003</v>
          </cell>
          <cell r="B1016" t="str">
            <v>자동소변세척기
(전기식)</v>
          </cell>
          <cell r="C1016" t="str">
            <v>매립형, 1TIME</v>
          </cell>
          <cell r="D1016" t="str">
            <v>개</v>
          </cell>
          <cell r="E1016">
            <v>180000</v>
          </cell>
          <cell r="F1016" t="str">
            <v>P580</v>
          </cell>
          <cell r="G1016">
            <v>140000</v>
          </cell>
          <cell r="H1016" t="str">
            <v>P629</v>
          </cell>
          <cell r="K1016">
            <v>140000</v>
          </cell>
          <cell r="L1016">
            <v>0.16</v>
          </cell>
        </row>
        <row r="1017">
          <cell r="A1017" t="str">
            <v>감응기004</v>
          </cell>
          <cell r="B1017" t="str">
            <v>자동소변세척기
(건전지식)</v>
          </cell>
          <cell r="C1017" t="str">
            <v>매립형, 1TIME</v>
          </cell>
          <cell r="D1017" t="str">
            <v>개</v>
          </cell>
          <cell r="E1017">
            <v>200000</v>
          </cell>
          <cell r="F1017" t="str">
            <v>P580</v>
          </cell>
          <cell r="G1017">
            <v>160000</v>
          </cell>
          <cell r="H1017" t="str">
            <v>P629</v>
          </cell>
          <cell r="K1017">
            <v>160000</v>
          </cell>
          <cell r="L1017">
            <v>0.16</v>
          </cell>
        </row>
        <row r="1019">
          <cell r="A1019" t="str">
            <v>세면기001</v>
          </cell>
          <cell r="B1019" t="str">
            <v>각형 세면기</v>
          </cell>
          <cell r="C1019" t="str">
            <v>VL - 610</v>
          </cell>
          <cell r="D1019" t="str">
            <v>조</v>
          </cell>
          <cell r="E1019">
            <v>100000</v>
          </cell>
          <cell r="F1019" t="str">
            <v>P580</v>
          </cell>
          <cell r="K1019">
            <v>100000</v>
          </cell>
          <cell r="M1019">
            <v>0.14000000000000001</v>
          </cell>
          <cell r="O1019">
            <v>0.66</v>
          </cell>
        </row>
        <row r="1020">
          <cell r="A1020" t="str">
            <v>세면기002</v>
          </cell>
          <cell r="B1020" t="str">
            <v>원형 세면기</v>
          </cell>
          <cell r="C1020" t="str">
            <v>VL - 1040</v>
          </cell>
          <cell r="D1020" t="str">
            <v>조</v>
          </cell>
          <cell r="E1020">
            <v>120000</v>
          </cell>
          <cell r="F1020" t="str">
            <v>P580</v>
          </cell>
          <cell r="K1020">
            <v>120000</v>
          </cell>
          <cell r="M1020">
            <v>0.14000000000000001</v>
          </cell>
          <cell r="O1020">
            <v>0.66</v>
          </cell>
        </row>
        <row r="1021">
          <cell r="A1021" t="str">
            <v>세면기003</v>
          </cell>
          <cell r="B1021" t="str">
            <v>원형 세면기</v>
          </cell>
          <cell r="C1021" t="str">
            <v>VL-1040+전기식자동수전</v>
          </cell>
          <cell r="D1021" t="str">
            <v>조</v>
          </cell>
          <cell r="E1021">
            <v>253500</v>
          </cell>
          <cell r="F1021" t="str">
            <v>P580</v>
          </cell>
          <cell r="K1021">
            <v>253500</v>
          </cell>
          <cell r="M1021">
            <v>0.27500000000000002</v>
          </cell>
          <cell r="N1021">
            <v>0.13500000000000001</v>
          </cell>
          <cell r="O1021">
            <v>0.66</v>
          </cell>
        </row>
        <row r="1022">
          <cell r="A1022" t="str">
            <v>세면기004</v>
          </cell>
          <cell r="B1022" t="str">
            <v>자동수전</v>
          </cell>
          <cell r="C1022" t="str">
            <v>F-303</v>
          </cell>
          <cell r="D1022" t="str">
            <v>기</v>
          </cell>
          <cell r="F1022" t="str">
            <v>P580</v>
          </cell>
          <cell r="K1022">
            <v>0</v>
          </cell>
          <cell r="O1022">
            <v>0.2</v>
          </cell>
        </row>
        <row r="1023">
          <cell r="A1023" t="str">
            <v>세면기005</v>
          </cell>
          <cell r="B1023" t="str">
            <v>오닉스세면대</v>
          </cell>
          <cell r="C1023" t="str">
            <v>1000*620</v>
          </cell>
          <cell r="D1023" t="str">
            <v>개</v>
          </cell>
          <cell r="E1023">
            <v>150000</v>
          </cell>
          <cell r="F1023" t="str">
            <v>P580</v>
          </cell>
          <cell r="K1023">
            <v>150000</v>
          </cell>
        </row>
        <row r="1024">
          <cell r="A1024" t="str">
            <v>세면기006</v>
          </cell>
          <cell r="B1024" t="str">
            <v>오닉스세면대</v>
          </cell>
          <cell r="C1024" t="str">
            <v>1300*520</v>
          </cell>
          <cell r="D1024" t="str">
            <v>개</v>
          </cell>
          <cell r="E1024">
            <v>180000</v>
          </cell>
          <cell r="F1024" t="str">
            <v>P580</v>
          </cell>
          <cell r="K1024">
            <v>180000</v>
          </cell>
        </row>
        <row r="1025">
          <cell r="A1025" t="str">
            <v>세면기007</v>
          </cell>
          <cell r="B1025" t="str">
            <v>원형 세면기(유색)</v>
          </cell>
          <cell r="C1025" t="str">
            <v>VL - 1040</v>
          </cell>
          <cell r="D1025" t="str">
            <v>조</v>
          </cell>
          <cell r="E1025">
            <v>129690</v>
          </cell>
          <cell r="F1025" t="str">
            <v>P580</v>
          </cell>
          <cell r="K1025">
            <v>129690</v>
          </cell>
          <cell r="M1025">
            <v>0.14000000000000001</v>
          </cell>
          <cell r="O1025">
            <v>0.66</v>
          </cell>
        </row>
        <row r="1026">
          <cell r="A1026" t="str">
            <v>세면기008</v>
          </cell>
          <cell r="B1026" t="str">
            <v>각형세면기(유색)</v>
          </cell>
          <cell r="C1026" t="str">
            <v>VL - 610</v>
          </cell>
          <cell r="D1026" t="str">
            <v>조</v>
          </cell>
          <cell r="E1026">
            <v>98780</v>
          </cell>
          <cell r="F1026" t="str">
            <v>P580</v>
          </cell>
          <cell r="K1026">
            <v>98780</v>
          </cell>
          <cell r="M1026">
            <v>0.14000000000000001</v>
          </cell>
          <cell r="O1026">
            <v>0.66</v>
          </cell>
        </row>
        <row r="1027">
          <cell r="A1027" t="str">
            <v>세면기009</v>
          </cell>
        </row>
        <row r="1028">
          <cell r="A1028" t="str">
            <v>세면기010</v>
          </cell>
        </row>
        <row r="1030">
          <cell r="A1030" t="str">
            <v>카운터001</v>
          </cell>
          <cell r="B1030" t="str">
            <v>마블카운터</v>
          </cell>
          <cell r="C1030" t="str">
            <v>1000X600X120</v>
          </cell>
          <cell r="D1030" t="str">
            <v>개</v>
          </cell>
          <cell r="E1030">
            <v>75000</v>
          </cell>
          <cell r="F1030" t="str">
            <v>P565</v>
          </cell>
          <cell r="K1030">
            <v>75000</v>
          </cell>
          <cell r="M1030">
            <v>0.28000000000000003</v>
          </cell>
          <cell r="O1030">
            <v>1.3</v>
          </cell>
        </row>
        <row r="1031">
          <cell r="A1031" t="str">
            <v>카운터002</v>
          </cell>
          <cell r="B1031" t="str">
            <v>마블카운터</v>
          </cell>
          <cell r="C1031" t="str">
            <v>1400X600X120</v>
          </cell>
          <cell r="D1031" t="str">
            <v>개</v>
          </cell>
          <cell r="I1031">
            <v>140000</v>
          </cell>
          <cell r="K1031">
            <v>140000</v>
          </cell>
          <cell r="M1031">
            <v>0.28000000000000003</v>
          </cell>
          <cell r="O1031">
            <v>1.3</v>
          </cell>
        </row>
        <row r="1032">
          <cell r="A1032" t="str">
            <v>카운터003</v>
          </cell>
        </row>
        <row r="1033">
          <cell r="A1033" t="str">
            <v>카운터004</v>
          </cell>
        </row>
        <row r="1037">
          <cell r="A1037" t="str">
            <v>수전001</v>
          </cell>
          <cell r="B1037" t="str">
            <v>씽크수전</v>
          </cell>
          <cell r="C1037" t="str">
            <v>15A</v>
          </cell>
          <cell r="D1037" t="str">
            <v>개</v>
          </cell>
          <cell r="E1037">
            <v>45000</v>
          </cell>
          <cell r="F1037" t="str">
            <v>P571</v>
          </cell>
          <cell r="K1037">
            <v>45000</v>
          </cell>
          <cell r="O1037">
            <v>0.1</v>
          </cell>
        </row>
        <row r="1038">
          <cell r="A1038" t="str">
            <v>수전002</v>
          </cell>
          <cell r="B1038" t="str">
            <v>수    전</v>
          </cell>
          <cell r="C1038" t="str">
            <v>15A</v>
          </cell>
          <cell r="D1038" t="str">
            <v>개</v>
          </cell>
          <cell r="I1038">
            <v>4000</v>
          </cell>
          <cell r="K1038">
            <v>4000</v>
          </cell>
          <cell r="O1038">
            <v>0.1</v>
          </cell>
        </row>
        <row r="1039">
          <cell r="A1039" t="str">
            <v>수전003</v>
          </cell>
          <cell r="B1039" t="str">
            <v>수    전</v>
          </cell>
          <cell r="C1039" t="str">
            <v>20A</v>
          </cell>
          <cell r="D1039" t="str">
            <v>개</v>
          </cell>
          <cell r="I1039">
            <v>5000</v>
          </cell>
          <cell r="K1039">
            <v>5000</v>
          </cell>
          <cell r="O1039">
            <v>0.1</v>
          </cell>
        </row>
        <row r="1040">
          <cell r="A1040" t="str">
            <v>수전004</v>
          </cell>
          <cell r="B1040" t="str">
            <v>씽크수전(목돌림,1구)</v>
          </cell>
          <cell r="C1040" t="str">
            <v>15A</v>
          </cell>
          <cell r="D1040" t="str">
            <v>개</v>
          </cell>
          <cell r="K1040">
            <v>0</v>
          </cell>
          <cell r="O1040">
            <v>0.1</v>
          </cell>
        </row>
        <row r="1041">
          <cell r="A1041" t="str">
            <v>수전005</v>
          </cell>
          <cell r="B1041" t="str">
            <v>씽크수전(목돌림,1구)</v>
          </cell>
          <cell r="C1041" t="str">
            <v>15A</v>
          </cell>
          <cell r="D1041" t="str">
            <v>개</v>
          </cell>
          <cell r="I1041">
            <v>18000</v>
          </cell>
          <cell r="K1041">
            <v>18000</v>
          </cell>
          <cell r="O1041">
            <v>0.1</v>
          </cell>
        </row>
        <row r="1042">
          <cell r="A1042" t="str">
            <v>수전006</v>
          </cell>
          <cell r="B1042" t="str">
            <v>세탁수전(냉,온)</v>
          </cell>
          <cell r="C1042" t="str">
            <v>15A*2</v>
          </cell>
          <cell r="D1042" t="str">
            <v>SET</v>
          </cell>
          <cell r="I1042">
            <v>12000</v>
          </cell>
          <cell r="K1042">
            <v>12000</v>
          </cell>
          <cell r="O1042">
            <v>0.2</v>
          </cell>
        </row>
        <row r="1043">
          <cell r="A1043" t="str">
            <v>수전007</v>
          </cell>
          <cell r="B1043" t="str">
            <v>냉온수전(냉,온)</v>
          </cell>
          <cell r="C1043" t="str">
            <v>15A*2</v>
          </cell>
          <cell r="D1043" t="str">
            <v>SET</v>
          </cell>
          <cell r="I1043">
            <v>12000</v>
          </cell>
          <cell r="K1043">
            <v>12000</v>
          </cell>
          <cell r="O1043">
            <v>0.2</v>
          </cell>
        </row>
        <row r="1044">
          <cell r="A1044" t="str">
            <v>수전008</v>
          </cell>
          <cell r="D1044" t="str">
            <v>개</v>
          </cell>
          <cell r="K1044">
            <v>0</v>
          </cell>
          <cell r="O1044">
            <v>0.1</v>
          </cell>
        </row>
        <row r="1046">
          <cell r="A1046" t="str">
            <v>씽크001</v>
          </cell>
          <cell r="B1046" t="str">
            <v>씽크대</v>
          </cell>
          <cell r="C1046" t="str">
            <v>600*900</v>
          </cell>
          <cell r="D1046" t="str">
            <v>대</v>
          </cell>
          <cell r="I1046">
            <v>120000</v>
          </cell>
          <cell r="K1046">
            <v>120000</v>
          </cell>
          <cell r="O1046">
            <v>0.1</v>
          </cell>
        </row>
        <row r="1048">
          <cell r="A1048" t="str">
            <v>신장001</v>
          </cell>
          <cell r="B1048" t="str">
            <v>장애자용양변기</v>
          </cell>
          <cell r="C1048" t="str">
            <v>RCP2(가동)</v>
          </cell>
          <cell r="D1048" t="str">
            <v>조</v>
          </cell>
          <cell r="E1048">
            <v>538000</v>
          </cell>
          <cell r="F1048" t="str">
            <v>P580</v>
          </cell>
          <cell r="K1048">
            <v>538000</v>
          </cell>
          <cell r="M1048">
            <v>0.37</v>
          </cell>
          <cell r="O1048">
            <v>1.76</v>
          </cell>
        </row>
        <row r="1049">
          <cell r="A1049" t="str">
            <v>신장002</v>
          </cell>
          <cell r="B1049" t="str">
            <v>장애자용양변기</v>
          </cell>
          <cell r="C1049" t="str">
            <v>RCP3(고정)</v>
          </cell>
          <cell r="D1049" t="str">
            <v>조</v>
          </cell>
          <cell r="E1049">
            <v>294000</v>
          </cell>
          <cell r="F1049" t="str">
            <v>P580</v>
          </cell>
          <cell r="K1049">
            <v>294000</v>
          </cell>
          <cell r="M1049">
            <v>0.37</v>
          </cell>
          <cell r="O1049">
            <v>1.76</v>
          </cell>
        </row>
        <row r="1050">
          <cell r="A1050" t="str">
            <v>신장003</v>
          </cell>
          <cell r="B1050" t="str">
            <v>장애자용 양변기</v>
          </cell>
          <cell r="C1050" t="str">
            <v>VC-1200CR+고정식손잡이(2)</v>
          </cell>
          <cell r="D1050" t="str">
            <v>조</v>
          </cell>
          <cell r="E1050">
            <v>166700</v>
          </cell>
          <cell r="F1050" t="str">
            <v>P580</v>
          </cell>
          <cell r="K1050">
            <v>166700</v>
          </cell>
          <cell r="M1050">
            <v>0.37</v>
          </cell>
          <cell r="O1050">
            <v>1.76</v>
          </cell>
        </row>
        <row r="1051">
          <cell r="A1051" t="str">
            <v>신장004</v>
          </cell>
          <cell r="B1051" t="str">
            <v>장애자용 양변기</v>
          </cell>
          <cell r="C1051" t="str">
            <v>VC-1110CR+다용도.고정</v>
          </cell>
          <cell r="D1051" t="str">
            <v>조</v>
          </cell>
          <cell r="E1051">
            <v>183000</v>
          </cell>
          <cell r="F1051" t="str">
            <v>P580</v>
          </cell>
          <cell r="K1051">
            <v>183000</v>
          </cell>
          <cell r="M1051">
            <v>0.28999999999999998</v>
          </cell>
          <cell r="O1051">
            <v>1.17</v>
          </cell>
        </row>
        <row r="1052">
          <cell r="A1052" t="str">
            <v>신장005</v>
          </cell>
          <cell r="F1052" t="str">
            <v>P580</v>
          </cell>
          <cell r="K1052">
            <v>0</v>
          </cell>
        </row>
        <row r="1053">
          <cell r="A1053" t="str">
            <v>신장006</v>
          </cell>
          <cell r="F1053" t="str">
            <v>P580</v>
          </cell>
          <cell r="K1053">
            <v>0</v>
          </cell>
        </row>
        <row r="1054">
          <cell r="A1054" t="str">
            <v>신장007</v>
          </cell>
          <cell r="F1054" t="str">
            <v>P580</v>
          </cell>
          <cell r="K1054">
            <v>0</v>
          </cell>
        </row>
        <row r="1055">
          <cell r="A1055" t="str">
            <v>신장008</v>
          </cell>
          <cell r="B1055" t="str">
            <v>장애자용소변기</v>
          </cell>
          <cell r="C1055" t="str">
            <v>VU320+RUP2(노출)</v>
          </cell>
          <cell r="D1055" t="str">
            <v>조</v>
          </cell>
          <cell r="F1055" t="str">
            <v>P580</v>
          </cell>
          <cell r="K1055">
            <v>0</v>
          </cell>
          <cell r="L1055">
            <v>0.16</v>
          </cell>
          <cell r="M1055">
            <v>0.1</v>
          </cell>
          <cell r="O1055">
            <v>0.7</v>
          </cell>
        </row>
        <row r="1056">
          <cell r="A1056" t="str">
            <v>신장009</v>
          </cell>
          <cell r="B1056" t="str">
            <v>장애자용소변기</v>
          </cell>
          <cell r="C1056" t="str">
            <v>RUP3(매립)</v>
          </cell>
          <cell r="D1056" t="str">
            <v>조</v>
          </cell>
          <cell r="E1056">
            <v>303100</v>
          </cell>
          <cell r="F1056" t="str">
            <v>P580</v>
          </cell>
          <cell r="K1056">
            <v>303100</v>
          </cell>
          <cell r="L1056">
            <v>0.16</v>
          </cell>
          <cell r="M1056">
            <v>0.1</v>
          </cell>
          <cell r="O1056">
            <v>0.7</v>
          </cell>
        </row>
        <row r="1057">
          <cell r="A1057" t="str">
            <v>신장010</v>
          </cell>
          <cell r="B1057" t="str">
            <v>장애자용소변기</v>
          </cell>
          <cell r="C1057" t="str">
            <v>VU330+RUP2(노출)</v>
          </cell>
          <cell r="D1057" t="str">
            <v>조</v>
          </cell>
          <cell r="F1057" t="str">
            <v>P580</v>
          </cell>
          <cell r="K1057">
            <v>0</v>
          </cell>
          <cell r="L1057">
            <v>0.16</v>
          </cell>
          <cell r="M1057">
            <v>0.1</v>
          </cell>
          <cell r="O1057">
            <v>0.7</v>
          </cell>
        </row>
        <row r="1058">
          <cell r="A1058" t="str">
            <v>신장011</v>
          </cell>
          <cell r="B1058" t="str">
            <v>장애자용소변기</v>
          </cell>
          <cell r="C1058" t="str">
            <v>VU330+RUP3</v>
          </cell>
          <cell r="D1058" t="str">
            <v>조</v>
          </cell>
          <cell r="E1058">
            <v>337000</v>
          </cell>
          <cell r="F1058" t="str">
            <v>P580</v>
          </cell>
          <cell r="K1058">
            <v>337000</v>
          </cell>
          <cell r="L1058">
            <v>0.16</v>
          </cell>
          <cell r="M1058">
            <v>0.1</v>
          </cell>
          <cell r="O1058">
            <v>0.7</v>
          </cell>
        </row>
        <row r="1059">
          <cell r="A1059" t="str">
            <v>신장012</v>
          </cell>
          <cell r="F1059" t="str">
            <v>P580</v>
          </cell>
        </row>
        <row r="1060">
          <cell r="A1060" t="str">
            <v>신장013</v>
          </cell>
          <cell r="F1060" t="str">
            <v>P580</v>
          </cell>
        </row>
        <row r="1061">
          <cell r="A1061" t="str">
            <v>신장014</v>
          </cell>
          <cell r="F1061" t="str">
            <v>P580</v>
          </cell>
        </row>
        <row r="1062">
          <cell r="A1062" t="str">
            <v>신장015</v>
          </cell>
          <cell r="B1062" t="str">
            <v>장애자용세면기</v>
          </cell>
          <cell r="C1062" t="str">
            <v>VL610+손잡이</v>
          </cell>
          <cell r="D1062" t="str">
            <v>조</v>
          </cell>
          <cell r="E1062">
            <v>230500</v>
          </cell>
          <cell r="F1062" t="str">
            <v>P580</v>
          </cell>
          <cell r="K1062">
            <v>230500</v>
          </cell>
          <cell r="M1062">
            <v>0.14000000000000001</v>
          </cell>
          <cell r="O1062">
            <v>0.66</v>
          </cell>
        </row>
        <row r="1063">
          <cell r="A1063" t="str">
            <v>신장016</v>
          </cell>
          <cell r="B1063" t="str">
            <v>장애자용세면기</v>
          </cell>
          <cell r="C1063" t="str">
            <v>VL610+RLP-1(싱글레바))</v>
          </cell>
          <cell r="D1063" t="str">
            <v>조</v>
          </cell>
          <cell r="F1063" t="str">
            <v>P580</v>
          </cell>
          <cell r="K1063">
            <v>0</v>
          </cell>
          <cell r="L1063">
            <v>0.16</v>
          </cell>
          <cell r="M1063">
            <v>0.14000000000000001</v>
          </cell>
          <cell r="O1063">
            <v>0.66</v>
          </cell>
        </row>
        <row r="1064">
          <cell r="A1064" t="str">
            <v>신장017</v>
          </cell>
          <cell r="B1064" t="str">
            <v>장애자용세면기</v>
          </cell>
          <cell r="C1064" t="str">
            <v>RLP-2(자동수전)</v>
          </cell>
          <cell r="D1064" t="str">
            <v>조</v>
          </cell>
          <cell r="E1064">
            <v>402500</v>
          </cell>
          <cell r="F1064" t="str">
            <v>P580</v>
          </cell>
          <cell r="K1064">
            <v>402500</v>
          </cell>
          <cell r="L1064">
            <v>0.16</v>
          </cell>
          <cell r="M1064">
            <v>0.14000000000000001</v>
          </cell>
          <cell r="N1064">
            <v>0.13500000000000001</v>
          </cell>
          <cell r="O1064">
            <v>0.66</v>
          </cell>
        </row>
        <row r="1065">
          <cell r="A1065" t="str">
            <v>신장018</v>
          </cell>
          <cell r="F1065" t="str">
            <v>P580</v>
          </cell>
        </row>
        <row r="1066">
          <cell r="A1066" t="str">
            <v>신장019</v>
          </cell>
          <cell r="F1066" t="str">
            <v>P580</v>
          </cell>
        </row>
        <row r="1067">
          <cell r="A1067" t="str">
            <v>신장020</v>
          </cell>
          <cell r="F1067" t="str">
            <v>P580</v>
          </cell>
        </row>
        <row r="1068">
          <cell r="A1068" t="str">
            <v>신장021</v>
          </cell>
          <cell r="F1068" t="str">
            <v>P580</v>
          </cell>
        </row>
        <row r="1069">
          <cell r="A1069" t="str">
            <v>신장022</v>
          </cell>
          <cell r="F1069" t="str">
            <v>P580</v>
          </cell>
          <cell r="K1069">
            <v>0</v>
          </cell>
        </row>
        <row r="1070">
          <cell r="A1070" t="str">
            <v>신장023</v>
          </cell>
          <cell r="K1070">
            <v>0</v>
          </cell>
        </row>
        <row r="1071">
          <cell r="A1071" t="str">
            <v>신장024</v>
          </cell>
          <cell r="B1071" t="str">
            <v>15도 경사면거울</v>
          </cell>
          <cell r="C1071" t="str">
            <v>SUS/포리싱 460*780</v>
          </cell>
          <cell r="D1071" t="str">
            <v>개</v>
          </cell>
          <cell r="G1071">
            <v>180000</v>
          </cell>
          <cell r="H1071" t="str">
            <v>P629</v>
          </cell>
          <cell r="K1071">
            <v>180000</v>
          </cell>
          <cell r="O1071">
            <v>0.48</v>
          </cell>
        </row>
        <row r="1072">
          <cell r="K1072">
            <v>0</v>
          </cell>
        </row>
        <row r="1073">
          <cell r="K1073">
            <v>0</v>
          </cell>
        </row>
        <row r="1075">
          <cell r="A1075" t="str">
            <v>VC0023</v>
          </cell>
          <cell r="B1075" t="str">
            <v>욕  조</v>
          </cell>
          <cell r="C1075" t="str">
            <v>마블</v>
          </cell>
          <cell r="D1075" t="str">
            <v>개</v>
          </cell>
          <cell r="E1075">
            <v>147700</v>
          </cell>
          <cell r="F1075" t="str">
            <v>P550</v>
          </cell>
          <cell r="K1075">
            <v>147700</v>
          </cell>
          <cell r="M1075">
            <v>0.4</v>
          </cell>
          <cell r="O1075">
            <v>1.96</v>
          </cell>
        </row>
        <row r="1076">
          <cell r="A1076" t="str">
            <v>VC0013</v>
          </cell>
          <cell r="B1076" t="str">
            <v>샤 워 기</v>
          </cell>
          <cell r="C1076" t="str">
            <v>R - 350A</v>
          </cell>
          <cell r="D1076" t="str">
            <v>개</v>
          </cell>
          <cell r="E1076">
            <v>66700</v>
          </cell>
          <cell r="F1076" t="str">
            <v>P553</v>
          </cell>
          <cell r="K1076">
            <v>66700</v>
          </cell>
          <cell r="O1076">
            <v>0.6</v>
          </cell>
        </row>
        <row r="1077">
          <cell r="A1077" t="str">
            <v>VC0014</v>
          </cell>
          <cell r="B1077" t="str">
            <v>샤 워 기</v>
          </cell>
          <cell r="C1077" t="str">
            <v>R - 340A</v>
          </cell>
          <cell r="D1077" t="str">
            <v>개</v>
          </cell>
          <cell r="E1077">
            <v>106000</v>
          </cell>
          <cell r="F1077" t="str">
            <v>P553</v>
          </cell>
          <cell r="K1077">
            <v>106000</v>
          </cell>
          <cell r="O1077">
            <v>0.6</v>
          </cell>
        </row>
        <row r="1078">
          <cell r="A1078" t="str">
            <v>화장0001</v>
          </cell>
          <cell r="B1078" t="str">
            <v>화 장 경</v>
          </cell>
          <cell r="C1078" t="str">
            <v>1000*900</v>
          </cell>
          <cell r="D1078" t="str">
            <v>개</v>
          </cell>
          <cell r="F1078" t="str">
            <v>P352</v>
          </cell>
          <cell r="I1078">
            <v>30000</v>
          </cell>
          <cell r="K1078">
            <v>30000</v>
          </cell>
          <cell r="O1078">
            <v>0.48</v>
          </cell>
        </row>
        <row r="1079">
          <cell r="A1079" t="str">
            <v>화장0002</v>
          </cell>
          <cell r="B1079" t="str">
            <v>화 장 경</v>
          </cell>
          <cell r="C1079" t="str">
            <v>600*900</v>
          </cell>
          <cell r="D1079" t="str">
            <v>개</v>
          </cell>
          <cell r="I1079">
            <v>25000</v>
          </cell>
          <cell r="K1079">
            <v>25000</v>
          </cell>
          <cell r="O1079">
            <v>0.48</v>
          </cell>
        </row>
        <row r="1080">
          <cell r="A1080" t="str">
            <v>VC0016</v>
          </cell>
          <cell r="B1080" t="str">
            <v>휴지걸이</v>
          </cell>
          <cell r="C1080" t="str">
            <v>SUS제품(재털이겸용)</v>
          </cell>
          <cell r="D1080" t="str">
            <v>개</v>
          </cell>
          <cell r="I1080">
            <v>10000</v>
          </cell>
          <cell r="K1080">
            <v>10000</v>
          </cell>
          <cell r="O1080">
            <v>0.14000000000000001</v>
          </cell>
        </row>
        <row r="1081">
          <cell r="A1081" t="str">
            <v>VC0017</v>
          </cell>
          <cell r="B1081" t="str">
            <v>휴지걸이</v>
          </cell>
          <cell r="C1081" t="str">
            <v>SUS제품</v>
          </cell>
          <cell r="D1081" t="str">
            <v>개</v>
          </cell>
          <cell r="I1081">
            <v>5000</v>
          </cell>
          <cell r="K1081">
            <v>5000</v>
          </cell>
          <cell r="O1081">
            <v>0.14000000000000001</v>
          </cell>
        </row>
        <row r="1082">
          <cell r="A1082" t="str">
            <v>VC0018</v>
          </cell>
          <cell r="B1082" t="str">
            <v>수건걸이</v>
          </cell>
          <cell r="C1082" t="str">
            <v>SUS제품</v>
          </cell>
          <cell r="D1082" t="str">
            <v>개</v>
          </cell>
          <cell r="I1082">
            <v>5000</v>
          </cell>
          <cell r="K1082">
            <v>5000</v>
          </cell>
          <cell r="O1082">
            <v>0.15</v>
          </cell>
        </row>
        <row r="1083">
          <cell r="A1083" t="str">
            <v>VC0019</v>
          </cell>
          <cell r="B1083" t="str">
            <v>화 장 대</v>
          </cell>
          <cell r="C1083" t="str">
            <v>SUS제품</v>
          </cell>
          <cell r="D1083" t="str">
            <v>개</v>
          </cell>
          <cell r="I1083">
            <v>15000</v>
          </cell>
          <cell r="K1083">
            <v>15000</v>
          </cell>
          <cell r="O1083">
            <v>0.16</v>
          </cell>
        </row>
        <row r="1084">
          <cell r="A1084" t="str">
            <v>VC0020</v>
          </cell>
          <cell r="B1084" t="str">
            <v>재 털 이</v>
          </cell>
          <cell r="C1084" t="str">
            <v>SUS제품</v>
          </cell>
          <cell r="D1084" t="str">
            <v>개</v>
          </cell>
          <cell r="I1084">
            <v>5000</v>
          </cell>
          <cell r="K1084">
            <v>5000</v>
          </cell>
          <cell r="O1084">
            <v>0.14000000000000001</v>
          </cell>
        </row>
        <row r="1085">
          <cell r="A1085" t="str">
            <v>VC0021</v>
          </cell>
          <cell r="B1085" t="str">
            <v>비누갑</v>
          </cell>
          <cell r="C1085" t="str">
            <v>SUS제품</v>
          </cell>
          <cell r="D1085" t="str">
            <v>개</v>
          </cell>
          <cell r="I1085">
            <v>5000</v>
          </cell>
          <cell r="K1085">
            <v>5000</v>
          </cell>
          <cell r="O1085">
            <v>0.14000000000000001</v>
          </cell>
        </row>
        <row r="1087">
          <cell r="A1087" t="str">
            <v>VC0024</v>
          </cell>
          <cell r="B1087" t="str">
            <v>종이타올기</v>
          </cell>
          <cell r="C1087" t="str">
            <v>380*250*120</v>
          </cell>
          <cell r="D1087" t="str">
            <v>개</v>
          </cell>
          <cell r="F1087" t="str">
            <v>P569</v>
          </cell>
          <cell r="K1087">
            <v>0</v>
          </cell>
          <cell r="M1087">
            <v>0.13500000000000001</v>
          </cell>
          <cell r="N1087">
            <v>0.13500000000000001</v>
          </cell>
        </row>
        <row r="1088">
          <cell r="A1088" t="str">
            <v>VC00241</v>
          </cell>
          <cell r="B1088" t="str">
            <v>종이타올기</v>
          </cell>
          <cell r="C1088" t="str">
            <v>750*300*140</v>
          </cell>
          <cell r="D1088" t="str">
            <v>개</v>
          </cell>
          <cell r="E1088">
            <v>120000</v>
          </cell>
          <cell r="F1088" t="str">
            <v>P569</v>
          </cell>
          <cell r="K1088">
            <v>120000</v>
          </cell>
          <cell r="M1088">
            <v>0.13500000000000001</v>
          </cell>
          <cell r="N1088">
            <v>0.13500000000000001</v>
          </cell>
        </row>
        <row r="1089">
          <cell r="A1089" t="str">
            <v>VC0025</v>
          </cell>
          <cell r="B1089" t="str">
            <v>에어타올기</v>
          </cell>
          <cell r="C1089" t="str">
            <v>THE-300(A.B.S)</v>
          </cell>
          <cell r="D1089" t="str">
            <v>개</v>
          </cell>
          <cell r="E1089">
            <v>165000</v>
          </cell>
          <cell r="F1089" t="str">
            <v>P584</v>
          </cell>
          <cell r="K1089">
            <v>165000</v>
          </cell>
          <cell r="M1089">
            <v>0.13500000000000001</v>
          </cell>
          <cell r="N1089">
            <v>0.13500000000000001</v>
          </cell>
        </row>
        <row r="1090">
          <cell r="A1090" t="str">
            <v>VC0026</v>
          </cell>
          <cell r="B1090" t="str">
            <v>핸드드라이어</v>
          </cell>
          <cell r="D1090" t="str">
            <v>개</v>
          </cell>
          <cell r="K1090">
            <v>0</v>
          </cell>
          <cell r="M1090">
            <v>0.13500000000000001</v>
          </cell>
          <cell r="N1090">
            <v>0.13500000000000001</v>
          </cell>
        </row>
        <row r="1091">
          <cell r="A1091" t="str">
            <v>VC0027</v>
          </cell>
          <cell r="B1091" t="str">
            <v>에티켓벨</v>
          </cell>
          <cell r="C1091" t="str">
            <v>RA120</v>
          </cell>
          <cell r="D1091" t="str">
            <v>개</v>
          </cell>
          <cell r="E1091">
            <v>40000</v>
          </cell>
          <cell r="F1091" t="str">
            <v>P569</v>
          </cell>
          <cell r="K1091">
            <v>40000</v>
          </cell>
          <cell r="O1091">
            <v>0.1</v>
          </cell>
        </row>
        <row r="1092">
          <cell r="A1092" t="str">
            <v>VC0028</v>
          </cell>
          <cell r="B1092" t="str">
            <v>위생시트</v>
          </cell>
          <cell r="C1092" t="str">
            <v>RS210(밧데리식)</v>
          </cell>
          <cell r="D1092" t="str">
            <v>개</v>
          </cell>
          <cell r="E1092">
            <v>79000</v>
          </cell>
          <cell r="F1092" t="str">
            <v>P569</v>
          </cell>
          <cell r="K1092">
            <v>79000</v>
          </cell>
          <cell r="O1092">
            <v>0.15</v>
          </cell>
        </row>
        <row r="1093">
          <cell r="A1093" t="str">
            <v>VC0029</v>
          </cell>
          <cell r="B1093" t="str">
            <v>방향제</v>
          </cell>
          <cell r="C1093" t="str">
            <v>120*215*85</v>
          </cell>
          <cell r="D1093" t="str">
            <v>개</v>
          </cell>
          <cell r="E1093">
            <v>45000</v>
          </cell>
          <cell r="F1093" t="str">
            <v>P569</v>
          </cell>
          <cell r="K1093">
            <v>45000</v>
          </cell>
          <cell r="O1093">
            <v>0.15</v>
          </cell>
        </row>
        <row r="1094">
          <cell r="A1094" t="str">
            <v>VC0030</v>
          </cell>
          <cell r="B1094" t="str">
            <v>물비누통</v>
          </cell>
          <cell r="C1094" t="str">
            <v>JHS-20</v>
          </cell>
          <cell r="D1094" t="str">
            <v>개</v>
          </cell>
          <cell r="G1094">
            <v>50000</v>
          </cell>
          <cell r="H1094" t="str">
            <v>P629</v>
          </cell>
          <cell r="K1094">
            <v>50000</v>
          </cell>
          <cell r="O1094">
            <v>0.15</v>
          </cell>
        </row>
        <row r="1095">
          <cell r="A1095" t="str">
            <v>VC0031</v>
          </cell>
          <cell r="B1095" t="str">
            <v>기저귀교환대</v>
          </cell>
          <cell r="C1095" t="str">
            <v>BK5000</v>
          </cell>
          <cell r="D1095" t="str">
            <v>개</v>
          </cell>
          <cell r="G1095">
            <v>530000</v>
          </cell>
          <cell r="H1095" t="str">
            <v>P629</v>
          </cell>
          <cell r="K1095">
            <v>530000</v>
          </cell>
          <cell r="O1095">
            <v>1</v>
          </cell>
        </row>
        <row r="1097">
          <cell r="A1097" t="str">
            <v>VC0047</v>
          </cell>
          <cell r="B1097" t="str">
            <v>청소용 수채(1구)</v>
          </cell>
          <cell r="C1097" t="str">
            <v>VS-210</v>
          </cell>
          <cell r="D1097" t="str">
            <v>조</v>
          </cell>
          <cell r="E1097">
            <v>140000</v>
          </cell>
          <cell r="K1097">
            <v>140000</v>
          </cell>
          <cell r="M1097">
            <v>0.46</v>
          </cell>
          <cell r="O1097">
            <v>1.81</v>
          </cell>
        </row>
        <row r="1098">
          <cell r="A1098" t="str">
            <v>VC0048</v>
          </cell>
          <cell r="B1098" t="str">
            <v>청소용 수채(2구)</v>
          </cell>
          <cell r="C1098" t="str">
            <v>VS-210</v>
          </cell>
          <cell r="D1098" t="str">
            <v>조</v>
          </cell>
          <cell r="E1098">
            <v>140000</v>
          </cell>
          <cell r="K1098">
            <v>140000</v>
          </cell>
          <cell r="M1098">
            <v>0.46</v>
          </cell>
          <cell r="O1098">
            <v>1.81</v>
          </cell>
        </row>
        <row r="1101">
          <cell r="A1101" t="str">
            <v>동화001</v>
          </cell>
          <cell r="B1101" t="str">
            <v>공냉식 냉방기</v>
          </cell>
          <cell r="C1101" t="str">
            <v>냉방능력:6,200KCAL/HR</v>
          </cell>
          <cell r="D1101" t="str">
            <v>대</v>
          </cell>
          <cell r="I1101">
            <v>2427273</v>
          </cell>
          <cell r="K1101">
            <v>2427273</v>
          </cell>
        </row>
        <row r="1102">
          <cell r="A1102" t="str">
            <v>FAN0001</v>
          </cell>
          <cell r="B1102" t="str">
            <v>벽부형휀</v>
          </cell>
          <cell r="C1102" t="str">
            <v>540 CMH</v>
          </cell>
          <cell r="D1102" t="str">
            <v>대</v>
          </cell>
          <cell r="E1102">
            <v>24000</v>
          </cell>
          <cell r="F1102" t="str">
            <v>P683</v>
          </cell>
          <cell r="K1102">
            <v>24000</v>
          </cell>
          <cell r="N1102">
            <v>0.3</v>
          </cell>
        </row>
        <row r="1103">
          <cell r="A1103" t="str">
            <v>FAN0002</v>
          </cell>
          <cell r="B1103" t="str">
            <v>환기휀</v>
          </cell>
          <cell r="C1103" t="str">
            <v>(천정내습) 210CMH</v>
          </cell>
          <cell r="D1103" t="str">
            <v>대</v>
          </cell>
          <cell r="E1103">
            <v>30000</v>
          </cell>
          <cell r="F1103" t="str">
            <v>P683</v>
          </cell>
          <cell r="K1103">
            <v>30000</v>
          </cell>
          <cell r="N1103">
            <v>0.3</v>
          </cell>
        </row>
        <row r="1104">
          <cell r="A1104" t="str">
            <v>FAN0003</v>
          </cell>
          <cell r="B1104" t="str">
            <v>환기휀(천정내습)</v>
          </cell>
          <cell r="C1104" t="str">
            <v>360CMH</v>
          </cell>
          <cell r="D1104" t="str">
            <v>대</v>
          </cell>
          <cell r="F1104" t="str">
            <v>P683</v>
          </cell>
          <cell r="I1104">
            <v>30000</v>
          </cell>
          <cell r="K1104">
            <v>30000</v>
          </cell>
          <cell r="N1104">
            <v>0.3</v>
          </cell>
        </row>
        <row r="1105">
          <cell r="A1105" t="str">
            <v>FAN0004</v>
          </cell>
          <cell r="B1105" t="str">
            <v>환기휀(세모휀)</v>
          </cell>
          <cell r="C1105" t="str">
            <v>560CMH</v>
          </cell>
          <cell r="D1105" t="str">
            <v>대</v>
          </cell>
          <cell r="F1105" t="str">
            <v>P683</v>
          </cell>
          <cell r="I1105">
            <v>30000</v>
          </cell>
          <cell r="K1105">
            <v>30000</v>
          </cell>
          <cell r="N1105">
            <v>0.3</v>
          </cell>
        </row>
        <row r="1106">
          <cell r="A1106" t="str">
            <v>FAN0005</v>
          </cell>
          <cell r="D1106" t="str">
            <v>대</v>
          </cell>
          <cell r="F1106" t="str">
            <v>P683</v>
          </cell>
          <cell r="K1106">
            <v>0</v>
          </cell>
          <cell r="N1106">
            <v>0.3</v>
          </cell>
        </row>
        <row r="1107">
          <cell r="A1107" t="str">
            <v>FAN0006</v>
          </cell>
          <cell r="B1107" t="str">
            <v>벽부형휀</v>
          </cell>
          <cell r="C1107" t="str">
            <v>760CMH</v>
          </cell>
          <cell r="D1107" t="str">
            <v>대</v>
          </cell>
          <cell r="E1107">
            <v>35000</v>
          </cell>
          <cell r="F1107" t="str">
            <v>P683</v>
          </cell>
          <cell r="K1107">
            <v>35000</v>
          </cell>
          <cell r="N1107">
            <v>0.3</v>
          </cell>
        </row>
        <row r="1108">
          <cell r="A1108" t="str">
            <v>FAN0007</v>
          </cell>
          <cell r="D1108" t="str">
            <v>대</v>
          </cell>
          <cell r="K1108">
            <v>0</v>
          </cell>
          <cell r="N1108">
            <v>0.3</v>
          </cell>
        </row>
        <row r="1109">
          <cell r="K1109">
            <v>0</v>
          </cell>
        </row>
        <row r="1110">
          <cell r="B1110" t="str">
            <v>분배기</v>
          </cell>
        </row>
        <row r="1111">
          <cell r="A1111" t="str">
            <v>분배기0001</v>
          </cell>
          <cell r="B1111" t="str">
            <v>난방온수분배기</v>
          </cell>
          <cell r="C1111" t="str">
            <v>2구형</v>
          </cell>
          <cell r="D1111" t="str">
            <v>조</v>
          </cell>
          <cell r="E1111">
            <v>24000</v>
          </cell>
          <cell r="F1111" t="str">
            <v>P613</v>
          </cell>
          <cell r="G1111">
            <v>28000</v>
          </cell>
          <cell r="H1111" t="str">
            <v>P682</v>
          </cell>
          <cell r="K1111">
            <v>24000</v>
          </cell>
          <cell r="L1111">
            <v>0.3</v>
          </cell>
          <cell r="M1111">
            <v>0.2</v>
          </cell>
        </row>
        <row r="1112">
          <cell r="A1112" t="str">
            <v>분배기0002</v>
          </cell>
          <cell r="B1112" t="str">
            <v>난방온수분배기</v>
          </cell>
          <cell r="C1112" t="str">
            <v>9구형</v>
          </cell>
          <cell r="D1112" t="str">
            <v>조</v>
          </cell>
          <cell r="E1112">
            <v>108000</v>
          </cell>
          <cell r="F1112" t="str">
            <v>P613</v>
          </cell>
          <cell r="G1112">
            <v>126000</v>
          </cell>
          <cell r="H1112" t="str">
            <v>P682</v>
          </cell>
          <cell r="K1112">
            <v>108000</v>
          </cell>
          <cell r="L1112">
            <v>0.65</v>
          </cell>
          <cell r="M1112">
            <v>0.65</v>
          </cell>
        </row>
        <row r="1113">
          <cell r="A1113" t="str">
            <v>분배기0003</v>
          </cell>
          <cell r="B1113" t="str">
            <v>난방온수분배기</v>
          </cell>
          <cell r="C1113" t="str">
            <v>청동.5구형</v>
          </cell>
          <cell r="D1113" t="str">
            <v>조</v>
          </cell>
          <cell r="E1113">
            <v>55500</v>
          </cell>
          <cell r="F1113" t="str">
            <v>P627</v>
          </cell>
          <cell r="K1113">
            <v>55500</v>
          </cell>
          <cell r="L1113">
            <v>0.45</v>
          </cell>
          <cell r="M1113">
            <v>0.35</v>
          </cell>
        </row>
        <row r="1114">
          <cell r="A1114" t="str">
            <v>분배기0004</v>
          </cell>
          <cell r="B1114" t="str">
            <v>난방온수분배기</v>
          </cell>
          <cell r="K1114">
            <v>0</v>
          </cell>
        </row>
        <row r="1116">
          <cell r="B1116" t="str">
            <v>급수탱크류</v>
          </cell>
        </row>
        <row r="1117">
          <cell r="A1117" t="str">
            <v>FRPWT005</v>
          </cell>
          <cell r="B1117" t="str">
            <v>F.R.P.물탱크</v>
          </cell>
          <cell r="C1117" t="str">
            <v>8TON</v>
          </cell>
          <cell r="D1117" t="str">
            <v>기</v>
          </cell>
          <cell r="E1117">
            <v>1290000</v>
          </cell>
          <cell r="F1117" t="str">
            <v>P559</v>
          </cell>
          <cell r="G1117">
            <v>1290000</v>
          </cell>
          <cell r="H1117" t="str">
            <v>P623</v>
          </cell>
          <cell r="K1117">
            <v>1290000</v>
          </cell>
          <cell r="M1117">
            <v>0.8</v>
          </cell>
          <cell r="O1117">
            <v>4</v>
          </cell>
        </row>
        <row r="1118">
          <cell r="A1118" t="str">
            <v>FRPWT006</v>
          </cell>
          <cell r="B1118" t="str">
            <v>F.R.P.물탱크
(보 온 품)</v>
          </cell>
          <cell r="C1118" t="str">
            <v>42ton</v>
          </cell>
          <cell r="D1118" t="str">
            <v>기</v>
          </cell>
          <cell r="I1118">
            <v>7560000</v>
          </cell>
          <cell r="K1118">
            <v>7560000</v>
          </cell>
          <cell r="M1118">
            <v>4.2</v>
          </cell>
          <cell r="O1118">
            <v>21</v>
          </cell>
        </row>
        <row r="1119">
          <cell r="A1119" t="str">
            <v>FRPWT007</v>
          </cell>
          <cell r="B1119" t="str">
            <v>F.R.P.물탱크
(보 온 품)</v>
          </cell>
          <cell r="C1119" t="str">
            <v>24ton</v>
          </cell>
          <cell r="D1119" t="str">
            <v>기</v>
          </cell>
          <cell r="I1119">
            <v>4560000</v>
          </cell>
          <cell r="K1119">
            <v>4560000</v>
          </cell>
          <cell r="M1119">
            <v>2.4</v>
          </cell>
          <cell r="O1119">
            <v>12</v>
          </cell>
        </row>
        <row r="1120">
          <cell r="A1120" t="str">
            <v>FRPWT008</v>
          </cell>
          <cell r="B1120" t="str">
            <v>F.R.P.물탱크 이설</v>
          </cell>
          <cell r="C1120" t="str">
            <v>5TON</v>
          </cell>
          <cell r="D1120" t="str">
            <v>기</v>
          </cell>
          <cell r="K1120">
            <v>0</v>
          </cell>
          <cell r="M1120">
            <v>0.75</v>
          </cell>
          <cell r="O1120">
            <v>3.75</v>
          </cell>
        </row>
        <row r="1121">
          <cell r="A1121" t="str">
            <v>FRPWT009</v>
          </cell>
          <cell r="B1121" t="str">
            <v>F.R.P.물탱크
(보 온 품)</v>
          </cell>
          <cell r="C1121" t="str">
            <v>각형.21TON</v>
          </cell>
          <cell r="D1121" t="str">
            <v>기</v>
          </cell>
          <cell r="E1121">
            <v>3780000</v>
          </cell>
          <cell r="F1121" t="str">
            <v>P576</v>
          </cell>
          <cell r="G1121">
            <v>4305000</v>
          </cell>
          <cell r="H1121" t="str">
            <v>P632</v>
          </cell>
          <cell r="K1121">
            <v>3780000</v>
          </cell>
          <cell r="M1121">
            <v>2.1</v>
          </cell>
          <cell r="O1121">
            <v>10.5</v>
          </cell>
        </row>
        <row r="1122">
          <cell r="B1122" t="str">
            <v>급탕탱크류</v>
          </cell>
        </row>
        <row r="1123">
          <cell r="K1123">
            <v>0</v>
          </cell>
        </row>
        <row r="1124">
          <cell r="A1124" t="str">
            <v>HT10001</v>
          </cell>
          <cell r="B1124" t="str">
            <v>온수가열기</v>
          </cell>
          <cell r="C1124" t="str">
            <v>800LIT</v>
          </cell>
          <cell r="D1124" t="str">
            <v>대</v>
          </cell>
          <cell r="E1124">
            <v>9400000</v>
          </cell>
          <cell r="F1124" t="str">
            <v>P608</v>
          </cell>
          <cell r="K1124">
            <v>9400000</v>
          </cell>
          <cell r="L1124">
            <v>2.1</v>
          </cell>
          <cell r="M1124">
            <v>2.1</v>
          </cell>
        </row>
        <row r="1125">
          <cell r="A1125" t="str">
            <v>HT10002</v>
          </cell>
          <cell r="B1125" t="str">
            <v>응축수 탱크</v>
          </cell>
          <cell r="C1125" t="str">
            <v>300LIT</v>
          </cell>
          <cell r="D1125" t="str">
            <v>대</v>
          </cell>
          <cell r="K1125">
            <v>0</v>
          </cell>
        </row>
        <row r="1126">
          <cell r="A1126" t="str">
            <v>ht00003</v>
          </cell>
          <cell r="B1126" t="str">
            <v>경유탱크</v>
          </cell>
          <cell r="C1126" t="str">
            <v>950LIT</v>
          </cell>
          <cell r="D1126" t="str">
            <v>대</v>
          </cell>
          <cell r="K1126">
            <v>0</v>
          </cell>
          <cell r="L1126">
            <v>2.63</v>
          </cell>
          <cell r="M1126">
            <v>2.63</v>
          </cell>
        </row>
        <row r="1127">
          <cell r="A1127" t="str">
            <v>ht00004</v>
          </cell>
          <cell r="B1127" t="str">
            <v>경유탱크</v>
          </cell>
          <cell r="C1127" t="str">
            <v>450LIT</v>
          </cell>
          <cell r="D1127" t="str">
            <v>대</v>
          </cell>
          <cell r="K1127">
            <v>0</v>
          </cell>
          <cell r="L1127">
            <v>1.5</v>
          </cell>
          <cell r="M1127">
            <v>1.5</v>
          </cell>
        </row>
        <row r="1128">
          <cell r="A1128" t="str">
            <v>ht00005</v>
          </cell>
          <cell r="B1128" t="str">
            <v>급탕탱크
(SUS제품)</v>
          </cell>
          <cell r="C1128" t="str">
            <v>1,000LIT</v>
          </cell>
          <cell r="D1128" t="str">
            <v>대</v>
          </cell>
          <cell r="I1128">
            <v>4830000</v>
          </cell>
          <cell r="K1128">
            <v>4830000</v>
          </cell>
        </row>
        <row r="1129">
          <cell r="A1129" t="str">
            <v>ht00006</v>
          </cell>
          <cell r="B1129" t="str">
            <v>팽창탱크
(SUS제품)</v>
          </cell>
          <cell r="C1129" t="str">
            <v>100LIT</v>
          </cell>
          <cell r="D1129" t="str">
            <v>대</v>
          </cell>
          <cell r="K1129">
            <v>0</v>
          </cell>
        </row>
        <row r="1130">
          <cell r="A1130" t="str">
            <v>ht00007</v>
          </cell>
          <cell r="K1130">
            <v>0</v>
          </cell>
        </row>
        <row r="1131">
          <cell r="K1131">
            <v>0</v>
          </cell>
        </row>
        <row r="1132">
          <cell r="K1132">
            <v>0</v>
          </cell>
        </row>
        <row r="1133">
          <cell r="B1133" t="str">
            <v>보일러류</v>
          </cell>
          <cell r="K1133">
            <v>0</v>
          </cell>
        </row>
        <row r="1134">
          <cell r="A1134" t="str">
            <v>BOIL0202</v>
          </cell>
          <cell r="B1134" t="str">
            <v>온수 보일러</v>
          </cell>
          <cell r="C1134" t="str">
            <v>50,000Kcal/hr</v>
          </cell>
          <cell r="D1134" t="str">
            <v>대</v>
          </cell>
          <cell r="E1134">
            <v>743000</v>
          </cell>
          <cell r="F1134" t="str">
            <v>P585</v>
          </cell>
          <cell r="G1134">
            <v>660000</v>
          </cell>
          <cell r="H1134" t="str">
            <v>P667</v>
          </cell>
          <cell r="K1134">
            <v>660000</v>
          </cell>
          <cell r="L1134">
            <v>3.3</v>
          </cell>
          <cell r="M1134">
            <v>1.3</v>
          </cell>
        </row>
        <row r="1135">
          <cell r="A1135" t="str">
            <v>BOIL0203</v>
          </cell>
          <cell r="B1135" t="str">
            <v>온수 보일러</v>
          </cell>
          <cell r="C1135" t="str">
            <v>30,000Kcal/hr</v>
          </cell>
          <cell r="D1135" t="str">
            <v>대</v>
          </cell>
          <cell r="E1135">
            <v>560000</v>
          </cell>
          <cell r="F1135" t="str">
            <v>P585</v>
          </cell>
          <cell r="G1135">
            <v>483000</v>
          </cell>
          <cell r="H1135" t="str">
            <v>P667</v>
          </cell>
          <cell r="K1135">
            <v>483000</v>
          </cell>
          <cell r="L1135">
            <v>2</v>
          </cell>
          <cell r="M1135">
            <v>0.78</v>
          </cell>
        </row>
        <row r="1136">
          <cell r="A1136" t="str">
            <v>BOIL0204</v>
          </cell>
          <cell r="B1136" t="str">
            <v>온수 보일러</v>
          </cell>
          <cell r="K1136">
            <v>0</v>
          </cell>
        </row>
        <row r="1137">
          <cell r="A1137" t="str">
            <v>BOIL0205</v>
          </cell>
          <cell r="B1137" t="str">
            <v>온수 보일러</v>
          </cell>
          <cell r="K1137">
            <v>0</v>
          </cell>
        </row>
        <row r="1138">
          <cell r="A1138" t="str">
            <v>BOIL0206</v>
          </cell>
          <cell r="B1138" t="str">
            <v>온수 보일러</v>
          </cell>
          <cell r="K1138">
            <v>0</v>
          </cell>
          <cell r="P1138">
            <v>1.22</v>
          </cell>
          <cell r="Q1138">
            <v>3.03</v>
          </cell>
        </row>
        <row r="1139">
          <cell r="K1139">
            <v>0</v>
          </cell>
        </row>
        <row r="1143">
          <cell r="A1143" t="str">
            <v>PE관</v>
          </cell>
          <cell r="K1143">
            <v>0</v>
          </cell>
        </row>
        <row r="1144">
          <cell r="K1144">
            <v>0</v>
          </cell>
        </row>
        <row r="1145">
          <cell r="A1145" t="str">
            <v>PE40</v>
          </cell>
          <cell r="B1145" t="str">
            <v>PE관</v>
          </cell>
          <cell r="C1145" t="str">
            <v>40A</v>
          </cell>
          <cell r="D1145" t="str">
            <v>M</v>
          </cell>
          <cell r="E1145">
            <v>1690</v>
          </cell>
          <cell r="F1145" t="str">
            <v>P491</v>
          </cell>
          <cell r="G1145">
            <v>1690</v>
          </cell>
          <cell r="H1145" t="str">
            <v>P582</v>
          </cell>
          <cell r="K1145">
            <v>1690</v>
          </cell>
          <cell r="L1145">
            <v>8.2000000000000003E-2</v>
          </cell>
          <cell r="M1145">
            <v>3.6999999999999998E-2</v>
          </cell>
        </row>
        <row r="1146">
          <cell r="A1146" t="str">
            <v>PE32</v>
          </cell>
          <cell r="B1146" t="str">
            <v>PE관</v>
          </cell>
          <cell r="C1146" t="str">
            <v>32A</v>
          </cell>
          <cell r="D1146" t="str">
            <v>M</v>
          </cell>
          <cell r="E1146">
            <v>1320</v>
          </cell>
          <cell r="G1146">
            <v>1320</v>
          </cell>
          <cell r="K1146">
            <v>1320</v>
          </cell>
          <cell r="L1146">
            <v>6.6000000000000003E-2</v>
          </cell>
          <cell r="M1146">
            <v>3.5000000000000003E-2</v>
          </cell>
        </row>
        <row r="1147">
          <cell r="K1147">
            <v>0</v>
          </cell>
        </row>
        <row r="1148">
          <cell r="A1148" t="str">
            <v>PE150</v>
          </cell>
          <cell r="B1148" t="str">
            <v>PE관</v>
          </cell>
          <cell r="C1148" t="str">
            <v>150A</v>
          </cell>
          <cell r="D1148" t="str">
            <v>M</v>
          </cell>
          <cell r="E1148">
            <v>18800</v>
          </cell>
          <cell r="F1148" t="str">
            <v>P491</v>
          </cell>
          <cell r="K1148">
            <v>18800</v>
          </cell>
          <cell r="L1148">
            <v>0.254</v>
          </cell>
          <cell r="M1148">
            <v>8.1000000000000003E-2</v>
          </cell>
        </row>
        <row r="1149">
          <cell r="A1149" t="str">
            <v>PE125</v>
          </cell>
          <cell r="B1149" t="str">
            <v>PE관</v>
          </cell>
          <cell r="C1149" t="str">
            <v>125A</v>
          </cell>
          <cell r="D1149" t="str">
            <v>M</v>
          </cell>
          <cell r="E1149">
            <v>13260</v>
          </cell>
          <cell r="F1149" t="str">
            <v>P491</v>
          </cell>
          <cell r="K1149">
            <v>13260</v>
          </cell>
          <cell r="L1149">
            <v>0.218</v>
          </cell>
          <cell r="M1149">
            <v>7.3999999999999996E-2</v>
          </cell>
        </row>
        <row r="1150">
          <cell r="A1150" t="str">
            <v>PE100</v>
          </cell>
          <cell r="B1150" t="str">
            <v>PE관</v>
          </cell>
          <cell r="C1150" t="str">
            <v>100A</v>
          </cell>
          <cell r="D1150" t="str">
            <v>M</v>
          </cell>
          <cell r="E1150">
            <v>8840</v>
          </cell>
          <cell r="K1150">
            <v>8840</v>
          </cell>
          <cell r="L1150">
            <v>0.18099999999999999</v>
          </cell>
          <cell r="M1150">
            <v>6.4000000000000001E-2</v>
          </cell>
        </row>
        <row r="1152">
          <cell r="A1152" t="str">
            <v>PEEL150</v>
          </cell>
          <cell r="B1152" t="str">
            <v>PE 엘보</v>
          </cell>
          <cell r="C1152" t="str">
            <v>150A</v>
          </cell>
          <cell r="D1152" t="str">
            <v>EA</v>
          </cell>
          <cell r="E1152">
            <v>26500</v>
          </cell>
          <cell r="F1152" t="str">
            <v>P493</v>
          </cell>
          <cell r="K1152">
            <v>26500</v>
          </cell>
        </row>
        <row r="1153">
          <cell r="A1153" t="str">
            <v>PEEL125</v>
          </cell>
          <cell r="B1153" t="str">
            <v>PE 엘보</v>
          </cell>
          <cell r="C1153" t="str">
            <v>125A</v>
          </cell>
          <cell r="D1153" t="str">
            <v>EA</v>
          </cell>
          <cell r="E1153">
            <v>24700</v>
          </cell>
          <cell r="F1153" t="str">
            <v>P493</v>
          </cell>
          <cell r="K1153">
            <v>24700</v>
          </cell>
        </row>
        <row r="1154">
          <cell r="A1154" t="str">
            <v>PEEL100</v>
          </cell>
          <cell r="B1154" t="str">
            <v>PE 엘보</v>
          </cell>
          <cell r="C1154" t="str">
            <v>100A</v>
          </cell>
          <cell r="D1154" t="str">
            <v>EA</v>
          </cell>
          <cell r="E1154">
            <v>20400</v>
          </cell>
          <cell r="K1154">
            <v>20400</v>
          </cell>
        </row>
        <row r="1155">
          <cell r="K1155">
            <v>0</v>
          </cell>
        </row>
        <row r="1156">
          <cell r="A1156" t="str">
            <v>PE-EL40</v>
          </cell>
          <cell r="B1156" t="str">
            <v>PE 엘보</v>
          </cell>
          <cell r="C1156" t="str">
            <v>40A</v>
          </cell>
          <cell r="D1156" t="str">
            <v>EA</v>
          </cell>
          <cell r="E1156">
            <v>5180</v>
          </cell>
          <cell r="F1156" t="str">
            <v>P493</v>
          </cell>
          <cell r="K1156">
            <v>5180</v>
          </cell>
        </row>
        <row r="1157">
          <cell r="A1157" t="str">
            <v>PE-EL32</v>
          </cell>
          <cell r="B1157" t="str">
            <v>PE 엘보</v>
          </cell>
          <cell r="C1157" t="str">
            <v>32A</v>
          </cell>
          <cell r="D1157" t="str">
            <v>EA</v>
          </cell>
          <cell r="E1157">
            <v>4140</v>
          </cell>
          <cell r="K1157">
            <v>4140</v>
          </cell>
        </row>
        <row r="1159">
          <cell r="A1159" t="str">
            <v>PE-VS40</v>
          </cell>
          <cell r="B1159" t="str">
            <v>PE 밸브소켓</v>
          </cell>
          <cell r="C1159" t="str">
            <v>40A</v>
          </cell>
          <cell r="D1159" t="str">
            <v>EA</v>
          </cell>
          <cell r="E1159">
            <v>2760</v>
          </cell>
          <cell r="K1159">
            <v>2760</v>
          </cell>
        </row>
        <row r="1160">
          <cell r="A1160" t="str">
            <v>PE-VS32</v>
          </cell>
          <cell r="B1160" t="str">
            <v>PE 밸브소켓</v>
          </cell>
          <cell r="C1160" t="str">
            <v>32A</v>
          </cell>
          <cell r="D1160" t="str">
            <v>EA</v>
          </cell>
          <cell r="E1160">
            <v>2040</v>
          </cell>
          <cell r="K1160">
            <v>2040</v>
          </cell>
        </row>
        <row r="1161">
          <cell r="K1161">
            <v>0</v>
          </cell>
        </row>
        <row r="1162">
          <cell r="A1162" t="str">
            <v>PE-S40</v>
          </cell>
          <cell r="B1162" t="str">
            <v>PE 소켓</v>
          </cell>
          <cell r="C1162" t="str">
            <v>40A</v>
          </cell>
          <cell r="D1162" t="str">
            <v>EA</v>
          </cell>
          <cell r="E1162">
            <v>4260</v>
          </cell>
          <cell r="K1162">
            <v>4260</v>
          </cell>
        </row>
        <row r="1163">
          <cell r="A1163" t="str">
            <v>PE-S32</v>
          </cell>
          <cell r="B1163" t="str">
            <v>PE 소켓</v>
          </cell>
          <cell r="C1163" t="str">
            <v>32A</v>
          </cell>
          <cell r="D1163" t="str">
            <v>EA</v>
          </cell>
          <cell r="E1163">
            <v>3450</v>
          </cell>
          <cell r="K1163">
            <v>3450</v>
          </cell>
        </row>
        <row r="1164">
          <cell r="K1164">
            <v>0</v>
          </cell>
        </row>
        <row r="1165">
          <cell r="A1165" t="str">
            <v>PE이설40</v>
          </cell>
          <cell r="B1165" t="str">
            <v>PE관(이설)</v>
          </cell>
          <cell r="C1165" t="str">
            <v>40A</v>
          </cell>
          <cell r="D1165" t="str">
            <v>EA</v>
          </cell>
          <cell r="L1165">
            <v>0.1148</v>
          </cell>
          <cell r="M1165">
            <v>5.1799999999999992E-2</v>
          </cell>
        </row>
        <row r="1166">
          <cell r="A1166" t="str">
            <v>PE이설32</v>
          </cell>
          <cell r="B1166" t="str">
            <v>PE관(이설)</v>
          </cell>
          <cell r="C1166" t="str">
            <v>32A</v>
          </cell>
          <cell r="D1166" t="str">
            <v>EA</v>
          </cell>
          <cell r="L1166">
            <v>9.2399999999999996E-2</v>
          </cell>
          <cell r="M1166">
            <v>4.9000000000000002E-2</v>
          </cell>
        </row>
        <row r="1168">
          <cell r="K1168">
            <v>0</v>
          </cell>
        </row>
        <row r="1169">
          <cell r="K1169">
            <v>0</v>
          </cell>
        </row>
        <row r="1171">
          <cell r="A1171" t="str">
            <v>PVC 관(배수관)</v>
          </cell>
          <cell r="E1171" t="str">
            <v>KS M-3404</v>
          </cell>
          <cell r="K1171">
            <v>0</v>
          </cell>
        </row>
        <row r="1173">
          <cell r="K1173">
            <v>0</v>
          </cell>
        </row>
        <row r="1174">
          <cell r="A1174" t="str">
            <v>PVG1001</v>
          </cell>
          <cell r="B1174" t="str">
            <v>PVC VG1 관</v>
          </cell>
          <cell r="C1174" t="str">
            <v>30A</v>
          </cell>
          <cell r="D1174" t="str">
            <v>M</v>
          </cell>
          <cell r="E1174">
            <v>1092.5</v>
          </cell>
          <cell r="F1174" t="str">
            <v>P501</v>
          </cell>
          <cell r="K1174">
            <v>1092.5</v>
          </cell>
          <cell r="L1174">
            <v>5.8999999999999997E-2</v>
          </cell>
          <cell r="M1174">
            <v>3.1E-2</v>
          </cell>
        </row>
        <row r="1175">
          <cell r="A1175" t="str">
            <v>PVG1002</v>
          </cell>
          <cell r="B1175" t="str">
            <v>PVC VG1 관</v>
          </cell>
          <cell r="C1175" t="str">
            <v>40A</v>
          </cell>
          <cell r="D1175" t="str">
            <v>M</v>
          </cell>
          <cell r="E1175">
            <v>1597.5</v>
          </cell>
          <cell r="F1175" t="str">
            <v>P501</v>
          </cell>
          <cell r="K1175">
            <v>1597.5</v>
          </cell>
          <cell r="L1175">
            <v>7.2999999999999995E-2</v>
          </cell>
          <cell r="M1175">
            <v>3.3000000000000002E-2</v>
          </cell>
        </row>
        <row r="1176">
          <cell r="A1176" t="str">
            <v>PVG1003</v>
          </cell>
          <cell r="B1176" t="str">
            <v>PVC VG1 관</v>
          </cell>
          <cell r="C1176" t="str">
            <v>50A</v>
          </cell>
          <cell r="D1176" t="str">
            <v>M</v>
          </cell>
          <cell r="E1176">
            <v>2265</v>
          </cell>
          <cell r="F1176" t="str">
            <v>P501</v>
          </cell>
          <cell r="K1176">
            <v>2265</v>
          </cell>
          <cell r="L1176">
            <v>9.4E-2</v>
          </cell>
          <cell r="M1176">
            <v>3.5999999999999997E-2</v>
          </cell>
        </row>
        <row r="1177">
          <cell r="A1177" t="str">
            <v>PVG1004</v>
          </cell>
          <cell r="B1177" t="str">
            <v>PVC VG1 관</v>
          </cell>
          <cell r="C1177" t="str">
            <v>65A</v>
          </cell>
          <cell r="D1177" t="str">
            <v>M</v>
          </cell>
          <cell r="E1177">
            <v>2917.5</v>
          </cell>
          <cell r="F1177" t="str">
            <v>P501</v>
          </cell>
          <cell r="K1177">
            <v>2917.5</v>
          </cell>
          <cell r="L1177">
            <v>0.115</v>
          </cell>
          <cell r="M1177">
            <v>4.4999999999999998E-2</v>
          </cell>
        </row>
        <row r="1178">
          <cell r="A1178" t="str">
            <v>PVG1005</v>
          </cell>
          <cell r="B1178" t="str">
            <v>PVC VG1 관</v>
          </cell>
          <cell r="C1178" t="str">
            <v>75A</v>
          </cell>
          <cell r="D1178" t="str">
            <v>M</v>
          </cell>
          <cell r="E1178">
            <v>4447.5</v>
          </cell>
          <cell r="F1178" t="str">
            <v>P501</v>
          </cell>
          <cell r="K1178">
            <v>4447.5</v>
          </cell>
          <cell r="L1178">
            <v>0.129</v>
          </cell>
          <cell r="M1178">
            <v>4.9000000000000002E-2</v>
          </cell>
        </row>
        <row r="1179">
          <cell r="A1179" t="str">
            <v>PVG1006</v>
          </cell>
          <cell r="B1179" t="str">
            <v>PVC VG1 관</v>
          </cell>
          <cell r="C1179" t="str">
            <v>100A</v>
          </cell>
          <cell r="D1179" t="str">
            <v>M</v>
          </cell>
          <cell r="E1179">
            <v>6885</v>
          </cell>
          <cell r="F1179" t="str">
            <v>P501</v>
          </cell>
          <cell r="K1179">
            <v>6885</v>
          </cell>
          <cell r="L1179">
            <v>0.16200000000000001</v>
          </cell>
          <cell r="M1179">
            <v>5.7000000000000002E-2</v>
          </cell>
        </row>
        <row r="1180">
          <cell r="A1180" t="str">
            <v>PVG1007</v>
          </cell>
          <cell r="B1180" t="str">
            <v>PVC VG1 관</v>
          </cell>
          <cell r="C1180" t="str">
            <v>125A</v>
          </cell>
          <cell r="D1180" t="str">
            <v>M</v>
          </cell>
          <cell r="E1180">
            <v>9015</v>
          </cell>
          <cell r="F1180" t="str">
            <v>P501</v>
          </cell>
          <cell r="K1180">
            <v>9015</v>
          </cell>
          <cell r="L1180">
            <v>0.19600000000000001</v>
          </cell>
          <cell r="M1180">
            <v>6.6000000000000003E-2</v>
          </cell>
        </row>
        <row r="1181">
          <cell r="A1181" t="str">
            <v>PVG1008</v>
          </cell>
          <cell r="B1181" t="str">
            <v>PVC VG1 관</v>
          </cell>
          <cell r="C1181" t="str">
            <v>150A</v>
          </cell>
          <cell r="D1181" t="str">
            <v>M</v>
          </cell>
          <cell r="E1181">
            <v>13535</v>
          </cell>
          <cell r="F1181" t="str">
            <v>P501</v>
          </cell>
          <cell r="K1181">
            <v>13535</v>
          </cell>
          <cell r="L1181">
            <v>0.22800000000000001</v>
          </cell>
          <cell r="M1181">
            <v>7.1999999999999995E-2</v>
          </cell>
        </row>
        <row r="1182">
          <cell r="A1182" t="str">
            <v>PVG1009</v>
          </cell>
          <cell r="B1182" t="str">
            <v>PVC VG1 관</v>
          </cell>
          <cell r="C1182" t="str">
            <v>200A</v>
          </cell>
          <cell r="D1182" t="str">
            <v>M</v>
          </cell>
          <cell r="E1182">
            <v>20460</v>
          </cell>
          <cell r="F1182" t="str">
            <v>P501</v>
          </cell>
          <cell r="K1182">
            <v>20460</v>
          </cell>
          <cell r="L1182">
            <v>0.29399999999999998</v>
          </cell>
          <cell r="M1182">
            <v>8.6999999999999994E-2</v>
          </cell>
        </row>
        <row r="1183">
          <cell r="A1183" t="str">
            <v>PVG1010</v>
          </cell>
          <cell r="B1183" t="str">
            <v>PVC VG1 관</v>
          </cell>
          <cell r="C1183" t="str">
            <v>250A</v>
          </cell>
          <cell r="D1183" t="str">
            <v>M</v>
          </cell>
          <cell r="E1183">
            <v>31270</v>
          </cell>
          <cell r="F1183" t="str">
            <v>P501</v>
          </cell>
          <cell r="K1183">
            <v>31270</v>
          </cell>
        </row>
        <row r="1185">
          <cell r="A1185" t="str">
            <v>PVG2001</v>
          </cell>
          <cell r="B1185" t="str">
            <v>PVC VG2 관</v>
          </cell>
          <cell r="C1185" t="str">
            <v>30A</v>
          </cell>
          <cell r="D1185" t="str">
            <v>M</v>
          </cell>
          <cell r="E1185">
            <v>705</v>
          </cell>
          <cell r="F1185" t="str">
            <v>P501</v>
          </cell>
          <cell r="K1185">
            <v>705</v>
          </cell>
          <cell r="L1185">
            <v>5.8999999999999997E-2</v>
          </cell>
          <cell r="M1185">
            <v>3.1E-2</v>
          </cell>
        </row>
        <row r="1186">
          <cell r="A1186" t="str">
            <v>PVG2002</v>
          </cell>
          <cell r="B1186" t="str">
            <v>PVC VG2 관</v>
          </cell>
          <cell r="C1186" t="str">
            <v>40A</v>
          </cell>
          <cell r="D1186" t="str">
            <v>M</v>
          </cell>
          <cell r="E1186">
            <v>812.5</v>
          </cell>
          <cell r="F1186" t="str">
            <v>P501</v>
          </cell>
          <cell r="K1186">
            <v>812.5</v>
          </cell>
          <cell r="L1186">
            <v>7.2999999999999995E-2</v>
          </cell>
          <cell r="M1186">
            <v>3.3000000000000002E-2</v>
          </cell>
        </row>
        <row r="1187">
          <cell r="A1187" t="str">
            <v>PVG2003</v>
          </cell>
          <cell r="B1187" t="str">
            <v>PVC VG2 관</v>
          </cell>
          <cell r="C1187" t="str">
            <v>50A</v>
          </cell>
          <cell r="D1187" t="str">
            <v>M</v>
          </cell>
          <cell r="E1187">
            <v>1025</v>
          </cell>
          <cell r="F1187" t="str">
            <v>P501</v>
          </cell>
          <cell r="K1187">
            <v>1025</v>
          </cell>
          <cell r="L1187">
            <v>9.4E-2</v>
          </cell>
          <cell r="M1187">
            <v>3.5999999999999997E-2</v>
          </cell>
        </row>
        <row r="1188">
          <cell r="A1188" t="str">
            <v>PVG2004</v>
          </cell>
          <cell r="B1188" t="str">
            <v>PVC VG2 관</v>
          </cell>
          <cell r="C1188" t="str">
            <v>65A</v>
          </cell>
          <cell r="D1188" t="str">
            <v>M</v>
          </cell>
          <cell r="E1188">
            <v>1625</v>
          </cell>
          <cell r="F1188" t="str">
            <v>P501</v>
          </cell>
          <cell r="K1188">
            <v>1625</v>
          </cell>
          <cell r="L1188">
            <v>0.115</v>
          </cell>
          <cell r="M1188">
            <v>4.4999999999999998E-2</v>
          </cell>
        </row>
        <row r="1189">
          <cell r="A1189" t="str">
            <v>PVG2005</v>
          </cell>
          <cell r="B1189" t="str">
            <v>PVC VG2 관</v>
          </cell>
          <cell r="C1189" t="str">
            <v>75A</v>
          </cell>
          <cell r="D1189" t="str">
            <v>M</v>
          </cell>
          <cell r="E1189">
            <v>2282.5</v>
          </cell>
          <cell r="F1189" t="str">
            <v>P501</v>
          </cell>
          <cell r="K1189">
            <v>2282.5</v>
          </cell>
          <cell r="L1189">
            <v>0.129</v>
          </cell>
          <cell r="M1189">
            <v>4.9000000000000002E-2</v>
          </cell>
        </row>
        <row r="1190">
          <cell r="A1190" t="str">
            <v>PVG2006</v>
          </cell>
          <cell r="B1190" t="str">
            <v>PVC VG2 관</v>
          </cell>
          <cell r="C1190" t="str">
            <v>100A</v>
          </cell>
          <cell r="D1190" t="str">
            <v>M</v>
          </cell>
          <cell r="E1190">
            <v>3420</v>
          </cell>
          <cell r="F1190" t="str">
            <v>P501</v>
          </cell>
          <cell r="K1190">
            <v>3420</v>
          </cell>
          <cell r="L1190">
            <v>0.16200000000000001</v>
          </cell>
          <cell r="M1190">
            <v>5.7000000000000002E-2</v>
          </cell>
        </row>
        <row r="1191">
          <cell r="A1191" t="str">
            <v>PVG2007</v>
          </cell>
          <cell r="B1191" t="str">
            <v>PVC VG2 관</v>
          </cell>
          <cell r="C1191" t="str">
            <v>125A</v>
          </cell>
          <cell r="D1191" t="str">
            <v>M</v>
          </cell>
          <cell r="E1191">
            <v>5395</v>
          </cell>
          <cell r="F1191" t="str">
            <v>P501</v>
          </cell>
          <cell r="K1191">
            <v>5395</v>
          </cell>
          <cell r="L1191">
            <v>0.19600000000000001</v>
          </cell>
          <cell r="M1191">
            <v>6.6000000000000003E-2</v>
          </cell>
        </row>
        <row r="1192">
          <cell r="A1192" t="str">
            <v>PVG2008</v>
          </cell>
          <cell r="B1192" t="str">
            <v>PVC VG2 관</v>
          </cell>
          <cell r="C1192" t="str">
            <v>150A</v>
          </cell>
          <cell r="D1192" t="str">
            <v>M</v>
          </cell>
          <cell r="E1192">
            <v>7762.5</v>
          </cell>
          <cell r="F1192" t="str">
            <v>P501</v>
          </cell>
          <cell r="K1192">
            <v>7762.5</v>
          </cell>
          <cell r="L1192">
            <v>0.22800000000000001</v>
          </cell>
          <cell r="M1192">
            <v>7.1999999999999995E-2</v>
          </cell>
        </row>
        <row r="1193">
          <cell r="A1193" t="str">
            <v>PVG2009</v>
          </cell>
          <cell r="B1193" t="str">
            <v>PVC VG2 관</v>
          </cell>
          <cell r="C1193" t="str">
            <v>200A</v>
          </cell>
          <cell r="D1193" t="str">
            <v>M</v>
          </cell>
          <cell r="E1193">
            <v>12945</v>
          </cell>
          <cell r="F1193" t="str">
            <v>P501</v>
          </cell>
          <cell r="K1193">
            <v>12945</v>
          </cell>
          <cell r="L1193">
            <v>0.29399999999999998</v>
          </cell>
          <cell r="M1193">
            <v>8.6999999999999994E-2</v>
          </cell>
        </row>
        <row r="1194">
          <cell r="A1194" t="str">
            <v>PVG2010</v>
          </cell>
          <cell r="B1194" t="str">
            <v>PVC VG2 관</v>
          </cell>
          <cell r="C1194" t="str">
            <v>250A</v>
          </cell>
          <cell r="D1194" t="str">
            <v>M</v>
          </cell>
          <cell r="E1194">
            <v>19222.5</v>
          </cell>
          <cell r="F1194" t="str">
            <v>P501</v>
          </cell>
          <cell r="K1194">
            <v>19222.5</v>
          </cell>
        </row>
        <row r="1195">
          <cell r="A1195" t="str">
            <v>PVG2011</v>
          </cell>
          <cell r="B1195" t="str">
            <v>PVC VG2 관</v>
          </cell>
          <cell r="C1195" t="str">
            <v>300a</v>
          </cell>
          <cell r="D1195" t="str">
            <v>M</v>
          </cell>
          <cell r="E1195">
            <v>26990</v>
          </cell>
          <cell r="F1195" t="str">
            <v>P501</v>
          </cell>
        </row>
        <row r="1197">
          <cell r="A1197" t="str">
            <v>PVC 이음관(배수용)</v>
          </cell>
          <cell r="E1197" t="str">
            <v>KS M-3410</v>
          </cell>
          <cell r="K1197">
            <v>0</v>
          </cell>
        </row>
        <row r="1198">
          <cell r="A1198" t="str">
            <v>PV20001</v>
          </cell>
          <cell r="B1198" t="str">
            <v>PVC 45도 엘보</v>
          </cell>
          <cell r="C1198" t="str">
            <v>50A</v>
          </cell>
          <cell r="D1198" t="str">
            <v>개</v>
          </cell>
          <cell r="E1198">
            <v>600</v>
          </cell>
          <cell r="F1198" t="str">
            <v>P502</v>
          </cell>
          <cell r="G1198">
            <v>360</v>
          </cell>
          <cell r="H1198" t="str">
            <v>P544</v>
          </cell>
          <cell r="K1198">
            <v>360</v>
          </cell>
        </row>
        <row r="1199">
          <cell r="A1199" t="str">
            <v>PV20002</v>
          </cell>
          <cell r="B1199" t="str">
            <v>PVC 45도 엘보</v>
          </cell>
          <cell r="C1199" t="str">
            <v>75A</v>
          </cell>
          <cell r="D1199" t="str">
            <v>개</v>
          </cell>
          <cell r="E1199">
            <v>950</v>
          </cell>
          <cell r="F1199" t="str">
            <v>P502</v>
          </cell>
          <cell r="G1199">
            <v>850</v>
          </cell>
          <cell r="H1199" t="str">
            <v>P544</v>
          </cell>
          <cell r="K1199">
            <v>850</v>
          </cell>
        </row>
        <row r="1200">
          <cell r="A1200" t="str">
            <v>PV20003</v>
          </cell>
          <cell r="B1200" t="str">
            <v>PVC 45도 엘보</v>
          </cell>
          <cell r="C1200" t="str">
            <v>100A</v>
          </cell>
          <cell r="D1200" t="str">
            <v>개</v>
          </cell>
          <cell r="E1200">
            <v>1730</v>
          </cell>
          <cell r="F1200" t="str">
            <v>P502</v>
          </cell>
          <cell r="G1200">
            <v>1560</v>
          </cell>
          <cell r="H1200" t="str">
            <v>P544</v>
          </cell>
          <cell r="K1200">
            <v>1560</v>
          </cell>
        </row>
        <row r="1201">
          <cell r="A1201" t="str">
            <v>PV20004</v>
          </cell>
          <cell r="B1201" t="str">
            <v>PVC 45도 엘보</v>
          </cell>
          <cell r="C1201" t="str">
            <v>125A</v>
          </cell>
          <cell r="D1201" t="str">
            <v>개</v>
          </cell>
          <cell r="E1201">
            <v>2820</v>
          </cell>
          <cell r="F1201" t="str">
            <v>P502</v>
          </cell>
          <cell r="G1201">
            <v>2540</v>
          </cell>
          <cell r="H1201" t="str">
            <v>P544</v>
          </cell>
          <cell r="K1201">
            <v>2540</v>
          </cell>
        </row>
        <row r="1202">
          <cell r="A1202" t="str">
            <v>PV20005</v>
          </cell>
          <cell r="B1202" t="str">
            <v>PVC 45도 엘보</v>
          </cell>
          <cell r="C1202" t="str">
            <v>150A</v>
          </cell>
          <cell r="D1202" t="str">
            <v>개</v>
          </cell>
          <cell r="E1202">
            <v>4990</v>
          </cell>
          <cell r="F1202" t="str">
            <v>P502</v>
          </cell>
          <cell r="G1202">
            <v>4500</v>
          </cell>
          <cell r="H1202" t="str">
            <v>P544</v>
          </cell>
          <cell r="K1202">
            <v>4500</v>
          </cell>
        </row>
        <row r="1203">
          <cell r="A1203" t="str">
            <v>PV20006</v>
          </cell>
          <cell r="B1203" t="str">
            <v>PVC 45도 엘보</v>
          </cell>
          <cell r="C1203" t="str">
            <v>200A</v>
          </cell>
          <cell r="D1203" t="str">
            <v>개</v>
          </cell>
          <cell r="E1203">
            <v>8010</v>
          </cell>
          <cell r="F1203" t="str">
            <v>P502</v>
          </cell>
          <cell r="G1203">
            <v>7200</v>
          </cell>
          <cell r="H1203" t="str">
            <v>P544</v>
          </cell>
          <cell r="K1203">
            <v>7200</v>
          </cell>
        </row>
        <row r="1204">
          <cell r="A1204" t="str">
            <v>PV20007</v>
          </cell>
          <cell r="B1204" t="str">
            <v>PVC 45도 엘보</v>
          </cell>
          <cell r="C1204" t="str">
            <v>250A</v>
          </cell>
          <cell r="D1204" t="str">
            <v>개</v>
          </cell>
          <cell r="E1204">
            <v>17180</v>
          </cell>
          <cell r="F1204" t="str">
            <v>P502</v>
          </cell>
          <cell r="K1204">
            <v>17180</v>
          </cell>
        </row>
        <row r="1205">
          <cell r="A1205" t="str">
            <v>PV20008</v>
          </cell>
          <cell r="B1205" t="str">
            <v>PVC 45도 엘보</v>
          </cell>
          <cell r="C1205" t="str">
            <v>300A</v>
          </cell>
          <cell r="D1205" t="str">
            <v>개</v>
          </cell>
          <cell r="E1205">
            <v>28590</v>
          </cell>
          <cell r="F1205" t="str">
            <v>P502</v>
          </cell>
          <cell r="K1205">
            <v>28590</v>
          </cell>
        </row>
        <row r="1206">
          <cell r="D1206" t="str">
            <v>개</v>
          </cell>
          <cell r="K1206">
            <v>0</v>
          </cell>
        </row>
        <row r="1208">
          <cell r="A1208" t="str">
            <v>PV30001</v>
          </cell>
          <cell r="B1208" t="str">
            <v>PVC 90도 엘보</v>
          </cell>
          <cell r="C1208" t="str">
            <v>50A</v>
          </cell>
          <cell r="D1208" t="str">
            <v>개</v>
          </cell>
          <cell r="E1208">
            <v>350</v>
          </cell>
          <cell r="F1208" t="str">
            <v>P502</v>
          </cell>
          <cell r="G1208">
            <v>310</v>
          </cell>
          <cell r="H1208" t="str">
            <v>P544</v>
          </cell>
          <cell r="K1208">
            <v>310</v>
          </cell>
        </row>
        <row r="1209">
          <cell r="A1209" t="str">
            <v>PV30002</v>
          </cell>
          <cell r="B1209" t="str">
            <v>PVC 90도 엘보</v>
          </cell>
          <cell r="C1209" t="str">
            <v>75A</v>
          </cell>
          <cell r="D1209" t="str">
            <v>개</v>
          </cell>
          <cell r="E1209">
            <v>870</v>
          </cell>
          <cell r="F1209" t="str">
            <v>P502</v>
          </cell>
          <cell r="G1209">
            <v>780</v>
          </cell>
          <cell r="H1209" t="str">
            <v>P544</v>
          </cell>
          <cell r="K1209">
            <v>780</v>
          </cell>
        </row>
        <row r="1210">
          <cell r="A1210" t="str">
            <v>PV30003</v>
          </cell>
          <cell r="B1210" t="str">
            <v>PVC 90도 엘보</v>
          </cell>
          <cell r="C1210" t="str">
            <v>100A</v>
          </cell>
          <cell r="D1210" t="str">
            <v>개</v>
          </cell>
          <cell r="E1210">
            <v>1730</v>
          </cell>
          <cell r="F1210" t="str">
            <v>P502</v>
          </cell>
          <cell r="G1210">
            <v>1550</v>
          </cell>
          <cell r="H1210" t="str">
            <v>P544</v>
          </cell>
          <cell r="K1210">
            <v>1550</v>
          </cell>
        </row>
        <row r="1211">
          <cell r="A1211" t="str">
            <v>PV30004</v>
          </cell>
          <cell r="B1211" t="str">
            <v>PVC 90도 엘보</v>
          </cell>
          <cell r="C1211" t="str">
            <v>125A</v>
          </cell>
          <cell r="D1211" t="str">
            <v>개</v>
          </cell>
          <cell r="E1211">
            <v>2820</v>
          </cell>
          <cell r="F1211" t="str">
            <v>P502</v>
          </cell>
          <cell r="G1211">
            <v>2540</v>
          </cell>
          <cell r="H1211" t="str">
            <v>P544</v>
          </cell>
          <cell r="K1211">
            <v>2540</v>
          </cell>
        </row>
        <row r="1212">
          <cell r="A1212" t="str">
            <v>PV30005</v>
          </cell>
          <cell r="B1212" t="str">
            <v>PVC 90도 엘보</v>
          </cell>
          <cell r="C1212" t="str">
            <v>150A</v>
          </cell>
          <cell r="D1212" t="str">
            <v>개</v>
          </cell>
          <cell r="E1212">
            <v>4990</v>
          </cell>
          <cell r="F1212" t="str">
            <v>P502</v>
          </cell>
          <cell r="G1212">
            <v>4500</v>
          </cell>
          <cell r="H1212" t="str">
            <v>P544</v>
          </cell>
          <cell r="K1212">
            <v>4500</v>
          </cell>
        </row>
        <row r="1213">
          <cell r="A1213" t="str">
            <v>PV30006</v>
          </cell>
          <cell r="B1213" t="str">
            <v>PVC 90도 엘보</v>
          </cell>
          <cell r="C1213" t="str">
            <v>200A</v>
          </cell>
          <cell r="D1213" t="str">
            <v>개</v>
          </cell>
          <cell r="E1213">
            <v>8010</v>
          </cell>
          <cell r="F1213" t="str">
            <v>P502</v>
          </cell>
          <cell r="G1213">
            <v>7200</v>
          </cell>
          <cell r="H1213" t="str">
            <v>P544</v>
          </cell>
          <cell r="K1213">
            <v>7200</v>
          </cell>
        </row>
        <row r="1214">
          <cell r="A1214" t="str">
            <v>PV30007</v>
          </cell>
          <cell r="B1214" t="str">
            <v>PVC 90도 엘보</v>
          </cell>
          <cell r="C1214" t="str">
            <v>250A</v>
          </cell>
          <cell r="D1214" t="str">
            <v>개</v>
          </cell>
          <cell r="E1214">
            <v>23210</v>
          </cell>
          <cell r="F1214" t="str">
            <v>P502</v>
          </cell>
          <cell r="H1214" t="str">
            <v>P544</v>
          </cell>
          <cell r="K1214">
            <v>23210</v>
          </cell>
        </row>
        <row r="1215">
          <cell r="A1215" t="str">
            <v>PV30008</v>
          </cell>
          <cell r="B1215" t="str">
            <v>PVC 90도 엘보</v>
          </cell>
          <cell r="C1215" t="str">
            <v>300A</v>
          </cell>
          <cell r="D1215" t="str">
            <v>개</v>
          </cell>
          <cell r="E1215">
            <v>39170</v>
          </cell>
          <cell r="F1215" t="str">
            <v>P502</v>
          </cell>
          <cell r="H1215" t="str">
            <v>P544</v>
          </cell>
          <cell r="K1215">
            <v>39170</v>
          </cell>
        </row>
        <row r="1216">
          <cell r="F1216" t="str">
            <v>P502</v>
          </cell>
          <cell r="K1216">
            <v>0</v>
          </cell>
        </row>
        <row r="1217">
          <cell r="A1217" t="str">
            <v>PV40001</v>
          </cell>
          <cell r="B1217" t="str">
            <v>PVC YT 관</v>
          </cell>
          <cell r="C1217" t="str">
            <v>50A</v>
          </cell>
          <cell r="D1217" t="str">
            <v>개</v>
          </cell>
          <cell r="E1217">
            <v>800</v>
          </cell>
          <cell r="F1217" t="str">
            <v>P502</v>
          </cell>
          <cell r="G1217">
            <v>500</v>
          </cell>
          <cell r="H1217" t="str">
            <v>P544</v>
          </cell>
          <cell r="K1217">
            <v>500</v>
          </cell>
        </row>
        <row r="1218">
          <cell r="A1218" t="str">
            <v>PV40002</v>
          </cell>
          <cell r="B1218" t="str">
            <v>PVC YT 관</v>
          </cell>
          <cell r="C1218" t="str">
            <v>75A</v>
          </cell>
          <cell r="D1218" t="str">
            <v>개</v>
          </cell>
          <cell r="E1218">
            <v>1360</v>
          </cell>
          <cell r="F1218" t="str">
            <v>P502</v>
          </cell>
          <cell r="G1218">
            <v>1220</v>
          </cell>
          <cell r="H1218" t="str">
            <v>P544</v>
          </cell>
          <cell r="K1218">
            <v>1220</v>
          </cell>
        </row>
        <row r="1219">
          <cell r="A1219" t="str">
            <v>PV40003</v>
          </cell>
          <cell r="B1219" t="str">
            <v>PVC YT 관</v>
          </cell>
          <cell r="C1219" t="str">
            <v>100A</v>
          </cell>
          <cell r="D1219" t="str">
            <v>개</v>
          </cell>
          <cell r="E1219">
            <v>2300</v>
          </cell>
          <cell r="F1219" t="str">
            <v>P502</v>
          </cell>
          <cell r="G1219">
            <v>2070</v>
          </cell>
          <cell r="H1219" t="str">
            <v>P544</v>
          </cell>
          <cell r="K1219">
            <v>2070</v>
          </cell>
        </row>
        <row r="1220">
          <cell r="A1220" t="str">
            <v>PV40004</v>
          </cell>
          <cell r="B1220" t="str">
            <v>PVC YT 관</v>
          </cell>
          <cell r="C1220" t="str">
            <v>125A</v>
          </cell>
          <cell r="D1220" t="str">
            <v>개</v>
          </cell>
          <cell r="E1220">
            <v>4070</v>
          </cell>
          <cell r="F1220" t="str">
            <v>P502</v>
          </cell>
          <cell r="G1220">
            <v>3660</v>
          </cell>
          <cell r="H1220" t="str">
            <v>P544</v>
          </cell>
          <cell r="K1220">
            <v>3660</v>
          </cell>
        </row>
        <row r="1221">
          <cell r="A1221" t="str">
            <v>PV40005</v>
          </cell>
          <cell r="B1221" t="str">
            <v>PVC YT 관</v>
          </cell>
          <cell r="C1221" t="str">
            <v>150A</v>
          </cell>
          <cell r="D1221" t="str">
            <v>개</v>
          </cell>
          <cell r="E1221">
            <v>7030</v>
          </cell>
          <cell r="F1221" t="str">
            <v>P502</v>
          </cell>
          <cell r="G1221">
            <v>6320</v>
          </cell>
          <cell r="H1221" t="str">
            <v>P544</v>
          </cell>
          <cell r="K1221">
            <v>6320</v>
          </cell>
        </row>
        <row r="1222">
          <cell r="A1222" t="str">
            <v>PV40006</v>
          </cell>
          <cell r="B1222" t="str">
            <v>PVC YT 관</v>
          </cell>
          <cell r="C1222" t="str">
            <v>200A</v>
          </cell>
          <cell r="D1222" t="str">
            <v>개</v>
          </cell>
          <cell r="E1222">
            <v>12010</v>
          </cell>
          <cell r="F1222" t="str">
            <v>P502</v>
          </cell>
          <cell r="G1222">
            <v>10800</v>
          </cell>
          <cell r="H1222" t="str">
            <v>P544</v>
          </cell>
          <cell r="K1222">
            <v>10800</v>
          </cell>
        </row>
        <row r="1223">
          <cell r="A1223" t="str">
            <v>PV40007</v>
          </cell>
          <cell r="B1223" t="str">
            <v>PVC YT 관</v>
          </cell>
          <cell r="C1223" t="str">
            <v>250A</v>
          </cell>
          <cell r="D1223" t="str">
            <v>개</v>
          </cell>
          <cell r="F1223" t="str">
            <v>P502</v>
          </cell>
          <cell r="H1223" t="str">
            <v>P544</v>
          </cell>
          <cell r="K1223">
            <v>0</v>
          </cell>
        </row>
        <row r="1224">
          <cell r="A1224" t="str">
            <v>PV40008</v>
          </cell>
          <cell r="B1224" t="str">
            <v>PVC YT 관</v>
          </cell>
          <cell r="C1224" t="str">
            <v>300A</v>
          </cell>
          <cell r="D1224" t="str">
            <v>개</v>
          </cell>
          <cell r="E1224">
            <v>50000</v>
          </cell>
          <cell r="F1224" t="str">
            <v>P502</v>
          </cell>
          <cell r="H1224" t="str">
            <v>P544</v>
          </cell>
          <cell r="K1224">
            <v>50000</v>
          </cell>
        </row>
        <row r="1225">
          <cell r="A1225" t="str">
            <v>PV40009</v>
          </cell>
          <cell r="B1225" t="str">
            <v>PVC YT 관</v>
          </cell>
          <cell r="C1225" t="str">
            <v>65A*50A</v>
          </cell>
          <cell r="E1225">
            <v>710</v>
          </cell>
          <cell r="F1225" t="str">
            <v>P502</v>
          </cell>
          <cell r="G1225">
            <v>640</v>
          </cell>
          <cell r="K1225">
            <v>640</v>
          </cell>
        </row>
        <row r="1226">
          <cell r="A1226" t="str">
            <v>PV40010</v>
          </cell>
          <cell r="B1226" t="str">
            <v>PVC YT 관</v>
          </cell>
          <cell r="C1226" t="str">
            <v>75A*50A</v>
          </cell>
          <cell r="D1226" t="str">
            <v>개</v>
          </cell>
          <cell r="E1226">
            <v>1030</v>
          </cell>
          <cell r="F1226" t="str">
            <v>P502</v>
          </cell>
          <cell r="G1226">
            <v>930</v>
          </cell>
          <cell r="H1226" t="str">
            <v>P544</v>
          </cell>
          <cell r="K1226">
            <v>930</v>
          </cell>
        </row>
        <row r="1227">
          <cell r="A1227" t="str">
            <v>PV40011</v>
          </cell>
          <cell r="B1227" t="str">
            <v>PVC YT 관</v>
          </cell>
          <cell r="C1227" t="str">
            <v>75A*65A</v>
          </cell>
          <cell r="D1227" t="str">
            <v>개</v>
          </cell>
          <cell r="E1227">
            <v>1540</v>
          </cell>
          <cell r="F1227" t="str">
            <v>P502</v>
          </cell>
          <cell r="G1227">
            <v>1380</v>
          </cell>
          <cell r="H1227" t="str">
            <v>P544</v>
          </cell>
          <cell r="K1227">
            <v>1380</v>
          </cell>
        </row>
        <row r="1228">
          <cell r="A1228" t="str">
            <v>PV40012</v>
          </cell>
          <cell r="B1228" t="str">
            <v>PVC YT 관</v>
          </cell>
          <cell r="C1228" t="str">
            <v>100A*50A</v>
          </cell>
          <cell r="D1228" t="str">
            <v>개</v>
          </cell>
          <cell r="E1228">
            <v>1600</v>
          </cell>
          <cell r="F1228" t="str">
            <v>P502</v>
          </cell>
          <cell r="G1228">
            <v>1400</v>
          </cell>
          <cell r="H1228" t="str">
            <v>P544</v>
          </cell>
          <cell r="K1228">
            <v>1400</v>
          </cell>
        </row>
        <row r="1229">
          <cell r="A1229" t="str">
            <v>PV40013</v>
          </cell>
          <cell r="B1229" t="str">
            <v>PVC YT 관</v>
          </cell>
          <cell r="C1229" t="str">
            <v>100A*65A</v>
          </cell>
          <cell r="D1229" t="str">
            <v>개</v>
          </cell>
          <cell r="E1229">
            <v>2140</v>
          </cell>
          <cell r="F1229" t="str">
            <v>P502</v>
          </cell>
          <cell r="G1229">
            <v>1920</v>
          </cell>
          <cell r="H1229" t="str">
            <v>P544</v>
          </cell>
          <cell r="K1229">
            <v>1920</v>
          </cell>
        </row>
        <row r="1230">
          <cell r="A1230" t="str">
            <v>PV40014</v>
          </cell>
          <cell r="B1230" t="str">
            <v>PVC YT 관</v>
          </cell>
          <cell r="C1230" t="str">
            <v>100A*75A</v>
          </cell>
          <cell r="D1230" t="str">
            <v>개</v>
          </cell>
          <cell r="E1230">
            <v>2160</v>
          </cell>
          <cell r="F1230" t="str">
            <v>P502</v>
          </cell>
          <cell r="G1230">
            <v>1940</v>
          </cell>
          <cell r="H1230" t="str">
            <v>P544</v>
          </cell>
          <cell r="K1230">
            <v>1940</v>
          </cell>
        </row>
        <row r="1231">
          <cell r="A1231" t="str">
            <v>PV40015</v>
          </cell>
          <cell r="B1231" t="str">
            <v>PVC YT 관</v>
          </cell>
          <cell r="C1231" t="str">
            <v>125A*75A</v>
          </cell>
          <cell r="D1231" t="str">
            <v>개</v>
          </cell>
          <cell r="F1231" t="str">
            <v>P502</v>
          </cell>
          <cell r="H1231" t="str">
            <v>P544</v>
          </cell>
          <cell r="I1231">
            <v>3500</v>
          </cell>
          <cell r="K1231">
            <v>3500</v>
          </cell>
        </row>
        <row r="1232">
          <cell r="A1232" t="str">
            <v>PV40016</v>
          </cell>
          <cell r="B1232" t="str">
            <v>PVC YT 관</v>
          </cell>
          <cell r="C1232" t="str">
            <v>125A*100A</v>
          </cell>
          <cell r="D1232" t="str">
            <v>개</v>
          </cell>
          <cell r="E1232">
            <v>3760</v>
          </cell>
          <cell r="F1232" t="str">
            <v>P502</v>
          </cell>
          <cell r="G1232">
            <v>3380</v>
          </cell>
          <cell r="H1232" t="str">
            <v>P544</v>
          </cell>
          <cell r="K1232">
            <v>3380</v>
          </cell>
        </row>
        <row r="1233">
          <cell r="A1233" t="str">
            <v>PV40017</v>
          </cell>
          <cell r="B1233" t="str">
            <v>PVC YT 관</v>
          </cell>
          <cell r="C1233" t="str">
            <v>150A*75A</v>
          </cell>
          <cell r="D1233" t="str">
            <v>개</v>
          </cell>
          <cell r="F1233" t="str">
            <v>P502</v>
          </cell>
          <cell r="H1233" t="str">
            <v>P544</v>
          </cell>
          <cell r="I1233">
            <v>5000</v>
          </cell>
          <cell r="K1233">
            <v>5000</v>
          </cell>
        </row>
        <row r="1234">
          <cell r="A1234" t="str">
            <v>PV40018</v>
          </cell>
          <cell r="B1234" t="str">
            <v>PVC YT 관</v>
          </cell>
          <cell r="C1234" t="str">
            <v>150A*100A</v>
          </cell>
          <cell r="D1234" t="str">
            <v>개</v>
          </cell>
          <cell r="E1234">
            <v>5470</v>
          </cell>
          <cell r="F1234" t="str">
            <v>P502</v>
          </cell>
          <cell r="G1234">
            <v>4900</v>
          </cell>
          <cell r="H1234" t="str">
            <v>P544</v>
          </cell>
          <cell r="K1234">
            <v>4900</v>
          </cell>
        </row>
        <row r="1235">
          <cell r="A1235" t="str">
            <v>PV40019</v>
          </cell>
          <cell r="B1235" t="str">
            <v>PVC YT 관</v>
          </cell>
          <cell r="C1235" t="str">
            <v>150A*125A</v>
          </cell>
          <cell r="D1235" t="str">
            <v>개</v>
          </cell>
          <cell r="F1235" t="str">
            <v>P502</v>
          </cell>
          <cell r="H1235" t="str">
            <v>P544</v>
          </cell>
          <cell r="I1235">
            <v>6000</v>
          </cell>
          <cell r="K1235">
            <v>6000</v>
          </cell>
        </row>
        <row r="1236">
          <cell r="F1236" t="str">
            <v>P502</v>
          </cell>
          <cell r="K1236">
            <v>0</v>
          </cell>
        </row>
        <row r="1237">
          <cell r="F1237" t="str">
            <v>P502</v>
          </cell>
          <cell r="K1237">
            <v>0</v>
          </cell>
        </row>
        <row r="1238">
          <cell r="A1238" t="str">
            <v>PV50001</v>
          </cell>
          <cell r="B1238" t="str">
            <v>PVC Y 관</v>
          </cell>
          <cell r="C1238" t="str">
            <v>50A</v>
          </cell>
          <cell r="D1238" t="str">
            <v>개</v>
          </cell>
          <cell r="E1238">
            <v>710</v>
          </cell>
          <cell r="F1238" t="str">
            <v>P502</v>
          </cell>
          <cell r="K1238">
            <v>710</v>
          </cell>
        </row>
        <row r="1239">
          <cell r="A1239" t="str">
            <v>PV50002</v>
          </cell>
          <cell r="B1239" t="str">
            <v>PVC Y 관</v>
          </cell>
          <cell r="C1239" t="str">
            <v>75A</v>
          </cell>
          <cell r="D1239" t="str">
            <v>개</v>
          </cell>
          <cell r="E1239">
            <v>1650</v>
          </cell>
          <cell r="F1239" t="str">
            <v>P502</v>
          </cell>
          <cell r="K1239">
            <v>1650</v>
          </cell>
        </row>
        <row r="1240">
          <cell r="A1240" t="str">
            <v>PV50003</v>
          </cell>
          <cell r="B1240" t="str">
            <v>PVC Y 관</v>
          </cell>
          <cell r="C1240" t="str">
            <v>100A</v>
          </cell>
          <cell r="D1240" t="str">
            <v>개</v>
          </cell>
          <cell r="E1240">
            <v>3240</v>
          </cell>
          <cell r="F1240" t="str">
            <v>P502</v>
          </cell>
          <cell r="K1240">
            <v>3240</v>
          </cell>
        </row>
        <row r="1241">
          <cell r="A1241" t="str">
            <v>PV50004</v>
          </cell>
          <cell r="B1241" t="str">
            <v>PVC Y 관</v>
          </cell>
          <cell r="C1241" t="str">
            <v>125A</v>
          </cell>
          <cell r="D1241" t="str">
            <v>개</v>
          </cell>
          <cell r="E1241">
            <v>7020</v>
          </cell>
          <cell r="F1241" t="str">
            <v>P502</v>
          </cell>
          <cell r="K1241">
            <v>7020</v>
          </cell>
        </row>
        <row r="1242">
          <cell r="A1242" t="str">
            <v>PV50005</v>
          </cell>
          <cell r="B1242" t="str">
            <v>PVC Y 관</v>
          </cell>
          <cell r="C1242" t="str">
            <v>150A</v>
          </cell>
          <cell r="D1242" t="str">
            <v>개</v>
          </cell>
          <cell r="F1242" t="str">
            <v>P502</v>
          </cell>
          <cell r="I1242">
            <v>7500</v>
          </cell>
          <cell r="K1242">
            <v>7500</v>
          </cell>
        </row>
        <row r="1243">
          <cell r="A1243" t="str">
            <v>PV50006</v>
          </cell>
          <cell r="B1243" t="str">
            <v>PVC Y 관</v>
          </cell>
          <cell r="C1243" t="str">
            <v>200A</v>
          </cell>
          <cell r="D1243" t="str">
            <v>개</v>
          </cell>
          <cell r="F1243" t="str">
            <v>P502</v>
          </cell>
          <cell r="I1243">
            <v>8000</v>
          </cell>
          <cell r="K1243">
            <v>8000</v>
          </cell>
        </row>
        <row r="1244">
          <cell r="A1244" t="str">
            <v>PV50007</v>
          </cell>
          <cell r="B1244" t="str">
            <v>PVC Y 관</v>
          </cell>
          <cell r="C1244" t="str">
            <v>250A</v>
          </cell>
          <cell r="D1244" t="str">
            <v>개</v>
          </cell>
          <cell r="F1244" t="str">
            <v>P502</v>
          </cell>
          <cell r="K1244">
            <v>0</v>
          </cell>
        </row>
        <row r="1245">
          <cell r="A1245" t="str">
            <v>PV50008</v>
          </cell>
          <cell r="B1245" t="str">
            <v>PVC Y 관</v>
          </cell>
          <cell r="C1245" t="str">
            <v>300A</v>
          </cell>
          <cell r="D1245" t="str">
            <v>개</v>
          </cell>
          <cell r="K1245">
            <v>0</v>
          </cell>
        </row>
        <row r="1246">
          <cell r="A1246" t="str">
            <v>PV50009</v>
          </cell>
          <cell r="B1246" t="str">
            <v>PVC Y 관</v>
          </cell>
          <cell r="C1246" t="str">
            <v>65A*50A</v>
          </cell>
          <cell r="K1246">
            <v>0</v>
          </cell>
        </row>
        <row r="1247">
          <cell r="A1247" t="str">
            <v>PV50010</v>
          </cell>
          <cell r="B1247" t="str">
            <v>PVC Y 관</v>
          </cell>
          <cell r="C1247" t="str">
            <v>75A*50A</v>
          </cell>
          <cell r="D1247" t="str">
            <v>개</v>
          </cell>
          <cell r="E1247">
            <v>1520</v>
          </cell>
          <cell r="F1247" t="str">
            <v>P502</v>
          </cell>
          <cell r="G1247">
            <v>1370</v>
          </cell>
          <cell r="K1247">
            <v>1370</v>
          </cell>
        </row>
        <row r="1248">
          <cell r="A1248" t="str">
            <v>PV50011</v>
          </cell>
          <cell r="B1248" t="str">
            <v>PVC Y 관</v>
          </cell>
          <cell r="C1248" t="str">
            <v>75A*65A</v>
          </cell>
          <cell r="D1248" t="str">
            <v>개</v>
          </cell>
          <cell r="F1248" t="str">
            <v>P502</v>
          </cell>
          <cell r="K1248">
            <v>0</v>
          </cell>
        </row>
        <row r="1249">
          <cell r="A1249" t="str">
            <v>PV50012</v>
          </cell>
          <cell r="B1249" t="str">
            <v>PVC Y 관</v>
          </cell>
          <cell r="C1249" t="str">
            <v>100A*50A</v>
          </cell>
          <cell r="D1249" t="str">
            <v>개</v>
          </cell>
          <cell r="E1249">
            <v>3350</v>
          </cell>
          <cell r="F1249" t="str">
            <v>P502</v>
          </cell>
          <cell r="G1249">
            <v>3010</v>
          </cell>
          <cell r="K1249">
            <v>3010</v>
          </cell>
        </row>
        <row r="1250">
          <cell r="A1250" t="str">
            <v>PV50013</v>
          </cell>
          <cell r="B1250" t="str">
            <v>PVC Y 관</v>
          </cell>
          <cell r="C1250" t="str">
            <v>100A*65A</v>
          </cell>
          <cell r="D1250" t="str">
            <v>개</v>
          </cell>
          <cell r="F1250" t="str">
            <v>P502</v>
          </cell>
          <cell r="K1250">
            <v>0</v>
          </cell>
        </row>
        <row r="1251">
          <cell r="A1251" t="str">
            <v>PV50014</v>
          </cell>
          <cell r="B1251" t="str">
            <v>PVC Y 관</v>
          </cell>
          <cell r="C1251" t="str">
            <v>100A*75A</v>
          </cell>
          <cell r="D1251" t="str">
            <v>개</v>
          </cell>
          <cell r="E1251">
            <v>4110</v>
          </cell>
          <cell r="F1251" t="str">
            <v>P502</v>
          </cell>
          <cell r="G1251">
            <v>3700</v>
          </cell>
          <cell r="K1251">
            <v>3700</v>
          </cell>
        </row>
        <row r="1252">
          <cell r="A1252" t="str">
            <v>PV50015</v>
          </cell>
          <cell r="B1252" t="str">
            <v>PVC Y 관</v>
          </cell>
          <cell r="C1252" t="str">
            <v>125A*75A</v>
          </cell>
          <cell r="D1252" t="str">
            <v>개</v>
          </cell>
          <cell r="F1252" t="str">
            <v>P502</v>
          </cell>
          <cell r="I1252">
            <v>6000</v>
          </cell>
          <cell r="K1252">
            <v>6000</v>
          </cell>
        </row>
        <row r="1253">
          <cell r="A1253" t="str">
            <v>PV50016</v>
          </cell>
          <cell r="B1253" t="str">
            <v>PVC Y 관</v>
          </cell>
          <cell r="C1253" t="str">
            <v>125A*100A</v>
          </cell>
          <cell r="D1253" t="str">
            <v>개</v>
          </cell>
          <cell r="E1253">
            <v>6290</v>
          </cell>
          <cell r="F1253" t="str">
            <v>P502</v>
          </cell>
          <cell r="I1253">
            <v>6500</v>
          </cell>
          <cell r="K1253">
            <v>6290</v>
          </cell>
        </row>
        <row r="1254">
          <cell r="A1254" t="str">
            <v>PV50017</v>
          </cell>
          <cell r="B1254" t="str">
            <v>PVC Y 관</v>
          </cell>
          <cell r="C1254" t="str">
            <v>150A*75A</v>
          </cell>
          <cell r="D1254" t="str">
            <v>개</v>
          </cell>
          <cell r="I1254">
            <v>7000</v>
          </cell>
          <cell r="K1254">
            <v>7000</v>
          </cell>
        </row>
        <row r="1255">
          <cell r="A1255" t="str">
            <v>PV50018</v>
          </cell>
          <cell r="B1255" t="str">
            <v>PVC Y 관</v>
          </cell>
          <cell r="C1255" t="str">
            <v>150A*100A</v>
          </cell>
          <cell r="D1255" t="str">
            <v>개</v>
          </cell>
          <cell r="I1255">
            <v>7500</v>
          </cell>
          <cell r="K1255">
            <v>7500</v>
          </cell>
        </row>
        <row r="1256">
          <cell r="A1256" t="str">
            <v>PV50019</v>
          </cell>
          <cell r="B1256" t="str">
            <v>PVC Y 관</v>
          </cell>
          <cell r="C1256" t="str">
            <v>150A*125A</v>
          </cell>
          <cell r="D1256" t="str">
            <v>개</v>
          </cell>
          <cell r="I1256">
            <v>8000</v>
          </cell>
          <cell r="K1256">
            <v>8000</v>
          </cell>
        </row>
        <row r="1257">
          <cell r="K1257">
            <v>0</v>
          </cell>
        </row>
        <row r="1259">
          <cell r="A1259" t="str">
            <v>PV60001</v>
          </cell>
          <cell r="B1259" t="str">
            <v>PVC 소 켓</v>
          </cell>
          <cell r="C1259" t="str">
            <v>50A</v>
          </cell>
          <cell r="D1259" t="str">
            <v>개</v>
          </cell>
          <cell r="E1259">
            <v>300</v>
          </cell>
          <cell r="F1259" t="str">
            <v>P486</v>
          </cell>
          <cell r="G1259">
            <v>180</v>
          </cell>
          <cell r="H1259" t="str">
            <v>P544</v>
          </cell>
          <cell r="K1259">
            <v>180</v>
          </cell>
        </row>
        <row r="1260">
          <cell r="A1260" t="str">
            <v>PV60002</v>
          </cell>
          <cell r="B1260" t="str">
            <v>PVC 소 켓</v>
          </cell>
          <cell r="C1260" t="str">
            <v>65A</v>
          </cell>
          <cell r="D1260" t="str">
            <v>개</v>
          </cell>
          <cell r="F1260" t="str">
            <v>P486</v>
          </cell>
          <cell r="H1260" t="str">
            <v>P544</v>
          </cell>
          <cell r="K1260">
            <v>0</v>
          </cell>
        </row>
        <row r="1261">
          <cell r="A1261" t="str">
            <v>PV60003</v>
          </cell>
          <cell r="B1261" t="str">
            <v>PVC 소 켓</v>
          </cell>
          <cell r="C1261" t="str">
            <v>75A</v>
          </cell>
          <cell r="D1261" t="str">
            <v>개</v>
          </cell>
          <cell r="E1261">
            <v>520</v>
          </cell>
          <cell r="F1261" t="str">
            <v>P486</v>
          </cell>
          <cell r="G1261">
            <v>470</v>
          </cell>
          <cell r="H1261" t="str">
            <v>P544</v>
          </cell>
          <cell r="K1261">
            <v>470</v>
          </cell>
        </row>
        <row r="1262">
          <cell r="A1262" t="str">
            <v>PV60004</v>
          </cell>
          <cell r="B1262" t="str">
            <v>PVC 소 켓</v>
          </cell>
          <cell r="C1262" t="str">
            <v>100A</v>
          </cell>
          <cell r="D1262" t="str">
            <v>개</v>
          </cell>
          <cell r="E1262">
            <v>950</v>
          </cell>
          <cell r="F1262" t="str">
            <v>P486</v>
          </cell>
          <cell r="G1262">
            <v>850</v>
          </cell>
          <cell r="H1262" t="str">
            <v>P544</v>
          </cell>
          <cell r="K1262">
            <v>850</v>
          </cell>
        </row>
        <row r="1263">
          <cell r="A1263" t="str">
            <v>PV60005</v>
          </cell>
          <cell r="B1263" t="str">
            <v>PVC 소 켓</v>
          </cell>
          <cell r="C1263" t="str">
            <v>125A</v>
          </cell>
          <cell r="D1263" t="str">
            <v>개</v>
          </cell>
          <cell r="E1263">
            <v>1670</v>
          </cell>
          <cell r="F1263" t="str">
            <v>P486</v>
          </cell>
          <cell r="G1263">
            <v>1500</v>
          </cell>
          <cell r="H1263" t="str">
            <v>P544</v>
          </cell>
          <cell r="K1263">
            <v>1500</v>
          </cell>
        </row>
        <row r="1264">
          <cell r="A1264" t="str">
            <v>PV60006</v>
          </cell>
          <cell r="B1264" t="str">
            <v>PVC 소 켓</v>
          </cell>
          <cell r="C1264" t="str">
            <v>150A</v>
          </cell>
          <cell r="D1264" t="str">
            <v>개</v>
          </cell>
          <cell r="E1264">
            <v>2750</v>
          </cell>
          <cell r="F1264" t="str">
            <v>P486</v>
          </cell>
          <cell r="G1264">
            <v>2470</v>
          </cell>
          <cell r="H1264" t="str">
            <v>P544</v>
          </cell>
          <cell r="K1264">
            <v>2470</v>
          </cell>
        </row>
        <row r="1265">
          <cell r="A1265" t="str">
            <v>PV60007</v>
          </cell>
          <cell r="B1265" t="str">
            <v>PVC 소 켓</v>
          </cell>
          <cell r="C1265" t="str">
            <v>200A</v>
          </cell>
          <cell r="D1265" t="str">
            <v>개</v>
          </cell>
          <cell r="E1265">
            <v>5660</v>
          </cell>
          <cell r="F1265" t="str">
            <v>P486</v>
          </cell>
          <cell r="G1265">
            <v>5090</v>
          </cell>
          <cell r="H1265" t="str">
            <v>P544</v>
          </cell>
          <cell r="K1265">
            <v>5090</v>
          </cell>
        </row>
        <row r="1266">
          <cell r="A1266" t="str">
            <v>PV60008</v>
          </cell>
          <cell r="B1266" t="str">
            <v>PVC 소 켓</v>
          </cell>
          <cell r="C1266" t="str">
            <v>250A</v>
          </cell>
          <cell r="D1266" t="str">
            <v>개</v>
          </cell>
          <cell r="E1266">
            <v>11810</v>
          </cell>
          <cell r="F1266" t="str">
            <v>P486</v>
          </cell>
          <cell r="K1266">
            <v>11810</v>
          </cell>
        </row>
        <row r="1267">
          <cell r="A1267" t="str">
            <v>PV60009</v>
          </cell>
          <cell r="B1267" t="str">
            <v>PVC 소 켓</v>
          </cell>
          <cell r="C1267" t="str">
            <v>300A</v>
          </cell>
          <cell r="D1267" t="str">
            <v>개</v>
          </cell>
          <cell r="E1267">
            <v>17900</v>
          </cell>
          <cell r="F1267" t="str">
            <v>P486</v>
          </cell>
          <cell r="K1267">
            <v>17900</v>
          </cell>
        </row>
        <row r="1268">
          <cell r="A1268" t="str">
            <v>PV60010</v>
          </cell>
          <cell r="B1268" t="str">
            <v>PVC 이경 소켓</v>
          </cell>
          <cell r="C1268" t="str">
            <v>75A</v>
          </cell>
          <cell r="D1268" t="str">
            <v>개</v>
          </cell>
          <cell r="E1268">
            <v>430</v>
          </cell>
          <cell r="F1268" t="str">
            <v>P486</v>
          </cell>
          <cell r="K1268">
            <v>430</v>
          </cell>
        </row>
        <row r="1269">
          <cell r="A1269" t="str">
            <v>PV60011</v>
          </cell>
          <cell r="B1269" t="str">
            <v>PVC 이경 소켓</v>
          </cell>
          <cell r="C1269" t="str">
            <v>100A</v>
          </cell>
          <cell r="D1269" t="str">
            <v>개</v>
          </cell>
          <cell r="E1269">
            <v>900</v>
          </cell>
          <cell r="F1269" t="str">
            <v>P486</v>
          </cell>
          <cell r="K1269">
            <v>900</v>
          </cell>
        </row>
        <row r="1270">
          <cell r="A1270" t="str">
            <v>PV60012</v>
          </cell>
          <cell r="B1270" t="str">
            <v>PVC 이경 소켓</v>
          </cell>
          <cell r="C1270" t="str">
            <v>125A</v>
          </cell>
          <cell r="D1270" t="str">
            <v>개</v>
          </cell>
          <cell r="I1270">
            <v>1100</v>
          </cell>
          <cell r="K1270">
            <v>1100</v>
          </cell>
        </row>
        <row r="1271">
          <cell r="A1271" t="str">
            <v>PV60013</v>
          </cell>
          <cell r="B1271" t="str">
            <v>PVC 이경 소켓</v>
          </cell>
          <cell r="C1271" t="str">
            <v>150A</v>
          </cell>
          <cell r="D1271" t="str">
            <v>개</v>
          </cell>
          <cell r="I1271">
            <v>1500</v>
          </cell>
          <cell r="K1271">
            <v>1500</v>
          </cell>
        </row>
        <row r="1272">
          <cell r="K1272">
            <v>0</v>
          </cell>
        </row>
        <row r="1273">
          <cell r="A1273" t="str">
            <v>PV70001</v>
          </cell>
          <cell r="B1273" t="str">
            <v>PVC 소제구</v>
          </cell>
          <cell r="C1273" t="str">
            <v>50A</v>
          </cell>
          <cell r="D1273" t="str">
            <v>개</v>
          </cell>
          <cell r="E1273">
            <v>720</v>
          </cell>
          <cell r="F1273" t="str">
            <v>P486</v>
          </cell>
          <cell r="G1273">
            <v>470</v>
          </cell>
          <cell r="H1273" t="str">
            <v>P544</v>
          </cell>
          <cell r="K1273">
            <v>470</v>
          </cell>
        </row>
        <row r="1274">
          <cell r="A1274" t="str">
            <v>PV70002</v>
          </cell>
          <cell r="B1274" t="str">
            <v>PVC 소제구</v>
          </cell>
          <cell r="C1274" t="str">
            <v>75A</v>
          </cell>
          <cell r="D1274" t="str">
            <v>개</v>
          </cell>
          <cell r="E1274">
            <v>1160</v>
          </cell>
          <cell r="F1274" t="str">
            <v>P486</v>
          </cell>
          <cell r="G1274">
            <v>1040</v>
          </cell>
          <cell r="H1274" t="str">
            <v>P544</v>
          </cell>
          <cell r="K1274">
            <v>1040</v>
          </cell>
        </row>
        <row r="1275">
          <cell r="A1275" t="str">
            <v>PV70003</v>
          </cell>
          <cell r="B1275" t="str">
            <v>PVC 소제구</v>
          </cell>
          <cell r="C1275" t="str">
            <v>100A</v>
          </cell>
          <cell r="D1275" t="str">
            <v>개</v>
          </cell>
          <cell r="E1275">
            <v>1610</v>
          </cell>
          <cell r="F1275" t="str">
            <v>P486</v>
          </cell>
          <cell r="G1275">
            <v>1450</v>
          </cell>
          <cell r="H1275" t="str">
            <v>P544</v>
          </cell>
          <cell r="K1275">
            <v>1450</v>
          </cell>
        </row>
        <row r="1276">
          <cell r="A1276" t="str">
            <v>PV70004</v>
          </cell>
          <cell r="B1276" t="str">
            <v>PVC 소제구</v>
          </cell>
          <cell r="C1276" t="str">
            <v>125A</v>
          </cell>
          <cell r="D1276" t="str">
            <v>개</v>
          </cell>
          <cell r="E1276">
            <v>2780</v>
          </cell>
          <cell r="F1276" t="str">
            <v>P486</v>
          </cell>
          <cell r="G1276">
            <v>2500</v>
          </cell>
          <cell r="H1276" t="str">
            <v>P544</v>
          </cell>
          <cell r="K1276">
            <v>2500</v>
          </cell>
        </row>
        <row r="1277">
          <cell r="A1277" t="str">
            <v>PV70005</v>
          </cell>
          <cell r="B1277" t="str">
            <v>PVC 소제구</v>
          </cell>
          <cell r="C1277" t="str">
            <v>150A</v>
          </cell>
          <cell r="D1277" t="str">
            <v>개</v>
          </cell>
          <cell r="E1277">
            <v>4810</v>
          </cell>
          <cell r="F1277" t="str">
            <v>P486</v>
          </cell>
          <cell r="G1277">
            <v>4330</v>
          </cell>
          <cell r="H1277" t="str">
            <v>P544</v>
          </cell>
          <cell r="K1277">
            <v>4330</v>
          </cell>
        </row>
        <row r="1278">
          <cell r="A1278" t="str">
            <v>PV70006</v>
          </cell>
          <cell r="B1278" t="str">
            <v>PVC 소제구</v>
          </cell>
          <cell r="C1278" t="str">
            <v>200A</v>
          </cell>
          <cell r="D1278" t="str">
            <v>개</v>
          </cell>
          <cell r="E1278">
            <v>17330</v>
          </cell>
          <cell r="F1278" t="str">
            <v>P486</v>
          </cell>
          <cell r="H1278" t="str">
            <v>P544</v>
          </cell>
          <cell r="K1278">
            <v>17330</v>
          </cell>
        </row>
        <row r="1280">
          <cell r="A1280" t="str">
            <v>PV80001</v>
          </cell>
          <cell r="B1280" t="str">
            <v>PVC P 트랩</v>
          </cell>
          <cell r="C1280" t="str">
            <v>50A</v>
          </cell>
          <cell r="D1280" t="str">
            <v>개</v>
          </cell>
          <cell r="E1280">
            <v>1830</v>
          </cell>
          <cell r="F1280" t="str">
            <v>P486</v>
          </cell>
          <cell r="G1280">
            <v>1650</v>
          </cell>
          <cell r="H1280" t="str">
            <v>P544</v>
          </cell>
          <cell r="K1280">
            <v>1650</v>
          </cell>
        </row>
        <row r="1281">
          <cell r="A1281" t="str">
            <v>PV80002</v>
          </cell>
          <cell r="B1281" t="str">
            <v>PVC P 트랩</v>
          </cell>
          <cell r="C1281" t="str">
            <v>75A</v>
          </cell>
          <cell r="D1281" t="str">
            <v>개</v>
          </cell>
          <cell r="E1281">
            <v>3840</v>
          </cell>
          <cell r="F1281" t="str">
            <v>P486</v>
          </cell>
          <cell r="G1281">
            <v>3450</v>
          </cell>
          <cell r="H1281" t="str">
            <v>P544</v>
          </cell>
          <cell r="K1281">
            <v>3450</v>
          </cell>
        </row>
        <row r="1282">
          <cell r="A1282" t="str">
            <v>PV80003</v>
          </cell>
          <cell r="B1282" t="str">
            <v>PVC P 트랩</v>
          </cell>
          <cell r="C1282" t="str">
            <v>100A</v>
          </cell>
          <cell r="D1282" t="str">
            <v>개</v>
          </cell>
          <cell r="E1282">
            <v>7670</v>
          </cell>
          <cell r="F1282" t="str">
            <v>P486</v>
          </cell>
          <cell r="G1282">
            <v>6900</v>
          </cell>
          <cell r="H1282" t="str">
            <v>P544</v>
          </cell>
          <cell r="K1282">
            <v>6900</v>
          </cell>
        </row>
        <row r="1284">
          <cell r="A1284" t="str">
            <v>PV90001</v>
          </cell>
          <cell r="B1284" t="str">
            <v>바닥배수구
(황동 제품)</v>
          </cell>
          <cell r="C1284" t="str">
            <v>50A</v>
          </cell>
          <cell r="D1284" t="str">
            <v>개</v>
          </cell>
          <cell r="I1284">
            <v>5000</v>
          </cell>
          <cell r="K1284">
            <v>5000</v>
          </cell>
          <cell r="L1284">
            <v>0.13900000000000001</v>
          </cell>
          <cell r="M1284">
            <v>0.11799999999999999</v>
          </cell>
        </row>
        <row r="1285">
          <cell r="A1285" t="str">
            <v>PV90002</v>
          </cell>
          <cell r="B1285" t="str">
            <v>바닥배수구
(황동 제품)</v>
          </cell>
          <cell r="C1285" t="str">
            <v>75A</v>
          </cell>
          <cell r="D1285" t="str">
            <v>개</v>
          </cell>
          <cell r="I1285">
            <v>7000</v>
          </cell>
          <cell r="K1285">
            <v>7000</v>
          </cell>
          <cell r="L1285">
            <v>0.217</v>
          </cell>
          <cell r="M1285">
            <v>0.13600000000000001</v>
          </cell>
        </row>
        <row r="1286">
          <cell r="A1286" t="str">
            <v>PV90003</v>
          </cell>
          <cell r="B1286" t="str">
            <v>바닥배수구
(황동 제품)</v>
          </cell>
          <cell r="C1286" t="str">
            <v>100A</v>
          </cell>
          <cell r="D1286" t="str">
            <v>개</v>
          </cell>
          <cell r="K1286">
            <v>0</v>
          </cell>
          <cell r="L1286">
            <v>0.255</v>
          </cell>
          <cell r="M1286">
            <v>0.13900000000000001</v>
          </cell>
        </row>
        <row r="1289">
          <cell r="A1289" t="str">
            <v>PVC 이음관(수도용)</v>
          </cell>
          <cell r="E1289" t="str">
            <v>KS M-3402</v>
          </cell>
          <cell r="K1289">
            <v>0</v>
          </cell>
        </row>
        <row r="1290">
          <cell r="A1290" t="str">
            <v>PV수도101</v>
          </cell>
          <cell r="B1290" t="str">
            <v>PVC 소켓(수도용)</v>
          </cell>
          <cell r="C1290" t="str">
            <v>13A</v>
          </cell>
          <cell r="D1290" t="str">
            <v>개</v>
          </cell>
          <cell r="E1290">
            <v>350</v>
          </cell>
          <cell r="F1290" t="str">
            <v>P502</v>
          </cell>
          <cell r="K1290">
            <v>350</v>
          </cell>
        </row>
        <row r="1291">
          <cell r="A1291" t="str">
            <v>PV수도102</v>
          </cell>
          <cell r="B1291" t="str">
            <v>PVC 소켓(수도용)</v>
          </cell>
          <cell r="C1291" t="str">
            <v>16A</v>
          </cell>
          <cell r="D1291" t="str">
            <v>개</v>
          </cell>
          <cell r="E1291">
            <v>515</v>
          </cell>
          <cell r="F1291" t="str">
            <v>P502</v>
          </cell>
          <cell r="K1291">
            <v>515</v>
          </cell>
        </row>
        <row r="1292">
          <cell r="A1292" t="str">
            <v>PV수도103</v>
          </cell>
          <cell r="B1292" t="str">
            <v>PVC 소켓(수도용)</v>
          </cell>
          <cell r="C1292" t="str">
            <v>20A</v>
          </cell>
          <cell r="D1292" t="str">
            <v>개</v>
          </cell>
          <cell r="E1292">
            <v>625</v>
          </cell>
          <cell r="F1292" t="str">
            <v>P502</v>
          </cell>
          <cell r="K1292">
            <v>625</v>
          </cell>
        </row>
        <row r="1293">
          <cell r="A1293" t="str">
            <v>PV수도104</v>
          </cell>
          <cell r="B1293" t="str">
            <v>PVC 소켓(수도용)</v>
          </cell>
          <cell r="C1293" t="str">
            <v>25A</v>
          </cell>
          <cell r="D1293" t="str">
            <v>개</v>
          </cell>
          <cell r="E1293">
            <v>902.5</v>
          </cell>
          <cell r="F1293" t="str">
            <v>P502</v>
          </cell>
          <cell r="K1293">
            <v>902.5</v>
          </cell>
        </row>
        <row r="1294">
          <cell r="A1294" t="str">
            <v>PV수도105</v>
          </cell>
          <cell r="B1294" t="str">
            <v>PVC 소켓(수도용)</v>
          </cell>
          <cell r="C1294" t="str">
            <v>30A</v>
          </cell>
          <cell r="D1294" t="str">
            <v>개</v>
          </cell>
          <cell r="E1294">
            <v>1092.5</v>
          </cell>
          <cell r="F1294" t="str">
            <v>P502</v>
          </cell>
          <cell r="K1294">
            <v>1092.5</v>
          </cell>
        </row>
        <row r="1295">
          <cell r="A1295" t="str">
            <v>PV수도106</v>
          </cell>
          <cell r="B1295" t="str">
            <v>PVC 소켓(수도용)</v>
          </cell>
          <cell r="C1295" t="str">
            <v>35A</v>
          </cell>
          <cell r="D1295" t="str">
            <v>개</v>
          </cell>
          <cell r="E1295">
            <v>1597.5</v>
          </cell>
          <cell r="F1295" t="str">
            <v>P502</v>
          </cell>
          <cell r="K1295">
            <v>1597.5</v>
          </cell>
        </row>
        <row r="1296">
          <cell r="A1296" t="str">
            <v>PV수도107</v>
          </cell>
          <cell r="B1296" t="str">
            <v>PVC 소켓(수도용)</v>
          </cell>
          <cell r="C1296" t="str">
            <v>40A</v>
          </cell>
          <cell r="D1296" t="str">
            <v>개</v>
          </cell>
          <cell r="E1296">
            <v>2265</v>
          </cell>
          <cell r="F1296" t="str">
            <v>P502</v>
          </cell>
          <cell r="K1296">
            <v>2265</v>
          </cell>
        </row>
        <row r="1297">
          <cell r="A1297" t="str">
            <v>PV수도108</v>
          </cell>
          <cell r="B1297" t="str">
            <v>PVC 소켓(수도용)</v>
          </cell>
          <cell r="C1297" t="str">
            <v>50A</v>
          </cell>
          <cell r="D1297" t="str">
            <v>개</v>
          </cell>
          <cell r="E1297">
            <v>3337.5</v>
          </cell>
          <cell r="F1297" t="str">
            <v>P502</v>
          </cell>
          <cell r="K1297">
            <v>3337.5</v>
          </cell>
        </row>
        <row r="1298">
          <cell r="A1298" t="str">
            <v>PV수도109</v>
          </cell>
          <cell r="B1298" t="str">
            <v>PVC 소켓(수도용)</v>
          </cell>
          <cell r="C1298" t="str">
            <v>65A</v>
          </cell>
          <cell r="D1298" t="str">
            <v>개</v>
          </cell>
          <cell r="E1298">
            <v>44447.5</v>
          </cell>
          <cell r="F1298" t="str">
            <v>P502</v>
          </cell>
          <cell r="K1298">
            <v>44447.5</v>
          </cell>
        </row>
        <row r="1299">
          <cell r="A1299" t="str">
            <v>PV수도110</v>
          </cell>
          <cell r="B1299" t="str">
            <v>PVC 소켓(수도용)</v>
          </cell>
          <cell r="C1299" t="str">
            <v>75A</v>
          </cell>
          <cell r="D1299" t="str">
            <v>개</v>
          </cell>
          <cell r="E1299">
            <v>6885</v>
          </cell>
          <cell r="F1299" t="str">
            <v>P502</v>
          </cell>
          <cell r="K1299">
            <v>6885</v>
          </cell>
        </row>
        <row r="1300">
          <cell r="A1300" t="str">
            <v>PV수도111</v>
          </cell>
          <cell r="B1300" t="str">
            <v>PVC 소켓(수도용)</v>
          </cell>
          <cell r="C1300" t="str">
            <v>100A</v>
          </cell>
          <cell r="D1300" t="str">
            <v>개</v>
          </cell>
          <cell r="E1300">
            <v>9912.5</v>
          </cell>
          <cell r="F1300" t="str">
            <v>P502</v>
          </cell>
          <cell r="K1300">
            <v>9912.5</v>
          </cell>
        </row>
        <row r="1301">
          <cell r="A1301" t="str">
            <v>PV수도112</v>
          </cell>
          <cell r="B1301" t="str">
            <v>PVC 소켓(수도용)</v>
          </cell>
          <cell r="C1301" t="str">
            <v>125A</v>
          </cell>
          <cell r="D1301" t="str">
            <v>개</v>
          </cell>
          <cell r="E1301">
            <v>13535</v>
          </cell>
          <cell r="F1301" t="str">
            <v>P502</v>
          </cell>
          <cell r="K1301">
            <v>13535</v>
          </cell>
        </row>
        <row r="1302">
          <cell r="A1302" t="str">
            <v>PV수도113</v>
          </cell>
          <cell r="B1302" t="str">
            <v>PVC 소켓(수도용)</v>
          </cell>
          <cell r="C1302" t="str">
            <v>200A</v>
          </cell>
          <cell r="D1302" t="str">
            <v>개</v>
          </cell>
          <cell r="E1302">
            <v>20630</v>
          </cell>
          <cell r="F1302" t="str">
            <v>P502</v>
          </cell>
          <cell r="K1302">
            <v>20630</v>
          </cell>
        </row>
        <row r="1303">
          <cell r="K1303">
            <v>0</v>
          </cell>
        </row>
        <row r="1304">
          <cell r="K1304">
            <v>0</v>
          </cell>
        </row>
        <row r="1305">
          <cell r="A1305" t="str">
            <v>PV수도201</v>
          </cell>
          <cell r="B1305" t="str">
            <v>PVC 티(수도용)</v>
          </cell>
          <cell r="K1305">
            <v>0</v>
          </cell>
        </row>
        <row r="1306">
          <cell r="K1306">
            <v>0</v>
          </cell>
        </row>
        <row r="1307">
          <cell r="K1307">
            <v>0</v>
          </cell>
        </row>
        <row r="1308">
          <cell r="A1308" t="str">
            <v>PV수도301</v>
          </cell>
          <cell r="B1308" t="str">
            <v>PVC 밸브소켓(수도용)</v>
          </cell>
          <cell r="C1308" t="str">
            <v>13A</v>
          </cell>
          <cell r="D1308" t="str">
            <v>개</v>
          </cell>
          <cell r="E1308">
            <v>100</v>
          </cell>
          <cell r="F1308" t="str">
            <v>P502</v>
          </cell>
          <cell r="K1308">
            <v>100</v>
          </cell>
        </row>
        <row r="1309">
          <cell r="A1309" t="str">
            <v>PV수도302</v>
          </cell>
          <cell r="B1309" t="str">
            <v>PVC 밸브소켓(수도용)</v>
          </cell>
          <cell r="C1309" t="str">
            <v>16A</v>
          </cell>
          <cell r="D1309" t="str">
            <v>개</v>
          </cell>
          <cell r="E1309">
            <v>150</v>
          </cell>
          <cell r="F1309" t="str">
            <v>P502</v>
          </cell>
          <cell r="K1309">
            <v>150</v>
          </cell>
        </row>
        <row r="1310">
          <cell r="A1310" t="str">
            <v>PV수도303</v>
          </cell>
          <cell r="B1310" t="str">
            <v>PVC 밸브소켓(수도용)</v>
          </cell>
          <cell r="C1310" t="str">
            <v>20A</v>
          </cell>
          <cell r="D1310" t="str">
            <v>개</v>
          </cell>
          <cell r="E1310">
            <v>170</v>
          </cell>
          <cell r="F1310" t="str">
            <v>P502</v>
          </cell>
          <cell r="K1310">
            <v>170</v>
          </cell>
        </row>
        <row r="1311">
          <cell r="A1311" t="str">
            <v>PV수도304</v>
          </cell>
          <cell r="B1311" t="str">
            <v>PVC 밸브소켓(수도용)</v>
          </cell>
          <cell r="C1311" t="str">
            <v>25A</v>
          </cell>
          <cell r="D1311" t="str">
            <v>개</v>
          </cell>
          <cell r="E1311">
            <v>198</v>
          </cell>
          <cell r="F1311" t="str">
            <v>P502</v>
          </cell>
          <cell r="K1311">
            <v>198</v>
          </cell>
        </row>
        <row r="1312">
          <cell r="A1312" t="str">
            <v>PV수도305</v>
          </cell>
          <cell r="B1312" t="str">
            <v>PVC 밸브소켓(수도용)</v>
          </cell>
          <cell r="C1312" t="str">
            <v>30A</v>
          </cell>
          <cell r="D1312" t="str">
            <v>개</v>
          </cell>
          <cell r="E1312">
            <v>275</v>
          </cell>
          <cell r="F1312" t="str">
            <v>P502</v>
          </cell>
          <cell r="K1312">
            <v>275</v>
          </cell>
        </row>
        <row r="1313">
          <cell r="A1313" t="str">
            <v>PV수도306</v>
          </cell>
          <cell r="B1313" t="str">
            <v>PVC 밸브소켓(수도용)</v>
          </cell>
          <cell r="C1313" t="str">
            <v>35A</v>
          </cell>
          <cell r="D1313" t="str">
            <v>개</v>
          </cell>
          <cell r="E1313">
            <v>330</v>
          </cell>
          <cell r="F1313" t="str">
            <v>P502</v>
          </cell>
          <cell r="K1313">
            <v>330</v>
          </cell>
        </row>
        <row r="1314">
          <cell r="A1314" t="str">
            <v>PV수도307</v>
          </cell>
          <cell r="B1314" t="str">
            <v>PVC 밸브소켓(수도용)</v>
          </cell>
          <cell r="C1314" t="str">
            <v>40A</v>
          </cell>
          <cell r="D1314" t="str">
            <v>개</v>
          </cell>
          <cell r="E1314">
            <v>407</v>
          </cell>
          <cell r="F1314" t="str">
            <v>P502</v>
          </cell>
          <cell r="K1314">
            <v>407</v>
          </cell>
        </row>
        <row r="1315">
          <cell r="A1315" t="str">
            <v>PV수도308</v>
          </cell>
          <cell r="B1315" t="str">
            <v>PVC 밸브소켓(수도용)</v>
          </cell>
          <cell r="C1315" t="str">
            <v>50A</v>
          </cell>
          <cell r="D1315" t="str">
            <v>개</v>
          </cell>
          <cell r="E1315">
            <v>671</v>
          </cell>
          <cell r="F1315" t="str">
            <v>P502</v>
          </cell>
          <cell r="K1315">
            <v>671</v>
          </cell>
        </row>
        <row r="1316">
          <cell r="A1316" t="str">
            <v>PV수도309</v>
          </cell>
          <cell r="B1316" t="str">
            <v>PVC 밸브소켓(수도용)</v>
          </cell>
          <cell r="C1316" t="str">
            <v>65A</v>
          </cell>
          <cell r="D1316" t="str">
            <v>개</v>
          </cell>
          <cell r="E1316">
            <v>1287</v>
          </cell>
          <cell r="F1316" t="str">
            <v>P502</v>
          </cell>
          <cell r="K1316">
            <v>1287</v>
          </cell>
        </row>
        <row r="1317">
          <cell r="A1317" t="str">
            <v>PV수도310</v>
          </cell>
          <cell r="B1317" t="str">
            <v>PVC 밸브소켓(수도용)</v>
          </cell>
          <cell r="C1317" t="str">
            <v>75A</v>
          </cell>
          <cell r="D1317" t="str">
            <v>개</v>
          </cell>
          <cell r="E1317">
            <v>1353</v>
          </cell>
          <cell r="F1317" t="str">
            <v>P502</v>
          </cell>
          <cell r="K1317">
            <v>1353</v>
          </cell>
        </row>
        <row r="1318">
          <cell r="A1318" t="str">
            <v>PV수도311</v>
          </cell>
          <cell r="B1318" t="str">
            <v>PVC 밸브소켓(수도용)</v>
          </cell>
          <cell r="C1318" t="str">
            <v>100A</v>
          </cell>
          <cell r="D1318" t="str">
            <v>개</v>
          </cell>
          <cell r="E1318">
            <v>2486</v>
          </cell>
          <cell r="F1318" t="str">
            <v>P502</v>
          </cell>
          <cell r="K1318">
            <v>2486</v>
          </cell>
        </row>
        <row r="1319">
          <cell r="K1319">
            <v>0</v>
          </cell>
        </row>
        <row r="1320">
          <cell r="K1320">
            <v>0</v>
          </cell>
        </row>
        <row r="1321">
          <cell r="K1321">
            <v>0</v>
          </cell>
        </row>
        <row r="1322">
          <cell r="K1322">
            <v>0</v>
          </cell>
        </row>
        <row r="1323">
          <cell r="K1323">
            <v>0</v>
          </cell>
        </row>
        <row r="1324">
          <cell r="K1324">
            <v>0</v>
          </cell>
        </row>
        <row r="1325">
          <cell r="K1325">
            <v>0</v>
          </cell>
        </row>
        <row r="1326">
          <cell r="K1326">
            <v>0</v>
          </cell>
        </row>
        <row r="1327">
          <cell r="A1327" t="str">
            <v>PE 관(수도관)</v>
          </cell>
          <cell r="E1327" t="str">
            <v>KS M-3408</v>
          </cell>
          <cell r="K1327">
            <v>0</v>
          </cell>
        </row>
        <row r="1329">
          <cell r="A1329" t="str">
            <v>PE00001</v>
          </cell>
          <cell r="B1329" t="str">
            <v>PE 관</v>
          </cell>
          <cell r="C1329" t="str">
            <v>300A</v>
          </cell>
          <cell r="D1329" t="str">
            <v>M</v>
          </cell>
          <cell r="E1329">
            <v>57480</v>
          </cell>
          <cell r="F1329" t="str">
            <v>P491</v>
          </cell>
          <cell r="G1329">
            <v>57480</v>
          </cell>
          <cell r="H1329" t="str">
            <v>P566</v>
          </cell>
          <cell r="K1329">
            <v>57480</v>
          </cell>
        </row>
        <row r="1330">
          <cell r="A1330" t="str">
            <v>PE00002</v>
          </cell>
          <cell r="B1330" t="str">
            <v>PE 관</v>
          </cell>
          <cell r="C1330" t="str">
            <v>250A</v>
          </cell>
          <cell r="D1330" t="str">
            <v>M</v>
          </cell>
          <cell r="E1330">
            <v>40580</v>
          </cell>
          <cell r="F1330" t="str">
            <v>P491</v>
          </cell>
          <cell r="G1330">
            <v>40580</v>
          </cell>
          <cell r="H1330" t="str">
            <v>P566</v>
          </cell>
          <cell r="K1330">
            <v>40580</v>
          </cell>
        </row>
        <row r="1331">
          <cell r="A1331" t="str">
            <v>PE00003</v>
          </cell>
          <cell r="B1331" t="str">
            <v>PE 관</v>
          </cell>
          <cell r="C1331" t="str">
            <v>200A</v>
          </cell>
          <cell r="D1331" t="str">
            <v>M</v>
          </cell>
          <cell r="E1331">
            <v>29060</v>
          </cell>
          <cell r="F1331" t="str">
            <v>P491</v>
          </cell>
          <cell r="G1331">
            <v>29060</v>
          </cell>
          <cell r="H1331" t="str">
            <v>P566</v>
          </cell>
          <cell r="K1331">
            <v>29060</v>
          </cell>
        </row>
        <row r="1332">
          <cell r="A1332" t="str">
            <v>PE00004</v>
          </cell>
          <cell r="B1332" t="str">
            <v>PE 관</v>
          </cell>
          <cell r="C1332" t="str">
            <v>150A</v>
          </cell>
          <cell r="D1332" t="str">
            <v>M</v>
          </cell>
          <cell r="E1332">
            <v>18800</v>
          </cell>
          <cell r="F1332" t="str">
            <v>P491</v>
          </cell>
          <cell r="G1332">
            <v>18800</v>
          </cell>
          <cell r="H1332" t="str">
            <v>P566</v>
          </cell>
          <cell r="K1332">
            <v>18800</v>
          </cell>
        </row>
        <row r="1333">
          <cell r="A1333" t="str">
            <v>PE00005</v>
          </cell>
          <cell r="B1333" t="str">
            <v>PE 관</v>
          </cell>
          <cell r="C1333" t="str">
            <v>125A</v>
          </cell>
          <cell r="D1333" t="str">
            <v>M</v>
          </cell>
          <cell r="E1333">
            <v>13260</v>
          </cell>
          <cell r="F1333" t="str">
            <v>P491</v>
          </cell>
          <cell r="G1333">
            <v>13260</v>
          </cell>
          <cell r="H1333" t="str">
            <v>P566</v>
          </cell>
          <cell r="K1333">
            <v>13260</v>
          </cell>
        </row>
        <row r="1334">
          <cell r="A1334" t="str">
            <v>PE00006</v>
          </cell>
          <cell r="B1334" t="str">
            <v>PE 관</v>
          </cell>
          <cell r="C1334" t="str">
            <v>100A</v>
          </cell>
          <cell r="D1334" t="str">
            <v>M</v>
          </cell>
          <cell r="E1334">
            <v>8840</v>
          </cell>
          <cell r="F1334" t="str">
            <v>P491</v>
          </cell>
          <cell r="G1334">
            <v>8840</v>
          </cell>
          <cell r="H1334" t="str">
            <v>P566</v>
          </cell>
          <cell r="K1334">
            <v>8840</v>
          </cell>
        </row>
        <row r="1335">
          <cell r="A1335" t="str">
            <v>PE00007</v>
          </cell>
          <cell r="B1335" t="str">
            <v>PE 관</v>
          </cell>
          <cell r="C1335" t="str">
            <v>80A</v>
          </cell>
          <cell r="D1335" t="str">
            <v>M</v>
          </cell>
          <cell r="E1335">
            <v>5390</v>
          </cell>
          <cell r="F1335" t="str">
            <v>P491</v>
          </cell>
          <cell r="G1335">
            <v>5390</v>
          </cell>
          <cell r="H1335" t="str">
            <v>P566</v>
          </cell>
          <cell r="K1335">
            <v>5390</v>
          </cell>
        </row>
        <row r="1336">
          <cell r="A1336" t="str">
            <v>PE00008</v>
          </cell>
          <cell r="B1336" t="str">
            <v>PE 관</v>
          </cell>
          <cell r="C1336" t="str">
            <v>65A</v>
          </cell>
          <cell r="D1336" t="str">
            <v>M</v>
          </cell>
          <cell r="E1336">
            <v>3760</v>
          </cell>
          <cell r="F1336" t="str">
            <v>P491</v>
          </cell>
          <cell r="G1336">
            <v>3760</v>
          </cell>
          <cell r="H1336" t="str">
            <v>P566</v>
          </cell>
          <cell r="K1336">
            <v>3760</v>
          </cell>
        </row>
        <row r="1337">
          <cell r="A1337" t="str">
            <v>PE00009</v>
          </cell>
          <cell r="B1337" t="str">
            <v>PE 관</v>
          </cell>
          <cell r="C1337" t="str">
            <v>50A</v>
          </cell>
          <cell r="D1337" t="str">
            <v>M</v>
          </cell>
          <cell r="E1337">
            <v>2470</v>
          </cell>
          <cell r="F1337" t="str">
            <v>P491</v>
          </cell>
          <cell r="G1337">
            <v>2470</v>
          </cell>
          <cell r="H1337" t="str">
            <v>P566</v>
          </cell>
          <cell r="K1337">
            <v>2470</v>
          </cell>
        </row>
        <row r="1338">
          <cell r="A1338" t="str">
            <v>PE00010</v>
          </cell>
          <cell r="B1338" t="str">
            <v>PE 관</v>
          </cell>
          <cell r="C1338" t="str">
            <v>40A</v>
          </cell>
          <cell r="D1338" t="str">
            <v>M</v>
          </cell>
          <cell r="E1338">
            <v>1690</v>
          </cell>
          <cell r="F1338" t="str">
            <v>P491</v>
          </cell>
          <cell r="G1338">
            <v>1690</v>
          </cell>
          <cell r="H1338" t="str">
            <v>P566</v>
          </cell>
          <cell r="K1338">
            <v>1690</v>
          </cell>
          <cell r="L1338">
            <v>3.6999999999999998E-2</v>
          </cell>
          <cell r="M1338">
            <v>3.6999999999999998E-2</v>
          </cell>
        </row>
        <row r="1339">
          <cell r="A1339" t="str">
            <v>PE00011</v>
          </cell>
          <cell r="B1339" t="str">
            <v>PE 관</v>
          </cell>
          <cell r="C1339" t="str">
            <v>30A</v>
          </cell>
          <cell r="D1339" t="str">
            <v>M</v>
          </cell>
          <cell r="E1339">
            <v>1320</v>
          </cell>
          <cell r="F1339" t="str">
            <v>P491</v>
          </cell>
          <cell r="G1339">
            <v>1320</v>
          </cell>
          <cell r="H1339" t="str">
            <v>P566</v>
          </cell>
          <cell r="K1339">
            <v>1320</v>
          </cell>
          <cell r="L1339">
            <v>3.6999999999999998E-2</v>
          </cell>
          <cell r="M1339">
            <v>3.6999999999999998E-2</v>
          </cell>
        </row>
        <row r="1340">
          <cell r="A1340" t="str">
            <v>PE00012</v>
          </cell>
          <cell r="B1340" t="str">
            <v>PE 관</v>
          </cell>
          <cell r="C1340" t="str">
            <v>25A</v>
          </cell>
          <cell r="D1340" t="str">
            <v>M</v>
          </cell>
          <cell r="E1340">
            <v>930</v>
          </cell>
          <cell r="F1340" t="str">
            <v>P491</v>
          </cell>
          <cell r="G1340">
            <v>930</v>
          </cell>
          <cell r="H1340" t="str">
            <v>P566</v>
          </cell>
          <cell r="K1340">
            <v>930</v>
          </cell>
          <cell r="L1340">
            <v>3.6999999999999998E-2</v>
          </cell>
          <cell r="M1340">
            <v>3.6999999999999998E-2</v>
          </cell>
        </row>
        <row r="1341">
          <cell r="A1341" t="str">
            <v>PE00013</v>
          </cell>
          <cell r="B1341" t="str">
            <v>PE 관</v>
          </cell>
          <cell r="C1341" t="str">
            <v>20A</v>
          </cell>
          <cell r="D1341" t="str">
            <v>M</v>
          </cell>
          <cell r="E1341">
            <v>640</v>
          </cell>
          <cell r="F1341" t="str">
            <v>P491</v>
          </cell>
          <cell r="G1341">
            <v>640</v>
          </cell>
          <cell r="H1341" t="str">
            <v>P566</v>
          </cell>
          <cell r="K1341">
            <v>640</v>
          </cell>
          <cell r="L1341">
            <v>3.6999999999999998E-2</v>
          </cell>
          <cell r="M1341">
            <v>3.6999999999999998E-2</v>
          </cell>
        </row>
        <row r="1342">
          <cell r="A1342" t="str">
            <v>PE00014</v>
          </cell>
          <cell r="B1342" t="str">
            <v>PE 관</v>
          </cell>
          <cell r="C1342" t="str">
            <v>16A</v>
          </cell>
          <cell r="D1342" t="str">
            <v>M</v>
          </cell>
          <cell r="E1342">
            <v>430</v>
          </cell>
          <cell r="F1342" t="str">
            <v>P491</v>
          </cell>
          <cell r="G1342">
            <v>430</v>
          </cell>
          <cell r="H1342" t="str">
            <v>P566</v>
          </cell>
          <cell r="K1342">
            <v>430</v>
          </cell>
          <cell r="L1342">
            <v>3.6999999999999998E-2</v>
          </cell>
          <cell r="M1342">
            <v>3.6999999999999998E-2</v>
          </cell>
        </row>
        <row r="1344">
          <cell r="A1344" t="str">
            <v>PE 이음관(융착식)</v>
          </cell>
          <cell r="E1344" t="str">
            <v>KS M-3411</v>
          </cell>
          <cell r="K1344">
            <v>0</v>
          </cell>
        </row>
        <row r="1345">
          <cell r="A1345" t="str">
            <v>PE10001</v>
          </cell>
          <cell r="B1345" t="str">
            <v>PE 90도 엘보</v>
          </cell>
          <cell r="C1345" t="str">
            <v>500A</v>
          </cell>
          <cell r="D1345" t="str">
            <v>개</v>
          </cell>
          <cell r="E1345">
            <v>252700</v>
          </cell>
          <cell r="F1345" t="str">
            <v>P493</v>
          </cell>
          <cell r="G1345">
            <v>252700</v>
          </cell>
          <cell r="H1345" t="str">
            <v>P564</v>
          </cell>
          <cell r="K1345">
            <v>252700</v>
          </cell>
        </row>
        <row r="1346">
          <cell r="A1346" t="str">
            <v>PE10002</v>
          </cell>
          <cell r="B1346" t="str">
            <v>PE 90도 엘보</v>
          </cell>
          <cell r="C1346" t="str">
            <v>450A</v>
          </cell>
          <cell r="D1346" t="str">
            <v>개</v>
          </cell>
          <cell r="E1346">
            <v>192200</v>
          </cell>
          <cell r="F1346" t="str">
            <v>P493</v>
          </cell>
          <cell r="G1346">
            <v>192200</v>
          </cell>
          <cell r="H1346" t="str">
            <v>P564</v>
          </cell>
          <cell r="K1346">
            <v>192200</v>
          </cell>
        </row>
        <row r="1347">
          <cell r="A1347" t="str">
            <v>PE10003</v>
          </cell>
          <cell r="B1347" t="str">
            <v>PE 90도 엘보</v>
          </cell>
          <cell r="C1347" t="str">
            <v>400A</v>
          </cell>
          <cell r="D1347" t="str">
            <v>개</v>
          </cell>
          <cell r="E1347">
            <v>154300</v>
          </cell>
          <cell r="F1347" t="str">
            <v>P493</v>
          </cell>
          <cell r="G1347">
            <v>154300</v>
          </cell>
          <cell r="H1347" t="str">
            <v>P564</v>
          </cell>
          <cell r="K1347">
            <v>154300</v>
          </cell>
        </row>
        <row r="1348">
          <cell r="A1348" t="str">
            <v>PE10004</v>
          </cell>
          <cell r="B1348" t="str">
            <v>PE 90도 엘보</v>
          </cell>
          <cell r="C1348" t="str">
            <v>350A</v>
          </cell>
          <cell r="D1348" t="str">
            <v>개</v>
          </cell>
          <cell r="E1348">
            <v>119700</v>
          </cell>
          <cell r="F1348" t="str">
            <v>P493</v>
          </cell>
          <cell r="G1348">
            <v>119700</v>
          </cell>
          <cell r="H1348" t="str">
            <v>P564</v>
          </cell>
          <cell r="K1348">
            <v>119700</v>
          </cell>
        </row>
        <row r="1349">
          <cell r="A1349" t="str">
            <v>PE10005</v>
          </cell>
          <cell r="B1349" t="str">
            <v>PE 90도 엘보</v>
          </cell>
          <cell r="C1349" t="str">
            <v>300A</v>
          </cell>
          <cell r="D1349" t="str">
            <v>개</v>
          </cell>
          <cell r="E1349">
            <v>97100</v>
          </cell>
          <cell r="F1349" t="str">
            <v>P493</v>
          </cell>
          <cell r="G1349">
            <v>97100</v>
          </cell>
          <cell r="H1349" t="str">
            <v>P564</v>
          </cell>
          <cell r="K1349">
            <v>97100</v>
          </cell>
        </row>
        <row r="1350">
          <cell r="A1350" t="str">
            <v>PE10006</v>
          </cell>
          <cell r="B1350" t="str">
            <v>PE 90도 엘보</v>
          </cell>
          <cell r="C1350" t="str">
            <v>250A</v>
          </cell>
          <cell r="D1350" t="str">
            <v>개</v>
          </cell>
          <cell r="E1350">
            <v>83600</v>
          </cell>
          <cell r="F1350" t="str">
            <v>P493</v>
          </cell>
          <cell r="G1350">
            <v>83600</v>
          </cell>
          <cell r="H1350" t="str">
            <v>P564</v>
          </cell>
          <cell r="K1350">
            <v>83600</v>
          </cell>
        </row>
        <row r="1351">
          <cell r="A1351" t="str">
            <v>PE10007</v>
          </cell>
          <cell r="B1351" t="str">
            <v>PE 90도 엘보</v>
          </cell>
          <cell r="C1351" t="str">
            <v>200A</v>
          </cell>
          <cell r="D1351" t="str">
            <v>개</v>
          </cell>
          <cell r="E1351">
            <v>43400</v>
          </cell>
          <cell r="F1351" t="str">
            <v>P493</v>
          </cell>
          <cell r="G1351">
            <v>43400</v>
          </cell>
          <cell r="H1351" t="str">
            <v>P564</v>
          </cell>
          <cell r="K1351">
            <v>43400</v>
          </cell>
        </row>
        <row r="1352">
          <cell r="A1352" t="str">
            <v>PE10008</v>
          </cell>
          <cell r="B1352" t="str">
            <v>PE 90도 엘보</v>
          </cell>
          <cell r="C1352" t="str">
            <v>150A</v>
          </cell>
          <cell r="D1352" t="str">
            <v>개</v>
          </cell>
          <cell r="E1352">
            <v>26500</v>
          </cell>
          <cell r="F1352" t="str">
            <v>P493</v>
          </cell>
          <cell r="G1352">
            <v>26500</v>
          </cell>
          <cell r="H1352" t="str">
            <v>P564</v>
          </cell>
          <cell r="K1352">
            <v>26500</v>
          </cell>
        </row>
        <row r="1353">
          <cell r="A1353" t="str">
            <v>PE10009</v>
          </cell>
          <cell r="B1353" t="str">
            <v>PE 90도 엘보</v>
          </cell>
          <cell r="C1353" t="str">
            <v>125A</v>
          </cell>
          <cell r="D1353" t="str">
            <v>개</v>
          </cell>
          <cell r="E1353">
            <v>24700</v>
          </cell>
          <cell r="F1353" t="str">
            <v>P493</v>
          </cell>
          <cell r="G1353">
            <v>24700</v>
          </cell>
          <cell r="H1353" t="str">
            <v>P564</v>
          </cell>
          <cell r="K1353">
            <v>24700</v>
          </cell>
        </row>
        <row r="1354">
          <cell r="A1354" t="str">
            <v>PE10010</v>
          </cell>
          <cell r="B1354" t="str">
            <v>PE 90도 엘보</v>
          </cell>
          <cell r="C1354" t="str">
            <v>100A</v>
          </cell>
          <cell r="D1354" t="str">
            <v>개</v>
          </cell>
          <cell r="E1354">
            <v>20400</v>
          </cell>
          <cell r="F1354" t="str">
            <v>P493</v>
          </cell>
          <cell r="G1354">
            <v>20400</v>
          </cell>
          <cell r="H1354" t="str">
            <v>P564</v>
          </cell>
          <cell r="K1354">
            <v>20400</v>
          </cell>
        </row>
        <row r="1355">
          <cell r="A1355" t="str">
            <v>PE10011</v>
          </cell>
          <cell r="B1355" t="str">
            <v>PE 90도 엘보</v>
          </cell>
          <cell r="C1355" t="str">
            <v>75A</v>
          </cell>
          <cell r="D1355" t="str">
            <v>개</v>
          </cell>
          <cell r="E1355">
            <v>8600</v>
          </cell>
          <cell r="F1355" t="str">
            <v>P493</v>
          </cell>
          <cell r="G1355">
            <v>8600</v>
          </cell>
          <cell r="H1355" t="str">
            <v>P564</v>
          </cell>
          <cell r="K1355">
            <v>8600</v>
          </cell>
        </row>
        <row r="1356">
          <cell r="A1356" t="str">
            <v>PE10012</v>
          </cell>
          <cell r="B1356" t="str">
            <v>PE 90도 엘보</v>
          </cell>
          <cell r="C1356" t="str">
            <v>65A</v>
          </cell>
          <cell r="D1356" t="str">
            <v>개</v>
          </cell>
          <cell r="E1356">
            <v>7500</v>
          </cell>
          <cell r="F1356" t="str">
            <v>P493</v>
          </cell>
          <cell r="G1356">
            <v>7500</v>
          </cell>
          <cell r="H1356" t="str">
            <v>P564</v>
          </cell>
          <cell r="K1356">
            <v>7500</v>
          </cell>
        </row>
        <row r="1357">
          <cell r="A1357" t="str">
            <v>PE10013</v>
          </cell>
          <cell r="B1357" t="str">
            <v>PE 90도 엘보</v>
          </cell>
          <cell r="C1357" t="str">
            <v>50A</v>
          </cell>
          <cell r="D1357" t="str">
            <v>개</v>
          </cell>
          <cell r="E1357">
            <v>5600</v>
          </cell>
          <cell r="F1357" t="str">
            <v>P493</v>
          </cell>
          <cell r="G1357">
            <v>5600</v>
          </cell>
          <cell r="H1357" t="str">
            <v>P564</v>
          </cell>
          <cell r="K1357">
            <v>5600</v>
          </cell>
        </row>
        <row r="1358">
          <cell r="A1358" t="str">
            <v>PE10014</v>
          </cell>
          <cell r="B1358" t="str">
            <v>PE 90도 엘보</v>
          </cell>
          <cell r="C1358" t="str">
            <v>40A</v>
          </cell>
          <cell r="D1358" t="str">
            <v>개</v>
          </cell>
          <cell r="E1358">
            <v>4600</v>
          </cell>
          <cell r="F1358" t="str">
            <v>P493</v>
          </cell>
          <cell r="G1358">
            <v>4600</v>
          </cell>
          <cell r="H1358" t="str">
            <v>P564</v>
          </cell>
          <cell r="K1358">
            <v>4600</v>
          </cell>
        </row>
        <row r="1359">
          <cell r="A1359" t="str">
            <v>PE10015</v>
          </cell>
          <cell r="B1359" t="str">
            <v>PE 90도 엘보</v>
          </cell>
          <cell r="C1359" t="str">
            <v>30A</v>
          </cell>
          <cell r="D1359" t="str">
            <v>개</v>
          </cell>
          <cell r="E1359">
            <v>4100</v>
          </cell>
          <cell r="F1359" t="str">
            <v>P493</v>
          </cell>
          <cell r="G1359">
            <v>4100</v>
          </cell>
          <cell r="H1359" t="str">
            <v>P564</v>
          </cell>
          <cell r="K1359">
            <v>4100</v>
          </cell>
        </row>
        <row r="1360">
          <cell r="A1360" t="str">
            <v>PE10016</v>
          </cell>
          <cell r="B1360" t="str">
            <v>PE 90도 엘보</v>
          </cell>
          <cell r="C1360" t="str">
            <v>25A</v>
          </cell>
          <cell r="D1360" t="str">
            <v>개</v>
          </cell>
          <cell r="E1360">
            <v>3500</v>
          </cell>
          <cell r="F1360" t="str">
            <v>P493</v>
          </cell>
          <cell r="G1360">
            <v>3500</v>
          </cell>
          <cell r="H1360" t="str">
            <v>P564</v>
          </cell>
          <cell r="K1360">
            <v>3500</v>
          </cell>
        </row>
        <row r="1361">
          <cell r="A1361" t="str">
            <v>PE10017</v>
          </cell>
          <cell r="B1361" t="str">
            <v>PE 90도 엘보</v>
          </cell>
          <cell r="C1361" t="str">
            <v>20A</v>
          </cell>
          <cell r="D1361" t="str">
            <v>개</v>
          </cell>
          <cell r="E1361">
            <v>3100</v>
          </cell>
          <cell r="F1361" t="str">
            <v>P493</v>
          </cell>
          <cell r="G1361">
            <v>3100</v>
          </cell>
          <cell r="H1361" t="str">
            <v>P564</v>
          </cell>
          <cell r="K1361">
            <v>3100</v>
          </cell>
        </row>
        <row r="1362">
          <cell r="K1362">
            <v>0</v>
          </cell>
        </row>
        <row r="1363">
          <cell r="A1363" t="str">
            <v>PE20001</v>
          </cell>
          <cell r="B1363" t="str">
            <v>PE 소켓</v>
          </cell>
          <cell r="C1363" t="str">
            <v>75A</v>
          </cell>
          <cell r="D1363" t="str">
            <v>개</v>
          </cell>
          <cell r="E1363">
            <v>8200</v>
          </cell>
          <cell r="F1363" t="str">
            <v>P493</v>
          </cell>
          <cell r="G1363">
            <v>8200</v>
          </cell>
          <cell r="H1363" t="str">
            <v>P564</v>
          </cell>
          <cell r="K1363">
            <v>8200</v>
          </cell>
        </row>
        <row r="1364">
          <cell r="A1364" t="str">
            <v>PE20002</v>
          </cell>
          <cell r="B1364" t="str">
            <v>PE 소켓</v>
          </cell>
          <cell r="C1364" t="str">
            <v>65A</v>
          </cell>
          <cell r="D1364" t="str">
            <v>개</v>
          </cell>
          <cell r="E1364">
            <v>6200</v>
          </cell>
          <cell r="F1364" t="str">
            <v>P493</v>
          </cell>
          <cell r="G1364">
            <v>6200</v>
          </cell>
          <cell r="H1364" t="str">
            <v>P564</v>
          </cell>
          <cell r="K1364">
            <v>6200</v>
          </cell>
        </row>
        <row r="1365">
          <cell r="A1365" t="str">
            <v>PE20003</v>
          </cell>
          <cell r="B1365" t="str">
            <v>PE 소켓</v>
          </cell>
          <cell r="C1365" t="str">
            <v>50A</v>
          </cell>
          <cell r="D1365" t="str">
            <v>개</v>
          </cell>
          <cell r="E1365">
            <v>4100</v>
          </cell>
          <cell r="F1365" t="str">
            <v>P493</v>
          </cell>
          <cell r="G1365">
            <v>4100</v>
          </cell>
          <cell r="H1365" t="str">
            <v>P564</v>
          </cell>
          <cell r="K1365">
            <v>4100</v>
          </cell>
        </row>
        <row r="1366">
          <cell r="A1366" t="str">
            <v>PE20004</v>
          </cell>
          <cell r="B1366" t="str">
            <v>PE 소켓</v>
          </cell>
          <cell r="C1366" t="str">
            <v>40A</v>
          </cell>
          <cell r="D1366" t="str">
            <v>개</v>
          </cell>
          <cell r="E1366">
            <v>3500</v>
          </cell>
          <cell r="F1366" t="str">
            <v>P493</v>
          </cell>
          <cell r="G1366">
            <v>3500</v>
          </cell>
          <cell r="H1366" t="str">
            <v>P564</v>
          </cell>
          <cell r="K1366">
            <v>3500</v>
          </cell>
        </row>
        <row r="1367">
          <cell r="A1367" t="str">
            <v>PE20005</v>
          </cell>
          <cell r="B1367" t="str">
            <v>PE 소켓</v>
          </cell>
          <cell r="C1367" t="str">
            <v>30A</v>
          </cell>
          <cell r="D1367" t="str">
            <v>개</v>
          </cell>
          <cell r="E1367">
            <v>3100</v>
          </cell>
          <cell r="F1367" t="str">
            <v>P493</v>
          </cell>
          <cell r="G1367">
            <v>3100</v>
          </cell>
          <cell r="H1367" t="str">
            <v>P564</v>
          </cell>
          <cell r="K1367">
            <v>3100</v>
          </cell>
        </row>
        <row r="1368">
          <cell r="A1368" t="str">
            <v>PE20006</v>
          </cell>
          <cell r="B1368" t="str">
            <v>PE 소켓</v>
          </cell>
          <cell r="C1368" t="str">
            <v>25A</v>
          </cell>
          <cell r="D1368" t="str">
            <v>개</v>
          </cell>
          <cell r="E1368">
            <v>2500</v>
          </cell>
          <cell r="F1368" t="str">
            <v>P493</v>
          </cell>
          <cell r="G1368">
            <v>2500</v>
          </cell>
          <cell r="H1368" t="str">
            <v>P564</v>
          </cell>
          <cell r="K1368">
            <v>2500</v>
          </cell>
        </row>
        <row r="1369">
          <cell r="A1369" t="str">
            <v>PE20007</v>
          </cell>
          <cell r="B1369" t="str">
            <v>PE 소켓</v>
          </cell>
          <cell r="C1369" t="str">
            <v>20A</v>
          </cell>
          <cell r="D1369" t="str">
            <v>개</v>
          </cell>
          <cell r="E1369">
            <v>2000</v>
          </cell>
          <cell r="F1369" t="str">
            <v>P493</v>
          </cell>
          <cell r="G1369">
            <v>2000</v>
          </cell>
          <cell r="H1369" t="str">
            <v>P564</v>
          </cell>
          <cell r="K1369">
            <v>2000</v>
          </cell>
        </row>
        <row r="1370">
          <cell r="K1370">
            <v>0</v>
          </cell>
        </row>
        <row r="1371">
          <cell r="A1371" t="str">
            <v>PE30001</v>
          </cell>
          <cell r="B1371" t="str">
            <v>PE 티</v>
          </cell>
          <cell r="C1371" t="str">
            <v>500A</v>
          </cell>
          <cell r="D1371" t="str">
            <v>개</v>
          </cell>
          <cell r="E1371">
            <v>242800</v>
          </cell>
          <cell r="F1371" t="str">
            <v>P493</v>
          </cell>
          <cell r="G1371">
            <v>242800</v>
          </cell>
          <cell r="H1371" t="str">
            <v>P564</v>
          </cell>
          <cell r="K1371">
            <v>242800</v>
          </cell>
        </row>
        <row r="1372">
          <cell r="A1372" t="str">
            <v>PE30002</v>
          </cell>
          <cell r="B1372" t="str">
            <v>PE 티</v>
          </cell>
          <cell r="C1372" t="str">
            <v>450A</v>
          </cell>
          <cell r="D1372" t="str">
            <v>개</v>
          </cell>
          <cell r="E1372">
            <v>189000</v>
          </cell>
          <cell r="F1372" t="str">
            <v>P493</v>
          </cell>
          <cell r="G1372">
            <v>189000</v>
          </cell>
          <cell r="H1372" t="str">
            <v>P564</v>
          </cell>
          <cell r="K1372">
            <v>189000</v>
          </cell>
        </row>
        <row r="1373">
          <cell r="A1373" t="str">
            <v>PE30003</v>
          </cell>
          <cell r="B1373" t="str">
            <v>PE 티</v>
          </cell>
          <cell r="C1373" t="str">
            <v>400A</v>
          </cell>
          <cell r="D1373" t="str">
            <v>개</v>
          </cell>
          <cell r="E1373">
            <v>152300</v>
          </cell>
          <cell r="F1373" t="str">
            <v>P493</v>
          </cell>
          <cell r="G1373">
            <v>152300</v>
          </cell>
          <cell r="H1373" t="str">
            <v>P564</v>
          </cell>
          <cell r="K1373">
            <v>152300</v>
          </cell>
        </row>
        <row r="1374">
          <cell r="A1374" t="str">
            <v>PE30004</v>
          </cell>
          <cell r="B1374" t="str">
            <v>PE 티</v>
          </cell>
          <cell r="C1374" t="str">
            <v>350A</v>
          </cell>
          <cell r="D1374" t="str">
            <v>개</v>
          </cell>
          <cell r="E1374">
            <v>116800</v>
          </cell>
          <cell r="F1374" t="str">
            <v>P493</v>
          </cell>
          <cell r="G1374">
            <v>116800</v>
          </cell>
          <cell r="H1374" t="str">
            <v>P564</v>
          </cell>
          <cell r="K1374">
            <v>116800</v>
          </cell>
        </row>
        <row r="1375">
          <cell r="A1375" t="str">
            <v>PE30005</v>
          </cell>
          <cell r="B1375" t="str">
            <v>PE 티</v>
          </cell>
          <cell r="C1375" t="str">
            <v>300A</v>
          </cell>
          <cell r="D1375" t="str">
            <v>개</v>
          </cell>
          <cell r="E1375">
            <v>109300</v>
          </cell>
          <cell r="F1375" t="str">
            <v>P493</v>
          </cell>
          <cell r="G1375">
            <v>109300</v>
          </cell>
          <cell r="H1375" t="str">
            <v>P564</v>
          </cell>
          <cell r="K1375">
            <v>109300</v>
          </cell>
        </row>
        <row r="1376">
          <cell r="A1376" t="str">
            <v>PE30006</v>
          </cell>
          <cell r="B1376" t="str">
            <v>PE 티</v>
          </cell>
          <cell r="C1376" t="str">
            <v>250A</v>
          </cell>
          <cell r="D1376" t="str">
            <v>개</v>
          </cell>
          <cell r="E1376">
            <v>94100</v>
          </cell>
          <cell r="F1376" t="str">
            <v>P493</v>
          </cell>
          <cell r="G1376">
            <v>94100</v>
          </cell>
          <cell r="H1376" t="str">
            <v>P564</v>
          </cell>
          <cell r="K1376">
            <v>94100</v>
          </cell>
        </row>
        <row r="1377">
          <cell r="A1377" t="str">
            <v>PE30007</v>
          </cell>
          <cell r="B1377" t="str">
            <v>PE 티</v>
          </cell>
          <cell r="C1377" t="str">
            <v>200A</v>
          </cell>
          <cell r="D1377" t="str">
            <v>개</v>
          </cell>
          <cell r="E1377">
            <v>61900</v>
          </cell>
          <cell r="F1377" t="str">
            <v>P493</v>
          </cell>
          <cell r="G1377">
            <v>61900</v>
          </cell>
          <cell r="H1377" t="str">
            <v>P564</v>
          </cell>
          <cell r="K1377">
            <v>61900</v>
          </cell>
        </row>
        <row r="1378">
          <cell r="A1378" t="str">
            <v>PE30008</v>
          </cell>
          <cell r="B1378" t="str">
            <v>PE 티</v>
          </cell>
          <cell r="C1378" t="str">
            <v>150A</v>
          </cell>
          <cell r="D1378" t="str">
            <v>개</v>
          </cell>
          <cell r="E1378">
            <v>35400</v>
          </cell>
          <cell r="F1378" t="str">
            <v>P493</v>
          </cell>
          <cell r="G1378">
            <v>35400</v>
          </cell>
          <cell r="H1378" t="str">
            <v>P564</v>
          </cell>
          <cell r="K1378">
            <v>35400</v>
          </cell>
        </row>
        <row r="1379">
          <cell r="A1379" t="str">
            <v>PE30009</v>
          </cell>
          <cell r="B1379" t="str">
            <v>PE 티</v>
          </cell>
          <cell r="C1379" t="str">
            <v>125A</v>
          </cell>
          <cell r="D1379" t="str">
            <v>개</v>
          </cell>
          <cell r="E1379">
            <v>30300</v>
          </cell>
          <cell r="F1379" t="str">
            <v>P493</v>
          </cell>
          <cell r="G1379">
            <v>30300</v>
          </cell>
          <cell r="H1379" t="str">
            <v>P564</v>
          </cell>
          <cell r="K1379">
            <v>30300</v>
          </cell>
        </row>
        <row r="1380">
          <cell r="A1380" t="str">
            <v>PE30010</v>
          </cell>
          <cell r="B1380" t="str">
            <v>PE 티</v>
          </cell>
          <cell r="C1380" t="str">
            <v>100A</v>
          </cell>
          <cell r="D1380" t="str">
            <v>개</v>
          </cell>
          <cell r="E1380">
            <v>24300</v>
          </cell>
          <cell r="F1380" t="str">
            <v>P493</v>
          </cell>
          <cell r="G1380">
            <v>24300</v>
          </cell>
          <cell r="H1380" t="str">
            <v>P564</v>
          </cell>
          <cell r="K1380">
            <v>24300</v>
          </cell>
        </row>
        <row r="1381">
          <cell r="A1381" t="str">
            <v>PE30011</v>
          </cell>
          <cell r="B1381" t="str">
            <v>PE 티</v>
          </cell>
          <cell r="C1381" t="str">
            <v>75A</v>
          </cell>
          <cell r="D1381" t="str">
            <v>개</v>
          </cell>
          <cell r="E1381">
            <v>12100</v>
          </cell>
          <cell r="F1381" t="str">
            <v>P493</v>
          </cell>
          <cell r="G1381">
            <v>12100</v>
          </cell>
          <cell r="H1381" t="str">
            <v>P564</v>
          </cell>
          <cell r="K1381">
            <v>12100</v>
          </cell>
        </row>
        <row r="1382">
          <cell r="A1382" t="str">
            <v>PE30012</v>
          </cell>
          <cell r="B1382" t="str">
            <v>PE 티</v>
          </cell>
          <cell r="C1382" t="str">
            <v>65A</v>
          </cell>
          <cell r="D1382" t="str">
            <v>개</v>
          </cell>
          <cell r="E1382">
            <v>10500</v>
          </cell>
          <cell r="F1382" t="str">
            <v>P493</v>
          </cell>
          <cell r="G1382">
            <v>10500</v>
          </cell>
          <cell r="H1382" t="str">
            <v>P564</v>
          </cell>
          <cell r="K1382">
            <v>10500</v>
          </cell>
        </row>
        <row r="1383">
          <cell r="A1383" t="str">
            <v>PE30013</v>
          </cell>
          <cell r="B1383" t="str">
            <v>PE 티</v>
          </cell>
          <cell r="C1383" t="str">
            <v>50A</v>
          </cell>
          <cell r="D1383" t="str">
            <v>개</v>
          </cell>
          <cell r="E1383">
            <v>7100</v>
          </cell>
          <cell r="F1383" t="str">
            <v>P493</v>
          </cell>
          <cell r="G1383">
            <v>7100</v>
          </cell>
          <cell r="H1383" t="str">
            <v>P564</v>
          </cell>
          <cell r="K1383">
            <v>7100</v>
          </cell>
        </row>
        <row r="1384">
          <cell r="A1384" t="str">
            <v>PE30014</v>
          </cell>
          <cell r="B1384" t="str">
            <v>PE 티</v>
          </cell>
          <cell r="C1384" t="str">
            <v>40A</v>
          </cell>
          <cell r="D1384" t="str">
            <v>개</v>
          </cell>
          <cell r="E1384">
            <v>5600</v>
          </cell>
          <cell r="F1384" t="str">
            <v>P493</v>
          </cell>
          <cell r="G1384">
            <v>5600</v>
          </cell>
          <cell r="H1384" t="str">
            <v>P564</v>
          </cell>
          <cell r="K1384">
            <v>5600</v>
          </cell>
        </row>
        <row r="1385">
          <cell r="A1385" t="str">
            <v>PE30015</v>
          </cell>
          <cell r="B1385" t="str">
            <v>PE 티</v>
          </cell>
          <cell r="C1385" t="str">
            <v>30A</v>
          </cell>
          <cell r="D1385" t="str">
            <v>개</v>
          </cell>
          <cell r="E1385">
            <v>5000</v>
          </cell>
          <cell r="F1385" t="str">
            <v>P493</v>
          </cell>
          <cell r="G1385">
            <v>5000</v>
          </cell>
          <cell r="H1385" t="str">
            <v>P564</v>
          </cell>
          <cell r="K1385">
            <v>5000</v>
          </cell>
        </row>
        <row r="1386">
          <cell r="A1386" t="str">
            <v>PE30016</v>
          </cell>
          <cell r="B1386" t="str">
            <v>PE 티</v>
          </cell>
          <cell r="C1386" t="str">
            <v>25A</v>
          </cell>
          <cell r="D1386" t="str">
            <v>개</v>
          </cell>
          <cell r="E1386">
            <v>4600</v>
          </cell>
          <cell r="F1386" t="str">
            <v>P493</v>
          </cell>
          <cell r="G1386">
            <v>4600</v>
          </cell>
          <cell r="H1386" t="str">
            <v>P564</v>
          </cell>
          <cell r="K1386">
            <v>4600</v>
          </cell>
        </row>
        <row r="1387">
          <cell r="A1387" t="str">
            <v>PE30017</v>
          </cell>
          <cell r="B1387" t="str">
            <v>PE 티</v>
          </cell>
          <cell r="C1387" t="str">
            <v>20A</v>
          </cell>
          <cell r="D1387" t="str">
            <v>개</v>
          </cell>
          <cell r="E1387">
            <v>4100</v>
          </cell>
          <cell r="F1387" t="str">
            <v>P493</v>
          </cell>
          <cell r="G1387">
            <v>4100</v>
          </cell>
          <cell r="H1387" t="str">
            <v>P564</v>
          </cell>
          <cell r="K1387">
            <v>4100</v>
          </cell>
        </row>
        <row r="1388">
          <cell r="K1388">
            <v>0</v>
          </cell>
        </row>
        <row r="1389">
          <cell r="A1389" t="str">
            <v>PE40001</v>
          </cell>
          <cell r="B1389" t="str">
            <v>PE 캡</v>
          </cell>
          <cell r="C1389" t="str">
            <v>500A</v>
          </cell>
          <cell r="D1389" t="str">
            <v>개</v>
          </cell>
          <cell r="E1389">
            <v>153000</v>
          </cell>
          <cell r="F1389" t="str">
            <v>P493</v>
          </cell>
          <cell r="G1389">
            <v>131000</v>
          </cell>
          <cell r="H1389" t="str">
            <v>P568</v>
          </cell>
          <cell r="K1389">
            <v>131000</v>
          </cell>
        </row>
        <row r="1390">
          <cell r="A1390" t="str">
            <v>PE40002</v>
          </cell>
          <cell r="B1390" t="str">
            <v>PE 캡</v>
          </cell>
          <cell r="C1390" t="str">
            <v>450A</v>
          </cell>
          <cell r="D1390" t="str">
            <v>개</v>
          </cell>
          <cell r="E1390">
            <v>135200</v>
          </cell>
          <cell r="F1390" t="str">
            <v>P493</v>
          </cell>
          <cell r="G1390">
            <v>125000</v>
          </cell>
          <cell r="H1390" t="str">
            <v>P568</v>
          </cell>
          <cell r="K1390">
            <v>125000</v>
          </cell>
        </row>
        <row r="1391">
          <cell r="A1391" t="str">
            <v>PE40003</v>
          </cell>
          <cell r="B1391" t="str">
            <v>PE 캡</v>
          </cell>
          <cell r="C1391" t="str">
            <v>400A</v>
          </cell>
          <cell r="D1391" t="str">
            <v>개</v>
          </cell>
          <cell r="E1391">
            <v>112100</v>
          </cell>
          <cell r="F1391" t="str">
            <v>P493</v>
          </cell>
          <cell r="G1391">
            <v>112100</v>
          </cell>
          <cell r="H1391" t="str">
            <v>P568</v>
          </cell>
          <cell r="K1391">
            <v>112100</v>
          </cell>
        </row>
        <row r="1392">
          <cell r="A1392" t="str">
            <v>PE40004</v>
          </cell>
          <cell r="B1392" t="str">
            <v>PE 캡</v>
          </cell>
          <cell r="C1392" t="str">
            <v>350A</v>
          </cell>
          <cell r="D1392" t="str">
            <v>개</v>
          </cell>
          <cell r="E1392">
            <v>97500</v>
          </cell>
          <cell r="F1392" t="str">
            <v>P493</v>
          </cell>
          <cell r="G1392">
            <v>97500</v>
          </cell>
          <cell r="H1392" t="str">
            <v>P568</v>
          </cell>
          <cell r="K1392">
            <v>97500</v>
          </cell>
        </row>
        <row r="1393">
          <cell r="A1393" t="str">
            <v>PE40005</v>
          </cell>
          <cell r="B1393" t="str">
            <v>PE 캡</v>
          </cell>
          <cell r="C1393" t="str">
            <v>300A</v>
          </cell>
          <cell r="D1393" t="str">
            <v>개</v>
          </cell>
          <cell r="E1393">
            <v>59700</v>
          </cell>
          <cell r="F1393" t="str">
            <v>P493</v>
          </cell>
          <cell r="G1393">
            <v>59700</v>
          </cell>
          <cell r="H1393" t="str">
            <v>P568</v>
          </cell>
          <cell r="K1393">
            <v>59700</v>
          </cell>
        </row>
        <row r="1394">
          <cell r="A1394" t="str">
            <v>PE40006</v>
          </cell>
          <cell r="B1394" t="str">
            <v>PE 캡</v>
          </cell>
          <cell r="C1394" t="str">
            <v>250A</v>
          </cell>
          <cell r="D1394" t="str">
            <v>개</v>
          </cell>
          <cell r="E1394">
            <v>53300</v>
          </cell>
          <cell r="F1394" t="str">
            <v>P493</v>
          </cell>
          <cell r="G1394">
            <v>53300</v>
          </cell>
          <cell r="H1394" t="str">
            <v>P568</v>
          </cell>
          <cell r="K1394">
            <v>53300</v>
          </cell>
        </row>
        <row r="1395">
          <cell r="A1395" t="str">
            <v>PE40007</v>
          </cell>
          <cell r="B1395" t="str">
            <v>PE 캡</v>
          </cell>
          <cell r="C1395" t="str">
            <v>200A</v>
          </cell>
          <cell r="D1395" t="str">
            <v>개</v>
          </cell>
          <cell r="E1395">
            <v>19300</v>
          </cell>
          <cell r="F1395" t="str">
            <v>P493</v>
          </cell>
          <cell r="G1395">
            <v>19300</v>
          </cell>
          <cell r="H1395" t="str">
            <v>P564</v>
          </cell>
          <cell r="K1395">
            <v>19300</v>
          </cell>
        </row>
        <row r="1396">
          <cell r="A1396" t="str">
            <v>PE40008</v>
          </cell>
          <cell r="B1396" t="str">
            <v>PE 캡</v>
          </cell>
          <cell r="C1396" t="str">
            <v>150A</v>
          </cell>
          <cell r="D1396" t="str">
            <v>개</v>
          </cell>
          <cell r="E1396">
            <v>16200</v>
          </cell>
          <cell r="F1396" t="str">
            <v>P493</v>
          </cell>
          <cell r="G1396">
            <v>16200</v>
          </cell>
          <cell r="H1396" t="str">
            <v>P564</v>
          </cell>
          <cell r="K1396">
            <v>16200</v>
          </cell>
        </row>
        <row r="1397">
          <cell r="A1397" t="str">
            <v>PE40009</v>
          </cell>
          <cell r="B1397" t="str">
            <v>PE 캡</v>
          </cell>
          <cell r="C1397" t="str">
            <v>125A</v>
          </cell>
          <cell r="D1397" t="str">
            <v>개</v>
          </cell>
          <cell r="E1397">
            <v>13900</v>
          </cell>
          <cell r="F1397" t="str">
            <v>P493</v>
          </cell>
          <cell r="G1397">
            <v>13900</v>
          </cell>
          <cell r="H1397" t="str">
            <v>P564</v>
          </cell>
          <cell r="K1397">
            <v>13900</v>
          </cell>
        </row>
        <row r="1398">
          <cell r="A1398" t="str">
            <v>PE40010</v>
          </cell>
          <cell r="B1398" t="str">
            <v>PE 캡</v>
          </cell>
          <cell r="C1398" t="str">
            <v>100A</v>
          </cell>
          <cell r="D1398" t="str">
            <v>개</v>
          </cell>
          <cell r="E1398">
            <v>9200</v>
          </cell>
          <cell r="F1398" t="str">
            <v>P493</v>
          </cell>
          <cell r="G1398">
            <v>9200</v>
          </cell>
          <cell r="H1398" t="str">
            <v>P564</v>
          </cell>
          <cell r="K1398">
            <v>9200</v>
          </cell>
        </row>
        <row r="1399">
          <cell r="A1399" t="str">
            <v>PE40011</v>
          </cell>
          <cell r="B1399" t="str">
            <v>PE 캡</v>
          </cell>
          <cell r="C1399" t="str">
            <v>75A</v>
          </cell>
          <cell r="D1399" t="str">
            <v>개</v>
          </cell>
          <cell r="E1399">
            <v>6000</v>
          </cell>
          <cell r="F1399" t="str">
            <v>P493</v>
          </cell>
          <cell r="G1399">
            <v>6000</v>
          </cell>
          <cell r="H1399" t="str">
            <v>P564</v>
          </cell>
          <cell r="K1399">
            <v>6000</v>
          </cell>
        </row>
        <row r="1400">
          <cell r="A1400" t="str">
            <v>PE40012</v>
          </cell>
          <cell r="B1400" t="str">
            <v>PE 캡</v>
          </cell>
          <cell r="C1400" t="str">
            <v>65A</v>
          </cell>
          <cell r="D1400" t="str">
            <v>개</v>
          </cell>
          <cell r="E1400">
            <v>5100</v>
          </cell>
          <cell r="F1400" t="str">
            <v>P493</v>
          </cell>
          <cell r="G1400">
            <v>5800</v>
          </cell>
          <cell r="H1400" t="str">
            <v>P564</v>
          </cell>
          <cell r="K1400">
            <v>5100</v>
          </cell>
        </row>
        <row r="1401">
          <cell r="A1401" t="str">
            <v>PE40013</v>
          </cell>
          <cell r="B1401" t="str">
            <v>PE 캡</v>
          </cell>
          <cell r="C1401" t="str">
            <v>50A</v>
          </cell>
          <cell r="D1401" t="str">
            <v>개</v>
          </cell>
          <cell r="E1401">
            <v>4100</v>
          </cell>
          <cell r="F1401" t="str">
            <v>P493</v>
          </cell>
          <cell r="G1401">
            <v>4100</v>
          </cell>
          <cell r="H1401" t="str">
            <v>P564</v>
          </cell>
          <cell r="K1401">
            <v>4100</v>
          </cell>
        </row>
        <row r="1402">
          <cell r="A1402" t="str">
            <v>PE40014</v>
          </cell>
          <cell r="B1402" t="str">
            <v>PE 캡</v>
          </cell>
          <cell r="C1402" t="str">
            <v>40A</v>
          </cell>
          <cell r="D1402" t="str">
            <v>개</v>
          </cell>
          <cell r="E1402">
            <v>3500</v>
          </cell>
          <cell r="F1402" t="str">
            <v>P493</v>
          </cell>
          <cell r="G1402">
            <v>3500</v>
          </cell>
          <cell r="H1402" t="str">
            <v>P564</v>
          </cell>
          <cell r="K1402">
            <v>3500</v>
          </cell>
        </row>
        <row r="1403">
          <cell r="A1403" t="str">
            <v>PE40015</v>
          </cell>
          <cell r="B1403" t="str">
            <v>PE 캡</v>
          </cell>
          <cell r="C1403" t="str">
            <v>30A</v>
          </cell>
          <cell r="D1403" t="str">
            <v>개</v>
          </cell>
          <cell r="E1403">
            <v>3700</v>
          </cell>
          <cell r="F1403" t="str">
            <v>P493</v>
          </cell>
          <cell r="K1403">
            <v>3700</v>
          </cell>
        </row>
        <row r="1404">
          <cell r="A1404" t="str">
            <v>PE40016</v>
          </cell>
          <cell r="B1404" t="str">
            <v>PE 캡</v>
          </cell>
          <cell r="C1404" t="str">
            <v>25A</v>
          </cell>
          <cell r="D1404" t="str">
            <v>개</v>
          </cell>
          <cell r="E1404">
            <v>3400</v>
          </cell>
          <cell r="F1404" t="str">
            <v>P493</v>
          </cell>
          <cell r="K1404">
            <v>3400</v>
          </cell>
        </row>
        <row r="1405">
          <cell r="A1405" t="str">
            <v>PE40017</v>
          </cell>
          <cell r="B1405" t="str">
            <v>PE 캡</v>
          </cell>
          <cell r="C1405" t="str">
            <v>20A</v>
          </cell>
          <cell r="D1405" t="str">
            <v>개</v>
          </cell>
          <cell r="E1405">
            <v>3000</v>
          </cell>
          <cell r="F1405" t="str">
            <v>P493</v>
          </cell>
          <cell r="K1405">
            <v>3000</v>
          </cell>
        </row>
        <row r="1406">
          <cell r="K1406">
            <v>0</v>
          </cell>
        </row>
        <row r="1407">
          <cell r="A1407" t="str">
            <v>PE50001</v>
          </cell>
          <cell r="B1407" t="str">
            <v>PE 후렌지</v>
          </cell>
          <cell r="C1407" t="str">
            <v>500A</v>
          </cell>
          <cell r="D1407" t="str">
            <v>개</v>
          </cell>
          <cell r="E1407">
            <v>555574</v>
          </cell>
          <cell r="F1407" t="str">
            <v>P493</v>
          </cell>
          <cell r="G1407">
            <v>555574</v>
          </cell>
          <cell r="H1407" t="str">
            <v>P565</v>
          </cell>
          <cell r="K1407">
            <v>555574</v>
          </cell>
        </row>
        <row r="1408">
          <cell r="A1408" t="str">
            <v>PE50002</v>
          </cell>
          <cell r="B1408" t="str">
            <v>PE 후렌지</v>
          </cell>
          <cell r="C1408" t="str">
            <v>450A</v>
          </cell>
          <cell r="D1408" t="str">
            <v>개</v>
          </cell>
          <cell r="E1408">
            <v>402300</v>
          </cell>
          <cell r="F1408" t="str">
            <v>P493</v>
          </cell>
          <cell r="G1408">
            <v>402300</v>
          </cell>
          <cell r="H1408" t="str">
            <v>P565</v>
          </cell>
          <cell r="K1408">
            <v>402300</v>
          </cell>
        </row>
        <row r="1409">
          <cell r="A1409" t="str">
            <v>PE50003</v>
          </cell>
          <cell r="B1409" t="str">
            <v>PE 후렌지</v>
          </cell>
          <cell r="C1409" t="str">
            <v>400A</v>
          </cell>
          <cell r="D1409" t="str">
            <v>개</v>
          </cell>
          <cell r="E1409">
            <v>296100</v>
          </cell>
          <cell r="F1409" t="str">
            <v>P493</v>
          </cell>
          <cell r="G1409">
            <v>296100</v>
          </cell>
          <cell r="H1409" t="str">
            <v>P565</v>
          </cell>
          <cell r="K1409">
            <v>296100</v>
          </cell>
        </row>
        <row r="1410">
          <cell r="A1410" t="str">
            <v>PE50004</v>
          </cell>
          <cell r="B1410" t="str">
            <v>PE 후렌지</v>
          </cell>
          <cell r="C1410" t="str">
            <v>350A</v>
          </cell>
          <cell r="D1410" t="str">
            <v>개</v>
          </cell>
          <cell r="E1410">
            <v>187100</v>
          </cell>
          <cell r="F1410" t="str">
            <v>P493</v>
          </cell>
          <cell r="G1410">
            <v>187100</v>
          </cell>
          <cell r="H1410" t="str">
            <v>P565</v>
          </cell>
          <cell r="K1410">
            <v>187100</v>
          </cell>
        </row>
        <row r="1411">
          <cell r="A1411" t="str">
            <v>PE50005</v>
          </cell>
          <cell r="B1411" t="str">
            <v>PE 후렌지</v>
          </cell>
          <cell r="C1411" t="str">
            <v>300A</v>
          </cell>
          <cell r="D1411" t="str">
            <v>개</v>
          </cell>
          <cell r="E1411">
            <v>148600</v>
          </cell>
          <cell r="F1411" t="str">
            <v>P493</v>
          </cell>
          <cell r="G1411">
            <v>148600</v>
          </cell>
          <cell r="H1411" t="str">
            <v>P565</v>
          </cell>
          <cell r="K1411">
            <v>148600</v>
          </cell>
        </row>
        <row r="1412">
          <cell r="A1412" t="str">
            <v>PE50006</v>
          </cell>
          <cell r="B1412" t="str">
            <v>PE 후렌지</v>
          </cell>
          <cell r="C1412" t="str">
            <v>250A</v>
          </cell>
          <cell r="D1412" t="str">
            <v>개</v>
          </cell>
          <cell r="E1412">
            <v>131400</v>
          </cell>
          <cell r="F1412" t="str">
            <v>P493</v>
          </cell>
          <cell r="G1412">
            <v>131400</v>
          </cell>
          <cell r="H1412" t="str">
            <v>P565</v>
          </cell>
          <cell r="K1412">
            <v>131400</v>
          </cell>
        </row>
        <row r="1413">
          <cell r="A1413" t="str">
            <v>PE50007</v>
          </cell>
          <cell r="B1413" t="str">
            <v>PE 후렌지</v>
          </cell>
          <cell r="C1413" t="str">
            <v>200A</v>
          </cell>
          <cell r="D1413" t="str">
            <v>개</v>
          </cell>
          <cell r="E1413">
            <v>87200</v>
          </cell>
          <cell r="F1413" t="str">
            <v>P493</v>
          </cell>
          <cell r="G1413">
            <v>87200</v>
          </cell>
          <cell r="H1413" t="str">
            <v>P565</v>
          </cell>
          <cell r="K1413">
            <v>87200</v>
          </cell>
        </row>
        <row r="1414">
          <cell r="A1414" t="str">
            <v>PE50008</v>
          </cell>
          <cell r="B1414" t="str">
            <v>PE 후렌지</v>
          </cell>
          <cell r="C1414" t="str">
            <v>150A</v>
          </cell>
          <cell r="D1414" t="str">
            <v>개</v>
          </cell>
          <cell r="E1414">
            <v>69300</v>
          </cell>
          <cell r="F1414" t="str">
            <v>P493</v>
          </cell>
          <cell r="G1414">
            <v>69300</v>
          </cell>
          <cell r="H1414" t="str">
            <v>P565</v>
          </cell>
          <cell r="K1414">
            <v>69300</v>
          </cell>
        </row>
        <row r="1415">
          <cell r="A1415" t="str">
            <v>PE50009</v>
          </cell>
          <cell r="B1415" t="str">
            <v>PE 후렌지</v>
          </cell>
          <cell r="C1415" t="str">
            <v>125A</v>
          </cell>
          <cell r="D1415" t="str">
            <v>개</v>
          </cell>
          <cell r="E1415">
            <v>57200</v>
          </cell>
          <cell r="F1415" t="str">
            <v>P493</v>
          </cell>
          <cell r="G1415">
            <v>57200</v>
          </cell>
          <cell r="H1415" t="str">
            <v>P565</v>
          </cell>
          <cell r="K1415">
            <v>57200</v>
          </cell>
        </row>
        <row r="1416">
          <cell r="A1416" t="str">
            <v>PE50010</v>
          </cell>
          <cell r="B1416" t="str">
            <v>PE 후렌지</v>
          </cell>
          <cell r="C1416" t="str">
            <v>100A</v>
          </cell>
          <cell r="D1416" t="str">
            <v>개</v>
          </cell>
          <cell r="E1416">
            <v>39200</v>
          </cell>
          <cell r="F1416" t="str">
            <v>P493</v>
          </cell>
          <cell r="G1416">
            <v>39200</v>
          </cell>
          <cell r="H1416" t="str">
            <v>P565</v>
          </cell>
          <cell r="K1416">
            <v>39200</v>
          </cell>
        </row>
        <row r="1417">
          <cell r="A1417" t="str">
            <v>PE50011</v>
          </cell>
          <cell r="B1417" t="str">
            <v>PE 후렌지</v>
          </cell>
          <cell r="C1417" t="str">
            <v>75A</v>
          </cell>
          <cell r="D1417" t="str">
            <v>개</v>
          </cell>
          <cell r="E1417">
            <v>33100</v>
          </cell>
          <cell r="F1417" t="str">
            <v>P493</v>
          </cell>
          <cell r="G1417">
            <v>33100</v>
          </cell>
          <cell r="H1417" t="str">
            <v>P565</v>
          </cell>
          <cell r="K1417">
            <v>33100</v>
          </cell>
        </row>
        <row r="1418">
          <cell r="A1418" t="str">
            <v>PE50012</v>
          </cell>
          <cell r="B1418" t="str">
            <v>PE 후렌지</v>
          </cell>
          <cell r="C1418" t="str">
            <v>65A</v>
          </cell>
          <cell r="D1418" t="str">
            <v>개</v>
          </cell>
          <cell r="E1418">
            <v>28200</v>
          </cell>
          <cell r="F1418" t="str">
            <v>P493</v>
          </cell>
          <cell r="G1418">
            <v>28200</v>
          </cell>
          <cell r="H1418" t="str">
            <v>P565</v>
          </cell>
          <cell r="K1418">
            <v>28200</v>
          </cell>
        </row>
        <row r="1419">
          <cell r="A1419" t="str">
            <v>PE50013</v>
          </cell>
          <cell r="B1419" t="str">
            <v>PE 후렌지</v>
          </cell>
          <cell r="C1419" t="str">
            <v>50A</v>
          </cell>
          <cell r="D1419" t="str">
            <v>개</v>
          </cell>
          <cell r="E1419">
            <v>23000</v>
          </cell>
          <cell r="F1419" t="str">
            <v>P493</v>
          </cell>
          <cell r="G1419">
            <v>23000</v>
          </cell>
          <cell r="H1419" t="str">
            <v>P565</v>
          </cell>
          <cell r="K1419">
            <v>23000</v>
          </cell>
        </row>
        <row r="1420">
          <cell r="A1420" t="str">
            <v>PE50014</v>
          </cell>
          <cell r="B1420" t="str">
            <v>PE 후렌지</v>
          </cell>
          <cell r="C1420" t="str">
            <v>40A</v>
          </cell>
          <cell r="D1420" t="str">
            <v>개</v>
          </cell>
          <cell r="E1420">
            <v>20400</v>
          </cell>
          <cell r="F1420" t="str">
            <v>P493</v>
          </cell>
          <cell r="G1420">
            <v>20400</v>
          </cell>
          <cell r="H1420" t="str">
            <v>P565</v>
          </cell>
          <cell r="K1420">
            <v>20400</v>
          </cell>
        </row>
        <row r="1421">
          <cell r="A1421" t="str">
            <v>PE50015</v>
          </cell>
          <cell r="B1421" t="str">
            <v>PE 후렌지</v>
          </cell>
          <cell r="C1421" t="str">
            <v>30A</v>
          </cell>
          <cell r="D1421" t="str">
            <v>개</v>
          </cell>
          <cell r="E1421">
            <v>18800</v>
          </cell>
          <cell r="F1421" t="str">
            <v>P493</v>
          </cell>
          <cell r="G1421">
            <v>18800</v>
          </cell>
          <cell r="H1421" t="str">
            <v>P565</v>
          </cell>
          <cell r="K1421">
            <v>18800</v>
          </cell>
        </row>
        <row r="1422">
          <cell r="A1422" t="str">
            <v>PE50016</v>
          </cell>
          <cell r="B1422" t="str">
            <v>PE 후렌지</v>
          </cell>
          <cell r="C1422" t="str">
            <v>25A</v>
          </cell>
          <cell r="D1422" t="str">
            <v>개</v>
          </cell>
          <cell r="E1422">
            <v>15500</v>
          </cell>
          <cell r="F1422" t="str">
            <v>P493</v>
          </cell>
          <cell r="G1422">
            <v>15500</v>
          </cell>
          <cell r="H1422" t="str">
            <v>P565</v>
          </cell>
          <cell r="K1422">
            <v>15500</v>
          </cell>
        </row>
        <row r="1423">
          <cell r="A1423" t="str">
            <v>PE50017</v>
          </cell>
          <cell r="B1423" t="str">
            <v>PE 후렌지</v>
          </cell>
          <cell r="C1423" t="str">
            <v>20A</v>
          </cell>
          <cell r="D1423" t="str">
            <v>개</v>
          </cell>
          <cell r="E1423">
            <v>13500</v>
          </cell>
          <cell r="F1423" t="str">
            <v>P493</v>
          </cell>
          <cell r="G1423">
            <v>13500</v>
          </cell>
          <cell r="H1423" t="str">
            <v>P565</v>
          </cell>
          <cell r="K1423">
            <v>13500</v>
          </cell>
        </row>
        <row r="1424">
          <cell r="K1424">
            <v>0</v>
          </cell>
        </row>
        <row r="1425">
          <cell r="A1425" t="str">
            <v>PE60001</v>
          </cell>
          <cell r="B1425" t="str">
            <v>PE 이경소켓</v>
          </cell>
          <cell r="C1425" t="str">
            <v>500A</v>
          </cell>
          <cell r="D1425" t="str">
            <v>개</v>
          </cell>
          <cell r="E1425">
            <v>133700</v>
          </cell>
          <cell r="F1425" t="str">
            <v>P493</v>
          </cell>
          <cell r="G1425">
            <v>133700</v>
          </cell>
          <cell r="H1425" t="str">
            <v>P568</v>
          </cell>
          <cell r="K1425">
            <v>133700</v>
          </cell>
        </row>
        <row r="1426">
          <cell r="A1426" t="str">
            <v>PE60002</v>
          </cell>
          <cell r="B1426" t="str">
            <v>PE 이경소켓</v>
          </cell>
          <cell r="C1426" t="str">
            <v>450A</v>
          </cell>
          <cell r="D1426" t="str">
            <v>개</v>
          </cell>
          <cell r="E1426">
            <v>115900</v>
          </cell>
          <cell r="F1426" t="str">
            <v>P493</v>
          </cell>
          <cell r="G1426">
            <v>115900</v>
          </cell>
          <cell r="H1426" t="str">
            <v>P568</v>
          </cell>
          <cell r="K1426">
            <v>115900</v>
          </cell>
        </row>
        <row r="1427">
          <cell r="A1427" t="str">
            <v>PE60003</v>
          </cell>
          <cell r="B1427" t="str">
            <v>PE 이경소켓</v>
          </cell>
          <cell r="C1427" t="str">
            <v>400A</v>
          </cell>
          <cell r="D1427" t="str">
            <v>개</v>
          </cell>
          <cell r="E1427">
            <v>100000</v>
          </cell>
          <cell r="F1427" t="str">
            <v>P493</v>
          </cell>
          <cell r="G1427">
            <v>100000</v>
          </cell>
          <cell r="H1427" t="str">
            <v>P568</v>
          </cell>
          <cell r="K1427">
            <v>100000</v>
          </cell>
        </row>
        <row r="1428">
          <cell r="A1428" t="str">
            <v>PE60004</v>
          </cell>
          <cell r="B1428" t="str">
            <v>PE 이경소켓</v>
          </cell>
          <cell r="C1428" t="str">
            <v>350A</v>
          </cell>
          <cell r="D1428" t="str">
            <v>개</v>
          </cell>
          <cell r="E1428">
            <v>78200</v>
          </cell>
          <cell r="F1428" t="str">
            <v>P493</v>
          </cell>
          <cell r="G1428">
            <v>78200</v>
          </cell>
          <cell r="H1428" t="str">
            <v>P568</v>
          </cell>
          <cell r="K1428">
            <v>78200</v>
          </cell>
        </row>
        <row r="1429">
          <cell r="A1429" t="str">
            <v>PE60005</v>
          </cell>
          <cell r="B1429" t="str">
            <v>PE 이경소켓</v>
          </cell>
          <cell r="C1429" t="str">
            <v>300A</v>
          </cell>
          <cell r="D1429" t="str">
            <v>개</v>
          </cell>
          <cell r="E1429">
            <v>40400</v>
          </cell>
          <cell r="F1429" t="str">
            <v>P493</v>
          </cell>
          <cell r="G1429">
            <v>40400</v>
          </cell>
          <cell r="H1429" t="str">
            <v>P568</v>
          </cell>
          <cell r="K1429">
            <v>40400</v>
          </cell>
        </row>
        <row r="1430">
          <cell r="A1430" t="str">
            <v>PE60006</v>
          </cell>
          <cell r="B1430" t="str">
            <v>PE 이경소켓</v>
          </cell>
          <cell r="C1430" t="str">
            <v>250A</v>
          </cell>
          <cell r="D1430" t="str">
            <v>개</v>
          </cell>
          <cell r="E1430">
            <v>36400</v>
          </cell>
          <cell r="F1430" t="str">
            <v>P493</v>
          </cell>
          <cell r="G1430">
            <v>36400</v>
          </cell>
          <cell r="H1430" t="str">
            <v>P568</v>
          </cell>
          <cell r="K1430">
            <v>36400</v>
          </cell>
        </row>
        <row r="1431">
          <cell r="A1431" t="str">
            <v>PE60007</v>
          </cell>
          <cell r="B1431" t="str">
            <v>PE 이경소켓</v>
          </cell>
          <cell r="C1431" t="str">
            <v>200A</v>
          </cell>
          <cell r="D1431" t="str">
            <v>개</v>
          </cell>
          <cell r="E1431">
            <v>36400</v>
          </cell>
          <cell r="F1431" t="str">
            <v>P493</v>
          </cell>
          <cell r="G1431">
            <v>36400</v>
          </cell>
          <cell r="H1431" t="str">
            <v>P564</v>
          </cell>
          <cell r="K1431">
            <v>36400</v>
          </cell>
        </row>
        <row r="1432">
          <cell r="A1432" t="str">
            <v>PE60008</v>
          </cell>
          <cell r="B1432" t="str">
            <v>PE 이경소켓</v>
          </cell>
          <cell r="C1432" t="str">
            <v>150A</v>
          </cell>
          <cell r="D1432" t="str">
            <v>개</v>
          </cell>
          <cell r="E1432">
            <v>36400</v>
          </cell>
          <cell r="F1432" t="str">
            <v>P493</v>
          </cell>
          <cell r="G1432">
            <v>36400</v>
          </cell>
          <cell r="H1432" t="str">
            <v>P564</v>
          </cell>
          <cell r="K1432">
            <v>36400</v>
          </cell>
        </row>
        <row r="1433">
          <cell r="A1433" t="str">
            <v>PE60009</v>
          </cell>
          <cell r="B1433" t="str">
            <v>PE 이경소켓</v>
          </cell>
          <cell r="C1433" t="str">
            <v>125A</v>
          </cell>
          <cell r="D1433" t="str">
            <v>개</v>
          </cell>
          <cell r="E1433">
            <v>31000</v>
          </cell>
          <cell r="F1433" t="str">
            <v>P493</v>
          </cell>
          <cell r="G1433">
            <v>31000</v>
          </cell>
          <cell r="H1433" t="str">
            <v>P564</v>
          </cell>
          <cell r="K1433">
            <v>31000</v>
          </cell>
        </row>
        <row r="1434">
          <cell r="A1434" t="str">
            <v>PE60010</v>
          </cell>
          <cell r="B1434" t="str">
            <v>PE 이경소켓</v>
          </cell>
          <cell r="C1434" t="str">
            <v>100A</v>
          </cell>
          <cell r="D1434" t="str">
            <v>개</v>
          </cell>
          <cell r="E1434">
            <v>25900</v>
          </cell>
          <cell r="F1434" t="str">
            <v>P493</v>
          </cell>
          <cell r="G1434">
            <v>25900</v>
          </cell>
          <cell r="H1434" t="str">
            <v>P564</v>
          </cell>
          <cell r="K1434">
            <v>25900</v>
          </cell>
        </row>
        <row r="1435">
          <cell r="A1435" t="str">
            <v>PE60011</v>
          </cell>
          <cell r="B1435" t="str">
            <v>PE 이경소켓</v>
          </cell>
          <cell r="C1435" t="str">
            <v>75A</v>
          </cell>
          <cell r="D1435" t="str">
            <v>개</v>
          </cell>
          <cell r="E1435">
            <v>15800</v>
          </cell>
          <cell r="F1435" t="str">
            <v>P493</v>
          </cell>
          <cell r="G1435">
            <v>15800</v>
          </cell>
          <cell r="H1435" t="str">
            <v>P564</v>
          </cell>
          <cell r="K1435">
            <v>15800</v>
          </cell>
        </row>
        <row r="1436">
          <cell r="A1436" t="str">
            <v>PE60012</v>
          </cell>
          <cell r="B1436" t="str">
            <v>PE 이경소켓</v>
          </cell>
          <cell r="C1436" t="str">
            <v>65A</v>
          </cell>
          <cell r="D1436" t="str">
            <v>개</v>
          </cell>
          <cell r="E1436">
            <v>15400</v>
          </cell>
          <cell r="F1436" t="str">
            <v>P493</v>
          </cell>
          <cell r="G1436">
            <v>15400</v>
          </cell>
          <cell r="H1436" t="str">
            <v>P564</v>
          </cell>
          <cell r="K1436">
            <v>15400</v>
          </cell>
        </row>
        <row r="1437">
          <cell r="A1437" t="str">
            <v>PE60013</v>
          </cell>
          <cell r="B1437" t="str">
            <v>PE 이경소켓</v>
          </cell>
          <cell r="C1437" t="str">
            <v>50A</v>
          </cell>
          <cell r="D1437" t="str">
            <v>개</v>
          </cell>
          <cell r="E1437">
            <v>8900</v>
          </cell>
          <cell r="F1437" t="str">
            <v>P493</v>
          </cell>
          <cell r="G1437">
            <v>8900</v>
          </cell>
          <cell r="H1437" t="str">
            <v>P564</v>
          </cell>
          <cell r="K1437">
            <v>8900</v>
          </cell>
        </row>
        <row r="1438">
          <cell r="A1438" t="str">
            <v>PE60014</v>
          </cell>
          <cell r="B1438" t="str">
            <v>PE 이경소켓</v>
          </cell>
          <cell r="C1438" t="str">
            <v>40A</v>
          </cell>
          <cell r="D1438" t="str">
            <v>개</v>
          </cell>
          <cell r="E1438">
            <v>8100</v>
          </cell>
          <cell r="F1438" t="str">
            <v>P493</v>
          </cell>
          <cell r="G1438">
            <v>8100</v>
          </cell>
          <cell r="H1438" t="str">
            <v>P564</v>
          </cell>
          <cell r="K1438">
            <v>8100</v>
          </cell>
        </row>
        <row r="1439">
          <cell r="A1439" t="str">
            <v>PE60015</v>
          </cell>
          <cell r="B1439" t="str">
            <v>PE 이경소켓</v>
          </cell>
          <cell r="C1439" t="str">
            <v>30A</v>
          </cell>
          <cell r="D1439" t="str">
            <v>개</v>
          </cell>
          <cell r="E1439">
            <v>4100</v>
          </cell>
          <cell r="F1439" t="str">
            <v>P493</v>
          </cell>
          <cell r="G1439">
            <v>4100</v>
          </cell>
          <cell r="H1439" t="str">
            <v>P564</v>
          </cell>
          <cell r="K1439">
            <v>4100</v>
          </cell>
        </row>
        <row r="1440">
          <cell r="A1440" t="str">
            <v>PE60016</v>
          </cell>
          <cell r="B1440" t="str">
            <v>PE 이경소켓</v>
          </cell>
          <cell r="C1440" t="str">
            <v>25A</v>
          </cell>
          <cell r="D1440" t="str">
            <v>개</v>
          </cell>
          <cell r="E1440">
            <v>3500</v>
          </cell>
          <cell r="F1440" t="str">
            <v>P493</v>
          </cell>
          <cell r="G1440">
            <v>3500</v>
          </cell>
          <cell r="H1440" t="str">
            <v>P564</v>
          </cell>
          <cell r="K1440">
            <v>3500</v>
          </cell>
        </row>
        <row r="1441">
          <cell r="A1441" t="str">
            <v>PE60017</v>
          </cell>
          <cell r="B1441" t="str">
            <v>PE 이경소켓</v>
          </cell>
          <cell r="C1441" t="str">
            <v>20A*16A</v>
          </cell>
          <cell r="D1441" t="str">
            <v>개</v>
          </cell>
          <cell r="E1441">
            <v>3500</v>
          </cell>
          <cell r="F1441" t="str">
            <v>P493</v>
          </cell>
          <cell r="G1441">
            <v>3500</v>
          </cell>
          <cell r="H1441" t="str">
            <v>P564</v>
          </cell>
          <cell r="K1441">
            <v>3500</v>
          </cell>
        </row>
        <row r="1442">
          <cell r="K1442">
            <v>0</v>
          </cell>
        </row>
        <row r="1443">
          <cell r="A1443" t="str">
            <v>PE70001</v>
          </cell>
          <cell r="B1443" t="str">
            <v>PE 이경티</v>
          </cell>
          <cell r="C1443" t="str">
            <v>500A</v>
          </cell>
          <cell r="D1443" t="str">
            <v>개</v>
          </cell>
          <cell r="E1443">
            <v>384400</v>
          </cell>
          <cell r="F1443" t="str">
            <v>P493</v>
          </cell>
          <cell r="G1443">
            <v>384400</v>
          </cell>
          <cell r="H1443" t="str">
            <v>P564</v>
          </cell>
          <cell r="K1443">
            <v>384400</v>
          </cell>
        </row>
        <row r="1444">
          <cell r="A1444" t="str">
            <v>PE70002</v>
          </cell>
          <cell r="B1444" t="str">
            <v>PE 이경티</v>
          </cell>
          <cell r="C1444" t="str">
            <v>450A</v>
          </cell>
          <cell r="D1444" t="str">
            <v>개</v>
          </cell>
          <cell r="E1444">
            <v>316200</v>
          </cell>
          <cell r="F1444" t="str">
            <v>P493</v>
          </cell>
          <cell r="G1444">
            <v>316200</v>
          </cell>
          <cell r="H1444" t="str">
            <v>P564</v>
          </cell>
          <cell r="K1444">
            <v>316200</v>
          </cell>
        </row>
        <row r="1445">
          <cell r="A1445" t="str">
            <v>PE70003</v>
          </cell>
          <cell r="B1445" t="str">
            <v>PE 이경티</v>
          </cell>
          <cell r="C1445" t="str">
            <v>400A</v>
          </cell>
          <cell r="D1445" t="str">
            <v>개</v>
          </cell>
          <cell r="E1445">
            <v>253800</v>
          </cell>
          <cell r="F1445" t="str">
            <v>P493</v>
          </cell>
          <cell r="G1445">
            <v>253800</v>
          </cell>
          <cell r="H1445" t="str">
            <v>P564</v>
          </cell>
          <cell r="K1445">
            <v>253800</v>
          </cell>
        </row>
        <row r="1446">
          <cell r="A1446" t="str">
            <v>PE70004</v>
          </cell>
          <cell r="B1446" t="str">
            <v>PE 이경티</v>
          </cell>
          <cell r="C1446" t="str">
            <v>350A</v>
          </cell>
          <cell r="D1446" t="str">
            <v>개</v>
          </cell>
          <cell r="E1446">
            <v>203000</v>
          </cell>
          <cell r="F1446" t="str">
            <v>P493</v>
          </cell>
          <cell r="G1446">
            <v>203000</v>
          </cell>
          <cell r="H1446" t="str">
            <v>P564</v>
          </cell>
          <cell r="K1446">
            <v>203000</v>
          </cell>
        </row>
        <row r="1447">
          <cell r="A1447" t="str">
            <v>PE70005</v>
          </cell>
          <cell r="B1447" t="str">
            <v>PE 이경티</v>
          </cell>
          <cell r="C1447" t="str">
            <v>300A</v>
          </cell>
          <cell r="D1447" t="str">
            <v>개</v>
          </cell>
          <cell r="E1447">
            <v>72600</v>
          </cell>
          <cell r="F1447" t="str">
            <v>P493</v>
          </cell>
          <cell r="G1447">
            <v>72600</v>
          </cell>
          <cell r="H1447" t="str">
            <v>P564</v>
          </cell>
          <cell r="K1447">
            <v>72600</v>
          </cell>
        </row>
        <row r="1448">
          <cell r="A1448" t="str">
            <v>PE70006</v>
          </cell>
          <cell r="B1448" t="str">
            <v>PE 이경티</v>
          </cell>
          <cell r="C1448" t="str">
            <v>250A</v>
          </cell>
          <cell r="D1448" t="str">
            <v>개</v>
          </cell>
          <cell r="E1448">
            <v>58500</v>
          </cell>
          <cell r="F1448" t="str">
            <v>P493</v>
          </cell>
          <cell r="G1448">
            <v>58500</v>
          </cell>
          <cell r="H1448" t="str">
            <v>P564</v>
          </cell>
          <cell r="K1448">
            <v>58500</v>
          </cell>
        </row>
        <row r="1449">
          <cell r="A1449" t="str">
            <v>PE70007</v>
          </cell>
          <cell r="B1449" t="str">
            <v>PE 이경티</v>
          </cell>
          <cell r="C1449" t="str">
            <v>200A</v>
          </cell>
          <cell r="D1449" t="str">
            <v>개</v>
          </cell>
          <cell r="E1449">
            <v>43000</v>
          </cell>
          <cell r="F1449" t="str">
            <v>P493</v>
          </cell>
          <cell r="G1449">
            <v>43000</v>
          </cell>
          <cell r="H1449" t="str">
            <v>P564</v>
          </cell>
          <cell r="K1449">
            <v>43000</v>
          </cell>
        </row>
        <row r="1450">
          <cell r="A1450" t="str">
            <v>PE70008</v>
          </cell>
          <cell r="B1450" t="str">
            <v>PE 이경티</v>
          </cell>
          <cell r="C1450" t="str">
            <v>150A</v>
          </cell>
          <cell r="D1450" t="str">
            <v>개</v>
          </cell>
          <cell r="E1450">
            <v>30200</v>
          </cell>
          <cell r="F1450" t="str">
            <v>P493</v>
          </cell>
          <cell r="G1450">
            <v>30200</v>
          </cell>
          <cell r="H1450" t="str">
            <v>P564</v>
          </cell>
          <cell r="K1450">
            <v>30200</v>
          </cell>
        </row>
        <row r="1451">
          <cell r="A1451" t="str">
            <v>PE70009</v>
          </cell>
          <cell r="B1451" t="str">
            <v>PE 이경티</v>
          </cell>
          <cell r="C1451" t="str">
            <v>125A</v>
          </cell>
          <cell r="D1451" t="str">
            <v>개</v>
          </cell>
          <cell r="E1451">
            <v>25600</v>
          </cell>
          <cell r="F1451" t="str">
            <v>P493</v>
          </cell>
          <cell r="G1451">
            <v>25600</v>
          </cell>
          <cell r="H1451" t="str">
            <v>P564</v>
          </cell>
          <cell r="K1451">
            <v>25600</v>
          </cell>
        </row>
        <row r="1452">
          <cell r="A1452" t="str">
            <v>PE70010</v>
          </cell>
          <cell r="B1452" t="str">
            <v>PE 이경티</v>
          </cell>
          <cell r="C1452" t="str">
            <v>100A</v>
          </cell>
          <cell r="D1452" t="str">
            <v>개</v>
          </cell>
          <cell r="E1452">
            <v>20100</v>
          </cell>
          <cell r="F1452" t="str">
            <v>P493</v>
          </cell>
          <cell r="G1452">
            <v>20100</v>
          </cell>
          <cell r="H1452" t="str">
            <v>P564</v>
          </cell>
          <cell r="K1452">
            <v>20100</v>
          </cell>
        </row>
        <row r="1453">
          <cell r="A1453" t="str">
            <v>PE70011</v>
          </cell>
          <cell r="B1453" t="str">
            <v>PE 이경티</v>
          </cell>
          <cell r="C1453" t="str">
            <v>75A</v>
          </cell>
          <cell r="D1453" t="str">
            <v>개</v>
          </cell>
          <cell r="E1453">
            <v>17400</v>
          </cell>
          <cell r="F1453" t="str">
            <v>P493</v>
          </cell>
          <cell r="G1453">
            <v>17400</v>
          </cell>
          <cell r="H1453" t="str">
            <v>P564</v>
          </cell>
          <cell r="K1453">
            <v>17400</v>
          </cell>
        </row>
        <row r="1454">
          <cell r="A1454" t="str">
            <v>PE70012</v>
          </cell>
          <cell r="B1454" t="str">
            <v>PE 이경티</v>
          </cell>
          <cell r="C1454" t="str">
            <v>65A</v>
          </cell>
          <cell r="D1454" t="str">
            <v>개</v>
          </cell>
          <cell r="E1454">
            <v>16700</v>
          </cell>
          <cell r="F1454" t="str">
            <v>P493</v>
          </cell>
          <cell r="G1454">
            <v>16700</v>
          </cell>
          <cell r="H1454" t="str">
            <v>P564</v>
          </cell>
          <cell r="K1454">
            <v>16700</v>
          </cell>
        </row>
        <row r="1455">
          <cell r="A1455" t="str">
            <v>PE70013</v>
          </cell>
          <cell r="B1455" t="str">
            <v>PE 이경티</v>
          </cell>
          <cell r="C1455" t="str">
            <v>50A</v>
          </cell>
          <cell r="D1455" t="str">
            <v>개</v>
          </cell>
          <cell r="E1455">
            <v>10500</v>
          </cell>
          <cell r="F1455" t="str">
            <v>P493</v>
          </cell>
          <cell r="G1455">
            <v>10500</v>
          </cell>
          <cell r="H1455" t="str">
            <v>P564</v>
          </cell>
          <cell r="K1455">
            <v>10500</v>
          </cell>
        </row>
        <row r="1456">
          <cell r="A1456" t="str">
            <v>PE70014</v>
          </cell>
          <cell r="B1456" t="str">
            <v>PE 이경티</v>
          </cell>
          <cell r="C1456" t="str">
            <v>40A</v>
          </cell>
          <cell r="D1456" t="str">
            <v>개</v>
          </cell>
          <cell r="E1456">
            <v>8300</v>
          </cell>
          <cell r="F1456" t="str">
            <v>P493</v>
          </cell>
          <cell r="G1456">
            <v>8300</v>
          </cell>
          <cell r="H1456" t="str">
            <v>P564</v>
          </cell>
          <cell r="K1456">
            <v>8300</v>
          </cell>
        </row>
        <row r="1457">
          <cell r="A1457" t="str">
            <v>PE70015</v>
          </cell>
          <cell r="B1457" t="str">
            <v>PE 이경티</v>
          </cell>
          <cell r="C1457" t="str">
            <v>30A</v>
          </cell>
          <cell r="D1457" t="str">
            <v>개</v>
          </cell>
          <cell r="E1457">
            <v>8300</v>
          </cell>
          <cell r="F1457" t="str">
            <v>P493</v>
          </cell>
          <cell r="G1457">
            <v>8300</v>
          </cell>
          <cell r="H1457" t="str">
            <v>P564</v>
          </cell>
          <cell r="K1457">
            <v>8300</v>
          </cell>
        </row>
        <row r="1458">
          <cell r="A1458" t="str">
            <v>PE70016</v>
          </cell>
          <cell r="B1458" t="str">
            <v>PE 이경티</v>
          </cell>
          <cell r="C1458" t="str">
            <v>25A</v>
          </cell>
          <cell r="D1458" t="str">
            <v>개</v>
          </cell>
          <cell r="E1458">
            <v>8300</v>
          </cell>
          <cell r="F1458" t="str">
            <v>P493</v>
          </cell>
          <cell r="G1458">
            <v>8300</v>
          </cell>
          <cell r="H1458" t="str">
            <v>P564</v>
          </cell>
          <cell r="K1458">
            <v>8300</v>
          </cell>
        </row>
        <row r="1459">
          <cell r="K1459">
            <v>0</v>
          </cell>
        </row>
        <row r="1460">
          <cell r="A1460" t="str">
            <v>PE 이음관(나사조임식)</v>
          </cell>
          <cell r="E1460" t="str">
            <v>KS M-3515</v>
          </cell>
          <cell r="K1460">
            <v>0</v>
          </cell>
        </row>
        <row r="1461">
          <cell r="A1461" t="str">
            <v>PE80001</v>
          </cell>
          <cell r="B1461" t="str">
            <v>PE 90도 엘보</v>
          </cell>
          <cell r="C1461" t="str">
            <v>150A</v>
          </cell>
          <cell r="D1461" t="str">
            <v>개</v>
          </cell>
          <cell r="E1461">
            <v>46350</v>
          </cell>
          <cell r="F1461" t="str">
            <v>P493</v>
          </cell>
          <cell r="K1461">
            <v>46350</v>
          </cell>
        </row>
        <row r="1462">
          <cell r="A1462" t="str">
            <v>PE80002</v>
          </cell>
          <cell r="B1462" t="str">
            <v>PE 90도 엘보</v>
          </cell>
          <cell r="C1462" t="str">
            <v>125A</v>
          </cell>
          <cell r="D1462" t="str">
            <v>개</v>
          </cell>
          <cell r="E1462">
            <v>32490</v>
          </cell>
          <cell r="F1462" t="str">
            <v>P493</v>
          </cell>
          <cell r="K1462">
            <v>32490</v>
          </cell>
        </row>
        <row r="1463">
          <cell r="A1463" t="str">
            <v>PE80003</v>
          </cell>
          <cell r="B1463" t="str">
            <v>PE 90도 엘보</v>
          </cell>
          <cell r="C1463" t="str">
            <v>100A</v>
          </cell>
          <cell r="D1463" t="str">
            <v>개</v>
          </cell>
          <cell r="E1463">
            <v>16100</v>
          </cell>
          <cell r="F1463" t="str">
            <v>P493</v>
          </cell>
          <cell r="K1463">
            <v>16100</v>
          </cell>
        </row>
        <row r="1464">
          <cell r="A1464" t="str">
            <v>PE80004</v>
          </cell>
          <cell r="B1464" t="str">
            <v>PE 90도 엘보</v>
          </cell>
          <cell r="C1464" t="str">
            <v>75A</v>
          </cell>
          <cell r="D1464" t="str">
            <v>개</v>
          </cell>
          <cell r="E1464">
            <v>12080</v>
          </cell>
          <cell r="F1464" t="str">
            <v>P493</v>
          </cell>
          <cell r="G1464">
            <v>12080</v>
          </cell>
          <cell r="H1464" t="str">
            <v>P565</v>
          </cell>
          <cell r="K1464">
            <v>12080</v>
          </cell>
        </row>
        <row r="1465">
          <cell r="A1465" t="str">
            <v>PE80005</v>
          </cell>
          <cell r="B1465" t="str">
            <v>PE 90도 엘보</v>
          </cell>
          <cell r="C1465" t="str">
            <v>65A</v>
          </cell>
          <cell r="D1465" t="str">
            <v>개</v>
          </cell>
          <cell r="E1465">
            <v>9660</v>
          </cell>
          <cell r="F1465" t="str">
            <v>P493</v>
          </cell>
          <cell r="K1465">
            <v>9660</v>
          </cell>
        </row>
        <row r="1466">
          <cell r="A1466" t="str">
            <v>PE80006</v>
          </cell>
          <cell r="B1466" t="str">
            <v>PE 90도 엘보</v>
          </cell>
          <cell r="C1466" t="str">
            <v>50A</v>
          </cell>
          <cell r="D1466" t="str">
            <v>개</v>
          </cell>
          <cell r="E1466">
            <v>6440</v>
          </cell>
          <cell r="F1466" t="str">
            <v>P493</v>
          </cell>
          <cell r="G1466">
            <v>6440</v>
          </cell>
          <cell r="H1466" t="str">
            <v>P565</v>
          </cell>
          <cell r="K1466">
            <v>6440</v>
          </cell>
        </row>
        <row r="1467">
          <cell r="A1467" t="str">
            <v>PE80007</v>
          </cell>
          <cell r="B1467" t="str">
            <v>PE 90도 엘보</v>
          </cell>
          <cell r="C1467" t="str">
            <v>40A</v>
          </cell>
          <cell r="D1467" t="str">
            <v>개</v>
          </cell>
          <cell r="E1467">
            <v>5180</v>
          </cell>
          <cell r="F1467" t="str">
            <v>P493</v>
          </cell>
          <cell r="G1467">
            <v>5180</v>
          </cell>
          <cell r="H1467" t="str">
            <v>P565</v>
          </cell>
          <cell r="K1467">
            <v>5180</v>
          </cell>
        </row>
        <row r="1468">
          <cell r="A1468" t="str">
            <v>PE80008</v>
          </cell>
          <cell r="B1468" t="str">
            <v>PE 90도 엘보</v>
          </cell>
          <cell r="C1468" t="str">
            <v>30A</v>
          </cell>
          <cell r="D1468" t="str">
            <v>개</v>
          </cell>
          <cell r="E1468">
            <v>4140</v>
          </cell>
          <cell r="F1468" t="str">
            <v>P493</v>
          </cell>
          <cell r="G1468">
            <v>4140</v>
          </cell>
          <cell r="H1468" t="str">
            <v>P565</v>
          </cell>
          <cell r="K1468">
            <v>4140</v>
          </cell>
        </row>
        <row r="1469">
          <cell r="A1469" t="str">
            <v>PE80009</v>
          </cell>
          <cell r="B1469" t="str">
            <v>PE 90도 엘보</v>
          </cell>
          <cell r="C1469" t="str">
            <v>25A</v>
          </cell>
          <cell r="D1469" t="str">
            <v>개</v>
          </cell>
          <cell r="E1469">
            <v>3220</v>
          </cell>
          <cell r="F1469" t="str">
            <v>P493</v>
          </cell>
          <cell r="G1469">
            <v>3220</v>
          </cell>
          <cell r="H1469" t="str">
            <v>P565</v>
          </cell>
          <cell r="K1469">
            <v>3220</v>
          </cell>
        </row>
        <row r="1470">
          <cell r="A1470" t="str">
            <v>PE80010</v>
          </cell>
          <cell r="B1470" t="str">
            <v>PE 90도 엘보</v>
          </cell>
          <cell r="C1470" t="str">
            <v>20A</v>
          </cell>
          <cell r="D1470" t="str">
            <v>개</v>
          </cell>
          <cell r="E1470">
            <v>2530</v>
          </cell>
          <cell r="F1470" t="str">
            <v>P493</v>
          </cell>
          <cell r="G1470">
            <v>2530</v>
          </cell>
          <cell r="H1470" t="str">
            <v>P565</v>
          </cell>
          <cell r="K1470">
            <v>2530</v>
          </cell>
        </row>
        <row r="1471">
          <cell r="A1471" t="str">
            <v>PE811</v>
          </cell>
          <cell r="B1471" t="str">
            <v>PE 90도 엘보</v>
          </cell>
          <cell r="C1471" t="str">
            <v>15A</v>
          </cell>
          <cell r="D1471" t="str">
            <v>개</v>
          </cell>
          <cell r="E1471">
            <v>2530</v>
          </cell>
          <cell r="F1471" t="str">
            <v>P493</v>
          </cell>
          <cell r="G1471">
            <v>2530</v>
          </cell>
          <cell r="H1471" t="str">
            <v>P565</v>
          </cell>
          <cell r="K1471">
            <v>2530</v>
          </cell>
        </row>
        <row r="1472">
          <cell r="K1472">
            <v>0</v>
          </cell>
        </row>
        <row r="1473">
          <cell r="A1473" t="str">
            <v>PE90001</v>
          </cell>
          <cell r="B1473" t="str">
            <v>PE 소켓</v>
          </cell>
          <cell r="C1473" t="str">
            <v>150A</v>
          </cell>
          <cell r="D1473" t="str">
            <v>개</v>
          </cell>
          <cell r="E1473">
            <v>33810</v>
          </cell>
          <cell r="F1473" t="str">
            <v>P493</v>
          </cell>
          <cell r="G1473">
            <v>9660</v>
          </cell>
          <cell r="H1473" t="str">
            <v>P565</v>
          </cell>
          <cell r="K1473">
            <v>9660</v>
          </cell>
        </row>
        <row r="1474">
          <cell r="A1474" t="str">
            <v>PE90002</v>
          </cell>
          <cell r="B1474" t="str">
            <v>PE 소켓</v>
          </cell>
          <cell r="C1474" t="str">
            <v>125A</v>
          </cell>
          <cell r="D1474" t="str">
            <v>개</v>
          </cell>
          <cell r="E1474">
            <v>24150</v>
          </cell>
          <cell r="F1474" t="str">
            <v>P493</v>
          </cell>
          <cell r="K1474">
            <v>24150</v>
          </cell>
        </row>
        <row r="1475">
          <cell r="A1475" t="str">
            <v>PE90003</v>
          </cell>
          <cell r="B1475" t="str">
            <v>PE 소켓</v>
          </cell>
          <cell r="C1475" t="str">
            <v>100A</v>
          </cell>
          <cell r="D1475" t="str">
            <v>개</v>
          </cell>
          <cell r="E1475">
            <v>12880</v>
          </cell>
          <cell r="F1475" t="str">
            <v>P493</v>
          </cell>
          <cell r="G1475">
            <v>5180</v>
          </cell>
          <cell r="H1475" t="str">
            <v>P565</v>
          </cell>
          <cell r="K1475">
            <v>5180</v>
          </cell>
        </row>
        <row r="1476">
          <cell r="A1476" t="str">
            <v>PE90004</v>
          </cell>
          <cell r="B1476" t="str">
            <v>PE 소켓</v>
          </cell>
          <cell r="C1476" t="str">
            <v>75A</v>
          </cell>
          <cell r="D1476" t="str">
            <v>개</v>
          </cell>
          <cell r="E1476">
            <v>9660</v>
          </cell>
          <cell r="F1476" t="str">
            <v>P493</v>
          </cell>
          <cell r="G1476">
            <v>4260</v>
          </cell>
          <cell r="H1476" t="str">
            <v>P565</v>
          </cell>
          <cell r="K1476">
            <v>4260</v>
          </cell>
        </row>
        <row r="1477">
          <cell r="A1477" t="str">
            <v>PE90005</v>
          </cell>
          <cell r="B1477" t="str">
            <v>PE 소켓</v>
          </cell>
          <cell r="C1477" t="str">
            <v>65A</v>
          </cell>
          <cell r="D1477" t="str">
            <v>개</v>
          </cell>
          <cell r="E1477">
            <v>8050</v>
          </cell>
          <cell r="F1477" t="str">
            <v>P493</v>
          </cell>
          <cell r="G1477">
            <v>3450</v>
          </cell>
          <cell r="H1477" t="str">
            <v>P565</v>
          </cell>
          <cell r="K1477">
            <v>3450</v>
          </cell>
        </row>
        <row r="1478">
          <cell r="A1478" t="str">
            <v>PE90006</v>
          </cell>
          <cell r="B1478" t="str">
            <v>PE 소켓</v>
          </cell>
          <cell r="C1478" t="str">
            <v>50A</v>
          </cell>
          <cell r="D1478" t="str">
            <v>개</v>
          </cell>
          <cell r="E1478">
            <v>5180</v>
          </cell>
          <cell r="F1478" t="str">
            <v>P493</v>
          </cell>
          <cell r="G1478">
            <v>2420</v>
          </cell>
          <cell r="H1478" t="str">
            <v>P565</v>
          </cell>
          <cell r="K1478">
            <v>2420</v>
          </cell>
        </row>
        <row r="1479">
          <cell r="A1479" t="str">
            <v>PE90007</v>
          </cell>
          <cell r="B1479" t="str">
            <v>PE 소켓</v>
          </cell>
          <cell r="C1479" t="str">
            <v>40A</v>
          </cell>
          <cell r="D1479" t="str">
            <v>개</v>
          </cell>
          <cell r="E1479">
            <v>4260</v>
          </cell>
          <cell r="F1479" t="str">
            <v>P493</v>
          </cell>
          <cell r="G1479">
            <v>1960</v>
          </cell>
          <cell r="H1479" t="str">
            <v>P565</v>
          </cell>
          <cell r="K1479">
            <v>1960</v>
          </cell>
        </row>
        <row r="1480">
          <cell r="A1480" t="str">
            <v>PE90008</v>
          </cell>
          <cell r="B1480" t="str">
            <v>PE 소켓</v>
          </cell>
          <cell r="C1480" t="str">
            <v>30A</v>
          </cell>
          <cell r="D1480" t="str">
            <v>개</v>
          </cell>
          <cell r="E1480">
            <v>3450</v>
          </cell>
          <cell r="F1480" t="str">
            <v>P493</v>
          </cell>
          <cell r="K1480">
            <v>3450</v>
          </cell>
        </row>
        <row r="1481">
          <cell r="A1481" t="str">
            <v>PE90009</v>
          </cell>
          <cell r="B1481" t="str">
            <v>PE 소켓</v>
          </cell>
          <cell r="C1481" t="str">
            <v>25A</v>
          </cell>
          <cell r="D1481" t="str">
            <v>개</v>
          </cell>
          <cell r="E1481">
            <v>2420</v>
          </cell>
          <cell r="F1481" t="str">
            <v>P493</v>
          </cell>
          <cell r="K1481">
            <v>2420</v>
          </cell>
        </row>
        <row r="1482">
          <cell r="A1482" t="str">
            <v>PE90010</v>
          </cell>
          <cell r="B1482" t="str">
            <v>PE 소켓</v>
          </cell>
          <cell r="C1482" t="str">
            <v>20A</v>
          </cell>
          <cell r="D1482" t="str">
            <v>개</v>
          </cell>
          <cell r="E1482">
            <v>1960</v>
          </cell>
          <cell r="F1482" t="str">
            <v>P493</v>
          </cell>
          <cell r="K1482">
            <v>1960</v>
          </cell>
        </row>
        <row r="1483">
          <cell r="A1483" t="str">
            <v>PE9010</v>
          </cell>
          <cell r="B1483" t="str">
            <v>PE 소켓</v>
          </cell>
          <cell r="C1483" t="str">
            <v>15A</v>
          </cell>
          <cell r="D1483" t="str">
            <v>개</v>
          </cell>
          <cell r="E1483">
            <v>1960</v>
          </cell>
          <cell r="F1483" t="str">
            <v>P493</v>
          </cell>
          <cell r="K1483">
            <v>1960</v>
          </cell>
        </row>
        <row r="1484">
          <cell r="K1484">
            <v>0</v>
          </cell>
        </row>
        <row r="1485">
          <cell r="A1485" t="str">
            <v>PET001</v>
          </cell>
          <cell r="B1485" t="str">
            <v>PE 티</v>
          </cell>
          <cell r="C1485" t="str">
            <v>150A</v>
          </cell>
          <cell r="D1485" t="str">
            <v>개</v>
          </cell>
          <cell r="E1485">
            <v>66010</v>
          </cell>
          <cell r="F1485" t="str">
            <v>P493</v>
          </cell>
          <cell r="K1485">
            <v>66010</v>
          </cell>
        </row>
        <row r="1486">
          <cell r="A1486" t="str">
            <v>PET002</v>
          </cell>
          <cell r="B1486" t="str">
            <v>PE 티</v>
          </cell>
          <cell r="C1486" t="str">
            <v>125A</v>
          </cell>
          <cell r="D1486" t="str">
            <v>개</v>
          </cell>
          <cell r="E1486">
            <v>48650</v>
          </cell>
          <cell r="F1486" t="str">
            <v>P493</v>
          </cell>
          <cell r="K1486">
            <v>48650</v>
          </cell>
        </row>
        <row r="1487">
          <cell r="A1487" t="str">
            <v>PET003</v>
          </cell>
          <cell r="B1487" t="str">
            <v>PE 티</v>
          </cell>
          <cell r="C1487" t="str">
            <v>100A</v>
          </cell>
          <cell r="D1487" t="str">
            <v>개</v>
          </cell>
          <cell r="E1487">
            <v>19320</v>
          </cell>
          <cell r="F1487" t="str">
            <v>P493</v>
          </cell>
          <cell r="K1487">
            <v>19320</v>
          </cell>
        </row>
        <row r="1488">
          <cell r="A1488" t="str">
            <v>PET004</v>
          </cell>
          <cell r="B1488" t="str">
            <v>PE 티</v>
          </cell>
          <cell r="C1488" t="str">
            <v>75A</v>
          </cell>
          <cell r="D1488" t="str">
            <v>개</v>
          </cell>
          <cell r="E1488">
            <v>14490</v>
          </cell>
          <cell r="F1488" t="str">
            <v>P493</v>
          </cell>
          <cell r="G1488">
            <v>14490</v>
          </cell>
          <cell r="H1488" t="str">
            <v>P565</v>
          </cell>
          <cell r="K1488">
            <v>14490</v>
          </cell>
        </row>
        <row r="1489">
          <cell r="A1489" t="str">
            <v>PET005</v>
          </cell>
          <cell r="B1489" t="str">
            <v>PE 티</v>
          </cell>
          <cell r="C1489" t="str">
            <v>65A</v>
          </cell>
          <cell r="D1489" t="str">
            <v>개</v>
          </cell>
          <cell r="E1489">
            <v>12080</v>
          </cell>
          <cell r="F1489" t="str">
            <v>P493</v>
          </cell>
          <cell r="K1489">
            <v>12080</v>
          </cell>
        </row>
        <row r="1490">
          <cell r="A1490" t="str">
            <v>PET006</v>
          </cell>
          <cell r="B1490" t="str">
            <v>PE 티</v>
          </cell>
          <cell r="C1490" t="str">
            <v>50A</v>
          </cell>
          <cell r="D1490" t="str">
            <v>개</v>
          </cell>
          <cell r="E1490">
            <v>8050</v>
          </cell>
          <cell r="F1490" t="str">
            <v>P493</v>
          </cell>
          <cell r="G1490">
            <v>8050</v>
          </cell>
          <cell r="H1490" t="str">
            <v>P565</v>
          </cell>
          <cell r="K1490">
            <v>8050</v>
          </cell>
        </row>
        <row r="1491">
          <cell r="A1491" t="str">
            <v>PET007</v>
          </cell>
          <cell r="B1491" t="str">
            <v>PE 티</v>
          </cell>
          <cell r="C1491" t="str">
            <v>40A</v>
          </cell>
          <cell r="D1491" t="str">
            <v>개</v>
          </cell>
          <cell r="E1491">
            <v>6440</v>
          </cell>
          <cell r="F1491" t="str">
            <v>P493</v>
          </cell>
          <cell r="G1491">
            <v>6440</v>
          </cell>
          <cell r="H1491" t="str">
            <v>P565</v>
          </cell>
          <cell r="K1491">
            <v>6440</v>
          </cell>
        </row>
        <row r="1492">
          <cell r="A1492" t="str">
            <v>PET008</v>
          </cell>
          <cell r="B1492" t="str">
            <v>PE 티</v>
          </cell>
          <cell r="C1492" t="str">
            <v>30A</v>
          </cell>
          <cell r="D1492" t="str">
            <v>개</v>
          </cell>
          <cell r="E1492">
            <v>5290</v>
          </cell>
          <cell r="F1492" t="str">
            <v>P493</v>
          </cell>
          <cell r="G1492">
            <v>5290</v>
          </cell>
          <cell r="H1492" t="str">
            <v>P565</v>
          </cell>
          <cell r="K1492">
            <v>5290</v>
          </cell>
        </row>
        <row r="1493">
          <cell r="A1493" t="str">
            <v>PET009</v>
          </cell>
          <cell r="B1493" t="str">
            <v>PE 티</v>
          </cell>
          <cell r="C1493" t="str">
            <v>25A</v>
          </cell>
          <cell r="D1493" t="str">
            <v>개</v>
          </cell>
          <cell r="E1493">
            <v>3570</v>
          </cell>
          <cell r="F1493" t="str">
            <v>P493</v>
          </cell>
          <cell r="G1493">
            <v>3570</v>
          </cell>
          <cell r="H1493" t="str">
            <v>P565</v>
          </cell>
          <cell r="K1493">
            <v>3570</v>
          </cell>
        </row>
        <row r="1494">
          <cell r="A1494" t="str">
            <v>PET010</v>
          </cell>
          <cell r="B1494" t="str">
            <v>PE 티</v>
          </cell>
          <cell r="C1494" t="str">
            <v>20A</v>
          </cell>
          <cell r="D1494" t="str">
            <v>개</v>
          </cell>
          <cell r="E1494">
            <v>2880</v>
          </cell>
          <cell r="F1494" t="str">
            <v>P493</v>
          </cell>
          <cell r="G1494">
            <v>2880</v>
          </cell>
          <cell r="H1494" t="str">
            <v>P565</v>
          </cell>
          <cell r="K1494">
            <v>2880</v>
          </cell>
        </row>
        <row r="1495">
          <cell r="K1495">
            <v>0</v>
          </cell>
        </row>
        <row r="1496">
          <cell r="A1496" t="str">
            <v>PE11001</v>
          </cell>
          <cell r="B1496" t="str">
            <v>PE 후렌지</v>
          </cell>
          <cell r="C1496" t="str">
            <v>150A</v>
          </cell>
          <cell r="D1496" t="str">
            <v>개</v>
          </cell>
          <cell r="E1496">
            <v>37380</v>
          </cell>
          <cell r="F1496" t="str">
            <v>P493</v>
          </cell>
          <cell r="K1496">
            <v>37380</v>
          </cell>
        </row>
        <row r="1497">
          <cell r="A1497" t="str">
            <v>PE11002</v>
          </cell>
          <cell r="B1497" t="str">
            <v>PE 후렌지</v>
          </cell>
          <cell r="C1497" t="str">
            <v>125A</v>
          </cell>
          <cell r="D1497" t="str">
            <v>개</v>
          </cell>
          <cell r="E1497">
            <v>32090</v>
          </cell>
          <cell r="F1497" t="str">
            <v>P493</v>
          </cell>
          <cell r="K1497">
            <v>32090</v>
          </cell>
        </row>
        <row r="1498">
          <cell r="A1498" t="str">
            <v>PE11003</v>
          </cell>
          <cell r="B1498" t="str">
            <v>PE 후렌지</v>
          </cell>
          <cell r="C1498" t="str">
            <v>100A</v>
          </cell>
          <cell r="D1498" t="str">
            <v>개</v>
          </cell>
          <cell r="E1498">
            <v>16100</v>
          </cell>
          <cell r="F1498" t="str">
            <v>P493</v>
          </cell>
          <cell r="K1498">
            <v>16100</v>
          </cell>
        </row>
        <row r="1499">
          <cell r="A1499" t="str">
            <v>PE11004</v>
          </cell>
          <cell r="B1499" t="str">
            <v>PE 후렌지</v>
          </cell>
          <cell r="C1499" t="str">
            <v>75A</v>
          </cell>
          <cell r="D1499" t="str">
            <v>개</v>
          </cell>
          <cell r="E1499">
            <v>12880</v>
          </cell>
          <cell r="F1499" t="str">
            <v>P493</v>
          </cell>
          <cell r="K1499">
            <v>12880</v>
          </cell>
        </row>
        <row r="1500">
          <cell r="K1500">
            <v>0</v>
          </cell>
        </row>
        <row r="1501">
          <cell r="A1501" t="str">
            <v>PE12001</v>
          </cell>
          <cell r="B1501" t="str">
            <v>PE 이경소켓</v>
          </cell>
          <cell r="C1501" t="str">
            <v>150A</v>
          </cell>
          <cell r="D1501" t="str">
            <v>개</v>
          </cell>
          <cell r="E1501">
            <v>33810</v>
          </cell>
          <cell r="F1501" t="str">
            <v>P493</v>
          </cell>
          <cell r="K1501">
            <v>33810</v>
          </cell>
        </row>
        <row r="1502">
          <cell r="A1502" t="str">
            <v>PE12002</v>
          </cell>
          <cell r="B1502" t="str">
            <v>PE 이경소켓</v>
          </cell>
          <cell r="C1502" t="str">
            <v>125A</v>
          </cell>
          <cell r="D1502" t="str">
            <v>개</v>
          </cell>
          <cell r="E1502">
            <v>24510</v>
          </cell>
          <cell r="F1502" t="str">
            <v>P493</v>
          </cell>
          <cell r="K1502">
            <v>24510</v>
          </cell>
        </row>
        <row r="1503">
          <cell r="A1503" t="str">
            <v>PE12003</v>
          </cell>
          <cell r="B1503" t="str">
            <v>PE 이경소켓</v>
          </cell>
          <cell r="C1503" t="str">
            <v>100A</v>
          </cell>
          <cell r="D1503" t="str">
            <v>개</v>
          </cell>
          <cell r="E1503">
            <v>12880</v>
          </cell>
          <cell r="F1503" t="str">
            <v>P493</v>
          </cell>
          <cell r="K1503">
            <v>12880</v>
          </cell>
        </row>
        <row r="1504">
          <cell r="A1504" t="str">
            <v>PE12004</v>
          </cell>
          <cell r="B1504" t="str">
            <v>PE 이경소켓</v>
          </cell>
          <cell r="C1504" t="str">
            <v>75A</v>
          </cell>
          <cell r="D1504" t="str">
            <v>개</v>
          </cell>
          <cell r="E1504">
            <v>9660</v>
          </cell>
          <cell r="F1504" t="str">
            <v>P493</v>
          </cell>
          <cell r="G1504">
            <v>9660</v>
          </cell>
          <cell r="H1504" t="str">
            <v>P565</v>
          </cell>
          <cell r="K1504">
            <v>9660</v>
          </cell>
        </row>
        <row r="1505">
          <cell r="A1505" t="str">
            <v>PE12005</v>
          </cell>
          <cell r="B1505" t="str">
            <v>PE 이경소켓</v>
          </cell>
          <cell r="C1505" t="str">
            <v>65A</v>
          </cell>
          <cell r="D1505" t="str">
            <v>개</v>
          </cell>
          <cell r="E1505">
            <v>8050</v>
          </cell>
          <cell r="F1505" t="str">
            <v>P493</v>
          </cell>
          <cell r="K1505">
            <v>8050</v>
          </cell>
        </row>
        <row r="1506">
          <cell r="A1506" t="str">
            <v>PE12006</v>
          </cell>
          <cell r="B1506" t="str">
            <v>PE 이경소켓</v>
          </cell>
          <cell r="C1506" t="str">
            <v>50A</v>
          </cell>
          <cell r="D1506" t="str">
            <v>개</v>
          </cell>
          <cell r="E1506">
            <v>5180</v>
          </cell>
          <cell r="F1506" t="str">
            <v>P493</v>
          </cell>
          <cell r="G1506">
            <v>5180</v>
          </cell>
          <cell r="H1506" t="str">
            <v>P565</v>
          </cell>
          <cell r="K1506">
            <v>5180</v>
          </cell>
        </row>
        <row r="1507">
          <cell r="A1507" t="str">
            <v>PE12007</v>
          </cell>
          <cell r="B1507" t="str">
            <v>PE 이경소켓</v>
          </cell>
          <cell r="C1507" t="str">
            <v>40A</v>
          </cell>
          <cell r="D1507" t="str">
            <v>개</v>
          </cell>
          <cell r="E1507">
            <v>4260</v>
          </cell>
          <cell r="F1507" t="str">
            <v>P493</v>
          </cell>
          <cell r="G1507">
            <v>4260</v>
          </cell>
          <cell r="H1507" t="str">
            <v>P565</v>
          </cell>
          <cell r="K1507">
            <v>4260</v>
          </cell>
        </row>
        <row r="1508">
          <cell r="A1508" t="str">
            <v>PE12008</v>
          </cell>
          <cell r="B1508" t="str">
            <v>PE 이경소켓</v>
          </cell>
          <cell r="C1508" t="str">
            <v>30A</v>
          </cell>
          <cell r="D1508" t="str">
            <v>개</v>
          </cell>
          <cell r="E1508">
            <v>3450</v>
          </cell>
          <cell r="F1508" t="str">
            <v>P493</v>
          </cell>
          <cell r="G1508">
            <v>3450</v>
          </cell>
          <cell r="H1508" t="str">
            <v>P565</v>
          </cell>
          <cell r="K1508">
            <v>3450</v>
          </cell>
        </row>
        <row r="1509">
          <cell r="A1509" t="str">
            <v>PE12009</v>
          </cell>
          <cell r="B1509" t="str">
            <v>PE 이경소켓</v>
          </cell>
          <cell r="C1509" t="str">
            <v>25A</v>
          </cell>
          <cell r="D1509" t="str">
            <v>개</v>
          </cell>
          <cell r="E1509">
            <v>2420</v>
          </cell>
          <cell r="F1509" t="str">
            <v>P493</v>
          </cell>
          <cell r="G1509">
            <v>2420</v>
          </cell>
          <cell r="H1509" t="str">
            <v>P565</v>
          </cell>
          <cell r="K1509">
            <v>2420</v>
          </cell>
        </row>
        <row r="1510">
          <cell r="A1510" t="str">
            <v>PE12010</v>
          </cell>
          <cell r="B1510" t="str">
            <v>PE 이경소켓</v>
          </cell>
          <cell r="C1510" t="str">
            <v>20A</v>
          </cell>
          <cell r="D1510" t="str">
            <v>개</v>
          </cell>
          <cell r="E1510">
            <v>1960</v>
          </cell>
          <cell r="F1510" t="str">
            <v>P493</v>
          </cell>
          <cell r="G1510">
            <v>1960</v>
          </cell>
          <cell r="H1510" t="str">
            <v>P565</v>
          </cell>
          <cell r="K1510">
            <v>1960</v>
          </cell>
        </row>
        <row r="1511">
          <cell r="K1511">
            <v>0</v>
          </cell>
        </row>
        <row r="1512">
          <cell r="A1512" t="str">
            <v>PE13001</v>
          </cell>
          <cell r="B1512" t="str">
            <v>PE 이경티</v>
          </cell>
          <cell r="C1512" t="str">
            <v>150A</v>
          </cell>
          <cell r="D1512" t="str">
            <v>개</v>
          </cell>
          <cell r="E1512">
            <v>66010</v>
          </cell>
          <cell r="F1512" t="str">
            <v>P493</v>
          </cell>
          <cell r="K1512">
            <v>66010</v>
          </cell>
        </row>
        <row r="1513">
          <cell r="A1513" t="str">
            <v>PE13002</v>
          </cell>
          <cell r="B1513" t="str">
            <v>PE 이경티</v>
          </cell>
          <cell r="C1513" t="str">
            <v>125A</v>
          </cell>
          <cell r="D1513" t="str">
            <v>개</v>
          </cell>
          <cell r="E1513">
            <v>48650</v>
          </cell>
          <cell r="F1513" t="str">
            <v>P493</v>
          </cell>
          <cell r="K1513">
            <v>48650</v>
          </cell>
        </row>
        <row r="1514">
          <cell r="A1514" t="str">
            <v>PE13003</v>
          </cell>
          <cell r="B1514" t="str">
            <v>PE 이경티</v>
          </cell>
          <cell r="C1514" t="str">
            <v>100A</v>
          </cell>
          <cell r="D1514" t="str">
            <v>개</v>
          </cell>
          <cell r="E1514">
            <v>19320</v>
          </cell>
          <cell r="F1514" t="str">
            <v>P493</v>
          </cell>
          <cell r="K1514">
            <v>19320</v>
          </cell>
        </row>
        <row r="1515">
          <cell r="A1515" t="str">
            <v>PE13004</v>
          </cell>
          <cell r="B1515" t="str">
            <v>PE 이경티</v>
          </cell>
          <cell r="C1515" t="str">
            <v>75A</v>
          </cell>
          <cell r="D1515" t="str">
            <v>개</v>
          </cell>
          <cell r="E1515">
            <v>14490</v>
          </cell>
          <cell r="F1515" t="str">
            <v>P493</v>
          </cell>
          <cell r="G1515">
            <v>14490</v>
          </cell>
          <cell r="H1515" t="str">
            <v>P565</v>
          </cell>
          <cell r="K1515">
            <v>14490</v>
          </cell>
        </row>
        <row r="1516">
          <cell r="A1516" t="str">
            <v>PE13005</v>
          </cell>
          <cell r="B1516" t="str">
            <v>PE 이경티</v>
          </cell>
          <cell r="C1516" t="str">
            <v>65A</v>
          </cell>
          <cell r="D1516" t="str">
            <v>개</v>
          </cell>
          <cell r="E1516">
            <v>12080</v>
          </cell>
          <cell r="F1516" t="str">
            <v>P493</v>
          </cell>
          <cell r="K1516">
            <v>12080</v>
          </cell>
        </row>
        <row r="1517">
          <cell r="A1517" t="str">
            <v>PE13006</v>
          </cell>
          <cell r="B1517" t="str">
            <v>PE 이경티</v>
          </cell>
          <cell r="C1517" t="str">
            <v>50A</v>
          </cell>
          <cell r="D1517" t="str">
            <v>개</v>
          </cell>
          <cell r="E1517">
            <v>8050</v>
          </cell>
          <cell r="F1517" t="str">
            <v>P493</v>
          </cell>
          <cell r="G1517">
            <v>8050</v>
          </cell>
          <cell r="H1517" t="str">
            <v>P565</v>
          </cell>
          <cell r="K1517">
            <v>8050</v>
          </cell>
        </row>
        <row r="1518">
          <cell r="A1518" t="str">
            <v>PE13007</v>
          </cell>
          <cell r="B1518" t="str">
            <v>PE 이경티</v>
          </cell>
          <cell r="C1518" t="str">
            <v>40A</v>
          </cell>
          <cell r="D1518" t="str">
            <v>개</v>
          </cell>
          <cell r="E1518">
            <v>6440</v>
          </cell>
          <cell r="F1518" t="str">
            <v>P493</v>
          </cell>
          <cell r="G1518">
            <v>6440</v>
          </cell>
          <cell r="H1518" t="str">
            <v>P565</v>
          </cell>
          <cell r="K1518">
            <v>6440</v>
          </cell>
        </row>
        <row r="1519">
          <cell r="A1519" t="str">
            <v>PE13008</v>
          </cell>
          <cell r="B1519" t="str">
            <v>PE 이경티</v>
          </cell>
          <cell r="C1519" t="str">
            <v>30A</v>
          </cell>
          <cell r="D1519" t="str">
            <v>개</v>
          </cell>
          <cell r="E1519">
            <v>5290</v>
          </cell>
          <cell r="F1519" t="str">
            <v>P493</v>
          </cell>
          <cell r="G1519">
            <v>5290</v>
          </cell>
          <cell r="H1519" t="str">
            <v>P565</v>
          </cell>
          <cell r="K1519">
            <v>5290</v>
          </cell>
        </row>
        <row r="1520">
          <cell r="A1520" t="str">
            <v>PE13009</v>
          </cell>
          <cell r="B1520" t="str">
            <v>PE 이경티</v>
          </cell>
          <cell r="C1520" t="str">
            <v>25A</v>
          </cell>
          <cell r="D1520" t="str">
            <v>개</v>
          </cell>
          <cell r="E1520">
            <v>3570</v>
          </cell>
          <cell r="F1520" t="str">
            <v>P493</v>
          </cell>
          <cell r="G1520">
            <v>3570</v>
          </cell>
          <cell r="H1520" t="str">
            <v>P565</v>
          </cell>
          <cell r="K1520">
            <v>3570</v>
          </cell>
        </row>
        <row r="1521">
          <cell r="A1521" t="str">
            <v>PE13010</v>
          </cell>
          <cell r="B1521" t="str">
            <v>PE 이경티</v>
          </cell>
          <cell r="C1521" t="str">
            <v>20A</v>
          </cell>
          <cell r="D1521" t="str">
            <v>개</v>
          </cell>
          <cell r="E1521">
            <v>2880</v>
          </cell>
          <cell r="F1521" t="str">
            <v>P493</v>
          </cell>
          <cell r="G1521">
            <v>2880</v>
          </cell>
          <cell r="H1521" t="str">
            <v>P565</v>
          </cell>
          <cell r="K1521">
            <v>2880</v>
          </cell>
        </row>
        <row r="1522">
          <cell r="K1522">
            <v>0</v>
          </cell>
        </row>
        <row r="1523">
          <cell r="A1523" t="str">
            <v>PE청001</v>
          </cell>
          <cell r="B1523" t="str">
            <v>PE 청동밸브소켓</v>
          </cell>
          <cell r="C1523" t="str">
            <v>50A</v>
          </cell>
          <cell r="D1523" t="str">
            <v>개</v>
          </cell>
          <cell r="E1523">
            <v>6480</v>
          </cell>
          <cell r="F1523" t="str">
            <v>P493</v>
          </cell>
          <cell r="K1523">
            <v>6480</v>
          </cell>
        </row>
        <row r="1524">
          <cell r="A1524" t="str">
            <v>PE청002</v>
          </cell>
          <cell r="B1524" t="str">
            <v>PE 청동밸브소켓</v>
          </cell>
          <cell r="C1524" t="str">
            <v>40A</v>
          </cell>
          <cell r="D1524" t="str">
            <v>개</v>
          </cell>
          <cell r="E1524">
            <v>4200</v>
          </cell>
          <cell r="F1524" t="str">
            <v>P493</v>
          </cell>
          <cell r="K1524">
            <v>4200</v>
          </cell>
        </row>
        <row r="1525">
          <cell r="A1525" t="str">
            <v>PE청003</v>
          </cell>
          <cell r="B1525" t="str">
            <v>PE 청동밸브소켓</v>
          </cell>
          <cell r="C1525" t="str">
            <v>32A</v>
          </cell>
          <cell r="D1525" t="str">
            <v>개</v>
          </cell>
          <cell r="E1525">
            <v>3120</v>
          </cell>
          <cell r="F1525" t="str">
            <v>P493</v>
          </cell>
          <cell r="K1525">
            <v>3120</v>
          </cell>
        </row>
        <row r="1526">
          <cell r="A1526" t="str">
            <v>PE청004</v>
          </cell>
          <cell r="B1526" t="str">
            <v>PE 청동밸브소켓</v>
          </cell>
          <cell r="C1526" t="str">
            <v>25A</v>
          </cell>
          <cell r="D1526" t="str">
            <v>개</v>
          </cell>
          <cell r="E1526">
            <v>2520</v>
          </cell>
          <cell r="F1526" t="str">
            <v>P493</v>
          </cell>
          <cell r="K1526">
            <v>2520</v>
          </cell>
        </row>
        <row r="1527">
          <cell r="A1527" t="str">
            <v>PE청005</v>
          </cell>
          <cell r="B1527" t="str">
            <v>PE 청동밸브소켓</v>
          </cell>
          <cell r="C1527" t="str">
            <v>20A</v>
          </cell>
          <cell r="D1527" t="str">
            <v>개</v>
          </cell>
          <cell r="E1527">
            <v>1800</v>
          </cell>
          <cell r="F1527" t="str">
            <v>P493</v>
          </cell>
          <cell r="K1527">
            <v>1800</v>
          </cell>
        </row>
        <row r="1528">
          <cell r="A1528" t="str">
            <v>PE청006</v>
          </cell>
          <cell r="B1528" t="str">
            <v>PE 청동밸브소켓</v>
          </cell>
          <cell r="C1528" t="str">
            <v>15A</v>
          </cell>
          <cell r="D1528" t="str">
            <v>개</v>
          </cell>
          <cell r="E1528">
            <v>1800</v>
          </cell>
          <cell r="F1528" t="str">
            <v>P494</v>
          </cell>
          <cell r="K1528">
            <v>1800</v>
          </cell>
        </row>
        <row r="1529">
          <cell r="K1529">
            <v>0</v>
          </cell>
        </row>
        <row r="1530">
          <cell r="K1530">
            <v>0</v>
          </cell>
        </row>
        <row r="1531">
          <cell r="K1531">
            <v>0</v>
          </cell>
        </row>
        <row r="1532">
          <cell r="K1532">
            <v>0</v>
          </cell>
        </row>
        <row r="1533">
          <cell r="K1533">
            <v>0</v>
          </cell>
        </row>
        <row r="1534">
          <cell r="K1534">
            <v>0</v>
          </cell>
        </row>
        <row r="1535">
          <cell r="K1535">
            <v>0</v>
          </cell>
        </row>
        <row r="1536">
          <cell r="K1536">
            <v>0</v>
          </cell>
        </row>
        <row r="1537">
          <cell r="K1537">
            <v>0</v>
          </cell>
        </row>
        <row r="1538">
          <cell r="K1538">
            <v>0</v>
          </cell>
        </row>
        <row r="1539">
          <cell r="K1539">
            <v>0</v>
          </cell>
        </row>
        <row r="1540">
          <cell r="K1540">
            <v>0</v>
          </cell>
        </row>
        <row r="1541">
          <cell r="K1541">
            <v>0</v>
          </cell>
        </row>
        <row r="1542">
          <cell r="K1542">
            <v>0</v>
          </cell>
        </row>
        <row r="1543">
          <cell r="K1543">
            <v>0</v>
          </cell>
        </row>
        <row r="1545">
          <cell r="A1545" t="str">
            <v>밸브류</v>
          </cell>
          <cell r="K1545">
            <v>0</v>
          </cell>
        </row>
        <row r="1546">
          <cell r="A1546" t="str">
            <v>게이트밸브</v>
          </cell>
          <cell r="B1546" t="str">
            <v>(주철제)</v>
          </cell>
          <cell r="E1546" t="str">
            <v>KSB-2350</v>
          </cell>
          <cell r="K1546">
            <v>0</v>
          </cell>
        </row>
        <row r="1547">
          <cell r="A1547" t="str">
            <v>GV00001</v>
          </cell>
          <cell r="B1547" t="str">
            <v>게이트 밸브
(주철10Kg/Cm2)</v>
          </cell>
          <cell r="C1547" t="str">
            <v>300A</v>
          </cell>
          <cell r="D1547" t="str">
            <v>개</v>
          </cell>
          <cell r="E1547">
            <v>516800</v>
          </cell>
          <cell r="F1547" t="str">
            <v>P528</v>
          </cell>
          <cell r="G1547">
            <v>584250</v>
          </cell>
          <cell r="H1547" t="str">
            <v>P596</v>
          </cell>
          <cell r="K1547">
            <v>516800</v>
          </cell>
          <cell r="L1547">
            <v>1.5</v>
          </cell>
          <cell r="M1547">
            <v>0.5</v>
          </cell>
        </row>
        <row r="1548">
          <cell r="A1548" t="str">
            <v>GV00002</v>
          </cell>
          <cell r="B1548" t="str">
            <v>게이트 밸브
(주철10Kg/Cm2)</v>
          </cell>
          <cell r="C1548" t="str">
            <v>250A</v>
          </cell>
          <cell r="D1548" t="str">
            <v>개</v>
          </cell>
          <cell r="E1548">
            <v>394400</v>
          </cell>
          <cell r="F1548" t="str">
            <v>P528</v>
          </cell>
          <cell r="G1548">
            <v>440520</v>
          </cell>
          <cell r="H1548" t="str">
            <v>P566</v>
          </cell>
          <cell r="K1548">
            <v>394400</v>
          </cell>
          <cell r="L1548">
            <v>1</v>
          </cell>
          <cell r="M1548">
            <v>0.3</v>
          </cell>
        </row>
        <row r="1549">
          <cell r="A1549" t="str">
            <v>GV00003</v>
          </cell>
          <cell r="B1549" t="str">
            <v>게이트 밸브
(주철10Kg/Cm2)</v>
          </cell>
          <cell r="C1549" t="str">
            <v>200A</v>
          </cell>
          <cell r="D1549" t="str">
            <v>개</v>
          </cell>
          <cell r="E1549">
            <v>224400</v>
          </cell>
          <cell r="F1549" t="str">
            <v>P528</v>
          </cell>
          <cell r="G1549">
            <v>244000</v>
          </cell>
          <cell r="H1549" t="str">
            <v>P596</v>
          </cell>
          <cell r="K1549">
            <v>224400</v>
          </cell>
          <cell r="L1549">
            <v>1</v>
          </cell>
          <cell r="M1549">
            <v>0.3</v>
          </cell>
        </row>
        <row r="1550">
          <cell r="A1550" t="str">
            <v>GV00004</v>
          </cell>
          <cell r="B1550" t="str">
            <v>게이트 밸브
(주철10Kg/Cm2)</v>
          </cell>
          <cell r="C1550" t="str">
            <v>150A</v>
          </cell>
          <cell r="D1550" t="str">
            <v>개</v>
          </cell>
          <cell r="E1550">
            <v>136000</v>
          </cell>
          <cell r="F1550" t="str">
            <v>P528</v>
          </cell>
          <cell r="G1550">
            <v>151150</v>
          </cell>
          <cell r="H1550" t="str">
            <v>P596</v>
          </cell>
          <cell r="K1550">
            <v>136000</v>
          </cell>
          <cell r="L1550">
            <v>0.5</v>
          </cell>
          <cell r="M1550">
            <v>0.2</v>
          </cell>
        </row>
        <row r="1551">
          <cell r="A1551" t="str">
            <v>GV00005</v>
          </cell>
          <cell r="B1551" t="str">
            <v>게이트 밸브
(주철10Kg/Cm2)</v>
          </cell>
          <cell r="C1551" t="str">
            <v>125A</v>
          </cell>
          <cell r="D1551" t="str">
            <v>개</v>
          </cell>
          <cell r="E1551">
            <v>95200</v>
          </cell>
          <cell r="F1551" t="str">
            <v>P528</v>
          </cell>
          <cell r="G1551">
            <v>106070</v>
          </cell>
          <cell r="H1551" t="str">
            <v>P596</v>
          </cell>
          <cell r="K1551">
            <v>95200</v>
          </cell>
          <cell r="L1551">
            <v>0.5</v>
          </cell>
          <cell r="M1551">
            <v>0.2</v>
          </cell>
        </row>
        <row r="1552">
          <cell r="A1552" t="str">
            <v>GV00006</v>
          </cell>
          <cell r="B1552" t="str">
            <v>게이트 밸브
(주철10Kg/Cm2)</v>
          </cell>
          <cell r="C1552" t="str">
            <v>100A</v>
          </cell>
          <cell r="D1552" t="str">
            <v>개</v>
          </cell>
          <cell r="E1552">
            <v>71400</v>
          </cell>
          <cell r="F1552" t="str">
            <v>P528</v>
          </cell>
          <cell r="G1552">
            <v>78100</v>
          </cell>
          <cell r="H1552" t="str">
            <v>P596</v>
          </cell>
          <cell r="K1552">
            <v>71400</v>
          </cell>
          <cell r="L1552">
            <v>0.25</v>
          </cell>
        </row>
        <row r="1553">
          <cell r="A1553" t="str">
            <v>GV00007</v>
          </cell>
          <cell r="B1553" t="str">
            <v>게이트 밸브
(주철10Kg/Cm2)</v>
          </cell>
          <cell r="C1553" t="str">
            <v>80A</v>
          </cell>
          <cell r="D1553" t="str">
            <v>개</v>
          </cell>
          <cell r="E1553">
            <v>51000</v>
          </cell>
          <cell r="F1553" t="str">
            <v>P528</v>
          </cell>
          <cell r="G1553">
            <v>55680</v>
          </cell>
          <cell r="H1553" t="str">
            <v>P596</v>
          </cell>
          <cell r="K1553">
            <v>51000</v>
          </cell>
          <cell r="L1553">
            <v>0.25</v>
          </cell>
        </row>
        <row r="1554">
          <cell r="A1554" t="str">
            <v>GV00008</v>
          </cell>
          <cell r="B1554" t="str">
            <v>게이트 밸브
(주철10Kg/Cm2)</v>
          </cell>
          <cell r="C1554" t="str">
            <v>65A</v>
          </cell>
          <cell r="D1554" t="str">
            <v>개</v>
          </cell>
          <cell r="E1554">
            <v>42100</v>
          </cell>
          <cell r="F1554" t="str">
            <v>P528</v>
          </cell>
          <cell r="G1554">
            <v>44920</v>
          </cell>
          <cell r="H1554" t="str">
            <v>P596</v>
          </cell>
          <cell r="K1554">
            <v>42100</v>
          </cell>
          <cell r="L1554">
            <v>0.25</v>
          </cell>
        </row>
        <row r="1555">
          <cell r="A1555" t="str">
            <v>게이트밸브</v>
          </cell>
          <cell r="B1555" t="str">
            <v>(청동제)</v>
          </cell>
          <cell r="E1555" t="str">
            <v>KSB-2301</v>
          </cell>
          <cell r="K1555">
            <v>0</v>
          </cell>
        </row>
        <row r="1556">
          <cell r="A1556" t="str">
            <v>GV00009</v>
          </cell>
          <cell r="B1556" t="str">
            <v>게이트 밸브
(청동10Kg/Cm2)</v>
          </cell>
          <cell r="C1556" t="str">
            <v>50A</v>
          </cell>
          <cell r="D1556" t="str">
            <v>개</v>
          </cell>
          <cell r="E1556">
            <v>26340</v>
          </cell>
          <cell r="F1556" t="str">
            <v>P527</v>
          </cell>
          <cell r="G1556">
            <v>29690</v>
          </cell>
          <cell r="H1556" t="str">
            <v>P595</v>
          </cell>
          <cell r="K1556">
            <v>26340</v>
          </cell>
          <cell r="L1556">
            <v>7.0000000000000007E-2</v>
          </cell>
        </row>
        <row r="1557">
          <cell r="A1557" t="str">
            <v>GV00010</v>
          </cell>
          <cell r="B1557" t="str">
            <v>게이트 밸브
(청동10Kg/Cm2)</v>
          </cell>
          <cell r="C1557" t="str">
            <v>40A</v>
          </cell>
          <cell r="D1557" t="str">
            <v>개</v>
          </cell>
          <cell r="E1557">
            <v>17070</v>
          </cell>
          <cell r="F1557" t="str">
            <v>P527</v>
          </cell>
          <cell r="G1557">
            <v>19260</v>
          </cell>
          <cell r="H1557" t="str">
            <v>P595</v>
          </cell>
          <cell r="K1557">
            <v>17070</v>
          </cell>
          <cell r="L1557">
            <v>7.0000000000000007E-2</v>
          </cell>
        </row>
        <row r="1558">
          <cell r="A1558" t="str">
            <v>GV00011</v>
          </cell>
          <cell r="B1558" t="str">
            <v>게이트 밸브
(청동10Kg/Cm2)</v>
          </cell>
          <cell r="C1558" t="str">
            <v>32A</v>
          </cell>
          <cell r="D1558" t="str">
            <v>개</v>
          </cell>
          <cell r="E1558">
            <v>12750</v>
          </cell>
          <cell r="F1558" t="str">
            <v>P527</v>
          </cell>
          <cell r="G1558">
            <v>14370</v>
          </cell>
          <cell r="H1558" t="str">
            <v>P595</v>
          </cell>
          <cell r="K1558">
            <v>12750</v>
          </cell>
          <cell r="L1558">
            <v>7.0000000000000007E-2</v>
          </cell>
        </row>
        <row r="1559">
          <cell r="A1559" t="str">
            <v>GV00012</v>
          </cell>
          <cell r="B1559" t="str">
            <v>게이트 밸브
(청동10Kg/Cm2)</v>
          </cell>
          <cell r="C1559" t="str">
            <v>25A</v>
          </cell>
          <cell r="D1559" t="str">
            <v>개</v>
          </cell>
          <cell r="E1559">
            <v>8960</v>
          </cell>
          <cell r="F1559" t="str">
            <v>P527</v>
          </cell>
          <cell r="G1559">
            <v>10100</v>
          </cell>
          <cell r="H1559" t="str">
            <v>P595</v>
          </cell>
          <cell r="K1559">
            <v>8960</v>
          </cell>
          <cell r="L1559">
            <v>7.0000000000000007E-2</v>
          </cell>
        </row>
        <row r="1560">
          <cell r="A1560" t="str">
            <v>GV00013</v>
          </cell>
          <cell r="B1560" t="str">
            <v>게이트 밸브
(청동10Kg/Cm2)</v>
          </cell>
          <cell r="C1560" t="str">
            <v>20A</v>
          </cell>
          <cell r="D1560" t="str">
            <v>개</v>
          </cell>
          <cell r="E1560">
            <v>5870</v>
          </cell>
          <cell r="F1560" t="str">
            <v>P527</v>
          </cell>
          <cell r="G1560">
            <v>6620</v>
          </cell>
          <cell r="H1560" t="str">
            <v>P595</v>
          </cell>
          <cell r="K1560">
            <v>5870</v>
          </cell>
          <cell r="L1560">
            <v>7.0000000000000007E-2</v>
          </cell>
        </row>
        <row r="1561">
          <cell r="A1561" t="str">
            <v>GV00014</v>
          </cell>
          <cell r="B1561" t="str">
            <v>게이트 밸브
(청동10Kg/Cm2)</v>
          </cell>
          <cell r="C1561" t="str">
            <v>15A</v>
          </cell>
          <cell r="D1561" t="str">
            <v>개</v>
          </cell>
          <cell r="E1561">
            <v>4090</v>
          </cell>
          <cell r="F1561" t="str">
            <v>P527</v>
          </cell>
          <cell r="G1561">
            <v>4610</v>
          </cell>
          <cell r="H1561" t="str">
            <v>P595</v>
          </cell>
          <cell r="K1561">
            <v>4090</v>
          </cell>
          <cell r="L1561">
            <v>7.0000000000000007E-2</v>
          </cell>
        </row>
        <row r="1562">
          <cell r="A1562" t="str">
            <v>바깥나사</v>
          </cell>
          <cell r="B1562" t="str">
            <v>게이트밸브</v>
          </cell>
          <cell r="C1562" t="str">
            <v>(주철제)</v>
          </cell>
          <cell r="E1562" t="str">
            <v>KSB-2350</v>
          </cell>
          <cell r="K1562">
            <v>0</v>
          </cell>
        </row>
        <row r="1563">
          <cell r="A1563" t="str">
            <v>OGV00001</v>
          </cell>
          <cell r="B1563" t="str">
            <v>O.S &amp; Y 게이트 밸브
(주철10Kg/Cm2)</v>
          </cell>
          <cell r="C1563" t="str">
            <v>300A</v>
          </cell>
          <cell r="D1563" t="str">
            <v>개</v>
          </cell>
          <cell r="E1563">
            <v>557600</v>
          </cell>
          <cell r="F1563" t="str">
            <v>P528</v>
          </cell>
          <cell r="G1563">
            <v>617440</v>
          </cell>
          <cell r="H1563" t="str">
            <v>P596</v>
          </cell>
          <cell r="K1563">
            <v>557600</v>
          </cell>
          <cell r="L1563">
            <v>1.5</v>
          </cell>
          <cell r="M1563">
            <v>0.5</v>
          </cell>
        </row>
        <row r="1564">
          <cell r="A1564" t="str">
            <v>OGV00002</v>
          </cell>
          <cell r="B1564" t="str">
            <v>O.S &amp; Y 게이트 밸브
(주철10Kg/Cm2)</v>
          </cell>
          <cell r="C1564" t="str">
            <v>250A</v>
          </cell>
          <cell r="D1564" t="str">
            <v>개</v>
          </cell>
          <cell r="E1564">
            <v>401200</v>
          </cell>
          <cell r="F1564" t="str">
            <v>P528</v>
          </cell>
          <cell r="G1564">
            <v>439340</v>
          </cell>
          <cell r="H1564" t="str">
            <v>P596</v>
          </cell>
          <cell r="K1564">
            <v>401200</v>
          </cell>
          <cell r="L1564">
            <v>1</v>
          </cell>
          <cell r="M1564">
            <v>0.3</v>
          </cell>
        </row>
        <row r="1565">
          <cell r="A1565" t="str">
            <v>OGV00003</v>
          </cell>
          <cell r="B1565" t="str">
            <v>O.S &amp; Y 게이트 밸브
(주철10Kg/Cm2)</v>
          </cell>
          <cell r="C1565" t="str">
            <v>200A</v>
          </cell>
          <cell r="D1565" t="str">
            <v>개</v>
          </cell>
          <cell r="E1565">
            <v>238000</v>
          </cell>
          <cell r="F1565" t="str">
            <v>P528</v>
          </cell>
          <cell r="G1565">
            <v>265230</v>
          </cell>
          <cell r="H1565" t="str">
            <v>P596</v>
          </cell>
          <cell r="K1565">
            <v>238000</v>
          </cell>
          <cell r="L1565">
            <v>1</v>
          </cell>
          <cell r="M1565">
            <v>0.3</v>
          </cell>
        </row>
        <row r="1566">
          <cell r="A1566" t="str">
            <v>OGV00004</v>
          </cell>
          <cell r="B1566" t="str">
            <v>O.S &amp; Y 게이트 밸브
(주철10Kg/Cm2)</v>
          </cell>
          <cell r="C1566" t="str">
            <v>150A</v>
          </cell>
          <cell r="D1566" t="str">
            <v>개</v>
          </cell>
          <cell r="E1566">
            <v>149600</v>
          </cell>
          <cell r="F1566" t="str">
            <v>P528</v>
          </cell>
          <cell r="G1566">
            <v>164530</v>
          </cell>
          <cell r="H1566" t="str">
            <v>P596</v>
          </cell>
          <cell r="K1566">
            <v>149600</v>
          </cell>
          <cell r="L1566">
            <v>0.5</v>
          </cell>
          <cell r="M1566">
            <v>0.2</v>
          </cell>
        </row>
        <row r="1567">
          <cell r="A1567" t="str">
            <v>OGV00005</v>
          </cell>
          <cell r="B1567" t="str">
            <v>O.S &amp; Y 게이트 밸브
(주철10Kg/Cm2)</v>
          </cell>
          <cell r="C1567" t="str">
            <v>125A</v>
          </cell>
          <cell r="D1567" t="str">
            <v>개</v>
          </cell>
          <cell r="E1567">
            <v>108800</v>
          </cell>
          <cell r="F1567" t="str">
            <v>P528</v>
          </cell>
          <cell r="G1567">
            <v>122430</v>
          </cell>
          <cell r="H1567" t="str">
            <v>P596</v>
          </cell>
          <cell r="K1567">
            <v>108800</v>
          </cell>
          <cell r="L1567">
            <v>0.5</v>
          </cell>
          <cell r="M1567">
            <v>0.2</v>
          </cell>
        </row>
        <row r="1568">
          <cell r="A1568" t="str">
            <v>OGV00006</v>
          </cell>
          <cell r="B1568" t="str">
            <v>O.S &amp; Y 게이트 밸브
(주철10Kg/Cm2)</v>
          </cell>
          <cell r="C1568" t="str">
            <v>100A</v>
          </cell>
          <cell r="D1568" t="str">
            <v>개</v>
          </cell>
          <cell r="E1568">
            <v>81600</v>
          </cell>
          <cell r="F1568" t="str">
            <v>P528</v>
          </cell>
          <cell r="G1568">
            <v>90870</v>
          </cell>
          <cell r="H1568" t="str">
            <v>P596</v>
          </cell>
          <cell r="K1568">
            <v>81600</v>
          </cell>
          <cell r="L1568">
            <v>0.25</v>
          </cell>
        </row>
        <row r="1569">
          <cell r="A1569" t="str">
            <v>OGV00007</v>
          </cell>
          <cell r="B1569" t="str">
            <v>O.S &amp; Y 게이트 밸브
(주철10Kg/Cm2)</v>
          </cell>
          <cell r="C1569" t="str">
            <v>80A</v>
          </cell>
          <cell r="D1569" t="str">
            <v>개</v>
          </cell>
          <cell r="E1569">
            <v>59100</v>
          </cell>
          <cell r="F1569" t="str">
            <v>P528</v>
          </cell>
          <cell r="G1569">
            <v>66380</v>
          </cell>
          <cell r="H1569" t="str">
            <v>P596</v>
          </cell>
          <cell r="K1569">
            <v>59100</v>
          </cell>
          <cell r="L1569">
            <v>0.25</v>
          </cell>
        </row>
        <row r="1570">
          <cell r="A1570" t="str">
            <v>OGV00008</v>
          </cell>
          <cell r="B1570" t="str">
            <v>O.S &amp; Y 게이트 밸브
(주철10Kg/Cm2)</v>
          </cell>
          <cell r="C1570" t="str">
            <v>65A</v>
          </cell>
          <cell r="D1570" t="str">
            <v>개</v>
          </cell>
          <cell r="E1570">
            <v>52300</v>
          </cell>
          <cell r="F1570" t="str">
            <v>P528</v>
          </cell>
          <cell r="G1570">
            <v>58300</v>
          </cell>
          <cell r="H1570" t="str">
            <v>P596</v>
          </cell>
          <cell r="K1570">
            <v>52300</v>
          </cell>
          <cell r="L1570">
            <v>0.25</v>
          </cell>
        </row>
        <row r="1571">
          <cell r="A1571" t="str">
            <v>OGV00009</v>
          </cell>
          <cell r="B1571" t="str">
            <v>O.S &amp; Y 게이트 밸브
(주철10Kg/Cm2)</v>
          </cell>
          <cell r="C1571" t="str">
            <v>50A</v>
          </cell>
          <cell r="D1571" t="str">
            <v>개</v>
          </cell>
          <cell r="E1571">
            <v>51600</v>
          </cell>
          <cell r="F1571" t="str">
            <v>P528</v>
          </cell>
          <cell r="G1571">
            <v>57480</v>
          </cell>
          <cell r="H1571" t="str">
            <v>P596</v>
          </cell>
          <cell r="K1571">
            <v>51600</v>
          </cell>
          <cell r="L1571">
            <v>7.0000000000000007E-2</v>
          </cell>
        </row>
        <row r="1573">
          <cell r="A1573" t="str">
            <v>볼밸브</v>
          </cell>
          <cell r="B1573" t="str">
            <v>(황동제)</v>
          </cell>
          <cell r="E1573" t="str">
            <v>KSB-2308</v>
          </cell>
          <cell r="K1573">
            <v>0</v>
          </cell>
        </row>
        <row r="1574">
          <cell r="A1574" t="str">
            <v>BV00001</v>
          </cell>
          <cell r="B1574" t="str">
            <v>볼 밸 브
(황동10Kg/Cm2)</v>
          </cell>
          <cell r="C1574" t="str">
            <v>80A</v>
          </cell>
          <cell r="D1574" t="str">
            <v>개</v>
          </cell>
          <cell r="E1574">
            <v>48910</v>
          </cell>
          <cell r="F1574" t="str">
            <v>P529</v>
          </cell>
        </row>
        <row r="1575">
          <cell r="A1575" t="str">
            <v>BV00002</v>
          </cell>
          <cell r="B1575" t="str">
            <v>볼 밸 브
(황동10Kg/Cm2)</v>
          </cell>
          <cell r="C1575" t="str">
            <v>65A</v>
          </cell>
          <cell r="D1575" t="str">
            <v>개</v>
          </cell>
          <cell r="E1575">
            <v>36180</v>
          </cell>
          <cell r="F1575" t="str">
            <v>P529</v>
          </cell>
          <cell r="K1575">
            <v>36180</v>
          </cell>
          <cell r="L1575">
            <v>0.25</v>
          </cell>
        </row>
        <row r="1576">
          <cell r="A1576" t="str">
            <v>BV00003</v>
          </cell>
          <cell r="B1576" t="str">
            <v>볼 밸 브
(황동10Kg/Cm2)</v>
          </cell>
          <cell r="C1576" t="str">
            <v>50A</v>
          </cell>
          <cell r="D1576" t="str">
            <v>개</v>
          </cell>
          <cell r="E1576">
            <v>12730</v>
          </cell>
          <cell r="F1576" t="str">
            <v>P529</v>
          </cell>
          <cell r="G1576">
            <v>20900</v>
          </cell>
          <cell r="H1576" t="str">
            <v>P597</v>
          </cell>
          <cell r="K1576">
            <v>12730</v>
          </cell>
          <cell r="L1576">
            <v>7.0000000000000007E-2</v>
          </cell>
        </row>
        <row r="1577">
          <cell r="A1577" t="str">
            <v>BV00004</v>
          </cell>
          <cell r="B1577" t="str">
            <v>볼 밸 브
(황동10Kg/Cm2)</v>
          </cell>
          <cell r="C1577" t="str">
            <v>40A</v>
          </cell>
          <cell r="D1577" t="str">
            <v>개</v>
          </cell>
          <cell r="E1577">
            <v>8370</v>
          </cell>
          <cell r="F1577" t="str">
            <v>P529</v>
          </cell>
          <cell r="G1577">
            <v>13820</v>
          </cell>
          <cell r="H1577" t="str">
            <v>P597</v>
          </cell>
          <cell r="K1577">
            <v>8370</v>
          </cell>
          <cell r="L1577">
            <v>7.0000000000000007E-2</v>
          </cell>
        </row>
        <row r="1578">
          <cell r="A1578" t="str">
            <v>BV00005</v>
          </cell>
          <cell r="B1578" t="str">
            <v>볼 밸 브
(황동10Kg/Cm2)</v>
          </cell>
          <cell r="C1578" t="str">
            <v>32A</v>
          </cell>
          <cell r="D1578" t="str">
            <v>개</v>
          </cell>
          <cell r="E1578">
            <v>6030</v>
          </cell>
          <cell r="F1578" t="str">
            <v>P529</v>
          </cell>
          <cell r="G1578">
            <v>9880</v>
          </cell>
          <cell r="H1578" t="str">
            <v>P597</v>
          </cell>
          <cell r="K1578">
            <v>6030</v>
          </cell>
          <cell r="L1578">
            <v>7.0000000000000007E-2</v>
          </cell>
        </row>
        <row r="1579">
          <cell r="A1579" t="str">
            <v>BV00006</v>
          </cell>
          <cell r="B1579" t="str">
            <v>볼 밸 브
(황동10Kg/Cm2)</v>
          </cell>
          <cell r="C1579" t="str">
            <v>25A</v>
          </cell>
          <cell r="D1579" t="str">
            <v>개</v>
          </cell>
          <cell r="E1579">
            <v>4150</v>
          </cell>
          <cell r="F1579" t="str">
            <v>P529</v>
          </cell>
          <cell r="G1579">
            <v>6830</v>
          </cell>
          <cell r="H1579" t="str">
            <v>P597</v>
          </cell>
          <cell r="K1579">
            <v>4150</v>
          </cell>
          <cell r="L1579">
            <v>7.0000000000000007E-2</v>
          </cell>
        </row>
        <row r="1580">
          <cell r="A1580" t="str">
            <v>BV00007</v>
          </cell>
          <cell r="B1580" t="str">
            <v>볼 밸 브
(황동10Kg/Cm2)</v>
          </cell>
          <cell r="C1580" t="str">
            <v>20A</v>
          </cell>
          <cell r="D1580" t="str">
            <v>개</v>
          </cell>
          <cell r="E1580">
            <v>2340</v>
          </cell>
          <cell r="F1580" t="str">
            <v>P529</v>
          </cell>
          <cell r="G1580">
            <v>3860</v>
          </cell>
          <cell r="H1580" t="str">
            <v>P597</v>
          </cell>
          <cell r="K1580">
            <v>2340</v>
          </cell>
          <cell r="L1580">
            <v>7.0000000000000007E-2</v>
          </cell>
        </row>
        <row r="1581">
          <cell r="A1581" t="str">
            <v>BV00008</v>
          </cell>
          <cell r="B1581" t="str">
            <v>볼 밸 브
(황동10Kg/Cm2)</v>
          </cell>
          <cell r="C1581" t="str">
            <v>15A</v>
          </cell>
          <cell r="D1581" t="str">
            <v>개</v>
          </cell>
          <cell r="E1581">
            <v>1800</v>
          </cell>
          <cell r="F1581" t="str">
            <v>P529</v>
          </cell>
          <cell r="G1581">
            <v>2940</v>
          </cell>
          <cell r="H1581" t="str">
            <v>P597</v>
          </cell>
          <cell r="K1581">
            <v>1800</v>
          </cell>
          <cell r="L1581">
            <v>7.0000000000000007E-2</v>
          </cell>
        </row>
        <row r="1582">
          <cell r="A1582" t="str">
            <v>헤머레스</v>
          </cell>
          <cell r="B1582" t="str">
            <v>첵크밸브</v>
          </cell>
          <cell r="C1582" t="str">
            <v>(주철제)</v>
          </cell>
          <cell r="K1582">
            <v>0</v>
          </cell>
        </row>
        <row r="1583">
          <cell r="A1583" t="str">
            <v>HCH00001</v>
          </cell>
          <cell r="B1583" t="str">
            <v>헤머레스 첵크밸브
(주철10Kg/Cm2)</v>
          </cell>
          <cell r="C1583" t="str">
            <v>200A</v>
          </cell>
          <cell r="D1583" t="str">
            <v>개</v>
          </cell>
          <cell r="E1583">
            <v>513000</v>
          </cell>
          <cell r="F1583" t="str">
            <v>P536</v>
          </cell>
          <cell r="G1583">
            <v>518400</v>
          </cell>
          <cell r="H1583" t="str">
            <v>P735</v>
          </cell>
          <cell r="K1583">
            <v>513000</v>
          </cell>
          <cell r="L1583">
            <v>1</v>
          </cell>
          <cell r="M1583">
            <v>0.3</v>
          </cell>
        </row>
        <row r="1584">
          <cell r="A1584" t="str">
            <v>HCH00002</v>
          </cell>
          <cell r="B1584" t="str">
            <v>헤머레스 첵크밸브
(주철10Kg/Cm2)</v>
          </cell>
          <cell r="C1584" t="str">
            <v>150A</v>
          </cell>
          <cell r="D1584" t="str">
            <v>개</v>
          </cell>
          <cell r="E1584">
            <v>263000</v>
          </cell>
          <cell r="F1584" t="str">
            <v>P536</v>
          </cell>
          <cell r="G1584">
            <v>289600</v>
          </cell>
          <cell r="H1584" t="str">
            <v>P735</v>
          </cell>
          <cell r="K1584">
            <v>263000</v>
          </cell>
          <cell r="L1584">
            <v>0.5</v>
          </cell>
          <cell r="M1584">
            <v>0.2</v>
          </cell>
        </row>
        <row r="1585">
          <cell r="A1585" t="str">
            <v>HCH00003</v>
          </cell>
          <cell r="B1585" t="str">
            <v>헤머레스 첵크밸브
(주철10Kg/Cm2)</v>
          </cell>
          <cell r="C1585" t="str">
            <v>125A</v>
          </cell>
          <cell r="D1585" t="str">
            <v>개</v>
          </cell>
          <cell r="E1585">
            <v>178000</v>
          </cell>
          <cell r="F1585" t="str">
            <v>P536</v>
          </cell>
          <cell r="G1585">
            <v>201600</v>
          </cell>
          <cell r="H1585" t="str">
            <v>P735</v>
          </cell>
          <cell r="K1585">
            <v>178000</v>
          </cell>
          <cell r="L1585">
            <v>0.5</v>
          </cell>
          <cell r="M1585">
            <v>0.2</v>
          </cell>
        </row>
        <row r="1586">
          <cell r="A1586" t="str">
            <v>HCH00004</v>
          </cell>
          <cell r="B1586" t="str">
            <v>헤머레스 첵크밸브
(주철10Kg/Cm2)</v>
          </cell>
          <cell r="C1586" t="str">
            <v>100A</v>
          </cell>
          <cell r="D1586" t="str">
            <v>개</v>
          </cell>
          <cell r="E1586">
            <v>97000</v>
          </cell>
          <cell r="F1586" t="str">
            <v>P536</v>
          </cell>
          <cell r="G1586">
            <v>129600</v>
          </cell>
          <cell r="H1586" t="str">
            <v>P735</v>
          </cell>
          <cell r="K1586">
            <v>97000</v>
          </cell>
          <cell r="L1586">
            <v>0.25</v>
          </cell>
        </row>
        <row r="1587">
          <cell r="A1587" t="str">
            <v>HCH00005</v>
          </cell>
          <cell r="B1587" t="str">
            <v>헤머레스 첵크밸브
(주철10Kg/Cm2)</v>
          </cell>
          <cell r="C1587" t="str">
            <v>80A</v>
          </cell>
          <cell r="D1587" t="str">
            <v>개</v>
          </cell>
          <cell r="E1587">
            <v>80000</v>
          </cell>
          <cell r="F1587" t="str">
            <v>P536</v>
          </cell>
          <cell r="G1587">
            <v>104000</v>
          </cell>
          <cell r="H1587" t="str">
            <v>P735</v>
          </cell>
          <cell r="K1587">
            <v>80000</v>
          </cell>
          <cell r="L1587">
            <v>0.25</v>
          </cell>
        </row>
        <row r="1588">
          <cell r="A1588" t="str">
            <v>HCH00006</v>
          </cell>
          <cell r="B1588" t="str">
            <v>헤머레스 첵크밸브
(주철10Kg/Cm2)</v>
          </cell>
          <cell r="C1588" t="str">
            <v>65A</v>
          </cell>
          <cell r="D1588" t="str">
            <v>개</v>
          </cell>
          <cell r="E1588">
            <v>70000</v>
          </cell>
          <cell r="F1588" t="str">
            <v>P536</v>
          </cell>
          <cell r="G1588">
            <v>83200</v>
          </cell>
          <cell r="H1588" t="str">
            <v>P735</v>
          </cell>
          <cell r="K1588">
            <v>70000</v>
          </cell>
          <cell r="L1588">
            <v>0.25</v>
          </cell>
        </row>
        <row r="1589">
          <cell r="A1589" t="str">
            <v>첵크밸브</v>
          </cell>
          <cell r="B1589" t="str">
            <v>(주철제)</v>
          </cell>
          <cell r="K1589">
            <v>0</v>
          </cell>
        </row>
        <row r="1590">
          <cell r="A1590" t="str">
            <v>CH00001</v>
          </cell>
          <cell r="B1590" t="str">
            <v>첵 크 밸 브
(주철10Kg/Cm2)</v>
          </cell>
          <cell r="C1590" t="str">
            <v>200A</v>
          </cell>
          <cell r="D1590" t="str">
            <v>개</v>
          </cell>
          <cell r="E1590">
            <v>513000</v>
          </cell>
          <cell r="F1590" t="str">
            <v>P520</v>
          </cell>
          <cell r="G1590">
            <v>518400</v>
          </cell>
          <cell r="H1590" t="str">
            <v>P735</v>
          </cell>
          <cell r="K1590">
            <v>513000</v>
          </cell>
          <cell r="L1590">
            <v>1</v>
          </cell>
          <cell r="M1590">
            <v>0.3</v>
          </cell>
        </row>
        <row r="1591">
          <cell r="A1591" t="str">
            <v>CH00002</v>
          </cell>
          <cell r="B1591" t="str">
            <v>첵 크 밸 브
(주철10Kg/Cm1)</v>
          </cell>
          <cell r="C1591" t="str">
            <v>150A</v>
          </cell>
          <cell r="D1591" t="str">
            <v>개</v>
          </cell>
          <cell r="E1591">
            <v>263000</v>
          </cell>
          <cell r="F1591" t="str">
            <v>P520</v>
          </cell>
          <cell r="G1591">
            <v>289600</v>
          </cell>
          <cell r="H1591" t="str">
            <v>P735</v>
          </cell>
          <cell r="K1591">
            <v>263000</v>
          </cell>
          <cell r="L1591">
            <v>0.5</v>
          </cell>
          <cell r="M1591">
            <v>0.2</v>
          </cell>
        </row>
        <row r="1592">
          <cell r="A1592" t="str">
            <v>CH00003</v>
          </cell>
          <cell r="B1592" t="str">
            <v>첵 크 밸 브
(주철10Kg/Cm0)</v>
          </cell>
          <cell r="C1592" t="str">
            <v>125A</v>
          </cell>
          <cell r="D1592" t="str">
            <v>개</v>
          </cell>
          <cell r="E1592">
            <v>178000</v>
          </cell>
          <cell r="F1592" t="str">
            <v>P520</v>
          </cell>
          <cell r="G1592">
            <v>201600</v>
          </cell>
          <cell r="H1592" t="str">
            <v>P735</v>
          </cell>
          <cell r="K1592">
            <v>178000</v>
          </cell>
          <cell r="L1592">
            <v>0.5</v>
          </cell>
          <cell r="M1592">
            <v>0.2</v>
          </cell>
        </row>
        <row r="1593">
          <cell r="A1593" t="str">
            <v>CH00004</v>
          </cell>
          <cell r="B1593" t="str">
            <v>첵 크 밸 브
(주철10Kg/Cm1)</v>
          </cell>
          <cell r="C1593" t="str">
            <v>100A</v>
          </cell>
          <cell r="D1593" t="str">
            <v>개</v>
          </cell>
          <cell r="E1593">
            <v>97000</v>
          </cell>
          <cell r="F1593" t="str">
            <v>P520</v>
          </cell>
          <cell r="G1593">
            <v>129600</v>
          </cell>
          <cell r="H1593" t="str">
            <v>P735</v>
          </cell>
          <cell r="K1593">
            <v>97000</v>
          </cell>
          <cell r="L1593">
            <v>0.25</v>
          </cell>
        </row>
        <row r="1594">
          <cell r="A1594" t="str">
            <v>CH00005</v>
          </cell>
          <cell r="B1594" t="str">
            <v>첵 크 밸 브
(주철10Kg/Cm2)</v>
          </cell>
          <cell r="C1594" t="str">
            <v>80A</v>
          </cell>
          <cell r="D1594" t="str">
            <v>개</v>
          </cell>
          <cell r="E1594">
            <v>80000</v>
          </cell>
          <cell r="F1594" t="str">
            <v>P520</v>
          </cell>
          <cell r="G1594">
            <v>104000</v>
          </cell>
          <cell r="H1594" t="str">
            <v>P735</v>
          </cell>
          <cell r="K1594">
            <v>80000</v>
          </cell>
          <cell r="L1594">
            <v>0.25</v>
          </cell>
        </row>
        <row r="1595">
          <cell r="A1595" t="str">
            <v>CH00006</v>
          </cell>
          <cell r="B1595" t="str">
            <v>첵 크 밸 브
(주철10Kg/Cm3)</v>
          </cell>
          <cell r="C1595" t="str">
            <v>65A</v>
          </cell>
          <cell r="D1595" t="str">
            <v>개</v>
          </cell>
          <cell r="E1595">
            <v>70000</v>
          </cell>
          <cell r="F1595" t="str">
            <v>P520</v>
          </cell>
          <cell r="G1595">
            <v>83200</v>
          </cell>
          <cell r="H1595" t="str">
            <v>P735</v>
          </cell>
          <cell r="K1595">
            <v>70000</v>
          </cell>
          <cell r="L1595">
            <v>0.25</v>
          </cell>
        </row>
        <row r="1596">
          <cell r="A1596" t="str">
            <v>첵크밸브</v>
          </cell>
          <cell r="B1596" t="str">
            <v>(청동제)</v>
          </cell>
          <cell r="E1596" t="str">
            <v>KSB-2301</v>
          </cell>
          <cell r="K1596">
            <v>0</v>
          </cell>
        </row>
        <row r="1597">
          <cell r="A1597" t="str">
            <v>CH00007</v>
          </cell>
          <cell r="B1597" t="str">
            <v>첵 크 밸 브
(청동10Kg/Cm2)</v>
          </cell>
          <cell r="C1597" t="str">
            <v>50A</v>
          </cell>
          <cell r="D1597" t="str">
            <v>개</v>
          </cell>
          <cell r="E1597">
            <v>17000</v>
          </cell>
          <cell r="F1597" t="str">
            <v>P511</v>
          </cell>
          <cell r="G1597">
            <v>22170</v>
          </cell>
          <cell r="H1597" t="str">
            <v>P596</v>
          </cell>
          <cell r="K1597">
            <v>17000</v>
          </cell>
          <cell r="L1597">
            <v>7.0000000000000007E-2</v>
          </cell>
        </row>
        <row r="1598">
          <cell r="A1598" t="str">
            <v>CH00008</v>
          </cell>
          <cell r="B1598" t="str">
            <v>첵 크 밸 브
(청동10Kg/Cm3)</v>
          </cell>
          <cell r="C1598" t="str">
            <v>40A</v>
          </cell>
          <cell r="D1598" t="str">
            <v>개</v>
          </cell>
          <cell r="E1598">
            <v>11240</v>
          </cell>
          <cell r="F1598" t="str">
            <v>P511</v>
          </cell>
          <cell r="G1598">
            <v>14640</v>
          </cell>
          <cell r="H1598" t="str">
            <v>P596</v>
          </cell>
          <cell r="K1598">
            <v>11240</v>
          </cell>
          <cell r="L1598">
            <v>7.0000000000000007E-2</v>
          </cell>
        </row>
        <row r="1599">
          <cell r="A1599" t="str">
            <v>CH00009</v>
          </cell>
          <cell r="B1599" t="str">
            <v>첵 크 밸 브
(청동10Kg/Cm4)</v>
          </cell>
          <cell r="C1599" t="str">
            <v>32A</v>
          </cell>
          <cell r="D1599" t="str">
            <v>개</v>
          </cell>
          <cell r="E1599">
            <v>9040</v>
          </cell>
          <cell r="F1599" t="str">
            <v>P511</v>
          </cell>
          <cell r="G1599">
            <v>11790</v>
          </cell>
          <cell r="H1599" t="str">
            <v>P596</v>
          </cell>
          <cell r="K1599">
            <v>9040</v>
          </cell>
          <cell r="L1599">
            <v>7.0000000000000007E-2</v>
          </cell>
        </row>
        <row r="1600">
          <cell r="A1600" t="str">
            <v>CH00010</v>
          </cell>
          <cell r="B1600" t="str">
            <v>첵 크 밸 브
(청동10Kg/Cm5)</v>
          </cell>
          <cell r="C1600" t="str">
            <v>25A</v>
          </cell>
          <cell r="D1600" t="str">
            <v>개</v>
          </cell>
          <cell r="E1600">
            <v>6060</v>
          </cell>
          <cell r="F1600" t="str">
            <v>P511</v>
          </cell>
          <cell r="G1600">
            <v>7900</v>
          </cell>
          <cell r="H1600" t="str">
            <v>P596</v>
          </cell>
          <cell r="K1600">
            <v>6060</v>
          </cell>
          <cell r="L1600">
            <v>7.0000000000000007E-2</v>
          </cell>
        </row>
        <row r="1601">
          <cell r="A1601" t="str">
            <v>CH00011</v>
          </cell>
          <cell r="B1601" t="str">
            <v>첵 크 밸 브
(청동10Kg/Cm6)</v>
          </cell>
          <cell r="C1601" t="str">
            <v>20A</v>
          </cell>
          <cell r="D1601" t="str">
            <v>개</v>
          </cell>
          <cell r="E1601">
            <v>4030</v>
          </cell>
          <cell r="F1601" t="str">
            <v>P511</v>
          </cell>
          <cell r="G1601">
            <v>5250</v>
          </cell>
          <cell r="H1601" t="str">
            <v>P596</v>
          </cell>
          <cell r="K1601">
            <v>4030</v>
          </cell>
          <cell r="L1601">
            <v>7.0000000000000007E-2</v>
          </cell>
        </row>
        <row r="1602">
          <cell r="A1602" t="str">
            <v>CH00012</v>
          </cell>
          <cell r="B1602" t="str">
            <v>첵 크 밸 브
(청동10Kg/Cm7)</v>
          </cell>
          <cell r="C1602" t="str">
            <v>15A</v>
          </cell>
          <cell r="D1602" t="str">
            <v>개</v>
          </cell>
          <cell r="E1602">
            <v>2530</v>
          </cell>
          <cell r="F1602" t="str">
            <v>P511</v>
          </cell>
          <cell r="G1602">
            <v>3010</v>
          </cell>
          <cell r="H1602" t="str">
            <v>P596</v>
          </cell>
          <cell r="K1602">
            <v>2530</v>
          </cell>
          <cell r="L1602">
            <v>7.0000000000000007E-2</v>
          </cell>
        </row>
        <row r="1603">
          <cell r="A1603" t="str">
            <v>스모렌스키</v>
          </cell>
          <cell r="B1603" t="str">
            <v>첵크밸브</v>
          </cell>
          <cell r="K1603">
            <v>0</v>
          </cell>
        </row>
        <row r="1604">
          <cell r="A1604" t="str">
            <v>SMCH001</v>
          </cell>
          <cell r="B1604" t="str">
            <v>첵 크 밸 브
(스모렌스키 10Kg/Cm2)</v>
          </cell>
          <cell r="C1604" t="str">
            <v>40A</v>
          </cell>
          <cell r="D1604" t="str">
            <v>개</v>
          </cell>
          <cell r="G1604">
            <v>60000</v>
          </cell>
          <cell r="H1604" t="str">
            <v>P735</v>
          </cell>
          <cell r="K1604">
            <v>60000</v>
          </cell>
          <cell r="L1604">
            <v>7.0000000000000007E-2</v>
          </cell>
        </row>
        <row r="1605">
          <cell r="A1605" t="str">
            <v>SMCH002</v>
          </cell>
          <cell r="B1605" t="str">
            <v>첵 크 밸 브
(스모렌스키 10Kg/Cm2)</v>
          </cell>
          <cell r="C1605" t="str">
            <v>50A</v>
          </cell>
          <cell r="D1605" t="str">
            <v>개</v>
          </cell>
          <cell r="G1605">
            <v>65600</v>
          </cell>
          <cell r="H1605" t="str">
            <v>P735</v>
          </cell>
          <cell r="K1605">
            <v>65600</v>
          </cell>
          <cell r="L1605">
            <v>7.0000000000000007E-2</v>
          </cell>
        </row>
        <row r="1606">
          <cell r="A1606" t="str">
            <v>SMCH003</v>
          </cell>
          <cell r="B1606" t="str">
            <v>첵 크 밸 브
(스모렌스키 10Kg/Cm2)</v>
          </cell>
          <cell r="C1606" t="str">
            <v>65A</v>
          </cell>
          <cell r="D1606" t="str">
            <v>개</v>
          </cell>
          <cell r="G1606">
            <v>83200</v>
          </cell>
          <cell r="H1606" t="str">
            <v>P735</v>
          </cell>
          <cell r="K1606">
            <v>83200</v>
          </cell>
          <cell r="L1606">
            <v>0.25</v>
          </cell>
        </row>
        <row r="1607">
          <cell r="A1607" t="str">
            <v>SMCH004</v>
          </cell>
          <cell r="B1607" t="str">
            <v>첵 크 밸 브
(스모렌스키 10Kg/Cm2)</v>
          </cell>
          <cell r="C1607" t="str">
            <v>80A</v>
          </cell>
          <cell r="D1607" t="str">
            <v>개</v>
          </cell>
          <cell r="G1607">
            <v>104000</v>
          </cell>
          <cell r="H1607" t="str">
            <v>P735</v>
          </cell>
          <cell r="K1607">
            <v>104000</v>
          </cell>
          <cell r="L1607">
            <v>0.25</v>
          </cell>
        </row>
        <row r="1608">
          <cell r="A1608" t="str">
            <v>SMCH005</v>
          </cell>
          <cell r="B1608" t="str">
            <v>첵 크 밸 브
(스모렌스키 10Kg/Cm2)</v>
          </cell>
          <cell r="C1608" t="str">
            <v>100A</v>
          </cell>
          <cell r="D1608" t="str">
            <v>개</v>
          </cell>
          <cell r="G1608">
            <v>129600</v>
          </cell>
          <cell r="H1608" t="str">
            <v>P735</v>
          </cell>
          <cell r="K1608">
            <v>129600</v>
          </cell>
          <cell r="L1608">
            <v>0.25</v>
          </cell>
        </row>
        <row r="1609">
          <cell r="A1609" t="str">
            <v>SMCH006</v>
          </cell>
          <cell r="B1609" t="str">
            <v>첵 크 밸 브
(스모렌스키 10Kg/Cm2)</v>
          </cell>
          <cell r="C1609" t="str">
            <v>125A</v>
          </cell>
          <cell r="D1609" t="str">
            <v>개</v>
          </cell>
          <cell r="G1609">
            <v>201600</v>
          </cell>
          <cell r="H1609" t="str">
            <v>P735</v>
          </cell>
          <cell r="K1609">
            <v>201600</v>
          </cell>
          <cell r="L1609">
            <v>0.5</v>
          </cell>
          <cell r="M1609">
            <v>0.2</v>
          </cell>
        </row>
        <row r="1610">
          <cell r="A1610" t="str">
            <v>SMCH007</v>
          </cell>
          <cell r="B1610" t="str">
            <v>첵 크 밸 브
(스모렌스키 10Kg/Cm2)</v>
          </cell>
          <cell r="C1610" t="str">
            <v>150A</v>
          </cell>
          <cell r="D1610" t="str">
            <v>개</v>
          </cell>
          <cell r="G1610">
            <v>289600</v>
          </cell>
          <cell r="H1610" t="str">
            <v>P735</v>
          </cell>
          <cell r="K1610">
            <v>289600</v>
          </cell>
          <cell r="L1610">
            <v>0.5</v>
          </cell>
          <cell r="M1610">
            <v>0.2</v>
          </cell>
        </row>
        <row r="1611">
          <cell r="A1611" t="str">
            <v>SMCH008</v>
          </cell>
          <cell r="B1611" t="str">
            <v>첵 크 밸 브
(스모렌스키 10Kg/Cm2)</v>
          </cell>
          <cell r="C1611" t="str">
            <v>200A</v>
          </cell>
          <cell r="D1611" t="str">
            <v>개</v>
          </cell>
          <cell r="G1611">
            <v>518400</v>
          </cell>
          <cell r="H1611" t="str">
            <v>P735</v>
          </cell>
          <cell r="K1611">
            <v>518400</v>
          </cell>
          <cell r="L1611">
            <v>1</v>
          </cell>
          <cell r="M1611">
            <v>0.3</v>
          </cell>
        </row>
        <row r="1614">
          <cell r="A1614" t="str">
            <v>스트레이너</v>
          </cell>
          <cell r="B1614" t="str">
            <v>(주철제)</v>
          </cell>
        </row>
        <row r="1615">
          <cell r="A1615" t="str">
            <v>ST00001</v>
          </cell>
          <cell r="B1615" t="str">
            <v>스트레이너
(주철10Kg/Cm2)</v>
          </cell>
          <cell r="C1615" t="str">
            <v>200A</v>
          </cell>
          <cell r="D1615" t="str">
            <v>개</v>
          </cell>
          <cell r="E1615">
            <v>305200</v>
          </cell>
          <cell r="F1615" t="str">
            <v>P528</v>
          </cell>
          <cell r="G1615">
            <v>320000</v>
          </cell>
          <cell r="H1615" t="str">
            <v>P598</v>
          </cell>
          <cell r="K1615">
            <v>305200</v>
          </cell>
          <cell r="L1615">
            <v>1</v>
          </cell>
          <cell r="M1615">
            <v>0.3</v>
          </cell>
        </row>
        <row r="1616">
          <cell r="A1616" t="str">
            <v>ST00002</v>
          </cell>
          <cell r="B1616" t="str">
            <v>스트레이너
(주철10Kg/Cm2)</v>
          </cell>
          <cell r="C1616" t="str">
            <v>150A</v>
          </cell>
          <cell r="D1616" t="str">
            <v>개</v>
          </cell>
          <cell r="E1616">
            <v>163500</v>
          </cell>
          <cell r="F1616" t="str">
            <v>P528</v>
          </cell>
          <cell r="G1616">
            <v>180000</v>
          </cell>
          <cell r="H1616" t="str">
            <v>P598</v>
          </cell>
          <cell r="K1616">
            <v>163500</v>
          </cell>
          <cell r="L1616">
            <v>0.5</v>
          </cell>
          <cell r="M1616">
            <v>0.2</v>
          </cell>
        </row>
        <row r="1617">
          <cell r="A1617" t="str">
            <v>ST00003</v>
          </cell>
          <cell r="B1617" t="str">
            <v>스트레이너
(주철10Kg/Cm2)</v>
          </cell>
          <cell r="C1617" t="str">
            <v>125A</v>
          </cell>
          <cell r="D1617" t="str">
            <v>개</v>
          </cell>
          <cell r="E1617">
            <v>123700</v>
          </cell>
          <cell r="F1617" t="str">
            <v>P528</v>
          </cell>
          <cell r="G1617">
            <v>140000</v>
          </cell>
          <cell r="H1617" t="str">
            <v>P598</v>
          </cell>
          <cell r="K1617">
            <v>123700</v>
          </cell>
          <cell r="L1617">
            <v>0.5</v>
          </cell>
          <cell r="M1617">
            <v>0.2</v>
          </cell>
        </row>
        <row r="1618">
          <cell r="A1618" t="str">
            <v>ST00004</v>
          </cell>
          <cell r="B1618" t="str">
            <v>스트레이너
(주철10Kg/Cm2)</v>
          </cell>
          <cell r="C1618" t="str">
            <v>100A</v>
          </cell>
          <cell r="D1618" t="str">
            <v>개</v>
          </cell>
          <cell r="E1618">
            <v>79600</v>
          </cell>
          <cell r="F1618" t="str">
            <v>P528</v>
          </cell>
          <cell r="G1618">
            <v>85000</v>
          </cell>
          <cell r="H1618" t="str">
            <v>P598</v>
          </cell>
          <cell r="K1618">
            <v>79600</v>
          </cell>
          <cell r="L1618">
            <v>0.25</v>
          </cell>
        </row>
        <row r="1619">
          <cell r="A1619" t="str">
            <v>ST00005</v>
          </cell>
          <cell r="B1619" t="str">
            <v>스트레이너
(주철10Kg/Cm2)</v>
          </cell>
          <cell r="C1619" t="str">
            <v>80A</v>
          </cell>
          <cell r="D1619" t="str">
            <v>개</v>
          </cell>
          <cell r="E1619">
            <v>54800</v>
          </cell>
          <cell r="F1619" t="str">
            <v>P528</v>
          </cell>
          <cell r="G1619">
            <v>56000</v>
          </cell>
          <cell r="H1619" t="str">
            <v>P598</v>
          </cell>
          <cell r="K1619">
            <v>54800</v>
          </cell>
          <cell r="L1619">
            <v>0.25</v>
          </cell>
        </row>
        <row r="1620">
          <cell r="A1620" t="str">
            <v>ST00006</v>
          </cell>
          <cell r="B1620" t="str">
            <v>스트레이너
(주철10Kg/Cm2)</v>
          </cell>
          <cell r="C1620" t="str">
            <v>65A</v>
          </cell>
          <cell r="D1620" t="str">
            <v>개</v>
          </cell>
          <cell r="E1620">
            <v>41400</v>
          </cell>
          <cell r="F1620" t="str">
            <v>P528</v>
          </cell>
          <cell r="G1620">
            <v>41000</v>
          </cell>
          <cell r="H1620" t="str">
            <v>P598</v>
          </cell>
          <cell r="K1620">
            <v>41000</v>
          </cell>
          <cell r="L1620">
            <v>0.25</v>
          </cell>
        </row>
        <row r="1621">
          <cell r="A1621" t="str">
            <v>스트레이너</v>
          </cell>
          <cell r="B1621" t="str">
            <v>(청동제)</v>
          </cell>
          <cell r="K1621">
            <v>0</v>
          </cell>
        </row>
        <row r="1622">
          <cell r="A1622" t="str">
            <v>ST00007</v>
          </cell>
          <cell r="B1622" t="str">
            <v>스트레이너
(청동10Kg/Cm2)</v>
          </cell>
          <cell r="C1622" t="str">
            <v>50A</v>
          </cell>
          <cell r="D1622" t="str">
            <v>개</v>
          </cell>
          <cell r="E1622">
            <v>36000</v>
          </cell>
          <cell r="F1622" t="str">
            <v>P544</v>
          </cell>
          <cell r="G1622">
            <v>25000</v>
          </cell>
          <cell r="H1622" t="str">
            <v>P598</v>
          </cell>
          <cell r="K1622">
            <v>25000</v>
          </cell>
          <cell r="L1622">
            <v>7.0000000000000007E-2</v>
          </cell>
        </row>
        <row r="1623">
          <cell r="A1623" t="str">
            <v>ST00008</v>
          </cell>
          <cell r="B1623" t="str">
            <v>스트레이너
(청동10Kg/Cm2)</v>
          </cell>
          <cell r="C1623" t="str">
            <v>40A</v>
          </cell>
          <cell r="D1623" t="str">
            <v>개</v>
          </cell>
          <cell r="E1623">
            <v>31000</v>
          </cell>
          <cell r="F1623" t="str">
            <v>P544</v>
          </cell>
          <cell r="G1623">
            <v>17000</v>
          </cell>
          <cell r="H1623" t="str">
            <v>P598</v>
          </cell>
          <cell r="K1623">
            <v>17000</v>
          </cell>
          <cell r="L1623">
            <v>7.0000000000000007E-2</v>
          </cell>
        </row>
        <row r="1624">
          <cell r="A1624" t="str">
            <v>ST00009</v>
          </cell>
          <cell r="B1624" t="str">
            <v>스트레이너
(청동10Kg/Cm2)</v>
          </cell>
          <cell r="C1624" t="str">
            <v>32A</v>
          </cell>
          <cell r="D1624" t="str">
            <v>개</v>
          </cell>
          <cell r="E1624">
            <v>28000</v>
          </cell>
          <cell r="F1624" t="str">
            <v>P544</v>
          </cell>
          <cell r="G1624">
            <v>13000</v>
          </cell>
          <cell r="H1624" t="str">
            <v>P598</v>
          </cell>
          <cell r="K1624">
            <v>13000</v>
          </cell>
          <cell r="L1624">
            <v>7.0000000000000007E-2</v>
          </cell>
        </row>
        <row r="1625">
          <cell r="A1625" t="str">
            <v>ST00010</v>
          </cell>
          <cell r="B1625" t="str">
            <v>스트레이너
(청동10Kg/Cm2)</v>
          </cell>
          <cell r="C1625" t="str">
            <v>25A</v>
          </cell>
          <cell r="D1625" t="str">
            <v>개</v>
          </cell>
          <cell r="E1625">
            <v>23000</v>
          </cell>
          <cell r="F1625" t="str">
            <v>P544</v>
          </cell>
          <cell r="G1625">
            <v>7900</v>
          </cell>
          <cell r="H1625" t="str">
            <v>P598</v>
          </cell>
          <cell r="K1625">
            <v>7900</v>
          </cell>
          <cell r="L1625">
            <v>7.0000000000000007E-2</v>
          </cell>
        </row>
        <row r="1626">
          <cell r="A1626" t="str">
            <v>ST00011</v>
          </cell>
          <cell r="B1626" t="str">
            <v>스트레이너
(청동10Kg/Cm2)</v>
          </cell>
          <cell r="C1626" t="str">
            <v>20A</v>
          </cell>
          <cell r="D1626" t="str">
            <v>개</v>
          </cell>
          <cell r="E1626">
            <v>15000</v>
          </cell>
          <cell r="F1626" t="str">
            <v>P544</v>
          </cell>
          <cell r="G1626">
            <v>5600</v>
          </cell>
          <cell r="H1626" t="str">
            <v>P598</v>
          </cell>
          <cell r="K1626">
            <v>5600</v>
          </cell>
          <cell r="L1626">
            <v>7.0000000000000007E-2</v>
          </cell>
        </row>
        <row r="1627">
          <cell r="A1627" t="str">
            <v>ST00012</v>
          </cell>
          <cell r="B1627" t="str">
            <v>스트레이너
(청동10Kg/Cm2)</v>
          </cell>
          <cell r="C1627" t="str">
            <v>15A</v>
          </cell>
          <cell r="D1627" t="str">
            <v>개</v>
          </cell>
          <cell r="E1627">
            <v>12000</v>
          </cell>
          <cell r="F1627" t="str">
            <v>P544</v>
          </cell>
          <cell r="G1627">
            <v>4800</v>
          </cell>
          <cell r="H1627" t="str">
            <v>P598</v>
          </cell>
          <cell r="K1627">
            <v>4800</v>
          </cell>
          <cell r="L1627">
            <v>7.0000000000000007E-2</v>
          </cell>
        </row>
        <row r="1628">
          <cell r="A1628" t="str">
            <v>후렉시블</v>
          </cell>
          <cell r="B1628" t="str">
            <v>죠인트</v>
          </cell>
          <cell r="C1628" t="str">
            <v>(벨로우즈형))</v>
          </cell>
          <cell r="K1628">
            <v>0</v>
          </cell>
        </row>
        <row r="1629">
          <cell r="A1629" t="str">
            <v>FJ00001</v>
          </cell>
          <cell r="B1629" t="str">
            <v>후렉시블조인트
(벨로우즈형10Kg/Cm2)</v>
          </cell>
          <cell r="C1629" t="str">
            <v>200A</v>
          </cell>
          <cell r="D1629" t="str">
            <v>개</v>
          </cell>
          <cell r="E1629">
            <v>97800</v>
          </cell>
          <cell r="F1629" t="str">
            <v>P525</v>
          </cell>
          <cell r="G1629">
            <v>104000</v>
          </cell>
          <cell r="H1629" t="str">
            <v>P592</v>
          </cell>
          <cell r="K1629">
            <v>97800</v>
          </cell>
          <cell r="L1629">
            <v>1</v>
          </cell>
          <cell r="M1629">
            <v>0.3</v>
          </cell>
        </row>
        <row r="1630">
          <cell r="A1630" t="str">
            <v>FJ00002</v>
          </cell>
          <cell r="B1630" t="str">
            <v>후렉시블조인트
(벨로우즈형10Kg/Cm2)</v>
          </cell>
          <cell r="C1630" t="str">
            <v>150A</v>
          </cell>
          <cell r="D1630" t="str">
            <v>개</v>
          </cell>
          <cell r="E1630">
            <v>63600</v>
          </cell>
          <cell r="F1630" t="str">
            <v>P525</v>
          </cell>
          <cell r="G1630">
            <v>74000</v>
          </cell>
          <cell r="H1630" t="str">
            <v>P592</v>
          </cell>
          <cell r="K1630">
            <v>63600</v>
          </cell>
          <cell r="L1630">
            <v>0.5</v>
          </cell>
          <cell r="M1630">
            <v>0.2</v>
          </cell>
        </row>
        <row r="1631">
          <cell r="A1631" t="str">
            <v>FJ00003</v>
          </cell>
          <cell r="B1631" t="str">
            <v>후렉시블조인트
(벨로우즈형10Kg/Cm2)</v>
          </cell>
          <cell r="C1631" t="str">
            <v>125A</v>
          </cell>
          <cell r="D1631" t="str">
            <v>개</v>
          </cell>
          <cell r="E1631">
            <v>48600</v>
          </cell>
          <cell r="F1631" t="str">
            <v>P525</v>
          </cell>
          <cell r="G1631">
            <v>60500</v>
          </cell>
          <cell r="H1631" t="str">
            <v>P592</v>
          </cell>
          <cell r="K1631">
            <v>48600</v>
          </cell>
          <cell r="L1631">
            <v>0.5</v>
          </cell>
          <cell r="M1631">
            <v>0.2</v>
          </cell>
        </row>
        <row r="1632">
          <cell r="A1632" t="str">
            <v>FJ00004</v>
          </cell>
          <cell r="B1632" t="str">
            <v>후렉시블조인트
(벨로우즈형10Kg/Cm2)</v>
          </cell>
          <cell r="C1632" t="str">
            <v>100A</v>
          </cell>
          <cell r="D1632" t="str">
            <v>개</v>
          </cell>
          <cell r="E1632">
            <v>36600</v>
          </cell>
          <cell r="F1632" t="str">
            <v>P525</v>
          </cell>
          <cell r="G1632">
            <v>38000</v>
          </cell>
          <cell r="H1632" t="str">
            <v>P592</v>
          </cell>
          <cell r="K1632">
            <v>36600</v>
          </cell>
          <cell r="L1632">
            <v>0.25</v>
          </cell>
        </row>
        <row r="1633">
          <cell r="A1633" t="str">
            <v>FJ00005</v>
          </cell>
          <cell r="B1633" t="str">
            <v>후렉시블조인트
(벨로우즈형10Kg/Cm2)</v>
          </cell>
          <cell r="C1633" t="str">
            <v>80A</v>
          </cell>
          <cell r="D1633" t="str">
            <v>개</v>
          </cell>
          <cell r="E1633">
            <v>34200</v>
          </cell>
          <cell r="F1633" t="str">
            <v>P525</v>
          </cell>
          <cell r="G1633">
            <v>30500</v>
          </cell>
          <cell r="H1633" t="str">
            <v>P592</v>
          </cell>
          <cell r="K1633">
            <v>30500</v>
          </cell>
          <cell r="L1633">
            <v>0.25</v>
          </cell>
        </row>
        <row r="1634">
          <cell r="A1634" t="str">
            <v>FJ00006</v>
          </cell>
          <cell r="B1634" t="str">
            <v>후렉시블조인트
(벨로우즈형10Kg/Cm2)</v>
          </cell>
          <cell r="C1634" t="str">
            <v>65A</v>
          </cell>
          <cell r="D1634" t="str">
            <v>개</v>
          </cell>
          <cell r="E1634">
            <v>25800</v>
          </cell>
          <cell r="F1634" t="str">
            <v>P525</v>
          </cell>
          <cell r="G1634">
            <v>26000</v>
          </cell>
          <cell r="H1634" t="str">
            <v>P592</v>
          </cell>
          <cell r="K1634">
            <v>25800</v>
          </cell>
          <cell r="L1634">
            <v>0.25</v>
          </cell>
        </row>
        <row r="1635">
          <cell r="A1635" t="str">
            <v>FJ00007</v>
          </cell>
          <cell r="B1635" t="str">
            <v>후렉시블조인트
(벨로우즈형10Kg/Cm2)</v>
          </cell>
          <cell r="C1635" t="str">
            <v>50A</v>
          </cell>
          <cell r="D1635" t="str">
            <v>개</v>
          </cell>
          <cell r="E1635">
            <v>22200</v>
          </cell>
          <cell r="F1635" t="str">
            <v>P525</v>
          </cell>
          <cell r="G1635">
            <v>19900</v>
          </cell>
          <cell r="H1635" t="str">
            <v>P592</v>
          </cell>
          <cell r="K1635">
            <v>19900</v>
          </cell>
          <cell r="L1635">
            <v>7.0000000000000007E-2</v>
          </cell>
        </row>
        <row r="1636">
          <cell r="A1636" t="str">
            <v>FJ00008</v>
          </cell>
          <cell r="B1636" t="str">
            <v>후렉시블조인트
(벨로우즈형10Kg/Cm2)</v>
          </cell>
          <cell r="C1636" t="str">
            <v>40A</v>
          </cell>
          <cell r="D1636" t="str">
            <v>개</v>
          </cell>
          <cell r="E1636">
            <v>18000</v>
          </cell>
          <cell r="F1636" t="str">
            <v>P525</v>
          </cell>
          <cell r="G1636">
            <v>16700</v>
          </cell>
          <cell r="H1636" t="str">
            <v>P592</v>
          </cell>
          <cell r="K1636">
            <v>16700</v>
          </cell>
          <cell r="L1636">
            <v>7.0000000000000007E-2</v>
          </cell>
        </row>
        <row r="1637">
          <cell r="A1637" t="str">
            <v>FJ00009</v>
          </cell>
          <cell r="B1637" t="str">
            <v>후렉시블조인트
(벨로우즈형10Kg/Cm2)</v>
          </cell>
          <cell r="C1637" t="str">
            <v>32A</v>
          </cell>
          <cell r="D1637" t="str">
            <v>개</v>
          </cell>
          <cell r="E1637">
            <v>16200</v>
          </cell>
          <cell r="F1637" t="str">
            <v>P525</v>
          </cell>
          <cell r="G1637">
            <v>15600</v>
          </cell>
          <cell r="H1637" t="str">
            <v>P592</v>
          </cell>
          <cell r="K1637">
            <v>15600</v>
          </cell>
          <cell r="L1637">
            <v>7.0000000000000007E-2</v>
          </cell>
        </row>
        <row r="1638">
          <cell r="A1638" t="str">
            <v>FJ00010</v>
          </cell>
          <cell r="B1638" t="str">
            <v>후렉시블조인트
(벨로우즈형10Kg/Cm2)</v>
          </cell>
          <cell r="C1638" t="str">
            <v>25A</v>
          </cell>
          <cell r="D1638" t="str">
            <v>개</v>
          </cell>
          <cell r="E1638">
            <v>15000</v>
          </cell>
          <cell r="F1638" t="str">
            <v>P525</v>
          </cell>
          <cell r="G1638">
            <v>14600</v>
          </cell>
          <cell r="H1638" t="str">
            <v>P592</v>
          </cell>
          <cell r="K1638">
            <v>14600</v>
          </cell>
          <cell r="L1638">
            <v>7.0000000000000007E-2</v>
          </cell>
        </row>
        <row r="1639">
          <cell r="A1639" t="str">
            <v>부력식</v>
          </cell>
          <cell r="B1639" t="str">
            <v>정수위밸브</v>
          </cell>
          <cell r="K1639">
            <v>0</v>
          </cell>
        </row>
        <row r="1640">
          <cell r="A1640" t="str">
            <v>부정00001</v>
          </cell>
          <cell r="B1640" t="str">
            <v>부력식정수위밸브</v>
          </cell>
          <cell r="C1640" t="str">
            <v>200A</v>
          </cell>
          <cell r="D1640" t="str">
            <v>개</v>
          </cell>
          <cell r="E1640">
            <v>1476255</v>
          </cell>
          <cell r="F1640" t="str">
            <v>P529</v>
          </cell>
          <cell r="G1640">
            <v>1673700</v>
          </cell>
          <cell r="H1640" t="str">
            <v>P618</v>
          </cell>
          <cell r="K1640">
            <v>1476255</v>
          </cell>
          <cell r="L1640">
            <v>1</v>
          </cell>
          <cell r="M1640">
            <v>0.3</v>
          </cell>
        </row>
        <row r="1641">
          <cell r="A1641" t="str">
            <v>부정00002</v>
          </cell>
          <cell r="B1641" t="str">
            <v>부력식정수위밸브</v>
          </cell>
          <cell r="C1641" t="str">
            <v>150A</v>
          </cell>
          <cell r="D1641" t="str">
            <v>개</v>
          </cell>
          <cell r="E1641">
            <v>1051675</v>
          </cell>
          <cell r="F1641" t="str">
            <v>P529</v>
          </cell>
          <cell r="G1641">
            <v>1151800</v>
          </cell>
          <cell r="H1641" t="str">
            <v>P618</v>
          </cell>
          <cell r="K1641">
            <v>1051675</v>
          </cell>
          <cell r="L1641">
            <v>0.5</v>
          </cell>
          <cell r="M1641">
            <v>0.2</v>
          </cell>
        </row>
        <row r="1642">
          <cell r="A1642" t="str">
            <v>부정00003</v>
          </cell>
          <cell r="B1642" t="str">
            <v>부력식정수위밸브</v>
          </cell>
          <cell r="C1642" t="str">
            <v>125A</v>
          </cell>
          <cell r="D1642" t="str">
            <v>개</v>
          </cell>
          <cell r="E1642">
            <v>1005905</v>
          </cell>
          <cell r="F1642" t="str">
            <v>P529</v>
          </cell>
          <cell r="G1642">
            <v>986000</v>
          </cell>
          <cell r="H1642" t="str">
            <v>P618</v>
          </cell>
          <cell r="K1642">
            <v>986000</v>
          </cell>
          <cell r="L1642">
            <v>0.5</v>
          </cell>
          <cell r="M1642">
            <v>0.2</v>
          </cell>
        </row>
        <row r="1643">
          <cell r="A1643" t="str">
            <v>부정00004</v>
          </cell>
          <cell r="B1643" t="str">
            <v>부력식정수위밸브</v>
          </cell>
          <cell r="C1643" t="str">
            <v>100A</v>
          </cell>
          <cell r="D1643" t="str">
            <v>개</v>
          </cell>
          <cell r="E1643">
            <v>775675</v>
          </cell>
          <cell r="F1643" t="str">
            <v>P529</v>
          </cell>
          <cell r="G1643">
            <v>756000</v>
          </cell>
          <cell r="H1643" t="str">
            <v>P618</v>
          </cell>
          <cell r="K1643">
            <v>756000</v>
          </cell>
          <cell r="L1643">
            <v>0.25</v>
          </cell>
        </row>
        <row r="1644">
          <cell r="A1644" t="str">
            <v>부정00005</v>
          </cell>
          <cell r="B1644" t="str">
            <v>부력식정수위밸브</v>
          </cell>
          <cell r="C1644" t="str">
            <v>80A</v>
          </cell>
          <cell r="D1644" t="str">
            <v>개</v>
          </cell>
          <cell r="E1644">
            <v>635375</v>
          </cell>
          <cell r="F1644" t="str">
            <v>P529</v>
          </cell>
          <cell r="G1644">
            <v>551000</v>
          </cell>
          <cell r="H1644" t="str">
            <v>P618</v>
          </cell>
          <cell r="K1644">
            <v>551000</v>
          </cell>
          <cell r="L1644">
            <v>0.25</v>
          </cell>
        </row>
        <row r="1645">
          <cell r="A1645" t="str">
            <v>부정00006</v>
          </cell>
          <cell r="B1645" t="str">
            <v>부력식정수위밸브</v>
          </cell>
          <cell r="C1645" t="str">
            <v>65A</v>
          </cell>
          <cell r="D1645" t="str">
            <v>개</v>
          </cell>
          <cell r="E1645">
            <v>453675</v>
          </cell>
          <cell r="F1645" t="str">
            <v>P529</v>
          </cell>
          <cell r="G1645">
            <v>381500</v>
          </cell>
          <cell r="H1645" t="str">
            <v>P618</v>
          </cell>
          <cell r="K1645">
            <v>381500</v>
          </cell>
          <cell r="L1645">
            <v>0.25</v>
          </cell>
        </row>
        <row r="1646">
          <cell r="A1646" t="str">
            <v>부정00007</v>
          </cell>
          <cell r="B1646" t="str">
            <v>부력식정수위밸브</v>
          </cell>
          <cell r="C1646" t="str">
            <v>50A</v>
          </cell>
          <cell r="D1646" t="str">
            <v>개</v>
          </cell>
          <cell r="E1646">
            <v>373175</v>
          </cell>
          <cell r="F1646" t="str">
            <v>P529</v>
          </cell>
          <cell r="G1646">
            <v>163200</v>
          </cell>
          <cell r="H1646" t="str">
            <v>P618</v>
          </cell>
          <cell r="K1646">
            <v>163200</v>
          </cell>
          <cell r="L1646">
            <v>7.0000000000000007E-2</v>
          </cell>
        </row>
        <row r="1647">
          <cell r="A1647" t="str">
            <v>부정00008</v>
          </cell>
          <cell r="B1647" t="str">
            <v>부력식정수위밸브</v>
          </cell>
          <cell r="C1647" t="str">
            <v>40A</v>
          </cell>
          <cell r="D1647" t="str">
            <v>개</v>
          </cell>
          <cell r="E1647">
            <v>358800</v>
          </cell>
          <cell r="F1647" t="str">
            <v>P529</v>
          </cell>
          <cell r="G1647">
            <v>114400</v>
          </cell>
          <cell r="H1647" t="str">
            <v>P618</v>
          </cell>
          <cell r="K1647">
            <v>114400</v>
          </cell>
          <cell r="L1647">
            <v>7.0000000000000007E-2</v>
          </cell>
        </row>
        <row r="1648">
          <cell r="A1648" t="str">
            <v>부정00009</v>
          </cell>
          <cell r="B1648" t="str">
            <v>부력식정수위밸브</v>
          </cell>
          <cell r="C1648" t="str">
            <v>32A</v>
          </cell>
          <cell r="D1648" t="str">
            <v>개</v>
          </cell>
          <cell r="E1648">
            <v>338100</v>
          </cell>
          <cell r="F1648" t="str">
            <v>P529</v>
          </cell>
          <cell r="G1648">
            <v>89800</v>
          </cell>
          <cell r="H1648" t="str">
            <v>P618</v>
          </cell>
          <cell r="K1648">
            <v>89800</v>
          </cell>
          <cell r="L1648">
            <v>7.0000000000000007E-2</v>
          </cell>
        </row>
        <row r="1649">
          <cell r="A1649" t="str">
            <v>부정00010</v>
          </cell>
          <cell r="B1649" t="str">
            <v>부력식정수위밸브</v>
          </cell>
          <cell r="C1649" t="str">
            <v>25A</v>
          </cell>
          <cell r="D1649" t="str">
            <v>개</v>
          </cell>
          <cell r="F1649" t="str">
            <v>P529</v>
          </cell>
          <cell r="G1649">
            <v>73000</v>
          </cell>
          <cell r="H1649" t="str">
            <v>P618</v>
          </cell>
          <cell r="K1649">
            <v>73000</v>
          </cell>
          <cell r="L1649">
            <v>7.0000000000000007E-2</v>
          </cell>
        </row>
        <row r="1650">
          <cell r="A1650" t="str">
            <v>부정00011</v>
          </cell>
          <cell r="B1650" t="str">
            <v>부력식정수위밸브</v>
          </cell>
          <cell r="C1650" t="str">
            <v>20A</v>
          </cell>
          <cell r="D1650" t="str">
            <v>개</v>
          </cell>
          <cell r="F1650" t="str">
            <v>P529</v>
          </cell>
          <cell r="G1650">
            <v>50900</v>
          </cell>
          <cell r="H1650" t="str">
            <v>P618</v>
          </cell>
          <cell r="K1650">
            <v>50900</v>
          </cell>
          <cell r="L1650">
            <v>7.0000000000000007E-2</v>
          </cell>
        </row>
        <row r="1651">
          <cell r="A1651" t="str">
            <v>부정00012</v>
          </cell>
          <cell r="B1651" t="str">
            <v>부력식정수위밸브</v>
          </cell>
          <cell r="C1651" t="str">
            <v>15A</v>
          </cell>
          <cell r="D1651" t="str">
            <v>개</v>
          </cell>
          <cell r="F1651" t="str">
            <v>P529</v>
          </cell>
          <cell r="G1651">
            <v>35600</v>
          </cell>
          <cell r="H1651" t="str">
            <v>P618</v>
          </cell>
          <cell r="K1651">
            <v>35600</v>
          </cell>
          <cell r="L1651">
            <v>7.0000000000000007E-2</v>
          </cell>
        </row>
        <row r="1652">
          <cell r="A1652" t="str">
            <v>버터플라이</v>
          </cell>
          <cell r="B1652" t="str">
            <v>밸브(기어)</v>
          </cell>
          <cell r="K1652">
            <v>0</v>
          </cell>
        </row>
        <row r="1653">
          <cell r="A1653" t="str">
            <v>버터기01</v>
          </cell>
          <cell r="B1653" t="str">
            <v>버터플라이밸브(기어식)</v>
          </cell>
          <cell r="C1653" t="str">
            <v>200A</v>
          </cell>
          <cell r="D1653" t="str">
            <v>개</v>
          </cell>
          <cell r="E1653">
            <v>397000</v>
          </cell>
          <cell r="F1653" t="str">
            <v>P523</v>
          </cell>
          <cell r="G1653">
            <v>397000</v>
          </cell>
          <cell r="H1653" t="str">
            <v>P612</v>
          </cell>
          <cell r="K1653">
            <v>397000</v>
          </cell>
          <cell r="L1653">
            <v>1</v>
          </cell>
          <cell r="M1653">
            <v>0.3</v>
          </cell>
        </row>
        <row r="1654">
          <cell r="A1654" t="str">
            <v>버터기02</v>
          </cell>
          <cell r="B1654" t="str">
            <v>버터플라이밸브(기어식)</v>
          </cell>
          <cell r="C1654" t="str">
            <v>150A</v>
          </cell>
          <cell r="D1654" t="str">
            <v>개</v>
          </cell>
          <cell r="E1654">
            <v>237300</v>
          </cell>
          <cell r="F1654" t="str">
            <v>P523</v>
          </cell>
          <cell r="G1654">
            <v>237300</v>
          </cell>
          <cell r="H1654" t="str">
            <v>P612</v>
          </cell>
          <cell r="K1654">
            <v>237300</v>
          </cell>
          <cell r="L1654">
            <v>0.5</v>
          </cell>
          <cell r="M1654">
            <v>0.2</v>
          </cell>
        </row>
        <row r="1655">
          <cell r="A1655" t="str">
            <v>버터기03</v>
          </cell>
          <cell r="B1655" t="str">
            <v>버터플라이밸브(기어식)</v>
          </cell>
          <cell r="C1655" t="str">
            <v>125A</v>
          </cell>
          <cell r="D1655" t="str">
            <v>개</v>
          </cell>
          <cell r="E1655">
            <v>204200</v>
          </cell>
          <cell r="F1655" t="str">
            <v>P523</v>
          </cell>
          <cell r="G1655">
            <v>204200</v>
          </cell>
          <cell r="H1655" t="str">
            <v>P612</v>
          </cell>
          <cell r="K1655">
            <v>204200</v>
          </cell>
          <cell r="L1655">
            <v>0.5</v>
          </cell>
          <cell r="M1655">
            <v>0.2</v>
          </cell>
        </row>
        <row r="1656">
          <cell r="A1656" t="str">
            <v>버터기04</v>
          </cell>
          <cell r="B1656" t="str">
            <v>버터플라이밸브(기어식)</v>
          </cell>
          <cell r="C1656" t="str">
            <v>100A</v>
          </cell>
          <cell r="D1656" t="str">
            <v>개</v>
          </cell>
          <cell r="E1656">
            <v>173400</v>
          </cell>
          <cell r="F1656" t="str">
            <v>P523</v>
          </cell>
          <cell r="G1656">
            <v>173400</v>
          </cell>
          <cell r="H1656" t="str">
            <v>P612</v>
          </cell>
          <cell r="K1656">
            <v>173400</v>
          </cell>
          <cell r="L1656">
            <v>0.25</v>
          </cell>
        </row>
        <row r="1657">
          <cell r="A1657" t="str">
            <v>버터기05</v>
          </cell>
          <cell r="B1657" t="str">
            <v>버터플라이밸브(기어식)</v>
          </cell>
          <cell r="C1657" t="str">
            <v>80A</v>
          </cell>
          <cell r="D1657" t="str">
            <v>개</v>
          </cell>
          <cell r="E1657">
            <v>149100</v>
          </cell>
          <cell r="F1657" t="str">
            <v>P523</v>
          </cell>
          <cell r="G1657">
            <v>149100</v>
          </cell>
          <cell r="H1657" t="str">
            <v>P612</v>
          </cell>
          <cell r="K1657">
            <v>149100</v>
          </cell>
          <cell r="L1657">
            <v>0.25</v>
          </cell>
        </row>
        <row r="1658">
          <cell r="A1658" t="str">
            <v>버터기06</v>
          </cell>
          <cell r="B1658" t="str">
            <v>버터플라이밸브(기어식)</v>
          </cell>
          <cell r="C1658" t="str">
            <v>65A</v>
          </cell>
          <cell r="D1658" t="str">
            <v>개</v>
          </cell>
          <cell r="E1658">
            <v>148000</v>
          </cell>
          <cell r="F1658" t="str">
            <v>P523</v>
          </cell>
          <cell r="G1658">
            <v>148000</v>
          </cell>
          <cell r="H1658" t="str">
            <v>P612</v>
          </cell>
          <cell r="K1658">
            <v>148000</v>
          </cell>
          <cell r="L1658">
            <v>0.25</v>
          </cell>
        </row>
        <row r="1659">
          <cell r="A1659" t="str">
            <v>버터기07</v>
          </cell>
          <cell r="B1659" t="str">
            <v>버터플라이밸브(기어식)</v>
          </cell>
          <cell r="C1659" t="str">
            <v>50A</v>
          </cell>
          <cell r="D1659" t="str">
            <v>개</v>
          </cell>
          <cell r="E1659">
            <v>135700</v>
          </cell>
          <cell r="F1659" t="str">
            <v>P523</v>
          </cell>
          <cell r="G1659">
            <v>135700</v>
          </cell>
          <cell r="H1659" t="str">
            <v>P612</v>
          </cell>
          <cell r="K1659">
            <v>135700</v>
          </cell>
          <cell r="L1659">
            <v>7.0000000000000007E-2</v>
          </cell>
        </row>
        <row r="1660">
          <cell r="A1660" t="str">
            <v>버터플라이</v>
          </cell>
          <cell r="B1660" t="str">
            <v>밸브(레버)</v>
          </cell>
          <cell r="K1660">
            <v>0</v>
          </cell>
        </row>
        <row r="1661">
          <cell r="A1661" t="str">
            <v>버터레02</v>
          </cell>
          <cell r="B1661" t="str">
            <v>버터플라이밸브(레버식)</v>
          </cell>
          <cell r="C1661" t="str">
            <v>150A</v>
          </cell>
          <cell r="D1661" t="str">
            <v>개</v>
          </cell>
          <cell r="E1661">
            <v>214200</v>
          </cell>
          <cell r="F1661" t="str">
            <v>P523</v>
          </cell>
          <cell r="G1661">
            <v>214200</v>
          </cell>
          <cell r="H1661" t="str">
            <v>P612</v>
          </cell>
          <cell r="K1661">
            <v>214200</v>
          </cell>
          <cell r="L1661">
            <v>0.5</v>
          </cell>
          <cell r="M1661">
            <v>0.2</v>
          </cell>
        </row>
        <row r="1662">
          <cell r="A1662" t="str">
            <v>버터레03</v>
          </cell>
          <cell r="B1662" t="str">
            <v>버터플라이밸브(레버식)</v>
          </cell>
          <cell r="C1662" t="str">
            <v>125A</v>
          </cell>
          <cell r="D1662" t="str">
            <v>개</v>
          </cell>
          <cell r="E1662">
            <v>145500</v>
          </cell>
          <cell r="F1662" t="str">
            <v>P523</v>
          </cell>
          <cell r="G1662">
            <v>145500</v>
          </cell>
          <cell r="H1662" t="str">
            <v>P612</v>
          </cell>
          <cell r="K1662">
            <v>145500</v>
          </cell>
          <cell r="L1662">
            <v>0.5</v>
          </cell>
          <cell r="M1662">
            <v>0.2</v>
          </cell>
        </row>
        <row r="1663">
          <cell r="A1663" t="str">
            <v>버터레04</v>
          </cell>
          <cell r="B1663" t="str">
            <v>버터플라이밸브(레버식)</v>
          </cell>
          <cell r="C1663" t="str">
            <v>100A</v>
          </cell>
          <cell r="D1663" t="str">
            <v>개</v>
          </cell>
          <cell r="E1663">
            <v>114700</v>
          </cell>
          <cell r="F1663" t="str">
            <v>P523</v>
          </cell>
          <cell r="G1663">
            <v>114700</v>
          </cell>
          <cell r="H1663" t="str">
            <v>P612</v>
          </cell>
          <cell r="K1663">
            <v>114700</v>
          </cell>
          <cell r="L1663">
            <v>0.25</v>
          </cell>
        </row>
        <row r="1664">
          <cell r="A1664" t="str">
            <v>버터레05</v>
          </cell>
          <cell r="B1664" t="str">
            <v>버터플라이밸브(레버식)</v>
          </cell>
          <cell r="C1664" t="str">
            <v>80A</v>
          </cell>
          <cell r="D1664" t="str">
            <v>개</v>
          </cell>
          <cell r="E1664">
            <v>90400</v>
          </cell>
          <cell r="F1664" t="str">
            <v>P523</v>
          </cell>
          <cell r="G1664">
            <v>90400</v>
          </cell>
          <cell r="H1664" t="str">
            <v>P612</v>
          </cell>
          <cell r="K1664">
            <v>90400</v>
          </cell>
          <cell r="L1664">
            <v>0.25</v>
          </cell>
        </row>
        <row r="1665">
          <cell r="A1665" t="str">
            <v>버터레06</v>
          </cell>
          <cell r="B1665" t="str">
            <v>버터플라이밸브(레버식)</v>
          </cell>
          <cell r="C1665" t="str">
            <v>65A</v>
          </cell>
          <cell r="D1665" t="str">
            <v>개</v>
          </cell>
          <cell r="E1665">
            <v>89300</v>
          </cell>
          <cell r="F1665" t="str">
            <v>P523</v>
          </cell>
          <cell r="G1665">
            <v>89300</v>
          </cell>
          <cell r="H1665" t="str">
            <v>P612</v>
          </cell>
          <cell r="K1665">
            <v>89300</v>
          </cell>
          <cell r="L1665">
            <v>0.25</v>
          </cell>
        </row>
        <row r="1666">
          <cell r="A1666" t="str">
            <v>버터레07</v>
          </cell>
          <cell r="B1666" t="str">
            <v>버터플라이밸브(레버식)</v>
          </cell>
          <cell r="C1666" t="str">
            <v>50A</v>
          </cell>
          <cell r="D1666" t="str">
            <v>개</v>
          </cell>
          <cell r="E1666">
            <v>77700</v>
          </cell>
          <cell r="F1666" t="str">
            <v>P523</v>
          </cell>
          <cell r="G1666">
            <v>77700</v>
          </cell>
          <cell r="H1666" t="str">
            <v>P612</v>
          </cell>
          <cell r="K1666">
            <v>77700</v>
          </cell>
          <cell r="L1666">
            <v>7.0000000000000007E-2</v>
          </cell>
        </row>
        <row r="1667">
          <cell r="A1667" t="str">
            <v>여과망</v>
          </cell>
          <cell r="K1667">
            <v>0</v>
          </cell>
        </row>
        <row r="1668">
          <cell r="A1668" t="str">
            <v>여과00001</v>
          </cell>
          <cell r="B1668" t="str">
            <v>여과망(SUS)</v>
          </cell>
          <cell r="C1668" t="str">
            <v>50A</v>
          </cell>
          <cell r="D1668" t="str">
            <v>개</v>
          </cell>
          <cell r="E1668">
            <v>104000</v>
          </cell>
          <cell r="F1668" t="str">
            <v>P493</v>
          </cell>
          <cell r="K1668">
            <v>104000</v>
          </cell>
          <cell r="L1668">
            <v>7.0000000000000007E-2</v>
          </cell>
        </row>
        <row r="1669">
          <cell r="A1669" t="str">
            <v>여과00002</v>
          </cell>
          <cell r="B1669" t="str">
            <v>여과망(SUS)</v>
          </cell>
          <cell r="C1669" t="str">
            <v>40A</v>
          </cell>
          <cell r="D1669" t="str">
            <v>개</v>
          </cell>
          <cell r="F1669" t="str">
            <v>P493</v>
          </cell>
          <cell r="K1669">
            <v>0</v>
          </cell>
          <cell r="L1669">
            <v>7.0000000000000007E-2</v>
          </cell>
        </row>
        <row r="1670">
          <cell r="A1670" t="str">
            <v>여과00003</v>
          </cell>
          <cell r="B1670" t="str">
            <v>여과망(SUS)</v>
          </cell>
          <cell r="C1670" t="str">
            <v>32A</v>
          </cell>
          <cell r="D1670" t="str">
            <v>개</v>
          </cell>
          <cell r="E1670">
            <v>88000</v>
          </cell>
          <cell r="F1670" t="str">
            <v>P493</v>
          </cell>
          <cell r="K1670">
            <v>88000</v>
          </cell>
          <cell r="L1670">
            <v>7.0000000000000007E-2</v>
          </cell>
        </row>
        <row r="1671">
          <cell r="A1671" t="str">
            <v>여과00004</v>
          </cell>
          <cell r="B1671" t="str">
            <v>여과망(SUS)</v>
          </cell>
          <cell r="C1671" t="str">
            <v>25A</v>
          </cell>
          <cell r="D1671" t="str">
            <v>개</v>
          </cell>
          <cell r="E1671">
            <v>58000</v>
          </cell>
          <cell r="F1671" t="str">
            <v>P493</v>
          </cell>
          <cell r="K1671">
            <v>58000</v>
          </cell>
          <cell r="L1671">
            <v>7.0000000000000007E-2</v>
          </cell>
        </row>
        <row r="1672">
          <cell r="A1672" t="str">
            <v>여과00005</v>
          </cell>
          <cell r="B1672" t="str">
            <v>여과망(SUS)</v>
          </cell>
          <cell r="C1672" t="str">
            <v>20A</v>
          </cell>
          <cell r="D1672" t="str">
            <v>개</v>
          </cell>
          <cell r="E1672">
            <v>45000</v>
          </cell>
          <cell r="F1672" t="str">
            <v>P493</v>
          </cell>
          <cell r="K1672">
            <v>45000</v>
          </cell>
          <cell r="L1672">
            <v>7.0000000000000007E-2</v>
          </cell>
        </row>
        <row r="1673">
          <cell r="A1673" t="str">
            <v>여과00006</v>
          </cell>
          <cell r="B1673" t="str">
            <v>여과망(SUS)</v>
          </cell>
          <cell r="C1673" t="str">
            <v>15A</v>
          </cell>
          <cell r="D1673" t="str">
            <v>개</v>
          </cell>
          <cell r="E1673">
            <v>44000</v>
          </cell>
          <cell r="F1673" t="str">
            <v>P493</v>
          </cell>
          <cell r="K1673">
            <v>44000</v>
          </cell>
          <cell r="L1673">
            <v>7.0000000000000007E-2</v>
          </cell>
        </row>
        <row r="1674">
          <cell r="A1674" t="str">
            <v>수도 미터기</v>
          </cell>
          <cell r="K1674">
            <v>0</v>
          </cell>
        </row>
        <row r="1675">
          <cell r="A1675" t="str">
            <v>WM00001</v>
          </cell>
          <cell r="B1675" t="str">
            <v>수도미터기</v>
          </cell>
          <cell r="C1675" t="str">
            <v>50A</v>
          </cell>
          <cell r="D1675" t="str">
            <v>개</v>
          </cell>
          <cell r="E1675">
            <v>140000</v>
          </cell>
          <cell r="F1675" t="str">
            <v>P537</v>
          </cell>
          <cell r="G1675">
            <v>133000</v>
          </cell>
          <cell r="H1675" t="str">
            <v>P619</v>
          </cell>
          <cell r="K1675">
            <v>133000</v>
          </cell>
          <cell r="L1675">
            <v>0.32</v>
          </cell>
          <cell r="M1675">
            <v>0.32</v>
          </cell>
        </row>
        <row r="1676">
          <cell r="A1676" t="str">
            <v>WM00002</v>
          </cell>
          <cell r="B1676" t="str">
            <v>수도미터기</v>
          </cell>
          <cell r="C1676" t="str">
            <v>40A</v>
          </cell>
          <cell r="D1676" t="str">
            <v>개</v>
          </cell>
          <cell r="E1676">
            <v>80000</v>
          </cell>
          <cell r="F1676" t="str">
            <v>P537</v>
          </cell>
          <cell r="G1676">
            <v>79000</v>
          </cell>
          <cell r="H1676" t="str">
            <v>P619</v>
          </cell>
          <cell r="K1676">
            <v>79000</v>
          </cell>
          <cell r="L1676">
            <v>0.32</v>
          </cell>
          <cell r="M1676">
            <v>0.32</v>
          </cell>
        </row>
        <row r="1677">
          <cell r="A1677" t="str">
            <v>WM00003</v>
          </cell>
          <cell r="B1677" t="str">
            <v>수도미터기</v>
          </cell>
          <cell r="C1677" t="str">
            <v>32A</v>
          </cell>
          <cell r="D1677" t="str">
            <v>개</v>
          </cell>
          <cell r="E1677">
            <v>73000</v>
          </cell>
          <cell r="F1677" t="str">
            <v>P537</v>
          </cell>
          <cell r="G1677">
            <v>72000</v>
          </cell>
          <cell r="H1677" t="str">
            <v>P619</v>
          </cell>
          <cell r="K1677">
            <v>72000</v>
          </cell>
          <cell r="L1677">
            <v>0.32</v>
          </cell>
          <cell r="M1677">
            <v>0.32</v>
          </cell>
        </row>
        <row r="1678">
          <cell r="A1678" t="str">
            <v>WM00004</v>
          </cell>
          <cell r="B1678" t="str">
            <v>수도미터기</v>
          </cell>
          <cell r="C1678" t="str">
            <v>25A</v>
          </cell>
          <cell r="D1678" t="str">
            <v>개</v>
          </cell>
          <cell r="E1678">
            <v>48000</v>
          </cell>
          <cell r="F1678" t="str">
            <v>P537</v>
          </cell>
          <cell r="G1678">
            <v>47000</v>
          </cell>
          <cell r="H1678" t="str">
            <v>P619</v>
          </cell>
          <cell r="K1678">
            <v>47000</v>
          </cell>
          <cell r="L1678">
            <v>0.28000000000000003</v>
          </cell>
          <cell r="M1678">
            <v>0.28000000000000003</v>
          </cell>
        </row>
        <row r="1679">
          <cell r="A1679" t="str">
            <v>WM00005</v>
          </cell>
          <cell r="B1679" t="str">
            <v>수도미터기</v>
          </cell>
          <cell r="C1679" t="str">
            <v>20A</v>
          </cell>
          <cell r="D1679" t="str">
            <v>개</v>
          </cell>
          <cell r="E1679">
            <v>28000</v>
          </cell>
          <cell r="F1679" t="str">
            <v>P537</v>
          </cell>
          <cell r="G1679">
            <v>27000</v>
          </cell>
          <cell r="H1679" t="str">
            <v>P619</v>
          </cell>
          <cell r="K1679">
            <v>27000</v>
          </cell>
          <cell r="L1679">
            <v>0.28000000000000003</v>
          </cell>
          <cell r="M1679">
            <v>0.28000000000000003</v>
          </cell>
        </row>
        <row r="1680">
          <cell r="A1680" t="str">
            <v>WM00006</v>
          </cell>
          <cell r="B1680" t="str">
            <v>수도미터기</v>
          </cell>
          <cell r="C1680" t="str">
            <v>15A</v>
          </cell>
          <cell r="D1680" t="str">
            <v>개</v>
          </cell>
          <cell r="E1680">
            <v>18000</v>
          </cell>
          <cell r="F1680" t="str">
            <v>P537</v>
          </cell>
          <cell r="G1680">
            <v>17000</v>
          </cell>
          <cell r="H1680" t="str">
            <v>P619</v>
          </cell>
          <cell r="K1680">
            <v>17000</v>
          </cell>
          <cell r="L1680">
            <v>0.22</v>
          </cell>
          <cell r="M1680">
            <v>0.22</v>
          </cell>
        </row>
        <row r="1681">
          <cell r="A1681" t="str">
            <v>수도 미터 보호통</v>
          </cell>
          <cell r="K1681">
            <v>0</v>
          </cell>
        </row>
        <row r="1682">
          <cell r="A1682" t="str">
            <v>WMC0001</v>
          </cell>
          <cell r="B1682" t="str">
            <v>수도미터보호통</v>
          </cell>
          <cell r="C1682" t="str">
            <v>50A</v>
          </cell>
          <cell r="D1682" t="str">
            <v>조</v>
          </cell>
          <cell r="E1682">
            <v>176250</v>
          </cell>
          <cell r="F1682" t="str">
            <v>P533</v>
          </cell>
          <cell r="G1682">
            <v>195230</v>
          </cell>
          <cell r="H1682" t="str">
            <v>P621</v>
          </cell>
          <cell r="K1682">
            <v>176250</v>
          </cell>
          <cell r="L1682">
            <v>0.38</v>
          </cell>
          <cell r="M1682">
            <v>0.38</v>
          </cell>
        </row>
        <row r="1683">
          <cell r="A1683" t="str">
            <v>WMC0002</v>
          </cell>
          <cell r="B1683" t="str">
            <v>수도미터보호통</v>
          </cell>
          <cell r="C1683" t="str">
            <v>40A</v>
          </cell>
          <cell r="D1683" t="str">
            <v>조</v>
          </cell>
          <cell r="E1683">
            <v>159920</v>
          </cell>
          <cell r="F1683" t="str">
            <v>P533</v>
          </cell>
          <cell r="G1683">
            <v>177740</v>
          </cell>
          <cell r="H1683" t="str">
            <v>P621</v>
          </cell>
          <cell r="K1683">
            <v>159920</v>
          </cell>
          <cell r="L1683">
            <v>0.38</v>
          </cell>
          <cell r="M1683">
            <v>0.38</v>
          </cell>
        </row>
        <row r="1684">
          <cell r="A1684" t="str">
            <v>WMC0003</v>
          </cell>
          <cell r="B1684" t="str">
            <v>수도미터보호통</v>
          </cell>
          <cell r="C1684" t="str">
            <v>32A</v>
          </cell>
          <cell r="D1684" t="str">
            <v>조</v>
          </cell>
          <cell r="E1684">
            <v>84670</v>
          </cell>
          <cell r="F1684" t="str">
            <v>P533</v>
          </cell>
          <cell r="G1684">
            <v>97000</v>
          </cell>
          <cell r="H1684" t="str">
            <v>P621</v>
          </cell>
          <cell r="K1684">
            <v>84670</v>
          </cell>
          <cell r="L1684">
            <v>0.38</v>
          </cell>
          <cell r="M1684">
            <v>0.38</v>
          </cell>
        </row>
        <row r="1685">
          <cell r="A1685" t="str">
            <v>WMC0004</v>
          </cell>
          <cell r="B1685" t="str">
            <v>수도미터보호통</v>
          </cell>
          <cell r="C1685" t="str">
            <v>25A</v>
          </cell>
          <cell r="D1685" t="str">
            <v>조</v>
          </cell>
          <cell r="E1685">
            <v>65420</v>
          </cell>
          <cell r="F1685" t="str">
            <v>P533</v>
          </cell>
          <cell r="G1685">
            <v>81490</v>
          </cell>
          <cell r="H1685" t="str">
            <v>P621</v>
          </cell>
          <cell r="K1685">
            <v>65420</v>
          </cell>
          <cell r="L1685">
            <v>0.31</v>
          </cell>
          <cell r="M1685">
            <v>0.31</v>
          </cell>
        </row>
        <row r="1686">
          <cell r="A1686" t="str">
            <v>WMC0005</v>
          </cell>
          <cell r="B1686" t="str">
            <v>수도미터보호통</v>
          </cell>
          <cell r="C1686" t="str">
            <v>20A</v>
          </cell>
          <cell r="D1686" t="str">
            <v>조</v>
          </cell>
          <cell r="E1686">
            <v>58610</v>
          </cell>
          <cell r="F1686" t="str">
            <v>P533</v>
          </cell>
          <cell r="G1686">
            <v>75330</v>
          </cell>
          <cell r="H1686" t="str">
            <v>P621</v>
          </cell>
          <cell r="K1686">
            <v>58610</v>
          </cell>
          <cell r="L1686">
            <v>0.31</v>
          </cell>
          <cell r="M1686">
            <v>0.31</v>
          </cell>
        </row>
        <row r="1687">
          <cell r="A1687" t="str">
            <v>WMC0006</v>
          </cell>
          <cell r="B1687" t="str">
            <v>수도미터보호통</v>
          </cell>
          <cell r="C1687" t="str">
            <v>15A</v>
          </cell>
          <cell r="D1687" t="str">
            <v>조</v>
          </cell>
          <cell r="E1687">
            <v>42170</v>
          </cell>
          <cell r="F1687" t="str">
            <v>P533</v>
          </cell>
          <cell r="G1687">
            <v>49800</v>
          </cell>
          <cell r="H1687" t="str">
            <v>P621</v>
          </cell>
          <cell r="K1687">
            <v>42170</v>
          </cell>
          <cell r="L1687">
            <v>0.27</v>
          </cell>
          <cell r="M1687">
            <v>0.27</v>
          </cell>
        </row>
        <row r="1688">
          <cell r="A1688" t="str">
            <v>밸01</v>
          </cell>
          <cell r="B1688" t="str">
            <v>밸브보호통</v>
          </cell>
          <cell r="C1688" t="str">
            <v>15A</v>
          </cell>
          <cell r="D1688" t="str">
            <v>개</v>
          </cell>
          <cell r="E1688">
            <v>42170</v>
          </cell>
          <cell r="F1688" t="str">
            <v>P533</v>
          </cell>
          <cell r="G1688">
            <v>49800</v>
          </cell>
          <cell r="H1688" t="str">
            <v>P621</v>
          </cell>
          <cell r="K1688">
            <v>42170</v>
          </cell>
        </row>
        <row r="1690">
          <cell r="A1690" t="str">
            <v>밸브보호001</v>
          </cell>
          <cell r="B1690" t="str">
            <v>밸브보호통</v>
          </cell>
          <cell r="C1690" t="str">
            <v>25A</v>
          </cell>
          <cell r="D1690" t="str">
            <v>조</v>
          </cell>
          <cell r="E1690">
            <v>87080</v>
          </cell>
          <cell r="F1690" t="str">
            <v>P517</v>
          </cell>
          <cell r="G1690">
            <v>81490</v>
          </cell>
          <cell r="H1690" t="str">
            <v>P620</v>
          </cell>
          <cell r="K1690">
            <v>81490</v>
          </cell>
          <cell r="L1690">
            <v>0.31</v>
          </cell>
          <cell r="M1690">
            <v>0.31</v>
          </cell>
        </row>
        <row r="1693">
          <cell r="A1693" t="str">
            <v>차압변</v>
          </cell>
          <cell r="K1693">
            <v>0</v>
          </cell>
        </row>
        <row r="1694">
          <cell r="A1694" t="str">
            <v>차압0001</v>
          </cell>
          <cell r="B1694" t="str">
            <v>차압변</v>
          </cell>
          <cell r="C1694" t="str">
            <v>80A</v>
          </cell>
          <cell r="D1694" t="str">
            <v>개</v>
          </cell>
          <cell r="E1694">
            <v>1185400</v>
          </cell>
          <cell r="F1694" t="str">
            <v>P529</v>
          </cell>
          <cell r="K1694">
            <v>1185400</v>
          </cell>
          <cell r="L1694">
            <v>5.5</v>
          </cell>
          <cell r="M1694">
            <v>0.4</v>
          </cell>
        </row>
        <row r="1695">
          <cell r="A1695" t="str">
            <v>차압002</v>
          </cell>
          <cell r="B1695" t="str">
            <v>차압변</v>
          </cell>
          <cell r="C1695" t="str">
            <v>65A</v>
          </cell>
          <cell r="D1695" t="str">
            <v>개</v>
          </cell>
          <cell r="E1695">
            <v>1066400</v>
          </cell>
          <cell r="F1695" t="str">
            <v>P529</v>
          </cell>
          <cell r="K1695">
            <v>1066400</v>
          </cell>
        </row>
        <row r="1697">
          <cell r="A1697" t="str">
            <v>감압밸브</v>
          </cell>
          <cell r="K1697">
            <v>0</v>
          </cell>
        </row>
        <row r="1698">
          <cell r="A1698" t="str">
            <v>DVV0001</v>
          </cell>
          <cell r="B1698" t="str">
            <v>감압밸브</v>
          </cell>
          <cell r="C1698" t="str">
            <v>50A</v>
          </cell>
          <cell r="D1698" t="str">
            <v>개</v>
          </cell>
          <cell r="E1698">
            <v>278000</v>
          </cell>
          <cell r="F1698" t="str">
            <v>P514</v>
          </cell>
          <cell r="G1698">
            <v>20900</v>
          </cell>
          <cell r="H1698" t="str">
            <v>P582</v>
          </cell>
          <cell r="K1698">
            <v>20900</v>
          </cell>
          <cell r="L1698">
            <v>5.5</v>
          </cell>
          <cell r="M1698">
            <v>0.4</v>
          </cell>
        </row>
        <row r="1699">
          <cell r="A1699" t="str">
            <v>DVV0002</v>
          </cell>
          <cell r="B1699" t="str">
            <v>감압밸브</v>
          </cell>
          <cell r="C1699" t="str">
            <v>40A</v>
          </cell>
          <cell r="D1699" t="str">
            <v>개</v>
          </cell>
          <cell r="E1699">
            <v>256000</v>
          </cell>
          <cell r="F1699" t="str">
            <v>P514</v>
          </cell>
          <cell r="G1699">
            <v>199500</v>
          </cell>
          <cell r="H1699" t="str">
            <v>P582</v>
          </cell>
          <cell r="K1699">
            <v>199500</v>
          </cell>
          <cell r="L1699">
            <v>4</v>
          </cell>
          <cell r="M1699">
            <v>0.2</v>
          </cell>
        </row>
        <row r="1700">
          <cell r="A1700" t="str">
            <v>DVV0003</v>
          </cell>
          <cell r="B1700" t="str">
            <v>감압밸브</v>
          </cell>
          <cell r="C1700" t="str">
            <v>32A</v>
          </cell>
          <cell r="D1700" t="str">
            <v>개</v>
          </cell>
          <cell r="E1700">
            <v>183000</v>
          </cell>
          <cell r="F1700" t="str">
            <v>P514</v>
          </cell>
          <cell r="G1700">
            <v>190000</v>
          </cell>
          <cell r="H1700" t="str">
            <v>P582</v>
          </cell>
          <cell r="K1700">
            <v>183000</v>
          </cell>
          <cell r="L1700">
            <v>4</v>
          </cell>
          <cell r="M1700">
            <v>0.2</v>
          </cell>
        </row>
        <row r="1701">
          <cell r="A1701" t="str">
            <v>DVV0004</v>
          </cell>
          <cell r="B1701" t="str">
            <v>감압밸브</v>
          </cell>
          <cell r="C1701" t="str">
            <v>25A</v>
          </cell>
          <cell r="D1701" t="str">
            <v>개</v>
          </cell>
          <cell r="E1701">
            <v>162000</v>
          </cell>
          <cell r="F1701" t="str">
            <v>P514</v>
          </cell>
          <cell r="G1701">
            <v>152000</v>
          </cell>
          <cell r="H1701" t="str">
            <v>P582</v>
          </cell>
          <cell r="K1701">
            <v>152000</v>
          </cell>
          <cell r="L1701">
            <v>4</v>
          </cell>
          <cell r="M1701">
            <v>0.2</v>
          </cell>
        </row>
        <row r="1702">
          <cell r="A1702" t="str">
            <v>DVV0005</v>
          </cell>
          <cell r="B1702" t="str">
            <v>감압밸브</v>
          </cell>
          <cell r="C1702" t="str">
            <v>20A</v>
          </cell>
          <cell r="D1702" t="str">
            <v>개</v>
          </cell>
          <cell r="E1702">
            <v>152000</v>
          </cell>
          <cell r="F1702" t="str">
            <v>P514</v>
          </cell>
          <cell r="G1702">
            <v>104500</v>
          </cell>
          <cell r="H1702" t="str">
            <v>P582</v>
          </cell>
          <cell r="K1702">
            <v>104500</v>
          </cell>
          <cell r="L1702">
            <v>3</v>
          </cell>
          <cell r="M1702">
            <v>0.2</v>
          </cell>
        </row>
        <row r="1703">
          <cell r="A1703" t="str">
            <v>DVV0006</v>
          </cell>
          <cell r="B1703" t="str">
            <v>감압밸브</v>
          </cell>
          <cell r="C1703" t="str">
            <v>15A</v>
          </cell>
          <cell r="D1703" t="str">
            <v>개</v>
          </cell>
          <cell r="K1703">
            <v>0</v>
          </cell>
          <cell r="L1703">
            <v>3</v>
          </cell>
          <cell r="M1703">
            <v>0.2</v>
          </cell>
        </row>
        <row r="1705">
          <cell r="A1705" t="str">
            <v>후롯트 트랩</v>
          </cell>
          <cell r="K1705">
            <v>0</v>
          </cell>
        </row>
        <row r="1706">
          <cell r="A1706" t="str">
            <v>FDD0001</v>
          </cell>
          <cell r="B1706" t="str">
            <v>후롯트트랩</v>
          </cell>
          <cell r="C1706" t="str">
            <v>50A</v>
          </cell>
          <cell r="D1706" t="str">
            <v>개</v>
          </cell>
          <cell r="E1706">
            <v>927000</v>
          </cell>
          <cell r="F1706" t="str">
            <v>P511</v>
          </cell>
          <cell r="G1706">
            <v>1364000</v>
          </cell>
          <cell r="H1706" t="str">
            <v>P583</v>
          </cell>
          <cell r="K1706">
            <v>927000</v>
          </cell>
          <cell r="L1706">
            <v>2</v>
          </cell>
          <cell r="M1706">
            <v>0.3</v>
          </cell>
        </row>
        <row r="1707">
          <cell r="A1707" t="str">
            <v>FDD0002</v>
          </cell>
          <cell r="B1707" t="str">
            <v>후롯트트랩</v>
          </cell>
          <cell r="C1707" t="str">
            <v>40A</v>
          </cell>
          <cell r="D1707" t="str">
            <v>개</v>
          </cell>
          <cell r="E1707">
            <v>783000</v>
          </cell>
          <cell r="F1707" t="str">
            <v>P511</v>
          </cell>
          <cell r="G1707">
            <v>1152000</v>
          </cell>
          <cell r="H1707" t="str">
            <v>P583</v>
          </cell>
          <cell r="K1707">
            <v>783000</v>
          </cell>
          <cell r="L1707">
            <v>1.5</v>
          </cell>
          <cell r="M1707">
            <v>0.3</v>
          </cell>
        </row>
        <row r="1708">
          <cell r="A1708" t="str">
            <v>FDD0003</v>
          </cell>
          <cell r="B1708" t="str">
            <v>후롯트트랩</v>
          </cell>
          <cell r="C1708" t="str">
            <v>32A</v>
          </cell>
          <cell r="D1708" t="str">
            <v>개</v>
          </cell>
          <cell r="E1708">
            <v>233000</v>
          </cell>
          <cell r="F1708" t="str">
            <v>P511</v>
          </cell>
          <cell r="H1708" t="str">
            <v>P583</v>
          </cell>
          <cell r="K1708">
            <v>233000</v>
          </cell>
          <cell r="L1708">
            <v>1.5</v>
          </cell>
          <cell r="M1708">
            <v>0.3</v>
          </cell>
        </row>
        <row r="1709">
          <cell r="A1709" t="str">
            <v>FDD0004</v>
          </cell>
          <cell r="B1709" t="str">
            <v>후롯트트랩</v>
          </cell>
          <cell r="C1709" t="str">
            <v>25A</v>
          </cell>
          <cell r="D1709" t="str">
            <v>개</v>
          </cell>
          <cell r="E1709">
            <v>233000</v>
          </cell>
          <cell r="F1709" t="str">
            <v>P511</v>
          </cell>
          <cell r="G1709">
            <v>343000</v>
          </cell>
          <cell r="H1709" t="str">
            <v>P583</v>
          </cell>
          <cell r="K1709">
            <v>233000</v>
          </cell>
          <cell r="L1709">
            <v>1</v>
          </cell>
          <cell r="M1709">
            <v>0.2</v>
          </cell>
        </row>
        <row r="1710">
          <cell r="A1710" t="str">
            <v>FDD0005</v>
          </cell>
          <cell r="B1710" t="str">
            <v>후롯트트랩</v>
          </cell>
          <cell r="C1710" t="str">
            <v>20A</v>
          </cell>
          <cell r="D1710" t="str">
            <v>개</v>
          </cell>
          <cell r="E1710">
            <v>165000</v>
          </cell>
          <cell r="F1710" t="str">
            <v>P511</v>
          </cell>
          <cell r="G1710">
            <v>243000</v>
          </cell>
          <cell r="H1710" t="str">
            <v>P583</v>
          </cell>
          <cell r="K1710">
            <v>165000</v>
          </cell>
          <cell r="L1710">
            <v>1</v>
          </cell>
          <cell r="M1710">
            <v>0.1</v>
          </cell>
        </row>
        <row r="1711">
          <cell r="A1711" t="str">
            <v>FDD0006</v>
          </cell>
          <cell r="B1711" t="str">
            <v>후롯트트랩</v>
          </cell>
          <cell r="C1711" t="str">
            <v>15A</v>
          </cell>
          <cell r="D1711" t="str">
            <v>개</v>
          </cell>
          <cell r="E1711">
            <v>165000</v>
          </cell>
          <cell r="F1711" t="str">
            <v>P511</v>
          </cell>
          <cell r="K1711">
            <v>165000</v>
          </cell>
          <cell r="L1711">
            <v>0.7</v>
          </cell>
          <cell r="M1711">
            <v>0.1</v>
          </cell>
        </row>
        <row r="1712">
          <cell r="K1712">
            <v>0</v>
          </cell>
        </row>
        <row r="1714">
          <cell r="A1714" t="str">
            <v>안전변</v>
          </cell>
          <cell r="K1714">
            <v>0</v>
          </cell>
        </row>
        <row r="1715">
          <cell r="A1715" t="str">
            <v>AVV0001</v>
          </cell>
          <cell r="B1715" t="str">
            <v>안전밸브</v>
          </cell>
          <cell r="C1715" t="str">
            <v>50A</v>
          </cell>
          <cell r="D1715" t="str">
            <v>개</v>
          </cell>
          <cell r="E1715">
            <v>594000</v>
          </cell>
          <cell r="F1715" t="str">
            <v>P515</v>
          </cell>
          <cell r="G1715">
            <v>115000</v>
          </cell>
          <cell r="K1715">
            <v>115000</v>
          </cell>
          <cell r="L1715">
            <v>7.0000000000000007E-2</v>
          </cell>
        </row>
        <row r="1716">
          <cell r="A1716" t="str">
            <v>AVV0002</v>
          </cell>
          <cell r="B1716" t="str">
            <v>안전밸브</v>
          </cell>
          <cell r="C1716" t="str">
            <v>40A</v>
          </cell>
          <cell r="D1716" t="str">
            <v>개</v>
          </cell>
          <cell r="E1716">
            <v>507000</v>
          </cell>
          <cell r="F1716" t="str">
            <v>P515</v>
          </cell>
          <cell r="G1716">
            <v>86000</v>
          </cell>
          <cell r="K1716">
            <v>86000</v>
          </cell>
          <cell r="L1716">
            <v>7.0000000000000007E-2</v>
          </cell>
        </row>
        <row r="1717">
          <cell r="A1717" t="str">
            <v>AVV0003</v>
          </cell>
          <cell r="B1717" t="str">
            <v>안전밸브</v>
          </cell>
          <cell r="C1717" t="str">
            <v>32A</v>
          </cell>
          <cell r="D1717" t="str">
            <v>개</v>
          </cell>
          <cell r="F1717" t="str">
            <v>P515</v>
          </cell>
          <cell r="G1717">
            <v>72000</v>
          </cell>
          <cell r="K1717">
            <v>72000</v>
          </cell>
          <cell r="L1717">
            <v>7.0000000000000007E-2</v>
          </cell>
        </row>
        <row r="1718">
          <cell r="A1718" t="str">
            <v>AVV0004</v>
          </cell>
          <cell r="B1718" t="str">
            <v>안전밸브</v>
          </cell>
          <cell r="C1718" t="str">
            <v>25A</v>
          </cell>
          <cell r="D1718" t="str">
            <v>개</v>
          </cell>
          <cell r="E1718">
            <v>44100</v>
          </cell>
          <cell r="F1718" t="str">
            <v>P515</v>
          </cell>
          <cell r="G1718">
            <v>5000</v>
          </cell>
          <cell r="K1718">
            <v>5000</v>
          </cell>
          <cell r="L1718">
            <v>7.0000000000000007E-2</v>
          </cell>
        </row>
        <row r="1719">
          <cell r="A1719" t="str">
            <v>AVV0005</v>
          </cell>
          <cell r="B1719" t="str">
            <v>안전밸브</v>
          </cell>
          <cell r="C1719" t="str">
            <v>20A</v>
          </cell>
          <cell r="D1719" t="str">
            <v>개</v>
          </cell>
          <cell r="E1719">
            <v>39600</v>
          </cell>
          <cell r="F1719" t="str">
            <v>P515</v>
          </cell>
          <cell r="G1719">
            <v>44000</v>
          </cell>
          <cell r="K1719">
            <v>39600</v>
          </cell>
          <cell r="L1719">
            <v>7.0000000000000007E-2</v>
          </cell>
        </row>
        <row r="1720">
          <cell r="A1720" t="str">
            <v>AVV0006</v>
          </cell>
          <cell r="B1720" t="str">
            <v>안전밸브</v>
          </cell>
          <cell r="C1720" t="str">
            <v>15A</v>
          </cell>
          <cell r="D1720" t="str">
            <v>개</v>
          </cell>
          <cell r="E1720">
            <v>37800</v>
          </cell>
          <cell r="F1720" t="str">
            <v>P515</v>
          </cell>
          <cell r="G1720">
            <v>42000</v>
          </cell>
          <cell r="K1720">
            <v>37800</v>
          </cell>
          <cell r="L1720">
            <v>7.0000000000000007E-2</v>
          </cell>
        </row>
        <row r="1721">
          <cell r="F1721" t="str">
            <v>P515</v>
          </cell>
          <cell r="K1721">
            <v>0</v>
          </cell>
          <cell r="L1721">
            <v>7.0000000000000007E-2</v>
          </cell>
        </row>
        <row r="1722">
          <cell r="A1722" t="str">
            <v>AVV0007</v>
          </cell>
          <cell r="B1722" t="str">
            <v>자동에어벤트</v>
          </cell>
          <cell r="C1722" t="str">
            <v>15A</v>
          </cell>
          <cell r="D1722" t="str">
            <v>개</v>
          </cell>
          <cell r="E1722">
            <v>97000</v>
          </cell>
          <cell r="F1722" t="str">
            <v>P510</v>
          </cell>
          <cell r="K1722">
            <v>97000</v>
          </cell>
          <cell r="L1722">
            <v>7.0000000000000007E-2</v>
          </cell>
        </row>
        <row r="1724">
          <cell r="A1724" t="str">
            <v>수격방지기</v>
          </cell>
          <cell r="K1724">
            <v>0</v>
          </cell>
        </row>
        <row r="1725">
          <cell r="A1725" t="str">
            <v>WTO0001</v>
          </cell>
          <cell r="B1725" t="str">
            <v>수격방지기(강관용)</v>
          </cell>
          <cell r="C1725" t="str">
            <v>200A</v>
          </cell>
          <cell r="D1725" t="str">
            <v>개</v>
          </cell>
          <cell r="F1725" t="str">
            <v>P511</v>
          </cell>
          <cell r="K1725">
            <v>0</v>
          </cell>
          <cell r="L1725">
            <v>1</v>
          </cell>
          <cell r="M1725">
            <v>0.3</v>
          </cell>
        </row>
        <row r="1726">
          <cell r="A1726" t="str">
            <v>WTO0002</v>
          </cell>
          <cell r="B1726" t="str">
            <v>수격방지기(강관용)</v>
          </cell>
          <cell r="C1726" t="str">
            <v>150A</v>
          </cell>
          <cell r="D1726" t="str">
            <v>개</v>
          </cell>
          <cell r="E1726">
            <v>60000</v>
          </cell>
          <cell r="F1726" t="str">
            <v>P511</v>
          </cell>
          <cell r="K1726">
            <v>60000</v>
          </cell>
          <cell r="L1726">
            <v>0.5</v>
          </cell>
          <cell r="M1726">
            <v>0.2</v>
          </cell>
        </row>
        <row r="1727">
          <cell r="A1727" t="str">
            <v>WTO0003</v>
          </cell>
          <cell r="B1727" t="str">
            <v>수격방지기(강관용)</v>
          </cell>
          <cell r="C1727" t="str">
            <v>125A</v>
          </cell>
          <cell r="D1727" t="str">
            <v>개</v>
          </cell>
          <cell r="E1727">
            <v>56000</v>
          </cell>
          <cell r="F1727" t="str">
            <v>P511</v>
          </cell>
          <cell r="K1727">
            <v>56000</v>
          </cell>
          <cell r="L1727">
            <v>0.5</v>
          </cell>
          <cell r="M1727">
            <v>0.2</v>
          </cell>
        </row>
        <row r="1728">
          <cell r="A1728" t="str">
            <v>WTO0004</v>
          </cell>
          <cell r="B1728" t="str">
            <v>수격방지기(강관용)</v>
          </cell>
          <cell r="C1728" t="str">
            <v>100A</v>
          </cell>
          <cell r="D1728" t="str">
            <v>개</v>
          </cell>
          <cell r="E1728">
            <v>52000</v>
          </cell>
          <cell r="F1728" t="str">
            <v>P511</v>
          </cell>
          <cell r="K1728">
            <v>52000</v>
          </cell>
          <cell r="L1728">
            <v>0.25</v>
          </cell>
        </row>
        <row r="1729">
          <cell r="A1729" t="str">
            <v>WTO0005</v>
          </cell>
          <cell r="B1729" t="str">
            <v>수격방지기(강관용)</v>
          </cell>
          <cell r="C1729" t="str">
            <v>80A</v>
          </cell>
          <cell r="D1729" t="str">
            <v>개</v>
          </cell>
          <cell r="E1729">
            <v>44000</v>
          </cell>
          <cell r="F1729" t="str">
            <v>P511</v>
          </cell>
          <cell r="K1729">
            <v>44000</v>
          </cell>
          <cell r="L1729">
            <v>0.25</v>
          </cell>
        </row>
        <row r="1730">
          <cell r="A1730" t="str">
            <v>WTO0006</v>
          </cell>
          <cell r="B1730" t="str">
            <v>수격방지기(강관용)</v>
          </cell>
          <cell r="C1730" t="str">
            <v>65A</v>
          </cell>
          <cell r="D1730" t="str">
            <v>개</v>
          </cell>
          <cell r="E1730">
            <v>40000</v>
          </cell>
          <cell r="F1730" t="str">
            <v>P511</v>
          </cell>
          <cell r="K1730">
            <v>40000</v>
          </cell>
          <cell r="L1730">
            <v>0.25</v>
          </cell>
        </row>
        <row r="1731">
          <cell r="A1731" t="str">
            <v>WTO0007</v>
          </cell>
          <cell r="B1731" t="str">
            <v>수격방지기(강관용)</v>
          </cell>
          <cell r="C1731" t="str">
            <v>50A</v>
          </cell>
          <cell r="D1731" t="str">
            <v>개</v>
          </cell>
          <cell r="E1731">
            <v>36000</v>
          </cell>
          <cell r="F1731" t="str">
            <v>P511</v>
          </cell>
          <cell r="K1731">
            <v>36000</v>
          </cell>
          <cell r="L1731">
            <v>7.0000000000000007E-2</v>
          </cell>
        </row>
        <row r="1732">
          <cell r="A1732" t="str">
            <v>WTO0008</v>
          </cell>
          <cell r="B1732" t="str">
            <v>수격방지기(강관용)</v>
          </cell>
          <cell r="C1732" t="str">
            <v>40A</v>
          </cell>
          <cell r="D1732" t="str">
            <v>개</v>
          </cell>
          <cell r="E1732">
            <v>32000</v>
          </cell>
          <cell r="F1732" t="str">
            <v>P511</v>
          </cell>
          <cell r="K1732">
            <v>32000</v>
          </cell>
          <cell r="L1732">
            <v>7.0000000000000007E-2</v>
          </cell>
        </row>
        <row r="1733">
          <cell r="A1733" t="str">
            <v>WTO0009</v>
          </cell>
          <cell r="B1733" t="str">
            <v>수격방지기(강관용)</v>
          </cell>
          <cell r="C1733" t="str">
            <v>32A</v>
          </cell>
          <cell r="D1733" t="str">
            <v>개</v>
          </cell>
          <cell r="E1733">
            <v>24000</v>
          </cell>
          <cell r="F1733" t="str">
            <v>P511</v>
          </cell>
          <cell r="K1733">
            <v>24000</v>
          </cell>
          <cell r="L1733">
            <v>7.0000000000000007E-2</v>
          </cell>
        </row>
        <row r="1734">
          <cell r="A1734" t="str">
            <v>WTO0010</v>
          </cell>
          <cell r="B1734" t="str">
            <v>수격방지기(강관용)</v>
          </cell>
          <cell r="C1734" t="str">
            <v>25A</v>
          </cell>
          <cell r="D1734" t="str">
            <v>개</v>
          </cell>
          <cell r="E1734">
            <v>24000</v>
          </cell>
          <cell r="F1734" t="str">
            <v>P511</v>
          </cell>
          <cell r="K1734">
            <v>24000</v>
          </cell>
          <cell r="L1734">
            <v>7.0000000000000007E-2</v>
          </cell>
        </row>
        <row r="1735">
          <cell r="A1735" t="str">
            <v>WTO0011</v>
          </cell>
          <cell r="B1735" t="str">
            <v>수격방지기(강관용)</v>
          </cell>
          <cell r="C1735" t="str">
            <v>20A</v>
          </cell>
          <cell r="D1735" t="str">
            <v>개</v>
          </cell>
          <cell r="F1735" t="str">
            <v>P511</v>
          </cell>
          <cell r="K1735">
            <v>0</v>
          </cell>
          <cell r="L1735">
            <v>7.0000000000000007E-2</v>
          </cell>
        </row>
        <row r="1736">
          <cell r="A1736" t="str">
            <v>WTO0012</v>
          </cell>
          <cell r="B1736" t="str">
            <v>수격방지기(강관용)</v>
          </cell>
          <cell r="C1736" t="str">
            <v>15A</v>
          </cell>
          <cell r="D1736" t="str">
            <v>개</v>
          </cell>
          <cell r="F1736" t="str">
            <v>P511</v>
          </cell>
          <cell r="K1736">
            <v>0</v>
          </cell>
          <cell r="L1736">
            <v>7.0000000000000007E-2</v>
          </cell>
        </row>
        <row r="1738">
          <cell r="A1738" t="str">
            <v>소방WT1</v>
          </cell>
          <cell r="B1738" t="str">
            <v>수격방지기</v>
          </cell>
          <cell r="C1738" t="str">
            <v>200A</v>
          </cell>
          <cell r="D1738" t="str">
            <v>개</v>
          </cell>
          <cell r="K1738">
            <v>0</v>
          </cell>
          <cell r="L1738">
            <v>1</v>
          </cell>
          <cell r="M1738">
            <v>0.3</v>
          </cell>
        </row>
        <row r="1739">
          <cell r="A1739" t="str">
            <v>소방WT2</v>
          </cell>
          <cell r="B1739" t="str">
            <v>수격방지기</v>
          </cell>
          <cell r="C1739" t="str">
            <v>150A</v>
          </cell>
          <cell r="D1739" t="str">
            <v>개</v>
          </cell>
          <cell r="G1739">
            <v>150000</v>
          </cell>
          <cell r="H1739" t="str">
            <v>P734</v>
          </cell>
          <cell r="K1739">
            <v>150000</v>
          </cell>
          <cell r="L1739">
            <v>0.5</v>
          </cell>
          <cell r="M1739">
            <v>0.2</v>
          </cell>
        </row>
        <row r="1740">
          <cell r="A1740" t="str">
            <v>소방WT3</v>
          </cell>
          <cell r="B1740" t="str">
            <v>수격방지기</v>
          </cell>
          <cell r="C1740" t="str">
            <v>125A</v>
          </cell>
          <cell r="D1740" t="str">
            <v>개</v>
          </cell>
          <cell r="G1740">
            <v>120000</v>
          </cell>
          <cell r="H1740" t="str">
            <v>P734</v>
          </cell>
          <cell r="K1740">
            <v>120000</v>
          </cell>
          <cell r="L1740">
            <v>0.5</v>
          </cell>
          <cell r="M1740">
            <v>0.2</v>
          </cell>
        </row>
        <row r="1741">
          <cell r="A1741" t="str">
            <v>소방WT4</v>
          </cell>
          <cell r="B1741" t="str">
            <v>수격방지기</v>
          </cell>
          <cell r="C1741" t="str">
            <v>100A</v>
          </cell>
          <cell r="D1741" t="str">
            <v>개</v>
          </cell>
          <cell r="G1741">
            <v>90000</v>
          </cell>
          <cell r="H1741" t="str">
            <v>P734</v>
          </cell>
          <cell r="K1741">
            <v>90000</v>
          </cell>
          <cell r="L1741">
            <v>0.25</v>
          </cell>
        </row>
        <row r="1742">
          <cell r="A1742" t="str">
            <v>소방WT5</v>
          </cell>
          <cell r="B1742" t="str">
            <v>수격방지기</v>
          </cell>
          <cell r="C1742" t="str">
            <v>80A</v>
          </cell>
          <cell r="D1742" t="str">
            <v>개</v>
          </cell>
          <cell r="G1742">
            <v>80000</v>
          </cell>
          <cell r="H1742" t="str">
            <v>P734</v>
          </cell>
          <cell r="K1742">
            <v>80000</v>
          </cell>
          <cell r="L1742">
            <v>0.25</v>
          </cell>
        </row>
        <row r="1743">
          <cell r="A1743" t="str">
            <v>소방WT6</v>
          </cell>
          <cell r="B1743" t="str">
            <v>수격방지기</v>
          </cell>
          <cell r="C1743" t="str">
            <v>65A</v>
          </cell>
          <cell r="D1743" t="str">
            <v>개</v>
          </cell>
          <cell r="G1743">
            <v>75000</v>
          </cell>
          <cell r="H1743" t="str">
            <v>P734</v>
          </cell>
          <cell r="K1743">
            <v>75000</v>
          </cell>
          <cell r="L1743">
            <v>0.25</v>
          </cell>
        </row>
        <row r="1744">
          <cell r="A1744" t="str">
            <v>소방WT7</v>
          </cell>
          <cell r="B1744" t="str">
            <v>수격방지기</v>
          </cell>
          <cell r="C1744" t="str">
            <v>50A</v>
          </cell>
          <cell r="D1744" t="str">
            <v>개</v>
          </cell>
          <cell r="G1744">
            <v>70000</v>
          </cell>
          <cell r="H1744" t="str">
            <v>P734</v>
          </cell>
          <cell r="K1744">
            <v>70000</v>
          </cell>
          <cell r="L1744">
            <v>7.0000000000000007E-2</v>
          </cell>
        </row>
        <row r="1745">
          <cell r="A1745" t="str">
            <v>소방WT8</v>
          </cell>
          <cell r="B1745" t="str">
            <v>수격방지기</v>
          </cell>
          <cell r="C1745" t="str">
            <v>40A</v>
          </cell>
          <cell r="D1745" t="str">
            <v>개</v>
          </cell>
          <cell r="G1745">
            <v>70000</v>
          </cell>
          <cell r="H1745" t="str">
            <v>P734</v>
          </cell>
          <cell r="K1745">
            <v>70000</v>
          </cell>
          <cell r="L1745">
            <v>7.0000000000000007E-2</v>
          </cell>
        </row>
        <row r="1746">
          <cell r="A1746" t="str">
            <v>소방WT9</v>
          </cell>
          <cell r="B1746" t="str">
            <v>수격방지기</v>
          </cell>
          <cell r="C1746" t="str">
            <v>32A</v>
          </cell>
          <cell r="D1746" t="str">
            <v>개</v>
          </cell>
          <cell r="K1746">
            <v>0</v>
          </cell>
          <cell r="L1746">
            <v>7.0000000000000007E-2</v>
          </cell>
        </row>
        <row r="1747">
          <cell r="A1747" t="str">
            <v>소방WT10</v>
          </cell>
          <cell r="B1747" t="str">
            <v>수격방지기</v>
          </cell>
          <cell r="C1747" t="str">
            <v>25A</v>
          </cell>
          <cell r="D1747" t="str">
            <v>개</v>
          </cell>
          <cell r="K1747">
            <v>0</v>
          </cell>
          <cell r="L1747">
            <v>7.0000000000000007E-2</v>
          </cell>
        </row>
        <row r="1748">
          <cell r="A1748" t="str">
            <v>소방WT11</v>
          </cell>
          <cell r="B1748" t="str">
            <v>수격방지기</v>
          </cell>
          <cell r="C1748" t="str">
            <v>20A</v>
          </cell>
          <cell r="D1748" t="str">
            <v>개</v>
          </cell>
          <cell r="K1748">
            <v>0</v>
          </cell>
          <cell r="L1748">
            <v>7.0000000000000007E-2</v>
          </cell>
        </row>
        <row r="1749">
          <cell r="A1749" t="str">
            <v>소방WT12</v>
          </cell>
          <cell r="B1749" t="str">
            <v>수격방지기</v>
          </cell>
          <cell r="C1749" t="str">
            <v>15A</v>
          </cell>
          <cell r="D1749" t="str">
            <v>개</v>
          </cell>
          <cell r="K1749">
            <v>0</v>
          </cell>
          <cell r="L1749">
            <v>7.0000000000000007E-2</v>
          </cell>
        </row>
        <row r="1752">
          <cell r="A1752" t="str">
            <v>방열기 앵글밸브</v>
          </cell>
          <cell r="K1752">
            <v>0</v>
          </cell>
        </row>
        <row r="1753">
          <cell r="A1753" t="str">
            <v>AVO0001</v>
          </cell>
          <cell r="B1753" t="str">
            <v>방열기앵글밸브</v>
          </cell>
          <cell r="C1753" t="str">
            <v>50A</v>
          </cell>
          <cell r="D1753" t="str">
            <v>개</v>
          </cell>
        </row>
        <row r="1754">
          <cell r="A1754" t="str">
            <v>AVO0002</v>
          </cell>
          <cell r="B1754" t="str">
            <v>방열기앵글밸브</v>
          </cell>
          <cell r="C1754" t="str">
            <v>40A</v>
          </cell>
          <cell r="D1754" t="str">
            <v>개</v>
          </cell>
          <cell r="K1754">
            <v>0</v>
          </cell>
          <cell r="L1754">
            <v>7.0000000000000007E-2</v>
          </cell>
        </row>
        <row r="1755">
          <cell r="A1755" t="str">
            <v>AVO0003</v>
          </cell>
          <cell r="B1755" t="str">
            <v>방열기앵글밸브</v>
          </cell>
          <cell r="C1755" t="str">
            <v>32A</v>
          </cell>
          <cell r="D1755" t="str">
            <v>개</v>
          </cell>
          <cell r="E1755">
            <v>17330</v>
          </cell>
          <cell r="F1755" t="str">
            <v>P496</v>
          </cell>
          <cell r="K1755">
            <v>17330</v>
          </cell>
          <cell r="L1755">
            <v>7.0000000000000007E-2</v>
          </cell>
        </row>
        <row r="1756">
          <cell r="A1756" t="str">
            <v>AVO0004</v>
          </cell>
          <cell r="B1756" t="str">
            <v>방열기앵글밸브</v>
          </cell>
          <cell r="C1756" t="str">
            <v>25A</v>
          </cell>
          <cell r="D1756" t="str">
            <v>개</v>
          </cell>
          <cell r="E1756">
            <v>8440</v>
          </cell>
          <cell r="F1756" t="str">
            <v>P496</v>
          </cell>
          <cell r="K1756">
            <v>8440</v>
          </cell>
          <cell r="L1756">
            <v>7.0000000000000007E-2</v>
          </cell>
        </row>
        <row r="1757">
          <cell r="A1757" t="str">
            <v>AVO0005</v>
          </cell>
          <cell r="B1757" t="str">
            <v>방열기앵글밸브</v>
          </cell>
          <cell r="C1757" t="str">
            <v>20A</v>
          </cell>
          <cell r="D1757" t="str">
            <v>개</v>
          </cell>
          <cell r="E1757">
            <v>5610</v>
          </cell>
          <cell r="F1757" t="str">
            <v>P496</v>
          </cell>
          <cell r="K1757">
            <v>5610</v>
          </cell>
          <cell r="L1757">
            <v>7.0000000000000007E-2</v>
          </cell>
        </row>
        <row r="1758">
          <cell r="A1758" t="str">
            <v>AVO0006</v>
          </cell>
          <cell r="B1758" t="str">
            <v>방열기앵글밸브</v>
          </cell>
          <cell r="C1758" t="str">
            <v>15A</v>
          </cell>
          <cell r="D1758" t="str">
            <v>개</v>
          </cell>
          <cell r="E1758">
            <v>3730</v>
          </cell>
          <cell r="F1758" t="str">
            <v>P496</v>
          </cell>
          <cell r="K1758">
            <v>3730</v>
          </cell>
          <cell r="L1758">
            <v>7.0000000000000007E-2</v>
          </cell>
        </row>
        <row r="1759">
          <cell r="A1759" t="str">
            <v>AVO0007</v>
          </cell>
        </row>
        <row r="1760">
          <cell r="A1760" t="str">
            <v>AVO0008</v>
          </cell>
        </row>
        <row r="1762">
          <cell r="A1762" t="str">
            <v>신축이음</v>
          </cell>
          <cell r="K1762">
            <v>0</v>
          </cell>
        </row>
        <row r="1763">
          <cell r="A1763" t="str">
            <v>EXO0001</v>
          </cell>
          <cell r="B1763" t="str">
            <v>신축이음관
(벨로우즈형:복식)</v>
          </cell>
          <cell r="C1763" t="str">
            <v>65A</v>
          </cell>
          <cell r="D1763" t="str">
            <v>개</v>
          </cell>
          <cell r="E1763">
            <v>107100</v>
          </cell>
          <cell r="F1763" t="str">
            <v>P509</v>
          </cell>
          <cell r="K1763">
            <v>107100</v>
          </cell>
          <cell r="L1763">
            <v>1.1000000000000001</v>
          </cell>
          <cell r="M1763">
            <v>0.2</v>
          </cell>
        </row>
        <row r="1764">
          <cell r="A1764" t="str">
            <v>EXO0002</v>
          </cell>
          <cell r="B1764" t="str">
            <v>신축이음관
(벨로우즈형:복식)</v>
          </cell>
          <cell r="C1764" t="str">
            <v>50A</v>
          </cell>
          <cell r="D1764" t="str">
            <v>개</v>
          </cell>
          <cell r="E1764">
            <v>84000</v>
          </cell>
          <cell r="F1764" t="str">
            <v>P509</v>
          </cell>
          <cell r="K1764">
            <v>84000</v>
          </cell>
          <cell r="L1764">
            <v>1.1000000000000001</v>
          </cell>
          <cell r="M1764">
            <v>0.2</v>
          </cell>
        </row>
        <row r="1765">
          <cell r="A1765" t="str">
            <v>EXO0003</v>
          </cell>
          <cell r="B1765" t="str">
            <v>신축이음관
(벨로우즈형:복식)</v>
          </cell>
          <cell r="C1765" t="str">
            <v>40A</v>
          </cell>
          <cell r="D1765" t="str">
            <v>개</v>
          </cell>
          <cell r="E1765">
            <v>60900</v>
          </cell>
          <cell r="F1765" t="str">
            <v>P509</v>
          </cell>
          <cell r="K1765">
            <v>60900</v>
          </cell>
          <cell r="L1765">
            <v>1</v>
          </cell>
          <cell r="M1765">
            <v>0.2</v>
          </cell>
        </row>
        <row r="1766">
          <cell r="A1766" t="str">
            <v>EXO0004</v>
          </cell>
          <cell r="B1766" t="str">
            <v>신축이음관
(벨로우즈형:복식)</v>
          </cell>
          <cell r="C1766" t="str">
            <v>32A</v>
          </cell>
          <cell r="D1766" t="str">
            <v>개</v>
          </cell>
          <cell r="E1766">
            <v>53900</v>
          </cell>
          <cell r="F1766" t="str">
            <v>P509</v>
          </cell>
          <cell r="K1766">
            <v>53900</v>
          </cell>
          <cell r="L1766">
            <v>0.9</v>
          </cell>
          <cell r="M1766">
            <v>0.1</v>
          </cell>
        </row>
        <row r="1767">
          <cell r="A1767" t="str">
            <v>EXO0005</v>
          </cell>
          <cell r="B1767" t="str">
            <v>신축이음관
(벨로우즈형:복식)</v>
          </cell>
          <cell r="C1767" t="str">
            <v>25A</v>
          </cell>
          <cell r="D1767" t="str">
            <v>개</v>
          </cell>
          <cell r="E1767">
            <v>47600</v>
          </cell>
          <cell r="F1767" t="str">
            <v>P509</v>
          </cell>
          <cell r="K1767">
            <v>47600</v>
          </cell>
          <cell r="L1767">
            <v>0.9</v>
          </cell>
          <cell r="M1767">
            <v>0.1</v>
          </cell>
        </row>
        <row r="1768">
          <cell r="A1768" t="str">
            <v>EXO0006</v>
          </cell>
          <cell r="B1768" t="str">
            <v>신축이음관
(벨로우즈형:복식)</v>
          </cell>
          <cell r="C1768" t="str">
            <v>20A</v>
          </cell>
          <cell r="D1768" t="str">
            <v>개</v>
          </cell>
          <cell r="E1768">
            <v>47600</v>
          </cell>
          <cell r="F1768" t="str">
            <v>P509</v>
          </cell>
          <cell r="K1768">
            <v>47600</v>
          </cell>
          <cell r="L1768">
            <v>0.7</v>
          </cell>
          <cell r="M1768">
            <v>0.1</v>
          </cell>
        </row>
        <row r="1769">
          <cell r="A1769" t="str">
            <v>EXO0007</v>
          </cell>
          <cell r="B1769" t="str">
            <v>신축이음관
(벨로우즈형:복식)</v>
          </cell>
          <cell r="C1769" t="str">
            <v>15A</v>
          </cell>
          <cell r="D1769" t="str">
            <v>개</v>
          </cell>
          <cell r="K1769">
            <v>0</v>
          </cell>
          <cell r="L1769">
            <v>0.7</v>
          </cell>
          <cell r="M1769">
            <v>0.1</v>
          </cell>
        </row>
        <row r="1771">
          <cell r="A1771" t="str">
            <v>EXO0008</v>
          </cell>
          <cell r="B1771" t="str">
            <v>신축이음관
(벨로우즈형:복식)</v>
          </cell>
          <cell r="C1771" t="str">
            <v>80A</v>
          </cell>
          <cell r="D1771" t="str">
            <v>개</v>
          </cell>
          <cell r="E1771">
            <v>131600</v>
          </cell>
          <cell r="F1771" t="str">
            <v>P509</v>
          </cell>
          <cell r="K1771">
            <v>131600</v>
          </cell>
          <cell r="L1771">
            <v>0.9</v>
          </cell>
          <cell r="M1771">
            <v>0.1</v>
          </cell>
        </row>
        <row r="1772">
          <cell r="A1772" t="str">
            <v>EXO0009</v>
          </cell>
          <cell r="B1772" t="str">
            <v>신축이음관
(벨로우즈형:복식)</v>
          </cell>
          <cell r="C1772" t="str">
            <v>100A</v>
          </cell>
          <cell r="D1772" t="str">
            <v>개</v>
          </cell>
          <cell r="E1772">
            <v>156800</v>
          </cell>
          <cell r="F1772" t="str">
            <v>P509</v>
          </cell>
          <cell r="K1772">
            <v>156800</v>
          </cell>
          <cell r="L1772">
            <v>0.7</v>
          </cell>
          <cell r="M1772">
            <v>0.1</v>
          </cell>
        </row>
        <row r="1773">
          <cell r="A1773" t="str">
            <v>EXO0010</v>
          </cell>
          <cell r="B1773" t="str">
            <v>신축이음관
(벨로우즈형:복식)</v>
          </cell>
          <cell r="C1773" t="str">
            <v>125A</v>
          </cell>
          <cell r="D1773" t="str">
            <v>개</v>
          </cell>
          <cell r="E1773">
            <v>218400</v>
          </cell>
          <cell r="F1773" t="str">
            <v>P509</v>
          </cell>
          <cell r="K1773">
            <v>218400</v>
          </cell>
          <cell r="L1773">
            <v>0.7</v>
          </cell>
          <cell r="M1773">
            <v>0.1</v>
          </cell>
        </row>
        <row r="1775">
          <cell r="A1775" t="str">
            <v>정유량밸브</v>
          </cell>
          <cell r="K1775">
            <v>0</v>
          </cell>
        </row>
        <row r="1776">
          <cell r="A1776" t="str">
            <v>정유량0001</v>
          </cell>
          <cell r="B1776" t="str">
            <v>정유량조절밸브
(10Kg/Cm2)</v>
          </cell>
          <cell r="C1776" t="str">
            <v>100A</v>
          </cell>
          <cell r="D1776" t="str">
            <v>개</v>
          </cell>
          <cell r="E1776">
            <v>1184000</v>
          </cell>
          <cell r="F1776" t="str">
            <v>P529</v>
          </cell>
          <cell r="K1776">
            <v>1184000</v>
          </cell>
          <cell r="L1776">
            <v>0.25</v>
          </cell>
        </row>
        <row r="1777">
          <cell r="A1777" t="str">
            <v>정유량0002</v>
          </cell>
          <cell r="B1777" t="str">
            <v>정유량조절밸브
(10Kg/Cm2)</v>
          </cell>
          <cell r="C1777" t="str">
            <v>80A</v>
          </cell>
          <cell r="D1777" t="str">
            <v>개</v>
          </cell>
          <cell r="E1777">
            <v>682000</v>
          </cell>
          <cell r="F1777" t="str">
            <v>P529</v>
          </cell>
          <cell r="K1777">
            <v>682000</v>
          </cell>
          <cell r="L1777">
            <v>0.25</v>
          </cell>
        </row>
        <row r="1778">
          <cell r="A1778" t="str">
            <v>정유량0003</v>
          </cell>
          <cell r="B1778" t="str">
            <v>정유량조절밸브
(10Kg/Cm2)</v>
          </cell>
          <cell r="C1778" t="str">
            <v>65A</v>
          </cell>
          <cell r="D1778" t="str">
            <v>개</v>
          </cell>
          <cell r="E1778">
            <v>598000</v>
          </cell>
          <cell r="F1778" t="str">
            <v>P529</v>
          </cell>
          <cell r="K1778">
            <v>598000</v>
          </cell>
          <cell r="L1778">
            <v>0.25</v>
          </cell>
        </row>
        <row r="1779">
          <cell r="A1779" t="str">
            <v>정유량0004</v>
          </cell>
          <cell r="B1779" t="str">
            <v>정유량조절밸브
(10Kg/Cm2)</v>
          </cell>
          <cell r="C1779" t="str">
            <v>50A</v>
          </cell>
          <cell r="D1779" t="str">
            <v>개</v>
          </cell>
          <cell r="E1779">
            <v>384000</v>
          </cell>
          <cell r="F1779" t="str">
            <v>P529</v>
          </cell>
          <cell r="K1779">
            <v>384000</v>
          </cell>
          <cell r="L1779">
            <v>7.0000000000000007E-2</v>
          </cell>
        </row>
        <row r="1780">
          <cell r="A1780" t="str">
            <v>정유량0005</v>
          </cell>
          <cell r="B1780" t="str">
            <v>정유량조절밸브
(10Kg/Cm2)</v>
          </cell>
          <cell r="C1780" t="str">
            <v>40A</v>
          </cell>
          <cell r="D1780" t="str">
            <v>개</v>
          </cell>
          <cell r="E1780">
            <v>187000</v>
          </cell>
          <cell r="F1780" t="str">
            <v>P529</v>
          </cell>
          <cell r="K1780">
            <v>187000</v>
          </cell>
          <cell r="L1780">
            <v>7.0000000000000007E-2</v>
          </cell>
        </row>
        <row r="1781">
          <cell r="A1781" t="str">
            <v>정유량0006</v>
          </cell>
          <cell r="B1781" t="str">
            <v>정유량조절밸브
(10Kg/Cm2)</v>
          </cell>
          <cell r="C1781" t="str">
            <v>32A</v>
          </cell>
          <cell r="D1781" t="str">
            <v>개</v>
          </cell>
          <cell r="E1781">
            <v>173000</v>
          </cell>
          <cell r="F1781" t="str">
            <v>P529</v>
          </cell>
          <cell r="K1781">
            <v>173000</v>
          </cell>
          <cell r="L1781">
            <v>7.0000000000000007E-2</v>
          </cell>
        </row>
        <row r="1782">
          <cell r="A1782" t="str">
            <v>정유량0007</v>
          </cell>
          <cell r="B1782" t="str">
            <v>정유량조절밸브
(10Kg/Cm2)</v>
          </cell>
          <cell r="C1782" t="str">
            <v>25A</v>
          </cell>
          <cell r="D1782" t="str">
            <v>개</v>
          </cell>
          <cell r="E1782">
            <v>158000</v>
          </cell>
          <cell r="F1782" t="str">
            <v>P529</v>
          </cell>
          <cell r="K1782">
            <v>158000</v>
          </cell>
          <cell r="L1782">
            <v>7.0000000000000007E-2</v>
          </cell>
        </row>
        <row r="1783">
          <cell r="A1783" t="str">
            <v>정유량0008</v>
          </cell>
          <cell r="B1783" t="str">
            <v>정유량조절밸브
(10Kg/Cm2)</v>
          </cell>
          <cell r="C1783" t="str">
            <v>20A</v>
          </cell>
          <cell r="D1783" t="str">
            <v>개</v>
          </cell>
          <cell r="E1783">
            <v>116000</v>
          </cell>
          <cell r="F1783" t="str">
            <v>P529</v>
          </cell>
          <cell r="K1783">
            <v>116000</v>
          </cell>
          <cell r="L1783">
            <v>7.0000000000000007E-2</v>
          </cell>
        </row>
        <row r="1784">
          <cell r="A1784" t="str">
            <v>정유량0008</v>
          </cell>
          <cell r="B1784" t="str">
            <v>정유량조절밸브
(10Kg/Cm2)</v>
          </cell>
          <cell r="C1784" t="str">
            <v>15A</v>
          </cell>
          <cell r="D1784" t="str">
            <v>개</v>
          </cell>
          <cell r="E1784">
            <v>109000</v>
          </cell>
          <cell r="F1784" t="str">
            <v>P529</v>
          </cell>
          <cell r="K1784">
            <v>109000</v>
          </cell>
          <cell r="L1784">
            <v>7.0000000000000007E-2</v>
          </cell>
        </row>
        <row r="1789">
          <cell r="A1789" t="str">
            <v>차압밸브</v>
          </cell>
          <cell r="K1789">
            <v>0</v>
          </cell>
        </row>
        <row r="1790">
          <cell r="A1790" t="str">
            <v>차압O0001</v>
          </cell>
          <cell r="B1790" t="str">
            <v>차압밸브
(10Kg/Cm2)</v>
          </cell>
          <cell r="C1790" t="str">
            <v>100A</v>
          </cell>
          <cell r="D1790" t="str">
            <v>개</v>
          </cell>
          <cell r="E1790">
            <v>1345000</v>
          </cell>
          <cell r="F1790" t="str">
            <v>P513</v>
          </cell>
          <cell r="K1790">
            <v>1345000</v>
          </cell>
          <cell r="L1790">
            <v>0.25</v>
          </cell>
        </row>
        <row r="1791">
          <cell r="A1791" t="str">
            <v>차압O0002</v>
          </cell>
          <cell r="B1791" t="str">
            <v>차압밸브
(10Kg/Cm2)</v>
          </cell>
          <cell r="C1791" t="str">
            <v>80A</v>
          </cell>
          <cell r="D1791" t="str">
            <v>개</v>
          </cell>
          <cell r="E1791">
            <v>1128000</v>
          </cell>
          <cell r="F1791" t="str">
            <v>P513</v>
          </cell>
          <cell r="K1791">
            <v>1128000</v>
          </cell>
          <cell r="L1791">
            <v>0.25</v>
          </cell>
        </row>
        <row r="1792">
          <cell r="A1792" t="str">
            <v>차압O0003</v>
          </cell>
          <cell r="B1792" t="str">
            <v>차압밸브
(10Kg/Cm3)</v>
          </cell>
          <cell r="C1792" t="str">
            <v>65A</v>
          </cell>
          <cell r="D1792" t="str">
            <v>개</v>
          </cell>
          <cell r="E1792">
            <v>989000</v>
          </cell>
          <cell r="F1792" t="str">
            <v>P513</v>
          </cell>
          <cell r="K1792">
            <v>989000</v>
          </cell>
          <cell r="L1792">
            <v>0.25</v>
          </cell>
        </row>
        <row r="1793">
          <cell r="A1793" t="str">
            <v>차압O0004</v>
          </cell>
          <cell r="B1793" t="str">
            <v>차압밸브
(10Kg/Cm2)</v>
          </cell>
          <cell r="C1793" t="str">
            <v>50A</v>
          </cell>
          <cell r="D1793" t="str">
            <v>개</v>
          </cell>
          <cell r="E1793">
            <v>782000</v>
          </cell>
          <cell r="F1793" t="str">
            <v>P513</v>
          </cell>
          <cell r="K1793">
            <v>782000</v>
          </cell>
          <cell r="L1793">
            <v>7.0000000000000007E-2</v>
          </cell>
        </row>
        <row r="1794">
          <cell r="A1794" t="str">
            <v>차압O0005</v>
          </cell>
          <cell r="B1794" t="str">
            <v>차압밸브
(10Kg/Cm3)</v>
          </cell>
          <cell r="C1794" t="str">
            <v>40A</v>
          </cell>
          <cell r="D1794" t="str">
            <v>개</v>
          </cell>
          <cell r="E1794">
            <v>718700</v>
          </cell>
          <cell r="F1794" t="str">
            <v>P513</v>
          </cell>
          <cell r="K1794">
            <v>718700</v>
          </cell>
          <cell r="L1794">
            <v>7.0000000000000007E-2</v>
          </cell>
        </row>
        <row r="1795">
          <cell r="A1795" t="str">
            <v>차압O0006</v>
          </cell>
          <cell r="B1795" t="str">
            <v>차압밸브
(10Kg/Cm4)</v>
          </cell>
          <cell r="C1795" t="str">
            <v>32A</v>
          </cell>
          <cell r="D1795" t="str">
            <v>개</v>
          </cell>
          <cell r="E1795">
            <v>695700</v>
          </cell>
          <cell r="F1795" t="str">
            <v>P513</v>
          </cell>
          <cell r="K1795">
            <v>695700</v>
          </cell>
          <cell r="L1795">
            <v>7.0000000000000007E-2</v>
          </cell>
        </row>
        <row r="1796">
          <cell r="A1796" t="str">
            <v>차압O0007</v>
          </cell>
          <cell r="B1796" t="str">
            <v>차압밸브
(10Kg/Cm5)</v>
          </cell>
          <cell r="C1796" t="str">
            <v>25A</v>
          </cell>
          <cell r="D1796" t="str">
            <v>개</v>
          </cell>
          <cell r="E1796">
            <v>598000</v>
          </cell>
          <cell r="F1796" t="str">
            <v>P513</v>
          </cell>
          <cell r="K1796">
            <v>598000</v>
          </cell>
          <cell r="L1796">
            <v>7.0000000000000007E-2</v>
          </cell>
        </row>
        <row r="1797">
          <cell r="A1797" t="str">
            <v>차압O0008</v>
          </cell>
          <cell r="B1797" t="str">
            <v>차압밸브
(10Kg/Cm6)</v>
          </cell>
          <cell r="C1797" t="str">
            <v>20A</v>
          </cell>
          <cell r="D1797" t="str">
            <v>개</v>
          </cell>
          <cell r="E1797">
            <v>554000</v>
          </cell>
          <cell r="F1797" t="str">
            <v>P513</v>
          </cell>
          <cell r="K1797">
            <v>554000</v>
          </cell>
          <cell r="L1797">
            <v>7.0000000000000007E-2</v>
          </cell>
        </row>
        <row r="1798">
          <cell r="A1798" t="str">
            <v>차압O0009</v>
          </cell>
          <cell r="B1798" t="str">
            <v>차압밸브
(10Kg/Cm7)</v>
          </cell>
          <cell r="C1798" t="str">
            <v>15A</v>
          </cell>
          <cell r="D1798" t="str">
            <v>개</v>
          </cell>
          <cell r="E1798">
            <v>518700</v>
          </cell>
          <cell r="F1798" t="str">
            <v>P513</v>
          </cell>
          <cell r="K1798">
            <v>518700</v>
          </cell>
          <cell r="L1798">
            <v>7.0000000000000007E-2</v>
          </cell>
        </row>
        <row r="1799">
          <cell r="A1799" t="str">
            <v>오일미터기, 압력계, 가스미터기</v>
          </cell>
          <cell r="K1799">
            <v>0</v>
          </cell>
        </row>
        <row r="1800">
          <cell r="A1800" t="str">
            <v>OIL0001</v>
          </cell>
          <cell r="B1800" t="str">
            <v>오일미터기</v>
          </cell>
          <cell r="C1800" t="str">
            <v>2-70LIT/HR</v>
          </cell>
          <cell r="D1800" t="str">
            <v>개</v>
          </cell>
          <cell r="E1800">
            <v>100000</v>
          </cell>
          <cell r="F1800" t="str">
            <v>P537</v>
          </cell>
          <cell r="G1800">
            <v>100000</v>
          </cell>
          <cell r="H1800" t="str">
            <v>P622</v>
          </cell>
          <cell r="K1800">
            <v>100000</v>
          </cell>
          <cell r="L1800">
            <v>7.0000000000000007E-2</v>
          </cell>
        </row>
        <row r="1801">
          <cell r="A1801" t="str">
            <v>OIL0002</v>
          </cell>
          <cell r="B1801" t="str">
            <v>오일미터기</v>
          </cell>
          <cell r="C1801" t="str">
            <v>30-700LIT/HR</v>
          </cell>
          <cell r="D1801" t="str">
            <v>개</v>
          </cell>
          <cell r="E1801">
            <v>180000</v>
          </cell>
          <cell r="F1801" t="str">
            <v>P537</v>
          </cell>
          <cell r="K1801">
            <v>180000</v>
          </cell>
          <cell r="L1801">
            <v>7.0000000000000007E-2</v>
          </cell>
        </row>
        <row r="1802">
          <cell r="A1802" t="str">
            <v>OIL0003</v>
          </cell>
          <cell r="B1802" t="str">
            <v>유수분리기</v>
          </cell>
          <cell r="C1802" t="str">
            <v>D150*300H</v>
          </cell>
          <cell r="D1802" t="str">
            <v>개</v>
          </cell>
          <cell r="I1802">
            <v>100000</v>
          </cell>
          <cell r="K1802">
            <v>100000</v>
          </cell>
          <cell r="L1802">
            <v>7.0000000000000007E-2</v>
          </cell>
        </row>
        <row r="1803">
          <cell r="A1803" t="str">
            <v>압력0001</v>
          </cell>
          <cell r="B1803" t="str">
            <v>압력계</v>
          </cell>
          <cell r="C1803" t="str">
            <v>2-35Kg/Cm2</v>
          </cell>
          <cell r="D1803" t="str">
            <v>개</v>
          </cell>
          <cell r="E1803">
            <v>5700</v>
          </cell>
          <cell r="F1803" t="str">
            <v>P538</v>
          </cell>
          <cell r="G1803">
            <v>5300</v>
          </cell>
          <cell r="H1803" t="str">
            <v>P601</v>
          </cell>
          <cell r="K1803">
            <v>5300</v>
          </cell>
          <cell r="L1803">
            <v>7.0000000000000007E-2</v>
          </cell>
        </row>
        <row r="1804">
          <cell r="A1804" t="str">
            <v>압력0002</v>
          </cell>
          <cell r="B1804" t="str">
            <v>사이폰관</v>
          </cell>
          <cell r="D1804" t="str">
            <v>개</v>
          </cell>
          <cell r="I1804">
            <v>700</v>
          </cell>
          <cell r="K1804">
            <v>700</v>
          </cell>
        </row>
        <row r="1805">
          <cell r="A1805" t="str">
            <v>가스0001</v>
          </cell>
          <cell r="B1805" t="str">
            <v>가스 미터기</v>
          </cell>
          <cell r="C1805" t="str">
            <v>10등급</v>
          </cell>
          <cell r="D1805" t="str">
            <v>개</v>
          </cell>
          <cell r="G1805">
            <v>273000</v>
          </cell>
          <cell r="H1805" t="str">
            <v>P618</v>
          </cell>
          <cell r="K1805">
            <v>273000</v>
          </cell>
          <cell r="L1805">
            <v>0.3</v>
          </cell>
          <cell r="M1805">
            <v>0.3</v>
          </cell>
        </row>
        <row r="1806">
          <cell r="A1806" t="str">
            <v>가스0002</v>
          </cell>
          <cell r="B1806" t="str">
            <v>자동절체기</v>
          </cell>
          <cell r="C1806" t="str">
            <v>35Kg</v>
          </cell>
          <cell r="D1806" t="str">
            <v>개</v>
          </cell>
          <cell r="E1806">
            <v>252000</v>
          </cell>
          <cell r="F1806" t="str">
            <v>P1043</v>
          </cell>
          <cell r="K1806">
            <v>252000</v>
          </cell>
          <cell r="L1806">
            <v>0.3</v>
          </cell>
        </row>
        <row r="1807">
          <cell r="A1807" t="str">
            <v>가스0003</v>
          </cell>
          <cell r="B1807" t="str">
            <v>가스조정기</v>
          </cell>
          <cell r="C1807" t="str">
            <v>35Kg</v>
          </cell>
          <cell r="D1807" t="str">
            <v>개</v>
          </cell>
          <cell r="E1807">
            <v>215000</v>
          </cell>
          <cell r="F1807" t="str">
            <v>P1043</v>
          </cell>
          <cell r="K1807">
            <v>215000</v>
          </cell>
          <cell r="L1807">
            <v>0.3</v>
          </cell>
        </row>
        <row r="1808">
          <cell r="A1808" t="str">
            <v>가스0004</v>
          </cell>
          <cell r="B1808" t="str">
            <v>가스누설차단기</v>
          </cell>
          <cell r="C1808" t="str">
            <v>40A</v>
          </cell>
          <cell r="D1808" t="str">
            <v>SET</v>
          </cell>
          <cell r="E1808">
            <v>359400</v>
          </cell>
          <cell r="F1808" t="str">
            <v>P1043</v>
          </cell>
          <cell r="G1808">
            <v>420000</v>
          </cell>
          <cell r="H1808" t="str">
            <v>P1160</v>
          </cell>
          <cell r="K1808">
            <v>359400</v>
          </cell>
          <cell r="M1808">
            <v>0.5</v>
          </cell>
          <cell r="N1808">
            <v>1</v>
          </cell>
        </row>
        <row r="1809">
          <cell r="A1809" t="str">
            <v>가스0005</v>
          </cell>
          <cell r="B1809" t="str">
            <v>볼밸브</v>
          </cell>
          <cell r="C1809" t="str">
            <v>20A</v>
          </cell>
          <cell r="D1809" t="str">
            <v>개</v>
          </cell>
          <cell r="E1809">
            <v>2620</v>
          </cell>
          <cell r="F1809" t="str">
            <v>P497</v>
          </cell>
          <cell r="G1809">
            <v>3860</v>
          </cell>
          <cell r="H1809" t="str">
            <v>P575</v>
          </cell>
          <cell r="K1809">
            <v>2620</v>
          </cell>
          <cell r="L1809">
            <v>7.0000000000000007E-2</v>
          </cell>
        </row>
        <row r="1811">
          <cell r="A1811" t="str">
            <v>온도0001</v>
          </cell>
          <cell r="B1811" t="str">
            <v>온도계</v>
          </cell>
          <cell r="C1811" t="str">
            <v>L형</v>
          </cell>
          <cell r="D1811" t="str">
            <v>개</v>
          </cell>
          <cell r="E1811">
            <v>30000</v>
          </cell>
          <cell r="F1811" t="str">
            <v>P538</v>
          </cell>
          <cell r="K1811">
            <v>30000</v>
          </cell>
          <cell r="L1811">
            <v>7.0000000000000007E-2</v>
          </cell>
        </row>
        <row r="1812">
          <cell r="A1812" t="str">
            <v>진공0001</v>
          </cell>
          <cell r="B1812" t="str">
            <v>진공계(150A)</v>
          </cell>
          <cell r="C1812" t="str">
            <v>-760~0MMAQ</v>
          </cell>
          <cell r="D1812" t="str">
            <v>개</v>
          </cell>
          <cell r="E1812">
            <v>27600</v>
          </cell>
          <cell r="F1812" t="str">
            <v>P538</v>
          </cell>
          <cell r="K1812">
            <v>27600</v>
          </cell>
          <cell r="L1812">
            <v>7.0000000000000007E-2</v>
          </cell>
        </row>
        <row r="1814">
          <cell r="A1814" t="str">
            <v>볼0001</v>
          </cell>
          <cell r="B1814" t="str">
            <v>볼탭(SUS공)</v>
          </cell>
          <cell r="C1814" t="str">
            <v>15A</v>
          </cell>
          <cell r="D1814" t="str">
            <v>개</v>
          </cell>
          <cell r="E1814">
            <v>4600</v>
          </cell>
          <cell r="F1814" t="str">
            <v>P528</v>
          </cell>
          <cell r="K1814">
            <v>4600</v>
          </cell>
          <cell r="L1814">
            <v>7.0000000000000007E-2</v>
          </cell>
        </row>
        <row r="1815">
          <cell r="A1815" t="str">
            <v>볼0002</v>
          </cell>
          <cell r="B1815" t="str">
            <v>볼탭(SUS공)</v>
          </cell>
          <cell r="C1815" t="str">
            <v>20A</v>
          </cell>
          <cell r="D1815" t="str">
            <v>개</v>
          </cell>
          <cell r="E1815">
            <v>7600</v>
          </cell>
          <cell r="F1815" t="str">
            <v>P528</v>
          </cell>
          <cell r="K1815">
            <v>7600</v>
          </cell>
          <cell r="L1815">
            <v>7.0000000000000007E-2</v>
          </cell>
        </row>
        <row r="1816">
          <cell r="A1816" t="str">
            <v>볼0003</v>
          </cell>
          <cell r="B1816" t="str">
            <v>볼탭(SUS공)</v>
          </cell>
          <cell r="C1816" t="str">
            <v>25A</v>
          </cell>
          <cell r="D1816" t="str">
            <v>개</v>
          </cell>
          <cell r="E1816">
            <v>10200</v>
          </cell>
          <cell r="F1816" t="str">
            <v>P528</v>
          </cell>
          <cell r="K1816">
            <v>10200</v>
          </cell>
          <cell r="L1816">
            <v>7.0000000000000007E-2</v>
          </cell>
        </row>
        <row r="1817">
          <cell r="A1817" t="str">
            <v>볼0004</v>
          </cell>
          <cell r="B1817" t="str">
            <v>볼탭(SUS공)</v>
          </cell>
          <cell r="C1817" t="str">
            <v>32A</v>
          </cell>
          <cell r="D1817" t="str">
            <v>개</v>
          </cell>
          <cell r="E1817">
            <v>17000</v>
          </cell>
          <cell r="F1817" t="str">
            <v>P528</v>
          </cell>
          <cell r="K1817">
            <v>17000</v>
          </cell>
          <cell r="L1817">
            <v>7.0000000000000007E-2</v>
          </cell>
        </row>
        <row r="1818">
          <cell r="B1818" t="str">
            <v>볼탭(SUS공)</v>
          </cell>
          <cell r="C1818" t="str">
            <v>40A</v>
          </cell>
          <cell r="D1818" t="str">
            <v>개</v>
          </cell>
          <cell r="E1818">
            <v>17000</v>
          </cell>
          <cell r="F1818" t="str">
            <v>P528</v>
          </cell>
          <cell r="K1818">
            <v>17000</v>
          </cell>
          <cell r="L1818">
            <v>7.0000000000000007E-2</v>
          </cell>
        </row>
        <row r="1823">
          <cell r="A1823" t="str">
            <v>SAC0017</v>
          </cell>
          <cell r="B1823" t="str">
            <v>내열 실란트</v>
          </cell>
          <cell r="C1823" t="str">
            <v>SA</v>
          </cell>
          <cell r="D1823" t="str">
            <v>개</v>
          </cell>
          <cell r="I1823">
            <v>8000</v>
          </cell>
          <cell r="K1823">
            <v>8000</v>
          </cell>
        </row>
        <row r="1826">
          <cell r="A1826" t="str">
            <v>가스100001</v>
          </cell>
          <cell r="B1826" t="str">
            <v>가스휴즈코크</v>
          </cell>
          <cell r="C1826" t="str">
            <v>15A</v>
          </cell>
          <cell r="D1826" t="str">
            <v>개</v>
          </cell>
          <cell r="I1826">
            <v>3000</v>
          </cell>
          <cell r="K1826">
            <v>3000</v>
          </cell>
          <cell r="L1826">
            <v>7.0000000000000007E-2</v>
          </cell>
        </row>
        <row r="1827">
          <cell r="A1827" t="str">
            <v>가스100002</v>
          </cell>
          <cell r="B1827" t="str">
            <v>가스미터기</v>
          </cell>
          <cell r="C1827" t="str">
            <v>3M3</v>
          </cell>
          <cell r="D1827" t="str">
            <v>개</v>
          </cell>
          <cell r="I1827">
            <v>30000</v>
          </cell>
          <cell r="K1827">
            <v>30000</v>
          </cell>
          <cell r="L1827">
            <v>7.0000000000000007E-2</v>
          </cell>
        </row>
        <row r="1828">
          <cell r="A1828" t="str">
            <v>가스100003</v>
          </cell>
          <cell r="B1828" t="str">
            <v>가스미터기</v>
          </cell>
          <cell r="C1828" t="str">
            <v>5M3</v>
          </cell>
          <cell r="D1828" t="str">
            <v>개</v>
          </cell>
          <cell r="I1828">
            <v>60000</v>
          </cell>
          <cell r="K1828">
            <v>60000</v>
          </cell>
          <cell r="L1828">
            <v>7.0000000000000007E-2</v>
          </cell>
        </row>
        <row r="1829">
          <cell r="A1829" t="str">
            <v>가스100004</v>
          </cell>
          <cell r="B1829" t="str">
            <v>가스미터기</v>
          </cell>
          <cell r="C1829" t="str">
            <v>6M3</v>
          </cell>
          <cell r="D1829" t="str">
            <v>개</v>
          </cell>
          <cell r="I1829">
            <v>80000</v>
          </cell>
          <cell r="K1829">
            <v>80000</v>
          </cell>
          <cell r="L1829">
            <v>7.0000000000000007E-2</v>
          </cell>
        </row>
        <row r="1830">
          <cell r="A1830" t="str">
            <v>가스100005</v>
          </cell>
          <cell r="B1830" t="str">
            <v>자동절체기</v>
          </cell>
          <cell r="C1830" t="str">
            <v>5KG/HR</v>
          </cell>
          <cell r="D1830" t="str">
            <v>개</v>
          </cell>
          <cell r="I1830">
            <v>20000</v>
          </cell>
          <cell r="K1830">
            <v>20000</v>
          </cell>
          <cell r="L1830">
            <v>7.0000000000000007E-2</v>
          </cell>
        </row>
        <row r="1835">
          <cell r="A1835" t="str">
            <v>절연U볼트너트</v>
          </cell>
        </row>
        <row r="1836">
          <cell r="A1836" t="str">
            <v>절연U001</v>
          </cell>
          <cell r="B1836" t="str">
            <v>절연U볼트너트</v>
          </cell>
          <cell r="C1836" t="str">
            <v>300A</v>
          </cell>
          <cell r="D1836" t="str">
            <v>개</v>
          </cell>
          <cell r="E1836">
            <v>4100</v>
          </cell>
          <cell r="F1836" t="str">
            <v>P79</v>
          </cell>
          <cell r="K1836">
            <v>4100</v>
          </cell>
        </row>
        <row r="1837">
          <cell r="A1837" t="str">
            <v>절연U002</v>
          </cell>
          <cell r="B1837" t="str">
            <v>절연U볼트너트</v>
          </cell>
          <cell r="C1837" t="str">
            <v>250A</v>
          </cell>
          <cell r="D1837" t="str">
            <v>개</v>
          </cell>
          <cell r="E1837">
            <v>3200</v>
          </cell>
          <cell r="F1837" t="str">
            <v>P79</v>
          </cell>
          <cell r="K1837">
            <v>3200</v>
          </cell>
        </row>
        <row r="1838">
          <cell r="A1838" t="str">
            <v>절연U003</v>
          </cell>
          <cell r="B1838" t="str">
            <v>절연U볼트너트</v>
          </cell>
          <cell r="C1838" t="str">
            <v>200A</v>
          </cell>
          <cell r="D1838" t="str">
            <v>개</v>
          </cell>
          <cell r="E1838">
            <v>2850</v>
          </cell>
          <cell r="F1838" t="str">
            <v>P79</v>
          </cell>
          <cell r="K1838">
            <v>2850</v>
          </cell>
        </row>
        <row r="1839">
          <cell r="A1839" t="str">
            <v>절연U004</v>
          </cell>
          <cell r="B1839" t="str">
            <v>절연U볼트너트</v>
          </cell>
          <cell r="C1839" t="str">
            <v>150A</v>
          </cell>
          <cell r="D1839" t="str">
            <v>개</v>
          </cell>
          <cell r="E1839">
            <v>2200</v>
          </cell>
          <cell r="F1839" t="str">
            <v>P79</v>
          </cell>
          <cell r="K1839">
            <v>2200</v>
          </cell>
        </row>
        <row r="1840">
          <cell r="A1840" t="str">
            <v>절연U005</v>
          </cell>
          <cell r="B1840" t="str">
            <v>절연U볼트너트</v>
          </cell>
          <cell r="C1840" t="str">
            <v>125A</v>
          </cell>
          <cell r="D1840" t="str">
            <v>개</v>
          </cell>
          <cell r="E1840">
            <v>1850</v>
          </cell>
          <cell r="F1840" t="str">
            <v>P79</v>
          </cell>
          <cell r="K1840">
            <v>1850</v>
          </cell>
        </row>
        <row r="1841">
          <cell r="A1841" t="str">
            <v>절연U006</v>
          </cell>
          <cell r="B1841" t="str">
            <v>절연U볼트너트</v>
          </cell>
          <cell r="C1841" t="str">
            <v>100A</v>
          </cell>
          <cell r="D1841" t="str">
            <v>개</v>
          </cell>
          <cell r="E1841">
            <v>900</v>
          </cell>
          <cell r="F1841" t="str">
            <v>P79</v>
          </cell>
          <cell r="K1841">
            <v>900</v>
          </cell>
        </row>
        <row r="1842">
          <cell r="A1842" t="str">
            <v>절연U007</v>
          </cell>
          <cell r="B1842" t="str">
            <v>절연U볼트너트</v>
          </cell>
          <cell r="C1842" t="str">
            <v>80A</v>
          </cell>
          <cell r="D1842" t="str">
            <v>개</v>
          </cell>
          <cell r="E1842">
            <v>770</v>
          </cell>
          <cell r="F1842" t="str">
            <v>P79</v>
          </cell>
          <cell r="K1842">
            <v>770</v>
          </cell>
        </row>
        <row r="1843">
          <cell r="A1843" t="str">
            <v>절연U008</v>
          </cell>
          <cell r="B1843" t="str">
            <v>절연U볼트너트</v>
          </cell>
          <cell r="C1843" t="str">
            <v>65A</v>
          </cell>
          <cell r="D1843" t="str">
            <v>개</v>
          </cell>
          <cell r="E1843">
            <v>700</v>
          </cell>
          <cell r="F1843" t="str">
            <v>P79</v>
          </cell>
          <cell r="K1843">
            <v>700</v>
          </cell>
        </row>
        <row r="1844">
          <cell r="A1844" t="str">
            <v>절연U009</v>
          </cell>
          <cell r="B1844" t="str">
            <v>절연U볼트너트</v>
          </cell>
          <cell r="C1844" t="str">
            <v>50A</v>
          </cell>
          <cell r="D1844" t="str">
            <v>개</v>
          </cell>
          <cell r="E1844">
            <v>520</v>
          </cell>
          <cell r="F1844" t="str">
            <v>P79</v>
          </cell>
          <cell r="K1844">
            <v>520</v>
          </cell>
        </row>
        <row r="1845">
          <cell r="A1845" t="str">
            <v>절연U010</v>
          </cell>
          <cell r="B1845" t="str">
            <v>절연U볼트너트</v>
          </cell>
          <cell r="C1845" t="str">
            <v>40A</v>
          </cell>
          <cell r="D1845" t="str">
            <v>개</v>
          </cell>
          <cell r="E1845">
            <v>450</v>
          </cell>
          <cell r="F1845" t="str">
            <v>P79</v>
          </cell>
          <cell r="K1845">
            <v>450</v>
          </cell>
        </row>
        <row r="1846">
          <cell r="A1846" t="str">
            <v>절연U011</v>
          </cell>
          <cell r="B1846" t="str">
            <v>절연U볼트너트</v>
          </cell>
          <cell r="C1846" t="str">
            <v>32A</v>
          </cell>
          <cell r="D1846" t="str">
            <v>개</v>
          </cell>
          <cell r="E1846">
            <v>410</v>
          </cell>
          <cell r="F1846" t="str">
            <v>P79</v>
          </cell>
          <cell r="K1846">
            <v>410</v>
          </cell>
        </row>
        <row r="1847">
          <cell r="A1847" t="str">
            <v>절연U012</v>
          </cell>
          <cell r="B1847" t="str">
            <v>절연U볼트너트</v>
          </cell>
          <cell r="C1847" t="str">
            <v>25A</v>
          </cell>
          <cell r="D1847" t="str">
            <v>개</v>
          </cell>
          <cell r="E1847">
            <v>380</v>
          </cell>
          <cell r="F1847" t="str">
            <v>P79</v>
          </cell>
          <cell r="K1847">
            <v>380</v>
          </cell>
        </row>
        <row r="1848">
          <cell r="A1848" t="str">
            <v>절연U013</v>
          </cell>
          <cell r="B1848" t="str">
            <v>절연U볼트너트</v>
          </cell>
          <cell r="C1848" t="str">
            <v>20A</v>
          </cell>
          <cell r="D1848" t="str">
            <v>개</v>
          </cell>
          <cell r="E1848">
            <v>350</v>
          </cell>
          <cell r="F1848" t="str">
            <v>P79</v>
          </cell>
          <cell r="K1848">
            <v>350</v>
          </cell>
        </row>
        <row r="1849">
          <cell r="A1849" t="str">
            <v>절연U014</v>
          </cell>
          <cell r="B1849" t="str">
            <v>절연U볼트너트</v>
          </cell>
          <cell r="C1849" t="str">
            <v>15A</v>
          </cell>
          <cell r="D1849" t="str">
            <v>개</v>
          </cell>
          <cell r="E1849">
            <v>300</v>
          </cell>
          <cell r="F1849" t="str">
            <v>P79</v>
          </cell>
          <cell r="K1849">
            <v>300</v>
          </cell>
        </row>
        <row r="1851">
          <cell r="A1851" t="str">
            <v>U볼트너트</v>
          </cell>
        </row>
        <row r="1852">
          <cell r="A1852" t="str">
            <v>U001</v>
          </cell>
          <cell r="B1852" t="str">
            <v xml:space="preserve"> U볼트너트</v>
          </cell>
          <cell r="C1852" t="str">
            <v>400A</v>
          </cell>
          <cell r="D1852" t="str">
            <v>개</v>
          </cell>
          <cell r="K1852">
            <v>0</v>
          </cell>
        </row>
        <row r="1853">
          <cell r="A1853" t="str">
            <v>U002</v>
          </cell>
          <cell r="B1853" t="str">
            <v xml:space="preserve"> U볼트너트</v>
          </cell>
          <cell r="C1853" t="str">
            <v>350A</v>
          </cell>
          <cell r="D1853" t="str">
            <v>개</v>
          </cell>
          <cell r="K1853">
            <v>0</v>
          </cell>
        </row>
        <row r="1854">
          <cell r="A1854" t="str">
            <v>U003</v>
          </cell>
          <cell r="B1854" t="str">
            <v xml:space="preserve"> U볼트너트</v>
          </cell>
          <cell r="C1854" t="str">
            <v>300A</v>
          </cell>
          <cell r="D1854" t="str">
            <v>개</v>
          </cell>
          <cell r="E1854">
            <v>2112</v>
          </cell>
          <cell r="F1854" t="str">
            <v>P78</v>
          </cell>
          <cell r="K1854">
            <v>2112</v>
          </cell>
        </row>
        <row r="1855">
          <cell r="A1855" t="str">
            <v>U004</v>
          </cell>
          <cell r="B1855" t="str">
            <v xml:space="preserve"> U볼트너트</v>
          </cell>
          <cell r="C1855" t="str">
            <v>250A</v>
          </cell>
          <cell r="D1855" t="str">
            <v>개</v>
          </cell>
          <cell r="E1855">
            <v>1672</v>
          </cell>
          <cell r="F1855" t="str">
            <v>P78</v>
          </cell>
          <cell r="K1855">
            <v>1672</v>
          </cell>
        </row>
        <row r="1856">
          <cell r="A1856" t="str">
            <v>U005</v>
          </cell>
          <cell r="B1856" t="str">
            <v xml:space="preserve"> U볼트너트</v>
          </cell>
          <cell r="C1856" t="str">
            <v>200A</v>
          </cell>
          <cell r="D1856" t="str">
            <v>개</v>
          </cell>
          <cell r="E1856">
            <v>1309</v>
          </cell>
          <cell r="F1856" t="str">
            <v>P78</v>
          </cell>
          <cell r="K1856">
            <v>1309</v>
          </cell>
        </row>
        <row r="1857">
          <cell r="A1857" t="str">
            <v>U006</v>
          </cell>
          <cell r="B1857" t="str">
            <v xml:space="preserve"> U볼트너트</v>
          </cell>
          <cell r="C1857" t="str">
            <v>150A</v>
          </cell>
          <cell r="D1857" t="str">
            <v>개</v>
          </cell>
          <cell r="E1857">
            <v>990</v>
          </cell>
          <cell r="F1857" t="str">
            <v>P78</v>
          </cell>
          <cell r="K1857">
            <v>990</v>
          </cell>
        </row>
        <row r="1858">
          <cell r="A1858" t="str">
            <v>U007</v>
          </cell>
          <cell r="B1858" t="str">
            <v xml:space="preserve"> U볼트너트</v>
          </cell>
          <cell r="C1858" t="str">
            <v>125A</v>
          </cell>
          <cell r="D1858" t="str">
            <v>개</v>
          </cell>
          <cell r="E1858">
            <v>803</v>
          </cell>
          <cell r="F1858" t="str">
            <v>P78</v>
          </cell>
          <cell r="K1858">
            <v>803</v>
          </cell>
        </row>
        <row r="1859">
          <cell r="A1859" t="str">
            <v>U008</v>
          </cell>
          <cell r="B1859" t="str">
            <v xml:space="preserve"> U볼트너트</v>
          </cell>
          <cell r="C1859" t="str">
            <v>100A</v>
          </cell>
          <cell r="D1859" t="str">
            <v>개</v>
          </cell>
          <cell r="E1859">
            <v>671</v>
          </cell>
          <cell r="F1859" t="str">
            <v>P78</v>
          </cell>
          <cell r="K1859">
            <v>671</v>
          </cell>
        </row>
        <row r="1860">
          <cell r="A1860" t="str">
            <v>U009</v>
          </cell>
          <cell r="B1860" t="str">
            <v xml:space="preserve"> U볼트너트</v>
          </cell>
          <cell r="C1860" t="str">
            <v>80A</v>
          </cell>
          <cell r="D1860" t="str">
            <v>개</v>
          </cell>
          <cell r="E1860">
            <v>352</v>
          </cell>
          <cell r="F1860" t="str">
            <v>P78</v>
          </cell>
          <cell r="K1860">
            <v>352</v>
          </cell>
        </row>
        <row r="1861">
          <cell r="A1861" t="str">
            <v>U010</v>
          </cell>
          <cell r="B1861" t="str">
            <v xml:space="preserve"> U볼트너트</v>
          </cell>
          <cell r="C1861" t="str">
            <v>65A</v>
          </cell>
          <cell r="D1861" t="str">
            <v>개</v>
          </cell>
          <cell r="E1861">
            <v>281</v>
          </cell>
          <cell r="F1861" t="str">
            <v>P78</v>
          </cell>
          <cell r="K1861">
            <v>281</v>
          </cell>
        </row>
        <row r="1862">
          <cell r="A1862" t="str">
            <v>U011</v>
          </cell>
          <cell r="B1862" t="str">
            <v xml:space="preserve"> U볼트너트</v>
          </cell>
          <cell r="C1862" t="str">
            <v>50A</v>
          </cell>
          <cell r="D1862" t="str">
            <v>개</v>
          </cell>
          <cell r="E1862">
            <v>220</v>
          </cell>
          <cell r="F1862" t="str">
            <v>P78</v>
          </cell>
          <cell r="K1862">
            <v>220</v>
          </cell>
        </row>
        <row r="1863">
          <cell r="A1863" t="str">
            <v>U012</v>
          </cell>
          <cell r="B1863" t="str">
            <v xml:space="preserve"> U볼트너트</v>
          </cell>
          <cell r="C1863" t="str">
            <v>40A</v>
          </cell>
          <cell r="D1863" t="str">
            <v>개</v>
          </cell>
          <cell r="E1863">
            <v>95</v>
          </cell>
          <cell r="F1863" t="str">
            <v>P78</v>
          </cell>
          <cell r="K1863">
            <v>95</v>
          </cell>
        </row>
        <row r="1864">
          <cell r="A1864" t="str">
            <v>U013</v>
          </cell>
          <cell r="B1864" t="str">
            <v xml:space="preserve"> U볼트너트</v>
          </cell>
          <cell r="C1864" t="str">
            <v>32A</v>
          </cell>
          <cell r="D1864" t="str">
            <v>개</v>
          </cell>
          <cell r="E1864">
            <v>87</v>
          </cell>
          <cell r="F1864" t="str">
            <v>P78</v>
          </cell>
          <cell r="K1864">
            <v>87</v>
          </cell>
        </row>
        <row r="1865">
          <cell r="A1865" t="str">
            <v>U014</v>
          </cell>
          <cell r="B1865" t="str">
            <v xml:space="preserve"> U볼트너트</v>
          </cell>
          <cell r="C1865" t="str">
            <v>25A</v>
          </cell>
          <cell r="D1865" t="str">
            <v>개</v>
          </cell>
          <cell r="E1865">
            <v>81</v>
          </cell>
          <cell r="F1865" t="str">
            <v>P78</v>
          </cell>
          <cell r="K1865">
            <v>81</v>
          </cell>
        </row>
        <row r="1866">
          <cell r="A1866" t="str">
            <v>U015</v>
          </cell>
          <cell r="B1866" t="str">
            <v xml:space="preserve"> U볼트너트</v>
          </cell>
          <cell r="C1866" t="str">
            <v>20A</v>
          </cell>
          <cell r="D1866" t="str">
            <v>개</v>
          </cell>
          <cell r="E1866">
            <v>77</v>
          </cell>
          <cell r="F1866" t="str">
            <v>P78</v>
          </cell>
          <cell r="K1866">
            <v>77</v>
          </cell>
        </row>
        <row r="1867">
          <cell r="A1867" t="str">
            <v>U016</v>
          </cell>
          <cell r="B1867" t="str">
            <v xml:space="preserve"> U볼트너트</v>
          </cell>
          <cell r="C1867" t="str">
            <v>15A</v>
          </cell>
          <cell r="D1867" t="str">
            <v>개</v>
          </cell>
          <cell r="E1867">
            <v>75</v>
          </cell>
          <cell r="F1867" t="str">
            <v>P78</v>
          </cell>
          <cell r="K1867">
            <v>75</v>
          </cell>
        </row>
        <row r="1870">
          <cell r="K1870">
            <v>0</v>
          </cell>
        </row>
        <row r="1871">
          <cell r="K1871">
            <v>0</v>
          </cell>
        </row>
        <row r="1872">
          <cell r="K1872">
            <v>0</v>
          </cell>
        </row>
        <row r="1873">
          <cell r="K1873">
            <v>0</v>
          </cell>
        </row>
        <row r="1874">
          <cell r="A1874" t="str">
            <v>파이프 행거류</v>
          </cell>
          <cell r="E1874" t="str">
            <v>KSB - 1527</v>
          </cell>
        </row>
        <row r="1875">
          <cell r="A1875" t="str">
            <v>H000001</v>
          </cell>
          <cell r="B1875" t="str">
            <v>파이프 행거</v>
          </cell>
          <cell r="C1875" t="str">
            <v>400A</v>
          </cell>
          <cell r="D1875" t="str">
            <v>개</v>
          </cell>
          <cell r="E1875">
            <v>31500</v>
          </cell>
          <cell r="F1875" t="str">
            <v>P534</v>
          </cell>
          <cell r="K1875">
            <v>31500</v>
          </cell>
        </row>
        <row r="1876">
          <cell r="A1876" t="str">
            <v>H000002</v>
          </cell>
          <cell r="B1876" t="str">
            <v>파이프 행거</v>
          </cell>
          <cell r="C1876" t="str">
            <v>350A</v>
          </cell>
          <cell r="D1876" t="str">
            <v>개</v>
          </cell>
          <cell r="E1876">
            <v>22500</v>
          </cell>
          <cell r="F1876" t="str">
            <v>P534</v>
          </cell>
          <cell r="K1876">
            <v>22500</v>
          </cell>
        </row>
        <row r="1877">
          <cell r="A1877" t="str">
            <v>H000003</v>
          </cell>
          <cell r="B1877" t="str">
            <v>파이프 행거</v>
          </cell>
          <cell r="C1877" t="str">
            <v>300A</v>
          </cell>
          <cell r="D1877" t="str">
            <v>개</v>
          </cell>
          <cell r="E1877">
            <v>13500</v>
          </cell>
          <cell r="F1877" t="str">
            <v>P534</v>
          </cell>
          <cell r="K1877">
            <v>13500</v>
          </cell>
        </row>
        <row r="1878">
          <cell r="A1878" t="str">
            <v>H000004</v>
          </cell>
          <cell r="B1878" t="str">
            <v>파이프 행거</v>
          </cell>
          <cell r="C1878" t="str">
            <v>250A</v>
          </cell>
          <cell r="D1878" t="str">
            <v>개</v>
          </cell>
          <cell r="E1878">
            <v>6000</v>
          </cell>
          <cell r="F1878" t="str">
            <v>P534</v>
          </cell>
          <cell r="K1878">
            <v>6000</v>
          </cell>
        </row>
        <row r="1879">
          <cell r="A1879" t="str">
            <v>H000005</v>
          </cell>
          <cell r="B1879" t="str">
            <v>파이프 행거</v>
          </cell>
          <cell r="C1879" t="str">
            <v>200A</v>
          </cell>
          <cell r="D1879" t="str">
            <v>개</v>
          </cell>
          <cell r="E1879">
            <v>3600</v>
          </cell>
          <cell r="F1879" t="str">
            <v>P534</v>
          </cell>
          <cell r="K1879">
            <v>3600</v>
          </cell>
        </row>
        <row r="1880">
          <cell r="A1880" t="str">
            <v>H000006</v>
          </cell>
          <cell r="B1880" t="str">
            <v>파이프 행거</v>
          </cell>
          <cell r="C1880" t="str">
            <v>150A</v>
          </cell>
          <cell r="D1880" t="str">
            <v>개</v>
          </cell>
          <cell r="E1880">
            <v>3000</v>
          </cell>
          <cell r="F1880" t="str">
            <v>P534</v>
          </cell>
          <cell r="K1880">
            <v>3000</v>
          </cell>
        </row>
        <row r="1881">
          <cell r="A1881" t="str">
            <v>H000007</v>
          </cell>
          <cell r="B1881" t="str">
            <v>파이프 행거</v>
          </cell>
          <cell r="C1881" t="str">
            <v>125A</v>
          </cell>
          <cell r="D1881" t="str">
            <v>개</v>
          </cell>
          <cell r="E1881">
            <v>1500</v>
          </cell>
          <cell r="F1881" t="str">
            <v>P534</v>
          </cell>
          <cell r="K1881">
            <v>1500</v>
          </cell>
        </row>
        <row r="1882">
          <cell r="A1882" t="str">
            <v>H000008</v>
          </cell>
          <cell r="B1882" t="str">
            <v>파이프 행거</v>
          </cell>
          <cell r="C1882" t="str">
            <v>100A</v>
          </cell>
          <cell r="D1882" t="str">
            <v>개</v>
          </cell>
          <cell r="E1882">
            <v>1200</v>
          </cell>
          <cell r="F1882" t="str">
            <v>P534</v>
          </cell>
          <cell r="K1882">
            <v>1200</v>
          </cell>
        </row>
        <row r="1883">
          <cell r="A1883" t="str">
            <v>H000009</v>
          </cell>
          <cell r="B1883" t="str">
            <v>파이프 행거</v>
          </cell>
          <cell r="C1883" t="str">
            <v>80A</v>
          </cell>
          <cell r="D1883" t="str">
            <v>개</v>
          </cell>
          <cell r="E1883">
            <v>900</v>
          </cell>
          <cell r="F1883" t="str">
            <v>P534</v>
          </cell>
          <cell r="K1883">
            <v>900</v>
          </cell>
        </row>
        <row r="1884">
          <cell r="A1884" t="str">
            <v>H000010</v>
          </cell>
          <cell r="B1884" t="str">
            <v>파이프 행거</v>
          </cell>
          <cell r="C1884" t="str">
            <v>65A</v>
          </cell>
          <cell r="D1884" t="str">
            <v>개</v>
          </cell>
          <cell r="E1884">
            <v>720</v>
          </cell>
          <cell r="F1884" t="str">
            <v>P534</v>
          </cell>
          <cell r="K1884">
            <v>720</v>
          </cell>
        </row>
        <row r="1885">
          <cell r="A1885" t="str">
            <v>H000011</v>
          </cell>
          <cell r="B1885" t="str">
            <v>파이프 행거</v>
          </cell>
          <cell r="C1885" t="str">
            <v>50A</v>
          </cell>
          <cell r="D1885" t="str">
            <v>개</v>
          </cell>
          <cell r="E1885">
            <v>600</v>
          </cell>
          <cell r="F1885" t="str">
            <v>P534</v>
          </cell>
          <cell r="K1885">
            <v>600</v>
          </cell>
        </row>
        <row r="1886">
          <cell r="A1886" t="str">
            <v>H000012</v>
          </cell>
          <cell r="B1886" t="str">
            <v>파이프 행거</v>
          </cell>
          <cell r="C1886" t="str">
            <v>40A</v>
          </cell>
          <cell r="D1886" t="str">
            <v>개</v>
          </cell>
          <cell r="E1886">
            <v>440</v>
          </cell>
          <cell r="F1886" t="str">
            <v>P534</v>
          </cell>
          <cell r="K1886">
            <v>440</v>
          </cell>
        </row>
        <row r="1887">
          <cell r="A1887" t="str">
            <v>H000013</v>
          </cell>
          <cell r="B1887" t="str">
            <v>파이프 행거</v>
          </cell>
          <cell r="C1887" t="str">
            <v>32A</v>
          </cell>
          <cell r="D1887" t="str">
            <v>개</v>
          </cell>
          <cell r="E1887">
            <v>400</v>
          </cell>
          <cell r="F1887" t="str">
            <v>P534</v>
          </cell>
          <cell r="K1887">
            <v>400</v>
          </cell>
        </row>
        <row r="1888">
          <cell r="A1888" t="str">
            <v>H000014</v>
          </cell>
          <cell r="B1888" t="str">
            <v>파이프 행거</v>
          </cell>
          <cell r="C1888" t="str">
            <v>25A</v>
          </cell>
          <cell r="D1888" t="str">
            <v>개</v>
          </cell>
          <cell r="E1888">
            <v>360</v>
          </cell>
          <cell r="F1888" t="str">
            <v>P534</v>
          </cell>
          <cell r="K1888">
            <v>360</v>
          </cell>
        </row>
        <row r="1889">
          <cell r="A1889" t="str">
            <v>H000015</v>
          </cell>
          <cell r="B1889" t="str">
            <v>파이프 행거</v>
          </cell>
          <cell r="C1889" t="str">
            <v>20A</v>
          </cell>
          <cell r="D1889" t="str">
            <v>개</v>
          </cell>
          <cell r="E1889">
            <v>320</v>
          </cell>
          <cell r="F1889" t="str">
            <v>P534</v>
          </cell>
          <cell r="K1889">
            <v>320</v>
          </cell>
        </row>
        <row r="1890">
          <cell r="A1890" t="str">
            <v>H000016</v>
          </cell>
          <cell r="B1890" t="str">
            <v>파이프 행거</v>
          </cell>
          <cell r="C1890" t="str">
            <v>15A</v>
          </cell>
          <cell r="D1890" t="str">
            <v>개</v>
          </cell>
          <cell r="E1890">
            <v>300</v>
          </cell>
          <cell r="F1890" t="str">
            <v>P534</v>
          </cell>
          <cell r="K1890">
            <v>300</v>
          </cell>
        </row>
        <row r="1891">
          <cell r="A1891" t="str">
            <v>파이프 절연 행거류</v>
          </cell>
          <cell r="E1891" t="str">
            <v>KSB - 1527</v>
          </cell>
        </row>
        <row r="1892">
          <cell r="A1892" t="str">
            <v>HB00001</v>
          </cell>
          <cell r="B1892" t="str">
            <v>절연 파이프 행거</v>
          </cell>
          <cell r="C1892" t="str">
            <v>400A</v>
          </cell>
          <cell r="D1892" t="str">
            <v>개</v>
          </cell>
          <cell r="E1892">
            <v>27000</v>
          </cell>
          <cell r="F1892" t="str">
            <v>P534</v>
          </cell>
          <cell r="K1892">
            <v>27000</v>
          </cell>
        </row>
        <row r="1893">
          <cell r="A1893" t="str">
            <v>HB00002</v>
          </cell>
          <cell r="B1893" t="str">
            <v>절연 파이프 행거</v>
          </cell>
          <cell r="C1893" t="str">
            <v>350A</v>
          </cell>
          <cell r="D1893" t="str">
            <v>개</v>
          </cell>
          <cell r="E1893">
            <v>18000</v>
          </cell>
          <cell r="F1893" t="str">
            <v>P534</v>
          </cell>
          <cell r="K1893">
            <v>18000</v>
          </cell>
        </row>
        <row r="1894">
          <cell r="A1894" t="str">
            <v>HB00003</v>
          </cell>
          <cell r="B1894" t="str">
            <v>절연 파이프 행거</v>
          </cell>
          <cell r="C1894" t="str">
            <v>300A</v>
          </cell>
          <cell r="D1894" t="str">
            <v>개</v>
          </cell>
          <cell r="E1894">
            <v>13200</v>
          </cell>
          <cell r="F1894" t="str">
            <v>P534</v>
          </cell>
          <cell r="K1894">
            <v>13200</v>
          </cell>
        </row>
        <row r="1895">
          <cell r="A1895" t="str">
            <v>HB00004</v>
          </cell>
          <cell r="B1895" t="str">
            <v>절연 파이프 행거</v>
          </cell>
          <cell r="C1895" t="str">
            <v>250A</v>
          </cell>
          <cell r="D1895" t="str">
            <v>개</v>
          </cell>
          <cell r="E1895">
            <v>9600</v>
          </cell>
          <cell r="F1895" t="str">
            <v>P534</v>
          </cell>
          <cell r="K1895">
            <v>9600</v>
          </cell>
        </row>
        <row r="1896">
          <cell r="A1896" t="str">
            <v>HB00005</v>
          </cell>
          <cell r="B1896" t="str">
            <v>절연 파이프 행거</v>
          </cell>
          <cell r="C1896" t="str">
            <v>200A</v>
          </cell>
          <cell r="D1896" t="str">
            <v>개</v>
          </cell>
          <cell r="E1896">
            <v>6000</v>
          </cell>
          <cell r="F1896" t="str">
            <v>P534</v>
          </cell>
          <cell r="K1896">
            <v>6000</v>
          </cell>
        </row>
        <row r="1897">
          <cell r="A1897" t="str">
            <v>HB00006</v>
          </cell>
          <cell r="B1897" t="str">
            <v>절연 파이프 행거</v>
          </cell>
          <cell r="C1897" t="str">
            <v>150A</v>
          </cell>
          <cell r="D1897" t="str">
            <v>개</v>
          </cell>
          <cell r="E1897">
            <v>4800</v>
          </cell>
          <cell r="F1897" t="str">
            <v>P534</v>
          </cell>
          <cell r="K1897">
            <v>4800</v>
          </cell>
        </row>
        <row r="1898">
          <cell r="A1898" t="str">
            <v>HB00007</v>
          </cell>
          <cell r="B1898" t="str">
            <v>절연 파이프 행거</v>
          </cell>
          <cell r="C1898" t="str">
            <v>125A</v>
          </cell>
          <cell r="D1898" t="str">
            <v>개</v>
          </cell>
          <cell r="E1898">
            <v>3000</v>
          </cell>
          <cell r="F1898" t="str">
            <v>P534</v>
          </cell>
          <cell r="K1898">
            <v>3000</v>
          </cell>
        </row>
        <row r="1899">
          <cell r="A1899" t="str">
            <v>HB00008</v>
          </cell>
          <cell r="B1899" t="str">
            <v>절연 파이프 행거</v>
          </cell>
          <cell r="C1899" t="str">
            <v>100A</v>
          </cell>
          <cell r="D1899" t="str">
            <v>개</v>
          </cell>
          <cell r="E1899">
            <v>2580</v>
          </cell>
          <cell r="F1899" t="str">
            <v>P534</v>
          </cell>
          <cell r="K1899">
            <v>2580</v>
          </cell>
        </row>
        <row r="1900">
          <cell r="A1900" t="str">
            <v>HB00009</v>
          </cell>
          <cell r="B1900" t="str">
            <v>절연 파이프 행거</v>
          </cell>
          <cell r="C1900" t="str">
            <v>80A</v>
          </cell>
          <cell r="D1900" t="str">
            <v>개</v>
          </cell>
          <cell r="E1900">
            <v>2160</v>
          </cell>
          <cell r="F1900" t="str">
            <v>P534</v>
          </cell>
          <cell r="K1900">
            <v>2160</v>
          </cell>
        </row>
        <row r="1901">
          <cell r="A1901" t="str">
            <v>HB00010</v>
          </cell>
          <cell r="B1901" t="str">
            <v>절연 파이프 행거</v>
          </cell>
          <cell r="C1901" t="str">
            <v>65A</v>
          </cell>
          <cell r="D1901" t="str">
            <v>개</v>
          </cell>
          <cell r="E1901">
            <v>1440</v>
          </cell>
          <cell r="F1901" t="str">
            <v>P534</v>
          </cell>
          <cell r="K1901">
            <v>1440</v>
          </cell>
        </row>
        <row r="1902">
          <cell r="A1902" t="str">
            <v>HB00011</v>
          </cell>
          <cell r="B1902" t="str">
            <v>절연 파이프 행거</v>
          </cell>
          <cell r="C1902" t="str">
            <v>50A</v>
          </cell>
          <cell r="D1902" t="str">
            <v>개</v>
          </cell>
          <cell r="E1902">
            <v>1200</v>
          </cell>
          <cell r="F1902" t="str">
            <v>P534</v>
          </cell>
          <cell r="K1902">
            <v>1200</v>
          </cell>
        </row>
        <row r="1903">
          <cell r="A1903" t="str">
            <v>HB00012</v>
          </cell>
          <cell r="B1903" t="str">
            <v>절연 파이프 행거</v>
          </cell>
          <cell r="C1903" t="str">
            <v>40A</v>
          </cell>
          <cell r="D1903" t="str">
            <v>개</v>
          </cell>
          <cell r="E1903">
            <v>900</v>
          </cell>
          <cell r="F1903" t="str">
            <v>P534</v>
          </cell>
          <cell r="K1903">
            <v>900</v>
          </cell>
        </row>
        <row r="1904">
          <cell r="A1904" t="str">
            <v>HB00013</v>
          </cell>
          <cell r="B1904" t="str">
            <v>절연 파이프 행거</v>
          </cell>
          <cell r="C1904" t="str">
            <v>32A</v>
          </cell>
          <cell r="D1904" t="str">
            <v>개</v>
          </cell>
          <cell r="E1904">
            <v>840</v>
          </cell>
          <cell r="F1904" t="str">
            <v>P534</v>
          </cell>
          <cell r="K1904">
            <v>840</v>
          </cell>
        </row>
        <row r="1905">
          <cell r="A1905" t="str">
            <v>HB00014</v>
          </cell>
          <cell r="B1905" t="str">
            <v>절연 파이프 행거</v>
          </cell>
          <cell r="C1905" t="str">
            <v>25A</v>
          </cell>
          <cell r="D1905" t="str">
            <v>개</v>
          </cell>
          <cell r="E1905">
            <v>720</v>
          </cell>
          <cell r="F1905" t="str">
            <v>P534</v>
          </cell>
          <cell r="K1905">
            <v>720</v>
          </cell>
        </row>
        <row r="1906">
          <cell r="A1906" t="str">
            <v>HB00015</v>
          </cell>
          <cell r="B1906" t="str">
            <v>절연 파이프 행거</v>
          </cell>
          <cell r="C1906" t="str">
            <v>20A</v>
          </cell>
          <cell r="D1906" t="str">
            <v>개</v>
          </cell>
          <cell r="E1906">
            <v>660</v>
          </cell>
          <cell r="F1906" t="str">
            <v>P534</v>
          </cell>
          <cell r="K1906">
            <v>660</v>
          </cell>
        </row>
        <row r="1907">
          <cell r="A1907" t="str">
            <v>HB00016</v>
          </cell>
          <cell r="B1907" t="str">
            <v>절연 파이프 행거</v>
          </cell>
          <cell r="C1907" t="str">
            <v>15A</v>
          </cell>
          <cell r="D1907" t="str">
            <v>개</v>
          </cell>
          <cell r="E1907">
            <v>600</v>
          </cell>
          <cell r="F1907" t="str">
            <v>P534</v>
          </cell>
          <cell r="K1907">
            <v>600</v>
          </cell>
        </row>
        <row r="1908">
          <cell r="A1908" t="str">
            <v>파이프 절연 행거류</v>
          </cell>
          <cell r="E1908" t="str">
            <v>KSB - 1527</v>
          </cell>
        </row>
        <row r="1909">
          <cell r="A1909" t="str">
            <v>HBB0001</v>
          </cell>
          <cell r="B1909" t="str">
            <v>전 산 볼 트</v>
          </cell>
          <cell r="C1909" t="str">
            <v>1/2"*1000</v>
          </cell>
          <cell r="D1909" t="str">
            <v>개</v>
          </cell>
          <cell r="E1909">
            <v>585</v>
          </cell>
          <cell r="F1909" t="str">
            <v>P78</v>
          </cell>
          <cell r="G1909">
            <v>600</v>
          </cell>
          <cell r="H1909" t="str">
            <v>P91</v>
          </cell>
          <cell r="K1909">
            <v>585</v>
          </cell>
        </row>
        <row r="1910">
          <cell r="A1910" t="str">
            <v>HBB0002</v>
          </cell>
          <cell r="B1910" t="str">
            <v>전 산 볼 트</v>
          </cell>
          <cell r="C1910" t="str">
            <v>3/4"*1000</v>
          </cell>
          <cell r="D1910" t="str">
            <v>개</v>
          </cell>
          <cell r="E1910">
            <v>1612</v>
          </cell>
          <cell r="F1910" t="str">
            <v>P78</v>
          </cell>
          <cell r="G1910">
            <v>1560</v>
          </cell>
          <cell r="H1910" t="str">
            <v>P91</v>
          </cell>
          <cell r="K1910">
            <v>1560</v>
          </cell>
        </row>
        <row r="1911">
          <cell r="A1911" t="str">
            <v>HBB0003</v>
          </cell>
          <cell r="B1911" t="str">
            <v>전 산 볼 트</v>
          </cell>
          <cell r="C1911" t="str">
            <v>1" * 1000</v>
          </cell>
          <cell r="D1911" t="str">
            <v>개</v>
          </cell>
          <cell r="E1911">
            <v>2933</v>
          </cell>
          <cell r="F1911" t="str">
            <v>P78</v>
          </cell>
          <cell r="G1911">
            <v>2880</v>
          </cell>
          <cell r="H1911" t="str">
            <v>P91</v>
          </cell>
          <cell r="K1911">
            <v>2880</v>
          </cell>
        </row>
        <row r="1912">
          <cell r="A1912" t="str">
            <v>HBB0004</v>
          </cell>
          <cell r="B1912" t="str">
            <v>행 거 볼 트</v>
          </cell>
          <cell r="C1912" t="str">
            <v>1/2"*1000</v>
          </cell>
          <cell r="D1912" t="str">
            <v>개</v>
          </cell>
          <cell r="G1912">
            <v>480</v>
          </cell>
          <cell r="H1912" t="str">
            <v>P96</v>
          </cell>
          <cell r="K1912">
            <v>480</v>
          </cell>
        </row>
        <row r="1913">
          <cell r="A1913" t="str">
            <v>HBB0005</v>
          </cell>
          <cell r="B1913" t="str">
            <v>행 거 볼 트</v>
          </cell>
          <cell r="C1913" t="str">
            <v>3/4"*1000</v>
          </cell>
          <cell r="D1913" t="str">
            <v>개</v>
          </cell>
          <cell r="G1913">
            <v>1200</v>
          </cell>
          <cell r="H1913" t="str">
            <v>P96</v>
          </cell>
          <cell r="K1913">
            <v>1200</v>
          </cell>
        </row>
        <row r="1914">
          <cell r="A1914" t="str">
            <v>HBB0006</v>
          </cell>
          <cell r="B1914" t="str">
            <v>행 거 볼 트</v>
          </cell>
          <cell r="C1914" t="str">
            <v>1" * 1000</v>
          </cell>
          <cell r="D1914" t="str">
            <v>개</v>
          </cell>
          <cell r="G1914">
            <v>2300</v>
          </cell>
          <cell r="H1914" t="str">
            <v>P96</v>
          </cell>
          <cell r="K1914">
            <v>2300</v>
          </cell>
        </row>
        <row r="1915">
          <cell r="A1915" t="str">
            <v>HI00001</v>
          </cell>
          <cell r="B1915" t="str">
            <v>인  서  트</v>
          </cell>
          <cell r="C1915" t="str">
            <v>1/2"</v>
          </cell>
          <cell r="D1915" t="str">
            <v>개</v>
          </cell>
          <cell r="E1915">
            <v>92</v>
          </cell>
          <cell r="F1915" t="str">
            <v>P80</v>
          </cell>
          <cell r="G1915">
            <v>70</v>
          </cell>
          <cell r="H1915" t="str">
            <v>P94</v>
          </cell>
          <cell r="K1915">
            <v>70</v>
          </cell>
        </row>
        <row r="1916">
          <cell r="A1916" t="str">
            <v>HI00002</v>
          </cell>
          <cell r="B1916" t="str">
            <v>인  서  트</v>
          </cell>
          <cell r="C1916" t="str">
            <v>3/8"</v>
          </cell>
          <cell r="D1916" t="str">
            <v>개</v>
          </cell>
          <cell r="E1916">
            <v>40</v>
          </cell>
          <cell r="F1916" t="str">
            <v>P80</v>
          </cell>
          <cell r="G1916">
            <v>40</v>
          </cell>
          <cell r="H1916" t="str">
            <v>P94</v>
          </cell>
          <cell r="K1916">
            <v>40</v>
          </cell>
        </row>
        <row r="1919">
          <cell r="A1919" t="str">
            <v>유리솜 보온재류(25T)</v>
          </cell>
        </row>
        <row r="1920">
          <cell r="A1920" t="str">
            <v>GP25001</v>
          </cell>
          <cell r="B1920" t="str">
            <v>유리섬유보온재</v>
          </cell>
          <cell r="C1920" t="str">
            <v>15A*25T</v>
          </cell>
          <cell r="D1920" t="str">
            <v>M</v>
          </cell>
          <cell r="E1920">
            <v>920</v>
          </cell>
          <cell r="F1920" t="str">
            <v>P610</v>
          </cell>
          <cell r="G1920">
            <v>888</v>
          </cell>
          <cell r="H1920" t="str">
            <v>P721</v>
          </cell>
          <cell r="K1920">
            <v>888</v>
          </cell>
        </row>
        <row r="1921">
          <cell r="A1921" t="str">
            <v>GP25002</v>
          </cell>
          <cell r="B1921" t="str">
            <v>유리섬유보온재</v>
          </cell>
          <cell r="C1921" t="str">
            <v>20A*25T</v>
          </cell>
          <cell r="D1921" t="str">
            <v>M</v>
          </cell>
          <cell r="E1921">
            <v>1010</v>
          </cell>
          <cell r="F1921" t="str">
            <v>P610</v>
          </cell>
          <cell r="G1921">
            <v>984</v>
          </cell>
          <cell r="H1921" t="str">
            <v>P721</v>
          </cell>
          <cell r="K1921">
            <v>984</v>
          </cell>
        </row>
        <row r="1922">
          <cell r="A1922" t="str">
            <v>GP25003</v>
          </cell>
          <cell r="B1922" t="str">
            <v>유리섬유보온재</v>
          </cell>
          <cell r="C1922" t="str">
            <v>25A*25T</v>
          </cell>
          <cell r="D1922" t="str">
            <v>M</v>
          </cell>
          <cell r="E1922">
            <v>1140</v>
          </cell>
          <cell r="F1922" t="str">
            <v>P610</v>
          </cell>
          <cell r="G1922">
            <v>1102</v>
          </cell>
          <cell r="H1922" t="str">
            <v>P721</v>
          </cell>
          <cell r="K1922">
            <v>1102</v>
          </cell>
        </row>
        <row r="1923">
          <cell r="A1923" t="str">
            <v>GP25004</v>
          </cell>
          <cell r="B1923" t="str">
            <v>유리섬유보온재</v>
          </cell>
          <cell r="C1923" t="str">
            <v>32A*25T</v>
          </cell>
          <cell r="D1923" t="str">
            <v>M</v>
          </cell>
          <cell r="E1923">
            <v>1310</v>
          </cell>
          <cell r="F1923" t="str">
            <v>P610</v>
          </cell>
          <cell r="G1923">
            <v>1262</v>
          </cell>
          <cell r="H1923" t="str">
            <v>P721</v>
          </cell>
          <cell r="K1923">
            <v>1262</v>
          </cell>
        </row>
        <row r="1924">
          <cell r="A1924" t="str">
            <v>GP25005</v>
          </cell>
          <cell r="B1924" t="str">
            <v>유리섬유보온재</v>
          </cell>
          <cell r="C1924" t="str">
            <v>40A*25T</v>
          </cell>
          <cell r="D1924" t="str">
            <v>M</v>
          </cell>
          <cell r="E1924">
            <v>1410</v>
          </cell>
          <cell r="F1924" t="str">
            <v>P610</v>
          </cell>
          <cell r="G1924">
            <v>1358</v>
          </cell>
          <cell r="H1924" t="str">
            <v>P721</v>
          </cell>
          <cell r="K1924">
            <v>1358</v>
          </cell>
        </row>
        <row r="1925">
          <cell r="A1925" t="str">
            <v>GP25006</v>
          </cell>
          <cell r="B1925" t="str">
            <v>유리섬유보온재</v>
          </cell>
          <cell r="C1925" t="str">
            <v>50A*25T</v>
          </cell>
          <cell r="D1925" t="str">
            <v>M</v>
          </cell>
          <cell r="E1925">
            <v>1670</v>
          </cell>
          <cell r="F1925" t="str">
            <v>P610</v>
          </cell>
          <cell r="G1925">
            <v>1604</v>
          </cell>
          <cell r="H1925" t="str">
            <v>P721</v>
          </cell>
          <cell r="K1925">
            <v>1604</v>
          </cell>
        </row>
        <row r="1926">
          <cell r="A1926" t="str">
            <v>GP25007</v>
          </cell>
          <cell r="B1926" t="str">
            <v>유리섬유보온재</v>
          </cell>
          <cell r="C1926" t="str">
            <v>65A*25T</v>
          </cell>
          <cell r="D1926" t="str">
            <v>M</v>
          </cell>
          <cell r="E1926">
            <v>1830</v>
          </cell>
          <cell r="F1926" t="str">
            <v>P610</v>
          </cell>
          <cell r="G1926">
            <v>1765</v>
          </cell>
          <cell r="H1926" t="str">
            <v>P721</v>
          </cell>
          <cell r="K1926">
            <v>1765</v>
          </cell>
        </row>
        <row r="1927">
          <cell r="A1927" t="str">
            <v>GP25008</v>
          </cell>
          <cell r="B1927" t="str">
            <v>유리섬유보온재</v>
          </cell>
          <cell r="C1927" t="str">
            <v>80A*25T</v>
          </cell>
          <cell r="D1927" t="str">
            <v>M</v>
          </cell>
          <cell r="E1927">
            <v>2090</v>
          </cell>
          <cell r="F1927" t="str">
            <v>P610</v>
          </cell>
          <cell r="G1927">
            <v>2011</v>
          </cell>
          <cell r="H1927" t="str">
            <v>P721</v>
          </cell>
          <cell r="K1927">
            <v>2011</v>
          </cell>
        </row>
        <row r="1928">
          <cell r="A1928" t="str">
            <v>GP25009</v>
          </cell>
          <cell r="B1928" t="str">
            <v>유리섬유보온재</v>
          </cell>
          <cell r="C1928" t="str">
            <v>100A*25T</v>
          </cell>
          <cell r="D1928" t="str">
            <v>M</v>
          </cell>
          <cell r="E1928">
            <v>2430</v>
          </cell>
          <cell r="F1928" t="str">
            <v>P610</v>
          </cell>
          <cell r="G1928">
            <v>2332</v>
          </cell>
          <cell r="H1928" t="str">
            <v>P721</v>
          </cell>
          <cell r="K1928">
            <v>2332</v>
          </cell>
        </row>
        <row r="1929">
          <cell r="A1929" t="str">
            <v>GP25010</v>
          </cell>
          <cell r="B1929" t="str">
            <v>유리섬유보온재</v>
          </cell>
          <cell r="C1929" t="str">
            <v>125A*25T</v>
          </cell>
          <cell r="D1929" t="str">
            <v>M</v>
          </cell>
          <cell r="E1929">
            <v>2870</v>
          </cell>
          <cell r="F1929" t="str">
            <v>P610</v>
          </cell>
          <cell r="G1929">
            <v>2759</v>
          </cell>
          <cell r="H1929" t="str">
            <v>P721</v>
          </cell>
          <cell r="K1929">
            <v>2759</v>
          </cell>
        </row>
        <row r="1930">
          <cell r="A1930" t="str">
            <v>GP25011</v>
          </cell>
          <cell r="B1930" t="str">
            <v>유리섬유보온재</v>
          </cell>
          <cell r="C1930" t="str">
            <v>150A*25T</v>
          </cell>
          <cell r="D1930" t="str">
            <v>M</v>
          </cell>
          <cell r="E1930">
            <v>3310</v>
          </cell>
          <cell r="F1930" t="str">
            <v>P610</v>
          </cell>
          <cell r="G1930">
            <v>3176</v>
          </cell>
          <cell r="H1930" t="str">
            <v>P721</v>
          </cell>
          <cell r="K1930">
            <v>3176</v>
          </cell>
        </row>
        <row r="1931">
          <cell r="A1931" t="str">
            <v>유리솜 보온재류(40T)</v>
          </cell>
        </row>
        <row r="1932">
          <cell r="A1932" t="str">
            <v>GP40001</v>
          </cell>
          <cell r="B1932" t="str">
            <v>유리솜 보온재</v>
          </cell>
          <cell r="C1932" t="str">
            <v>15A*40T</v>
          </cell>
          <cell r="D1932" t="str">
            <v>M</v>
          </cell>
          <cell r="E1932">
            <v>1690</v>
          </cell>
          <cell r="F1932" t="str">
            <v>P610</v>
          </cell>
          <cell r="G1932">
            <v>1626</v>
          </cell>
          <cell r="H1932" t="str">
            <v>P721</v>
          </cell>
          <cell r="K1932">
            <v>1626</v>
          </cell>
        </row>
        <row r="1933">
          <cell r="A1933" t="str">
            <v>GP40002</v>
          </cell>
          <cell r="B1933" t="str">
            <v>유리솜 보온재</v>
          </cell>
          <cell r="C1933" t="str">
            <v>20A*40T</v>
          </cell>
          <cell r="D1933" t="str">
            <v>M</v>
          </cell>
          <cell r="E1933">
            <v>1870</v>
          </cell>
          <cell r="F1933" t="str">
            <v>P610</v>
          </cell>
          <cell r="G1933">
            <v>1797</v>
          </cell>
          <cell r="H1933" t="str">
            <v>P721</v>
          </cell>
          <cell r="K1933">
            <v>1797</v>
          </cell>
        </row>
        <row r="1934">
          <cell r="A1934" t="str">
            <v>GP40003</v>
          </cell>
          <cell r="B1934" t="str">
            <v>유리솜 보온재</v>
          </cell>
          <cell r="C1934" t="str">
            <v>25A*40T</v>
          </cell>
          <cell r="D1934" t="str">
            <v>M</v>
          </cell>
          <cell r="E1934">
            <v>2050</v>
          </cell>
          <cell r="F1934" t="str">
            <v>P610</v>
          </cell>
          <cell r="G1934">
            <v>1979</v>
          </cell>
          <cell r="H1934" t="str">
            <v>P721</v>
          </cell>
          <cell r="K1934">
            <v>1979</v>
          </cell>
        </row>
        <row r="1935">
          <cell r="A1935" t="str">
            <v>GP40004</v>
          </cell>
          <cell r="B1935" t="str">
            <v>유리솜 보온재</v>
          </cell>
          <cell r="C1935" t="str">
            <v>32A*40T</v>
          </cell>
          <cell r="D1935" t="str">
            <v>M</v>
          </cell>
          <cell r="E1935">
            <v>2280</v>
          </cell>
          <cell r="F1935" t="str">
            <v>P610</v>
          </cell>
          <cell r="G1935">
            <v>2192</v>
          </cell>
          <cell r="H1935" t="str">
            <v>P721</v>
          </cell>
          <cell r="K1935">
            <v>2192</v>
          </cell>
        </row>
        <row r="1936">
          <cell r="A1936" t="str">
            <v>GP40005</v>
          </cell>
          <cell r="B1936" t="str">
            <v>유리솜 보온재</v>
          </cell>
          <cell r="C1936" t="str">
            <v>40A*40T</v>
          </cell>
          <cell r="D1936" t="str">
            <v>M</v>
          </cell>
          <cell r="E1936">
            <v>2450</v>
          </cell>
          <cell r="F1936" t="str">
            <v>P610</v>
          </cell>
          <cell r="G1936">
            <v>2364</v>
          </cell>
          <cell r="H1936" t="str">
            <v>P721</v>
          </cell>
          <cell r="K1936">
            <v>2364</v>
          </cell>
        </row>
        <row r="1937">
          <cell r="A1937" t="str">
            <v>GP40006</v>
          </cell>
          <cell r="B1937" t="str">
            <v>유리솜 보온재</v>
          </cell>
          <cell r="C1937" t="str">
            <v>50A*40T</v>
          </cell>
          <cell r="D1937" t="str">
            <v>M</v>
          </cell>
          <cell r="E1937">
            <v>2790</v>
          </cell>
          <cell r="F1937" t="str">
            <v>P610</v>
          </cell>
          <cell r="G1937">
            <v>2684</v>
          </cell>
          <cell r="H1937" t="str">
            <v>P721</v>
          </cell>
          <cell r="K1937">
            <v>2684</v>
          </cell>
        </row>
        <row r="1938">
          <cell r="A1938" t="str">
            <v>GP40007</v>
          </cell>
          <cell r="B1938" t="str">
            <v>유리솜 보온재</v>
          </cell>
          <cell r="C1938" t="str">
            <v>65A*40T</v>
          </cell>
          <cell r="D1938" t="str">
            <v>M</v>
          </cell>
          <cell r="E1938">
            <v>3220</v>
          </cell>
          <cell r="F1938" t="str">
            <v>P610</v>
          </cell>
          <cell r="G1938">
            <v>3102</v>
          </cell>
          <cell r="H1938" t="str">
            <v>P721</v>
          </cell>
          <cell r="K1938">
            <v>3102</v>
          </cell>
        </row>
        <row r="1939">
          <cell r="A1939" t="str">
            <v>GP40008</v>
          </cell>
          <cell r="B1939" t="str">
            <v>유리솜 보온재</v>
          </cell>
          <cell r="C1939" t="str">
            <v>80A*40T</v>
          </cell>
          <cell r="D1939" t="str">
            <v>M</v>
          </cell>
          <cell r="E1939">
            <v>3560</v>
          </cell>
          <cell r="F1939" t="str">
            <v>P610</v>
          </cell>
          <cell r="G1939">
            <v>3422</v>
          </cell>
          <cell r="H1939" t="str">
            <v>P721</v>
          </cell>
          <cell r="K1939">
            <v>3422</v>
          </cell>
        </row>
        <row r="1940">
          <cell r="A1940" t="str">
            <v>GP40009</v>
          </cell>
          <cell r="B1940" t="str">
            <v>유리솜 보온재</v>
          </cell>
          <cell r="C1940" t="str">
            <v>100A*40T</v>
          </cell>
          <cell r="D1940" t="str">
            <v>M</v>
          </cell>
          <cell r="E1940">
            <v>4270</v>
          </cell>
          <cell r="F1940" t="str">
            <v>P610</v>
          </cell>
          <cell r="G1940">
            <v>4096</v>
          </cell>
          <cell r="H1940" t="str">
            <v>P721</v>
          </cell>
          <cell r="K1940">
            <v>4096</v>
          </cell>
        </row>
        <row r="1941">
          <cell r="A1941" t="str">
            <v>GP40010</v>
          </cell>
          <cell r="B1941" t="str">
            <v>유리솜 보온재</v>
          </cell>
          <cell r="C1941" t="str">
            <v>125A*40T</v>
          </cell>
          <cell r="D1941" t="str">
            <v>M</v>
          </cell>
          <cell r="E1941">
            <v>4970</v>
          </cell>
          <cell r="F1941" t="str">
            <v>P610</v>
          </cell>
          <cell r="G1941">
            <v>4770</v>
          </cell>
          <cell r="H1941" t="str">
            <v>P721</v>
          </cell>
          <cell r="K1941">
            <v>4770</v>
          </cell>
        </row>
        <row r="1942">
          <cell r="A1942" t="str">
            <v>GP40011</v>
          </cell>
          <cell r="B1942" t="str">
            <v>유리솜 보온재</v>
          </cell>
          <cell r="C1942" t="str">
            <v>150A*40T</v>
          </cell>
          <cell r="D1942" t="str">
            <v>M</v>
          </cell>
          <cell r="E1942">
            <v>5700</v>
          </cell>
          <cell r="F1942" t="str">
            <v>P610</v>
          </cell>
          <cell r="G1942">
            <v>5476</v>
          </cell>
          <cell r="H1942" t="str">
            <v>P721</v>
          </cell>
          <cell r="K1942">
            <v>5476</v>
          </cell>
        </row>
        <row r="1943">
          <cell r="A1943" t="str">
            <v>GP40012</v>
          </cell>
          <cell r="B1943" t="str">
            <v>유리솜 보온재</v>
          </cell>
          <cell r="C1943" t="str">
            <v>200A*40T</v>
          </cell>
          <cell r="D1943" t="str">
            <v>M</v>
          </cell>
          <cell r="E1943">
            <v>7100</v>
          </cell>
          <cell r="F1943" t="str">
            <v>P610</v>
          </cell>
          <cell r="G1943">
            <v>6813</v>
          </cell>
          <cell r="H1943" t="str">
            <v>P721</v>
          </cell>
          <cell r="K1943">
            <v>6813</v>
          </cell>
        </row>
        <row r="1944">
          <cell r="A1944" t="str">
            <v>GP40013</v>
          </cell>
          <cell r="B1944" t="str">
            <v>유리솜 보온재</v>
          </cell>
          <cell r="C1944" t="str">
            <v>250A*40T</v>
          </cell>
          <cell r="D1944" t="str">
            <v>M</v>
          </cell>
          <cell r="E1944">
            <v>8540</v>
          </cell>
          <cell r="F1944" t="str">
            <v>P610</v>
          </cell>
          <cell r="G1944">
            <v>8192</v>
          </cell>
          <cell r="H1944" t="str">
            <v>P721</v>
          </cell>
          <cell r="K1944">
            <v>8192</v>
          </cell>
        </row>
        <row r="1945">
          <cell r="A1945" t="str">
            <v>GP40014</v>
          </cell>
          <cell r="B1945" t="str">
            <v>유리솜 보온재</v>
          </cell>
          <cell r="C1945" t="str">
            <v>300A*40T</v>
          </cell>
          <cell r="D1945" t="str">
            <v>M</v>
          </cell>
          <cell r="E1945">
            <v>9940</v>
          </cell>
          <cell r="F1945" t="str">
            <v>P610</v>
          </cell>
          <cell r="G1945">
            <v>9529</v>
          </cell>
          <cell r="H1945" t="str">
            <v>P721</v>
          </cell>
          <cell r="K1945">
            <v>9529</v>
          </cell>
        </row>
        <row r="1946">
          <cell r="A1946" t="str">
            <v>가교발포PE보온재(동관10T)</v>
          </cell>
        </row>
        <row r="1947">
          <cell r="A1947" t="str">
            <v>아동0001</v>
          </cell>
          <cell r="B1947" t="str">
            <v>가교발포PE보온재</v>
          </cell>
          <cell r="C1947" t="str">
            <v>동관.15A*10T</v>
          </cell>
          <cell r="D1947" t="str">
            <v>M</v>
          </cell>
          <cell r="E1947">
            <v>440</v>
          </cell>
          <cell r="F1947" t="str">
            <v>P612</v>
          </cell>
          <cell r="K1947">
            <v>440</v>
          </cell>
        </row>
        <row r="1948">
          <cell r="A1948" t="str">
            <v>아동0002</v>
          </cell>
          <cell r="B1948" t="str">
            <v>가교발포PE보온재</v>
          </cell>
          <cell r="C1948" t="str">
            <v>동관.20A*10T</v>
          </cell>
          <cell r="D1948" t="str">
            <v>M</v>
          </cell>
          <cell r="E1948">
            <v>497</v>
          </cell>
          <cell r="F1948" t="str">
            <v>P612</v>
          </cell>
          <cell r="K1948">
            <v>497</v>
          </cell>
        </row>
        <row r="1949">
          <cell r="A1949" t="str">
            <v>아동0003</v>
          </cell>
          <cell r="B1949" t="str">
            <v>가교발포PE보온재</v>
          </cell>
          <cell r="C1949" t="str">
            <v>동관.25A*10T</v>
          </cell>
          <cell r="D1949" t="str">
            <v>M</v>
          </cell>
          <cell r="E1949">
            <v>559</v>
          </cell>
          <cell r="F1949" t="str">
            <v>P612</v>
          </cell>
          <cell r="K1949">
            <v>559</v>
          </cell>
        </row>
        <row r="1950">
          <cell r="A1950" t="str">
            <v>아동0004</v>
          </cell>
          <cell r="B1950" t="str">
            <v>가교발포PE보온재</v>
          </cell>
          <cell r="C1950" t="str">
            <v>동관.32A*10T</v>
          </cell>
          <cell r="D1950" t="str">
            <v>M</v>
          </cell>
          <cell r="E1950">
            <v>622</v>
          </cell>
          <cell r="F1950" t="str">
            <v>P612</v>
          </cell>
          <cell r="K1950">
            <v>622</v>
          </cell>
        </row>
        <row r="1951">
          <cell r="A1951" t="str">
            <v>아동0005</v>
          </cell>
          <cell r="B1951" t="str">
            <v>가교발포PE보온재</v>
          </cell>
          <cell r="C1951" t="str">
            <v>동관.40A*10T</v>
          </cell>
          <cell r="D1951" t="str">
            <v>M</v>
          </cell>
          <cell r="E1951">
            <v>708</v>
          </cell>
          <cell r="F1951" t="str">
            <v>P612</v>
          </cell>
          <cell r="K1951">
            <v>708</v>
          </cell>
        </row>
        <row r="1952">
          <cell r="A1952" t="str">
            <v>아동0006</v>
          </cell>
          <cell r="B1952" t="str">
            <v>가교발포PE보온재</v>
          </cell>
          <cell r="C1952" t="str">
            <v>동관.50A*10T</v>
          </cell>
          <cell r="D1952" t="str">
            <v>M</v>
          </cell>
          <cell r="E1952">
            <v>833</v>
          </cell>
          <cell r="F1952" t="str">
            <v>P612</v>
          </cell>
          <cell r="K1952">
            <v>833</v>
          </cell>
        </row>
        <row r="1953">
          <cell r="A1953" t="str">
            <v>아동0007</v>
          </cell>
          <cell r="B1953" t="str">
            <v>가교발포PE보온재</v>
          </cell>
          <cell r="C1953" t="str">
            <v>동관.65A*10T</v>
          </cell>
          <cell r="D1953" t="str">
            <v>M</v>
          </cell>
          <cell r="E1953">
            <v>986</v>
          </cell>
          <cell r="F1953" t="str">
            <v>P612</v>
          </cell>
          <cell r="K1953">
            <v>986</v>
          </cell>
        </row>
        <row r="1954">
          <cell r="A1954" t="str">
            <v>아동0008</v>
          </cell>
          <cell r="B1954" t="str">
            <v>가교발포PE보온재</v>
          </cell>
          <cell r="C1954" t="str">
            <v>동관.80A*10T</v>
          </cell>
          <cell r="D1954" t="str">
            <v>M</v>
          </cell>
          <cell r="E1954">
            <v>1126</v>
          </cell>
          <cell r="F1954" t="str">
            <v>P612</v>
          </cell>
          <cell r="K1954">
            <v>1126</v>
          </cell>
        </row>
        <row r="1955">
          <cell r="A1955" t="str">
            <v>아동0009</v>
          </cell>
          <cell r="B1955" t="str">
            <v>가교발포PE보온재</v>
          </cell>
          <cell r="D1955" t="str">
            <v>M</v>
          </cell>
          <cell r="K1955">
            <v>0</v>
          </cell>
        </row>
        <row r="1956">
          <cell r="A1956" t="str">
            <v>아동0010</v>
          </cell>
          <cell r="B1956" t="str">
            <v>가교발포PE보온재</v>
          </cell>
          <cell r="D1956" t="str">
            <v>M</v>
          </cell>
          <cell r="K1956">
            <v>0</v>
          </cell>
        </row>
        <row r="1957">
          <cell r="A1957" t="str">
            <v>아동0011</v>
          </cell>
          <cell r="B1957" t="str">
            <v>가교발포PE보온재</v>
          </cell>
          <cell r="D1957" t="str">
            <v>M</v>
          </cell>
          <cell r="K1957">
            <v>0</v>
          </cell>
        </row>
        <row r="1958">
          <cell r="A1958" t="str">
            <v>아동0012</v>
          </cell>
          <cell r="K1958">
            <v>0</v>
          </cell>
        </row>
        <row r="1959">
          <cell r="A1959" t="str">
            <v>아동0013</v>
          </cell>
          <cell r="K1959">
            <v>0</v>
          </cell>
        </row>
        <row r="1960">
          <cell r="A1960" t="str">
            <v>가교발포PE보온재(동관15T)</v>
          </cell>
        </row>
        <row r="1961">
          <cell r="A1961" t="str">
            <v>아동1501</v>
          </cell>
          <cell r="B1961" t="str">
            <v>가교발포PE보온재</v>
          </cell>
          <cell r="C1961" t="str">
            <v>동관.15A*15T</v>
          </cell>
          <cell r="D1961" t="str">
            <v>M</v>
          </cell>
          <cell r="E1961">
            <v>734</v>
          </cell>
          <cell r="F1961" t="str">
            <v>P612</v>
          </cell>
          <cell r="K1961">
            <v>734</v>
          </cell>
        </row>
        <row r="1962">
          <cell r="A1962" t="str">
            <v>아동1502</v>
          </cell>
          <cell r="B1962" t="str">
            <v>가교발포PE보온재</v>
          </cell>
          <cell r="C1962" t="str">
            <v>동관.20A*15T</v>
          </cell>
          <cell r="D1962" t="str">
            <v>M</v>
          </cell>
          <cell r="E1962">
            <v>822</v>
          </cell>
          <cell r="F1962" t="str">
            <v>P612</v>
          </cell>
          <cell r="K1962">
            <v>822</v>
          </cell>
        </row>
        <row r="1963">
          <cell r="A1963" t="str">
            <v>아동1503</v>
          </cell>
          <cell r="B1963" t="str">
            <v>가교발포PE보온재</v>
          </cell>
          <cell r="C1963" t="str">
            <v>동관.25A*15T</v>
          </cell>
          <cell r="D1963" t="str">
            <v>M</v>
          </cell>
          <cell r="E1963">
            <v>908</v>
          </cell>
          <cell r="F1963" t="str">
            <v>P612</v>
          </cell>
          <cell r="K1963">
            <v>908</v>
          </cell>
        </row>
        <row r="1964">
          <cell r="A1964" t="str">
            <v>아동1504</v>
          </cell>
          <cell r="B1964" t="str">
            <v>가교발포PE보온재</v>
          </cell>
          <cell r="C1964" t="str">
            <v>동관.32A*15T</v>
          </cell>
          <cell r="D1964" t="str">
            <v>M</v>
          </cell>
          <cell r="E1964">
            <v>995</v>
          </cell>
          <cell r="F1964" t="str">
            <v>P612</v>
          </cell>
          <cell r="K1964">
            <v>995</v>
          </cell>
        </row>
        <row r="1965">
          <cell r="A1965" t="str">
            <v>아동1505</v>
          </cell>
          <cell r="B1965" t="str">
            <v>가교발포PE보온재</v>
          </cell>
          <cell r="C1965" t="str">
            <v>동관.40A*15T</v>
          </cell>
          <cell r="D1965" t="str">
            <v>M</v>
          </cell>
          <cell r="E1965">
            <v>1138</v>
          </cell>
          <cell r="F1965" t="str">
            <v>P612</v>
          </cell>
          <cell r="K1965">
            <v>1138</v>
          </cell>
        </row>
        <row r="1966">
          <cell r="A1966" t="str">
            <v>아동1506</v>
          </cell>
          <cell r="B1966" t="str">
            <v>가교발포PE보온재</v>
          </cell>
          <cell r="C1966" t="str">
            <v>동관.50A*15T</v>
          </cell>
          <cell r="D1966" t="str">
            <v>M</v>
          </cell>
          <cell r="E1966">
            <v>1322</v>
          </cell>
          <cell r="F1966" t="str">
            <v>P612</v>
          </cell>
          <cell r="K1966">
            <v>1322</v>
          </cell>
        </row>
        <row r="1967">
          <cell r="A1967" t="str">
            <v>아동1507</v>
          </cell>
          <cell r="B1967" t="str">
            <v>가교발포PE보온재</v>
          </cell>
          <cell r="C1967" t="str">
            <v>동관.65A*15T</v>
          </cell>
          <cell r="D1967" t="str">
            <v>M</v>
          </cell>
          <cell r="E1967">
            <v>1516</v>
          </cell>
          <cell r="F1967" t="str">
            <v>P612</v>
          </cell>
          <cell r="K1967">
            <v>1516</v>
          </cell>
        </row>
        <row r="1968">
          <cell r="A1968" t="str">
            <v>아동1508</v>
          </cell>
          <cell r="B1968" t="str">
            <v>가교발포PE보온재</v>
          </cell>
          <cell r="C1968" t="str">
            <v>동관.80A*15T</v>
          </cell>
          <cell r="D1968" t="str">
            <v>M</v>
          </cell>
          <cell r="E1968">
            <v>1721</v>
          </cell>
          <cell r="F1968" t="str">
            <v>P612</v>
          </cell>
          <cell r="K1968">
            <v>1721</v>
          </cell>
        </row>
        <row r="1969">
          <cell r="A1969" t="str">
            <v>아동1509</v>
          </cell>
          <cell r="B1969" t="str">
            <v>가교발포PE보온재</v>
          </cell>
          <cell r="K1969">
            <v>0</v>
          </cell>
        </row>
        <row r="1970">
          <cell r="A1970" t="str">
            <v>아동1510</v>
          </cell>
          <cell r="B1970" t="str">
            <v>가교발포PE보온재</v>
          </cell>
          <cell r="K1970">
            <v>0</v>
          </cell>
        </row>
        <row r="1971">
          <cell r="A1971" t="str">
            <v>아동1511</v>
          </cell>
          <cell r="B1971" t="str">
            <v>가교발포PE보온재</v>
          </cell>
          <cell r="K1971">
            <v>0</v>
          </cell>
        </row>
        <row r="1972">
          <cell r="A1972" t="str">
            <v>아동1512</v>
          </cell>
          <cell r="K1972">
            <v>0</v>
          </cell>
        </row>
        <row r="1973">
          <cell r="A1973" t="str">
            <v>아동1513</v>
          </cell>
          <cell r="K1973">
            <v>0</v>
          </cell>
        </row>
        <row r="1974">
          <cell r="A1974" t="str">
            <v>가교발포PE보온재(동관5T)</v>
          </cell>
        </row>
        <row r="1975">
          <cell r="A1975" t="str">
            <v>아05T01</v>
          </cell>
          <cell r="B1975" t="str">
            <v>가교발포PE보온재</v>
          </cell>
          <cell r="C1975" t="str">
            <v>동관.15A*5T</v>
          </cell>
          <cell r="D1975" t="str">
            <v>M</v>
          </cell>
          <cell r="E1975">
            <v>249</v>
          </cell>
          <cell r="F1975" t="str">
            <v>P612</v>
          </cell>
          <cell r="K1975">
            <v>249</v>
          </cell>
        </row>
        <row r="1976">
          <cell r="A1976" t="str">
            <v>아05T02</v>
          </cell>
          <cell r="B1976" t="str">
            <v>가교발포PE보온재</v>
          </cell>
          <cell r="C1976" t="str">
            <v>동관.20A*5T</v>
          </cell>
          <cell r="D1976" t="str">
            <v>M</v>
          </cell>
          <cell r="E1976">
            <v>296</v>
          </cell>
          <cell r="F1976" t="str">
            <v>P612</v>
          </cell>
          <cell r="K1976">
            <v>296</v>
          </cell>
        </row>
        <row r="1977">
          <cell r="A1977" t="str">
            <v>아05T03</v>
          </cell>
          <cell r="B1977" t="str">
            <v>가교발포PE보온재</v>
          </cell>
          <cell r="C1977" t="str">
            <v>동관.25A*5T</v>
          </cell>
          <cell r="D1977" t="str">
            <v>M</v>
          </cell>
          <cell r="E1977">
            <v>342</v>
          </cell>
          <cell r="F1977" t="str">
            <v>P612</v>
          </cell>
          <cell r="K1977">
            <v>342</v>
          </cell>
        </row>
        <row r="1978">
          <cell r="A1978" t="str">
            <v>아05T04</v>
          </cell>
          <cell r="B1978" t="str">
            <v>가교발포PE보온재</v>
          </cell>
          <cell r="C1978" t="str">
            <v>동관.32A*5T</v>
          </cell>
          <cell r="D1978" t="str">
            <v>M</v>
          </cell>
          <cell r="E1978">
            <v>388</v>
          </cell>
          <cell r="F1978" t="str">
            <v>P612</v>
          </cell>
          <cell r="K1978">
            <v>388</v>
          </cell>
        </row>
        <row r="1979">
          <cell r="A1979" t="str">
            <v>아05T05</v>
          </cell>
          <cell r="B1979" t="str">
            <v>가교발포PE보온재</v>
          </cell>
          <cell r="C1979" t="str">
            <v>동관.40A*5T</v>
          </cell>
          <cell r="D1979" t="str">
            <v>M</v>
          </cell>
          <cell r="E1979">
            <v>464</v>
          </cell>
          <cell r="F1979" t="str">
            <v>P612</v>
          </cell>
          <cell r="K1979">
            <v>464</v>
          </cell>
        </row>
        <row r="1980">
          <cell r="A1980" t="str">
            <v>아05T06</v>
          </cell>
          <cell r="B1980" t="str">
            <v>가교발포PE보온재</v>
          </cell>
          <cell r="D1980" t="str">
            <v>M</v>
          </cell>
          <cell r="K1980">
            <v>0</v>
          </cell>
        </row>
        <row r="1981">
          <cell r="A1981" t="str">
            <v>아05T07</v>
          </cell>
          <cell r="B1981" t="str">
            <v>가교발포PE보온재</v>
          </cell>
          <cell r="D1981" t="str">
            <v>M</v>
          </cell>
          <cell r="K1981">
            <v>0</v>
          </cell>
        </row>
        <row r="1982">
          <cell r="A1982" t="str">
            <v>아05T08</v>
          </cell>
          <cell r="B1982" t="str">
            <v>가교발포PE보온재</v>
          </cell>
          <cell r="D1982" t="str">
            <v>M</v>
          </cell>
          <cell r="K1982">
            <v>0</v>
          </cell>
        </row>
        <row r="1983">
          <cell r="A1983" t="str">
            <v>아05T09</v>
          </cell>
          <cell r="B1983" t="str">
            <v>가교발포PE보온재</v>
          </cell>
          <cell r="D1983" t="str">
            <v>M</v>
          </cell>
          <cell r="K1983">
            <v>0</v>
          </cell>
        </row>
        <row r="1984">
          <cell r="A1984" t="str">
            <v>아05T10</v>
          </cell>
          <cell r="B1984" t="str">
            <v>가교발포PE보온재</v>
          </cell>
          <cell r="D1984" t="str">
            <v>M</v>
          </cell>
          <cell r="K1984">
            <v>0</v>
          </cell>
        </row>
        <row r="1985">
          <cell r="A1985" t="str">
            <v>아05T11</v>
          </cell>
          <cell r="B1985" t="str">
            <v>가교발포PE보온재</v>
          </cell>
          <cell r="D1985" t="str">
            <v>M</v>
          </cell>
          <cell r="K1985">
            <v>0</v>
          </cell>
        </row>
        <row r="1986">
          <cell r="A1986" t="str">
            <v>아05T12</v>
          </cell>
          <cell r="K1986">
            <v>0</v>
          </cell>
        </row>
        <row r="1987">
          <cell r="A1987" t="str">
            <v>아05T13</v>
          </cell>
          <cell r="K1987">
            <v>0</v>
          </cell>
        </row>
        <row r="1988">
          <cell r="A1988" t="str">
            <v>가교발포PE보온재(20T)</v>
          </cell>
        </row>
        <row r="1989">
          <cell r="A1989" t="str">
            <v>아강0001</v>
          </cell>
          <cell r="B1989" t="str">
            <v>아티론 보온재(강관)</v>
          </cell>
          <cell r="C1989" t="str">
            <v>15A*20T</v>
          </cell>
          <cell r="D1989" t="str">
            <v>M</v>
          </cell>
          <cell r="E1989">
            <v>1318</v>
          </cell>
          <cell r="F1989" t="str">
            <v>P612</v>
          </cell>
          <cell r="K1989">
            <v>1318</v>
          </cell>
        </row>
        <row r="1990">
          <cell r="A1990" t="str">
            <v>아강0002</v>
          </cell>
          <cell r="B1990" t="str">
            <v>아티론 보온재(강관)</v>
          </cell>
          <cell r="C1990" t="str">
            <v>20A*20T</v>
          </cell>
          <cell r="D1990" t="str">
            <v>M</v>
          </cell>
          <cell r="E1990">
            <v>1447</v>
          </cell>
          <cell r="F1990" t="str">
            <v>P612</v>
          </cell>
          <cell r="K1990">
            <v>1447</v>
          </cell>
        </row>
        <row r="1991">
          <cell r="A1991" t="str">
            <v>아강0003</v>
          </cell>
          <cell r="B1991" t="str">
            <v>아티론 보온재(강관)</v>
          </cell>
          <cell r="C1991" t="str">
            <v>25A*20T</v>
          </cell>
          <cell r="D1991" t="str">
            <v>M</v>
          </cell>
          <cell r="E1991">
            <v>1619</v>
          </cell>
          <cell r="F1991" t="str">
            <v>P612</v>
          </cell>
          <cell r="K1991">
            <v>1619</v>
          </cell>
        </row>
        <row r="1992">
          <cell r="A1992" t="str">
            <v>아강0004</v>
          </cell>
          <cell r="B1992" t="str">
            <v>아티론 보온재(강관)</v>
          </cell>
          <cell r="C1992" t="str">
            <v>32A*20T</v>
          </cell>
          <cell r="D1992" t="str">
            <v>M</v>
          </cell>
          <cell r="E1992">
            <v>1800</v>
          </cell>
          <cell r="F1992" t="str">
            <v>P612</v>
          </cell>
          <cell r="K1992">
            <v>1800</v>
          </cell>
        </row>
        <row r="1993">
          <cell r="A1993" t="str">
            <v>아강0005</v>
          </cell>
          <cell r="B1993" t="str">
            <v>아티론 보온재(강관)</v>
          </cell>
          <cell r="C1993" t="str">
            <v>40A*20T</v>
          </cell>
          <cell r="D1993" t="str">
            <v>M</v>
          </cell>
          <cell r="E1993">
            <v>1946</v>
          </cell>
          <cell r="F1993" t="str">
            <v>P612</v>
          </cell>
          <cell r="K1993">
            <v>1946</v>
          </cell>
        </row>
        <row r="1994">
          <cell r="A1994" t="str">
            <v>아강0006</v>
          </cell>
          <cell r="B1994" t="str">
            <v>아티론 보온재(강관)</v>
          </cell>
          <cell r="C1994" t="str">
            <v>50A*20T</v>
          </cell>
          <cell r="D1994" t="str">
            <v>M</v>
          </cell>
          <cell r="E1994">
            <v>2194</v>
          </cell>
          <cell r="F1994" t="str">
            <v>P612</v>
          </cell>
          <cell r="K1994">
            <v>2194</v>
          </cell>
        </row>
        <row r="1995">
          <cell r="A1995" t="str">
            <v>아강0007</v>
          </cell>
          <cell r="B1995" t="str">
            <v>아티론 보온재(강관)</v>
          </cell>
          <cell r="C1995" t="str">
            <v>65A*20T</v>
          </cell>
          <cell r="D1995" t="str">
            <v>M</v>
          </cell>
          <cell r="E1995">
            <v>2775</v>
          </cell>
          <cell r="F1995" t="str">
            <v>P612</v>
          </cell>
          <cell r="K1995">
            <v>2775</v>
          </cell>
        </row>
        <row r="1996">
          <cell r="A1996" t="str">
            <v>아강0008</v>
          </cell>
          <cell r="B1996" t="str">
            <v>아티론 보온재(강관)</v>
          </cell>
          <cell r="C1996" t="str">
            <v>80A*20T</v>
          </cell>
          <cell r="D1996" t="str">
            <v>M</v>
          </cell>
          <cell r="E1996">
            <v>3060</v>
          </cell>
          <cell r="F1996" t="str">
            <v>P612</v>
          </cell>
          <cell r="K1996">
            <v>3060</v>
          </cell>
        </row>
        <row r="1997">
          <cell r="A1997" t="str">
            <v>아강0009</v>
          </cell>
          <cell r="B1997" t="str">
            <v>아티론 보온재(강관)</v>
          </cell>
          <cell r="C1997" t="str">
            <v>100A*20T</v>
          </cell>
          <cell r="D1997" t="str">
            <v>M</v>
          </cell>
          <cell r="E1997">
            <v>3897</v>
          </cell>
          <cell r="F1997" t="str">
            <v>P612</v>
          </cell>
          <cell r="K1997">
            <v>3897</v>
          </cell>
        </row>
        <row r="1998">
          <cell r="A1998" t="str">
            <v>아강0010</v>
          </cell>
          <cell r="B1998" t="str">
            <v>아티론 보온재(강관)</v>
          </cell>
          <cell r="C1998" t="str">
            <v>125A*20T</v>
          </cell>
          <cell r="D1998" t="str">
            <v>M</v>
          </cell>
          <cell r="E1998">
            <v>5134</v>
          </cell>
          <cell r="F1998" t="str">
            <v>P612</v>
          </cell>
          <cell r="K1998">
            <v>5134</v>
          </cell>
        </row>
        <row r="1999">
          <cell r="A1999" t="str">
            <v>아강0011</v>
          </cell>
          <cell r="B1999" t="str">
            <v>아티론 보온재(강관)</v>
          </cell>
          <cell r="C1999" t="str">
            <v>150A*20T</v>
          </cell>
          <cell r="D1999" t="str">
            <v>M</v>
          </cell>
          <cell r="E1999">
            <v>6672</v>
          </cell>
          <cell r="F1999" t="str">
            <v>P612</v>
          </cell>
          <cell r="K1999">
            <v>6672</v>
          </cell>
        </row>
        <row r="2000">
          <cell r="A2000" t="str">
            <v>아강0012</v>
          </cell>
          <cell r="B2000" t="str">
            <v>아티론 보온재(강관)</v>
          </cell>
          <cell r="C2000" t="str">
            <v>200A*20T</v>
          </cell>
          <cell r="D2000" t="str">
            <v>M</v>
          </cell>
          <cell r="E2000">
            <v>9224</v>
          </cell>
          <cell r="F2000" t="str">
            <v>P612</v>
          </cell>
          <cell r="K2000">
            <v>9224</v>
          </cell>
        </row>
        <row r="2001">
          <cell r="A2001" t="str">
            <v>가교발포폴리에틸렌보온재류(15T)</v>
          </cell>
        </row>
        <row r="2002">
          <cell r="A2002" t="str">
            <v>YHNGC15T01</v>
          </cell>
          <cell r="B2002" t="str">
            <v>가교발포P.E 보온재</v>
          </cell>
          <cell r="C2002" t="str">
            <v>강관.15A*15T</v>
          </cell>
          <cell r="D2002" t="str">
            <v>M</v>
          </cell>
          <cell r="E2002">
            <v>822</v>
          </cell>
          <cell r="F2002" t="str">
            <v>P612</v>
          </cell>
          <cell r="K2002">
            <v>822</v>
          </cell>
        </row>
        <row r="2003">
          <cell r="A2003" t="str">
            <v>YHNGC15T02</v>
          </cell>
          <cell r="B2003" t="str">
            <v>가교발포P.E 보온재</v>
          </cell>
          <cell r="C2003" t="str">
            <v>강관.20A*15T</v>
          </cell>
          <cell r="D2003" t="str">
            <v>M</v>
          </cell>
          <cell r="E2003">
            <v>908</v>
          </cell>
          <cell r="F2003" t="str">
            <v>P612</v>
          </cell>
          <cell r="K2003">
            <v>908</v>
          </cell>
        </row>
        <row r="2004">
          <cell r="A2004" t="str">
            <v>YHNGC15T03</v>
          </cell>
          <cell r="B2004" t="str">
            <v>가교발포P.E 보온재</v>
          </cell>
          <cell r="C2004" t="str">
            <v>강관.25A*15T</v>
          </cell>
          <cell r="D2004" t="str">
            <v>M</v>
          </cell>
          <cell r="E2004">
            <v>995</v>
          </cell>
          <cell r="F2004" t="str">
            <v>P612</v>
          </cell>
          <cell r="K2004">
            <v>995</v>
          </cell>
        </row>
        <row r="2005">
          <cell r="A2005" t="str">
            <v>YHNGC15T04</v>
          </cell>
          <cell r="B2005" t="str">
            <v>가교발포P.E 보온재</v>
          </cell>
          <cell r="C2005" t="str">
            <v>강관.32A*15T</v>
          </cell>
          <cell r="D2005" t="str">
            <v>M</v>
          </cell>
          <cell r="E2005">
            <v>1138</v>
          </cell>
          <cell r="F2005" t="str">
            <v>P612</v>
          </cell>
          <cell r="K2005">
            <v>1138</v>
          </cell>
        </row>
        <row r="2006">
          <cell r="A2006" t="str">
            <v>YHNGC15T05</v>
          </cell>
          <cell r="B2006" t="str">
            <v>가교발포P.E 보온재</v>
          </cell>
          <cell r="C2006" t="str">
            <v>강관.40A*15T</v>
          </cell>
          <cell r="D2006" t="str">
            <v>M</v>
          </cell>
          <cell r="E2006">
            <v>1276</v>
          </cell>
          <cell r="F2006" t="str">
            <v>P612</v>
          </cell>
          <cell r="K2006">
            <v>1276</v>
          </cell>
        </row>
        <row r="2007">
          <cell r="A2007" t="str">
            <v>YHNGC15T06</v>
          </cell>
          <cell r="B2007" t="str">
            <v>가교발포P.E 보온재</v>
          </cell>
          <cell r="C2007" t="str">
            <v>강관.50A*15T</v>
          </cell>
          <cell r="D2007" t="str">
            <v>M</v>
          </cell>
          <cell r="E2007">
            <v>1427</v>
          </cell>
          <cell r="F2007" t="str">
            <v>P612</v>
          </cell>
          <cell r="K2007">
            <v>1427</v>
          </cell>
        </row>
        <row r="2008">
          <cell r="A2008" t="str">
            <v>YHNGC15T07</v>
          </cell>
          <cell r="B2008" t="str">
            <v>가교발포P.E 보온재</v>
          </cell>
          <cell r="C2008" t="str">
            <v>강관.65A*15T</v>
          </cell>
          <cell r="D2008" t="str">
            <v>M</v>
          </cell>
          <cell r="E2008">
            <v>1740</v>
          </cell>
          <cell r="F2008" t="str">
            <v>P612</v>
          </cell>
          <cell r="K2008">
            <v>1740</v>
          </cell>
        </row>
        <row r="2009">
          <cell r="A2009" t="str">
            <v>YHNGC15T08</v>
          </cell>
          <cell r="B2009" t="str">
            <v>가교발포P.E 보온재</v>
          </cell>
          <cell r="C2009" t="str">
            <v>강관.80A*15T</v>
          </cell>
          <cell r="D2009" t="str">
            <v>M</v>
          </cell>
          <cell r="E2009">
            <v>1940</v>
          </cell>
          <cell r="F2009" t="str">
            <v>P612</v>
          </cell>
          <cell r="K2009">
            <v>1940</v>
          </cell>
        </row>
        <row r="2010">
          <cell r="A2010" t="str">
            <v>YHNGC15T09</v>
          </cell>
          <cell r="B2010" t="str">
            <v>가교발포P.E 보온재</v>
          </cell>
          <cell r="C2010" t="str">
            <v>강관.100A*15T</v>
          </cell>
          <cell r="D2010" t="str">
            <v>M</v>
          </cell>
          <cell r="E2010">
            <v>2337</v>
          </cell>
          <cell r="F2010" t="str">
            <v>P612</v>
          </cell>
          <cell r="K2010">
            <v>2337</v>
          </cell>
        </row>
        <row r="2011">
          <cell r="A2011" t="str">
            <v>YHNGC15T10</v>
          </cell>
          <cell r="B2011" t="str">
            <v>가교발포P.E 보온재</v>
          </cell>
          <cell r="C2011" t="str">
            <v>강관.125A*15T</v>
          </cell>
          <cell r="D2011" t="str">
            <v>M</v>
          </cell>
          <cell r="E2011">
            <v>3394</v>
          </cell>
          <cell r="F2011" t="str">
            <v>P612</v>
          </cell>
          <cell r="K2011">
            <v>3394</v>
          </cell>
        </row>
        <row r="2012">
          <cell r="A2012" t="str">
            <v>YHNGC15T11</v>
          </cell>
          <cell r="B2012" t="str">
            <v>가교발포P.E 보온재</v>
          </cell>
          <cell r="C2012" t="str">
            <v>강관.150A*15T</v>
          </cell>
          <cell r="D2012" t="str">
            <v>M</v>
          </cell>
          <cell r="E2012">
            <v>4427</v>
          </cell>
          <cell r="F2012" t="str">
            <v>P612</v>
          </cell>
          <cell r="K2012">
            <v>4427</v>
          </cell>
        </row>
        <row r="2013">
          <cell r="A2013" t="str">
            <v>YHNGC15T12</v>
          </cell>
          <cell r="B2013" t="str">
            <v>가교발포P.E 보온재</v>
          </cell>
          <cell r="C2013" t="str">
            <v>강관.200A*15T</v>
          </cell>
          <cell r="D2013" t="str">
            <v>M</v>
          </cell>
          <cell r="E2013">
            <v>6153</v>
          </cell>
          <cell r="F2013" t="str">
            <v>P612</v>
          </cell>
          <cell r="K2013">
            <v>6153</v>
          </cell>
        </row>
        <row r="2015">
          <cell r="A2015" t="str">
            <v>가교발포PE보온재</v>
          </cell>
        </row>
        <row r="2016">
          <cell r="A2016" t="str">
            <v>아동1</v>
          </cell>
          <cell r="B2016" t="str">
            <v>아티론 보온재(동관)</v>
          </cell>
          <cell r="C2016" t="str">
            <v>15A*20T</v>
          </cell>
          <cell r="D2016" t="str">
            <v>M</v>
          </cell>
          <cell r="E2016">
            <v>1190</v>
          </cell>
          <cell r="F2016" t="str">
            <v>P612</v>
          </cell>
          <cell r="K2016">
            <v>1190</v>
          </cell>
        </row>
        <row r="2017">
          <cell r="A2017" t="str">
            <v>아동2</v>
          </cell>
          <cell r="B2017" t="str">
            <v>아티론 보온재(동관)</v>
          </cell>
          <cell r="C2017" t="str">
            <v>20A*20T</v>
          </cell>
          <cell r="D2017" t="str">
            <v>M</v>
          </cell>
          <cell r="E2017">
            <v>1318</v>
          </cell>
          <cell r="F2017" t="str">
            <v>P612</v>
          </cell>
          <cell r="K2017">
            <v>1318</v>
          </cell>
        </row>
        <row r="2018">
          <cell r="A2018" t="str">
            <v>아동3</v>
          </cell>
          <cell r="B2018" t="str">
            <v>아티론 보온재(동관)</v>
          </cell>
          <cell r="C2018" t="str">
            <v>25A*20T</v>
          </cell>
          <cell r="D2018" t="str">
            <v>M</v>
          </cell>
          <cell r="E2018">
            <v>1447</v>
          </cell>
          <cell r="F2018" t="str">
            <v>P612</v>
          </cell>
          <cell r="K2018">
            <v>1447</v>
          </cell>
        </row>
        <row r="2019">
          <cell r="A2019" t="str">
            <v>아동4</v>
          </cell>
          <cell r="B2019" t="str">
            <v>아티론 보온재(동관)</v>
          </cell>
          <cell r="C2019" t="str">
            <v>32A*20T</v>
          </cell>
          <cell r="D2019" t="str">
            <v>M</v>
          </cell>
          <cell r="E2019">
            <v>1619</v>
          </cell>
          <cell r="F2019" t="str">
            <v>P612</v>
          </cell>
          <cell r="K2019">
            <v>1619</v>
          </cell>
        </row>
        <row r="2020">
          <cell r="A2020" t="str">
            <v>아동5</v>
          </cell>
          <cell r="B2020" t="str">
            <v>아티론 보온재(동관)</v>
          </cell>
          <cell r="C2020" t="str">
            <v>40A*20T</v>
          </cell>
          <cell r="D2020" t="str">
            <v>M</v>
          </cell>
          <cell r="E2020">
            <v>1800</v>
          </cell>
          <cell r="F2020" t="str">
            <v>P612</v>
          </cell>
          <cell r="K2020">
            <v>1800</v>
          </cell>
        </row>
        <row r="2021">
          <cell r="A2021" t="str">
            <v>아동6</v>
          </cell>
          <cell r="B2021" t="str">
            <v>아티론 보온재(동관)</v>
          </cell>
          <cell r="C2021" t="str">
            <v>50A*20T</v>
          </cell>
          <cell r="D2021" t="str">
            <v>M</v>
          </cell>
          <cell r="E2021">
            <v>2016</v>
          </cell>
          <cell r="F2021" t="str">
            <v>P612</v>
          </cell>
          <cell r="K2021">
            <v>2016</v>
          </cell>
        </row>
        <row r="2022">
          <cell r="A2022" t="str">
            <v>아동7</v>
          </cell>
          <cell r="B2022" t="str">
            <v>아티론 보온재(동관)</v>
          </cell>
          <cell r="C2022" t="str">
            <v>65A*20T</v>
          </cell>
          <cell r="D2022" t="str">
            <v>M</v>
          </cell>
          <cell r="E2022">
            <v>2422</v>
          </cell>
          <cell r="F2022" t="str">
            <v>P612</v>
          </cell>
          <cell r="K2022">
            <v>2422</v>
          </cell>
        </row>
        <row r="2023">
          <cell r="A2023" t="str">
            <v>아동8</v>
          </cell>
          <cell r="B2023" t="str">
            <v>아티론 보온재(동관)</v>
          </cell>
          <cell r="C2023" t="str">
            <v>80A*20T</v>
          </cell>
          <cell r="D2023" t="str">
            <v>M</v>
          </cell>
          <cell r="E2023">
            <v>2827</v>
          </cell>
          <cell r="F2023" t="str">
            <v>P612</v>
          </cell>
          <cell r="K2023">
            <v>2827</v>
          </cell>
        </row>
        <row r="2024">
          <cell r="A2024" t="str">
            <v>아동9</v>
          </cell>
          <cell r="B2024" t="str">
            <v>아티론 보온재(동관)</v>
          </cell>
          <cell r="C2024" t="str">
            <v>90A*20T</v>
          </cell>
          <cell r="D2024" t="str">
            <v>M</v>
          </cell>
          <cell r="E2024">
            <v>3068</v>
          </cell>
          <cell r="F2024" t="str">
            <v>P612</v>
          </cell>
          <cell r="K2024">
            <v>3068</v>
          </cell>
        </row>
        <row r="2025">
          <cell r="A2025" t="str">
            <v>아동10</v>
          </cell>
          <cell r="B2025" t="str">
            <v>아티론 보온재(동관)</v>
          </cell>
          <cell r="C2025" t="str">
            <v>90A*20T</v>
          </cell>
          <cell r="D2025" t="str">
            <v>M</v>
          </cell>
          <cell r="E2025">
            <v>3068</v>
          </cell>
          <cell r="F2025" t="str">
            <v>P612</v>
          </cell>
          <cell r="K2025">
            <v>3068</v>
          </cell>
        </row>
        <row r="2026">
          <cell r="A2026" t="str">
            <v>아동11</v>
          </cell>
          <cell r="B2026" t="str">
            <v>아티론 보온재(동관)</v>
          </cell>
          <cell r="C2026" t="str">
            <v>90A*20T</v>
          </cell>
          <cell r="D2026" t="str">
            <v>M</v>
          </cell>
          <cell r="E2026">
            <v>3068</v>
          </cell>
          <cell r="F2026" t="str">
            <v>P612</v>
          </cell>
          <cell r="K2026">
            <v>3068</v>
          </cell>
        </row>
        <row r="2027">
          <cell r="A2027" t="str">
            <v>아동12</v>
          </cell>
          <cell r="B2027" t="str">
            <v>아티론 보온재(동관)</v>
          </cell>
          <cell r="C2027" t="str">
            <v>90A*20T</v>
          </cell>
          <cell r="D2027" t="str">
            <v>M</v>
          </cell>
          <cell r="E2027">
            <v>3068</v>
          </cell>
          <cell r="F2027" t="str">
            <v>P612</v>
          </cell>
          <cell r="K2027">
            <v>3068</v>
          </cell>
        </row>
        <row r="2028">
          <cell r="A2028" t="str">
            <v>아동13</v>
          </cell>
          <cell r="B2028" t="str">
            <v>아티론 보온재(동관)</v>
          </cell>
          <cell r="C2028" t="str">
            <v>90A*20T</v>
          </cell>
          <cell r="D2028" t="str">
            <v>M</v>
          </cell>
          <cell r="E2028">
            <v>3068</v>
          </cell>
          <cell r="F2028" t="str">
            <v>P612</v>
          </cell>
          <cell r="K2028">
            <v>3068</v>
          </cell>
        </row>
        <row r="2031">
          <cell r="A2031" t="str">
            <v>가교발포폴리에틸렌보온재류(30T)</v>
          </cell>
        </row>
        <row r="2032">
          <cell r="A2032" t="str">
            <v>AP251</v>
          </cell>
          <cell r="B2032" t="str">
            <v>가교발포P.E 보온재</v>
          </cell>
          <cell r="C2032" t="str">
            <v>15A*30T</v>
          </cell>
          <cell r="D2032" t="str">
            <v>M</v>
          </cell>
          <cell r="E2032">
            <v>2286</v>
          </cell>
          <cell r="F2032" t="str">
            <v>P612</v>
          </cell>
          <cell r="K2032">
            <v>2286</v>
          </cell>
        </row>
        <row r="2033">
          <cell r="A2033" t="str">
            <v>AP252</v>
          </cell>
          <cell r="B2033" t="str">
            <v>가교발포P.E 보온재</v>
          </cell>
          <cell r="C2033" t="str">
            <v>20A*30T</v>
          </cell>
          <cell r="D2033" t="str">
            <v>M</v>
          </cell>
          <cell r="E2033">
            <v>2435</v>
          </cell>
          <cell r="F2033" t="str">
            <v>P612</v>
          </cell>
          <cell r="K2033">
            <v>2435</v>
          </cell>
        </row>
        <row r="2034">
          <cell r="A2034" t="str">
            <v>AP253</v>
          </cell>
          <cell r="B2034" t="str">
            <v>가교발포P.E 보온재</v>
          </cell>
          <cell r="C2034" t="str">
            <v>25A*30T</v>
          </cell>
          <cell r="D2034" t="str">
            <v>M</v>
          </cell>
          <cell r="E2034">
            <v>2484</v>
          </cell>
          <cell r="F2034" t="str">
            <v>P612</v>
          </cell>
          <cell r="K2034">
            <v>2484</v>
          </cell>
        </row>
        <row r="2035">
          <cell r="A2035" t="str">
            <v>AP254</v>
          </cell>
          <cell r="B2035" t="str">
            <v>가교발포P.E 보온재</v>
          </cell>
          <cell r="C2035" t="str">
            <v>32A*30T</v>
          </cell>
          <cell r="D2035" t="str">
            <v>M</v>
          </cell>
          <cell r="E2035">
            <v>2729</v>
          </cell>
          <cell r="F2035" t="str">
            <v>P612</v>
          </cell>
          <cell r="K2035">
            <v>2729</v>
          </cell>
        </row>
        <row r="2036">
          <cell r="A2036" t="str">
            <v>AP255</v>
          </cell>
          <cell r="B2036" t="str">
            <v>가교발포P.E 보온재</v>
          </cell>
          <cell r="C2036" t="str">
            <v>40A*30T</v>
          </cell>
          <cell r="D2036" t="str">
            <v>M</v>
          </cell>
          <cell r="E2036">
            <v>2958</v>
          </cell>
          <cell r="F2036" t="str">
            <v>P612</v>
          </cell>
          <cell r="K2036">
            <v>2958</v>
          </cell>
        </row>
        <row r="2037">
          <cell r="A2037" t="str">
            <v>AP256</v>
          </cell>
          <cell r="B2037" t="str">
            <v>가교발포P.E 보온재</v>
          </cell>
          <cell r="C2037" t="str">
            <v>50A*30T</v>
          </cell>
          <cell r="D2037" t="str">
            <v>M</v>
          </cell>
          <cell r="E2037">
            <v>3237</v>
          </cell>
          <cell r="F2037" t="str">
            <v>P612</v>
          </cell>
          <cell r="K2037">
            <v>3237</v>
          </cell>
        </row>
        <row r="2038">
          <cell r="A2038" t="str">
            <v>AP257</v>
          </cell>
          <cell r="B2038" t="str">
            <v>가교발포P.E 보온재</v>
          </cell>
          <cell r="C2038" t="str">
            <v>65A*30T</v>
          </cell>
          <cell r="D2038" t="str">
            <v>M</v>
          </cell>
          <cell r="E2038">
            <v>3781</v>
          </cell>
          <cell r="F2038" t="str">
            <v>P612</v>
          </cell>
          <cell r="K2038">
            <v>3781</v>
          </cell>
        </row>
        <row r="2039">
          <cell r="A2039" t="str">
            <v>AP258</v>
          </cell>
          <cell r="B2039" t="str">
            <v>가교발포P.E 보온재</v>
          </cell>
          <cell r="C2039" t="str">
            <v>80A*30T</v>
          </cell>
          <cell r="D2039" t="str">
            <v>M</v>
          </cell>
          <cell r="E2039">
            <v>4155</v>
          </cell>
          <cell r="F2039" t="str">
            <v>P612</v>
          </cell>
          <cell r="K2039">
            <v>4155</v>
          </cell>
        </row>
        <row r="2040">
          <cell r="A2040" t="str">
            <v>AP259</v>
          </cell>
          <cell r="B2040" t="str">
            <v>가교발포P.E 보온재</v>
          </cell>
          <cell r="C2040" t="str">
            <v>100A*30T</v>
          </cell>
          <cell r="D2040" t="str">
            <v>M</v>
          </cell>
          <cell r="E2040">
            <v>5088</v>
          </cell>
          <cell r="F2040" t="str">
            <v>P612</v>
          </cell>
          <cell r="K2040">
            <v>5088</v>
          </cell>
        </row>
        <row r="2041">
          <cell r="A2041" t="str">
            <v>AP260</v>
          </cell>
          <cell r="B2041" t="str">
            <v>가교발포P.E 보온재</v>
          </cell>
          <cell r="C2041" t="str">
            <v>125A*30T</v>
          </cell>
          <cell r="D2041" t="str">
            <v>M</v>
          </cell>
          <cell r="E2041">
            <v>6798</v>
          </cell>
          <cell r="F2041" t="str">
            <v>P612</v>
          </cell>
          <cell r="K2041">
            <v>6798</v>
          </cell>
        </row>
        <row r="2042">
          <cell r="A2042" t="str">
            <v>AP261</v>
          </cell>
          <cell r="B2042" t="str">
            <v>가교발포P.E 보온재</v>
          </cell>
          <cell r="C2042" t="str">
            <v>150A*30T</v>
          </cell>
          <cell r="D2042" t="str">
            <v>M</v>
          </cell>
          <cell r="E2042">
            <v>8854</v>
          </cell>
          <cell r="F2042" t="str">
            <v>P612</v>
          </cell>
          <cell r="K2042">
            <v>8854</v>
          </cell>
        </row>
        <row r="2043">
          <cell r="A2043" t="str">
            <v>AP262</v>
          </cell>
          <cell r="B2043" t="str">
            <v>가교발포P.E 보온재</v>
          </cell>
          <cell r="C2043" t="str">
            <v>200A*30T</v>
          </cell>
          <cell r="D2043" t="str">
            <v>M</v>
          </cell>
          <cell r="E2043">
            <v>12218</v>
          </cell>
          <cell r="F2043" t="str">
            <v>P612</v>
          </cell>
          <cell r="K2043">
            <v>12218</v>
          </cell>
        </row>
        <row r="2044">
          <cell r="A2044" t="str">
            <v>가교발포폴리에틸렌보온재류(25T)</v>
          </cell>
        </row>
        <row r="2045">
          <cell r="A2045" t="str">
            <v>AP263</v>
          </cell>
          <cell r="B2045" t="str">
            <v>가교발포P.E 보온재</v>
          </cell>
          <cell r="C2045" t="str">
            <v>15A*25T</v>
          </cell>
          <cell r="D2045" t="str">
            <v>M</v>
          </cell>
          <cell r="E2045">
            <v>1757</v>
          </cell>
          <cell r="F2045" t="str">
            <v>P612</v>
          </cell>
          <cell r="G2045">
            <v>1757</v>
          </cell>
          <cell r="H2045" t="str">
            <v>P721</v>
          </cell>
          <cell r="K2045">
            <v>1757</v>
          </cell>
        </row>
        <row r="2046">
          <cell r="A2046" t="str">
            <v>AP264</v>
          </cell>
          <cell r="B2046" t="str">
            <v>가교발포P.E 보온재</v>
          </cell>
          <cell r="C2046" t="str">
            <v>20A*25T</v>
          </cell>
          <cell r="D2046" t="str">
            <v>M</v>
          </cell>
          <cell r="E2046">
            <v>1819</v>
          </cell>
          <cell r="F2046" t="str">
            <v>P612</v>
          </cell>
          <cell r="G2046">
            <v>1819</v>
          </cell>
          <cell r="H2046" t="str">
            <v>P721</v>
          </cell>
          <cell r="K2046">
            <v>1819</v>
          </cell>
        </row>
        <row r="2047">
          <cell r="A2047" t="str">
            <v>AP265</v>
          </cell>
          <cell r="B2047" t="str">
            <v>가교발포P.E 보온재</v>
          </cell>
          <cell r="C2047" t="str">
            <v>25A*25T</v>
          </cell>
          <cell r="D2047" t="str">
            <v>M</v>
          </cell>
          <cell r="E2047">
            <v>1945</v>
          </cell>
          <cell r="F2047" t="str">
            <v>P612</v>
          </cell>
          <cell r="G2047">
            <v>1945</v>
          </cell>
          <cell r="H2047" t="str">
            <v>P721</v>
          </cell>
          <cell r="K2047">
            <v>1945</v>
          </cell>
        </row>
        <row r="2048">
          <cell r="A2048" t="str">
            <v>AP266</v>
          </cell>
          <cell r="B2048" t="str">
            <v>가교발포P.E 보온재</v>
          </cell>
          <cell r="C2048" t="str">
            <v>32A*25T</v>
          </cell>
          <cell r="D2048" t="str">
            <v>M</v>
          </cell>
          <cell r="E2048">
            <v>2163</v>
          </cell>
          <cell r="F2048" t="str">
            <v>P612</v>
          </cell>
          <cell r="G2048">
            <v>2163</v>
          </cell>
          <cell r="H2048" t="str">
            <v>P721</v>
          </cell>
          <cell r="K2048">
            <v>2163</v>
          </cell>
        </row>
        <row r="2049">
          <cell r="A2049" t="str">
            <v>AP267</v>
          </cell>
          <cell r="B2049" t="str">
            <v>가교발포P.E 보온재</v>
          </cell>
          <cell r="C2049" t="str">
            <v>40A*25T</v>
          </cell>
          <cell r="D2049" t="str">
            <v>M</v>
          </cell>
          <cell r="E2049">
            <v>2356</v>
          </cell>
          <cell r="F2049" t="str">
            <v>P612</v>
          </cell>
          <cell r="G2049">
            <v>2356</v>
          </cell>
          <cell r="H2049" t="str">
            <v>P721</v>
          </cell>
          <cell r="K2049">
            <v>2356</v>
          </cell>
        </row>
        <row r="2050">
          <cell r="A2050" t="str">
            <v>AP268</v>
          </cell>
          <cell r="B2050" t="str">
            <v>가교발포P.E 보온재</v>
          </cell>
          <cell r="C2050" t="str">
            <v>50A*25T</v>
          </cell>
          <cell r="D2050" t="str">
            <v>M</v>
          </cell>
          <cell r="E2050">
            <v>2615</v>
          </cell>
          <cell r="F2050" t="str">
            <v>P612</v>
          </cell>
          <cell r="G2050">
            <v>2615</v>
          </cell>
          <cell r="H2050" t="str">
            <v>P721</v>
          </cell>
          <cell r="K2050">
            <v>2615</v>
          </cell>
        </row>
        <row r="2051">
          <cell r="A2051" t="str">
            <v>AP269</v>
          </cell>
          <cell r="B2051" t="str">
            <v>가교발포P.E 보온재</v>
          </cell>
          <cell r="C2051" t="str">
            <v>65A*25T</v>
          </cell>
          <cell r="D2051" t="str">
            <v>M</v>
          </cell>
          <cell r="E2051">
            <v>3167</v>
          </cell>
          <cell r="F2051" t="str">
            <v>P612</v>
          </cell>
          <cell r="G2051">
            <v>3167</v>
          </cell>
          <cell r="H2051" t="str">
            <v>P721</v>
          </cell>
          <cell r="K2051">
            <v>3167</v>
          </cell>
        </row>
        <row r="2052">
          <cell r="A2052" t="str">
            <v>AP270</v>
          </cell>
          <cell r="B2052" t="str">
            <v>가교발포P.E 보온재</v>
          </cell>
          <cell r="C2052" t="str">
            <v>80A*25T</v>
          </cell>
          <cell r="D2052" t="str">
            <v>M</v>
          </cell>
          <cell r="E2052">
            <v>3483</v>
          </cell>
          <cell r="F2052" t="str">
            <v>P612</v>
          </cell>
          <cell r="G2052">
            <v>3483</v>
          </cell>
          <cell r="H2052" t="str">
            <v>P721</v>
          </cell>
          <cell r="K2052">
            <v>3483</v>
          </cell>
        </row>
        <row r="2053">
          <cell r="A2053" t="str">
            <v>AP271</v>
          </cell>
          <cell r="B2053" t="str">
            <v>가교발포P.E 보온재</v>
          </cell>
          <cell r="C2053" t="str">
            <v>100A*25T</v>
          </cell>
          <cell r="D2053" t="str">
            <v>M</v>
          </cell>
          <cell r="E2053">
            <v>4311</v>
          </cell>
          <cell r="F2053" t="str">
            <v>P612</v>
          </cell>
          <cell r="G2053">
            <v>4311</v>
          </cell>
          <cell r="H2053" t="str">
            <v>P721</v>
          </cell>
          <cell r="K2053">
            <v>4311</v>
          </cell>
        </row>
        <row r="2054">
          <cell r="A2054" t="str">
            <v>AP272</v>
          </cell>
          <cell r="B2054" t="str">
            <v>가교발포P.E 보온재</v>
          </cell>
          <cell r="C2054" t="str">
            <v>125A*25T</v>
          </cell>
          <cell r="D2054" t="str">
            <v>M</v>
          </cell>
          <cell r="E2054">
            <v>5760</v>
          </cell>
          <cell r="F2054" t="str">
            <v>P612</v>
          </cell>
          <cell r="G2054">
            <v>5760</v>
          </cell>
          <cell r="H2054" t="str">
            <v>P721</v>
          </cell>
          <cell r="K2054">
            <v>5760</v>
          </cell>
        </row>
        <row r="2055">
          <cell r="A2055" t="str">
            <v>AP273</v>
          </cell>
          <cell r="B2055" t="str">
            <v>가교발포P.E 보온재</v>
          </cell>
          <cell r="C2055" t="str">
            <v>150A*25T</v>
          </cell>
          <cell r="D2055" t="str">
            <v>M</v>
          </cell>
          <cell r="E2055">
            <v>7443</v>
          </cell>
          <cell r="F2055" t="str">
            <v>P612</v>
          </cell>
          <cell r="G2055">
            <v>7443</v>
          </cell>
          <cell r="H2055" t="str">
            <v>P721</v>
          </cell>
          <cell r="K2055">
            <v>7443</v>
          </cell>
        </row>
        <row r="2056">
          <cell r="A2056" t="str">
            <v>AP274</v>
          </cell>
          <cell r="B2056" t="str">
            <v>가교발포P.E 보온재</v>
          </cell>
          <cell r="C2056" t="str">
            <v>200A*25T</v>
          </cell>
          <cell r="D2056" t="str">
            <v>M</v>
          </cell>
          <cell r="E2056">
            <v>10273</v>
          </cell>
          <cell r="F2056" t="str">
            <v>P612</v>
          </cell>
          <cell r="G2056">
            <v>10273</v>
          </cell>
          <cell r="H2056" t="str">
            <v>P721</v>
          </cell>
          <cell r="K2056">
            <v>10273</v>
          </cell>
        </row>
        <row r="2057">
          <cell r="A2057" t="str">
            <v>가교발포폴리에틸렌보온재류(20T)</v>
          </cell>
        </row>
        <row r="2058">
          <cell r="A2058" t="str">
            <v>HAP263</v>
          </cell>
          <cell r="B2058" t="str">
            <v>가교발포P.E 보온재</v>
          </cell>
          <cell r="C2058" t="str">
            <v>15A*20T</v>
          </cell>
          <cell r="D2058" t="str">
            <v>M</v>
          </cell>
          <cell r="E2058">
            <v>1031</v>
          </cell>
          <cell r="F2058" t="str">
            <v>P597</v>
          </cell>
          <cell r="K2058">
            <v>1031</v>
          </cell>
        </row>
        <row r="2059">
          <cell r="A2059" t="str">
            <v>HAP264</v>
          </cell>
          <cell r="B2059" t="str">
            <v>가교발포P.E 보온재</v>
          </cell>
          <cell r="C2059" t="str">
            <v>20A*20T</v>
          </cell>
          <cell r="D2059" t="str">
            <v>M</v>
          </cell>
          <cell r="E2059">
            <v>1126</v>
          </cell>
          <cell r="F2059" t="str">
            <v>P597</v>
          </cell>
          <cell r="K2059">
            <v>1126</v>
          </cell>
        </row>
        <row r="2060">
          <cell r="A2060" t="str">
            <v>HAP265</v>
          </cell>
          <cell r="B2060" t="str">
            <v>가교발포P.E 보온재</v>
          </cell>
          <cell r="C2060" t="str">
            <v>25A*20T</v>
          </cell>
          <cell r="D2060" t="str">
            <v>M</v>
          </cell>
          <cell r="E2060">
            <v>1217</v>
          </cell>
          <cell r="F2060" t="str">
            <v>P597</v>
          </cell>
          <cell r="K2060">
            <v>1217</v>
          </cell>
        </row>
        <row r="2061">
          <cell r="A2061" t="str">
            <v>HAP266</v>
          </cell>
          <cell r="B2061" t="str">
            <v>가교발포P.E 보온재</v>
          </cell>
          <cell r="C2061" t="str">
            <v>32A*20T</v>
          </cell>
          <cell r="D2061" t="str">
            <v>M</v>
          </cell>
          <cell r="E2061">
            <v>1366</v>
          </cell>
          <cell r="F2061" t="str">
            <v>P597</v>
          </cell>
          <cell r="K2061">
            <v>1366</v>
          </cell>
        </row>
        <row r="2062">
          <cell r="A2062" t="str">
            <v>HAP267</v>
          </cell>
          <cell r="B2062" t="str">
            <v>가교발포P.E 보온재</v>
          </cell>
          <cell r="C2062" t="str">
            <v>40A*20T</v>
          </cell>
          <cell r="D2062" t="str">
            <v>M</v>
          </cell>
          <cell r="E2062">
            <v>1514</v>
          </cell>
          <cell r="F2062" t="str">
            <v>P597</v>
          </cell>
          <cell r="K2062">
            <v>1514</v>
          </cell>
        </row>
        <row r="2063">
          <cell r="A2063" t="str">
            <v>HAP268</v>
          </cell>
          <cell r="B2063" t="str">
            <v>가교발포P.E 보온재</v>
          </cell>
          <cell r="C2063" t="str">
            <v>50A*20T</v>
          </cell>
          <cell r="D2063" t="str">
            <v>M</v>
          </cell>
          <cell r="E2063">
            <v>1684</v>
          </cell>
          <cell r="F2063" t="str">
            <v>P597</v>
          </cell>
          <cell r="K2063">
            <v>1684</v>
          </cell>
        </row>
        <row r="2064">
          <cell r="A2064" t="str">
            <v>HAP269</v>
          </cell>
          <cell r="B2064" t="str">
            <v>가교발포P.E 보온재</v>
          </cell>
          <cell r="C2064" t="str">
            <v>65A*20T</v>
          </cell>
          <cell r="D2064" t="str">
            <v>M</v>
          </cell>
          <cell r="E2064">
            <v>2015</v>
          </cell>
          <cell r="F2064" t="str">
            <v>P597</v>
          </cell>
          <cell r="K2064">
            <v>2015</v>
          </cell>
        </row>
        <row r="2065">
          <cell r="A2065" t="str">
            <v>HAP270</v>
          </cell>
          <cell r="B2065" t="str">
            <v>가교발포P.E 보온재</v>
          </cell>
          <cell r="C2065" t="str">
            <v>80A*20T</v>
          </cell>
          <cell r="D2065" t="str">
            <v>M</v>
          </cell>
          <cell r="E2065">
            <v>2239</v>
          </cell>
          <cell r="F2065" t="str">
            <v>P597</v>
          </cell>
          <cell r="K2065">
            <v>2239</v>
          </cell>
        </row>
        <row r="2066">
          <cell r="A2066" t="str">
            <v>HAP271</v>
          </cell>
          <cell r="B2066" t="str">
            <v>가교발포P.E 보온재</v>
          </cell>
          <cell r="C2066" t="str">
            <v>100A*20T</v>
          </cell>
          <cell r="D2066" t="str">
            <v>M</v>
          </cell>
          <cell r="E2066">
            <v>2685</v>
          </cell>
          <cell r="F2066" t="str">
            <v>P597</v>
          </cell>
          <cell r="K2066">
            <v>2685</v>
          </cell>
        </row>
        <row r="2067">
          <cell r="A2067" t="str">
            <v>HAP272</v>
          </cell>
          <cell r="B2067" t="str">
            <v>가교발포P.E 보온재</v>
          </cell>
          <cell r="C2067" t="str">
            <v>125A*20T</v>
          </cell>
          <cell r="D2067" t="str">
            <v>M</v>
          </cell>
          <cell r="E2067">
            <v>3753</v>
          </cell>
          <cell r="F2067" t="str">
            <v>P597</v>
          </cell>
          <cell r="K2067">
            <v>3753</v>
          </cell>
        </row>
        <row r="2068">
          <cell r="A2068" t="str">
            <v>HAP273</v>
          </cell>
          <cell r="B2068" t="str">
            <v>가교발포P.E 보온재</v>
          </cell>
          <cell r="C2068" t="str">
            <v>150A*20T</v>
          </cell>
          <cell r="D2068" t="str">
            <v>M</v>
          </cell>
          <cell r="E2068">
            <v>4903</v>
          </cell>
          <cell r="F2068" t="str">
            <v>P597</v>
          </cell>
          <cell r="K2068">
            <v>4903</v>
          </cell>
        </row>
        <row r="2069">
          <cell r="A2069" t="str">
            <v>HAP274</v>
          </cell>
          <cell r="B2069" t="str">
            <v>가교발포P.E 보온재</v>
          </cell>
          <cell r="C2069" t="str">
            <v>200A*20T</v>
          </cell>
          <cell r="D2069" t="str">
            <v>M</v>
          </cell>
          <cell r="E2069">
            <v>6903</v>
          </cell>
          <cell r="F2069" t="str">
            <v>P597</v>
          </cell>
          <cell r="K2069">
            <v>6903</v>
          </cell>
        </row>
        <row r="2070">
          <cell r="A2070" t="str">
            <v>아티론 보온재류(25T)</v>
          </cell>
        </row>
        <row r="2071">
          <cell r="A2071" t="str">
            <v>AP25001</v>
          </cell>
          <cell r="B2071" t="str">
            <v>아티론 보온재</v>
          </cell>
          <cell r="C2071" t="str">
            <v>15A*25T</v>
          </cell>
          <cell r="D2071" t="str">
            <v>M</v>
          </cell>
          <cell r="E2071">
            <v>1523</v>
          </cell>
          <cell r="F2071" t="str">
            <v>P596</v>
          </cell>
          <cell r="G2071">
            <v>1523</v>
          </cell>
          <cell r="H2071" t="str">
            <v>P721</v>
          </cell>
          <cell r="K2071">
            <v>1523</v>
          </cell>
        </row>
        <row r="2072">
          <cell r="A2072" t="str">
            <v>AP25002</v>
          </cell>
          <cell r="B2072" t="str">
            <v>아티론 보온재</v>
          </cell>
          <cell r="C2072" t="str">
            <v>20A*25T</v>
          </cell>
          <cell r="D2072" t="str">
            <v>M</v>
          </cell>
          <cell r="E2072">
            <v>1637</v>
          </cell>
          <cell r="F2072" t="str">
            <v>P596</v>
          </cell>
          <cell r="G2072">
            <v>1637</v>
          </cell>
          <cell r="H2072" t="str">
            <v>P721</v>
          </cell>
          <cell r="K2072">
            <v>1637</v>
          </cell>
        </row>
        <row r="2073">
          <cell r="A2073" t="str">
            <v>AP25003</v>
          </cell>
          <cell r="B2073" t="str">
            <v>아티론 보온재</v>
          </cell>
          <cell r="C2073" t="str">
            <v>25A*25T</v>
          </cell>
          <cell r="D2073" t="str">
            <v>M</v>
          </cell>
          <cell r="E2073">
            <v>1763</v>
          </cell>
          <cell r="F2073" t="str">
            <v>P596</v>
          </cell>
          <cell r="G2073">
            <v>1763</v>
          </cell>
          <cell r="H2073" t="str">
            <v>P721</v>
          </cell>
          <cell r="K2073">
            <v>1763</v>
          </cell>
        </row>
        <row r="2074">
          <cell r="A2074" t="str">
            <v>AP25004</v>
          </cell>
          <cell r="B2074" t="str">
            <v>아티론 보온재</v>
          </cell>
          <cell r="C2074" t="str">
            <v>32A*25T</v>
          </cell>
          <cell r="D2074" t="str">
            <v>M</v>
          </cell>
          <cell r="E2074">
            <v>1933</v>
          </cell>
          <cell r="F2074" t="str">
            <v>P596</v>
          </cell>
          <cell r="G2074">
            <v>1933</v>
          </cell>
          <cell r="H2074" t="str">
            <v>P721</v>
          </cell>
          <cell r="K2074">
            <v>1933</v>
          </cell>
        </row>
        <row r="2075">
          <cell r="A2075" t="str">
            <v>AP25005</v>
          </cell>
          <cell r="B2075" t="str">
            <v>아티론 보온재</v>
          </cell>
          <cell r="C2075" t="str">
            <v>40A*25T</v>
          </cell>
          <cell r="D2075" t="str">
            <v>M</v>
          </cell>
          <cell r="E2075">
            <v>2048</v>
          </cell>
          <cell r="F2075" t="str">
            <v>P596</v>
          </cell>
          <cell r="G2075">
            <v>2048</v>
          </cell>
          <cell r="H2075" t="str">
            <v>P721</v>
          </cell>
          <cell r="K2075">
            <v>2048</v>
          </cell>
        </row>
        <row r="2076">
          <cell r="A2076" t="str">
            <v>AP25006</v>
          </cell>
          <cell r="B2076" t="str">
            <v>아티론 보온재</v>
          </cell>
          <cell r="C2076" t="str">
            <v>50A*25T</v>
          </cell>
          <cell r="D2076" t="str">
            <v>M</v>
          </cell>
          <cell r="E2076">
            <v>2295</v>
          </cell>
          <cell r="F2076" t="str">
            <v>P596</v>
          </cell>
          <cell r="G2076">
            <v>2295</v>
          </cell>
          <cell r="H2076" t="str">
            <v>P721</v>
          </cell>
          <cell r="K2076">
            <v>2295</v>
          </cell>
        </row>
        <row r="2077">
          <cell r="A2077" t="str">
            <v>AP25007</v>
          </cell>
          <cell r="B2077" t="str">
            <v>아티론 보온재</v>
          </cell>
          <cell r="C2077" t="str">
            <v>65A*25T</v>
          </cell>
          <cell r="D2077" t="str">
            <v>M</v>
          </cell>
          <cell r="E2077">
            <v>2671</v>
          </cell>
          <cell r="F2077" t="str">
            <v>P596</v>
          </cell>
          <cell r="G2077">
            <v>2671</v>
          </cell>
          <cell r="H2077" t="str">
            <v>P721</v>
          </cell>
          <cell r="K2077">
            <v>2671</v>
          </cell>
        </row>
        <row r="2078">
          <cell r="A2078" t="str">
            <v>AP25008</v>
          </cell>
          <cell r="B2078" t="str">
            <v>아티론 보온재</v>
          </cell>
          <cell r="C2078" t="str">
            <v>80A*25T</v>
          </cell>
          <cell r="D2078" t="str">
            <v>M</v>
          </cell>
          <cell r="E2078">
            <v>2853</v>
          </cell>
          <cell r="F2078" t="str">
            <v>P596</v>
          </cell>
          <cell r="G2078">
            <v>2853</v>
          </cell>
          <cell r="H2078" t="str">
            <v>P721</v>
          </cell>
          <cell r="K2078">
            <v>2853</v>
          </cell>
        </row>
        <row r="2079">
          <cell r="A2079" t="str">
            <v>AP25009</v>
          </cell>
          <cell r="B2079" t="str">
            <v>아티론 보온재</v>
          </cell>
          <cell r="C2079" t="str">
            <v>100A*25T</v>
          </cell>
          <cell r="D2079" t="str">
            <v>M</v>
          </cell>
          <cell r="E2079">
            <v>3512</v>
          </cell>
          <cell r="F2079" t="str">
            <v>P596</v>
          </cell>
          <cell r="G2079">
            <v>3512</v>
          </cell>
          <cell r="H2079" t="str">
            <v>P721</v>
          </cell>
          <cell r="K2079">
            <v>3512</v>
          </cell>
        </row>
        <row r="2080">
          <cell r="A2080" t="str">
            <v>AP25010</v>
          </cell>
          <cell r="B2080" t="str">
            <v>아티론 보온재</v>
          </cell>
          <cell r="C2080" t="str">
            <v>125A*25T</v>
          </cell>
          <cell r="D2080" t="str">
            <v>M</v>
          </cell>
          <cell r="E2080">
            <v>4850</v>
          </cell>
          <cell r="F2080" t="str">
            <v>P596</v>
          </cell>
          <cell r="G2080">
            <v>4850</v>
          </cell>
          <cell r="H2080" t="str">
            <v>P721</v>
          </cell>
          <cell r="K2080">
            <v>4850</v>
          </cell>
        </row>
        <row r="2081">
          <cell r="A2081" t="str">
            <v>AP25011</v>
          </cell>
          <cell r="B2081" t="str">
            <v>아티론 보온재</v>
          </cell>
          <cell r="C2081" t="str">
            <v>150A*25T</v>
          </cell>
          <cell r="D2081" t="str">
            <v>M</v>
          </cell>
          <cell r="E2081">
            <v>6312</v>
          </cell>
          <cell r="F2081" t="str">
            <v>P596</v>
          </cell>
          <cell r="G2081">
            <v>6312</v>
          </cell>
          <cell r="H2081" t="str">
            <v>P721</v>
          </cell>
          <cell r="K2081">
            <v>6312</v>
          </cell>
        </row>
        <row r="2082">
          <cell r="A2082" t="str">
            <v>AP25012</v>
          </cell>
          <cell r="B2082" t="str">
            <v>아티론 보온재</v>
          </cell>
          <cell r="C2082" t="str">
            <v>200A*25T</v>
          </cell>
          <cell r="D2082" t="str">
            <v>M</v>
          </cell>
          <cell r="E2082">
            <v>8877</v>
          </cell>
          <cell r="F2082" t="str">
            <v>P596</v>
          </cell>
          <cell r="G2082">
            <v>8877</v>
          </cell>
          <cell r="H2082" t="str">
            <v>P721</v>
          </cell>
          <cell r="K2082">
            <v>8877</v>
          </cell>
        </row>
        <row r="2083">
          <cell r="A2083" t="str">
            <v>아티론 보온재류(10T)</v>
          </cell>
        </row>
        <row r="2084">
          <cell r="A2084" t="str">
            <v>AP40000</v>
          </cell>
          <cell r="B2084" t="str">
            <v>아티론 보온재</v>
          </cell>
          <cell r="C2084" t="str">
            <v>8A*10T</v>
          </cell>
          <cell r="D2084" t="str">
            <v>M</v>
          </cell>
          <cell r="E2084">
            <v>314</v>
          </cell>
          <cell r="F2084" t="str">
            <v>P596</v>
          </cell>
          <cell r="K2084">
            <v>314</v>
          </cell>
        </row>
        <row r="2085">
          <cell r="A2085" t="str">
            <v>AP40001</v>
          </cell>
          <cell r="B2085" t="str">
            <v>아티론 보온재</v>
          </cell>
          <cell r="C2085" t="str">
            <v>15A*10T</v>
          </cell>
          <cell r="D2085" t="str">
            <v>M</v>
          </cell>
          <cell r="E2085">
            <v>351</v>
          </cell>
          <cell r="F2085" t="str">
            <v>P596</v>
          </cell>
          <cell r="K2085">
            <v>351</v>
          </cell>
        </row>
        <row r="2086">
          <cell r="A2086" t="str">
            <v>AP40002</v>
          </cell>
          <cell r="B2086" t="str">
            <v>아티론 보온재</v>
          </cell>
          <cell r="C2086" t="str">
            <v>20A*10T</v>
          </cell>
          <cell r="D2086" t="str">
            <v>M</v>
          </cell>
          <cell r="E2086">
            <v>398</v>
          </cell>
          <cell r="F2086" t="str">
            <v>P596</v>
          </cell>
          <cell r="K2086">
            <v>398</v>
          </cell>
        </row>
        <row r="2087">
          <cell r="A2087" t="str">
            <v>AP40003</v>
          </cell>
          <cell r="B2087" t="str">
            <v>아티론 보온재</v>
          </cell>
          <cell r="C2087" t="str">
            <v>25A*10T</v>
          </cell>
          <cell r="D2087" t="str">
            <v>M</v>
          </cell>
          <cell r="E2087">
            <v>444</v>
          </cell>
          <cell r="F2087" t="str">
            <v>P596</v>
          </cell>
          <cell r="K2087">
            <v>444</v>
          </cell>
        </row>
        <row r="2088">
          <cell r="A2088" t="str">
            <v>AP40004</v>
          </cell>
          <cell r="B2088" t="str">
            <v>아티론 보온재</v>
          </cell>
          <cell r="C2088" t="str">
            <v>32A*10T</v>
          </cell>
          <cell r="D2088" t="str">
            <v>M</v>
          </cell>
          <cell r="E2088">
            <v>491</v>
          </cell>
          <cell r="F2088" t="str">
            <v>P596</v>
          </cell>
          <cell r="K2088">
            <v>491</v>
          </cell>
        </row>
        <row r="2089">
          <cell r="A2089" t="str">
            <v>AP40005</v>
          </cell>
          <cell r="B2089" t="str">
            <v>아티론 보온재</v>
          </cell>
          <cell r="C2089" t="str">
            <v>40A*10T</v>
          </cell>
          <cell r="D2089" t="str">
            <v>M</v>
          </cell>
          <cell r="E2089">
            <v>559</v>
          </cell>
          <cell r="F2089" t="str">
            <v>P596</v>
          </cell>
          <cell r="K2089">
            <v>559</v>
          </cell>
        </row>
        <row r="2090">
          <cell r="A2090" t="str">
            <v>AP40006</v>
          </cell>
          <cell r="B2090" t="str">
            <v>아티론 보온재</v>
          </cell>
          <cell r="C2090" t="str">
            <v>50A*10T</v>
          </cell>
          <cell r="D2090" t="str">
            <v>M</v>
          </cell>
          <cell r="E2090">
            <v>659</v>
          </cell>
          <cell r="F2090" t="str">
            <v>P596</v>
          </cell>
          <cell r="K2090">
            <v>659</v>
          </cell>
        </row>
        <row r="2091">
          <cell r="A2091" t="str">
            <v>AP40007</v>
          </cell>
          <cell r="B2091" t="str">
            <v>아티론 보온재</v>
          </cell>
          <cell r="C2091" t="str">
            <v>65A*10T</v>
          </cell>
          <cell r="D2091" t="str">
            <v>M</v>
          </cell>
          <cell r="E2091">
            <v>767</v>
          </cell>
          <cell r="F2091" t="str">
            <v>P596</v>
          </cell>
          <cell r="K2091">
            <v>767</v>
          </cell>
        </row>
        <row r="2092">
          <cell r="A2092" t="str">
            <v>AP40008</v>
          </cell>
          <cell r="B2092" t="str">
            <v>아티론 보온재</v>
          </cell>
          <cell r="C2092" t="str">
            <v>80A*10T</v>
          </cell>
          <cell r="D2092" t="str">
            <v>M</v>
          </cell>
          <cell r="E2092">
            <v>900</v>
          </cell>
          <cell r="F2092" t="str">
            <v>P596</v>
          </cell>
          <cell r="K2092">
            <v>900</v>
          </cell>
        </row>
        <row r="2093">
          <cell r="A2093" t="str">
            <v>PCCC001</v>
          </cell>
          <cell r="B2093" t="str">
            <v>보온용보루지</v>
          </cell>
          <cell r="C2093" t="str">
            <v>C-400
(750*1100)</v>
          </cell>
          <cell r="D2093" t="str">
            <v>M2</v>
          </cell>
          <cell r="E2093">
            <v>211</v>
          </cell>
          <cell r="F2093" t="str">
            <v>P600</v>
          </cell>
          <cell r="G2093">
            <v>211</v>
          </cell>
          <cell r="H2093" t="str">
            <v>P725</v>
          </cell>
          <cell r="K2093">
            <v>211</v>
          </cell>
        </row>
        <row r="2094">
          <cell r="A2094" t="str">
            <v>PCCC002</v>
          </cell>
          <cell r="B2094" t="str">
            <v>포리마테이프</v>
          </cell>
          <cell r="C2094" t="str">
            <v>0.2*4"*40M(내열,난연)</v>
          </cell>
          <cell r="D2094" t="str">
            <v>M2</v>
          </cell>
          <cell r="E2094">
            <v>455</v>
          </cell>
          <cell r="F2094" t="str">
            <v>P6593</v>
          </cell>
          <cell r="H2094" t="str">
            <v>P725</v>
          </cell>
          <cell r="K2094">
            <v>455</v>
          </cell>
        </row>
        <row r="2095">
          <cell r="A2095" t="str">
            <v>PCCC003</v>
          </cell>
          <cell r="B2095" t="str">
            <v>알미늄 밴드</v>
          </cell>
          <cell r="C2095" t="str">
            <v>0.3*30</v>
          </cell>
          <cell r="D2095" t="str">
            <v>M</v>
          </cell>
          <cell r="E2095">
            <v>170</v>
          </cell>
          <cell r="F2095" t="str">
            <v>P600</v>
          </cell>
          <cell r="G2095">
            <v>110</v>
          </cell>
          <cell r="H2095" t="str">
            <v>P725</v>
          </cell>
          <cell r="K2095">
            <v>110</v>
          </cell>
        </row>
        <row r="2096">
          <cell r="A2096" t="str">
            <v>PCCC004</v>
          </cell>
          <cell r="B2096" t="str">
            <v>마스 테이프</v>
          </cell>
          <cell r="C2096" t="str">
            <v>100MM</v>
          </cell>
          <cell r="D2096" t="str">
            <v>M2</v>
          </cell>
          <cell r="E2096">
            <v>5000</v>
          </cell>
          <cell r="F2096" t="str">
            <v>P600</v>
          </cell>
          <cell r="K2096">
            <v>5000</v>
          </cell>
        </row>
        <row r="2097">
          <cell r="A2097" t="str">
            <v>PCCC005</v>
          </cell>
          <cell r="B2097" t="str">
            <v>매직테이프(내열,난연)</v>
          </cell>
          <cell r="C2097" t="str">
            <v>0.2MM*4'*15M</v>
          </cell>
          <cell r="D2097" t="str">
            <v>M2</v>
          </cell>
          <cell r="E2097">
            <v>840</v>
          </cell>
          <cell r="F2097" t="str">
            <v>P593</v>
          </cell>
          <cell r="K2097">
            <v>840</v>
          </cell>
        </row>
        <row r="2098">
          <cell r="A2098" t="str">
            <v>PCCC006</v>
          </cell>
          <cell r="B2098" t="str">
            <v>속비닐</v>
          </cell>
          <cell r="D2098" t="str">
            <v>M2</v>
          </cell>
          <cell r="I2098">
            <v>200</v>
          </cell>
          <cell r="K2098">
            <v>200</v>
          </cell>
        </row>
        <row r="2099">
          <cell r="A2099" t="str">
            <v>PCCC007</v>
          </cell>
          <cell r="B2099" t="str">
            <v>칼라함석</v>
          </cell>
          <cell r="C2099" t="str">
            <v>0.3MM</v>
          </cell>
          <cell r="D2099" t="str">
            <v>M2</v>
          </cell>
          <cell r="I2099">
            <v>1825</v>
          </cell>
          <cell r="K2099">
            <v>1825</v>
          </cell>
        </row>
        <row r="2100">
          <cell r="A2100" t="str">
            <v>PCCC008</v>
          </cell>
        </row>
        <row r="2101">
          <cell r="A2101" t="str">
            <v>착색003</v>
          </cell>
          <cell r="B2101" t="str">
            <v>착색아연도강판</v>
          </cell>
          <cell r="C2101" t="str">
            <v>0.3T. 3'X6'</v>
          </cell>
          <cell r="D2101" t="str">
            <v>매</v>
          </cell>
          <cell r="G2101">
            <v>4588</v>
          </cell>
          <cell r="K2101">
            <v>4588</v>
          </cell>
        </row>
        <row r="2107">
          <cell r="A2107" t="str">
            <v>덕트기구류</v>
          </cell>
        </row>
        <row r="2108">
          <cell r="K2108">
            <v>0</v>
          </cell>
        </row>
        <row r="2109">
          <cell r="A2109" t="str">
            <v>아함석01</v>
          </cell>
          <cell r="B2109" t="str">
            <v>아연도강판</v>
          </cell>
          <cell r="C2109" t="str">
            <v>0.5T(#26) 3'X6'</v>
          </cell>
          <cell r="D2109" t="str">
            <v>M2</v>
          </cell>
          <cell r="I2109">
            <v>2525</v>
          </cell>
          <cell r="K2109">
            <v>2525</v>
          </cell>
        </row>
        <row r="2110">
          <cell r="A2110" t="str">
            <v>아함석02</v>
          </cell>
          <cell r="B2110" t="str">
            <v>아연도강판</v>
          </cell>
          <cell r="C2110" t="str">
            <v>0.6T(#24) 3'X6'</v>
          </cell>
          <cell r="D2110" t="str">
            <v>M2</v>
          </cell>
          <cell r="I2110">
            <v>3028</v>
          </cell>
          <cell r="K2110">
            <v>3028</v>
          </cell>
        </row>
        <row r="2111">
          <cell r="A2111" t="str">
            <v>아함석03</v>
          </cell>
          <cell r="B2111" t="str">
            <v>아연도강판</v>
          </cell>
          <cell r="C2111" t="str">
            <v>0.8T(#22) 3'X6'</v>
          </cell>
          <cell r="D2111" t="str">
            <v>M2</v>
          </cell>
          <cell r="I2111">
            <v>3776</v>
          </cell>
          <cell r="K2111">
            <v>3776</v>
          </cell>
        </row>
        <row r="2112">
          <cell r="A2112" t="str">
            <v>아함석04</v>
          </cell>
          <cell r="B2112" t="str">
            <v>아연도강판</v>
          </cell>
          <cell r="C2112" t="str">
            <v>1.0T(#20) 3'X6'</v>
          </cell>
          <cell r="D2112" t="str">
            <v>M2</v>
          </cell>
          <cell r="I2112">
            <v>4578</v>
          </cell>
          <cell r="K2112">
            <v>4578</v>
          </cell>
        </row>
        <row r="2113">
          <cell r="A2113" t="str">
            <v>아함석05</v>
          </cell>
          <cell r="B2113" t="str">
            <v>아연도강판</v>
          </cell>
          <cell r="C2113" t="str">
            <v>1.2T(#18) 3'X6'</v>
          </cell>
          <cell r="D2113" t="str">
            <v>M2</v>
          </cell>
          <cell r="I2113">
            <v>5451</v>
          </cell>
          <cell r="K2113">
            <v>5451</v>
          </cell>
        </row>
        <row r="2114">
          <cell r="K2114">
            <v>0</v>
          </cell>
        </row>
        <row r="2115">
          <cell r="K2115">
            <v>0</v>
          </cell>
        </row>
        <row r="2116">
          <cell r="K2116">
            <v>0</v>
          </cell>
        </row>
        <row r="2117">
          <cell r="K2117">
            <v>0</v>
          </cell>
        </row>
        <row r="2118">
          <cell r="K2118">
            <v>0</v>
          </cell>
        </row>
        <row r="2119">
          <cell r="K2119">
            <v>0</v>
          </cell>
        </row>
        <row r="2120">
          <cell r="K2120">
            <v>0</v>
          </cell>
        </row>
        <row r="2121">
          <cell r="K2121">
            <v>0</v>
          </cell>
        </row>
        <row r="2122">
          <cell r="A2122" t="str">
            <v>닥트일대001</v>
          </cell>
          <cell r="B2122" t="str">
            <v>플랜지</v>
          </cell>
          <cell r="C2122" t="str">
            <v>아연도강판</v>
          </cell>
          <cell r="D2122" t="str">
            <v>M2</v>
          </cell>
          <cell r="K2122">
            <v>0</v>
          </cell>
        </row>
        <row r="2123">
          <cell r="A2123" t="str">
            <v>닥트일대002</v>
          </cell>
          <cell r="B2123" t="str">
            <v>코너플레이트</v>
          </cell>
          <cell r="C2123" t="str">
            <v>30W*105L*1.6T</v>
          </cell>
          <cell r="D2123" t="str">
            <v>개</v>
          </cell>
          <cell r="I2123">
            <v>100</v>
          </cell>
          <cell r="K2123">
            <v>100</v>
          </cell>
        </row>
        <row r="2124">
          <cell r="A2124" t="str">
            <v>닥트일대003</v>
          </cell>
          <cell r="B2124" t="str">
            <v>볼트너트</v>
          </cell>
          <cell r="C2124" t="str">
            <v>8A*25L</v>
          </cell>
          <cell r="D2124" t="str">
            <v>개</v>
          </cell>
          <cell r="I2124">
            <v>25</v>
          </cell>
          <cell r="K2124">
            <v>25</v>
          </cell>
        </row>
        <row r="2125">
          <cell r="A2125" t="str">
            <v>닥트일대004</v>
          </cell>
          <cell r="B2125" t="str">
            <v>C-크리트바</v>
          </cell>
          <cell r="C2125" t="str">
            <v>20*25*1.0T</v>
          </cell>
          <cell r="D2125" t="str">
            <v>M</v>
          </cell>
          <cell r="I2125">
            <v>350</v>
          </cell>
          <cell r="K2125">
            <v>350</v>
          </cell>
        </row>
        <row r="2126">
          <cell r="A2126" t="str">
            <v>닥트일대005</v>
          </cell>
          <cell r="B2126" t="str">
            <v>행거레일</v>
          </cell>
          <cell r="C2126" t="str">
            <v>20*25*1.2T</v>
          </cell>
          <cell r="D2126" t="str">
            <v>M</v>
          </cell>
          <cell r="I2126">
            <v>630</v>
          </cell>
          <cell r="K2126">
            <v>630</v>
          </cell>
        </row>
        <row r="2127">
          <cell r="A2127" t="str">
            <v>닥트일대006</v>
          </cell>
          <cell r="B2127" t="str">
            <v>행거로드</v>
          </cell>
          <cell r="C2127" t="str">
            <v>9A</v>
          </cell>
          <cell r="D2127" t="str">
            <v>M</v>
          </cell>
          <cell r="I2127">
            <v>310</v>
          </cell>
          <cell r="K2127">
            <v>310</v>
          </cell>
        </row>
        <row r="2128">
          <cell r="A2128" t="str">
            <v>닥트일대007</v>
          </cell>
          <cell r="B2128" t="str">
            <v>너트</v>
          </cell>
          <cell r="C2128" t="str">
            <v>9A</v>
          </cell>
          <cell r="D2128" t="str">
            <v>개</v>
          </cell>
          <cell r="I2128">
            <v>7</v>
          </cell>
          <cell r="K2128">
            <v>7</v>
          </cell>
        </row>
        <row r="2129">
          <cell r="A2129" t="str">
            <v>닥트일대008</v>
          </cell>
          <cell r="B2129" t="str">
            <v>패킹재</v>
          </cell>
          <cell r="C2129" t="str">
            <v>30W*5T</v>
          </cell>
          <cell r="D2129" t="str">
            <v>M</v>
          </cell>
          <cell r="I2129">
            <v>291</v>
          </cell>
          <cell r="K2129">
            <v>291</v>
          </cell>
        </row>
        <row r="2130">
          <cell r="A2130" t="str">
            <v>닥트일대009</v>
          </cell>
          <cell r="B2130" t="str">
            <v>스트롱앙카</v>
          </cell>
          <cell r="C2130" t="str">
            <v>9A(너트포함)</v>
          </cell>
          <cell r="D2130" t="str">
            <v>개</v>
          </cell>
          <cell r="I2130">
            <v>58</v>
          </cell>
          <cell r="K2130">
            <v>58</v>
          </cell>
        </row>
        <row r="2131">
          <cell r="A2131" t="str">
            <v>닥트일대010</v>
          </cell>
          <cell r="B2131" t="str">
            <v>콤파운드</v>
          </cell>
          <cell r="C2131" t="str">
            <v>비초산계</v>
          </cell>
          <cell r="D2131" t="str">
            <v>G</v>
          </cell>
          <cell r="I2131">
            <v>10</v>
          </cell>
          <cell r="K2131">
            <v>10</v>
          </cell>
        </row>
        <row r="2132">
          <cell r="A2132" t="str">
            <v>닥트일대011</v>
          </cell>
          <cell r="B2132" t="str">
            <v>보강바</v>
          </cell>
          <cell r="C2132" t="str">
            <v>30*35*0.8T</v>
          </cell>
          <cell r="D2132" t="str">
            <v>M</v>
          </cell>
          <cell r="I2132">
            <v>350</v>
          </cell>
          <cell r="K2132">
            <v>350</v>
          </cell>
        </row>
        <row r="2133">
          <cell r="A2133" t="str">
            <v>닥트일대012</v>
          </cell>
          <cell r="B2133" t="str">
            <v>직결비스</v>
          </cell>
          <cell r="C2133" t="str">
            <v>13MM</v>
          </cell>
          <cell r="D2133" t="str">
            <v>개</v>
          </cell>
          <cell r="I2133">
            <v>10</v>
          </cell>
          <cell r="K2133">
            <v>10</v>
          </cell>
        </row>
        <row r="2134">
          <cell r="K2134">
            <v>0</v>
          </cell>
        </row>
        <row r="2135">
          <cell r="K2135">
            <v>0</v>
          </cell>
        </row>
        <row r="2137">
          <cell r="A2137" t="str">
            <v>DUT0001</v>
          </cell>
          <cell r="B2137" t="str">
            <v>아연도 함석</v>
          </cell>
          <cell r="C2137" t="str">
            <v>0.5T</v>
          </cell>
          <cell r="D2137" t="str">
            <v>M2</v>
          </cell>
          <cell r="E2137">
            <v>5530</v>
          </cell>
          <cell r="F2137" t="str">
            <v>P52</v>
          </cell>
          <cell r="G2137">
            <v>4548</v>
          </cell>
          <cell r="H2137" t="str">
            <v>P59</v>
          </cell>
          <cell r="K2137">
            <v>4548</v>
          </cell>
        </row>
        <row r="2138">
          <cell r="A2138" t="str">
            <v>DUT0002</v>
          </cell>
          <cell r="B2138" t="str">
            <v>아연도 함석</v>
          </cell>
          <cell r="C2138" t="str">
            <v>0.6T</v>
          </cell>
          <cell r="D2138" t="str">
            <v>M2</v>
          </cell>
          <cell r="E2138">
            <v>6620</v>
          </cell>
          <cell r="F2138" t="str">
            <v>P52</v>
          </cell>
          <cell r="G2138">
            <v>5440</v>
          </cell>
          <cell r="H2138" t="str">
            <v>P59</v>
          </cell>
          <cell r="K2138">
            <v>5440</v>
          </cell>
        </row>
        <row r="2139">
          <cell r="A2139" t="str">
            <v>DUT0003</v>
          </cell>
          <cell r="B2139" t="str">
            <v>아연도 함석</v>
          </cell>
          <cell r="C2139" t="str">
            <v>0.8T</v>
          </cell>
          <cell r="D2139" t="str">
            <v>M2</v>
          </cell>
          <cell r="E2139">
            <v>8250</v>
          </cell>
          <cell r="F2139" t="str">
            <v>P52</v>
          </cell>
          <cell r="G2139">
            <v>6747</v>
          </cell>
          <cell r="H2139" t="str">
            <v>P59</v>
          </cell>
          <cell r="K2139">
            <v>6747</v>
          </cell>
        </row>
        <row r="2140">
          <cell r="A2140" t="str">
            <v>DUT0004</v>
          </cell>
          <cell r="B2140" t="str">
            <v>FLANGE BAR</v>
          </cell>
          <cell r="C2140" t="str">
            <v>20*25*0.8</v>
          </cell>
          <cell r="D2140" t="str">
            <v>M</v>
          </cell>
          <cell r="E2140">
            <v>550</v>
          </cell>
          <cell r="F2140" t="str">
            <v>P685</v>
          </cell>
          <cell r="K2140">
            <v>550</v>
          </cell>
        </row>
        <row r="2141">
          <cell r="A2141" t="str">
            <v>DUT0005</v>
          </cell>
          <cell r="B2141" t="str">
            <v>FLANGE BAR</v>
          </cell>
          <cell r="C2141" t="str">
            <v>30*35*1.0</v>
          </cell>
          <cell r="D2141" t="str">
            <v>M</v>
          </cell>
          <cell r="E2141">
            <v>750</v>
          </cell>
          <cell r="F2141" t="str">
            <v>P685</v>
          </cell>
          <cell r="K2141">
            <v>750</v>
          </cell>
        </row>
        <row r="2142">
          <cell r="A2142" t="str">
            <v>DUT0006</v>
          </cell>
          <cell r="B2142" t="str">
            <v>C-CLEAT BAR</v>
          </cell>
          <cell r="C2142" t="str">
            <v>20*25*3.0</v>
          </cell>
          <cell r="D2142" t="str">
            <v>M</v>
          </cell>
          <cell r="E2142">
            <v>350</v>
          </cell>
          <cell r="F2142" t="str">
            <v>P685</v>
          </cell>
          <cell r="K2142">
            <v>350</v>
          </cell>
        </row>
        <row r="2143">
          <cell r="A2143" t="str">
            <v>DUT0007</v>
          </cell>
          <cell r="B2143" t="str">
            <v>C-CLEAT BAR</v>
          </cell>
          <cell r="C2143" t="str">
            <v>30*35*4</v>
          </cell>
          <cell r="D2143" t="str">
            <v>M</v>
          </cell>
          <cell r="E2143">
            <v>350</v>
          </cell>
          <cell r="F2143" t="str">
            <v>P685</v>
          </cell>
          <cell r="K2143">
            <v>350</v>
          </cell>
        </row>
        <row r="2144">
          <cell r="A2144" t="str">
            <v>DUT0008</v>
          </cell>
          <cell r="B2144" t="str">
            <v>HANGER RAIL</v>
          </cell>
          <cell r="C2144" t="str">
            <v>20*25*1.2</v>
          </cell>
          <cell r="D2144" t="str">
            <v>M</v>
          </cell>
          <cell r="E2144">
            <v>730</v>
          </cell>
          <cell r="F2144" t="str">
            <v>P685</v>
          </cell>
          <cell r="K2144">
            <v>730</v>
          </cell>
        </row>
        <row r="2145">
          <cell r="A2145" t="str">
            <v>DUT0009</v>
          </cell>
          <cell r="B2145" t="str">
            <v>HANGER RAIL</v>
          </cell>
          <cell r="C2145" t="str">
            <v>30*35*1.6</v>
          </cell>
          <cell r="D2145" t="str">
            <v>M</v>
          </cell>
          <cell r="E2145">
            <v>930</v>
          </cell>
          <cell r="F2145" t="str">
            <v>P685</v>
          </cell>
          <cell r="K2145">
            <v>930</v>
          </cell>
        </row>
        <row r="2146">
          <cell r="A2146" t="str">
            <v>DUT0010</v>
          </cell>
          <cell r="B2146" t="str">
            <v>전산볼트</v>
          </cell>
          <cell r="C2146" t="str">
            <v>9A</v>
          </cell>
          <cell r="D2146" t="str">
            <v>M</v>
          </cell>
          <cell r="E2146">
            <v>380</v>
          </cell>
          <cell r="F2146" t="str">
            <v>P685</v>
          </cell>
          <cell r="K2146">
            <v>380</v>
          </cell>
        </row>
        <row r="2147">
          <cell r="A2147" t="str">
            <v>DUT0011</v>
          </cell>
          <cell r="B2147" t="str">
            <v>COMPACT(보강)</v>
          </cell>
          <cell r="C2147" t="str">
            <v>20*25*0.8</v>
          </cell>
          <cell r="D2147" t="str">
            <v>M</v>
          </cell>
          <cell r="E2147">
            <v>550</v>
          </cell>
          <cell r="F2147" t="str">
            <v>P685</v>
          </cell>
          <cell r="K2147">
            <v>550</v>
          </cell>
        </row>
        <row r="2148">
          <cell r="A2148" t="str">
            <v>DUT0012</v>
          </cell>
          <cell r="B2148" t="str">
            <v>COMPACT(보강)</v>
          </cell>
          <cell r="C2148" t="str">
            <v>35*35*1.0</v>
          </cell>
          <cell r="D2148" t="str">
            <v>M</v>
          </cell>
          <cell r="E2148">
            <v>650</v>
          </cell>
          <cell r="F2148" t="str">
            <v>P685</v>
          </cell>
          <cell r="K2148">
            <v>650</v>
          </cell>
        </row>
        <row r="2149">
          <cell r="A2149" t="str">
            <v>DUT0013</v>
          </cell>
          <cell r="B2149" t="str">
            <v>PACKING</v>
          </cell>
          <cell r="C2149" t="str">
            <v>30W * 5T</v>
          </cell>
          <cell r="D2149" t="str">
            <v>M</v>
          </cell>
          <cell r="E2149">
            <v>291</v>
          </cell>
          <cell r="K2149">
            <v>291</v>
          </cell>
        </row>
        <row r="2150">
          <cell r="A2150" t="str">
            <v>DUT0014</v>
          </cell>
          <cell r="B2150" t="str">
            <v>CORNER PLATE</v>
          </cell>
          <cell r="C2150" t="str">
            <v>20*25*3</v>
          </cell>
          <cell r="D2150" t="str">
            <v>EA</v>
          </cell>
          <cell r="E2150">
            <v>80</v>
          </cell>
          <cell r="F2150" t="str">
            <v>P685</v>
          </cell>
          <cell r="K2150">
            <v>80</v>
          </cell>
        </row>
        <row r="2151">
          <cell r="A2151" t="str">
            <v>DUT0015</v>
          </cell>
          <cell r="B2151" t="str">
            <v>CORNER PLATE</v>
          </cell>
          <cell r="C2151" t="str">
            <v>30*35*4</v>
          </cell>
          <cell r="D2151" t="str">
            <v>EA</v>
          </cell>
          <cell r="E2151">
            <v>180</v>
          </cell>
          <cell r="F2151" t="str">
            <v>P685</v>
          </cell>
          <cell r="K2151">
            <v>180</v>
          </cell>
        </row>
        <row r="2152">
          <cell r="A2152" t="str">
            <v>DUT0016</v>
          </cell>
          <cell r="B2152" t="str">
            <v>CLAMP</v>
          </cell>
          <cell r="C2152" t="str">
            <v>20*25*3</v>
          </cell>
          <cell r="D2152" t="str">
            <v>EA</v>
          </cell>
          <cell r="E2152">
            <v>90</v>
          </cell>
          <cell r="F2152" t="str">
            <v>P685</v>
          </cell>
          <cell r="K2152">
            <v>90</v>
          </cell>
        </row>
        <row r="2153">
          <cell r="A2153" t="str">
            <v>DUT0017</v>
          </cell>
          <cell r="B2153" t="str">
            <v>CLAMP</v>
          </cell>
          <cell r="C2153" t="str">
            <v>30*35*4</v>
          </cell>
          <cell r="D2153" t="str">
            <v>EA</v>
          </cell>
          <cell r="E2153">
            <v>90</v>
          </cell>
          <cell r="F2153" t="str">
            <v>P685</v>
          </cell>
          <cell r="K2153">
            <v>90</v>
          </cell>
        </row>
        <row r="2154">
          <cell r="A2154" t="str">
            <v>DUT0018</v>
          </cell>
          <cell r="B2154" t="str">
            <v>BLIND RIVET</v>
          </cell>
          <cell r="C2154" t="str">
            <v>4.8*16</v>
          </cell>
          <cell r="D2154" t="str">
            <v>EA</v>
          </cell>
          <cell r="E2154">
            <v>10</v>
          </cell>
          <cell r="F2154" t="str">
            <v>P80</v>
          </cell>
          <cell r="K2154">
            <v>10</v>
          </cell>
        </row>
        <row r="2155">
          <cell r="A2155" t="str">
            <v>DUT0019</v>
          </cell>
          <cell r="B2155" t="str">
            <v>BOLT, NUT</v>
          </cell>
          <cell r="C2155" t="str">
            <v>8*20</v>
          </cell>
          <cell r="D2155" t="str">
            <v>EA</v>
          </cell>
          <cell r="E2155">
            <v>25</v>
          </cell>
          <cell r="F2155" t="str">
            <v>P73/P79</v>
          </cell>
          <cell r="K2155">
            <v>25</v>
          </cell>
        </row>
        <row r="2156">
          <cell r="A2156" t="str">
            <v>DUT0020</v>
          </cell>
          <cell r="B2156" t="str">
            <v>BOLT, NUT</v>
          </cell>
          <cell r="C2156" t="str">
            <v>9*25</v>
          </cell>
          <cell r="D2156" t="str">
            <v>EA</v>
          </cell>
          <cell r="E2156">
            <v>35</v>
          </cell>
          <cell r="F2156" t="str">
            <v>P73/P79</v>
          </cell>
          <cell r="K2156">
            <v>35</v>
          </cell>
        </row>
        <row r="2157">
          <cell r="A2157" t="str">
            <v>DUT0021</v>
          </cell>
          <cell r="B2157" t="str">
            <v>STRONG ANCHOR</v>
          </cell>
          <cell r="C2157">
            <v>9</v>
          </cell>
          <cell r="D2157" t="str">
            <v>EA</v>
          </cell>
          <cell r="E2157">
            <v>68</v>
          </cell>
          <cell r="F2157" t="str">
            <v>P685</v>
          </cell>
          <cell r="K2157">
            <v>68</v>
          </cell>
        </row>
        <row r="2158">
          <cell r="A2158" t="str">
            <v>DUT0022</v>
          </cell>
          <cell r="B2158" t="str">
            <v>HANGER NUT</v>
          </cell>
          <cell r="C2158">
            <v>9</v>
          </cell>
          <cell r="D2158" t="str">
            <v>EA</v>
          </cell>
          <cell r="E2158">
            <v>11</v>
          </cell>
          <cell r="F2158" t="str">
            <v>P79</v>
          </cell>
          <cell r="K2158">
            <v>11</v>
          </cell>
        </row>
        <row r="2159">
          <cell r="A2159" t="str">
            <v>DUT0023</v>
          </cell>
          <cell r="B2159" t="str">
            <v>WASHER</v>
          </cell>
          <cell r="C2159">
            <v>9</v>
          </cell>
          <cell r="D2159" t="str">
            <v>EA</v>
          </cell>
          <cell r="E2159">
            <v>14</v>
          </cell>
          <cell r="F2159" t="str">
            <v>P79</v>
          </cell>
          <cell r="K2159">
            <v>14</v>
          </cell>
        </row>
        <row r="2160">
          <cell r="A2160" t="str">
            <v>DUT0024</v>
          </cell>
          <cell r="B2160" t="str">
            <v>COMPOUND</v>
          </cell>
          <cell r="C2160" t="str">
            <v>비초산계</v>
          </cell>
          <cell r="D2160" t="str">
            <v>Kg</v>
          </cell>
          <cell r="E2160">
            <v>10000</v>
          </cell>
          <cell r="F2160" t="str">
            <v>P685</v>
          </cell>
          <cell r="K2160">
            <v>10000</v>
          </cell>
        </row>
        <row r="2161">
          <cell r="A2161" t="str">
            <v>DUT0025</v>
          </cell>
          <cell r="B2161" t="str">
            <v>잡철물 제작 설치</v>
          </cell>
          <cell r="D2161" t="str">
            <v>Kg</v>
          </cell>
          <cell r="K2161">
            <v>0</v>
          </cell>
        </row>
        <row r="2162">
          <cell r="A2162" t="str">
            <v>DUT0026</v>
          </cell>
          <cell r="B2162" t="str">
            <v>아틸론보온재</v>
          </cell>
          <cell r="D2162" t="str">
            <v>M2</v>
          </cell>
          <cell r="E2162">
            <v>3000</v>
          </cell>
          <cell r="F2162" t="str">
            <v>P685</v>
          </cell>
          <cell r="G2162">
            <v>1175</v>
          </cell>
          <cell r="H2162" t="str">
            <v>P437</v>
          </cell>
          <cell r="K2162">
            <v>1175</v>
          </cell>
        </row>
        <row r="2163">
          <cell r="A2163" t="str">
            <v>DUT0027</v>
          </cell>
          <cell r="B2163" t="str">
            <v>크립</v>
          </cell>
          <cell r="D2163" t="str">
            <v>본</v>
          </cell>
          <cell r="E2163">
            <v>10</v>
          </cell>
          <cell r="F2163" t="str">
            <v>P568</v>
          </cell>
          <cell r="K2163">
            <v>10</v>
          </cell>
        </row>
        <row r="2164">
          <cell r="A2164" t="str">
            <v>DUT0028</v>
          </cell>
          <cell r="B2164" t="str">
            <v>아스팔트펠트</v>
          </cell>
          <cell r="D2164" t="str">
            <v>M2</v>
          </cell>
          <cell r="E2164">
            <v>550</v>
          </cell>
          <cell r="F2164" t="str">
            <v>P258</v>
          </cell>
          <cell r="G2164">
            <v>500</v>
          </cell>
          <cell r="H2164" t="str">
            <v>P300</v>
          </cell>
          <cell r="K2164">
            <v>500</v>
          </cell>
        </row>
        <row r="2165">
          <cell r="A2165" t="str">
            <v>DUT0029</v>
          </cell>
          <cell r="B2165" t="str">
            <v>베이퍼페리어</v>
          </cell>
          <cell r="D2165" t="str">
            <v>M2</v>
          </cell>
          <cell r="E2165">
            <v>630</v>
          </cell>
          <cell r="F2165" t="str">
            <v>P685</v>
          </cell>
          <cell r="K2165">
            <v>630</v>
          </cell>
        </row>
        <row r="2166">
          <cell r="A2166" t="str">
            <v>DUT0030</v>
          </cell>
          <cell r="B2166" t="str">
            <v>시멘트벽돌쌓기</v>
          </cell>
          <cell r="C2166" t="str">
            <v>190*90*57</v>
          </cell>
          <cell r="D2166" t="str">
            <v>매</v>
          </cell>
          <cell r="K2166">
            <v>0</v>
          </cell>
        </row>
        <row r="2169">
          <cell r="K2169">
            <v>0</v>
          </cell>
        </row>
        <row r="2170">
          <cell r="A2170" t="str">
            <v>DUT0031</v>
          </cell>
          <cell r="B2170" t="str">
            <v>플랜지</v>
          </cell>
          <cell r="C2170" t="str">
            <v>아연도 강판</v>
          </cell>
          <cell r="D2170" t="str">
            <v>개</v>
          </cell>
          <cell r="E2170">
            <v>750</v>
          </cell>
          <cell r="K2170">
            <v>750</v>
          </cell>
        </row>
        <row r="2171">
          <cell r="A2171" t="str">
            <v>DUT0032</v>
          </cell>
          <cell r="B2171" t="str">
            <v>코너플레이트</v>
          </cell>
          <cell r="C2171" t="str">
            <v>30*105*1.6T</v>
          </cell>
          <cell r="D2171" t="str">
            <v>개</v>
          </cell>
          <cell r="E2171">
            <v>180</v>
          </cell>
          <cell r="K2171">
            <v>180</v>
          </cell>
        </row>
        <row r="2172">
          <cell r="A2172" t="str">
            <v>DUT0033</v>
          </cell>
          <cell r="B2172" t="str">
            <v>볼트너트</v>
          </cell>
          <cell r="C2172" t="str">
            <v>8A*25L</v>
          </cell>
          <cell r="D2172" t="str">
            <v>개</v>
          </cell>
          <cell r="E2172">
            <v>68</v>
          </cell>
          <cell r="K2172">
            <v>68</v>
          </cell>
        </row>
        <row r="2173">
          <cell r="A2173" t="str">
            <v>DUT0034</v>
          </cell>
          <cell r="B2173" t="str">
            <v>C-클립바</v>
          </cell>
          <cell r="C2173" t="str">
            <v>20*20*1.0T</v>
          </cell>
          <cell r="D2173" t="str">
            <v>개</v>
          </cell>
          <cell r="E2173">
            <v>350</v>
          </cell>
          <cell r="K2173">
            <v>350</v>
          </cell>
        </row>
        <row r="2174">
          <cell r="A2174" t="str">
            <v>DUT0035</v>
          </cell>
          <cell r="B2174" t="str">
            <v>행가레일</v>
          </cell>
          <cell r="C2174" t="str">
            <v>20*25*1.2T</v>
          </cell>
          <cell r="D2174" t="str">
            <v>개</v>
          </cell>
          <cell r="E2174">
            <v>730</v>
          </cell>
          <cell r="K2174">
            <v>730</v>
          </cell>
        </row>
        <row r="2175">
          <cell r="A2175" t="str">
            <v>DUT0036</v>
          </cell>
          <cell r="B2175" t="str">
            <v>행거로드</v>
          </cell>
          <cell r="C2175" t="str">
            <v>9A</v>
          </cell>
          <cell r="D2175" t="str">
            <v>개</v>
          </cell>
          <cell r="E2175">
            <v>380</v>
          </cell>
          <cell r="K2175">
            <v>380</v>
          </cell>
        </row>
        <row r="2176">
          <cell r="A2176" t="str">
            <v>DUT0037</v>
          </cell>
          <cell r="B2176" t="str">
            <v>너트</v>
          </cell>
          <cell r="C2176" t="str">
            <v>9A</v>
          </cell>
          <cell r="D2176" t="str">
            <v>개</v>
          </cell>
          <cell r="E2176">
            <v>11</v>
          </cell>
          <cell r="K2176">
            <v>11</v>
          </cell>
        </row>
        <row r="2177">
          <cell r="A2177" t="str">
            <v>DUT0038</v>
          </cell>
          <cell r="B2177" t="str">
            <v>패킹재</v>
          </cell>
          <cell r="C2177" t="str">
            <v>30W*5T</v>
          </cell>
          <cell r="D2177" t="str">
            <v>M</v>
          </cell>
          <cell r="E2177">
            <v>291</v>
          </cell>
          <cell r="K2177">
            <v>291</v>
          </cell>
        </row>
        <row r="2178">
          <cell r="A2178" t="str">
            <v>DUT0039</v>
          </cell>
          <cell r="B2178" t="str">
            <v>스트롱앙카</v>
          </cell>
          <cell r="C2178" t="str">
            <v>9A 너트포함</v>
          </cell>
          <cell r="D2178" t="str">
            <v>개</v>
          </cell>
          <cell r="E2178">
            <v>68</v>
          </cell>
          <cell r="K2178">
            <v>68</v>
          </cell>
        </row>
        <row r="2179">
          <cell r="A2179" t="str">
            <v>DUT0040</v>
          </cell>
          <cell r="B2179" t="str">
            <v>콤파운드</v>
          </cell>
          <cell r="C2179" t="str">
            <v>비초산계</v>
          </cell>
          <cell r="D2179" t="str">
            <v>G</v>
          </cell>
          <cell r="E2179">
            <v>10</v>
          </cell>
          <cell r="K2179">
            <v>10</v>
          </cell>
        </row>
        <row r="2180">
          <cell r="A2180" t="str">
            <v>DUT0041</v>
          </cell>
          <cell r="B2180" t="str">
            <v>보강바</v>
          </cell>
          <cell r="C2180" t="str">
            <v>30*35*0.8T</v>
          </cell>
          <cell r="D2180" t="str">
            <v>M</v>
          </cell>
          <cell r="E2180">
            <v>650</v>
          </cell>
          <cell r="K2180">
            <v>650</v>
          </cell>
        </row>
        <row r="2181">
          <cell r="A2181" t="str">
            <v>DUT0042</v>
          </cell>
          <cell r="B2181" t="str">
            <v>직결비스</v>
          </cell>
          <cell r="C2181" t="str">
            <v>13MM</v>
          </cell>
          <cell r="D2181" t="str">
            <v>개</v>
          </cell>
          <cell r="K2181">
            <v>0</v>
          </cell>
        </row>
        <row r="2182">
          <cell r="A2182" t="str">
            <v>DUT0043</v>
          </cell>
          <cell r="K2182">
            <v>0</v>
          </cell>
        </row>
        <row r="2183">
          <cell r="K2183">
            <v>0</v>
          </cell>
        </row>
        <row r="2184">
          <cell r="B2184" t="str">
            <v>앙카</v>
          </cell>
          <cell r="K2184">
            <v>0</v>
          </cell>
        </row>
        <row r="2185">
          <cell r="A2185" t="str">
            <v>ANGLE7501</v>
          </cell>
          <cell r="B2185" t="str">
            <v>앵  글</v>
          </cell>
          <cell r="C2185" t="str">
            <v>75*75*6T</v>
          </cell>
          <cell r="D2185" t="str">
            <v>KG</v>
          </cell>
          <cell r="I2185">
            <v>350</v>
          </cell>
          <cell r="K2185">
            <v>350</v>
          </cell>
        </row>
        <row r="2186">
          <cell r="A2186" t="str">
            <v>CHAN105001</v>
          </cell>
          <cell r="B2186" t="str">
            <v>챤  넬</v>
          </cell>
          <cell r="C2186" t="str">
            <v>100*50*5*7.5T</v>
          </cell>
          <cell r="D2186" t="str">
            <v>KG</v>
          </cell>
          <cell r="I2186">
            <v>400</v>
          </cell>
          <cell r="K2186">
            <v>400</v>
          </cell>
        </row>
        <row r="2187">
          <cell r="A2187" t="str">
            <v>IN0001</v>
          </cell>
          <cell r="B2187" t="str">
            <v>인서트플레이트</v>
          </cell>
          <cell r="C2187" t="str">
            <v>200*200*7.5T</v>
          </cell>
          <cell r="D2187" t="str">
            <v>개소</v>
          </cell>
          <cell r="E2187" t="str">
            <v>재=1811,노=8227</v>
          </cell>
          <cell r="K2187">
            <v>0</v>
          </cell>
        </row>
        <row r="2188">
          <cell r="A2188" t="str">
            <v>JAP009</v>
          </cell>
          <cell r="B2188" t="str">
            <v>잡철물제작설치</v>
          </cell>
          <cell r="C2188" t="str">
            <v>간단</v>
          </cell>
          <cell r="D2188" t="str">
            <v>TON</v>
          </cell>
          <cell r="K2188">
            <v>0</v>
          </cell>
        </row>
        <row r="2190">
          <cell r="A2190" t="str">
            <v>강관앙카001</v>
          </cell>
          <cell r="B2190" t="str">
            <v>양카 슈</v>
          </cell>
          <cell r="C2190" t="str">
            <v>50A</v>
          </cell>
          <cell r="D2190" t="str">
            <v>EA</v>
          </cell>
          <cell r="I2190">
            <v>5400</v>
          </cell>
          <cell r="K2190">
            <v>5400</v>
          </cell>
        </row>
        <row r="2191">
          <cell r="A2191" t="str">
            <v>강관앙카002</v>
          </cell>
          <cell r="B2191" t="str">
            <v>양카 슈</v>
          </cell>
          <cell r="C2191" t="str">
            <v>32A</v>
          </cell>
          <cell r="D2191" t="str">
            <v>EA</v>
          </cell>
          <cell r="I2191">
            <v>4570</v>
          </cell>
          <cell r="K2191">
            <v>4570</v>
          </cell>
        </row>
        <row r="2192">
          <cell r="A2192" t="str">
            <v>강관앙카003</v>
          </cell>
          <cell r="K2192">
            <v>0</v>
          </cell>
        </row>
        <row r="2193">
          <cell r="K2193">
            <v>0</v>
          </cell>
        </row>
        <row r="2194">
          <cell r="K2194">
            <v>0</v>
          </cell>
        </row>
        <row r="2195">
          <cell r="K2195">
            <v>0</v>
          </cell>
        </row>
        <row r="2196">
          <cell r="K2196">
            <v>0</v>
          </cell>
        </row>
        <row r="2197">
          <cell r="K2197">
            <v>0</v>
          </cell>
        </row>
        <row r="2198">
          <cell r="A2198" t="str">
            <v>FD150</v>
          </cell>
          <cell r="B2198" t="str">
            <v>F.D</v>
          </cell>
          <cell r="C2198" t="str">
            <v>150A</v>
          </cell>
          <cell r="D2198" t="str">
            <v>EA</v>
          </cell>
          <cell r="E2198">
            <v>14250</v>
          </cell>
          <cell r="F2198" t="str">
            <v>P698</v>
          </cell>
          <cell r="K2198">
            <v>14250</v>
          </cell>
          <cell r="R2198">
            <v>0.55000000000000004</v>
          </cell>
        </row>
        <row r="2199">
          <cell r="K2199">
            <v>0</v>
          </cell>
        </row>
        <row r="2200">
          <cell r="K2200">
            <v>0</v>
          </cell>
        </row>
        <row r="2201">
          <cell r="K2201">
            <v>0</v>
          </cell>
        </row>
        <row r="2202">
          <cell r="K2202">
            <v>0</v>
          </cell>
        </row>
        <row r="2203">
          <cell r="A2203" t="str">
            <v>닥트기구4</v>
          </cell>
          <cell r="B2203" t="str">
            <v xml:space="preserve"> 캔버스</v>
          </cell>
          <cell r="C2203" t="str">
            <v>#412PVC(1.2T)</v>
          </cell>
          <cell r="D2203" t="str">
            <v>M2</v>
          </cell>
          <cell r="E2203">
            <v>11000</v>
          </cell>
          <cell r="F2203" t="str">
            <v>P685</v>
          </cell>
          <cell r="K2203">
            <v>11000</v>
          </cell>
        </row>
        <row r="2204">
          <cell r="A2204" t="str">
            <v>닥트기구5</v>
          </cell>
          <cell r="B2204" t="str">
            <v>라운드 디퓨져</v>
          </cell>
          <cell r="C2204" t="str">
            <v>ND-200</v>
          </cell>
          <cell r="D2204" t="str">
            <v>개</v>
          </cell>
          <cell r="E2204">
            <v>11400</v>
          </cell>
          <cell r="F2204" t="str">
            <v>P682</v>
          </cell>
          <cell r="G2204">
            <v>12000</v>
          </cell>
          <cell r="H2204" t="str">
            <v>P699</v>
          </cell>
          <cell r="K2204">
            <v>11400</v>
          </cell>
        </row>
        <row r="2205">
          <cell r="A2205" t="str">
            <v>닥트기구6</v>
          </cell>
          <cell r="B2205" t="str">
            <v>루바</v>
          </cell>
          <cell r="C2205" t="str">
            <v>750*500</v>
          </cell>
          <cell r="D2205" t="str">
            <v>개</v>
          </cell>
          <cell r="E2205">
            <v>60750</v>
          </cell>
          <cell r="F2205" t="str">
            <v>P682</v>
          </cell>
          <cell r="G2205">
            <v>54000</v>
          </cell>
          <cell r="H2205" t="str">
            <v>P699</v>
          </cell>
          <cell r="K2205">
            <v>54000</v>
          </cell>
        </row>
        <row r="2206">
          <cell r="A2206" t="str">
            <v>닥트기구7</v>
          </cell>
          <cell r="B2206" t="str">
            <v>후렉시블관</v>
          </cell>
          <cell r="C2206" t="str">
            <v>200A</v>
          </cell>
          <cell r="D2206" t="str">
            <v>M</v>
          </cell>
          <cell r="E2206">
            <v>4000</v>
          </cell>
          <cell r="F2206" t="str">
            <v>P690</v>
          </cell>
          <cell r="G2206">
            <v>4000</v>
          </cell>
          <cell r="H2206" t="str">
            <v>P703</v>
          </cell>
          <cell r="K2206">
            <v>4000</v>
          </cell>
        </row>
        <row r="2207">
          <cell r="A2207" t="str">
            <v>닥트기구8</v>
          </cell>
          <cell r="B2207" t="str">
            <v>루바</v>
          </cell>
          <cell r="C2207" t="str">
            <v>1000*600</v>
          </cell>
          <cell r="D2207" t="str">
            <v>개</v>
          </cell>
          <cell r="E2207">
            <v>66000</v>
          </cell>
          <cell r="K2207">
            <v>66000</v>
          </cell>
        </row>
        <row r="2208">
          <cell r="A2208" t="str">
            <v>닥트기구9</v>
          </cell>
          <cell r="B2208" t="str">
            <v>루바</v>
          </cell>
          <cell r="C2208" t="str">
            <v>700*400</v>
          </cell>
          <cell r="D2208" t="str">
            <v>개</v>
          </cell>
          <cell r="E2208">
            <v>30800</v>
          </cell>
          <cell r="K2208">
            <v>30800</v>
          </cell>
        </row>
        <row r="2209">
          <cell r="A2209" t="str">
            <v>닥트기구10</v>
          </cell>
          <cell r="B2209" t="str">
            <v>그릴</v>
          </cell>
          <cell r="C2209" t="str">
            <v>600*300</v>
          </cell>
          <cell r="D2209" t="str">
            <v>개</v>
          </cell>
          <cell r="E2209">
            <v>19800</v>
          </cell>
          <cell r="K2209">
            <v>19800</v>
          </cell>
        </row>
        <row r="2210">
          <cell r="A2210" t="str">
            <v>닥트기구11</v>
          </cell>
          <cell r="K2210">
            <v>0</v>
          </cell>
        </row>
        <row r="2211">
          <cell r="A2211" t="str">
            <v>닥트기구12</v>
          </cell>
          <cell r="K2211">
            <v>0</v>
          </cell>
        </row>
        <row r="2212">
          <cell r="A2212" t="str">
            <v>닥트기구13</v>
          </cell>
          <cell r="K2212">
            <v>0</v>
          </cell>
        </row>
        <row r="2213">
          <cell r="A2213" t="str">
            <v>닥트기구14</v>
          </cell>
          <cell r="B2213" t="str">
            <v>F . D</v>
          </cell>
          <cell r="C2213" t="str">
            <v>300*300</v>
          </cell>
          <cell r="D2213" t="str">
            <v>개</v>
          </cell>
          <cell r="E2213">
            <v>9000</v>
          </cell>
          <cell r="F2213" t="str">
            <v>P714</v>
          </cell>
          <cell r="K2213">
            <v>9000</v>
          </cell>
          <cell r="R2213">
            <v>0.55000000000000004</v>
          </cell>
        </row>
        <row r="2214">
          <cell r="A2214" t="str">
            <v>닥트기구15</v>
          </cell>
          <cell r="B2214" t="str">
            <v>루 버</v>
          </cell>
          <cell r="C2214" t="str">
            <v>600*600</v>
          </cell>
          <cell r="D2214" t="str">
            <v>개</v>
          </cell>
          <cell r="E2214">
            <v>39600</v>
          </cell>
          <cell r="F2214" t="str">
            <v>P714</v>
          </cell>
          <cell r="K2214">
            <v>39600</v>
          </cell>
          <cell r="R2214">
            <v>0.74</v>
          </cell>
        </row>
        <row r="2215">
          <cell r="A2215" t="str">
            <v>닥트기구16</v>
          </cell>
          <cell r="B2215" t="str">
            <v>사각 디퓨져</v>
          </cell>
          <cell r="C2215" t="str">
            <v>ND-200</v>
          </cell>
          <cell r="D2215" t="str">
            <v>개</v>
          </cell>
          <cell r="E2215">
            <v>19500</v>
          </cell>
          <cell r="F2215" t="str">
            <v>P714</v>
          </cell>
          <cell r="K2215">
            <v>19500</v>
          </cell>
          <cell r="R2215">
            <v>0.7</v>
          </cell>
        </row>
        <row r="2216">
          <cell r="A2216" t="str">
            <v>닥트기구17</v>
          </cell>
          <cell r="B2216" t="str">
            <v>후렉시블관</v>
          </cell>
          <cell r="C2216" t="str">
            <v>200A</v>
          </cell>
          <cell r="D2216" t="str">
            <v>M</v>
          </cell>
          <cell r="I2216">
            <v>2000</v>
          </cell>
          <cell r="K2216">
            <v>2000</v>
          </cell>
        </row>
        <row r="2217">
          <cell r="A2217" t="str">
            <v>닥트기구18</v>
          </cell>
          <cell r="K2217">
            <v>0</v>
          </cell>
        </row>
        <row r="2218">
          <cell r="A2218" t="str">
            <v>닥트기구19</v>
          </cell>
          <cell r="K2218">
            <v>0</v>
          </cell>
        </row>
        <row r="2219">
          <cell r="A2219" t="str">
            <v>닥트기구20</v>
          </cell>
          <cell r="K2219">
            <v>0</v>
          </cell>
        </row>
        <row r="2220">
          <cell r="A2220" t="str">
            <v>닥트기구21</v>
          </cell>
          <cell r="K2220">
            <v>0</v>
          </cell>
        </row>
        <row r="2221">
          <cell r="A2221" t="str">
            <v>닥트기구22</v>
          </cell>
          <cell r="K2221">
            <v>0</v>
          </cell>
        </row>
        <row r="2222">
          <cell r="K2222">
            <v>0</v>
          </cell>
        </row>
        <row r="2223">
          <cell r="K2223">
            <v>0</v>
          </cell>
        </row>
        <row r="2226">
          <cell r="A2226" t="str">
            <v>잡 철 물</v>
          </cell>
        </row>
        <row r="2227">
          <cell r="A2227" t="str">
            <v>ttt0000</v>
          </cell>
          <cell r="B2227" t="str">
            <v>열연 강판</v>
          </cell>
          <cell r="C2227" t="str">
            <v>3.2T</v>
          </cell>
          <cell r="D2227" t="str">
            <v>Kg</v>
          </cell>
          <cell r="E2227">
            <v>415</v>
          </cell>
          <cell r="F2227" t="str">
            <v>P51</v>
          </cell>
          <cell r="K2227">
            <v>415</v>
          </cell>
        </row>
        <row r="2228">
          <cell r="A2228" t="str">
            <v>ttt0001</v>
          </cell>
          <cell r="B2228" t="str">
            <v>열연 강판</v>
          </cell>
          <cell r="C2228" t="str">
            <v>4.5t</v>
          </cell>
          <cell r="D2228" t="str">
            <v>Kg</v>
          </cell>
          <cell r="E2228">
            <v>415</v>
          </cell>
          <cell r="F2228" t="str">
            <v>P50</v>
          </cell>
          <cell r="K2228">
            <v>415</v>
          </cell>
        </row>
        <row r="2229">
          <cell r="A2229" t="str">
            <v>ttt0002</v>
          </cell>
          <cell r="B2229" t="str">
            <v>SUS강판</v>
          </cell>
          <cell r="C2229" t="str">
            <v>SUS4T</v>
          </cell>
          <cell r="D2229" t="str">
            <v>Kg</v>
          </cell>
          <cell r="E2229">
            <v>2006</v>
          </cell>
          <cell r="F2229" t="str">
            <v>p66</v>
          </cell>
          <cell r="K2229">
            <v>2006</v>
          </cell>
        </row>
        <row r="2230">
          <cell r="A2230" t="str">
            <v>ttt0003</v>
          </cell>
          <cell r="B2230" t="str">
            <v>앵  글</v>
          </cell>
          <cell r="C2230" t="str">
            <v>65 *65 *6T</v>
          </cell>
          <cell r="D2230" t="str">
            <v>Kg</v>
          </cell>
          <cell r="E2230">
            <v>445</v>
          </cell>
          <cell r="F2230" t="str">
            <v>p45</v>
          </cell>
          <cell r="K2230">
            <v>445</v>
          </cell>
        </row>
        <row r="2231">
          <cell r="A2231" t="str">
            <v>ttt0004</v>
          </cell>
          <cell r="B2231" t="str">
            <v>SUS강판</v>
          </cell>
          <cell r="C2231" t="str">
            <v>SUS3T</v>
          </cell>
          <cell r="D2231" t="str">
            <v>Kg</v>
          </cell>
          <cell r="E2231">
            <v>2006</v>
          </cell>
          <cell r="F2231" t="str">
            <v>p66</v>
          </cell>
          <cell r="K2231">
            <v>2006</v>
          </cell>
        </row>
        <row r="2232">
          <cell r="A2232" t="str">
            <v>ttt0005</v>
          </cell>
          <cell r="B2232" t="str">
            <v>U볼트,너트</v>
          </cell>
          <cell r="C2232" t="str">
            <v>150A</v>
          </cell>
          <cell r="D2232" t="str">
            <v>SET</v>
          </cell>
          <cell r="E2232">
            <v>591</v>
          </cell>
          <cell r="F2232" t="str">
            <v>P78</v>
          </cell>
          <cell r="K2232">
            <v>591</v>
          </cell>
        </row>
        <row r="2233">
          <cell r="A2233" t="str">
            <v>ttt0006</v>
          </cell>
          <cell r="B2233" t="str">
            <v>절연 U볼트,너트</v>
          </cell>
          <cell r="C2233" t="str">
            <v>50A</v>
          </cell>
          <cell r="D2233" t="str">
            <v>SET</v>
          </cell>
          <cell r="E2233">
            <v>566</v>
          </cell>
          <cell r="F2233" t="str">
            <v>P79</v>
          </cell>
          <cell r="K2233">
            <v>566</v>
          </cell>
        </row>
        <row r="2234">
          <cell r="A2234" t="str">
            <v>ttt0007</v>
          </cell>
          <cell r="B2234" t="str">
            <v>열연 강판</v>
          </cell>
          <cell r="C2234" t="str">
            <v>9T</v>
          </cell>
          <cell r="D2234" t="str">
            <v>Kg</v>
          </cell>
          <cell r="E2234">
            <v>445</v>
          </cell>
          <cell r="F2234" t="str">
            <v>P51</v>
          </cell>
          <cell r="K2234">
            <v>445</v>
          </cell>
        </row>
        <row r="2235">
          <cell r="A2235" t="str">
            <v>ttt0008</v>
          </cell>
          <cell r="B2235" t="str">
            <v>횐봉</v>
          </cell>
          <cell r="C2235" t="str">
            <v>12T</v>
          </cell>
          <cell r="D2235" t="str">
            <v>Kg</v>
          </cell>
          <cell r="E2235">
            <v>450</v>
          </cell>
          <cell r="F2235" t="str">
            <v>P43</v>
          </cell>
          <cell r="K2235">
            <v>450</v>
          </cell>
        </row>
        <row r="2236">
          <cell r="A2236" t="str">
            <v>ttt0009</v>
          </cell>
          <cell r="B2236" t="str">
            <v>앙카볼트</v>
          </cell>
          <cell r="C2236" t="str">
            <v>M10*130</v>
          </cell>
          <cell r="D2236" t="str">
            <v>SET</v>
          </cell>
          <cell r="E2236">
            <v>700</v>
          </cell>
          <cell r="F2236" t="str">
            <v>P77</v>
          </cell>
          <cell r="K2236">
            <v>700</v>
          </cell>
        </row>
        <row r="2237">
          <cell r="A2237" t="str">
            <v>ttt0010</v>
          </cell>
          <cell r="B2237" t="str">
            <v>STS 강판</v>
          </cell>
          <cell r="C2237" t="str">
            <v>0.5T</v>
          </cell>
          <cell r="D2237" t="str">
            <v>M2</v>
          </cell>
          <cell r="E2237">
            <v>12422</v>
          </cell>
          <cell r="F2237" t="str">
            <v>P64</v>
          </cell>
          <cell r="K2237">
            <v>12422</v>
          </cell>
        </row>
        <row r="2238">
          <cell r="K2238">
            <v>0</v>
          </cell>
        </row>
        <row r="2239">
          <cell r="A2239" t="str">
            <v>ANGL001</v>
          </cell>
          <cell r="B2239" t="str">
            <v>앵글</v>
          </cell>
          <cell r="C2239" t="str">
            <v>75X75X6T</v>
          </cell>
          <cell r="D2239" t="str">
            <v>KG</v>
          </cell>
          <cell r="E2239">
            <v>445</v>
          </cell>
          <cell r="K2239">
            <v>445</v>
          </cell>
        </row>
        <row r="2240">
          <cell r="K2240">
            <v>0</v>
          </cell>
        </row>
        <row r="2241">
          <cell r="K2241">
            <v>0</v>
          </cell>
        </row>
        <row r="2242">
          <cell r="K2242">
            <v>0</v>
          </cell>
        </row>
        <row r="2243">
          <cell r="K2243">
            <v>0</v>
          </cell>
        </row>
        <row r="2244">
          <cell r="K2244">
            <v>0</v>
          </cell>
        </row>
        <row r="2245">
          <cell r="K2245">
            <v>0</v>
          </cell>
        </row>
        <row r="2246">
          <cell r="A2246" t="str">
            <v>앙0001</v>
          </cell>
          <cell r="B2246" t="str">
            <v>앙카 슈(동관)</v>
          </cell>
          <cell r="C2246" t="str">
            <v>100A</v>
          </cell>
          <cell r="D2246" t="str">
            <v>EA</v>
          </cell>
          <cell r="E2246">
            <v>22200</v>
          </cell>
          <cell r="F2246" t="str">
            <v>P550</v>
          </cell>
          <cell r="K2246">
            <v>22200</v>
          </cell>
        </row>
        <row r="2247">
          <cell r="A2247" t="str">
            <v>앙0002</v>
          </cell>
          <cell r="B2247" t="str">
            <v>앙카 슈(동관)</v>
          </cell>
          <cell r="C2247" t="str">
            <v>80A</v>
          </cell>
          <cell r="D2247" t="str">
            <v>EA</v>
          </cell>
          <cell r="E2247">
            <v>20000</v>
          </cell>
          <cell r="F2247" t="str">
            <v>P550</v>
          </cell>
          <cell r="K2247">
            <v>20000</v>
          </cell>
        </row>
        <row r="2248">
          <cell r="A2248" t="str">
            <v>앙0003</v>
          </cell>
          <cell r="B2248" t="str">
            <v>앙카 슈(동관)</v>
          </cell>
          <cell r="C2248" t="str">
            <v>65A</v>
          </cell>
          <cell r="D2248" t="str">
            <v>EA</v>
          </cell>
          <cell r="E2248">
            <v>14500</v>
          </cell>
          <cell r="F2248" t="str">
            <v>P550</v>
          </cell>
          <cell r="K2248">
            <v>14500</v>
          </cell>
        </row>
        <row r="2249">
          <cell r="A2249" t="str">
            <v>앙0004</v>
          </cell>
          <cell r="B2249" t="str">
            <v>앙카 슈(동관)</v>
          </cell>
          <cell r="C2249" t="str">
            <v>50A</v>
          </cell>
          <cell r="D2249" t="str">
            <v>EA</v>
          </cell>
          <cell r="E2249">
            <v>13400</v>
          </cell>
          <cell r="F2249" t="str">
            <v>P550</v>
          </cell>
          <cell r="K2249">
            <v>13400</v>
          </cell>
        </row>
        <row r="2250">
          <cell r="A2250" t="str">
            <v>앙0005</v>
          </cell>
          <cell r="B2250" t="str">
            <v>앙카 슈(동관)</v>
          </cell>
          <cell r="C2250" t="str">
            <v>40A</v>
          </cell>
          <cell r="D2250" t="str">
            <v>EA</v>
          </cell>
          <cell r="E2250">
            <v>12300</v>
          </cell>
          <cell r="F2250" t="str">
            <v>P550</v>
          </cell>
          <cell r="K2250">
            <v>12300</v>
          </cell>
        </row>
        <row r="2251">
          <cell r="A2251" t="str">
            <v>앙0006</v>
          </cell>
          <cell r="B2251" t="str">
            <v>앙카 슈(동관)</v>
          </cell>
          <cell r="C2251" t="str">
            <v>32A</v>
          </cell>
          <cell r="D2251" t="str">
            <v>EA</v>
          </cell>
          <cell r="E2251">
            <v>12150</v>
          </cell>
          <cell r="F2251" t="str">
            <v>P550</v>
          </cell>
          <cell r="K2251">
            <v>12150</v>
          </cell>
        </row>
        <row r="2252">
          <cell r="A2252" t="str">
            <v>앙0007</v>
          </cell>
          <cell r="B2252" t="str">
            <v>앙카 슈(동관)</v>
          </cell>
          <cell r="C2252" t="str">
            <v>25A</v>
          </cell>
          <cell r="D2252" t="str">
            <v>EA</v>
          </cell>
          <cell r="E2252">
            <v>11150</v>
          </cell>
          <cell r="F2252" t="str">
            <v>P550</v>
          </cell>
          <cell r="K2252">
            <v>11150</v>
          </cell>
        </row>
        <row r="2253">
          <cell r="A2253" t="str">
            <v>앙0008</v>
          </cell>
          <cell r="B2253" t="str">
            <v>앙카 슈(동관)</v>
          </cell>
          <cell r="C2253" t="str">
            <v>20A</v>
          </cell>
          <cell r="D2253" t="str">
            <v>EA</v>
          </cell>
          <cell r="E2253">
            <v>11000</v>
          </cell>
          <cell r="F2253" t="str">
            <v>P550</v>
          </cell>
          <cell r="K2253">
            <v>11000</v>
          </cell>
        </row>
        <row r="2254">
          <cell r="A2254" t="str">
            <v>앙0009</v>
          </cell>
          <cell r="B2254" t="str">
            <v>앙카 슈(동관)</v>
          </cell>
          <cell r="C2254" t="str">
            <v>20A</v>
          </cell>
          <cell r="D2254" t="str">
            <v>EA</v>
          </cell>
          <cell r="E2254">
            <v>11000</v>
          </cell>
          <cell r="F2254" t="str">
            <v>P550</v>
          </cell>
          <cell r="K2254">
            <v>11000</v>
          </cell>
        </row>
        <row r="2255">
          <cell r="K2255">
            <v>0</v>
          </cell>
        </row>
        <row r="2256">
          <cell r="K2256">
            <v>0</v>
          </cell>
        </row>
        <row r="2257">
          <cell r="K2257">
            <v>0</v>
          </cell>
        </row>
        <row r="2258">
          <cell r="K2258">
            <v>0</v>
          </cell>
        </row>
        <row r="2259">
          <cell r="K2259">
            <v>0</v>
          </cell>
        </row>
        <row r="2260">
          <cell r="K2260">
            <v>0</v>
          </cell>
        </row>
        <row r="2264">
          <cell r="A2264" t="str">
            <v>FAN150</v>
          </cell>
          <cell r="B2264" t="str">
            <v>동력휀</v>
          </cell>
          <cell r="C2264" t="str">
            <v>150A</v>
          </cell>
          <cell r="D2264" t="str">
            <v>EA</v>
          </cell>
          <cell r="I2264">
            <v>50000</v>
          </cell>
          <cell r="K2264">
            <v>50000</v>
          </cell>
        </row>
        <row r="2265">
          <cell r="A2265" t="str">
            <v>FLE100</v>
          </cell>
          <cell r="B2265" t="str">
            <v>후렉시블호스(비보온)</v>
          </cell>
          <cell r="C2265" t="str">
            <v>100A</v>
          </cell>
          <cell r="D2265" t="str">
            <v>M</v>
          </cell>
          <cell r="E2265">
            <v>2000</v>
          </cell>
          <cell r="F2265" t="str">
            <v>P709</v>
          </cell>
          <cell r="G2265">
            <v>2000</v>
          </cell>
          <cell r="H2265" t="str">
            <v>P719</v>
          </cell>
          <cell r="K2265">
            <v>2000</v>
          </cell>
        </row>
        <row r="2266">
          <cell r="A2266" t="str">
            <v>FISTS01</v>
          </cell>
          <cell r="B2266" t="str">
            <v>STS판 설치</v>
          </cell>
          <cell r="C2266" t="str">
            <v>0.5T</v>
          </cell>
          <cell r="D2266" t="str">
            <v>M2</v>
          </cell>
          <cell r="K2266">
            <v>0</v>
          </cell>
        </row>
        <row r="2267">
          <cell r="A2267" t="str">
            <v>잡0001</v>
          </cell>
          <cell r="B2267" t="str">
            <v>잡철물제작설치</v>
          </cell>
          <cell r="C2267" t="str">
            <v>간단</v>
          </cell>
          <cell r="D2267" t="str">
            <v>TON</v>
          </cell>
          <cell r="K2267">
            <v>0</v>
          </cell>
        </row>
        <row r="2268">
          <cell r="A2268" t="str">
            <v>온돌001</v>
          </cell>
          <cell r="B2268" t="str">
            <v>전기온돌판넬</v>
          </cell>
          <cell r="C2268" t="str">
            <v>1700*850</v>
          </cell>
          <cell r="D2268" t="str">
            <v>장</v>
          </cell>
          <cell r="E2268">
            <v>60000</v>
          </cell>
          <cell r="F2268" t="str">
            <v>P655</v>
          </cell>
          <cell r="K2268">
            <v>60000</v>
          </cell>
          <cell r="L2268">
            <v>1</v>
          </cell>
        </row>
        <row r="2269">
          <cell r="A2269" t="str">
            <v>온돌002</v>
          </cell>
          <cell r="B2269" t="str">
            <v>자동온도조절기</v>
          </cell>
          <cell r="D2269" t="str">
            <v>개</v>
          </cell>
          <cell r="E2269">
            <v>40000</v>
          </cell>
          <cell r="F2269" t="str">
            <v>P655</v>
          </cell>
          <cell r="K2269">
            <v>40000</v>
          </cell>
          <cell r="L2269">
            <v>0.22</v>
          </cell>
        </row>
        <row r="2274">
          <cell r="A2274" t="str">
            <v>STA00001</v>
          </cell>
          <cell r="B2274" t="str">
            <v>연도 설치공사</v>
          </cell>
          <cell r="K2274">
            <v>0</v>
          </cell>
        </row>
        <row r="2275">
          <cell r="A2275" t="str">
            <v>STA00002</v>
          </cell>
          <cell r="B2275" t="str">
            <v>1.BOILER STACK</v>
          </cell>
          <cell r="K2275">
            <v>0</v>
          </cell>
          <cell r="N2275" t="str">
            <v>견적가</v>
          </cell>
        </row>
        <row r="2276">
          <cell r="A2276" t="str">
            <v>STA00003</v>
          </cell>
          <cell r="B2276" t="str">
            <v>drain tee cap</v>
          </cell>
          <cell r="C2276" t="str">
            <v>450P-TC</v>
          </cell>
          <cell r="D2276" t="str">
            <v>EA</v>
          </cell>
          <cell r="E2276">
            <v>35200</v>
          </cell>
          <cell r="F2276" t="str">
            <v>P615</v>
          </cell>
          <cell r="K2276">
            <v>35200</v>
          </cell>
          <cell r="N2276">
            <v>37600</v>
          </cell>
        </row>
        <row r="2277">
          <cell r="A2277" t="str">
            <v>STA00004</v>
          </cell>
          <cell r="B2277" t="str">
            <v>manifold tee</v>
          </cell>
          <cell r="C2277" t="str">
            <v>450P-450/MT</v>
          </cell>
          <cell r="D2277" t="str">
            <v>EA</v>
          </cell>
          <cell r="E2277">
            <v>174000</v>
          </cell>
          <cell r="F2277" t="str">
            <v>P615</v>
          </cell>
          <cell r="K2277">
            <v>174000</v>
          </cell>
          <cell r="N2277">
            <v>178400</v>
          </cell>
        </row>
        <row r="2278">
          <cell r="A2278" t="str">
            <v>STA00005</v>
          </cell>
          <cell r="B2278" t="str">
            <v>477mm length</v>
          </cell>
          <cell r="C2278" t="str">
            <v>450P-477</v>
          </cell>
          <cell r="D2278" t="str">
            <v>EA</v>
          </cell>
          <cell r="E2278">
            <v>129000</v>
          </cell>
          <cell r="F2278" t="str">
            <v>P615</v>
          </cell>
          <cell r="K2278">
            <v>129000</v>
          </cell>
          <cell r="N2278">
            <v>106400</v>
          </cell>
        </row>
        <row r="2279">
          <cell r="A2279" t="str">
            <v>STA00006</v>
          </cell>
          <cell r="B2279" t="str">
            <v>400mm length</v>
          </cell>
          <cell r="C2279" t="str">
            <v>450P-200</v>
          </cell>
          <cell r="D2279" t="str">
            <v>EA</v>
          </cell>
          <cell r="F2279" t="str">
            <v>P615</v>
          </cell>
          <cell r="I2279">
            <v>44800</v>
          </cell>
          <cell r="K2279">
            <v>44800</v>
          </cell>
          <cell r="N2279">
            <v>44800</v>
          </cell>
        </row>
        <row r="2280">
          <cell r="A2280" t="str">
            <v>STA00007</v>
          </cell>
          <cell r="B2280" t="str">
            <v>insulated valve</v>
          </cell>
          <cell r="C2280" t="str">
            <v>450P-IV</v>
          </cell>
          <cell r="D2280" t="str">
            <v>EA</v>
          </cell>
          <cell r="E2280">
            <v>156000</v>
          </cell>
          <cell r="F2280" t="str">
            <v>P615</v>
          </cell>
          <cell r="K2280">
            <v>156000</v>
          </cell>
          <cell r="N2280">
            <v>131200</v>
          </cell>
        </row>
        <row r="2281">
          <cell r="A2281" t="str">
            <v>STA00008</v>
          </cell>
          <cell r="B2281" t="str">
            <v>plate support ass'y</v>
          </cell>
          <cell r="C2281" t="str">
            <v>450P-PA</v>
          </cell>
          <cell r="D2281" t="str">
            <v>EA</v>
          </cell>
          <cell r="E2281">
            <v>69100</v>
          </cell>
          <cell r="F2281" t="str">
            <v>P615</v>
          </cell>
          <cell r="K2281">
            <v>69100</v>
          </cell>
          <cell r="N2281">
            <v>134400</v>
          </cell>
        </row>
        <row r="2282">
          <cell r="A2282" t="str">
            <v>STA00009</v>
          </cell>
          <cell r="B2282" t="str">
            <v>full angle ring</v>
          </cell>
          <cell r="C2282" t="str">
            <v>450P-FR</v>
          </cell>
          <cell r="D2282" t="str">
            <v>EA</v>
          </cell>
          <cell r="E2282">
            <v>38500</v>
          </cell>
          <cell r="F2282" t="str">
            <v>P615</v>
          </cell>
          <cell r="K2282">
            <v>38500</v>
          </cell>
          <cell r="N2282">
            <v>36000</v>
          </cell>
        </row>
        <row r="2283">
          <cell r="A2283" t="str">
            <v>STA00010</v>
          </cell>
          <cell r="B2283" t="str">
            <v>977mm length</v>
          </cell>
          <cell r="C2283" t="str">
            <v>450P-977</v>
          </cell>
          <cell r="D2283" t="str">
            <v>EA</v>
          </cell>
          <cell r="E2283">
            <v>169000</v>
          </cell>
          <cell r="F2283" t="str">
            <v>P615</v>
          </cell>
          <cell r="K2283">
            <v>169000</v>
          </cell>
          <cell r="N2283">
            <v>144000</v>
          </cell>
        </row>
        <row r="2284">
          <cell r="A2284" t="str">
            <v>STA00011</v>
          </cell>
          <cell r="B2284" t="str">
            <v>477mm chack valve</v>
          </cell>
          <cell r="C2284" t="str">
            <v>450P-CH/477</v>
          </cell>
          <cell r="D2284" t="str">
            <v>EA</v>
          </cell>
          <cell r="E2284">
            <v>141000</v>
          </cell>
          <cell r="F2284" t="str">
            <v>P615</v>
          </cell>
          <cell r="K2284">
            <v>141000</v>
          </cell>
          <cell r="N2284">
            <v>99200</v>
          </cell>
        </row>
        <row r="2285">
          <cell r="A2285" t="str">
            <v>STA00012</v>
          </cell>
          <cell r="B2285" t="str">
            <v>ventilated thimble</v>
          </cell>
          <cell r="C2285" t="str">
            <v>450P-VT</v>
          </cell>
          <cell r="D2285" t="str">
            <v>EA</v>
          </cell>
          <cell r="E2285">
            <v>155000</v>
          </cell>
          <cell r="F2285" t="str">
            <v>P615</v>
          </cell>
          <cell r="K2285">
            <v>155000</v>
          </cell>
          <cell r="N2285">
            <v>131200</v>
          </cell>
        </row>
        <row r="2286">
          <cell r="A2286" t="str">
            <v>STA00013</v>
          </cell>
          <cell r="B2286" t="str">
            <v>storm collar</v>
          </cell>
          <cell r="C2286" t="str">
            <v>450P-SC</v>
          </cell>
          <cell r="D2286" t="str">
            <v>EA</v>
          </cell>
          <cell r="E2286">
            <v>21900</v>
          </cell>
          <cell r="F2286" t="str">
            <v>P615</v>
          </cell>
          <cell r="K2286">
            <v>21900</v>
          </cell>
          <cell r="N2286">
            <v>52000</v>
          </cell>
        </row>
        <row r="2287">
          <cell r="A2287" t="str">
            <v>STA00014</v>
          </cell>
          <cell r="B2287" t="str">
            <v>stack cap</v>
          </cell>
          <cell r="C2287" t="str">
            <v>450P-SK</v>
          </cell>
          <cell r="D2287" t="str">
            <v>EA</v>
          </cell>
          <cell r="E2287">
            <v>225000</v>
          </cell>
          <cell r="F2287" t="str">
            <v>P615</v>
          </cell>
          <cell r="K2287">
            <v>225000</v>
          </cell>
          <cell r="N2287">
            <v>189600</v>
          </cell>
        </row>
        <row r="2288">
          <cell r="A2288" t="str">
            <v>STA00015</v>
          </cell>
          <cell r="B2288" t="str">
            <v>45 lateral tee</v>
          </cell>
          <cell r="C2288" t="str">
            <v>450P-200/JL</v>
          </cell>
          <cell r="D2288" t="str">
            <v>EA</v>
          </cell>
          <cell r="F2288" t="str">
            <v>P615</v>
          </cell>
          <cell r="I2288">
            <v>227200</v>
          </cell>
          <cell r="K2288">
            <v>227200</v>
          </cell>
          <cell r="N2288">
            <v>227200</v>
          </cell>
        </row>
        <row r="2289">
          <cell r="A2289" t="str">
            <v>STA00016</v>
          </cell>
          <cell r="B2289" t="str">
            <v>sealant</v>
          </cell>
          <cell r="C2289" t="str">
            <v>High-temp</v>
          </cell>
          <cell r="D2289" t="str">
            <v>EA</v>
          </cell>
          <cell r="F2289" t="str">
            <v>P615</v>
          </cell>
          <cell r="I2289">
            <v>8000</v>
          </cell>
          <cell r="K2289">
            <v>8000</v>
          </cell>
          <cell r="N2289">
            <v>8000</v>
          </cell>
        </row>
        <row r="2290">
          <cell r="K2290">
            <v>0</v>
          </cell>
        </row>
        <row r="2291">
          <cell r="A2291" t="str">
            <v>STA00017</v>
          </cell>
          <cell r="B2291" t="str">
            <v>2.BOILER breeching</v>
          </cell>
          <cell r="K2291">
            <v>0</v>
          </cell>
        </row>
        <row r="2292">
          <cell r="A2292" t="str">
            <v>STA00018</v>
          </cell>
          <cell r="B2292" t="str">
            <v>flange adapter</v>
          </cell>
          <cell r="C2292" t="str">
            <v>200P-FD</v>
          </cell>
          <cell r="D2292" t="str">
            <v>EA</v>
          </cell>
          <cell r="E2292">
            <v>49800</v>
          </cell>
          <cell r="F2292" t="str">
            <v>P615</v>
          </cell>
          <cell r="K2292">
            <v>49800</v>
          </cell>
          <cell r="N2292">
            <v>62400</v>
          </cell>
        </row>
        <row r="2293">
          <cell r="A2293" t="str">
            <v>STA00019</v>
          </cell>
          <cell r="B2293" t="str">
            <v>clamp flange</v>
          </cell>
          <cell r="C2293" t="str">
            <v>200P-CF</v>
          </cell>
          <cell r="D2293" t="str">
            <v>EA</v>
          </cell>
          <cell r="E2293">
            <v>27900</v>
          </cell>
          <cell r="F2293" t="str">
            <v>P615</v>
          </cell>
          <cell r="K2293">
            <v>27900</v>
          </cell>
          <cell r="N2293">
            <v>23200</v>
          </cell>
        </row>
        <row r="2294">
          <cell r="A2294" t="str">
            <v>STA00020</v>
          </cell>
          <cell r="B2294" t="str">
            <v xml:space="preserve">damper valve </v>
          </cell>
          <cell r="C2294" t="str">
            <v>200P-DV</v>
          </cell>
          <cell r="D2294" t="str">
            <v>EA</v>
          </cell>
          <cell r="E2294">
            <v>130000</v>
          </cell>
          <cell r="F2294" t="str">
            <v>P615</v>
          </cell>
          <cell r="K2294">
            <v>130000</v>
          </cell>
          <cell r="N2294">
            <v>113600</v>
          </cell>
        </row>
        <row r="2295">
          <cell r="A2295" t="str">
            <v>STA00021</v>
          </cell>
          <cell r="B2295" t="str">
            <v>thermothmeter</v>
          </cell>
          <cell r="C2295" t="str">
            <v>200P-TM/477</v>
          </cell>
          <cell r="D2295" t="str">
            <v>EA</v>
          </cell>
          <cell r="E2295">
            <v>63000</v>
          </cell>
          <cell r="F2295" t="str">
            <v>P615</v>
          </cell>
          <cell r="K2295">
            <v>63000</v>
          </cell>
          <cell r="N2295">
            <v>49600</v>
          </cell>
        </row>
        <row r="2296">
          <cell r="A2296" t="str">
            <v>STA00022</v>
          </cell>
          <cell r="B2296" t="str">
            <v>477mm adjustable</v>
          </cell>
          <cell r="C2296" t="str">
            <v>200P-AG/477</v>
          </cell>
          <cell r="D2296" t="str">
            <v>EA</v>
          </cell>
          <cell r="F2296" t="str">
            <v>P615</v>
          </cell>
          <cell r="I2296">
            <v>59200</v>
          </cell>
          <cell r="K2296">
            <v>59200</v>
          </cell>
          <cell r="N2296">
            <v>59200</v>
          </cell>
        </row>
        <row r="2297">
          <cell r="A2297" t="str">
            <v>STA00023</v>
          </cell>
          <cell r="B2297" t="str">
            <v>477mm length</v>
          </cell>
          <cell r="C2297" t="str">
            <v>200P-477</v>
          </cell>
          <cell r="D2297" t="str">
            <v>EA</v>
          </cell>
          <cell r="E2297">
            <v>57400</v>
          </cell>
          <cell r="F2297" t="str">
            <v>P615</v>
          </cell>
          <cell r="K2297">
            <v>57400</v>
          </cell>
          <cell r="N2297">
            <v>48800</v>
          </cell>
        </row>
        <row r="2298">
          <cell r="A2298" t="str">
            <v>STA00024</v>
          </cell>
          <cell r="B2298" t="str">
            <v>45 fixed elbow</v>
          </cell>
          <cell r="C2298" t="str">
            <v>200P-EL/45</v>
          </cell>
          <cell r="D2298" t="str">
            <v>EA</v>
          </cell>
          <cell r="E2298">
            <v>68000</v>
          </cell>
          <cell r="F2298" t="str">
            <v>P615</v>
          </cell>
          <cell r="K2298">
            <v>68000</v>
          </cell>
          <cell r="N2298">
            <v>59200</v>
          </cell>
        </row>
        <row r="2299">
          <cell r="A2299" t="str">
            <v>STA00025</v>
          </cell>
          <cell r="B2299" t="str">
            <v>drain tee cap</v>
          </cell>
          <cell r="C2299" t="str">
            <v>200P-TC</v>
          </cell>
          <cell r="D2299" t="str">
            <v>EA</v>
          </cell>
          <cell r="E2299">
            <v>17900</v>
          </cell>
          <cell r="F2299" t="str">
            <v>P615</v>
          </cell>
          <cell r="K2299">
            <v>17900</v>
          </cell>
          <cell r="N2299">
            <v>16800</v>
          </cell>
        </row>
        <row r="2300">
          <cell r="A2300" t="str">
            <v>STA00026</v>
          </cell>
          <cell r="B2300" t="str">
            <v>45 lateral tee</v>
          </cell>
          <cell r="C2300" t="str">
            <v>200P-200/JL</v>
          </cell>
          <cell r="D2300" t="str">
            <v>EA</v>
          </cell>
          <cell r="E2300">
            <v>144000</v>
          </cell>
          <cell r="F2300" t="str">
            <v>P615</v>
          </cell>
          <cell r="K2300">
            <v>144000</v>
          </cell>
          <cell r="N2300">
            <v>122400</v>
          </cell>
        </row>
        <row r="2301">
          <cell r="A2301" t="str">
            <v>STA00027</v>
          </cell>
          <cell r="B2301" t="str">
            <v>plate support ass'y</v>
          </cell>
          <cell r="C2301" t="str">
            <v>200P-PA</v>
          </cell>
          <cell r="D2301" t="str">
            <v>EA</v>
          </cell>
          <cell r="E2301">
            <v>49800</v>
          </cell>
          <cell r="F2301" t="str">
            <v>P615</v>
          </cell>
          <cell r="K2301">
            <v>49800</v>
          </cell>
          <cell r="N2301">
            <v>80000</v>
          </cell>
        </row>
        <row r="2302">
          <cell r="A2302" t="str">
            <v>STA00028</v>
          </cell>
          <cell r="B2302" t="str">
            <v>insulated valve</v>
          </cell>
          <cell r="C2302" t="str">
            <v>200P-IV</v>
          </cell>
          <cell r="D2302" t="str">
            <v>EA</v>
          </cell>
          <cell r="E2302">
            <v>60000</v>
          </cell>
          <cell r="F2302" t="str">
            <v>P615</v>
          </cell>
          <cell r="K2302">
            <v>60000</v>
          </cell>
          <cell r="N2302">
            <v>56800</v>
          </cell>
        </row>
        <row r="2303">
          <cell r="A2303" t="str">
            <v>STA00029</v>
          </cell>
          <cell r="B2303" t="str">
            <v>977mm length</v>
          </cell>
          <cell r="C2303" t="str">
            <v>200P-977</v>
          </cell>
          <cell r="D2303" t="str">
            <v>EA</v>
          </cell>
          <cell r="E2303">
            <v>71800</v>
          </cell>
          <cell r="F2303" t="str">
            <v>P615</v>
          </cell>
          <cell r="K2303">
            <v>71800</v>
          </cell>
          <cell r="N2303">
            <v>64000</v>
          </cell>
        </row>
        <row r="2304">
          <cell r="A2304" t="str">
            <v>STA00030</v>
          </cell>
          <cell r="B2304" t="str">
            <v>flange adapter</v>
          </cell>
          <cell r="C2304" t="str">
            <v>350P-FD</v>
          </cell>
          <cell r="D2304" t="str">
            <v>EA</v>
          </cell>
          <cell r="F2304" t="str">
            <v>P615</v>
          </cell>
          <cell r="I2304">
            <v>100800</v>
          </cell>
          <cell r="K2304">
            <v>100800</v>
          </cell>
          <cell r="N2304">
            <v>100800</v>
          </cell>
        </row>
        <row r="2305">
          <cell r="F2305" t="str">
            <v>P615</v>
          </cell>
          <cell r="K2305">
            <v>0</v>
          </cell>
        </row>
        <row r="2306">
          <cell r="A2306" t="str">
            <v>STAK0030</v>
          </cell>
          <cell r="B2306" t="str">
            <v>full angle ring</v>
          </cell>
          <cell r="C2306" t="str">
            <v>200P-PR</v>
          </cell>
          <cell r="D2306" t="str">
            <v>EA</v>
          </cell>
          <cell r="E2306">
            <v>23000</v>
          </cell>
          <cell r="F2306" t="str">
            <v>P615</v>
          </cell>
          <cell r="K2306">
            <v>23000</v>
          </cell>
        </row>
        <row r="2307">
          <cell r="F2307" t="str">
            <v>P615</v>
          </cell>
          <cell r="K2307">
            <v>0</v>
          </cell>
        </row>
        <row r="2308">
          <cell r="A2308" t="str">
            <v>STAK0018</v>
          </cell>
          <cell r="B2308" t="str">
            <v>flange adapter</v>
          </cell>
          <cell r="C2308" t="str">
            <v>300P-FD</v>
          </cell>
          <cell r="D2308" t="str">
            <v>EA</v>
          </cell>
          <cell r="E2308">
            <v>72400</v>
          </cell>
          <cell r="F2308" t="str">
            <v>P615</v>
          </cell>
          <cell r="K2308">
            <v>72400</v>
          </cell>
          <cell r="N2308">
            <v>62400</v>
          </cell>
        </row>
        <row r="2309">
          <cell r="A2309" t="str">
            <v>STAK0019</v>
          </cell>
          <cell r="B2309" t="str">
            <v>clamp flange</v>
          </cell>
          <cell r="C2309" t="str">
            <v>300P-CF</v>
          </cell>
          <cell r="D2309" t="str">
            <v>EA</v>
          </cell>
          <cell r="E2309">
            <v>38500</v>
          </cell>
          <cell r="F2309" t="str">
            <v>P615</v>
          </cell>
          <cell r="K2309">
            <v>38500</v>
          </cell>
          <cell r="N2309">
            <v>23200</v>
          </cell>
        </row>
        <row r="2310">
          <cell r="A2310" t="str">
            <v>STAK0020</v>
          </cell>
          <cell r="B2310" t="str">
            <v xml:space="preserve">damper valve </v>
          </cell>
          <cell r="C2310" t="str">
            <v>300P-DV</v>
          </cell>
          <cell r="D2310" t="str">
            <v>EA</v>
          </cell>
          <cell r="E2310">
            <v>178000</v>
          </cell>
          <cell r="F2310" t="str">
            <v>P615</v>
          </cell>
          <cell r="K2310">
            <v>178000</v>
          </cell>
          <cell r="N2310">
            <v>113600</v>
          </cell>
        </row>
        <row r="2311">
          <cell r="A2311" t="str">
            <v>STAK0021</v>
          </cell>
          <cell r="B2311" t="str">
            <v>thermothmeter</v>
          </cell>
          <cell r="C2311" t="str">
            <v>300P-TM/477</v>
          </cell>
          <cell r="D2311" t="str">
            <v>EA</v>
          </cell>
          <cell r="E2311">
            <v>93000</v>
          </cell>
          <cell r="F2311" t="str">
            <v>P615</v>
          </cell>
          <cell r="K2311">
            <v>93000</v>
          </cell>
          <cell r="N2311">
            <v>49600</v>
          </cell>
        </row>
        <row r="2312">
          <cell r="A2312" t="str">
            <v>STAK0022</v>
          </cell>
          <cell r="B2312" t="str">
            <v>477mm adjustable</v>
          </cell>
          <cell r="C2312" t="str">
            <v>300P-AG/477</v>
          </cell>
          <cell r="D2312" t="str">
            <v>EA</v>
          </cell>
          <cell r="F2312" t="str">
            <v>P615</v>
          </cell>
          <cell r="I2312">
            <v>59200</v>
          </cell>
          <cell r="K2312">
            <v>59200</v>
          </cell>
          <cell r="N2312">
            <v>59200</v>
          </cell>
        </row>
        <row r="2313">
          <cell r="A2313" t="str">
            <v>STAK0023</v>
          </cell>
          <cell r="B2313" t="str">
            <v>477mm length</v>
          </cell>
          <cell r="C2313" t="str">
            <v>300P-477</v>
          </cell>
          <cell r="D2313" t="str">
            <v>EA</v>
          </cell>
          <cell r="E2313">
            <v>85300</v>
          </cell>
          <cell r="F2313" t="str">
            <v>P615</v>
          </cell>
          <cell r="K2313">
            <v>85300</v>
          </cell>
          <cell r="N2313">
            <v>48800</v>
          </cell>
        </row>
        <row r="2314">
          <cell r="A2314" t="str">
            <v>STAK0024</v>
          </cell>
          <cell r="B2314" t="str">
            <v>45 fixed elbow</v>
          </cell>
          <cell r="C2314" t="str">
            <v>300P-EL/45</v>
          </cell>
          <cell r="D2314" t="str">
            <v>EA</v>
          </cell>
          <cell r="E2314">
            <v>99000</v>
          </cell>
          <cell r="F2314" t="str">
            <v>P615</v>
          </cell>
          <cell r="K2314">
            <v>99000</v>
          </cell>
          <cell r="N2314">
            <v>59200</v>
          </cell>
        </row>
        <row r="2315">
          <cell r="A2315" t="str">
            <v>STAK0025</v>
          </cell>
          <cell r="B2315" t="str">
            <v>drain tee cap</v>
          </cell>
          <cell r="C2315" t="str">
            <v>300P-TC</v>
          </cell>
          <cell r="D2315" t="str">
            <v>EA</v>
          </cell>
          <cell r="E2315">
            <v>24600</v>
          </cell>
          <cell r="F2315" t="str">
            <v>P615</v>
          </cell>
          <cell r="K2315">
            <v>24600</v>
          </cell>
          <cell r="N2315">
            <v>16800</v>
          </cell>
        </row>
        <row r="2316">
          <cell r="A2316" t="str">
            <v>STAK0026</v>
          </cell>
          <cell r="B2316" t="str">
            <v>45 lateral tee</v>
          </cell>
          <cell r="C2316" t="str">
            <v>300P-300/JL</v>
          </cell>
          <cell r="D2316" t="str">
            <v>EA</v>
          </cell>
          <cell r="E2316">
            <v>223000</v>
          </cell>
          <cell r="F2316" t="str">
            <v>P615</v>
          </cell>
          <cell r="K2316">
            <v>223000</v>
          </cell>
          <cell r="N2316">
            <v>122400</v>
          </cell>
        </row>
        <row r="2317">
          <cell r="A2317" t="str">
            <v>STAK0027</v>
          </cell>
          <cell r="B2317" t="str">
            <v>plate support ass'y</v>
          </cell>
          <cell r="C2317" t="str">
            <v>300P-PA</v>
          </cell>
          <cell r="D2317" t="str">
            <v>EA</v>
          </cell>
          <cell r="E2317">
            <v>56500</v>
          </cell>
          <cell r="F2317" t="str">
            <v>P615</v>
          </cell>
          <cell r="K2317">
            <v>56500</v>
          </cell>
          <cell r="N2317">
            <v>80000</v>
          </cell>
        </row>
        <row r="2318">
          <cell r="A2318" t="str">
            <v>STAK0028</v>
          </cell>
          <cell r="B2318" t="str">
            <v>insulated valve</v>
          </cell>
          <cell r="C2318" t="str">
            <v>300P-IV</v>
          </cell>
          <cell r="D2318" t="str">
            <v>EA</v>
          </cell>
          <cell r="E2318">
            <v>91000</v>
          </cell>
          <cell r="F2318" t="str">
            <v>P615</v>
          </cell>
          <cell r="K2318">
            <v>91000</v>
          </cell>
          <cell r="N2318">
            <v>56800</v>
          </cell>
        </row>
        <row r="2319">
          <cell r="A2319" t="str">
            <v>STAK0029</v>
          </cell>
          <cell r="B2319" t="str">
            <v>977mm length</v>
          </cell>
          <cell r="C2319" t="str">
            <v>300P-977</v>
          </cell>
          <cell r="D2319" t="str">
            <v>EA</v>
          </cell>
          <cell r="E2319">
            <v>110000</v>
          </cell>
          <cell r="F2319" t="str">
            <v>P615</v>
          </cell>
          <cell r="K2319">
            <v>110000</v>
          </cell>
          <cell r="N2319">
            <v>64000</v>
          </cell>
        </row>
        <row r="2320">
          <cell r="F2320" t="str">
            <v>P615</v>
          </cell>
        </row>
        <row r="2321">
          <cell r="F2321" t="str">
            <v>P615</v>
          </cell>
        </row>
        <row r="2322">
          <cell r="F2322" t="str">
            <v>P615</v>
          </cell>
        </row>
        <row r="2323">
          <cell r="A2323" t="str">
            <v>STAK0030</v>
          </cell>
          <cell r="B2323" t="str">
            <v>flange adapter</v>
          </cell>
          <cell r="C2323" t="str">
            <v>350P-FD</v>
          </cell>
          <cell r="D2323" t="str">
            <v>EA</v>
          </cell>
          <cell r="F2323" t="str">
            <v>P615</v>
          </cell>
          <cell r="K2323">
            <v>0</v>
          </cell>
          <cell r="N2323">
            <v>100800</v>
          </cell>
        </row>
        <row r="2324">
          <cell r="A2324" t="str">
            <v>STA00031</v>
          </cell>
          <cell r="B2324" t="str">
            <v>clamp flange</v>
          </cell>
          <cell r="C2324" t="str">
            <v>350P-CF</v>
          </cell>
          <cell r="D2324" t="str">
            <v>EA</v>
          </cell>
          <cell r="F2324" t="str">
            <v>P615</v>
          </cell>
          <cell r="K2324">
            <v>0</v>
          </cell>
          <cell r="N2324">
            <v>36000</v>
          </cell>
        </row>
        <row r="2325">
          <cell r="A2325" t="str">
            <v>STA00032</v>
          </cell>
          <cell r="B2325" t="str">
            <v>45 fixed elbow</v>
          </cell>
          <cell r="C2325" t="str">
            <v>350P-EL/45</v>
          </cell>
          <cell r="D2325" t="str">
            <v>EA</v>
          </cell>
          <cell r="F2325" t="str">
            <v>P615</v>
          </cell>
          <cell r="K2325">
            <v>0</v>
          </cell>
          <cell r="N2325">
            <v>102400</v>
          </cell>
        </row>
        <row r="2326">
          <cell r="A2326" t="str">
            <v>STA00033</v>
          </cell>
          <cell r="B2326" t="str">
            <v>drain tee cap</v>
          </cell>
          <cell r="C2326" t="str">
            <v>350P-TC</v>
          </cell>
          <cell r="D2326" t="str">
            <v>EA</v>
          </cell>
          <cell r="F2326" t="str">
            <v>P615</v>
          </cell>
          <cell r="K2326">
            <v>0</v>
          </cell>
          <cell r="N2326">
            <v>31200</v>
          </cell>
        </row>
        <row r="2327">
          <cell r="A2327" t="str">
            <v>STA00034</v>
          </cell>
          <cell r="B2327" t="str">
            <v>45 lateral tee</v>
          </cell>
          <cell r="C2327" t="str">
            <v>350P-350/JL</v>
          </cell>
          <cell r="D2327" t="str">
            <v>EA</v>
          </cell>
          <cell r="F2327" t="str">
            <v>P615</v>
          </cell>
          <cell r="K2327">
            <v>0</v>
          </cell>
          <cell r="N2327">
            <v>221600</v>
          </cell>
        </row>
        <row r="2328">
          <cell r="A2328" t="str">
            <v>STA00035</v>
          </cell>
          <cell r="B2328" t="str">
            <v>damper valve</v>
          </cell>
          <cell r="C2328" t="str">
            <v>350P-DV</v>
          </cell>
          <cell r="D2328" t="str">
            <v>EA</v>
          </cell>
          <cell r="F2328" t="str">
            <v>P615</v>
          </cell>
          <cell r="K2328">
            <v>0</v>
          </cell>
          <cell r="N2328">
            <v>172800</v>
          </cell>
        </row>
        <row r="2329">
          <cell r="A2329" t="str">
            <v>STA00036</v>
          </cell>
          <cell r="B2329" t="str">
            <v>thermothmeter</v>
          </cell>
          <cell r="C2329" t="str">
            <v>350P-TM/477</v>
          </cell>
          <cell r="D2329" t="str">
            <v>EA</v>
          </cell>
          <cell r="F2329" t="str">
            <v>P615</v>
          </cell>
          <cell r="K2329">
            <v>0</v>
          </cell>
          <cell r="N2329">
            <v>80800</v>
          </cell>
        </row>
        <row r="2330">
          <cell r="A2330" t="str">
            <v>STA00037</v>
          </cell>
          <cell r="B2330" t="str">
            <v>477mm adjustable</v>
          </cell>
          <cell r="C2330" t="str">
            <v>350P-AG/477</v>
          </cell>
          <cell r="D2330" t="str">
            <v>EA</v>
          </cell>
          <cell r="F2330" t="str">
            <v>P615</v>
          </cell>
          <cell r="K2330">
            <v>0</v>
          </cell>
          <cell r="N2330">
            <v>97600</v>
          </cell>
        </row>
        <row r="2331">
          <cell r="A2331" t="str">
            <v>STA00038</v>
          </cell>
          <cell r="B2331" t="str">
            <v>477mm length</v>
          </cell>
          <cell r="C2331" t="str">
            <v>350P-477</v>
          </cell>
          <cell r="D2331" t="str">
            <v>EA</v>
          </cell>
          <cell r="F2331" t="str">
            <v>P615</v>
          </cell>
          <cell r="K2331">
            <v>0</v>
          </cell>
          <cell r="N2331">
            <v>80000</v>
          </cell>
        </row>
        <row r="2335">
          <cell r="A2335" t="str">
            <v>STA00039</v>
          </cell>
          <cell r="B2335" t="str">
            <v>stepped increaser</v>
          </cell>
          <cell r="C2335" t="str">
            <v>450P-200/OS</v>
          </cell>
          <cell r="D2335" t="str">
            <v>EA</v>
          </cell>
          <cell r="E2335">
            <v>95000</v>
          </cell>
          <cell r="F2335" t="str">
            <v>P615</v>
          </cell>
          <cell r="K2335">
            <v>95000</v>
          </cell>
          <cell r="N2335">
            <v>79200</v>
          </cell>
        </row>
        <row r="2336">
          <cell r="A2336" t="str">
            <v>STA00040</v>
          </cell>
          <cell r="B2336" t="str">
            <v>45 lateral tee</v>
          </cell>
          <cell r="C2336" t="str">
            <v>450P-350/JL</v>
          </cell>
          <cell r="D2336" t="str">
            <v>EA</v>
          </cell>
          <cell r="E2336">
            <v>349000</v>
          </cell>
          <cell r="F2336" t="str">
            <v>P615</v>
          </cell>
          <cell r="K2336">
            <v>349000</v>
          </cell>
          <cell r="N2336">
            <v>266400</v>
          </cell>
        </row>
        <row r="2337">
          <cell r="A2337" t="str">
            <v>STA00041</v>
          </cell>
          <cell r="B2337" t="str">
            <v>insulated valve</v>
          </cell>
          <cell r="C2337" t="str">
            <v>450P-IV</v>
          </cell>
          <cell r="D2337" t="str">
            <v>EA</v>
          </cell>
          <cell r="E2337">
            <v>156000</v>
          </cell>
          <cell r="F2337" t="str">
            <v>P615</v>
          </cell>
          <cell r="K2337">
            <v>156000</v>
          </cell>
          <cell r="N2337">
            <v>131200</v>
          </cell>
        </row>
        <row r="2338">
          <cell r="A2338" t="str">
            <v>STA00042</v>
          </cell>
          <cell r="B2338" t="str">
            <v>plate support ass'y</v>
          </cell>
          <cell r="C2338" t="str">
            <v>450P-PA</v>
          </cell>
          <cell r="D2338" t="str">
            <v>EA</v>
          </cell>
          <cell r="E2338">
            <v>69100</v>
          </cell>
          <cell r="F2338" t="str">
            <v>P615</v>
          </cell>
          <cell r="K2338">
            <v>69100</v>
          </cell>
          <cell r="N2338">
            <v>134400</v>
          </cell>
        </row>
        <row r="2339">
          <cell r="A2339" t="str">
            <v>STA00043</v>
          </cell>
          <cell r="B2339" t="str">
            <v>45 fixed elbow</v>
          </cell>
          <cell r="C2339" t="str">
            <v>450P-EL/45</v>
          </cell>
          <cell r="D2339" t="str">
            <v>EA</v>
          </cell>
          <cell r="E2339">
            <v>156000</v>
          </cell>
          <cell r="F2339" t="str">
            <v>P615</v>
          </cell>
          <cell r="K2339">
            <v>156000</v>
          </cell>
          <cell r="N2339">
            <v>133600</v>
          </cell>
        </row>
        <row r="2340">
          <cell r="A2340" t="str">
            <v>STA00044</v>
          </cell>
          <cell r="B2340" t="str">
            <v>full angle ring</v>
          </cell>
          <cell r="C2340" t="str">
            <v>450P-FR</v>
          </cell>
          <cell r="D2340" t="str">
            <v>EA</v>
          </cell>
          <cell r="E2340">
            <v>38500</v>
          </cell>
          <cell r="F2340" t="str">
            <v>P615</v>
          </cell>
          <cell r="K2340">
            <v>38500</v>
          </cell>
          <cell r="N2340">
            <v>36000</v>
          </cell>
        </row>
        <row r="2341">
          <cell r="A2341" t="str">
            <v>STA00045</v>
          </cell>
          <cell r="B2341" t="str">
            <v>977mm length</v>
          </cell>
          <cell r="C2341" t="str">
            <v>450P-977</v>
          </cell>
          <cell r="D2341" t="str">
            <v>EA</v>
          </cell>
          <cell r="E2341">
            <v>169000</v>
          </cell>
          <cell r="F2341" t="str">
            <v>P615</v>
          </cell>
          <cell r="K2341">
            <v>169000</v>
          </cell>
          <cell r="N2341">
            <v>144000</v>
          </cell>
        </row>
        <row r="2342">
          <cell r="A2342" t="str">
            <v>STA00046</v>
          </cell>
          <cell r="B2342" t="str">
            <v>477mm adjustable</v>
          </cell>
          <cell r="C2342" t="str">
            <v>450P-AG/477</v>
          </cell>
          <cell r="D2342" t="str">
            <v>EA</v>
          </cell>
          <cell r="F2342" t="str">
            <v>P615</v>
          </cell>
          <cell r="I2342">
            <v>124000</v>
          </cell>
          <cell r="K2342">
            <v>124000</v>
          </cell>
          <cell r="N2342">
            <v>124000</v>
          </cell>
        </row>
        <row r="2343">
          <cell r="A2343" t="str">
            <v>STA00047</v>
          </cell>
          <cell r="B2343" t="str">
            <v>477mm length</v>
          </cell>
          <cell r="C2343" t="str">
            <v>450P-477</v>
          </cell>
          <cell r="D2343" t="str">
            <v>EA</v>
          </cell>
          <cell r="E2343">
            <v>129000</v>
          </cell>
          <cell r="F2343" t="str">
            <v>P615</v>
          </cell>
          <cell r="K2343">
            <v>129000</v>
          </cell>
          <cell r="N2343">
            <v>106400</v>
          </cell>
        </row>
        <row r="2344">
          <cell r="A2344" t="str">
            <v>STA00048</v>
          </cell>
          <cell r="B2344" t="str">
            <v>sealant</v>
          </cell>
          <cell r="C2344" t="str">
            <v>High-temp</v>
          </cell>
          <cell r="D2344" t="str">
            <v>EA</v>
          </cell>
          <cell r="F2344" t="str">
            <v>P615</v>
          </cell>
          <cell r="I2344">
            <v>8000</v>
          </cell>
          <cell r="K2344">
            <v>8000</v>
          </cell>
          <cell r="N2344">
            <v>8000</v>
          </cell>
        </row>
        <row r="2347">
          <cell r="A2347" t="str">
            <v>STA00049</v>
          </cell>
          <cell r="B2347" t="str">
            <v>3.ENGINE BREECHING</v>
          </cell>
          <cell r="F2347" t="str">
            <v>P615</v>
          </cell>
          <cell r="K2347">
            <v>0</v>
          </cell>
        </row>
        <row r="2348">
          <cell r="A2348" t="str">
            <v>STA00050</v>
          </cell>
          <cell r="B2348" t="str">
            <v>clamp flange</v>
          </cell>
          <cell r="C2348" t="str">
            <v>200P-CF</v>
          </cell>
          <cell r="D2348" t="str">
            <v>EA</v>
          </cell>
          <cell r="F2348" t="str">
            <v>P615</v>
          </cell>
          <cell r="K2348">
            <v>0</v>
          </cell>
          <cell r="N2348">
            <v>23200</v>
          </cell>
        </row>
        <row r="2349">
          <cell r="A2349" t="str">
            <v>STA00051</v>
          </cell>
          <cell r="B2349" t="str">
            <v>insulated valve</v>
          </cell>
          <cell r="C2349" t="str">
            <v>200P-IV</v>
          </cell>
          <cell r="D2349" t="str">
            <v>EA</v>
          </cell>
          <cell r="F2349" t="str">
            <v>P615</v>
          </cell>
          <cell r="K2349">
            <v>0</v>
          </cell>
          <cell r="N2349">
            <v>56800</v>
          </cell>
        </row>
        <row r="2350">
          <cell r="A2350" t="str">
            <v>STA00052</v>
          </cell>
          <cell r="B2350" t="str">
            <v>plate support ass'y</v>
          </cell>
          <cell r="C2350" t="str">
            <v>200P-PA</v>
          </cell>
          <cell r="D2350" t="str">
            <v>EA</v>
          </cell>
          <cell r="F2350" t="str">
            <v>P615</v>
          </cell>
          <cell r="K2350">
            <v>0</v>
          </cell>
          <cell r="N2350">
            <v>80000</v>
          </cell>
        </row>
        <row r="2351">
          <cell r="A2351" t="str">
            <v>STA00053</v>
          </cell>
          <cell r="B2351" t="str">
            <v>45 fixed elbow</v>
          </cell>
          <cell r="C2351" t="str">
            <v>200P-EL/45</v>
          </cell>
          <cell r="D2351" t="str">
            <v>EA</v>
          </cell>
          <cell r="F2351" t="str">
            <v>P615</v>
          </cell>
          <cell r="K2351">
            <v>0</v>
          </cell>
          <cell r="N2351">
            <v>59200</v>
          </cell>
        </row>
        <row r="2352">
          <cell r="A2352" t="str">
            <v>STA00054</v>
          </cell>
          <cell r="B2352" t="str">
            <v>977mm length</v>
          </cell>
          <cell r="C2352" t="str">
            <v>200P-977</v>
          </cell>
          <cell r="D2352" t="str">
            <v>EA</v>
          </cell>
          <cell r="F2352" t="str">
            <v>P615</v>
          </cell>
          <cell r="K2352">
            <v>0</v>
          </cell>
          <cell r="N2352">
            <v>64000</v>
          </cell>
        </row>
        <row r="2353">
          <cell r="A2353" t="str">
            <v>STA00055</v>
          </cell>
          <cell r="B2353" t="str">
            <v>45 fixed elbow</v>
          </cell>
          <cell r="C2353" t="str">
            <v>200P-EL/45</v>
          </cell>
          <cell r="D2353" t="str">
            <v>EA</v>
          </cell>
          <cell r="F2353" t="str">
            <v>P615</v>
          </cell>
          <cell r="K2353">
            <v>0</v>
          </cell>
          <cell r="N2353">
            <v>59200</v>
          </cell>
        </row>
        <row r="2354">
          <cell r="A2354" t="str">
            <v>STA00056</v>
          </cell>
          <cell r="B2354" t="str">
            <v>sealant</v>
          </cell>
          <cell r="C2354" t="str">
            <v>High-temp</v>
          </cell>
          <cell r="D2354" t="str">
            <v>EA</v>
          </cell>
          <cell r="F2354" t="str">
            <v>P615</v>
          </cell>
          <cell r="K2354">
            <v>0</v>
          </cell>
          <cell r="N2354">
            <v>8000</v>
          </cell>
        </row>
        <row r="2355">
          <cell r="A2355" t="str">
            <v>STA00057</v>
          </cell>
          <cell r="B2355" t="str">
            <v>3.INSTALLATION COST</v>
          </cell>
          <cell r="K2355">
            <v>0</v>
          </cell>
        </row>
        <row r="2356">
          <cell r="A2356" t="str">
            <v>STA00058</v>
          </cell>
          <cell r="B2356" t="str">
            <v>installation cost</v>
          </cell>
          <cell r="D2356" t="str">
            <v>식</v>
          </cell>
          <cell r="I2356">
            <v>3000000</v>
          </cell>
          <cell r="K2356">
            <v>3000000</v>
          </cell>
          <cell r="N2356">
            <v>3000000</v>
          </cell>
        </row>
        <row r="2362">
          <cell r="A2362" t="str">
            <v>건축</v>
          </cell>
        </row>
        <row r="2363">
          <cell r="A2363" t="str">
            <v>시멘트001</v>
          </cell>
          <cell r="B2363" t="str">
            <v>시멘트</v>
          </cell>
          <cell r="D2363" t="str">
            <v>KG</v>
          </cell>
          <cell r="I2363">
            <v>90</v>
          </cell>
          <cell r="K2363">
            <v>90</v>
          </cell>
        </row>
        <row r="2364">
          <cell r="A2364" t="str">
            <v>시멘트002</v>
          </cell>
          <cell r="K2364">
            <v>0</v>
          </cell>
        </row>
        <row r="2365">
          <cell r="K2365">
            <v>0</v>
          </cell>
        </row>
        <row r="2366">
          <cell r="A2366" t="str">
            <v>모래001</v>
          </cell>
          <cell r="B2366" t="str">
            <v>모  래</v>
          </cell>
          <cell r="D2366" t="str">
            <v>M3</v>
          </cell>
          <cell r="I2366">
            <v>17000</v>
          </cell>
          <cell r="K2366">
            <v>17000</v>
          </cell>
        </row>
        <row r="2367">
          <cell r="A2367" t="str">
            <v>모래002</v>
          </cell>
          <cell r="B2367" t="str">
            <v>모  래</v>
          </cell>
          <cell r="D2367" t="str">
            <v>KG</v>
          </cell>
          <cell r="I2367">
            <v>6</v>
          </cell>
          <cell r="K2367">
            <v>6</v>
          </cell>
        </row>
        <row r="2368">
          <cell r="K2368">
            <v>0</v>
          </cell>
        </row>
        <row r="2369">
          <cell r="A2369" t="str">
            <v>벽돌001</v>
          </cell>
          <cell r="B2369" t="str">
            <v>시멘트벽돌</v>
          </cell>
          <cell r="C2369" t="str">
            <v>190 X 90 X 57</v>
          </cell>
          <cell r="D2369" t="str">
            <v>매</v>
          </cell>
          <cell r="I2369">
            <v>55</v>
          </cell>
          <cell r="K2369">
            <v>55</v>
          </cell>
        </row>
        <row r="2370">
          <cell r="A2370" t="str">
            <v>벽돌002</v>
          </cell>
          <cell r="B2370" t="str">
            <v>시멘트벽돌(별도)</v>
          </cell>
          <cell r="C2370" t="str">
            <v>190 X 90 X 57</v>
          </cell>
          <cell r="D2370" t="str">
            <v>매</v>
          </cell>
          <cell r="K2370">
            <v>0</v>
          </cell>
        </row>
        <row r="2371">
          <cell r="K2371">
            <v>0</v>
          </cell>
        </row>
        <row r="2372">
          <cell r="A2372" t="str">
            <v>자갈001</v>
          </cell>
          <cell r="B2372" t="str">
            <v>자  갈</v>
          </cell>
          <cell r="C2372" t="str">
            <v>25MM</v>
          </cell>
          <cell r="D2372" t="str">
            <v>KG</v>
          </cell>
          <cell r="I2372">
            <v>7</v>
          </cell>
          <cell r="K2372">
            <v>7</v>
          </cell>
        </row>
        <row r="2373">
          <cell r="K2373">
            <v>0</v>
          </cell>
        </row>
        <row r="2374">
          <cell r="A2374" t="str">
            <v>방수001</v>
          </cell>
          <cell r="B2374" t="str">
            <v>고점도방수액</v>
          </cell>
          <cell r="C2374" t="str">
            <v>-</v>
          </cell>
          <cell r="D2374" t="str">
            <v>LIT</v>
          </cell>
          <cell r="I2374">
            <v>506</v>
          </cell>
          <cell r="K2374">
            <v>506</v>
          </cell>
        </row>
        <row r="2375">
          <cell r="K2375">
            <v>0</v>
          </cell>
        </row>
        <row r="2376">
          <cell r="K2376">
            <v>0</v>
          </cell>
        </row>
        <row r="2377">
          <cell r="K2377">
            <v>0</v>
          </cell>
        </row>
        <row r="2378">
          <cell r="A2378" t="str">
            <v>퍼티001</v>
          </cell>
          <cell r="B2378" t="str">
            <v>퍼  티</v>
          </cell>
          <cell r="C2378" t="str">
            <v>#319</v>
          </cell>
          <cell r="D2378" t="str">
            <v>KG</v>
          </cell>
          <cell r="I2378">
            <v>1329</v>
          </cell>
          <cell r="K2378">
            <v>1329</v>
          </cell>
        </row>
        <row r="2379">
          <cell r="A2379" t="str">
            <v>연마001</v>
          </cell>
          <cell r="B2379" t="str">
            <v>연마지</v>
          </cell>
          <cell r="C2379" t="str">
            <v>#100</v>
          </cell>
          <cell r="D2379" t="str">
            <v>매</v>
          </cell>
          <cell r="I2379">
            <v>150</v>
          </cell>
          <cell r="K2379">
            <v>150</v>
          </cell>
        </row>
        <row r="2380">
          <cell r="A2380" t="str">
            <v>넝마001</v>
          </cell>
          <cell r="B2380" t="str">
            <v>넝 마</v>
          </cell>
          <cell r="D2380" t="str">
            <v>KG</v>
          </cell>
          <cell r="I2380">
            <v>1340</v>
          </cell>
          <cell r="K2380">
            <v>1340</v>
          </cell>
        </row>
        <row r="2381">
          <cell r="K2381">
            <v>0</v>
          </cell>
        </row>
        <row r="2382">
          <cell r="A2382" t="str">
            <v>수성001</v>
          </cell>
          <cell r="B2382" t="str">
            <v>수성페인트(외부)</v>
          </cell>
          <cell r="C2382" t="str">
            <v>KSM5310-1종</v>
          </cell>
          <cell r="D2382" t="str">
            <v>LIT</v>
          </cell>
          <cell r="I2382">
            <v>2833</v>
          </cell>
          <cell r="K2382">
            <v>2833</v>
          </cell>
        </row>
        <row r="2383">
          <cell r="K2383">
            <v>0</v>
          </cell>
        </row>
        <row r="2384">
          <cell r="A2384" t="str">
            <v>SST001</v>
          </cell>
          <cell r="B2384" t="str">
            <v>SST 철판</v>
          </cell>
          <cell r="C2384" t="str">
            <v>2 T</v>
          </cell>
          <cell r="D2384" t="str">
            <v>KG</v>
          </cell>
          <cell r="I2384">
            <v>2340</v>
          </cell>
          <cell r="K2384">
            <v>2340</v>
          </cell>
        </row>
        <row r="2385">
          <cell r="K2385">
            <v>0</v>
          </cell>
        </row>
        <row r="2386">
          <cell r="K2386">
            <v>0</v>
          </cell>
        </row>
        <row r="2387">
          <cell r="A2387" t="str">
            <v>건일001</v>
          </cell>
          <cell r="B2387" t="str">
            <v>시멘트 벽돌쌓기</v>
          </cell>
          <cell r="C2387" t="str">
            <v>0.5 B</v>
          </cell>
          <cell r="D2387" t="str">
            <v>천매</v>
          </cell>
          <cell r="K2387">
            <v>0</v>
          </cell>
        </row>
        <row r="2388">
          <cell r="A2388" t="str">
            <v>건일002</v>
          </cell>
          <cell r="B2388" t="str">
            <v>액체방수</v>
          </cell>
          <cell r="C2388" t="str">
            <v>2종</v>
          </cell>
          <cell r="D2388" t="str">
            <v>M2</v>
          </cell>
          <cell r="K2388">
            <v>0</v>
          </cell>
        </row>
        <row r="2389">
          <cell r="A2389" t="str">
            <v>건일003</v>
          </cell>
          <cell r="B2389" t="str">
            <v>시멘트 몰탈</v>
          </cell>
          <cell r="C2389" t="str">
            <v>외벽, 18MM</v>
          </cell>
          <cell r="D2389" t="str">
            <v>M2</v>
          </cell>
          <cell r="K2389">
            <v>0</v>
          </cell>
        </row>
        <row r="2390">
          <cell r="A2390" t="str">
            <v>건일004</v>
          </cell>
          <cell r="B2390" t="str">
            <v>수성페인트</v>
          </cell>
          <cell r="C2390" t="str">
            <v>외벽 2회</v>
          </cell>
          <cell r="D2390" t="str">
            <v>M2</v>
          </cell>
          <cell r="K2390">
            <v>0</v>
          </cell>
        </row>
        <row r="2391">
          <cell r="A2391" t="str">
            <v>건일005</v>
          </cell>
          <cell r="B2391" t="str">
            <v>SST점검구</v>
          </cell>
          <cell r="C2391" t="str">
            <v>2 T</v>
          </cell>
          <cell r="D2391" t="str">
            <v>M2</v>
          </cell>
          <cell r="K2391">
            <v>0</v>
          </cell>
        </row>
        <row r="2392">
          <cell r="K2392">
            <v>0</v>
          </cell>
        </row>
        <row r="2393">
          <cell r="K2393">
            <v>0</v>
          </cell>
        </row>
        <row r="2394">
          <cell r="K2394">
            <v>0</v>
          </cell>
        </row>
        <row r="2395">
          <cell r="A2395" t="str">
            <v>레미콘001</v>
          </cell>
          <cell r="B2395" t="str">
            <v>레미콘</v>
          </cell>
          <cell r="C2395" t="str">
            <v>25-210-8</v>
          </cell>
          <cell r="D2395" t="str">
            <v>M3</v>
          </cell>
          <cell r="E2395">
            <v>56610</v>
          </cell>
          <cell r="F2395" t="str">
            <v>P98</v>
          </cell>
          <cell r="K2395">
            <v>56610</v>
          </cell>
        </row>
        <row r="2396">
          <cell r="A2396" t="str">
            <v>레미콘002</v>
          </cell>
          <cell r="K2396">
            <v>0</v>
          </cell>
        </row>
        <row r="2397">
          <cell r="A2397" t="str">
            <v>레미콘003</v>
          </cell>
          <cell r="B2397" t="str">
            <v>레미콘 타설</v>
          </cell>
          <cell r="D2397" t="str">
            <v>M3</v>
          </cell>
          <cell r="K2397">
            <v>0</v>
          </cell>
        </row>
        <row r="2398">
          <cell r="K2398">
            <v>0</v>
          </cell>
        </row>
        <row r="2399">
          <cell r="K2399">
            <v>0</v>
          </cell>
        </row>
        <row r="2400">
          <cell r="K2400">
            <v>0</v>
          </cell>
        </row>
        <row r="2401">
          <cell r="K2401">
            <v>0</v>
          </cell>
        </row>
        <row r="2402">
          <cell r="K2402">
            <v>0</v>
          </cell>
        </row>
        <row r="2403">
          <cell r="K2403">
            <v>0</v>
          </cell>
        </row>
        <row r="2404">
          <cell r="K2404">
            <v>0</v>
          </cell>
        </row>
        <row r="2405">
          <cell r="K2405">
            <v>0</v>
          </cell>
        </row>
        <row r="2406">
          <cell r="K2406">
            <v>0</v>
          </cell>
        </row>
        <row r="2407">
          <cell r="K2407">
            <v>0</v>
          </cell>
        </row>
        <row r="2408">
          <cell r="K2408">
            <v>0</v>
          </cell>
        </row>
        <row r="2409">
          <cell r="K2409">
            <v>0</v>
          </cell>
        </row>
        <row r="2410">
          <cell r="K2410">
            <v>0</v>
          </cell>
        </row>
        <row r="2411">
          <cell r="K2411">
            <v>0</v>
          </cell>
        </row>
        <row r="2412">
          <cell r="K2412">
            <v>0</v>
          </cell>
        </row>
        <row r="2413">
          <cell r="K2413">
            <v>0</v>
          </cell>
        </row>
        <row r="2414">
          <cell r="K2414">
            <v>0</v>
          </cell>
        </row>
        <row r="2415">
          <cell r="K2415">
            <v>0</v>
          </cell>
        </row>
        <row r="2416">
          <cell r="K2416">
            <v>0</v>
          </cell>
        </row>
        <row r="2417">
          <cell r="K2417">
            <v>0</v>
          </cell>
        </row>
        <row r="2418">
          <cell r="K2418">
            <v>0</v>
          </cell>
        </row>
        <row r="2419">
          <cell r="K2419">
            <v>0</v>
          </cell>
        </row>
        <row r="2420">
          <cell r="K2420">
            <v>0</v>
          </cell>
        </row>
        <row r="2421">
          <cell r="K2421">
            <v>0</v>
          </cell>
        </row>
        <row r="2422">
          <cell r="K2422">
            <v>0</v>
          </cell>
        </row>
        <row r="2423">
          <cell r="K2423">
            <v>0</v>
          </cell>
        </row>
        <row r="2424">
          <cell r="K2424">
            <v>0</v>
          </cell>
        </row>
        <row r="2425">
          <cell r="K2425">
            <v>0</v>
          </cell>
        </row>
        <row r="2426">
          <cell r="K2426">
            <v>0</v>
          </cell>
        </row>
        <row r="2427">
          <cell r="K2427">
            <v>0</v>
          </cell>
        </row>
        <row r="2428">
          <cell r="K2428">
            <v>0</v>
          </cell>
        </row>
        <row r="2429">
          <cell r="K2429">
            <v>0</v>
          </cell>
        </row>
        <row r="2430">
          <cell r="K2430">
            <v>0</v>
          </cell>
        </row>
        <row r="2431">
          <cell r="K2431">
            <v>0</v>
          </cell>
        </row>
        <row r="2432">
          <cell r="K2432">
            <v>0</v>
          </cell>
        </row>
        <row r="2433">
          <cell r="K2433">
            <v>0</v>
          </cell>
        </row>
        <row r="2434">
          <cell r="K2434">
            <v>0</v>
          </cell>
        </row>
        <row r="2435">
          <cell r="K2435">
            <v>0</v>
          </cell>
        </row>
        <row r="2436">
          <cell r="K2436">
            <v>0</v>
          </cell>
        </row>
        <row r="2437">
          <cell r="K2437">
            <v>0</v>
          </cell>
        </row>
        <row r="2438">
          <cell r="K2438">
            <v>0</v>
          </cell>
        </row>
        <row r="2439">
          <cell r="K2439">
            <v>0</v>
          </cell>
        </row>
        <row r="2440">
          <cell r="K2440">
            <v>0</v>
          </cell>
        </row>
        <row r="2441">
          <cell r="K2441">
            <v>0</v>
          </cell>
        </row>
        <row r="2442">
          <cell r="K2442">
            <v>0</v>
          </cell>
        </row>
        <row r="2443">
          <cell r="K2443">
            <v>0</v>
          </cell>
        </row>
        <row r="2444">
          <cell r="K2444">
            <v>0</v>
          </cell>
        </row>
        <row r="2445">
          <cell r="K2445">
            <v>0</v>
          </cell>
        </row>
        <row r="2446">
          <cell r="K2446">
            <v>0</v>
          </cell>
        </row>
        <row r="2447">
          <cell r="K2447">
            <v>0</v>
          </cell>
        </row>
        <row r="2448">
          <cell r="K2448">
            <v>0</v>
          </cell>
        </row>
        <row r="2449">
          <cell r="K2449">
            <v>0</v>
          </cell>
        </row>
        <row r="2450">
          <cell r="K2450">
            <v>0</v>
          </cell>
        </row>
        <row r="2451">
          <cell r="K2451">
            <v>0</v>
          </cell>
        </row>
        <row r="2452">
          <cell r="K2452">
            <v>0</v>
          </cell>
        </row>
        <row r="2453">
          <cell r="K2453">
            <v>0</v>
          </cell>
        </row>
        <row r="2454">
          <cell r="K2454">
            <v>0</v>
          </cell>
        </row>
        <row r="2455">
          <cell r="K2455">
            <v>0</v>
          </cell>
        </row>
        <row r="2456">
          <cell r="K2456">
            <v>0</v>
          </cell>
        </row>
        <row r="2457">
          <cell r="K2457">
            <v>0</v>
          </cell>
        </row>
        <row r="2458">
          <cell r="K2458">
            <v>0</v>
          </cell>
        </row>
        <row r="2459">
          <cell r="K2459">
            <v>0</v>
          </cell>
        </row>
        <row r="2462">
          <cell r="K2462">
            <v>0</v>
          </cell>
        </row>
        <row r="2463">
          <cell r="K2463">
            <v>0</v>
          </cell>
        </row>
        <row r="2464">
          <cell r="K2464">
            <v>0</v>
          </cell>
        </row>
        <row r="2465">
          <cell r="A2465" t="str">
            <v>소방0001</v>
          </cell>
          <cell r="B2465" t="str">
            <v>옥내소화전주펌프</v>
          </cell>
          <cell r="C2465" t="str">
            <v>다단볼류트.10HP*53M*300LPM</v>
          </cell>
          <cell r="D2465" t="str">
            <v>대</v>
          </cell>
          <cell r="I2465">
            <v>1520000</v>
          </cell>
          <cell r="K2465">
            <v>1520000</v>
          </cell>
          <cell r="M2465">
            <v>1.03</v>
          </cell>
          <cell r="N2465">
            <v>2.36</v>
          </cell>
        </row>
        <row r="2466">
          <cell r="A2466" t="str">
            <v>소방0002</v>
          </cell>
          <cell r="B2466" t="str">
            <v>옥내소화전보조펌프</v>
          </cell>
          <cell r="C2466" t="str">
            <v>웨스코, 3HP*60LPM*53M</v>
          </cell>
          <cell r="D2466" t="str">
            <v>대</v>
          </cell>
          <cell r="I2466">
            <v>740000</v>
          </cell>
          <cell r="K2466">
            <v>740000</v>
          </cell>
          <cell r="M2466">
            <v>1.03</v>
          </cell>
          <cell r="N2466">
            <v>1.96</v>
          </cell>
        </row>
        <row r="2467">
          <cell r="A2467" t="str">
            <v>소방0003</v>
          </cell>
          <cell r="B2467" t="str">
            <v>압력탱크</v>
          </cell>
          <cell r="C2467" t="str">
            <v>100 LIT</v>
          </cell>
          <cell r="D2467" t="str">
            <v>대</v>
          </cell>
          <cell r="E2467">
            <v>400000</v>
          </cell>
          <cell r="K2467">
            <v>400000</v>
          </cell>
          <cell r="L2467">
            <v>2.58</v>
          </cell>
        </row>
        <row r="2468">
          <cell r="A2468" t="str">
            <v>소방0004</v>
          </cell>
          <cell r="B2468" t="str">
            <v>대형소화기</v>
          </cell>
          <cell r="C2468" t="str">
            <v>20 KG</v>
          </cell>
          <cell r="D2468" t="str">
            <v>개</v>
          </cell>
          <cell r="E2468">
            <v>140000</v>
          </cell>
          <cell r="K2468">
            <v>140000</v>
          </cell>
        </row>
        <row r="2469">
          <cell r="A2469" t="str">
            <v>소방0005</v>
          </cell>
          <cell r="B2469" t="str">
            <v>자동확산소화기</v>
          </cell>
          <cell r="C2469" t="str">
            <v>3 KG</v>
          </cell>
          <cell r="D2469" t="str">
            <v>개</v>
          </cell>
          <cell r="E2469">
            <v>27000</v>
          </cell>
          <cell r="K2469">
            <v>27000</v>
          </cell>
          <cell r="L2469">
            <v>0.13500000000000001</v>
          </cell>
          <cell r="M2469">
            <v>0.13500000000000001</v>
          </cell>
        </row>
        <row r="2470">
          <cell r="A2470" t="str">
            <v>소방0006</v>
          </cell>
          <cell r="B2470" t="str">
            <v>소화기</v>
          </cell>
          <cell r="C2470" t="str">
            <v>3.3 KG</v>
          </cell>
          <cell r="D2470" t="str">
            <v>개</v>
          </cell>
          <cell r="E2470">
            <v>20000</v>
          </cell>
          <cell r="K2470">
            <v>20000</v>
          </cell>
        </row>
        <row r="2471">
          <cell r="A2471" t="str">
            <v>소방0007</v>
          </cell>
          <cell r="B2471" t="str">
            <v>릴리프밸브</v>
          </cell>
          <cell r="C2471" t="str">
            <v>25A</v>
          </cell>
          <cell r="D2471" t="str">
            <v>개</v>
          </cell>
          <cell r="E2471">
            <v>12000</v>
          </cell>
          <cell r="F2471" t="str">
            <v>p1035</v>
          </cell>
          <cell r="K2471">
            <v>12000</v>
          </cell>
          <cell r="L2471">
            <v>7.0000000000000007E-2</v>
          </cell>
        </row>
        <row r="2472">
          <cell r="A2472" t="str">
            <v>소방0008</v>
          </cell>
          <cell r="B2472" t="str">
            <v>소방순간유량계</v>
          </cell>
          <cell r="D2472" t="str">
            <v>개</v>
          </cell>
          <cell r="G2472">
            <v>40000</v>
          </cell>
          <cell r="H2472" t="str">
            <v>p734</v>
          </cell>
          <cell r="K2472">
            <v>40000</v>
          </cell>
          <cell r="L2472">
            <v>7.0000000000000007E-2</v>
          </cell>
        </row>
        <row r="2473">
          <cell r="A2473" t="str">
            <v>소방0009</v>
          </cell>
          <cell r="B2473" t="str">
            <v>옥내소화전함(스텐)</v>
          </cell>
          <cell r="C2473" t="str">
            <v>650*180*1200</v>
          </cell>
          <cell r="D2473" t="str">
            <v>개</v>
          </cell>
          <cell r="E2473">
            <v>250000</v>
          </cell>
          <cell r="K2473">
            <v>250000</v>
          </cell>
          <cell r="L2473">
            <v>1.5</v>
          </cell>
        </row>
        <row r="2474">
          <cell r="A2474" t="str">
            <v>소방0010</v>
          </cell>
          <cell r="B2474" t="str">
            <v>소방호스</v>
          </cell>
          <cell r="C2474" t="str">
            <v>40A*15M</v>
          </cell>
          <cell r="D2474" t="str">
            <v>개</v>
          </cell>
          <cell r="E2474">
            <v>61000</v>
          </cell>
          <cell r="K2474">
            <v>61000</v>
          </cell>
        </row>
        <row r="2475">
          <cell r="A2475" t="str">
            <v>소방0011</v>
          </cell>
          <cell r="B2475" t="str">
            <v>관창</v>
          </cell>
          <cell r="C2475" t="str">
            <v>40A</v>
          </cell>
          <cell r="D2475" t="str">
            <v>개</v>
          </cell>
          <cell r="E2475">
            <v>25000</v>
          </cell>
          <cell r="G2475">
            <v>30000</v>
          </cell>
          <cell r="H2475" t="str">
            <v>p729</v>
          </cell>
          <cell r="K2475">
            <v>25000</v>
          </cell>
        </row>
        <row r="2476">
          <cell r="A2476" t="str">
            <v>소방0012</v>
          </cell>
          <cell r="B2476" t="str">
            <v>앵글밸브</v>
          </cell>
          <cell r="C2476" t="str">
            <v>40A</v>
          </cell>
          <cell r="D2476" t="str">
            <v>개</v>
          </cell>
          <cell r="E2476">
            <v>14000</v>
          </cell>
          <cell r="K2476">
            <v>14000</v>
          </cell>
          <cell r="L2476">
            <v>7.0000000000000007E-2</v>
          </cell>
        </row>
        <row r="2477">
          <cell r="A2477" t="str">
            <v>소방0013</v>
          </cell>
          <cell r="B2477" t="str">
            <v>연결살수헤드</v>
          </cell>
          <cell r="C2477" t="str">
            <v>15A</v>
          </cell>
          <cell r="D2477" t="str">
            <v>개</v>
          </cell>
          <cell r="E2477">
            <v>7000</v>
          </cell>
          <cell r="K2477">
            <v>7000</v>
          </cell>
          <cell r="L2477">
            <v>0.19</v>
          </cell>
        </row>
        <row r="2478">
          <cell r="A2478" t="str">
            <v>소방0014</v>
          </cell>
          <cell r="B2478" t="str">
            <v>쌍구형 연결송수구</v>
          </cell>
          <cell r="C2478" t="str">
            <v>100*65*65</v>
          </cell>
          <cell r="D2478" t="str">
            <v>개</v>
          </cell>
          <cell r="G2478">
            <v>130000</v>
          </cell>
          <cell r="H2478" t="str">
            <v>p729</v>
          </cell>
          <cell r="K2478">
            <v>130000</v>
          </cell>
          <cell r="L2478">
            <v>1.2</v>
          </cell>
        </row>
        <row r="2479">
          <cell r="A2479" t="str">
            <v>소방0015</v>
          </cell>
          <cell r="B2479" t="str">
            <v>자동배수변</v>
          </cell>
          <cell r="C2479" t="str">
            <v>20A</v>
          </cell>
          <cell r="D2479" t="str">
            <v>개</v>
          </cell>
          <cell r="I2479">
            <v>25000</v>
          </cell>
          <cell r="K2479">
            <v>25000</v>
          </cell>
          <cell r="L2479">
            <v>7.0000000000000007E-2</v>
          </cell>
        </row>
        <row r="2480">
          <cell r="A2480" t="str">
            <v>소방0016</v>
          </cell>
          <cell r="B2480" t="str">
            <v>소화기표지</v>
          </cell>
          <cell r="D2480" t="str">
            <v>개</v>
          </cell>
          <cell r="E2480">
            <v>3000</v>
          </cell>
          <cell r="K2480">
            <v>3000</v>
          </cell>
        </row>
        <row r="2481">
          <cell r="A2481" t="str">
            <v>소방0017</v>
          </cell>
          <cell r="B2481" t="str">
            <v>송수구표지</v>
          </cell>
          <cell r="D2481" t="str">
            <v>개</v>
          </cell>
          <cell r="E2481">
            <v>3500</v>
          </cell>
          <cell r="K2481">
            <v>3500</v>
          </cell>
        </row>
        <row r="2482">
          <cell r="A2482" t="str">
            <v>소방0018</v>
          </cell>
          <cell r="B2482" t="str">
            <v>완강기 표지</v>
          </cell>
          <cell r="D2482" t="str">
            <v>개</v>
          </cell>
          <cell r="E2482">
            <v>3500</v>
          </cell>
          <cell r="K2482">
            <v>3500</v>
          </cell>
        </row>
        <row r="2483">
          <cell r="A2483" t="str">
            <v>소방0019</v>
          </cell>
          <cell r="B2483" t="str">
            <v>여과망</v>
          </cell>
          <cell r="C2483" t="str">
            <v>50A</v>
          </cell>
          <cell r="D2483" t="str">
            <v>개</v>
          </cell>
          <cell r="E2483">
            <v>104000</v>
          </cell>
          <cell r="F2483" t="str">
            <v>P493</v>
          </cell>
          <cell r="K2483">
            <v>104000</v>
          </cell>
        </row>
        <row r="2484">
          <cell r="A2484" t="str">
            <v>소방0020</v>
          </cell>
          <cell r="B2484" t="str">
            <v>후드밸브</v>
          </cell>
          <cell r="C2484" t="str">
            <v>80A</v>
          </cell>
          <cell r="D2484" t="str">
            <v>개</v>
          </cell>
          <cell r="G2484">
            <v>25190</v>
          </cell>
          <cell r="H2484" t="str">
            <v>P600</v>
          </cell>
          <cell r="K2484">
            <v>25190</v>
          </cell>
          <cell r="L2484">
            <v>0.25</v>
          </cell>
        </row>
        <row r="2485">
          <cell r="A2485" t="str">
            <v>소방0021</v>
          </cell>
          <cell r="B2485" t="str">
            <v>물올림 탱크</v>
          </cell>
          <cell r="C2485" t="str">
            <v>100LIT</v>
          </cell>
          <cell r="D2485" t="str">
            <v>개</v>
          </cell>
          <cell r="I2485">
            <v>100000</v>
          </cell>
          <cell r="K2485">
            <v>100000</v>
          </cell>
          <cell r="L2485">
            <v>0.75</v>
          </cell>
          <cell r="M2485">
            <v>0.9</v>
          </cell>
        </row>
        <row r="2486">
          <cell r="A2486" t="str">
            <v>FI0001</v>
          </cell>
          <cell r="B2486" t="str">
            <v>완강기</v>
          </cell>
          <cell r="D2486" t="str">
            <v>개</v>
          </cell>
          <cell r="E2486">
            <v>183000</v>
          </cell>
          <cell r="F2486" t="str">
            <v>P1042</v>
          </cell>
          <cell r="K2486">
            <v>183000</v>
          </cell>
        </row>
        <row r="2487">
          <cell r="K2487">
            <v>0</v>
          </cell>
        </row>
        <row r="2488">
          <cell r="K2488">
            <v>0</v>
          </cell>
        </row>
        <row r="2489">
          <cell r="K2489">
            <v>0</v>
          </cell>
        </row>
        <row r="2492">
          <cell r="A2492" t="str">
            <v>수산다세대</v>
          </cell>
        </row>
        <row r="2493">
          <cell r="A2493" t="str">
            <v>수산0001</v>
          </cell>
          <cell r="B2493" t="str">
            <v>기름보일러</v>
          </cell>
          <cell r="C2493" t="str">
            <v>13,000KCAL/HR</v>
          </cell>
          <cell r="D2493" t="str">
            <v>대</v>
          </cell>
          <cell r="I2493">
            <v>360000</v>
          </cell>
          <cell r="K2493">
            <v>360000</v>
          </cell>
          <cell r="L2493">
            <v>1</v>
          </cell>
          <cell r="M2493">
            <v>0.39</v>
          </cell>
        </row>
        <row r="2494">
          <cell r="A2494" t="str">
            <v>수산0002</v>
          </cell>
          <cell r="B2494" t="str">
            <v>경유탱크</v>
          </cell>
          <cell r="C2494" t="str">
            <v>500LIT</v>
          </cell>
          <cell r="D2494" t="str">
            <v>대</v>
          </cell>
          <cell r="I2494">
            <v>100000</v>
          </cell>
          <cell r="K2494">
            <v>100000</v>
          </cell>
        </row>
        <row r="2495">
          <cell r="A2495" t="str">
            <v>수산0003</v>
          </cell>
          <cell r="B2495" t="str">
            <v>급수펌프</v>
          </cell>
          <cell r="C2495" t="str">
            <v>40A*60LPM*20M*1HP</v>
          </cell>
          <cell r="D2495" t="str">
            <v>대</v>
          </cell>
          <cell r="I2495">
            <v>175000</v>
          </cell>
          <cell r="K2495">
            <v>175000</v>
          </cell>
          <cell r="M2495">
            <v>0.5</v>
          </cell>
          <cell r="N2495">
            <v>1</v>
          </cell>
        </row>
        <row r="2496">
          <cell r="A2496" t="str">
            <v>수산0004</v>
          </cell>
          <cell r="B2496" t="str">
            <v>배수펌프</v>
          </cell>
          <cell r="C2496" t="str">
            <v>50A*300LPM*6M*1HP</v>
          </cell>
          <cell r="D2496" t="str">
            <v>대</v>
          </cell>
          <cell r="I2496">
            <v>275000</v>
          </cell>
          <cell r="K2496">
            <v>275000</v>
          </cell>
          <cell r="M2496">
            <v>0.5</v>
          </cell>
          <cell r="N2496">
            <v>1</v>
          </cell>
        </row>
        <row r="2497">
          <cell r="A2497" t="str">
            <v>수산0005</v>
          </cell>
          <cell r="B2497" t="str">
            <v>F.R.P탱크</v>
          </cell>
          <cell r="C2497" t="str">
            <v>D1850 X 1800H</v>
          </cell>
          <cell r="D2497" t="str">
            <v>대</v>
          </cell>
          <cell r="I2497">
            <v>585000</v>
          </cell>
          <cell r="K2497">
            <v>585000</v>
          </cell>
          <cell r="M2497">
            <v>0.45</v>
          </cell>
          <cell r="O2497">
            <v>2.25</v>
          </cell>
        </row>
        <row r="2498">
          <cell r="A2498" t="str">
            <v>수산0006</v>
          </cell>
          <cell r="B2498" t="str">
            <v>씽크대</v>
          </cell>
          <cell r="C2498" t="str">
            <v>L=2,200</v>
          </cell>
          <cell r="D2498" t="str">
            <v>대</v>
          </cell>
          <cell r="I2498">
            <v>300000</v>
          </cell>
          <cell r="K2498">
            <v>300000</v>
          </cell>
        </row>
        <row r="2499">
          <cell r="A2499" t="str">
            <v>수산0007</v>
          </cell>
          <cell r="B2499" t="str">
            <v>씽크수전</v>
          </cell>
          <cell r="D2499" t="str">
            <v>대</v>
          </cell>
          <cell r="I2499">
            <v>50000</v>
          </cell>
          <cell r="K2499">
            <v>50000</v>
          </cell>
          <cell r="L2499">
            <v>7.0000000000000007E-2</v>
          </cell>
        </row>
        <row r="2500">
          <cell r="A2500" t="str">
            <v>수산0008</v>
          </cell>
          <cell r="B2500" t="str">
            <v>씽크대 상부장</v>
          </cell>
          <cell r="C2500" t="str">
            <v>L=2,200</v>
          </cell>
          <cell r="D2500" t="str">
            <v>대</v>
          </cell>
          <cell r="I2500">
            <v>200000</v>
          </cell>
          <cell r="K2500">
            <v>200000</v>
          </cell>
        </row>
        <row r="2501">
          <cell r="A2501" t="str">
            <v>수산0009</v>
          </cell>
          <cell r="B2501" t="str">
            <v>렌지후드</v>
          </cell>
          <cell r="D2501" t="str">
            <v>대</v>
          </cell>
          <cell r="I2501">
            <v>65800</v>
          </cell>
          <cell r="K2501">
            <v>65800</v>
          </cell>
          <cell r="N2501">
            <v>0.157</v>
          </cell>
        </row>
        <row r="2502">
          <cell r="A2502" t="str">
            <v>수산0010</v>
          </cell>
          <cell r="B2502" t="str">
            <v>원형세면기(마블자체볼)</v>
          </cell>
          <cell r="C2502" t="str">
            <v>(샤워취부)</v>
          </cell>
          <cell r="D2502" t="str">
            <v>대</v>
          </cell>
          <cell r="E2502" t="str">
            <v>145000+51000</v>
          </cell>
          <cell r="I2502">
            <v>196000</v>
          </cell>
          <cell r="K2502">
            <v>196000</v>
          </cell>
          <cell r="M2502">
            <v>0.14000000000000001</v>
          </cell>
          <cell r="O2502">
            <v>0.16</v>
          </cell>
        </row>
        <row r="2503">
          <cell r="A2503" t="str">
            <v>수산0011</v>
          </cell>
          <cell r="B2503" t="str">
            <v>난방온수분배기</v>
          </cell>
          <cell r="C2503" t="str">
            <v>청동.4구형</v>
          </cell>
          <cell r="D2503" t="str">
            <v>대</v>
          </cell>
          <cell r="I2503">
            <v>44400</v>
          </cell>
          <cell r="K2503">
            <v>44400</v>
          </cell>
          <cell r="L2503">
            <v>0.4</v>
          </cell>
          <cell r="M2503">
            <v>0.3</v>
          </cell>
        </row>
        <row r="2504">
          <cell r="A2504" t="str">
            <v>수산0012</v>
          </cell>
          <cell r="B2504" t="str">
            <v>접촉 폭기식정화조</v>
          </cell>
          <cell r="C2504" t="str">
            <v>FRP.60인조</v>
          </cell>
          <cell r="D2504" t="str">
            <v>대</v>
          </cell>
          <cell r="I2504">
            <v>3000000</v>
          </cell>
          <cell r="K2504">
            <v>3000000</v>
          </cell>
        </row>
        <row r="2505">
          <cell r="A2505" t="str">
            <v>수산0013</v>
          </cell>
          <cell r="K2505">
            <v>0</v>
          </cell>
        </row>
        <row r="2506">
          <cell r="A2506" t="str">
            <v>수산0014</v>
          </cell>
          <cell r="K2506">
            <v>0</v>
          </cell>
        </row>
        <row r="2507">
          <cell r="A2507" t="str">
            <v>수산0015</v>
          </cell>
          <cell r="K2507">
            <v>0</v>
          </cell>
        </row>
        <row r="2508">
          <cell r="A2508" t="str">
            <v>수산0016</v>
          </cell>
          <cell r="B2508" t="str">
            <v>XL관</v>
          </cell>
          <cell r="C2508" t="str">
            <v>15A</v>
          </cell>
          <cell r="D2508" t="str">
            <v>M</v>
          </cell>
          <cell r="E2508">
            <v>310</v>
          </cell>
          <cell r="F2508" t="str">
            <v>p507</v>
          </cell>
          <cell r="K2508">
            <v>310</v>
          </cell>
          <cell r="L2508">
            <v>3.5000000000000003E-2</v>
          </cell>
          <cell r="M2508">
            <v>3.5000000000000003E-2</v>
          </cell>
        </row>
        <row r="2509">
          <cell r="A2509" t="str">
            <v>수산0017</v>
          </cell>
          <cell r="B2509" t="str">
            <v>XL밸브소켓</v>
          </cell>
          <cell r="C2509" t="str">
            <v>15A</v>
          </cell>
          <cell r="D2509" t="str">
            <v>개</v>
          </cell>
          <cell r="E2509">
            <v>600</v>
          </cell>
          <cell r="K2509">
            <v>600</v>
          </cell>
        </row>
        <row r="2510">
          <cell r="A2510" t="str">
            <v>수산0018</v>
          </cell>
          <cell r="B2510" t="str">
            <v>XL크립바</v>
          </cell>
          <cell r="D2510" t="str">
            <v>M</v>
          </cell>
          <cell r="I2510">
            <v>300</v>
          </cell>
          <cell r="K2510">
            <v>300</v>
          </cell>
        </row>
        <row r="2511">
          <cell r="A2511" t="str">
            <v>수산0019</v>
          </cell>
          <cell r="K2511">
            <v>0</v>
          </cell>
        </row>
        <row r="2512">
          <cell r="A2512" t="str">
            <v>수산0020</v>
          </cell>
          <cell r="B2512" t="str">
            <v>가스미터기</v>
          </cell>
          <cell r="C2512" t="str">
            <v>3등급</v>
          </cell>
          <cell r="D2512" t="str">
            <v>개</v>
          </cell>
          <cell r="E2512">
            <v>26000</v>
          </cell>
          <cell r="F2512" t="str">
            <v>p537</v>
          </cell>
          <cell r="K2512">
            <v>26000</v>
          </cell>
          <cell r="L2512">
            <v>7.0000000000000007E-2</v>
          </cell>
        </row>
        <row r="2513">
          <cell r="A2513" t="str">
            <v>수산0021</v>
          </cell>
          <cell r="B2513" t="str">
            <v>자동절체기</v>
          </cell>
          <cell r="C2513" t="str">
            <v>5KG</v>
          </cell>
          <cell r="D2513" t="str">
            <v>개</v>
          </cell>
          <cell r="I2513">
            <v>33000</v>
          </cell>
          <cell r="K2513">
            <v>33000</v>
          </cell>
        </row>
        <row r="2514">
          <cell r="A2514" t="str">
            <v>수산0022</v>
          </cell>
          <cell r="B2514" t="str">
            <v>휴즈코크</v>
          </cell>
          <cell r="C2514" t="str">
            <v>15A</v>
          </cell>
          <cell r="D2514" t="str">
            <v>개</v>
          </cell>
          <cell r="I2514">
            <v>2500</v>
          </cell>
          <cell r="K2514">
            <v>2500</v>
          </cell>
          <cell r="L2514">
            <v>7.0000000000000007E-2</v>
          </cell>
        </row>
        <row r="2515">
          <cell r="A2515" t="str">
            <v>수산0023</v>
          </cell>
          <cell r="K2515">
            <v>0</v>
          </cell>
        </row>
        <row r="2516">
          <cell r="A2516" t="str">
            <v>수산0024</v>
          </cell>
          <cell r="K2516">
            <v>0</v>
          </cell>
        </row>
        <row r="2517">
          <cell r="A2517" t="str">
            <v>수산0025</v>
          </cell>
          <cell r="K2517">
            <v>0</v>
          </cell>
        </row>
        <row r="2518">
          <cell r="A2518" t="str">
            <v>수산0026</v>
          </cell>
          <cell r="K2518">
            <v>0</v>
          </cell>
        </row>
        <row r="2519">
          <cell r="A2519" t="str">
            <v>수산0027</v>
          </cell>
          <cell r="B2519" t="str">
            <v>루프드레인</v>
          </cell>
          <cell r="C2519" t="str">
            <v>75A</v>
          </cell>
          <cell r="D2519" t="str">
            <v>개</v>
          </cell>
          <cell r="I2519">
            <v>7000</v>
          </cell>
          <cell r="K2519">
            <v>7000</v>
          </cell>
          <cell r="L2519">
            <v>0.1</v>
          </cell>
          <cell r="M2519">
            <v>0.1</v>
          </cell>
        </row>
        <row r="2520">
          <cell r="A2520" t="str">
            <v>수산0028</v>
          </cell>
          <cell r="B2520" t="str">
            <v>후렉시블관</v>
          </cell>
          <cell r="C2520" t="str">
            <v>100A</v>
          </cell>
          <cell r="D2520" t="str">
            <v>M</v>
          </cell>
          <cell r="I2520">
            <v>3000</v>
          </cell>
          <cell r="K2520">
            <v>3000</v>
          </cell>
        </row>
        <row r="2521">
          <cell r="A2521" t="str">
            <v>수산0029</v>
          </cell>
          <cell r="K2521">
            <v>0</v>
          </cell>
        </row>
        <row r="2522">
          <cell r="K2522">
            <v>0</v>
          </cell>
        </row>
        <row r="2523">
          <cell r="K2523">
            <v>0</v>
          </cell>
        </row>
        <row r="2524">
          <cell r="K2524">
            <v>0</v>
          </cell>
        </row>
        <row r="2525">
          <cell r="K2525">
            <v>0</v>
          </cell>
        </row>
        <row r="2526">
          <cell r="A2526" t="str">
            <v>안덕001</v>
          </cell>
          <cell r="B2526" t="str">
            <v>급수펌프(자동자흡식)</v>
          </cell>
          <cell r="C2526" t="str">
            <v>40A*60LPM*20M*1HP</v>
          </cell>
          <cell r="D2526" t="str">
            <v>대</v>
          </cell>
          <cell r="I2526">
            <v>175000</v>
          </cell>
          <cell r="K2526">
            <v>175000</v>
          </cell>
          <cell r="M2526">
            <v>0.5</v>
          </cell>
          <cell r="N2526">
            <v>1</v>
          </cell>
        </row>
        <row r="2527">
          <cell r="A2527" t="str">
            <v>안덕002</v>
          </cell>
          <cell r="B2527" t="str">
            <v>배수펌프(수중형)</v>
          </cell>
          <cell r="C2527" t="str">
            <v>50A*150LPM*6M*1/2HP</v>
          </cell>
          <cell r="D2527" t="str">
            <v>대</v>
          </cell>
          <cell r="I2527">
            <v>275000</v>
          </cell>
          <cell r="K2527">
            <v>275000</v>
          </cell>
          <cell r="M2527">
            <v>0.5</v>
          </cell>
          <cell r="N2527">
            <v>1</v>
          </cell>
        </row>
        <row r="2528">
          <cell r="A2528" t="str">
            <v>안덕003</v>
          </cell>
          <cell r="B2528" t="str">
            <v>SMC물탱크(보온품)</v>
          </cell>
          <cell r="C2528" t="str">
            <v>2000X2000X2500</v>
          </cell>
          <cell r="D2528" t="str">
            <v>대</v>
          </cell>
          <cell r="E2528">
            <v>5501000</v>
          </cell>
          <cell r="K2528">
            <v>5501000</v>
          </cell>
          <cell r="M2528">
            <v>1</v>
          </cell>
          <cell r="O2528">
            <v>5</v>
          </cell>
        </row>
        <row r="2529">
          <cell r="A2529" t="str">
            <v>안덕004</v>
          </cell>
          <cell r="B2529" t="str">
            <v>PVC 90도 엘보(수도용)</v>
          </cell>
          <cell r="C2529" t="str">
            <v>50A</v>
          </cell>
          <cell r="D2529" t="str">
            <v>개</v>
          </cell>
          <cell r="E2529">
            <v>890</v>
          </cell>
          <cell r="F2529" t="str">
            <v>P486</v>
          </cell>
          <cell r="K2529">
            <v>890</v>
          </cell>
        </row>
        <row r="2530">
          <cell r="A2530" t="str">
            <v>안덕005</v>
          </cell>
          <cell r="B2530" t="str">
            <v>PVC  티이(수도용)</v>
          </cell>
          <cell r="C2530" t="str">
            <v>50A</v>
          </cell>
          <cell r="D2530" t="str">
            <v>개</v>
          </cell>
          <cell r="E2530">
            <v>1170</v>
          </cell>
          <cell r="F2530" t="str">
            <v>P486</v>
          </cell>
          <cell r="K2530">
            <v>1170</v>
          </cell>
        </row>
        <row r="2531">
          <cell r="A2531" t="str">
            <v>안덕006</v>
          </cell>
          <cell r="B2531" t="str">
            <v>PVC  밸브소켓(수도용)</v>
          </cell>
          <cell r="C2531" t="str">
            <v>50A</v>
          </cell>
          <cell r="D2531" t="str">
            <v>개</v>
          </cell>
          <cell r="E2531">
            <v>560</v>
          </cell>
          <cell r="F2531" t="str">
            <v>P486</v>
          </cell>
          <cell r="K2531">
            <v>560</v>
          </cell>
        </row>
        <row r="2532">
          <cell r="K2532">
            <v>0</v>
          </cell>
        </row>
        <row r="2533">
          <cell r="K2533">
            <v>0</v>
          </cell>
        </row>
        <row r="2534">
          <cell r="K2534">
            <v>0</v>
          </cell>
        </row>
        <row r="2535">
          <cell r="K2535">
            <v>0</v>
          </cell>
        </row>
        <row r="2536">
          <cell r="A2536" t="str">
            <v>일 위 대 가</v>
          </cell>
        </row>
        <row r="2539">
          <cell r="A2539" t="str">
            <v>행거00001</v>
          </cell>
          <cell r="B2539" t="str">
            <v>일 반 행 거</v>
          </cell>
          <cell r="C2539" t="str">
            <v>500A</v>
          </cell>
          <cell r="D2539" t="str">
            <v>개소</v>
          </cell>
          <cell r="K2539">
            <v>0</v>
          </cell>
        </row>
        <row r="2540">
          <cell r="A2540" t="str">
            <v>행거00002</v>
          </cell>
          <cell r="B2540" t="str">
            <v>일 반 행 거</v>
          </cell>
          <cell r="C2540" t="str">
            <v>400A</v>
          </cell>
          <cell r="D2540" t="str">
            <v>개소</v>
          </cell>
          <cell r="K2540">
            <v>0</v>
          </cell>
        </row>
        <row r="2541">
          <cell r="A2541" t="str">
            <v>행거00003</v>
          </cell>
          <cell r="B2541" t="str">
            <v>일 반 행 거</v>
          </cell>
          <cell r="C2541" t="str">
            <v>350A</v>
          </cell>
          <cell r="D2541" t="str">
            <v>개소</v>
          </cell>
          <cell r="K2541">
            <v>0</v>
          </cell>
        </row>
        <row r="2542">
          <cell r="A2542" t="str">
            <v>행거00004</v>
          </cell>
          <cell r="B2542" t="str">
            <v>일 반 행 거</v>
          </cell>
          <cell r="C2542" t="str">
            <v>300A</v>
          </cell>
          <cell r="D2542" t="str">
            <v>개소</v>
          </cell>
          <cell r="K2542">
            <v>0</v>
          </cell>
        </row>
        <row r="2543">
          <cell r="A2543" t="str">
            <v>행거00005</v>
          </cell>
          <cell r="B2543" t="str">
            <v>일 반 행 거</v>
          </cell>
          <cell r="C2543" t="str">
            <v>250A</v>
          </cell>
          <cell r="D2543" t="str">
            <v>개소</v>
          </cell>
          <cell r="K2543">
            <v>0</v>
          </cell>
        </row>
        <row r="2544">
          <cell r="A2544" t="str">
            <v>행거00006</v>
          </cell>
          <cell r="B2544" t="str">
            <v>일 반 행 거</v>
          </cell>
          <cell r="C2544" t="str">
            <v>200A</v>
          </cell>
          <cell r="D2544" t="str">
            <v>개소</v>
          </cell>
          <cell r="K2544">
            <v>0</v>
          </cell>
        </row>
        <row r="2545">
          <cell r="A2545" t="str">
            <v>행거00007</v>
          </cell>
          <cell r="B2545" t="str">
            <v>일 반 행 거</v>
          </cell>
          <cell r="C2545" t="str">
            <v>150A</v>
          </cell>
          <cell r="D2545" t="str">
            <v>개소</v>
          </cell>
          <cell r="K2545">
            <v>0</v>
          </cell>
        </row>
        <row r="2546">
          <cell r="A2546" t="str">
            <v>행거00008</v>
          </cell>
          <cell r="B2546" t="str">
            <v>일 반 행 거</v>
          </cell>
          <cell r="C2546" t="str">
            <v>125A</v>
          </cell>
          <cell r="D2546" t="str">
            <v>개소</v>
          </cell>
          <cell r="K2546">
            <v>0</v>
          </cell>
        </row>
        <row r="2547">
          <cell r="A2547" t="str">
            <v>행거00009</v>
          </cell>
          <cell r="B2547" t="str">
            <v>일 반 행 거</v>
          </cell>
          <cell r="C2547" t="str">
            <v>100A</v>
          </cell>
          <cell r="D2547" t="str">
            <v>개소</v>
          </cell>
          <cell r="K2547">
            <v>0</v>
          </cell>
        </row>
        <row r="2548">
          <cell r="A2548" t="str">
            <v>행거00010</v>
          </cell>
          <cell r="B2548" t="str">
            <v>일 반 행 거</v>
          </cell>
          <cell r="C2548" t="str">
            <v>80A</v>
          </cell>
          <cell r="D2548" t="str">
            <v>개소</v>
          </cell>
          <cell r="K2548">
            <v>0</v>
          </cell>
        </row>
        <row r="2549">
          <cell r="A2549" t="str">
            <v>행거00011</v>
          </cell>
          <cell r="B2549" t="str">
            <v>일 반 행 거</v>
          </cell>
          <cell r="C2549" t="str">
            <v>75A</v>
          </cell>
          <cell r="D2549" t="str">
            <v>개소</v>
          </cell>
          <cell r="K2549">
            <v>0</v>
          </cell>
        </row>
        <row r="2550">
          <cell r="A2550" t="str">
            <v>행거00012</v>
          </cell>
          <cell r="B2550" t="str">
            <v>일 반 행 거</v>
          </cell>
          <cell r="C2550" t="str">
            <v>65A</v>
          </cell>
          <cell r="D2550" t="str">
            <v>개소</v>
          </cell>
          <cell r="K2550">
            <v>0</v>
          </cell>
        </row>
        <row r="2551">
          <cell r="A2551" t="str">
            <v>행거00013</v>
          </cell>
          <cell r="B2551" t="str">
            <v>일 반 행 거</v>
          </cell>
          <cell r="C2551" t="str">
            <v>50A</v>
          </cell>
          <cell r="D2551" t="str">
            <v>개소</v>
          </cell>
          <cell r="K2551">
            <v>0</v>
          </cell>
        </row>
        <row r="2552">
          <cell r="A2552" t="str">
            <v>행거00014</v>
          </cell>
          <cell r="B2552" t="str">
            <v>일 반 행 거</v>
          </cell>
          <cell r="C2552" t="str">
            <v>40A</v>
          </cell>
          <cell r="D2552" t="str">
            <v>개소</v>
          </cell>
          <cell r="K2552">
            <v>0</v>
          </cell>
        </row>
        <row r="2553">
          <cell r="A2553" t="str">
            <v>행거00015</v>
          </cell>
          <cell r="B2553" t="str">
            <v>일 반 행 거</v>
          </cell>
          <cell r="C2553" t="str">
            <v>32A</v>
          </cell>
          <cell r="D2553" t="str">
            <v>개소</v>
          </cell>
          <cell r="K2553">
            <v>0</v>
          </cell>
        </row>
        <row r="2554">
          <cell r="A2554" t="str">
            <v>행거00016</v>
          </cell>
          <cell r="B2554" t="str">
            <v>일 반 행 거</v>
          </cell>
          <cell r="C2554" t="str">
            <v>25A</v>
          </cell>
          <cell r="D2554" t="str">
            <v>개소</v>
          </cell>
          <cell r="K2554">
            <v>0</v>
          </cell>
        </row>
        <row r="2555">
          <cell r="A2555" t="str">
            <v>행거00017</v>
          </cell>
          <cell r="B2555" t="str">
            <v>일 반 행 거</v>
          </cell>
          <cell r="C2555" t="str">
            <v>20A</v>
          </cell>
          <cell r="D2555" t="str">
            <v>개소</v>
          </cell>
          <cell r="K2555">
            <v>0</v>
          </cell>
        </row>
        <row r="2556">
          <cell r="A2556" t="str">
            <v>행거00018</v>
          </cell>
          <cell r="B2556" t="str">
            <v>일 반 행 거</v>
          </cell>
          <cell r="C2556" t="str">
            <v>15A</v>
          </cell>
          <cell r="D2556" t="str">
            <v>개소</v>
          </cell>
          <cell r="K2556">
            <v>0</v>
          </cell>
        </row>
        <row r="2558">
          <cell r="A2558" t="str">
            <v>절연행거001</v>
          </cell>
          <cell r="B2558" t="str">
            <v>절 연 행 거</v>
          </cell>
          <cell r="C2558" t="str">
            <v>500A</v>
          </cell>
          <cell r="D2558" t="str">
            <v>개소</v>
          </cell>
          <cell r="K2558">
            <v>0</v>
          </cell>
        </row>
        <row r="2559">
          <cell r="A2559" t="str">
            <v>절연행거002</v>
          </cell>
          <cell r="B2559" t="str">
            <v>절 연 행 거</v>
          </cell>
          <cell r="C2559" t="str">
            <v>400A</v>
          </cell>
          <cell r="D2559" t="str">
            <v>개소</v>
          </cell>
          <cell r="K2559">
            <v>0</v>
          </cell>
        </row>
        <row r="2560">
          <cell r="A2560" t="str">
            <v>절연행거003</v>
          </cell>
          <cell r="B2560" t="str">
            <v>절 연 행 거</v>
          </cell>
          <cell r="C2560" t="str">
            <v>350A</v>
          </cell>
          <cell r="D2560" t="str">
            <v>개소</v>
          </cell>
          <cell r="K2560">
            <v>0</v>
          </cell>
        </row>
        <row r="2561">
          <cell r="A2561" t="str">
            <v>절연행거004</v>
          </cell>
          <cell r="B2561" t="str">
            <v>절 연 행 거</v>
          </cell>
          <cell r="C2561" t="str">
            <v>300A</v>
          </cell>
          <cell r="D2561" t="str">
            <v>개소</v>
          </cell>
          <cell r="K2561">
            <v>0</v>
          </cell>
        </row>
        <row r="2562">
          <cell r="A2562" t="str">
            <v>절연행거005</v>
          </cell>
          <cell r="B2562" t="str">
            <v>절 연 행 거</v>
          </cell>
          <cell r="C2562" t="str">
            <v>250A</v>
          </cell>
          <cell r="D2562" t="str">
            <v>개소</v>
          </cell>
          <cell r="K2562">
            <v>0</v>
          </cell>
        </row>
        <row r="2563">
          <cell r="A2563" t="str">
            <v>절연행거006</v>
          </cell>
          <cell r="B2563" t="str">
            <v>절 연 행 거</v>
          </cell>
          <cell r="C2563" t="str">
            <v>200A</v>
          </cell>
          <cell r="D2563" t="str">
            <v>개소</v>
          </cell>
          <cell r="K2563">
            <v>0</v>
          </cell>
        </row>
        <row r="2564">
          <cell r="A2564" t="str">
            <v>절연행거007</v>
          </cell>
          <cell r="B2564" t="str">
            <v>절 연 행 거</v>
          </cell>
          <cell r="C2564" t="str">
            <v>150A</v>
          </cell>
          <cell r="D2564" t="str">
            <v>개소</v>
          </cell>
          <cell r="K2564">
            <v>0</v>
          </cell>
        </row>
        <row r="2565">
          <cell r="A2565" t="str">
            <v>절연행거008</v>
          </cell>
          <cell r="B2565" t="str">
            <v>절 연 행 거</v>
          </cell>
          <cell r="C2565" t="str">
            <v>125A</v>
          </cell>
          <cell r="D2565" t="str">
            <v>개소</v>
          </cell>
          <cell r="K2565">
            <v>0</v>
          </cell>
        </row>
        <row r="2566">
          <cell r="A2566" t="str">
            <v>절연행거009</v>
          </cell>
          <cell r="B2566" t="str">
            <v>절 연 행 거</v>
          </cell>
          <cell r="C2566" t="str">
            <v>100A</v>
          </cell>
          <cell r="D2566" t="str">
            <v>개소</v>
          </cell>
          <cell r="K2566">
            <v>0</v>
          </cell>
        </row>
        <row r="2567">
          <cell r="A2567" t="str">
            <v>절연행거010</v>
          </cell>
          <cell r="B2567" t="str">
            <v>절 연 행 거</v>
          </cell>
          <cell r="C2567" t="str">
            <v>80A</v>
          </cell>
          <cell r="D2567" t="str">
            <v>개소</v>
          </cell>
          <cell r="K2567">
            <v>0</v>
          </cell>
        </row>
        <row r="2568">
          <cell r="A2568" t="str">
            <v>절연행거011</v>
          </cell>
          <cell r="B2568" t="str">
            <v>절 연 행 거</v>
          </cell>
          <cell r="C2568" t="str">
            <v>65A</v>
          </cell>
          <cell r="D2568" t="str">
            <v>개소</v>
          </cell>
          <cell r="K2568">
            <v>0</v>
          </cell>
        </row>
        <row r="2569">
          <cell r="A2569" t="str">
            <v>절연행거012</v>
          </cell>
          <cell r="B2569" t="str">
            <v>절 연 행 거</v>
          </cell>
          <cell r="C2569" t="str">
            <v>50A</v>
          </cell>
          <cell r="D2569" t="str">
            <v>개소</v>
          </cell>
          <cell r="K2569">
            <v>0</v>
          </cell>
        </row>
        <row r="2570">
          <cell r="A2570" t="str">
            <v>절연행거013</v>
          </cell>
          <cell r="B2570" t="str">
            <v>절 연 행 거</v>
          </cell>
          <cell r="C2570" t="str">
            <v>40A</v>
          </cell>
          <cell r="D2570" t="str">
            <v>개소</v>
          </cell>
          <cell r="K2570">
            <v>0</v>
          </cell>
        </row>
        <row r="2571">
          <cell r="A2571" t="str">
            <v>절연행거014</v>
          </cell>
          <cell r="B2571" t="str">
            <v>절 연 행 거</v>
          </cell>
          <cell r="C2571" t="str">
            <v>32A</v>
          </cell>
          <cell r="D2571" t="str">
            <v>개소</v>
          </cell>
          <cell r="K2571">
            <v>0</v>
          </cell>
        </row>
        <row r="2572">
          <cell r="A2572" t="str">
            <v>절연행거015</v>
          </cell>
          <cell r="B2572" t="str">
            <v>절 연 행 거</v>
          </cell>
          <cell r="C2572" t="str">
            <v>25A</v>
          </cell>
          <cell r="D2572" t="str">
            <v>개소</v>
          </cell>
          <cell r="K2572">
            <v>0</v>
          </cell>
        </row>
        <row r="2573">
          <cell r="A2573" t="str">
            <v>절연행거016</v>
          </cell>
          <cell r="B2573" t="str">
            <v>절 연 행 거</v>
          </cell>
          <cell r="C2573" t="str">
            <v>20A</v>
          </cell>
          <cell r="D2573" t="str">
            <v>개소</v>
          </cell>
          <cell r="K2573">
            <v>0</v>
          </cell>
        </row>
        <row r="2574">
          <cell r="A2574" t="str">
            <v>절연행거017</v>
          </cell>
          <cell r="B2574" t="str">
            <v>절 연 행 거</v>
          </cell>
          <cell r="C2574" t="str">
            <v>15A</v>
          </cell>
          <cell r="D2574" t="str">
            <v>개소</v>
          </cell>
          <cell r="K2574">
            <v>0</v>
          </cell>
        </row>
        <row r="2583">
          <cell r="A2583" t="str">
            <v>유리보온001</v>
          </cell>
          <cell r="B2583" t="str">
            <v>유리솜보온
(유리솜 25T+매직테이프)</v>
          </cell>
          <cell r="C2583" t="str">
            <v>150A</v>
          </cell>
          <cell r="D2583" t="str">
            <v>M</v>
          </cell>
          <cell r="K2583">
            <v>0</v>
          </cell>
        </row>
        <row r="2584">
          <cell r="A2584" t="str">
            <v>유리보온002</v>
          </cell>
          <cell r="B2584" t="str">
            <v>유리솜보온
(유리솜 25T+매직테이프)</v>
          </cell>
          <cell r="C2584" t="str">
            <v>125A</v>
          </cell>
          <cell r="D2584" t="str">
            <v>M</v>
          </cell>
          <cell r="K2584">
            <v>0</v>
          </cell>
        </row>
        <row r="2585">
          <cell r="A2585" t="str">
            <v>유리보온003</v>
          </cell>
          <cell r="B2585" t="str">
            <v>유리솜보온
(유리솜 25T+매직테이프)</v>
          </cell>
          <cell r="C2585" t="str">
            <v>100A</v>
          </cell>
          <cell r="D2585" t="str">
            <v>M</v>
          </cell>
          <cell r="K2585">
            <v>0</v>
          </cell>
        </row>
        <row r="2586">
          <cell r="A2586" t="str">
            <v>유리보온004</v>
          </cell>
          <cell r="B2586" t="str">
            <v>유리솜보온
(유리솜 25T+매직테이프)</v>
          </cell>
          <cell r="C2586" t="str">
            <v>80A</v>
          </cell>
          <cell r="D2586" t="str">
            <v>M</v>
          </cell>
          <cell r="K2586">
            <v>0</v>
          </cell>
        </row>
        <row r="2587">
          <cell r="A2587" t="str">
            <v>유리보온005</v>
          </cell>
          <cell r="B2587" t="str">
            <v>유리솜보온
(유리솜 25T+매직테이프)</v>
          </cell>
          <cell r="C2587" t="str">
            <v>65A</v>
          </cell>
          <cell r="D2587" t="str">
            <v>M</v>
          </cell>
          <cell r="K2587">
            <v>0</v>
          </cell>
        </row>
        <row r="2588">
          <cell r="A2588" t="str">
            <v>유리보온006</v>
          </cell>
          <cell r="B2588" t="str">
            <v>유리솜보온
(유리솜 25T+매직테이프)</v>
          </cell>
          <cell r="C2588" t="str">
            <v>50A</v>
          </cell>
          <cell r="D2588" t="str">
            <v>M</v>
          </cell>
          <cell r="K2588">
            <v>0</v>
          </cell>
        </row>
        <row r="2589">
          <cell r="A2589" t="str">
            <v>유리보온007</v>
          </cell>
          <cell r="B2589" t="str">
            <v>유리솜보온
(유리솜 25T+매직테이프)</v>
          </cell>
          <cell r="C2589" t="str">
            <v>40A</v>
          </cell>
          <cell r="D2589" t="str">
            <v>M</v>
          </cell>
          <cell r="K2589">
            <v>0</v>
          </cell>
        </row>
        <row r="2590">
          <cell r="A2590" t="str">
            <v>유리보온008</v>
          </cell>
          <cell r="B2590" t="str">
            <v>유리솜보온
(유리솜 25T+매직테이프)</v>
          </cell>
          <cell r="C2590" t="str">
            <v>32A</v>
          </cell>
          <cell r="D2590" t="str">
            <v>M</v>
          </cell>
          <cell r="K2590">
            <v>0</v>
          </cell>
        </row>
        <row r="2591">
          <cell r="A2591" t="str">
            <v>유리보온009</v>
          </cell>
          <cell r="B2591" t="str">
            <v>유리솜보온
(유리솜 25T+매직테이프)</v>
          </cell>
          <cell r="C2591" t="str">
            <v>25A</v>
          </cell>
          <cell r="D2591" t="str">
            <v>M</v>
          </cell>
          <cell r="K2591">
            <v>0</v>
          </cell>
        </row>
        <row r="2592">
          <cell r="A2592" t="str">
            <v>유리보온010</v>
          </cell>
          <cell r="B2592" t="str">
            <v>유리솜보온
(유리솜 25T+매직테이프)</v>
          </cell>
          <cell r="C2592" t="str">
            <v>20A</v>
          </cell>
          <cell r="D2592" t="str">
            <v>M</v>
          </cell>
          <cell r="K2592">
            <v>0</v>
          </cell>
        </row>
        <row r="2593">
          <cell r="A2593" t="str">
            <v>유리보온011</v>
          </cell>
          <cell r="B2593" t="str">
            <v>유리솜보온
(유리솜 25T+매직테이프)</v>
          </cell>
          <cell r="C2593" t="str">
            <v>15A</v>
          </cell>
          <cell r="D2593" t="str">
            <v>M</v>
          </cell>
          <cell r="K2593">
            <v>0</v>
          </cell>
        </row>
        <row r="2594">
          <cell r="D2594" t="str">
            <v>M</v>
          </cell>
        </row>
        <row r="2596">
          <cell r="A2596" t="str">
            <v>아티론보온01</v>
          </cell>
          <cell r="B2596" t="str">
            <v>파이프 보온
(아티론10T+매직테잎)</v>
          </cell>
          <cell r="C2596" t="str">
            <v>100A</v>
          </cell>
          <cell r="D2596" t="str">
            <v>M</v>
          </cell>
          <cell r="K2596">
            <v>0</v>
          </cell>
        </row>
        <row r="2597">
          <cell r="A2597" t="str">
            <v>아티론보온02</v>
          </cell>
          <cell r="B2597" t="str">
            <v>파이프 보온
(아티론10T+매직테잎)</v>
          </cell>
          <cell r="C2597" t="str">
            <v>80A</v>
          </cell>
          <cell r="D2597" t="str">
            <v>M</v>
          </cell>
          <cell r="K2597">
            <v>0</v>
          </cell>
        </row>
        <row r="2598">
          <cell r="A2598" t="str">
            <v>아티론보온03</v>
          </cell>
          <cell r="B2598" t="str">
            <v>파이프 보온
(아티론10T+매직테잎)</v>
          </cell>
          <cell r="C2598" t="str">
            <v>65A</v>
          </cell>
          <cell r="D2598" t="str">
            <v>M</v>
          </cell>
          <cell r="K2598">
            <v>0</v>
          </cell>
        </row>
        <row r="2599">
          <cell r="A2599" t="str">
            <v>아티론보온04</v>
          </cell>
          <cell r="B2599" t="str">
            <v>파이프 보온
(아티론10T+매직테잎)</v>
          </cell>
          <cell r="C2599" t="str">
            <v>50A</v>
          </cell>
          <cell r="D2599" t="str">
            <v>M</v>
          </cell>
          <cell r="K2599">
            <v>0</v>
          </cell>
        </row>
        <row r="2600">
          <cell r="A2600" t="str">
            <v>아티론보온05</v>
          </cell>
          <cell r="B2600" t="str">
            <v>파이프 보온
(아티론10T+매직테잎)</v>
          </cell>
          <cell r="C2600" t="str">
            <v>40A</v>
          </cell>
          <cell r="D2600" t="str">
            <v>M</v>
          </cell>
          <cell r="K2600">
            <v>0</v>
          </cell>
        </row>
        <row r="2601">
          <cell r="A2601" t="str">
            <v>아티론보온06</v>
          </cell>
          <cell r="B2601" t="str">
            <v>파이프 보온
(아티론10T+매직테잎)</v>
          </cell>
          <cell r="C2601" t="str">
            <v>32A</v>
          </cell>
          <cell r="D2601" t="str">
            <v>M</v>
          </cell>
          <cell r="K2601">
            <v>0</v>
          </cell>
        </row>
        <row r="2602">
          <cell r="A2602" t="str">
            <v>아티론보온07</v>
          </cell>
          <cell r="B2602" t="str">
            <v>파이프 보온
(아티론10T+매직테잎)</v>
          </cell>
          <cell r="C2602" t="str">
            <v>25A</v>
          </cell>
          <cell r="D2602" t="str">
            <v>M</v>
          </cell>
          <cell r="K2602">
            <v>0</v>
          </cell>
        </row>
        <row r="2603">
          <cell r="A2603" t="str">
            <v>아티론보온08</v>
          </cell>
          <cell r="B2603" t="str">
            <v>파이프 보온
(아티론10T+매직테잎)</v>
          </cell>
          <cell r="C2603" t="str">
            <v>20A</v>
          </cell>
          <cell r="D2603" t="str">
            <v>M</v>
          </cell>
          <cell r="K2603">
            <v>0</v>
          </cell>
        </row>
        <row r="2604">
          <cell r="A2604" t="str">
            <v>아티론보온09</v>
          </cell>
          <cell r="B2604" t="str">
            <v>파이프 보온
(아티론10T+매직테잎)</v>
          </cell>
          <cell r="C2604" t="str">
            <v>15A</v>
          </cell>
          <cell r="D2604" t="str">
            <v>M</v>
          </cell>
          <cell r="K2604">
            <v>0</v>
          </cell>
        </row>
        <row r="2606">
          <cell r="A2606" t="str">
            <v>관보001</v>
          </cell>
          <cell r="B2606" t="str">
            <v>파이프 보온
(아티론15T+PVC관)</v>
          </cell>
          <cell r="C2606" t="str">
            <v>40A</v>
          </cell>
          <cell r="D2606" t="str">
            <v>M</v>
          </cell>
        </row>
        <row r="2607">
          <cell r="A2607" t="str">
            <v>관10T001</v>
          </cell>
          <cell r="B2607" t="str">
            <v>파이프 보온
(아티론15T+PVC관)</v>
          </cell>
          <cell r="C2607" t="str">
            <v>32A</v>
          </cell>
          <cell r="D2607" t="str">
            <v>M</v>
          </cell>
        </row>
        <row r="2608">
          <cell r="A2608" t="str">
            <v>관10T002</v>
          </cell>
          <cell r="B2608" t="str">
            <v>파이프 보온
(아티론15T+PVC관)</v>
          </cell>
          <cell r="C2608" t="str">
            <v>25A</v>
          </cell>
          <cell r="D2608" t="str">
            <v>M</v>
          </cell>
        </row>
        <row r="2609">
          <cell r="A2609" t="str">
            <v>관10T003</v>
          </cell>
          <cell r="B2609" t="str">
            <v>파이프 보온
(아티론15T+PVC관)</v>
          </cell>
          <cell r="C2609" t="str">
            <v>20A</v>
          </cell>
          <cell r="D2609" t="str">
            <v>M</v>
          </cell>
        </row>
        <row r="2610">
          <cell r="A2610" t="str">
            <v>관10T004</v>
          </cell>
          <cell r="B2610" t="str">
            <v>파이프 보온
(아티론15T+PVC관)</v>
          </cell>
          <cell r="C2610" t="str">
            <v>15A</v>
          </cell>
          <cell r="D2610" t="str">
            <v>M</v>
          </cell>
        </row>
        <row r="2612">
          <cell r="A2612" t="str">
            <v>동보001</v>
          </cell>
          <cell r="B2612" t="str">
            <v>동관 보온
(가교발포PE25T+매직)</v>
          </cell>
          <cell r="C2612" t="str">
            <v>150A</v>
          </cell>
          <cell r="D2612" t="str">
            <v>M</v>
          </cell>
          <cell r="K2612">
            <v>0</v>
          </cell>
        </row>
        <row r="2613">
          <cell r="A2613" t="str">
            <v>동보002</v>
          </cell>
          <cell r="B2613" t="str">
            <v>동관 보온
(가교발포PE25T+매직)</v>
          </cell>
          <cell r="C2613" t="str">
            <v>125A</v>
          </cell>
          <cell r="D2613" t="str">
            <v>M</v>
          </cell>
          <cell r="K2613">
            <v>0</v>
          </cell>
        </row>
        <row r="2614">
          <cell r="A2614" t="str">
            <v>동보003</v>
          </cell>
          <cell r="B2614" t="str">
            <v>동관 보온
(가교발포PE25T+매직)</v>
          </cell>
          <cell r="C2614" t="str">
            <v>100A</v>
          </cell>
          <cell r="D2614" t="str">
            <v>M</v>
          </cell>
          <cell r="K2614">
            <v>0</v>
          </cell>
        </row>
        <row r="2615">
          <cell r="A2615" t="str">
            <v>동보004</v>
          </cell>
          <cell r="B2615" t="str">
            <v>동관 보온
(가교발포PE25T+매직)</v>
          </cell>
          <cell r="C2615" t="str">
            <v>80A</v>
          </cell>
          <cell r="D2615" t="str">
            <v>M</v>
          </cell>
          <cell r="K2615">
            <v>0</v>
          </cell>
        </row>
        <row r="2616">
          <cell r="A2616" t="str">
            <v>동보005</v>
          </cell>
          <cell r="B2616" t="str">
            <v>동관 보온
(가교발포PE25T+매직)</v>
          </cell>
          <cell r="C2616" t="str">
            <v>65A</v>
          </cell>
          <cell r="D2616" t="str">
            <v>M</v>
          </cell>
          <cell r="K2616">
            <v>0</v>
          </cell>
        </row>
        <row r="2617">
          <cell r="A2617" t="str">
            <v>동보006</v>
          </cell>
          <cell r="B2617" t="str">
            <v>동관 보온
(가교발포PE25T+매직)</v>
          </cell>
          <cell r="C2617" t="str">
            <v>50A</v>
          </cell>
          <cell r="D2617" t="str">
            <v>M</v>
          </cell>
          <cell r="K2617">
            <v>0</v>
          </cell>
        </row>
        <row r="2618">
          <cell r="A2618" t="str">
            <v>동보007</v>
          </cell>
          <cell r="B2618" t="str">
            <v>동관 보온
(가교발포PE25T+매직)</v>
          </cell>
          <cell r="C2618" t="str">
            <v>40A</v>
          </cell>
          <cell r="D2618" t="str">
            <v>M</v>
          </cell>
          <cell r="K2618">
            <v>0</v>
          </cell>
        </row>
        <row r="2619">
          <cell r="A2619" t="str">
            <v>동보008</v>
          </cell>
          <cell r="B2619" t="str">
            <v>동관 보온
(가교발포PE25T+매직)</v>
          </cell>
          <cell r="C2619" t="str">
            <v>32A</v>
          </cell>
          <cell r="D2619" t="str">
            <v>M</v>
          </cell>
          <cell r="K2619">
            <v>0</v>
          </cell>
        </row>
        <row r="2620">
          <cell r="A2620" t="str">
            <v>동보009</v>
          </cell>
          <cell r="B2620" t="str">
            <v>동관 보온
(가교발포PE25T+매직)</v>
          </cell>
          <cell r="C2620" t="str">
            <v>25A</v>
          </cell>
          <cell r="D2620" t="str">
            <v>M</v>
          </cell>
          <cell r="K2620">
            <v>0</v>
          </cell>
        </row>
        <row r="2621">
          <cell r="A2621" t="str">
            <v>동보010</v>
          </cell>
          <cell r="B2621" t="str">
            <v>동관 보온
(가교발포PE25T+매직)</v>
          </cell>
          <cell r="C2621" t="str">
            <v>20A</v>
          </cell>
          <cell r="D2621" t="str">
            <v>M</v>
          </cell>
          <cell r="K2621">
            <v>0</v>
          </cell>
        </row>
        <row r="2622">
          <cell r="A2622" t="str">
            <v>동보011</v>
          </cell>
          <cell r="B2622" t="str">
            <v>동관 보온
(가교발포PE25T+매직)</v>
          </cell>
          <cell r="C2622" t="str">
            <v>15A</v>
          </cell>
          <cell r="D2622" t="str">
            <v>M</v>
          </cell>
          <cell r="K2622">
            <v>0</v>
          </cell>
        </row>
        <row r="2625">
          <cell r="A2625" t="str">
            <v>칼라보온01</v>
          </cell>
          <cell r="B2625" t="str">
            <v>칼라함석 마감
(아티론10T+칼라0.3T)</v>
          </cell>
          <cell r="C2625" t="str">
            <v>100A</v>
          </cell>
          <cell r="D2625" t="str">
            <v>M</v>
          </cell>
          <cell r="K2625">
            <v>0</v>
          </cell>
        </row>
        <row r="2626">
          <cell r="A2626" t="str">
            <v>칼라보온02</v>
          </cell>
          <cell r="B2626" t="str">
            <v>칼라함석 마감
(아티론10T+칼라0.3T)</v>
          </cell>
          <cell r="C2626" t="str">
            <v>80A</v>
          </cell>
          <cell r="D2626" t="str">
            <v>M</v>
          </cell>
          <cell r="K2626">
            <v>0</v>
          </cell>
        </row>
        <row r="2627">
          <cell r="A2627" t="str">
            <v>칼라보온03</v>
          </cell>
          <cell r="B2627" t="str">
            <v>칼라함석 마감
(아티론10T+칼라0.3T)</v>
          </cell>
          <cell r="C2627" t="str">
            <v>65A</v>
          </cell>
          <cell r="D2627" t="str">
            <v>M</v>
          </cell>
          <cell r="K2627">
            <v>0</v>
          </cell>
        </row>
        <row r="2628">
          <cell r="A2628" t="str">
            <v>칼라보온04</v>
          </cell>
          <cell r="B2628" t="str">
            <v>칼라함석 마감
(아티론10T+칼라0.3T)</v>
          </cell>
          <cell r="C2628" t="str">
            <v>50A</v>
          </cell>
          <cell r="D2628" t="str">
            <v>M</v>
          </cell>
          <cell r="K2628">
            <v>0</v>
          </cell>
        </row>
        <row r="2629">
          <cell r="A2629" t="str">
            <v>칼라보온05</v>
          </cell>
          <cell r="B2629" t="str">
            <v>칼라함석 마감
(아티론10T+칼라0.3T)</v>
          </cell>
          <cell r="C2629" t="str">
            <v>40A</v>
          </cell>
          <cell r="D2629" t="str">
            <v>M</v>
          </cell>
          <cell r="K2629">
            <v>0</v>
          </cell>
        </row>
        <row r="2630">
          <cell r="A2630" t="str">
            <v>칼라보온06</v>
          </cell>
          <cell r="B2630" t="str">
            <v>칼라함석 마감
(아티론10T+칼라0.3T)</v>
          </cell>
          <cell r="C2630" t="str">
            <v>32A</v>
          </cell>
          <cell r="D2630" t="str">
            <v>M</v>
          </cell>
          <cell r="K2630">
            <v>0</v>
          </cell>
        </row>
        <row r="2631">
          <cell r="A2631" t="str">
            <v>칼라보온07</v>
          </cell>
          <cell r="B2631" t="str">
            <v>칼라함석 마감
(아티론10T+칼라0.3T)</v>
          </cell>
          <cell r="C2631" t="str">
            <v>25A</v>
          </cell>
          <cell r="D2631" t="str">
            <v>M</v>
          </cell>
          <cell r="K2631">
            <v>0</v>
          </cell>
        </row>
        <row r="2632">
          <cell r="A2632" t="str">
            <v>칼라보온08</v>
          </cell>
          <cell r="B2632" t="str">
            <v>칼라함석 마감
(아티론10T+칼라0.3T)</v>
          </cell>
          <cell r="C2632" t="str">
            <v>20A</v>
          </cell>
          <cell r="D2632" t="str">
            <v>M</v>
          </cell>
          <cell r="K2632">
            <v>0</v>
          </cell>
        </row>
        <row r="2633">
          <cell r="A2633" t="str">
            <v>칼라보온09</v>
          </cell>
          <cell r="B2633" t="str">
            <v>칼라함석 마감
(아티론10T+칼라0.3T)</v>
          </cell>
          <cell r="C2633" t="str">
            <v>15A</v>
          </cell>
          <cell r="D2633" t="str">
            <v>M</v>
          </cell>
          <cell r="K2633">
            <v>0</v>
          </cell>
        </row>
        <row r="2634">
          <cell r="A2634" t="str">
            <v>칼라보온10</v>
          </cell>
        </row>
        <row r="2637">
          <cell r="D2637" t="str">
            <v>M</v>
          </cell>
        </row>
        <row r="2641">
          <cell r="K2641">
            <v>0</v>
          </cell>
        </row>
        <row r="2642">
          <cell r="A2642" t="str">
            <v>정유량밸브001</v>
          </cell>
          <cell r="B2642" t="str">
            <v>정유량조절밸브</v>
          </cell>
          <cell r="C2642" t="str">
            <v>125A*100A*125A</v>
          </cell>
          <cell r="D2642" t="str">
            <v>SET</v>
          </cell>
          <cell r="K2642">
            <v>0</v>
          </cell>
        </row>
        <row r="2643">
          <cell r="A2643" t="str">
            <v>정유량밸브002</v>
          </cell>
          <cell r="B2643" t="str">
            <v>정유량조절밸브</v>
          </cell>
          <cell r="C2643" t="str">
            <v>100A*80A100A</v>
          </cell>
          <cell r="D2643" t="str">
            <v>SET</v>
          </cell>
          <cell r="K2643">
            <v>0</v>
          </cell>
        </row>
        <row r="2644">
          <cell r="A2644" t="str">
            <v>정유량밸브003</v>
          </cell>
          <cell r="B2644" t="str">
            <v>정유량조절밸브</v>
          </cell>
          <cell r="C2644" t="str">
            <v>80A*65A*65A</v>
          </cell>
          <cell r="D2644" t="str">
            <v>SET</v>
          </cell>
        </row>
        <row r="2645">
          <cell r="A2645" t="str">
            <v>정유량밸브004</v>
          </cell>
          <cell r="B2645" t="str">
            <v>정유량조절밸브</v>
          </cell>
          <cell r="C2645" t="str">
            <v>65A*50A*65A</v>
          </cell>
          <cell r="D2645" t="str">
            <v>SET</v>
          </cell>
        </row>
        <row r="2646">
          <cell r="A2646" t="str">
            <v>정유량밸브005</v>
          </cell>
          <cell r="B2646" t="str">
            <v>정유량조절밸브</v>
          </cell>
          <cell r="C2646" t="str">
            <v>50A*40A*50A</v>
          </cell>
          <cell r="D2646" t="str">
            <v>SET</v>
          </cell>
        </row>
        <row r="2647">
          <cell r="A2647" t="str">
            <v>정유량밸브006</v>
          </cell>
          <cell r="B2647" t="str">
            <v>정유량조절밸브</v>
          </cell>
          <cell r="C2647" t="str">
            <v>40A*32A*40A</v>
          </cell>
          <cell r="D2647" t="str">
            <v>SET</v>
          </cell>
        </row>
        <row r="2648">
          <cell r="A2648" t="str">
            <v>정유량밸브007</v>
          </cell>
          <cell r="B2648" t="str">
            <v>정유량조절밸브</v>
          </cell>
          <cell r="C2648" t="str">
            <v>32A*25A*32A</v>
          </cell>
          <cell r="D2648" t="str">
            <v>SET</v>
          </cell>
        </row>
        <row r="2649">
          <cell r="A2649" t="str">
            <v>정유량밸브008</v>
          </cell>
          <cell r="B2649" t="str">
            <v>정유량조절밸브</v>
          </cell>
          <cell r="C2649" t="str">
            <v>25A*20A*25A</v>
          </cell>
          <cell r="D2649" t="str">
            <v>SET</v>
          </cell>
        </row>
        <row r="2652">
          <cell r="A2652" t="str">
            <v>카타0001</v>
          </cell>
          <cell r="B2652" t="str">
            <v>콘크리트카타</v>
          </cell>
          <cell r="D2652" t="str">
            <v>M</v>
          </cell>
        </row>
        <row r="2653">
          <cell r="A2653" t="str">
            <v>철거0001</v>
          </cell>
          <cell r="B2653" t="str">
            <v>콘크리트철거</v>
          </cell>
          <cell r="D2653" t="str">
            <v>M3</v>
          </cell>
        </row>
        <row r="2654">
          <cell r="A2654" t="str">
            <v>철거0002</v>
          </cell>
          <cell r="B2654" t="str">
            <v>콘크리트포장</v>
          </cell>
          <cell r="D2654" t="str">
            <v>M3</v>
          </cell>
        </row>
        <row r="2655">
          <cell r="A2655" t="str">
            <v>철거0003</v>
          </cell>
          <cell r="B2655" t="str">
            <v>폐기물 처리</v>
          </cell>
          <cell r="D2655" t="str">
            <v>TON</v>
          </cell>
          <cell r="K2655">
            <v>0</v>
          </cell>
        </row>
        <row r="2656">
          <cell r="K2656">
            <v>0</v>
          </cell>
        </row>
        <row r="2657">
          <cell r="A2657" t="str">
            <v>터파기0001</v>
          </cell>
          <cell r="B2657" t="str">
            <v>터파기,되메우기</v>
          </cell>
          <cell r="C2657" t="str">
            <v>보통토사</v>
          </cell>
          <cell r="D2657" t="str">
            <v>M3</v>
          </cell>
        </row>
        <row r="2658">
          <cell r="A2658" t="str">
            <v>터되001</v>
          </cell>
          <cell r="B2658" t="str">
            <v>터파기,되메우기</v>
          </cell>
          <cell r="C2658" t="str">
            <v>1M 이내</v>
          </cell>
          <cell r="D2658" t="str">
            <v>M</v>
          </cell>
          <cell r="K2658">
            <v>0</v>
          </cell>
        </row>
        <row r="2659">
          <cell r="K2659">
            <v>0</v>
          </cell>
        </row>
        <row r="2661">
          <cell r="A2661" t="str">
            <v>동관용접01</v>
          </cell>
          <cell r="B2661" t="str">
            <v>동관용접</v>
          </cell>
          <cell r="C2661" t="str">
            <v>125A</v>
          </cell>
          <cell r="D2661" t="str">
            <v>개소</v>
          </cell>
        </row>
        <row r="2662">
          <cell r="A2662" t="str">
            <v>동관용접02</v>
          </cell>
          <cell r="B2662" t="str">
            <v>동관용접</v>
          </cell>
          <cell r="C2662" t="str">
            <v>100A</v>
          </cell>
          <cell r="D2662" t="str">
            <v>개소</v>
          </cell>
        </row>
        <row r="2663">
          <cell r="A2663" t="str">
            <v>동관용접03</v>
          </cell>
          <cell r="B2663" t="str">
            <v>동관용접</v>
          </cell>
          <cell r="C2663" t="str">
            <v>80A</v>
          </cell>
          <cell r="D2663" t="str">
            <v>개소</v>
          </cell>
        </row>
        <row r="2664">
          <cell r="A2664" t="str">
            <v>동관용접04</v>
          </cell>
          <cell r="B2664" t="str">
            <v>동관용접</v>
          </cell>
          <cell r="C2664" t="str">
            <v>65A</v>
          </cell>
          <cell r="D2664" t="str">
            <v>개소</v>
          </cell>
        </row>
        <row r="2665">
          <cell r="A2665" t="str">
            <v>동관용접05</v>
          </cell>
          <cell r="B2665" t="str">
            <v>동관용접</v>
          </cell>
          <cell r="C2665" t="str">
            <v>50A</v>
          </cell>
          <cell r="D2665" t="str">
            <v>개소</v>
          </cell>
        </row>
        <row r="2666">
          <cell r="A2666" t="str">
            <v>동관용접06</v>
          </cell>
          <cell r="B2666" t="str">
            <v>동관용접</v>
          </cell>
          <cell r="C2666" t="str">
            <v>40A</v>
          </cell>
          <cell r="D2666" t="str">
            <v>개소</v>
          </cell>
        </row>
        <row r="2667">
          <cell r="A2667" t="str">
            <v>동관용접07</v>
          </cell>
          <cell r="B2667" t="str">
            <v>동관용접</v>
          </cell>
          <cell r="C2667" t="str">
            <v>32A</v>
          </cell>
          <cell r="D2667" t="str">
            <v>개소</v>
          </cell>
        </row>
        <row r="2668">
          <cell r="A2668" t="str">
            <v>동관용접08</v>
          </cell>
          <cell r="B2668" t="str">
            <v>동관용접</v>
          </cell>
          <cell r="C2668" t="str">
            <v>25A</v>
          </cell>
          <cell r="D2668" t="str">
            <v>개소</v>
          </cell>
        </row>
        <row r="2669">
          <cell r="A2669" t="str">
            <v>동관용접09</v>
          </cell>
          <cell r="B2669" t="str">
            <v>동관용접</v>
          </cell>
          <cell r="C2669" t="str">
            <v>20A</v>
          </cell>
          <cell r="D2669" t="str">
            <v>개소</v>
          </cell>
        </row>
        <row r="2670">
          <cell r="A2670" t="str">
            <v>동관용접10</v>
          </cell>
          <cell r="B2670" t="str">
            <v>동관용접</v>
          </cell>
          <cell r="C2670" t="str">
            <v>15A</v>
          </cell>
          <cell r="D2670" t="str">
            <v>개소</v>
          </cell>
        </row>
        <row r="2671">
          <cell r="A2671" t="str">
            <v>동관용접11</v>
          </cell>
          <cell r="B2671" t="str">
            <v>동관용접</v>
          </cell>
          <cell r="C2671" t="str">
            <v>8A</v>
          </cell>
          <cell r="D2671" t="str">
            <v>개소</v>
          </cell>
        </row>
        <row r="2672">
          <cell r="A2672" t="str">
            <v>동관용접12</v>
          </cell>
          <cell r="B2672" t="str">
            <v>동관용접</v>
          </cell>
          <cell r="C2672" t="str">
            <v>22.22A</v>
          </cell>
          <cell r="D2672" t="str">
            <v>개소</v>
          </cell>
        </row>
        <row r="2673">
          <cell r="A2673" t="str">
            <v>동관용접13</v>
          </cell>
          <cell r="B2673" t="str">
            <v>동관용접</v>
          </cell>
          <cell r="C2673" t="str">
            <v>19.05A</v>
          </cell>
          <cell r="D2673" t="str">
            <v>개소</v>
          </cell>
        </row>
        <row r="2674">
          <cell r="A2674" t="str">
            <v>동관용접14</v>
          </cell>
          <cell r="B2674" t="str">
            <v>동관용접</v>
          </cell>
          <cell r="C2674" t="str">
            <v>15.88A</v>
          </cell>
          <cell r="D2674" t="str">
            <v>개소</v>
          </cell>
        </row>
        <row r="2675">
          <cell r="A2675" t="str">
            <v>동관용접15</v>
          </cell>
          <cell r="B2675" t="str">
            <v>동관용접</v>
          </cell>
          <cell r="C2675" t="str">
            <v>12.7A</v>
          </cell>
          <cell r="D2675" t="str">
            <v>개소</v>
          </cell>
        </row>
        <row r="2676">
          <cell r="A2676" t="str">
            <v>동관용접16</v>
          </cell>
          <cell r="B2676" t="str">
            <v>동관용접</v>
          </cell>
          <cell r="C2676" t="str">
            <v>9.52A</v>
          </cell>
          <cell r="D2676" t="str">
            <v>개소</v>
          </cell>
        </row>
        <row r="2678">
          <cell r="A2678" t="str">
            <v>철합후001</v>
          </cell>
          <cell r="B2678" t="str">
            <v>철 합후렌지 접합</v>
          </cell>
          <cell r="C2678" t="str">
            <v>200A</v>
          </cell>
          <cell r="D2678" t="str">
            <v>개소</v>
          </cell>
        </row>
        <row r="2679">
          <cell r="A2679" t="str">
            <v>철합후002</v>
          </cell>
          <cell r="B2679" t="str">
            <v>철 합후렌지 접합</v>
          </cell>
          <cell r="C2679" t="str">
            <v>150A</v>
          </cell>
          <cell r="D2679" t="str">
            <v>개소</v>
          </cell>
        </row>
        <row r="2680">
          <cell r="A2680" t="str">
            <v>철합후003</v>
          </cell>
          <cell r="B2680" t="str">
            <v>철 합후렌지 접합</v>
          </cell>
          <cell r="C2680" t="str">
            <v>125A</v>
          </cell>
          <cell r="D2680" t="str">
            <v>개소</v>
          </cell>
        </row>
        <row r="2681">
          <cell r="A2681" t="str">
            <v>철합후004</v>
          </cell>
          <cell r="B2681" t="str">
            <v>철 합후렌지 접합</v>
          </cell>
          <cell r="C2681" t="str">
            <v>100A</v>
          </cell>
          <cell r="D2681" t="str">
            <v>개소</v>
          </cell>
        </row>
        <row r="2682">
          <cell r="A2682" t="str">
            <v>철합후005</v>
          </cell>
          <cell r="B2682" t="str">
            <v>철 합후렌지 접합</v>
          </cell>
          <cell r="C2682" t="str">
            <v>80A</v>
          </cell>
          <cell r="D2682" t="str">
            <v>개소</v>
          </cell>
        </row>
        <row r="2683">
          <cell r="A2683" t="str">
            <v>철합후006</v>
          </cell>
          <cell r="B2683" t="str">
            <v>철 합후렌지 접합</v>
          </cell>
          <cell r="C2683" t="str">
            <v>65A</v>
          </cell>
          <cell r="D2683" t="str">
            <v>개소</v>
          </cell>
        </row>
        <row r="2684">
          <cell r="A2684" t="str">
            <v>철합후007</v>
          </cell>
          <cell r="B2684" t="str">
            <v>철 합후렌지 접합</v>
          </cell>
          <cell r="C2684" t="str">
            <v>50A</v>
          </cell>
          <cell r="D2684" t="str">
            <v>개소</v>
          </cell>
        </row>
        <row r="2685">
          <cell r="A2685" t="str">
            <v>철합후008</v>
          </cell>
          <cell r="B2685" t="str">
            <v>철 합후렌지 접합</v>
          </cell>
          <cell r="C2685" t="str">
            <v>40A</v>
          </cell>
          <cell r="D2685" t="str">
            <v>개소</v>
          </cell>
        </row>
        <row r="2686">
          <cell r="A2686" t="str">
            <v>철합후009</v>
          </cell>
          <cell r="B2686" t="str">
            <v>철 합후렌지 접합</v>
          </cell>
          <cell r="C2686" t="str">
            <v>32A</v>
          </cell>
          <cell r="D2686" t="str">
            <v>개소</v>
          </cell>
        </row>
        <row r="2687">
          <cell r="A2687" t="str">
            <v>철합후010</v>
          </cell>
          <cell r="B2687" t="str">
            <v>철 합후렌지 접합</v>
          </cell>
          <cell r="C2687" t="str">
            <v>25A</v>
          </cell>
          <cell r="D2687" t="str">
            <v>개소</v>
          </cell>
        </row>
        <row r="2688">
          <cell r="A2688" t="str">
            <v>철합후011</v>
          </cell>
          <cell r="B2688" t="str">
            <v>철 합후렌지 접합</v>
          </cell>
          <cell r="C2688" t="str">
            <v>20A</v>
          </cell>
          <cell r="D2688" t="str">
            <v>개소</v>
          </cell>
        </row>
        <row r="2689">
          <cell r="A2689" t="str">
            <v>철합후012</v>
          </cell>
          <cell r="B2689" t="str">
            <v>철 합후렌지 접합</v>
          </cell>
          <cell r="C2689" t="str">
            <v>15A</v>
          </cell>
          <cell r="D2689" t="str">
            <v>개소</v>
          </cell>
        </row>
        <row r="2690">
          <cell r="D2690" t="str">
            <v>개소</v>
          </cell>
        </row>
        <row r="2691">
          <cell r="A2691" t="str">
            <v>동합후001</v>
          </cell>
          <cell r="B2691" t="str">
            <v>동 합후렌지 접합</v>
          </cell>
          <cell r="C2691" t="str">
            <v>200A</v>
          </cell>
          <cell r="D2691" t="str">
            <v>개소</v>
          </cell>
        </row>
        <row r="2692">
          <cell r="A2692" t="str">
            <v>동합후002</v>
          </cell>
          <cell r="B2692" t="str">
            <v>동 합후렌지 접합</v>
          </cell>
          <cell r="C2692" t="str">
            <v>150A</v>
          </cell>
          <cell r="D2692" t="str">
            <v>개소</v>
          </cell>
        </row>
        <row r="2693">
          <cell r="A2693" t="str">
            <v>동합후003</v>
          </cell>
          <cell r="B2693" t="str">
            <v>동 합후렌지 접합</v>
          </cell>
          <cell r="C2693" t="str">
            <v>125A</v>
          </cell>
          <cell r="D2693" t="str">
            <v>개소</v>
          </cell>
        </row>
        <row r="2694">
          <cell r="A2694" t="str">
            <v>동합후004</v>
          </cell>
          <cell r="B2694" t="str">
            <v>동 합후렌지 접합</v>
          </cell>
          <cell r="C2694" t="str">
            <v>100A</v>
          </cell>
          <cell r="D2694" t="str">
            <v>개소</v>
          </cell>
        </row>
        <row r="2695">
          <cell r="A2695" t="str">
            <v>동합후005</v>
          </cell>
          <cell r="B2695" t="str">
            <v>동 합후렌지 접합</v>
          </cell>
          <cell r="C2695" t="str">
            <v>80A</v>
          </cell>
          <cell r="D2695" t="str">
            <v>개소</v>
          </cell>
        </row>
        <row r="2696">
          <cell r="A2696" t="str">
            <v>동합후006</v>
          </cell>
          <cell r="B2696" t="str">
            <v>동 합후렌지 접합</v>
          </cell>
          <cell r="C2696" t="str">
            <v>65A</v>
          </cell>
          <cell r="D2696" t="str">
            <v>개소</v>
          </cell>
        </row>
        <row r="2697">
          <cell r="A2697" t="str">
            <v>동합후007</v>
          </cell>
          <cell r="B2697" t="str">
            <v>동 합후렌지 접합</v>
          </cell>
          <cell r="C2697" t="str">
            <v>50A</v>
          </cell>
          <cell r="D2697" t="str">
            <v>개소</v>
          </cell>
        </row>
        <row r="2698">
          <cell r="A2698" t="str">
            <v>동합후008</v>
          </cell>
          <cell r="B2698" t="str">
            <v>동 합후렌지 접합</v>
          </cell>
          <cell r="C2698" t="str">
            <v>40A</v>
          </cell>
          <cell r="D2698" t="str">
            <v>개소</v>
          </cell>
        </row>
        <row r="2699">
          <cell r="A2699" t="str">
            <v>동합후009</v>
          </cell>
          <cell r="B2699" t="str">
            <v>동 합후렌지 접합</v>
          </cell>
          <cell r="C2699" t="str">
            <v>32A</v>
          </cell>
          <cell r="D2699" t="str">
            <v>개소</v>
          </cell>
        </row>
        <row r="2700">
          <cell r="A2700" t="str">
            <v>동합후010</v>
          </cell>
          <cell r="B2700" t="str">
            <v>동 합후렌지 접합</v>
          </cell>
          <cell r="C2700" t="str">
            <v>25A</v>
          </cell>
          <cell r="D2700" t="str">
            <v>개소</v>
          </cell>
        </row>
        <row r="2701">
          <cell r="A2701" t="str">
            <v>동합후011</v>
          </cell>
          <cell r="B2701" t="str">
            <v>동 합후렌지 접합</v>
          </cell>
          <cell r="C2701" t="str">
            <v>20A</v>
          </cell>
          <cell r="D2701" t="str">
            <v>개소</v>
          </cell>
        </row>
        <row r="2702">
          <cell r="A2702" t="str">
            <v>동합후012</v>
          </cell>
          <cell r="B2702" t="str">
            <v>동 합후렌지 접합</v>
          </cell>
          <cell r="C2702" t="str">
            <v>15A</v>
          </cell>
          <cell r="D2702" t="str">
            <v>개소</v>
          </cell>
        </row>
        <row r="2703">
          <cell r="D2703" t="str">
            <v>개소</v>
          </cell>
        </row>
        <row r="2704">
          <cell r="A2704" t="str">
            <v>동맹후001</v>
          </cell>
          <cell r="B2704" t="str">
            <v>동 맹후렌지 접합</v>
          </cell>
          <cell r="C2704" t="str">
            <v>200A</v>
          </cell>
          <cell r="D2704" t="str">
            <v>개소</v>
          </cell>
        </row>
        <row r="2705">
          <cell r="A2705" t="str">
            <v>동맹후002</v>
          </cell>
          <cell r="B2705" t="str">
            <v>동 맹후렌지 접합</v>
          </cell>
          <cell r="C2705" t="str">
            <v>150A</v>
          </cell>
          <cell r="D2705" t="str">
            <v>개소</v>
          </cell>
        </row>
        <row r="2706">
          <cell r="A2706" t="str">
            <v>동맹후003</v>
          </cell>
          <cell r="B2706" t="str">
            <v>동 맹후렌지 접합</v>
          </cell>
          <cell r="C2706" t="str">
            <v>125A</v>
          </cell>
          <cell r="D2706" t="str">
            <v>개소</v>
          </cell>
        </row>
        <row r="2707">
          <cell r="A2707" t="str">
            <v>동맹후004</v>
          </cell>
          <cell r="B2707" t="str">
            <v>동 맹후렌지 접합</v>
          </cell>
          <cell r="C2707" t="str">
            <v>100A</v>
          </cell>
          <cell r="D2707" t="str">
            <v>개소</v>
          </cell>
        </row>
        <row r="2708">
          <cell r="A2708" t="str">
            <v>동맹후005</v>
          </cell>
          <cell r="B2708" t="str">
            <v>동 맹후렌지 접합</v>
          </cell>
          <cell r="C2708" t="str">
            <v>80A</v>
          </cell>
          <cell r="D2708" t="str">
            <v>개소</v>
          </cell>
        </row>
        <row r="2709">
          <cell r="A2709" t="str">
            <v>동맹후006</v>
          </cell>
          <cell r="B2709" t="str">
            <v>동 맹후렌지 접합</v>
          </cell>
          <cell r="C2709" t="str">
            <v>65A</v>
          </cell>
          <cell r="D2709" t="str">
            <v>개소</v>
          </cell>
        </row>
        <row r="2710">
          <cell r="A2710" t="str">
            <v>동맹후007</v>
          </cell>
          <cell r="B2710" t="str">
            <v>동 맹후렌지 접합</v>
          </cell>
          <cell r="C2710" t="str">
            <v>50A</v>
          </cell>
          <cell r="D2710" t="str">
            <v>개소</v>
          </cell>
        </row>
        <row r="2711">
          <cell r="A2711" t="str">
            <v>동맹후008</v>
          </cell>
          <cell r="B2711" t="str">
            <v>동 맹후렌지 접합</v>
          </cell>
          <cell r="C2711" t="str">
            <v>40A</v>
          </cell>
          <cell r="D2711" t="str">
            <v>개소</v>
          </cell>
        </row>
        <row r="2712">
          <cell r="A2712" t="str">
            <v>동맹후009</v>
          </cell>
          <cell r="B2712" t="str">
            <v>동 맹후렌지 접합</v>
          </cell>
          <cell r="C2712" t="str">
            <v>32A</v>
          </cell>
          <cell r="D2712" t="str">
            <v>개소</v>
          </cell>
        </row>
        <row r="2713">
          <cell r="A2713" t="str">
            <v>동맹후010</v>
          </cell>
          <cell r="B2713" t="str">
            <v>동 맹후렌지 접합</v>
          </cell>
          <cell r="C2713" t="str">
            <v>25A</v>
          </cell>
          <cell r="D2713" t="str">
            <v>개소</v>
          </cell>
        </row>
        <row r="2714">
          <cell r="A2714" t="str">
            <v>동맹후011</v>
          </cell>
          <cell r="B2714" t="str">
            <v>동 맹후렌지 접합</v>
          </cell>
          <cell r="C2714" t="str">
            <v>20A</v>
          </cell>
          <cell r="D2714" t="str">
            <v>개소</v>
          </cell>
        </row>
        <row r="2715">
          <cell r="A2715" t="str">
            <v>동맹후012</v>
          </cell>
          <cell r="B2715" t="str">
            <v>동 맹후렌지 접합</v>
          </cell>
          <cell r="C2715" t="str">
            <v>15A</v>
          </cell>
          <cell r="D2715" t="str">
            <v>개소</v>
          </cell>
        </row>
        <row r="2718">
          <cell r="A2718" t="str">
            <v>동조001</v>
          </cell>
          <cell r="B2718" t="str">
            <v>동 조후렌지 접합</v>
          </cell>
          <cell r="C2718" t="str">
            <v>200A</v>
          </cell>
          <cell r="D2718" t="str">
            <v>개소</v>
          </cell>
        </row>
        <row r="2719">
          <cell r="A2719" t="str">
            <v>동조002</v>
          </cell>
          <cell r="B2719" t="str">
            <v>동 조후렌지 접합</v>
          </cell>
          <cell r="C2719" t="str">
            <v>150A</v>
          </cell>
          <cell r="D2719" t="str">
            <v>개소</v>
          </cell>
        </row>
        <row r="2720">
          <cell r="A2720" t="str">
            <v>동조003</v>
          </cell>
          <cell r="B2720" t="str">
            <v>동 조후렌지 접합</v>
          </cell>
          <cell r="C2720" t="str">
            <v>125A</v>
          </cell>
          <cell r="D2720" t="str">
            <v>개소</v>
          </cell>
        </row>
        <row r="2721">
          <cell r="A2721" t="str">
            <v>동조004</v>
          </cell>
          <cell r="B2721" t="str">
            <v>동 조후렌지 접합</v>
          </cell>
          <cell r="C2721" t="str">
            <v>100A</v>
          </cell>
          <cell r="D2721" t="str">
            <v>개소</v>
          </cell>
        </row>
        <row r="2722">
          <cell r="A2722" t="str">
            <v>동조005</v>
          </cell>
          <cell r="B2722" t="str">
            <v>동 조후렌지 접합</v>
          </cell>
          <cell r="C2722" t="str">
            <v>80A</v>
          </cell>
          <cell r="D2722" t="str">
            <v>개소</v>
          </cell>
        </row>
        <row r="2723">
          <cell r="A2723" t="str">
            <v>동조006</v>
          </cell>
          <cell r="B2723" t="str">
            <v>동 조후렌지 접합</v>
          </cell>
          <cell r="C2723" t="str">
            <v>65A</v>
          </cell>
          <cell r="D2723" t="str">
            <v>개소</v>
          </cell>
        </row>
        <row r="2724">
          <cell r="A2724" t="str">
            <v>동조007</v>
          </cell>
          <cell r="B2724" t="str">
            <v>동 조후렌지 접합</v>
          </cell>
          <cell r="C2724" t="str">
            <v>50A</v>
          </cell>
          <cell r="D2724" t="str">
            <v>개소</v>
          </cell>
        </row>
        <row r="2725">
          <cell r="A2725" t="str">
            <v>동조008</v>
          </cell>
          <cell r="B2725" t="str">
            <v>동 조후렌지 접합</v>
          </cell>
          <cell r="C2725" t="str">
            <v>40A</v>
          </cell>
          <cell r="D2725" t="str">
            <v>개소</v>
          </cell>
        </row>
        <row r="2726">
          <cell r="A2726" t="str">
            <v>동조009</v>
          </cell>
          <cell r="B2726" t="str">
            <v>동 조후렌지 접합</v>
          </cell>
          <cell r="C2726" t="str">
            <v>32A</v>
          </cell>
          <cell r="D2726" t="str">
            <v>개소</v>
          </cell>
        </row>
        <row r="2727">
          <cell r="A2727" t="str">
            <v>동조010</v>
          </cell>
          <cell r="B2727" t="str">
            <v>동 조후렌지 접합</v>
          </cell>
          <cell r="C2727" t="str">
            <v>25A</v>
          </cell>
          <cell r="D2727" t="str">
            <v>개소</v>
          </cell>
        </row>
        <row r="2728">
          <cell r="A2728" t="str">
            <v>동조011</v>
          </cell>
          <cell r="B2728" t="str">
            <v>동 조후렌지 접합</v>
          </cell>
          <cell r="C2728" t="str">
            <v>20A</v>
          </cell>
          <cell r="D2728" t="str">
            <v>개소</v>
          </cell>
        </row>
        <row r="2729">
          <cell r="A2729" t="str">
            <v>동조012</v>
          </cell>
          <cell r="B2729" t="str">
            <v>동 조후렌지 접합</v>
          </cell>
          <cell r="C2729" t="str">
            <v>15A</v>
          </cell>
          <cell r="D2729" t="str">
            <v>개소</v>
          </cell>
        </row>
        <row r="2739">
          <cell r="A2739" t="str">
            <v>헷보001</v>
          </cell>
          <cell r="B2739" t="str">
            <v>헷더보온</v>
          </cell>
          <cell r="C2739" t="str">
            <v>50유리솜+0.5칼라함석</v>
          </cell>
          <cell r="D2739" t="str">
            <v>M2</v>
          </cell>
        </row>
        <row r="2744">
          <cell r="A2744" t="str">
            <v>지지0001</v>
          </cell>
          <cell r="B2744" t="str">
            <v>배관지지</v>
          </cell>
          <cell r="C2744" t="str">
            <v>3개소</v>
          </cell>
          <cell r="D2744" t="str">
            <v>SET</v>
          </cell>
        </row>
        <row r="2748">
          <cell r="A2748" t="str">
            <v>aaa0001</v>
          </cell>
          <cell r="B2748" t="str">
            <v>신축접수가대</v>
          </cell>
          <cell r="D2748" t="str">
            <v>SET</v>
          </cell>
        </row>
        <row r="2749">
          <cell r="A2749" t="str">
            <v>aaa0002</v>
          </cell>
          <cell r="B2749" t="str">
            <v>앙카가대</v>
          </cell>
          <cell r="D2749" t="str">
            <v>SET</v>
          </cell>
        </row>
        <row r="2753">
          <cell r="A2753" t="str">
            <v>신축0001</v>
          </cell>
          <cell r="B2753" t="str">
            <v>신축이음
(벨로우즈형:복식)</v>
          </cell>
          <cell r="C2753" t="str">
            <v>125A</v>
          </cell>
          <cell r="D2753" t="str">
            <v>SET</v>
          </cell>
        </row>
        <row r="2754">
          <cell r="A2754" t="str">
            <v>신축0002</v>
          </cell>
          <cell r="B2754" t="str">
            <v>신축이음
(벨로우즈형:복식)</v>
          </cell>
          <cell r="C2754" t="str">
            <v>100A</v>
          </cell>
          <cell r="D2754" t="str">
            <v>SET</v>
          </cell>
        </row>
        <row r="2755">
          <cell r="A2755" t="str">
            <v>신축0003</v>
          </cell>
          <cell r="B2755" t="str">
            <v>신축이음
(벨로우즈형:복식)</v>
          </cell>
          <cell r="C2755" t="str">
            <v>80A</v>
          </cell>
          <cell r="D2755" t="str">
            <v>SET</v>
          </cell>
        </row>
        <row r="2756">
          <cell r="A2756" t="str">
            <v>신축0004</v>
          </cell>
          <cell r="B2756" t="str">
            <v>신축이음
(벨로우즈형:복식)</v>
          </cell>
          <cell r="C2756" t="str">
            <v>65A</v>
          </cell>
          <cell r="D2756" t="str">
            <v>SET</v>
          </cell>
        </row>
        <row r="2757">
          <cell r="A2757" t="str">
            <v>신축0005</v>
          </cell>
          <cell r="B2757" t="str">
            <v>신축이음
(벨로우즈형:복식)</v>
          </cell>
          <cell r="C2757" t="str">
            <v>50A</v>
          </cell>
          <cell r="D2757" t="str">
            <v>SET</v>
          </cell>
        </row>
        <row r="2758">
          <cell r="A2758" t="str">
            <v>신축0006</v>
          </cell>
          <cell r="B2758" t="str">
            <v>신축이음
(벨로우즈형:복식)</v>
          </cell>
          <cell r="C2758" t="str">
            <v>40A</v>
          </cell>
          <cell r="D2758" t="str">
            <v>SET</v>
          </cell>
        </row>
        <row r="2759">
          <cell r="A2759" t="str">
            <v>신축0007</v>
          </cell>
          <cell r="B2759" t="str">
            <v>신축이음
(벨로우즈형:복식)</v>
          </cell>
          <cell r="C2759" t="str">
            <v>32A</v>
          </cell>
          <cell r="D2759" t="str">
            <v>SET</v>
          </cell>
        </row>
        <row r="2760">
          <cell r="A2760" t="str">
            <v>신축0008</v>
          </cell>
          <cell r="B2760" t="str">
            <v>신축이음
(벨로우즈형:복식)</v>
          </cell>
          <cell r="C2760" t="str">
            <v>25A</v>
          </cell>
          <cell r="D2760" t="str">
            <v>SET</v>
          </cell>
        </row>
        <row r="2761">
          <cell r="A2761" t="str">
            <v>신축0009</v>
          </cell>
          <cell r="B2761" t="str">
            <v>신축이음
(벨로우즈형:복식)</v>
          </cell>
          <cell r="C2761" t="str">
            <v>20A</v>
          </cell>
          <cell r="D2761" t="str">
            <v>SET</v>
          </cell>
        </row>
        <row r="2762">
          <cell r="A2762" t="str">
            <v>신축0010</v>
          </cell>
          <cell r="B2762" t="str">
            <v>신축이음
(벨로우즈형:복식)</v>
          </cell>
          <cell r="C2762" t="str">
            <v>15A</v>
          </cell>
          <cell r="D2762" t="str">
            <v>SET</v>
          </cell>
        </row>
        <row r="2764">
          <cell r="A2764" t="str">
            <v>앙카00001</v>
          </cell>
          <cell r="B2764" t="str">
            <v>파이프앙카</v>
          </cell>
          <cell r="C2764" t="str">
            <v>125A</v>
          </cell>
          <cell r="D2764" t="str">
            <v>SET</v>
          </cell>
        </row>
        <row r="2765">
          <cell r="A2765" t="str">
            <v>앙카00002</v>
          </cell>
          <cell r="B2765" t="str">
            <v>파이프앙카</v>
          </cell>
          <cell r="C2765" t="str">
            <v>100A</v>
          </cell>
          <cell r="D2765" t="str">
            <v>SET</v>
          </cell>
        </row>
        <row r="2766">
          <cell r="A2766" t="str">
            <v>앙카00003</v>
          </cell>
          <cell r="B2766" t="str">
            <v>파이프앙카</v>
          </cell>
          <cell r="C2766" t="str">
            <v>80A</v>
          </cell>
          <cell r="D2766" t="str">
            <v>SET</v>
          </cell>
        </row>
        <row r="2767">
          <cell r="A2767" t="str">
            <v>앙카00004</v>
          </cell>
          <cell r="B2767" t="str">
            <v>파이프앙카</v>
          </cell>
          <cell r="C2767" t="str">
            <v>65A</v>
          </cell>
          <cell r="D2767" t="str">
            <v>SET</v>
          </cell>
        </row>
        <row r="2768">
          <cell r="A2768" t="str">
            <v>앙카00005</v>
          </cell>
          <cell r="B2768" t="str">
            <v>파이프앙카</v>
          </cell>
          <cell r="C2768" t="str">
            <v>50A</v>
          </cell>
          <cell r="D2768" t="str">
            <v>SET</v>
          </cell>
        </row>
        <row r="2769">
          <cell r="A2769" t="str">
            <v>앙카00006</v>
          </cell>
          <cell r="B2769" t="str">
            <v>파이프앙카</v>
          </cell>
          <cell r="C2769" t="str">
            <v>40A</v>
          </cell>
          <cell r="D2769" t="str">
            <v>SET</v>
          </cell>
        </row>
        <row r="2770">
          <cell r="A2770" t="str">
            <v>앙카00007</v>
          </cell>
          <cell r="B2770" t="str">
            <v>파이프앙카</v>
          </cell>
          <cell r="C2770" t="str">
            <v>32A</v>
          </cell>
          <cell r="D2770" t="str">
            <v>SET</v>
          </cell>
        </row>
        <row r="2771">
          <cell r="A2771" t="str">
            <v>앙카00008</v>
          </cell>
          <cell r="B2771" t="str">
            <v>파이프앙카</v>
          </cell>
          <cell r="C2771" t="str">
            <v>25A</v>
          </cell>
          <cell r="D2771" t="str">
            <v>SET</v>
          </cell>
        </row>
        <row r="2772">
          <cell r="A2772" t="str">
            <v>앙카00009</v>
          </cell>
          <cell r="B2772" t="str">
            <v>파이프앙카</v>
          </cell>
          <cell r="C2772" t="str">
            <v>20A</v>
          </cell>
          <cell r="D2772" t="str">
            <v>SET</v>
          </cell>
        </row>
        <row r="2773">
          <cell r="A2773" t="str">
            <v>앙카00010</v>
          </cell>
          <cell r="B2773" t="str">
            <v>파이프앙카</v>
          </cell>
          <cell r="C2773" t="str">
            <v>15A</v>
          </cell>
          <cell r="D2773" t="str">
            <v>SET</v>
          </cell>
        </row>
        <row r="2776">
          <cell r="A2776" t="str">
            <v>aaa0011</v>
          </cell>
          <cell r="B2776" t="str">
            <v>차압변장치</v>
          </cell>
          <cell r="C2776" t="str">
            <v>100A*80A*100A</v>
          </cell>
          <cell r="D2776" t="str">
            <v>SET</v>
          </cell>
        </row>
        <row r="2777">
          <cell r="A2777" t="str">
            <v>aaa0012</v>
          </cell>
          <cell r="B2777" t="str">
            <v>오일미터기설치</v>
          </cell>
          <cell r="C2777" t="str">
            <v>20*20*20</v>
          </cell>
          <cell r="D2777" t="str">
            <v>SET</v>
          </cell>
        </row>
        <row r="2778">
          <cell r="A2778" t="str">
            <v>aaa0013</v>
          </cell>
          <cell r="B2778" t="str">
            <v>오일미터기설치</v>
          </cell>
          <cell r="C2778" t="str">
            <v>15*15*15</v>
          </cell>
          <cell r="D2778" t="str">
            <v>SET</v>
          </cell>
        </row>
        <row r="2779">
          <cell r="A2779" t="str">
            <v>aaa0014</v>
          </cell>
          <cell r="B2779" t="str">
            <v>압력계설치(동관)</v>
          </cell>
          <cell r="C2779" t="str">
            <v>10Kg/Cm2</v>
          </cell>
          <cell r="D2779" t="str">
            <v>SET</v>
          </cell>
        </row>
        <row r="2780">
          <cell r="A2780" t="str">
            <v>aaa0015</v>
          </cell>
          <cell r="B2780" t="str">
            <v>온도계설치(동관)</v>
          </cell>
          <cell r="C2780" t="str">
            <v>100A</v>
          </cell>
          <cell r="D2780" t="str">
            <v>SET</v>
          </cell>
        </row>
        <row r="2781">
          <cell r="A2781" t="str">
            <v>aaa0016</v>
          </cell>
          <cell r="B2781" t="str">
            <v>압력계설치(강관)</v>
          </cell>
          <cell r="C2781" t="str">
            <v>10Kg/Cm2</v>
          </cell>
          <cell r="D2781" t="str">
            <v>SET</v>
          </cell>
        </row>
        <row r="2782">
          <cell r="A2782" t="str">
            <v>aaa0017</v>
          </cell>
          <cell r="B2782" t="str">
            <v>진공계설치(강관)</v>
          </cell>
          <cell r="C2782" t="str">
            <v>-760-0MMAQ</v>
          </cell>
          <cell r="D2782" t="str">
            <v>SET</v>
          </cell>
        </row>
        <row r="2783">
          <cell r="A2783" t="str">
            <v>aaa0018</v>
          </cell>
          <cell r="B2783" t="str">
            <v>온도계설치(강관)</v>
          </cell>
          <cell r="C2783" t="str">
            <v>100A</v>
          </cell>
          <cell r="D2783" t="str">
            <v>SET</v>
          </cell>
        </row>
        <row r="2784">
          <cell r="A2784" t="str">
            <v>aaa0019</v>
          </cell>
          <cell r="B2784" t="str">
            <v>압력계설치</v>
          </cell>
          <cell r="C2784" t="str">
            <v>10Kg/Cm2</v>
          </cell>
          <cell r="D2784" t="str">
            <v>SET</v>
          </cell>
        </row>
        <row r="2790">
          <cell r="A2790" t="str">
            <v>닥트0001</v>
          </cell>
          <cell r="B2790" t="str">
            <v>아연도함석덕트제작설치</v>
          </cell>
          <cell r="C2790" t="str">
            <v>0.5 T</v>
          </cell>
          <cell r="D2790" t="str">
            <v>M2</v>
          </cell>
        </row>
        <row r="2791">
          <cell r="A2791" t="str">
            <v>닥트0002</v>
          </cell>
          <cell r="B2791" t="str">
            <v>아연도함석덕트제작설치</v>
          </cell>
          <cell r="C2791" t="str">
            <v>0.6 T</v>
          </cell>
          <cell r="D2791" t="str">
            <v>M2</v>
          </cell>
        </row>
        <row r="2792">
          <cell r="A2792" t="str">
            <v>닥트0003</v>
          </cell>
          <cell r="B2792" t="str">
            <v>아연도함석덕트제작설치</v>
          </cell>
          <cell r="C2792" t="str">
            <v>0.8 T</v>
          </cell>
          <cell r="D2792" t="str">
            <v>M2</v>
          </cell>
        </row>
        <row r="2793">
          <cell r="A2793" t="str">
            <v>닥트0004</v>
          </cell>
          <cell r="B2793" t="str">
            <v>아연도함석덕트제작설치</v>
          </cell>
          <cell r="C2793" t="str">
            <v>1.0 T</v>
          </cell>
          <cell r="D2793" t="str">
            <v>M2</v>
          </cell>
        </row>
        <row r="2794">
          <cell r="A2794" t="str">
            <v>닥트0005</v>
          </cell>
          <cell r="B2794" t="str">
            <v>아연도함석덕트제작설치</v>
          </cell>
          <cell r="C2794" t="str">
            <v>1.2 T</v>
          </cell>
          <cell r="D2794" t="str">
            <v>M2</v>
          </cell>
        </row>
        <row r="2797">
          <cell r="A2797" t="str">
            <v>ac이설001</v>
          </cell>
          <cell r="B2797" t="str">
            <v>실외기 이설</v>
          </cell>
          <cell r="C2797" t="str">
            <v>15,000Kcal/hr</v>
          </cell>
          <cell r="D2797" t="str">
            <v>대</v>
          </cell>
          <cell r="N2797">
            <v>2.4</v>
          </cell>
          <cell r="P2797">
            <v>2.4</v>
          </cell>
        </row>
        <row r="2798">
          <cell r="A2798" t="str">
            <v>ac이설002</v>
          </cell>
          <cell r="B2798" t="str">
            <v>실외기 이설</v>
          </cell>
          <cell r="C2798" t="str">
            <v>5,100Kcal/hr</v>
          </cell>
          <cell r="D2798" t="str">
            <v>대</v>
          </cell>
          <cell r="N2798">
            <v>1.6</v>
          </cell>
          <cell r="P2798">
            <v>1.6</v>
          </cell>
        </row>
        <row r="2799">
          <cell r="A2799" t="str">
            <v>ac이설003</v>
          </cell>
          <cell r="B2799" t="str">
            <v>실외기 이설</v>
          </cell>
          <cell r="C2799" t="str">
            <v>5,000Kcal/hr</v>
          </cell>
          <cell r="D2799" t="str">
            <v>대</v>
          </cell>
          <cell r="N2799">
            <v>1.6</v>
          </cell>
          <cell r="P2799">
            <v>1.6</v>
          </cell>
        </row>
        <row r="2800">
          <cell r="A2800" t="str">
            <v>ac이설004</v>
          </cell>
          <cell r="B2800" t="str">
            <v>에어컨 이설</v>
          </cell>
          <cell r="C2800" t="str">
            <v>6,500Kcal/hr</v>
          </cell>
          <cell r="D2800" t="str">
            <v>대</v>
          </cell>
        </row>
        <row r="2801">
          <cell r="A2801" t="str">
            <v>ac이설005</v>
          </cell>
          <cell r="B2801" t="str">
            <v>에어컨 이설</v>
          </cell>
          <cell r="C2801" t="str">
            <v>6,100Kcal/hr</v>
          </cell>
          <cell r="D2801" t="str">
            <v>대</v>
          </cell>
        </row>
        <row r="2802">
          <cell r="A2802" t="str">
            <v>ac이설006</v>
          </cell>
          <cell r="B2802" t="str">
            <v>에어컨 이설</v>
          </cell>
          <cell r="C2802" t="str">
            <v>10,000Kcal/hr</v>
          </cell>
          <cell r="D2802" t="str">
            <v>대</v>
          </cell>
        </row>
        <row r="3298">
          <cell r="A3298" t="str">
            <v>1070a</v>
          </cell>
        </row>
        <row r="3299">
          <cell r="A3299" t="str">
            <v>1071a</v>
          </cell>
        </row>
        <row r="3300">
          <cell r="A3300" t="str">
            <v>1072a</v>
          </cell>
        </row>
      </sheetData>
      <sheetData sheetId="14"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N GIA"/>
      <sheetName val="TONG HOP VL-NC"/>
      <sheetName val="IBASE"/>
      <sheetName val="1.설계조건"/>
      <sheetName val="CHITIET VL-NC"/>
      <sheetName val="통합"/>
      <sheetName val="DT-MAU1"/>
      <sheetName val="guard(mac)"/>
      <sheetName val="단면가정"/>
    </sheetNames>
    <sheetDataSet>
      <sheetData sheetId="0" refreshError="1">
        <row r="5">
          <cell r="C5" t="str">
            <v>D12</v>
          </cell>
          <cell r="D5" t="str">
            <v>Ñaø caûn BTCT 1,2m</v>
          </cell>
          <cell r="E5" t="str">
            <v>caùi</v>
          </cell>
          <cell r="G5">
            <v>65000</v>
          </cell>
        </row>
        <row r="6">
          <cell r="C6" t="str">
            <v>D15</v>
          </cell>
          <cell r="D6" t="str">
            <v>Ñaø caûn BTCT 1,5m</v>
          </cell>
          <cell r="E6" t="str">
            <v>caùi</v>
          </cell>
          <cell r="G6">
            <v>160000</v>
          </cell>
        </row>
        <row r="7">
          <cell r="C7" t="str">
            <v>D20</v>
          </cell>
          <cell r="D7" t="str">
            <v>Ñaø caûn BTCT 2,0m</v>
          </cell>
          <cell r="E7" t="str">
            <v>caùi</v>
          </cell>
          <cell r="G7">
            <v>250000</v>
          </cell>
        </row>
        <row r="8">
          <cell r="C8" t="str">
            <v>D25</v>
          </cell>
          <cell r="D8" t="str">
            <v>Ñaø caûn BTCT 2,5m</v>
          </cell>
          <cell r="E8" t="str">
            <v>caùi</v>
          </cell>
          <cell r="G8">
            <v>400000</v>
          </cell>
        </row>
        <row r="9">
          <cell r="C9" t="str">
            <v>DN400</v>
          </cell>
          <cell r="D9" t="str">
            <v>Ñeá neo BTCT 400x1500</v>
          </cell>
          <cell r="E9" t="str">
            <v>caùi</v>
          </cell>
          <cell r="G9">
            <v>161000</v>
          </cell>
        </row>
        <row r="10">
          <cell r="C10" t="str">
            <v>DN600</v>
          </cell>
          <cell r="D10" t="str">
            <v>Ñeá neo BTCT 600x1500</v>
          </cell>
          <cell r="E10" t="str">
            <v>caùi</v>
          </cell>
          <cell r="G10">
            <v>222000</v>
          </cell>
        </row>
        <row r="11">
          <cell r="C11" t="str">
            <v>BNH</v>
          </cell>
          <cell r="D11" t="str">
            <v>Bieån soá - Baûng nguy hieåm</v>
          </cell>
          <cell r="E11" t="str">
            <v>caùi</v>
          </cell>
          <cell r="G11">
            <v>15000</v>
          </cell>
        </row>
        <row r="12">
          <cell r="C12" t="str">
            <v>B1260</v>
          </cell>
          <cell r="D12" t="str">
            <v>Boulon 12x60</v>
          </cell>
          <cell r="E12" t="str">
            <v>boä</v>
          </cell>
          <cell r="G12">
            <v>1500</v>
          </cell>
        </row>
        <row r="13">
          <cell r="C13" t="str">
            <v>B16100V</v>
          </cell>
          <cell r="D13" t="str">
            <v>Boulon 16x100/100</v>
          </cell>
          <cell r="E13" t="str">
            <v>boä</v>
          </cell>
          <cell r="G13">
            <v>3200</v>
          </cell>
        </row>
        <row r="14">
          <cell r="C14" t="str">
            <v>B1680V</v>
          </cell>
          <cell r="D14" t="str">
            <v>Boulon 16x80/80</v>
          </cell>
          <cell r="E14" t="str">
            <v>boä</v>
          </cell>
          <cell r="G14">
            <v>3000</v>
          </cell>
        </row>
        <row r="15">
          <cell r="C15" t="str">
            <v>B16230</v>
          </cell>
          <cell r="D15" t="str">
            <v>Boulon 16x230/80</v>
          </cell>
          <cell r="E15" t="str">
            <v>boä</v>
          </cell>
          <cell r="G15">
            <v>6000</v>
          </cell>
        </row>
        <row r="16">
          <cell r="C16" t="str">
            <v>B16240</v>
          </cell>
          <cell r="D16" t="str">
            <v>Boulon 16x240/80</v>
          </cell>
          <cell r="E16" t="str">
            <v>boä</v>
          </cell>
          <cell r="G16">
            <v>5500</v>
          </cell>
        </row>
        <row r="17">
          <cell r="C17" t="str">
            <v>B16250</v>
          </cell>
          <cell r="D17" t="str">
            <v>Boulon 16x250/50</v>
          </cell>
          <cell r="E17" t="str">
            <v>boä</v>
          </cell>
          <cell r="G17">
            <v>6000</v>
          </cell>
        </row>
        <row r="18">
          <cell r="C18" t="str">
            <v>B16260</v>
          </cell>
          <cell r="D18" t="str">
            <v>Boulon 16x260/80</v>
          </cell>
          <cell r="E18" t="str">
            <v>boä</v>
          </cell>
          <cell r="G18">
            <v>6000</v>
          </cell>
        </row>
        <row r="19">
          <cell r="C19" t="str">
            <v>B16280</v>
          </cell>
          <cell r="D19" t="str">
            <v>Boulon 16x280/80</v>
          </cell>
          <cell r="E19" t="str">
            <v>boä</v>
          </cell>
          <cell r="G19">
            <v>6500</v>
          </cell>
        </row>
        <row r="20">
          <cell r="C20" t="str">
            <v>B16300</v>
          </cell>
          <cell r="D20" t="str">
            <v>Boulon 16x300</v>
          </cell>
          <cell r="E20" t="str">
            <v>boä</v>
          </cell>
          <cell r="G20">
            <v>7500</v>
          </cell>
        </row>
        <row r="21">
          <cell r="C21" t="str">
            <v>B16320</v>
          </cell>
          <cell r="D21" t="str">
            <v>Boulon 16x320</v>
          </cell>
          <cell r="E21" t="str">
            <v>boä</v>
          </cell>
          <cell r="G21">
            <v>8000</v>
          </cell>
        </row>
        <row r="22">
          <cell r="C22" t="str">
            <v>B16350</v>
          </cell>
          <cell r="D22" t="str">
            <v>Boulon 16x350</v>
          </cell>
          <cell r="E22" t="str">
            <v>boä</v>
          </cell>
          <cell r="G22">
            <v>8000</v>
          </cell>
        </row>
        <row r="23">
          <cell r="C23" t="str">
            <v>B16600</v>
          </cell>
          <cell r="D23" t="str">
            <v>Boulon 16x600</v>
          </cell>
          <cell r="E23" t="str">
            <v>boä</v>
          </cell>
          <cell r="G23">
            <v>18000</v>
          </cell>
        </row>
        <row r="24">
          <cell r="C24" t="str">
            <v>B16200V</v>
          </cell>
          <cell r="D24" t="str">
            <v>Boulon 16x200/200</v>
          </cell>
          <cell r="E24" t="str">
            <v>boä</v>
          </cell>
          <cell r="G24">
            <v>6000</v>
          </cell>
        </row>
        <row r="25">
          <cell r="C25" t="str">
            <v>B16300V</v>
          </cell>
          <cell r="D25" t="str">
            <v>Boulon 16x300/300</v>
          </cell>
          <cell r="E25" t="str">
            <v>boä</v>
          </cell>
          <cell r="G25">
            <v>8500</v>
          </cell>
        </row>
        <row r="26">
          <cell r="C26" t="str">
            <v>B1635</v>
          </cell>
          <cell r="D26" t="str">
            <v>Boulon 16x35/28</v>
          </cell>
          <cell r="E26" t="str">
            <v>boä</v>
          </cell>
          <cell r="G26">
            <v>800</v>
          </cell>
        </row>
        <row r="27">
          <cell r="C27" t="str">
            <v>B1640</v>
          </cell>
          <cell r="D27" t="str">
            <v>Boulon 16x40/28</v>
          </cell>
          <cell r="E27" t="str">
            <v>boä</v>
          </cell>
          <cell r="G27">
            <v>800</v>
          </cell>
        </row>
        <row r="28">
          <cell r="C28" t="str">
            <v>B1650</v>
          </cell>
          <cell r="D28" t="str">
            <v>Boulon 16x50</v>
          </cell>
          <cell r="E28" t="str">
            <v>boä</v>
          </cell>
          <cell r="G28">
            <v>2500</v>
          </cell>
        </row>
        <row r="29">
          <cell r="C29" t="str">
            <v>B221000</v>
          </cell>
          <cell r="D29" t="str">
            <v>Boulon 22x1000</v>
          </cell>
          <cell r="E29" t="str">
            <v>boä</v>
          </cell>
          <cell r="G29">
            <v>36500</v>
          </cell>
        </row>
        <row r="30">
          <cell r="C30" t="str">
            <v>B22260</v>
          </cell>
          <cell r="D30" t="str">
            <v>Boulon 22x260</v>
          </cell>
          <cell r="E30" t="str">
            <v>boä</v>
          </cell>
          <cell r="G30">
            <v>11300</v>
          </cell>
        </row>
        <row r="31">
          <cell r="C31" t="str">
            <v>B22460</v>
          </cell>
          <cell r="D31" t="str">
            <v>Boulon 22x460</v>
          </cell>
          <cell r="E31" t="str">
            <v>boä</v>
          </cell>
          <cell r="G31">
            <v>17000</v>
          </cell>
        </row>
        <row r="32">
          <cell r="C32" t="str">
            <v>B22500</v>
          </cell>
          <cell r="D32" t="str">
            <v>Boulon 22x500/150</v>
          </cell>
          <cell r="E32" t="str">
            <v>boä</v>
          </cell>
          <cell r="G32">
            <v>19200</v>
          </cell>
        </row>
        <row r="33">
          <cell r="C33" t="str">
            <v>B22550</v>
          </cell>
          <cell r="D33" t="str">
            <v>Boulon 22x550/100</v>
          </cell>
          <cell r="E33" t="str">
            <v>boä</v>
          </cell>
          <cell r="G33">
            <v>22000</v>
          </cell>
        </row>
        <row r="34">
          <cell r="C34" t="str">
            <v>B22650</v>
          </cell>
          <cell r="D34" t="str">
            <v>Boulon 22x650</v>
          </cell>
          <cell r="E34" t="str">
            <v>boä</v>
          </cell>
          <cell r="G34">
            <v>25000</v>
          </cell>
        </row>
        <row r="35">
          <cell r="C35" t="str">
            <v>B22850</v>
          </cell>
          <cell r="D35" t="str">
            <v>Boulon 22x850</v>
          </cell>
          <cell r="E35" t="str">
            <v>boä</v>
          </cell>
          <cell r="G35">
            <v>32000</v>
          </cell>
        </row>
        <row r="36">
          <cell r="C36" t="str">
            <v>BM16230</v>
          </cell>
          <cell r="D36" t="str">
            <v>Boulon maét 16x230</v>
          </cell>
          <cell r="E36" t="str">
            <v>boä</v>
          </cell>
          <cell r="G36">
            <v>9000</v>
          </cell>
        </row>
        <row r="37">
          <cell r="C37" t="str">
            <v>BM16250</v>
          </cell>
          <cell r="D37" t="str">
            <v>Boulon maét 16x250/100</v>
          </cell>
          <cell r="E37" t="str">
            <v>boä</v>
          </cell>
          <cell r="G37">
            <v>12500</v>
          </cell>
        </row>
        <row r="38">
          <cell r="C38" t="str">
            <v>CT25</v>
          </cell>
          <cell r="D38" t="str">
            <v>Cöø traøm 2,5m</v>
          </cell>
          <cell r="E38" t="str">
            <v>caây</v>
          </cell>
          <cell r="G38">
            <v>7000</v>
          </cell>
        </row>
        <row r="39">
          <cell r="C39" t="str">
            <v>CT5</v>
          </cell>
          <cell r="D39" t="str">
            <v>Cöø traøm 5m</v>
          </cell>
          <cell r="E39" t="str">
            <v>caây</v>
          </cell>
          <cell r="G39">
            <v>12000</v>
          </cell>
        </row>
        <row r="40">
          <cell r="C40" t="str">
            <v>M22</v>
          </cell>
          <cell r="D40" t="str">
            <v>Caùp ñoàng traàn M22mm2</v>
          </cell>
          <cell r="E40" t="str">
            <v>kg</v>
          </cell>
          <cell r="G40">
            <v>43510</v>
          </cell>
        </row>
        <row r="41">
          <cell r="C41" t="str">
            <v>AC120</v>
          </cell>
          <cell r="D41" t="str">
            <v>Caùp nhoâm loõi theùp AC-120/19</v>
          </cell>
          <cell r="E41" t="str">
            <v>taán</v>
          </cell>
          <cell r="G41">
            <v>24000000</v>
          </cell>
        </row>
        <row r="42">
          <cell r="C42" t="str">
            <v>AC35</v>
          </cell>
          <cell r="D42" t="str">
            <v>Caùp nhoâm loõi theùp AC-35/6,2</v>
          </cell>
          <cell r="E42" t="str">
            <v>taán</v>
          </cell>
          <cell r="G42">
            <v>24000000</v>
          </cell>
        </row>
        <row r="43">
          <cell r="C43" t="str">
            <v>AC50</v>
          </cell>
          <cell r="D43" t="str">
            <v>Caùp nhoâm loõi theùp AC-50/8</v>
          </cell>
          <cell r="E43" t="str">
            <v>taán</v>
          </cell>
          <cell r="G43">
            <v>24000000</v>
          </cell>
        </row>
        <row r="44">
          <cell r="C44" t="str">
            <v>AC70</v>
          </cell>
          <cell r="D44" t="str">
            <v>Caùp nhoâm loõi theùp AC-70/11</v>
          </cell>
          <cell r="E44" t="str">
            <v>taán</v>
          </cell>
          <cell r="G44">
            <v>24000000</v>
          </cell>
        </row>
        <row r="45">
          <cell r="C45" t="str">
            <v>A95</v>
          </cell>
          <cell r="D45" t="str">
            <v>Caùp nhoâm A-95</v>
          </cell>
          <cell r="E45" t="str">
            <v>taán</v>
          </cell>
          <cell r="G45">
            <v>30000000</v>
          </cell>
        </row>
        <row r="46">
          <cell r="C46" t="str">
            <v>AC95</v>
          </cell>
          <cell r="D46" t="str">
            <v>Caùp nhoâm loõi theùp AC-95/16</v>
          </cell>
          <cell r="E46" t="str">
            <v>taán</v>
          </cell>
          <cell r="G46">
            <v>24000000</v>
          </cell>
        </row>
        <row r="47">
          <cell r="C47" t="str">
            <v>C3/8</v>
          </cell>
          <cell r="D47" t="str">
            <v>Caùp theùp 3/8"</v>
          </cell>
          <cell r="E47" t="str">
            <v>meùt</v>
          </cell>
          <cell r="G47">
            <v>4200</v>
          </cell>
        </row>
        <row r="48">
          <cell r="C48" t="str">
            <v>C5/8</v>
          </cell>
          <cell r="D48" t="str">
            <v>Caùp theùp 5/8"</v>
          </cell>
          <cell r="E48" t="str">
            <v>meùt</v>
          </cell>
          <cell r="G48">
            <v>9500</v>
          </cell>
        </row>
        <row r="49">
          <cell r="C49" t="str">
            <v>CSDI</v>
          </cell>
          <cell r="D49" t="str">
            <v xml:space="preserve">Chaân söù ñænh </v>
          </cell>
          <cell r="E49" t="str">
            <v>caùi</v>
          </cell>
          <cell r="G49">
            <v>25000</v>
          </cell>
        </row>
        <row r="50">
          <cell r="C50" t="str">
            <v>CSDG</v>
          </cell>
          <cell r="D50" t="str">
            <v>Chaân söù ñænh ñôõ goùc</v>
          </cell>
          <cell r="E50" t="str">
            <v>caùi</v>
          </cell>
          <cell r="G50">
            <v>25000</v>
          </cell>
        </row>
        <row r="51">
          <cell r="C51" t="str">
            <v>CSD</v>
          </cell>
          <cell r="D51" t="str">
            <v>Chaân söù ñöùng</v>
          </cell>
          <cell r="E51" t="str">
            <v>caùi</v>
          </cell>
          <cell r="G51">
            <v>19000</v>
          </cell>
        </row>
        <row r="52">
          <cell r="C52" t="str">
            <v>CTD</v>
          </cell>
          <cell r="D52" t="str">
            <v>Coïc tieáp ñaát O16x2,4</v>
          </cell>
          <cell r="E52" t="str">
            <v>coïc</v>
          </cell>
          <cell r="G52">
            <v>33700</v>
          </cell>
        </row>
        <row r="53">
          <cell r="C53" t="str">
            <v>AP275</v>
          </cell>
          <cell r="D53" t="str">
            <v>Aptomat 2 cöïc 600V-75A</v>
          </cell>
          <cell r="E53" t="str">
            <v>boä</v>
          </cell>
          <cell r="G53">
            <v>200000</v>
          </cell>
        </row>
        <row r="54">
          <cell r="C54" t="str">
            <v>AP2100</v>
          </cell>
          <cell r="D54" t="str">
            <v>Aptomat 2 cöïc 600V-100A</v>
          </cell>
          <cell r="E54" t="str">
            <v>boä</v>
          </cell>
        </row>
        <row r="56">
          <cell r="C56" t="str">
            <v>AP375</v>
          </cell>
          <cell r="D56" t="str">
            <v>Aptomat 3 cöïc 600V-75A</v>
          </cell>
          <cell r="E56" t="str">
            <v>boä</v>
          </cell>
          <cell r="G56">
            <v>400000</v>
          </cell>
        </row>
        <row r="57">
          <cell r="C57" t="str">
            <v>Coss50</v>
          </cell>
          <cell r="D57" t="str">
            <v>Ñaàu cosse Cu 50mm2</v>
          </cell>
          <cell r="E57" t="str">
            <v>Caùi</v>
          </cell>
          <cell r="G57">
            <v>12000</v>
          </cell>
        </row>
        <row r="59">
          <cell r="C59" t="str">
            <v>LA</v>
          </cell>
          <cell r="D59" t="str">
            <v>Choáng seùt van</v>
          </cell>
          <cell r="E59" t="str">
            <v>Boä</v>
          </cell>
          <cell r="G59">
            <v>585000</v>
          </cell>
        </row>
        <row r="60">
          <cell r="C60" t="str">
            <v>DC</v>
          </cell>
          <cell r="D60" t="str">
            <v>Daây chì 20K</v>
          </cell>
          <cell r="E60" t="str">
            <v>caùi</v>
          </cell>
          <cell r="G60">
            <v>25000</v>
          </cell>
        </row>
        <row r="61">
          <cell r="C61" t="str">
            <v>DNV</v>
          </cell>
          <cell r="D61" t="str">
            <v>Daây nhoâm vuïn</v>
          </cell>
          <cell r="E61" t="str">
            <v>m</v>
          </cell>
          <cell r="G61">
            <v>2000</v>
          </cell>
        </row>
        <row r="62">
          <cell r="C62" t="str">
            <v>FCO</v>
          </cell>
          <cell r="D62" t="str">
            <v>FCO-24KV-200A</v>
          </cell>
          <cell r="E62" t="str">
            <v>caùi</v>
          </cell>
          <cell r="G62">
            <v>818000</v>
          </cell>
        </row>
        <row r="63">
          <cell r="C63" t="str">
            <v>FCO1</v>
          </cell>
          <cell r="D63" t="str">
            <v>FCO-24KV-100A</v>
          </cell>
          <cell r="E63" t="str">
            <v>caùi</v>
          </cell>
          <cell r="G63">
            <v>720000</v>
          </cell>
        </row>
        <row r="64">
          <cell r="C64" t="str">
            <v>GDFCO</v>
          </cell>
          <cell r="D64" t="str">
            <v xml:space="preserve">Giaù ñôõ FCO </v>
          </cell>
          <cell r="E64" t="str">
            <v>caùi</v>
          </cell>
          <cell r="G64">
            <v>42760</v>
          </cell>
        </row>
        <row r="65">
          <cell r="C65" t="str">
            <v>GCST</v>
          </cell>
          <cell r="D65" t="str">
            <v>Gia coâng saét theùp</v>
          </cell>
          <cell r="E65" t="str">
            <v>kg</v>
          </cell>
          <cell r="G65">
            <v>2500</v>
          </cell>
        </row>
        <row r="66">
          <cell r="C66" t="str">
            <v>G</v>
          </cell>
          <cell r="D66" t="str">
            <v>Vaät lieäu döïng coät</v>
          </cell>
          <cell r="E66" t="str">
            <v>coät</v>
          </cell>
          <cell r="G66">
            <v>12857</v>
          </cell>
        </row>
        <row r="67">
          <cell r="C67" t="str">
            <v>HI</v>
          </cell>
          <cell r="D67" t="str">
            <v>Haéc ín</v>
          </cell>
          <cell r="E67" t="str">
            <v>kg</v>
          </cell>
          <cell r="G67">
            <v>10000</v>
          </cell>
        </row>
        <row r="68">
          <cell r="C68" t="str">
            <v>K3B</v>
          </cell>
          <cell r="D68" t="str">
            <v>Keïp caùp 3 boulon</v>
          </cell>
          <cell r="E68" t="str">
            <v>caùi</v>
          </cell>
          <cell r="G68">
            <v>12500</v>
          </cell>
        </row>
        <row r="69">
          <cell r="C69" t="str">
            <v>KCD</v>
          </cell>
          <cell r="D69" t="str">
            <v>Keïp coïc tieáp ñaát</v>
          </cell>
          <cell r="E69" t="str">
            <v>caùi</v>
          </cell>
          <cell r="G69">
            <v>9400</v>
          </cell>
        </row>
        <row r="70">
          <cell r="C70" t="str">
            <v>K120</v>
          </cell>
          <cell r="D70" t="str">
            <v>Keïp daây 2 raõnh cho daây AC-120</v>
          </cell>
          <cell r="E70" t="str">
            <v>caùi</v>
          </cell>
          <cell r="G70">
            <v>19600</v>
          </cell>
        </row>
        <row r="71">
          <cell r="C71" t="str">
            <v>K35</v>
          </cell>
          <cell r="D71" t="str">
            <v>Keïp daây 2 raõnh cho daây AC-35</v>
          </cell>
          <cell r="E71" t="str">
            <v>caùi</v>
          </cell>
          <cell r="G71">
            <v>4500</v>
          </cell>
        </row>
        <row r="72">
          <cell r="C72" t="str">
            <v>K70</v>
          </cell>
          <cell r="D72" t="str">
            <v>Keïp daây 2 raõnh cho daây AC-50-70</v>
          </cell>
          <cell r="E72" t="str">
            <v>caùi</v>
          </cell>
          <cell r="G72">
            <v>8600</v>
          </cell>
        </row>
        <row r="73">
          <cell r="C73" t="str">
            <v>K35</v>
          </cell>
          <cell r="D73" t="str">
            <v>Keïp daây 2 raõnh cho daây AC-35</v>
          </cell>
          <cell r="E73" t="str">
            <v>caùi</v>
          </cell>
          <cell r="G73">
            <v>8600</v>
          </cell>
        </row>
        <row r="74">
          <cell r="C74" t="str">
            <v>K95</v>
          </cell>
          <cell r="D74" t="str">
            <v>Keïp daây 2 raõnh cho daây AC-95</v>
          </cell>
          <cell r="E74" t="str">
            <v>caùi</v>
          </cell>
          <cell r="G74">
            <v>12600</v>
          </cell>
        </row>
        <row r="75">
          <cell r="C75" t="str">
            <v>KDTH</v>
          </cell>
          <cell r="D75" t="str">
            <v>Keïp daây trung hoøa</v>
          </cell>
          <cell r="E75" t="str">
            <v>caùi</v>
          </cell>
          <cell r="G75">
            <v>8600</v>
          </cell>
        </row>
        <row r="76">
          <cell r="C76" t="str">
            <v>KCUAL</v>
          </cell>
          <cell r="D76" t="str">
            <v>Keïp noái ñoàng-nhoâm</v>
          </cell>
          <cell r="E76" t="str">
            <v>caùi</v>
          </cell>
          <cell r="G76">
            <v>4500</v>
          </cell>
        </row>
        <row r="77">
          <cell r="C77" t="str">
            <v>KN120</v>
          </cell>
          <cell r="D77" t="str">
            <v>Khoùa neùo daây AC-120</v>
          </cell>
          <cell r="E77" t="str">
            <v>caùi</v>
          </cell>
          <cell r="G77">
            <v>46500</v>
          </cell>
        </row>
        <row r="78">
          <cell r="C78" t="str">
            <v>KN70</v>
          </cell>
          <cell r="D78" t="str">
            <v>Khoùa neùo daây AC-70</v>
          </cell>
          <cell r="E78" t="str">
            <v>caùi</v>
          </cell>
          <cell r="G78">
            <v>27700</v>
          </cell>
        </row>
        <row r="79">
          <cell r="C79" t="str">
            <v>KN50</v>
          </cell>
          <cell r="D79" t="str">
            <v>Khoùa neùo daây AC-50</v>
          </cell>
          <cell r="E79" t="str">
            <v>caùi</v>
          </cell>
          <cell r="G79">
            <v>25800</v>
          </cell>
        </row>
        <row r="80">
          <cell r="C80" t="str">
            <v>KN95</v>
          </cell>
          <cell r="D80" t="str">
            <v>Khoùa neùo daây AC-95</v>
          </cell>
          <cell r="E80" t="str">
            <v>caùi</v>
          </cell>
          <cell r="G80">
            <v>33800</v>
          </cell>
        </row>
        <row r="81">
          <cell r="C81" t="str">
            <v>KN35</v>
          </cell>
          <cell r="D81" t="str">
            <v>Khoùa neùo daây AC-35</v>
          </cell>
          <cell r="E81" t="str">
            <v>caùi</v>
          </cell>
          <cell r="G81">
            <v>20000</v>
          </cell>
        </row>
        <row r="82">
          <cell r="C82" t="str">
            <v>LD18</v>
          </cell>
          <cell r="D82" t="str">
            <v>Long ñeàn 18</v>
          </cell>
          <cell r="E82" t="str">
            <v>caùi</v>
          </cell>
          <cell r="G82">
            <v>400</v>
          </cell>
        </row>
        <row r="83">
          <cell r="C83" t="str">
            <v>LD22</v>
          </cell>
          <cell r="D83" t="str">
            <v>Long ñeàn 22</v>
          </cell>
          <cell r="E83" t="str">
            <v>caùi</v>
          </cell>
          <cell r="G83">
            <v>800</v>
          </cell>
        </row>
        <row r="84">
          <cell r="C84" t="str">
            <v>MND</v>
          </cell>
          <cell r="D84" t="str">
            <v>Maét noái ñôn</v>
          </cell>
          <cell r="E84" t="str">
            <v>caùi</v>
          </cell>
          <cell r="G84">
            <v>6500</v>
          </cell>
        </row>
        <row r="85">
          <cell r="C85" t="str">
            <v>MNTG</v>
          </cell>
          <cell r="D85" t="str">
            <v>Maét noái t/ gian NG10</v>
          </cell>
          <cell r="E85" t="str">
            <v>caùi</v>
          </cell>
          <cell r="G85">
            <v>12500</v>
          </cell>
        </row>
        <row r="86">
          <cell r="C86" t="str">
            <v>MT</v>
          </cell>
          <cell r="D86" t="str">
            <v>Moùc treo chöõ U (ma ní)</v>
          </cell>
          <cell r="E86" t="str">
            <v>caùi</v>
          </cell>
          <cell r="G86">
            <v>7400</v>
          </cell>
        </row>
        <row r="87">
          <cell r="C87" t="str">
            <v>ON120</v>
          </cell>
          <cell r="D87" t="str">
            <v>OÁng noái daây AC120/19</v>
          </cell>
          <cell r="E87" t="str">
            <v>caùi</v>
          </cell>
          <cell r="G87">
            <v>60000</v>
          </cell>
        </row>
        <row r="88">
          <cell r="C88" t="str">
            <v>ON35</v>
          </cell>
          <cell r="D88" t="str">
            <v>OÁng noái daây AC35/6,2</v>
          </cell>
          <cell r="E88" t="str">
            <v>caùi</v>
          </cell>
          <cell r="G88">
            <v>9000</v>
          </cell>
        </row>
        <row r="89">
          <cell r="C89" t="str">
            <v>ON50</v>
          </cell>
          <cell r="D89" t="str">
            <v>OÁng noái daây AC50/8</v>
          </cell>
          <cell r="E89" t="str">
            <v>caùi</v>
          </cell>
          <cell r="G89">
            <v>12000</v>
          </cell>
        </row>
        <row r="90">
          <cell r="C90" t="str">
            <v>ON70</v>
          </cell>
          <cell r="D90" t="str">
            <v>OÁng noái daây AC70/11</v>
          </cell>
          <cell r="E90" t="str">
            <v>caùi</v>
          </cell>
          <cell r="G90">
            <v>20000</v>
          </cell>
        </row>
        <row r="91">
          <cell r="C91" t="str">
            <v>ON95</v>
          </cell>
          <cell r="D91" t="str">
            <v>OÁng noái daây AC95</v>
          </cell>
          <cell r="E91" t="str">
            <v>caùi</v>
          </cell>
          <cell r="G91">
            <v>30000</v>
          </cell>
        </row>
        <row r="92">
          <cell r="C92" t="str">
            <v>OT</v>
          </cell>
          <cell r="D92" t="str">
            <v>OÁng theùp traùng keõm O 60/50</v>
          </cell>
          <cell r="E92" t="str">
            <v>meùt</v>
          </cell>
          <cell r="G92">
            <v>38000</v>
          </cell>
        </row>
        <row r="93">
          <cell r="C93" t="str">
            <v>PU</v>
          </cell>
          <cell r="D93" t="str">
            <v>Puli</v>
          </cell>
          <cell r="E93" t="str">
            <v>caùi</v>
          </cell>
          <cell r="G93">
            <v>25000</v>
          </cell>
        </row>
        <row r="94">
          <cell r="C94" t="str">
            <v>R1</v>
          </cell>
          <cell r="D94" t="str">
            <v>Rack 1 söù</v>
          </cell>
          <cell r="E94" t="str">
            <v>caùi</v>
          </cell>
          <cell r="G94">
            <v>10500</v>
          </cell>
        </row>
        <row r="95">
          <cell r="C95" t="str">
            <v>R2</v>
          </cell>
          <cell r="D95" t="str">
            <v>Rack 2 söù</v>
          </cell>
          <cell r="E95" t="str">
            <v>caùi</v>
          </cell>
          <cell r="G95">
            <v>20000</v>
          </cell>
        </row>
        <row r="96">
          <cell r="C96" t="str">
            <v>R3</v>
          </cell>
          <cell r="D96" t="str">
            <v>Rack 3 söù</v>
          </cell>
          <cell r="E96" t="str">
            <v>caùi</v>
          </cell>
          <cell r="G96">
            <v>30000</v>
          </cell>
        </row>
        <row r="97">
          <cell r="C97" t="str">
            <v>R4</v>
          </cell>
          <cell r="D97" t="str">
            <v>Rack 4 söù</v>
          </cell>
          <cell r="E97" t="str">
            <v>caùi</v>
          </cell>
          <cell r="G97">
            <v>38000</v>
          </cell>
        </row>
        <row r="98">
          <cell r="C98" t="str">
            <v>S</v>
          </cell>
          <cell r="D98" t="str">
            <v>Sôn keû bieån vaø ñaùnh soá coät</v>
          </cell>
          <cell r="E98" t="str">
            <v>kg</v>
          </cell>
          <cell r="G98">
            <v>25000</v>
          </cell>
        </row>
        <row r="99">
          <cell r="C99" t="str">
            <v>SD</v>
          </cell>
          <cell r="D99" t="str">
            <v>Söù ñöùng 24KV</v>
          </cell>
          <cell r="E99" t="str">
            <v>caùi</v>
          </cell>
          <cell r="G99">
            <v>39000</v>
          </cell>
        </row>
        <row r="100">
          <cell r="C100" t="str">
            <v>SN</v>
          </cell>
          <cell r="D100" t="str">
            <v>Söù chaèng</v>
          </cell>
          <cell r="E100" t="str">
            <v>caùi</v>
          </cell>
          <cell r="G100">
            <v>14000</v>
          </cell>
        </row>
        <row r="101">
          <cell r="C101" t="str">
            <v>SOC</v>
          </cell>
          <cell r="D101" t="str">
            <v>Söù oáng chæ haï theá</v>
          </cell>
          <cell r="E101" t="str">
            <v>caùi</v>
          </cell>
          <cell r="G101">
            <v>3200</v>
          </cell>
        </row>
        <row r="102">
          <cell r="C102" t="str">
            <v>ST</v>
          </cell>
          <cell r="D102" t="str">
            <v xml:space="preserve">Söù treo </v>
          </cell>
          <cell r="E102" t="str">
            <v>baùt</v>
          </cell>
          <cell r="G102">
            <v>80000</v>
          </cell>
        </row>
        <row r="103">
          <cell r="C103" t="str">
            <v>S40</v>
          </cell>
          <cell r="D103" t="str">
            <v>Saét deït 40 x 4</v>
          </cell>
          <cell r="E103" t="str">
            <v>kg</v>
          </cell>
          <cell r="G103">
            <v>9925</v>
          </cell>
        </row>
        <row r="104">
          <cell r="C104" t="str">
            <v>S50</v>
          </cell>
          <cell r="D104" t="str">
            <v>Saét 50 x 5</v>
          </cell>
          <cell r="E104" t="str">
            <v>kg</v>
          </cell>
          <cell r="G104">
            <v>9925</v>
          </cell>
        </row>
        <row r="105">
          <cell r="C105" t="str">
            <v>S60T</v>
          </cell>
          <cell r="D105" t="str">
            <v>Thanh noái saét deït 60x6x410</v>
          </cell>
          <cell r="E105" t="str">
            <v>caùi</v>
          </cell>
          <cell r="G105">
            <v>12200</v>
          </cell>
        </row>
        <row r="106">
          <cell r="C106" t="str">
            <v>S60</v>
          </cell>
          <cell r="D106" t="str">
            <v>Saét deït 60 x 6</v>
          </cell>
          <cell r="E106" t="str">
            <v>kg</v>
          </cell>
          <cell r="G106">
            <v>9925</v>
          </cell>
        </row>
        <row r="107">
          <cell r="C107" t="str">
            <v>S70</v>
          </cell>
          <cell r="D107" t="str">
            <v>Saét deït 70 x 7</v>
          </cell>
          <cell r="E107" t="str">
            <v>kg</v>
          </cell>
          <cell r="G107">
            <v>9925</v>
          </cell>
        </row>
        <row r="108">
          <cell r="C108" t="str">
            <v>S806</v>
          </cell>
          <cell r="D108" t="str">
            <v>Saét deït 80 x 6</v>
          </cell>
          <cell r="E108" t="str">
            <v>kg</v>
          </cell>
          <cell r="G108">
            <v>9925</v>
          </cell>
        </row>
        <row r="109">
          <cell r="C109" t="str">
            <v>S80</v>
          </cell>
          <cell r="D109" t="str">
            <v>Saét deït 80 x 8</v>
          </cell>
          <cell r="E109" t="str">
            <v>kg</v>
          </cell>
          <cell r="G109">
            <v>9925</v>
          </cell>
        </row>
        <row r="110">
          <cell r="C110" t="str">
            <v>S100</v>
          </cell>
          <cell r="D110" t="str">
            <v>Saét deït 100 x 10 x 800</v>
          </cell>
          <cell r="E110" t="str">
            <v>taám</v>
          </cell>
          <cell r="G110">
            <v>80000</v>
          </cell>
        </row>
        <row r="111">
          <cell r="C111" t="str">
            <v>S1008</v>
          </cell>
          <cell r="D111" t="str">
            <v>Saét deït 100 x 8</v>
          </cell>
          <cell r="E111" t="str">
            <v>kg</v>
          </cell>
          <cell r="G111">
            <v>9925</v>
          </cell>
        </row>
        <row r="112">
          <cell r="C112" t="str">
            <v>SL40</v>
          </cell>
          <cell r="D112" t="str">
            <v>Saét goùc L40 x40 x4</v>
          </cell>
          <cell r="E112" t="str">
            <v>kg</v>
          </cell>
          <cell r="G112">
            <v>9925</v>
          </cell>
        </row>
        <row r="113">
          <cell r="C113" t="str">
            <v>SL50</v>
          </cell>
          <cell r="D113" t="str">
            <v>Saét goùc L50 x50 x5</v>
          </cell>
          <cell r="E113" t="str">
            <v>kg</v>
          </cell>
          <cell r="G113">
            <v>9925</v>
          </cell>
        </row>
        <row r="114">
          <cell r="C114" t="str">
            <v>SL70</v>
          </cell>
          <cell r="D114" t="str">
            <v>Theùp hình maï keõm</v>
          </cell>
          <cell r="E114" t="str">
            <v>kg</v>
          </cell>
          <cell r="G114">
            <v>9925</v>
          </cell>
        </row>
        <row r="115">
          <cell r="C115" t="str">
            <v>SO10</v>
          </cell>
          <cell r="D115" t="str">
            <v>Saét   O10</v>
          </cell>
          <cell r="E115" t="str">
            <v>kg</v>
          </cell>
          <cell r="G115">
            <v>4700</v>
          </cell>
        </row>
        <row r="116">
          <cell r="C116" t="str">
            <v>TON6</v>
          </cell>
          <cell r="D116" t="str">
            <v>Toân 6mm</v>
          </cell>
          <cell r="E116" t="str">
            <v>kg</v>
          </cell>
          <cell r="G116">
            <v>9925</v>
          </cell>
        </row>
        <row r="117">
          <cell r="C117" t="str">
            <v>TAMN</v>
          </cell>
          <cell r="D117" t="str">
            <v>Taám noái saét deït 100 x 10</v>
          </cell>
          <cell r="E117" t="str">
            <v>boä</v>
          </cell>
          <cell r="G117">
            <v>80000</v>
          </cell>
        </row>
        <row r="118">
          <cell r="C118" t="str">
            <v>TAMN6</v>
          </cell>
          <cell r="D118" t="str">
            <v>Taám toân noái 6mm</v>
          </cell>
          <cell r="E118" t="str">
            <v>taám</v>
          </cell>
          <cell r="G118">
            <v>10000</v>
          </cell>
        </row>
        <row r="119">
          <cell r="C119" t="str">
            <v>TN</v>
          </cell>
          <cell r="D119" t="str">
            <v>Thanh neo O22x3500</v>
          </cell>
          <cell r="E119" t="str">
            <v>caùi</v>
          </cell>
          <cell r="G119">
            <v>110000</v>
          </cell>
        </row>
        <row r="120">
          <cell r="C120" t="str">
            <v>TN30</v>
          </cell>
          <cell r="D120" t="str">
            <v>Thanh neo O22x3000</v>
          </cell>
          <cell r="E120" t="str">
            <v>caùi</v>
          </cell>
          <cell r="G120">
            <v>94000</v>
          </cell>
        </row>
        <row r="121">
          <cell r="C121" t="str">
            <v>TN37</v>
          </cell>
          <cell r="D121" t="str">
            <v>Thanh neo O22x3700</v>
          </cell>
          <cell r="E121" t="str">
            <v>caùi</v>
          </cell>
          <cell r="G121">
            <v>109500</v>
          </cell>
        </row>
        <row r="122">
          <cell r="C122" t="str">
            <v>TN28</v>
          </cell>
          <cell r="D122" t="str">
            <v>Thanh neo O22x2800</v>
          </cell>
          <cell r="E122" t="str">
            <v>caùi</v>
          </cell>
          <cell r="G122">
            <v>78225</v>
          </cell>
        </row>
        <row r="123">
          <cell r="C123" t="str">
            <v>TN25</v>
          </cell>
          <cell r="D123" t="str">
            <v>Thanh neo O22x2500</v>
          </cell>
          <cell r="E123" t="str">
            <v>caùi</v>
          </cell>
          <cell r="G123">
            <v>72000</v>
          </cell>
        </row>
        <row r="124">
          <cell r="C124" t="str">
            <v>CD682</v>
          </cell>
          <cell r="D124" t="str">
            <v>Coå deà 6,82kg</v>
          </cell>
          <cell r="E124" t="str">
            <v>boä</v>
          </cell>
          <cell r="G124">
            <v>71600</v>
          </cell>
        </row>
        <row r="125">
          <cell r="C125" t="str">
            <v>CD195</v>
          </cell>
          <cell r="D125" t="str">
            <v>Coå deà O 195</v>
          </cell>
          <cell r="E125" t="str">
            <v>boä</v>
          </cell>
          <cell r="G125">
            <v>68000</v>
          </cell>
        </row>
        <row r="126">
          <cell r="C126" t="str">
            <v>CD207</v>
          </cell>
          <cell r="D126" t="str">
            <v>Coå deà O 207</v>
          </cell>
          <cell r="E126" t="str">
            <v>boä</v>
          </cell>
          <cell r="G126">
            <v>72000</v>
          </cell>
        </row>
        <row r="127">
          <cell r="C127" t="str">
            <v>T10</v>
          </cell>
          <cell r="D127" t="str">
            <v>Coätï BTLT 10,5m</v>
          </cell>
          <cell r="E127" t="str">
            <v>coät</v>
          </cell>
          <cell r="G127">
            <v>1310000</v>
          </cell>
        </row>
        <row r="128">
          <cell r="C128" t="str">
            <v>T12</v>
          </cell>
          <cell r="D128" t="str">
            <v>Coätï BTLT 12m</v>
          </cell>
          <cell r="E128" t="str">
            <v>coät</v>
          </cell>
          <cell r="G128">
            <v>1480000</v>
          </cell>
        </row>
        <row r="129">
          <cell r="C129" t="str">
            <v>T14</v>
          </cell>
          <cell r="D129" t="str">
            <v>Coätï BTLT 14m</v>
          </cell>
          <cell r="E129" t="str">
            <v>coät</v>
          </cell>
          <cell r="G129">
            <v>2750000</v>
          </cell>
        </row>
        <row r="130">
          <cell r="C130" t="str">
            <v>T20</v>
          </cell>
          <cell r="D130" t="str">
            <v>Coätï BTLT 20m</v>
          </cell>
          <cell r="E130" t="str">
            <v>coät</v>
          </cell>
          <cell r="G130">
            <v>6900000</v>
          </cell>
        </row>
        <row r="131">
          <cell r="C131" t="str">
            <v>T7</v>
          </cell>
          <cell r="D131" t="str">
            <v>Coätï BTLT 7,5m</v>
          </cell>
          <cell r="E131" t="str">
            <v>coät</v>
          </cell>
          <cell r="G131">
            <v>730000</v>
          </cell>
        </row>
        <row r="132">
          <cell r="C132" t="str">
            <v>T8</v>
          </cell>
          <cell r="D132" t="str">
            <v>Coätï BTLT 8,4m</v>
          </cell>
          <cell r="E132" t="str">
            <v>coät</v>
          </cell>
          <cell r="G132">
            <v>860000</v>
          </cell>
        </row>
        <row r="133">
          <cell r="C133" t="str">
            <v>UVIS</v>
          </cell>
          <cell r="D133" t="str">
            <v>U clevis</v>
          </cell>
          <cell r="E133" t="str">
            <v>caùi</v>
          </cell>
          <cell r="G133">
            <v>12000</v>
          </cell>
        </row>
        <row r="134">
          <cell r="C134" t="str">
            <v>VT</v>
          </cell>
          <cell r="D134" t="str">
            <v>Voøng treo ñaàu troøn</v>
          </cell>
          <cell r="E134" t="str">
            <v>caùi</v>
          </cell>
          <cell r="G134">
            <v>5000</v>
          </cell>
        </row>
        <row r="135">
          <cell r="C135" t="str">
            <v>X</v>
          </cell>
          <cell r="D135" t="str">
            <v>Xaêng</v>
          </cell>
          <cell r="E135" t="str">
            <v>Kg</v>
          </cell>
          <cell r="G135">
            <v>5500</v>
          </cell>
        </row>
        <row r="136">
          <cell r="C136" t="str">
            <v>XM</v>
          </cell>
          <cell r="D136" t="str">
            <v>Ximaêng</v>
          </cell>
          <cell r="E136" t="str">
            <v>kg</v>
          </cell>
          <cell r="G136">
            <v>1050</v>
          </cell>
        </row>
        <row r="137">
          <cell r="C137" t="str">
            <v>YC</v>
          </cell>
          <cell r="D137" t="str">
            <v>Yeám caùp</v>
          </cell>
          <cell r="E137" t="str">
            <v>caùi</v>
          </cell>
          <cell r="G137">
            <v>5500</v>
          </cell>
        </row>
      </sheetData>
      <sheetData sheetId="1" refreshError="1">
        <row r="2">
          <cell r="C2">
            <v>4345</v>
          </cell>
        </row>
        <row r="3">
          <cell r="C3">
            <v>5265</v>
          </cell>
        </row>
      </sheetData>
      <sheetData sheetId="2" refreshError="1"/>
      <sheetData sheetId="3" refreshError="1"/>
      <sheetData sheetId="4">
        <row r="23">
          <cell r="G23">
            <v>178130</v>
          </cell>
        </row>
      </sheetData>
      <sheetData sheetId="5" refreshError="1"/>
      <sheetData sheetId="6" refreshError="1"/>
      <sheetData sheetId="7" refreshError="1"/>
      <sheetData sheetId="8"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설계조건"/>
      <sheetName val="need"/>
      <sheetName val="정모멘트부"/>
      <sheetName val="부모멘트부"/>
      <sheetName val="복부판보강재"/>
      <sheetName val="지점부"/>
      <sheetName val="정리"/>
      <sheetName val="TONG HOP VL-NC"/>
      <sheetName val="DON GIA"/>
      <sheetName val="guard(mac)"/>
      <sheetName val="설계"/>
      <sheetName val="통합"/>
      <sheetName val="원형1호맨홀토공수량"/>
      <sheetName val="DATA 입력란"/>
      <sheetName val="단면치수"/>
      <sheetName val="단위수량"/>
      <sheetName val="8.보강재설계(3경간)"/>
      <sheetName val="lam-moi"/>
      <sheetName val="DONGIA"/>
      <sheetName val="thao-go"/>
      <sheetName val="TH XL"/>
      <sheetName val="1.설계기준"/>
      <sheetName val="맨홀수량산출"/>
      <sheetName val="가감수량"/>
      <sheetName val="LEGEND"/>
      <sheetName val="Sheet5"/>
      <sheetName val="BSD (2)"/>
      <sheetName val="EQUIP-H"/>
      <sheetName val="SQ-FDN"/>
      <sheetName val="암거공"/>
      <sheetName val="작성기준"/>
    </sheetNames>
    <sheetDataSet>
      <sheetData sheetId="0" refreshError="1">
        <row r="79">
          <cell r="H79">
            <v>8</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설계조건"/>
      <sheetName val="need"/>
      <sheetName val="정모멘트부"/>
      <sheetName val="교번부"/>
      <sheetName val="부모멘트부"/>
      <sheetName val="정리"/>
    </sheetNames>
    <sheetDataSet>
      <sheetData sheetId="0">
        <row r="40">
          <cell r="P40">
            <v>4800</v>
          </cell>
        </row>
      </sheetData>
      <sheetData sheetId="1" refreshError="1"/>
      <sheetData sheetId="2" refreshError="1"/>
      <sheetData sheetId="3" refreshError="1"/>
      <sheetData sheetId="4" refreshError="1"/>
      <sheetData sheetId="5"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설계조건"/>
      <sheetName val="need"/>
      <sheetName val="정모멘트부"/>
      <sheetName val="부모멘트부"/>
      <sheetName val="복부판보강재"/>
      <sheetName val="지점부"/>
      <sheetName val="정리"/>
    </sheetNames>
    <sheetDataSet>
      <sheetData sheetId="0">
        <row r="79">
          <cell r="H79">
            <v>8</v>
          </cell>
        </row>
      </sheetData>
      <sheetData sheetId="1"/>
      <sheetData sheetId="2" refreshError="1"/>
      <sheetData sheetId="3" refreshError="1"/>
      <sheetData sheetId="4" refreshError="1"/>
      <sheetData sheetId="5" refreshError="1"/>
      <sheetData sheetId="6"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설계조건"/>
      <sheetName val="need"/>
      <sheetName val="정모멘트부"/>
      <sheetName val="부모멘트부"/>
      <sheetName val="복부판보강재"/>
      <sheetName val="지점부"/>
      <sheetName val="정리"/>
      <sheetName val="8.보강재설계(3경간)"/>
      <sheetName val="일위대가(목록)"/>
      <sheetName val="재료비"/>
      <sheetName val="TONG HOP VL-NC"/>
      <sheetName val="DON GIA"/>
      <sheetName val="통합"/>
      <sheetName val="guard(mac)"/>
      <sheetName val="출력X"/>
    </sheetNames>
    <sheetDataSet>
      <sheetData sheetId="0" refreshError="1">
        <row r="79">
          <cell r="H79">
            <v>8</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설계조건"/>
      <sheetName val="need"/>
      <sheetName val="정모멘트부"/>
      <sheetName val="부모멘트부"/>
      <sheetName val="복부판보강재"/>
      <sheetName val="지점부"/>
      <sheetName val="정리"/>
      <sheetName val="TONG HOP VL-NC"/>
      <sheetName val="DON GIA"/>
      <sheetName val="CHITIET VL-NC"/>
      <sheetName val="1_설계조건"/>
      <sheetName val="1.설계기준"/>
      <sheetName val="기별수량산출서"/>
      <sheetName val="8.보강재설계(3경간)"/>
      <sheetName val="통합"/>
    </sheetNames>
    <sheetDataSet>
      <sheetData sheetId="0" refreshError="1">
        <row r="79">
          <cell r="H79">
            <v>8</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설계조건"/>
      <sheetName val="need"/>
      <sheetName val="정모멘트부"/>
      <sheetName val="부모멘트부"/>
      <sheetName val="복부판보강재"/>
      <sheetName val="지점부"/>
      <sheetName val="정리"/>
    </sheetNames>
    <sheetDataSet>
      <sheetData sheetId="0">
        <row r="79">
          <cell r="H79">
            <v>8</v>
          </cell>
        </row>
      </sheetData>
      <sheetData sheetId="1"/>
      <sheetData sheetId="2" refreshError="1"/>
      <sheetData sheetId="3" refreshError="1"/>
      <sheetData sheetId="4" refreshError="1"/>
      <sheetData sheetId="5" refreshError="1"/>
      <sheetData sheetId="6"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설계조건"/>
      <sheetName val="need"/>
      <sheetName val="정모멘트부"/>
      <sheetName val="부모멘트부"/>
      <sheetName val="복부판보강재"/>
      <sheetName val="지점부"/>
      <sheetName val="정리"/>
    </sheetNames>
    <sheetDataSet>
      <sheetData sheetId="0">
        <row r="79">
          <cell r="H79">
            <v>8</v>
          </cell>
        </row>
      </sheetData>
      <sheetData sheetId="1"/>
      <sheetData sheetId="2" refreshError="1"/>
      <sheetData sheetId="3" refreshError="1"/>
      <sheetData sheetId="4" refreshError="1"/>
      <sheetData sheetId="5" refreshError="1"/>
      <sheetData sheetId="6"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낙석방지집계표"/>
      <sheetName val="낙석방지책연장"/>
      <sheetName val="가드레일연장"/>
      <sheetName val="guard(mac)"/>
      <sheetName val="1.설계조건"/>
    </sheetNames>
    <sheetDataSet>
      <sheetData sheetId="0" refreshError="1"/>
      <sheetData sheetId="1" refreshError="1"/>
      <sheetData sheetId="2" refreshError="1"/>
      <sheetData sheetId="3" refreshError="1"/>
      <sheetData sheetId="4"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NGIA"/>
      <sheetName val="CHITIET"/>
    </sheetNames>
    <sheetDataSet>
      <sheetData sheetId="0">
        <row r="5">
          <cell r="A5" t="str">
            <v>D12</v>
          </cell>
          <cell r="C5" t="str">
            <v>Ñaø caûn BTCT 1,2m</v>
          </cell>
          <cell r="D5" t="str">
            <v>caùi</v>
          </cell>
          <cell r="F5">
            <v>67200</v>
          </cell>
        </row>
        <row r="6">
          <cell r="A6" t="str">
            <v>D15</v>
          </cell>
          <cell r="C6" t="str">
            <v>Ñaø caûn BTCT 1,5m</v>
          </cell>
          <cell r="D6" t="str">
            <v>caùi</v>
          </cell>
          <cell r="F6">
            <v>167000</v>
          </cell>
        </row>
        <row r="7">
          <cell r="A7" t="str">
            <v>D20</v>
          </cell>
          <cell r="C7" t="str">
            <v>Ñaø caûn BTCT 2,0m</v>
          </cell>
          <cell r="D7" t="str">
            <v>caùi</v>
          </cell>
          <cell r="F7">
            <v>250000</v>
          </cell>
        </row>
        <row r="8">
          <cell r="A8" t="str">
            <v>D25</v>
          </cell>
          <cell r="C8" t="str">
            <v>Ñaø caûn BTCT 2,5m</v>
          </cell>
          <cell r="D8" t="str">
            <v>caùi</v>
          </cell>
          <cell r="F8">
            <v>525000</v>
          </cell>
        </row>
        <row r="9">
          <cell r="A9" t="str">
            <v>DN400</v>
          </cell>
          <cell r="C9" t="str">
            <v>Ñeá neo BTCT 400x1500</v>
          </cell>
          <cell r="D9" t="str">
            <v>caùi</v>
          </cell>
          <cell r="F9">
            <v>134500</v>
          </cell>
        </row>
        <row r="10">
          <cell r="A10" t="str">
            <v>DN600</v>
          </cell>
          <cell r="C10" t="str">
            <v>Ñeá neo BTCT 600x1500</v>
          </cell>
          <cell r="D10" t="str">
            <v>caùi</v>
          </cell>
          <cell r="F10">
            <v>189500</v>
          </cell>
        </row>
        <row r="11">
          <cell r="A11" t="str">
            <v>BNH</v>
          </cell>
          <cell r="C11" t="str">
            <v>Bieån soá - Baûng nguy hieåm</v>
          </cell>
          <cell r="D11" t="str">
            <v>caùi</v>
          </cell>
          <cell r="F11">
            <v>15000</v>
          </cell>
        </row>
        <row r="12">
          <cell r="A12" t="str">
            <v>B1230</v>
          </cell>
          <cell r="C12" t="str">
            <v>Boulon 12x30</v>
          </cell>
          <cell r="D12" t="str">
            <v>boä</v>
          </cell>
          <cell r="F12">
            <v>800</v>
          </cell>
        </row>
        <row r="13">
          <cell r="A13" t="str">
            <v>B1260</v>
          </cell>
          <cell r="C13" t="str">
            <v>Boulon 12x60</v>
          </cell>
          <cell r="D13" t="str">
            <v>boä</v>
          </cell>
          <cell r="F13">
            <v>1500</v>
          </cell>
        </row>
        <row r="14">
          <cell r="A14" t="str">
            <v>B16100V</v>
          </cell>
          <cell r="C14" t="str">
            <v>Boulon 16x100/100</v>
          </cell>
          <cell r="D14" t="str">
            <v>boä</v>
          </cell>
          <cell r="F14">
            <v>3200</v>
          </cell>
        </row>
        <row r="15">
          <cell r="A15" t="str">
            <v>B1680V</v>
          </cell>
          <cell r="C15" t="str">
            <v>Boulon 16x80/80</v>
          </cell>
          <cell r="D15" t="str">
            <v>boä</v>
          </cell>
          <cell r="F15">
            <v>3000</v>
          </cell>
        </row>
        <row r="16">
          <cell r="A16" t="str">
            <v>B16230</v>
          </cell>
          <cell r="C16" t="str">
            <v>Boulon 16x230/80</v>
          </cell>
          <cell r="D16" t="str">
            <v>boä</v>
          </cell>
          <cell r="F16">
            <v>6000</v>
          </cell>
        </row>
        <row r="17">
          <cell r="A17" t="str">
            <v>B16240</v>
          </cell>
          <cell r="C17" t="str">
            <v>Boulon 16x240/80</v>
          </cell>
          <cell r="D17" t="str">
            <v>boä</v>
          </cell>
          <cell r="F17">
            <v>5500</v>
          </cell>
        </row>
        <row r="18">
          <cell r="A18" t="str">
            <v>B16250</v>
          </cell>
          <cell r="C18" t="str">
            <v>Boulon 16x250/50</v>
          </cell>
          <cell r="D18" t="str">
            <v>boä</v>
          </cell>
          <cell r="F18">
            <v>6000</v>
          </cell>
        </row>
        <row r="19">
          <cell r="A19" t="str">
            <v>B16260</v>
          </cell>
          <cell r="C19" t="str">
            <v>Boulon 16x260/80</v>
          </cell>
          <cell r="D19" t="str">
            <v>boä</v>
          </cell>
          <cell r="F19">
            <v>6000</v>
          </cell>
        </row>
        <row r="20">
          <cell r="A20" t="str">
            <v>B16280</v>
          </cell>
          <cell r="C20" t="str">
            <v>Boulon 16x280/80</v>
          </cell>
          <cell r="D20" t="str">
            <v>boä</v>
          </cell>
          <cell r="F20">
            <v>6500</v>
          </cell>
        </row>
        <row r="21">
          <cell r="A21" t="str">
            <v>B16300</v>
          </cell>
          <cell r="C21" t="str">
            <v>Boulon 16x300</v>
          </cell>
          <cell r="D21" t="str">
            <v>boä</v>
          </cell>
          <cell r="F21">
            <v>7500</v>
          </cell>
        </row>
        <row r="22">
          <cell r="A22" t="str">
            <v>B16320</v>
          </cell>
          <cell r="C22" t="str">
            <v>Boulon 16x320</v>
          </cell>
          <cell r="D22" t="str">
            <v>boä</v>
          </cell>
          <cell r="F22">
            <v>8000</v>
          </cell>
        </row>
        <row r="23">
          <cell r="A23" t="str">
            <v>B16350</v>
          </cell>
          <cell r="C23" t="str">
            <v>Boulon 16x350</v>
          </cell>
          <cell r="D23" t="str">
            <v>boä</v>
          </cell>
          <cell r="F23">
            <v>8000</v>
          </cell>
        </row>
        <row r="24">
          <cell r="A24" t="str">
            <v>B16600</v>
          </cell>
          <cell r="C24" t="str">
            <v>Boulon 16x600</v>
          </cell>
          <cell r="D24" t="str">
            <v>boä</v>
          </cell>
          <cell r="F24">
            <v>18000</v>
          </cell>
        </row>
        <row r="25">
          <cell r="A25" t="str">
            <v>B16200V</v>
          </cell>
          <cell r="C25" t="str">
            <v>Boulon 16x200/200</v>
          </cell>
          <cell r="D25" t="str">
            <v>boä</v>
          </cell>
          <cell r="F25">
            <v>6000</v>
          </cell>
        </row>
        <row r="26">
          <cell r="A26" t="str">
            <v>B16300V</v>
          </cell>
          <cell r="C26" t="str">
            <v>Boulon 16x300/300</v>
          </cell>
          <cell r="D26" t="str">
            <v>boä</v>
          </cell>
          <cell r="F26">
            <v>8500</v>
          </cell>
        </row>
        <row r="27">
          <cell r="A27" t="str">
            <v>B1635</v>
          </cell>
          <cell r="C27" t="str">
            <v>Boulon 16x35/28</v>
          </cell>
          <cell r="D27" t="str">
            <v>boä</v>
          </cell>
          <cell r="F27">
            <v>800</v>
          </cell>
        </row>
        <row r="28">
          <cell r="A28" t="str">
            <v>B1640</v>
          </cell>
          <cell r="C28" t="str">
            <v>Boulon 16x40/28</v>
          </cell>
          <cell r="D28" t="str">
            <v>boä</v>
          </cell>
          <cell r="F28">
            <v>800</v>
          </cell>
        </row>
        <row r="29">
          <cell r="A29" t="str">
            <v>B1650</v>
          </cell>
          <cell r="C29" t="str">
            <v>Boulon 16x50</v>
          </cell>
          <cell r="D29" t="str">
            <v>boä</v>
          </cell>
          <cell r="F29">
            <v>2500</v>
          </cell>
        </row>
        <row r="30">
          <cell r="A30" t="str">
            <v>B221000</v>
          </cell>
          <cell r="C30" t="str">
            <v>Boulon 22x1000</v>
          </cell>
          <cell r="D30" t="str">
            <v>boä</v>
          </cell>
          <cell r="F30">
            <v>36500</v>
          </cell>
        </row>
        <row r="31">
          <cell r="A31" t="str">
            <v>B22260</v>
          </cell>
          <cell r="C31" t="str">
            <v>Boulon 22x260</v>
          </cell>
          <cell r="D31" t="str">
            <v>boä</v>
          </cell>
          <cell r="F31">
            <v>11300</v>
          </cell>
        </row>
        <row r="32">
          <cell r="A32" t="str">
            <v>B22460</v>
          </cell>
          <cell r="C32" t="str">
            <v>Boulon 22x460</v>
          </cell>
          <cell r="D32" t="str">
            <v>boä</v>
          </cell>
          <cell r="F32">
            <v>17000</v>
          </cell>
        </row>
        <row r="33">
          <cell r="A33" t="str">
            <v>B22500</v>
          </cell>
          <cell r="C33" t="str">
            <v>Boulon 22x500/150</v>
          </cell>
          <cell r="D33" t="str">
            <v>boä</v>
          </cell>
          <cell r="F33">
            <v>19200</v>
          </cell>
        </row>
        <row r="34">
          <cell r="A34" t="str">
            <v>B22550</v>
          </cell>
          <cell r="C34" t="str">
            <v>Boulon 22x550/100</v>
          </cell>
          <cell r="D34" t="str">
            <v>boä</v>
          </cell>
          <cell r="F34">
            <v>22000</v>
          </cell>
        </row>
        <row r="35">
          <cell r="A35" t="str">
            <v>B22650</v>
          </cell>
          <cell r="C35" t="str">
            <v>Boulon 22x650</v>
          </cell>
          <cell r="D35" t="str">
            <v>boä</v>
          </cell>
          <cell r="F35">
            <v>22000</v>
          </cell>
        </row>
        <row r="36">
          <cell r="A36" t="str">
            <v>B22600</v>
          </cell>
          <cell r="C36" t="str">
            <v>Boulon 22x600</v>
          </cell>
          <cell r="D36" t="str">
            <v>boä</v>
          </cell>
          <cell r="F36">
            <v>18000</v>
          </cell>
        </row>
        <row r="37">
          <cell r="A37" t="str">
            <v>B22850</v>
          </cell>
          <cell r="C37" t="str">
            <v>Boulon 22x850</v>
          </cell>
          <cell r="D37" t="str">
            <v>boä</v>
          </cell>
          <cell r="F37">
            <v>27000</v>
          </cell>
        </row>
        <row r="38">
          <cell r="A38" t="str">
            <v>BM16230</v>
          </cell>
          <cell r="C38" t="str">
            <v>Boulon maét 16x230</v>
          </cell>
          <cell r="D38" t="str">
            <v>boä</v>
          </cell>
          <cell r="F38">
            <v>9000</v>
          </cell>
        </row>
        <row r="39">
          <cell r="A39" t="str">
            <v>BM16250</v>
          </cell>
          <cell r="C39" t="str">
            <v>Boulon maét 16x250/100</v>
          </cell>
          <cell r="D39" t="str">
            <v>boä</v>
          </cell>
          <cell r="F39">
            <v>11300</v>
          </cell>
        </row>
        <row r="40">
          <cell r="A40" t="str">
            <v>BM16300</v>
          </cell>
          <cell r="C40" t="str">
            <v>Boulon maét 16x300</v>
          </cell>
          <cell r="D40" t="str">
            <v>boä</v>
          </cell>
          <cell r="F40">
            <v>11300</v>
          </cell>
        </row>
        <row r="41">
          <cell r="A41" t="str">
            <v>OXC25</v>
          </cell>
          <cell r="C41" t="str">
            <v>OÁc xieát caùp Cu côõ 25mm2</v>
          </cell>
          <cell r="D41" t="str">
            <v>caùi</v>
          </cell>
          <cell r="F41">
            <v>4100</v>
          </cell>
        </row>
        <row r="42">
          <cell r="A42" t="str">
            <v>OXC38</v>
          </cell>
          <cell r="C42" t="str">
            <v>OÁc xieát caùp Cu côõ 38mm2</v>
          </cell>
          <cell r="D42" t="str">
            <v>caùi</v>
          </cell>
          <cell r="F42">
            <v>9200</v>
          </cell>
        </row>
        <row r="43">
          <cell r="A43" t="str">
            <v>CT25</v>
          </cell>
          <cell r="C43" t="str">
            <v>Cöø traøm 2,5m</v>
          </cell>
          <cell r="D43" t="str">
            <v>caây</v>
          </cell>
          <cell r="F43">
            <v>7000</v>
          </cell>
        </row>
        <row r="44">
          <cell r="A44" t="str">
            <v>CT5</v>
          </cell>
          <cell r="C44" t="str">
            <v>Cöø traøm 5m</v>
          </cell>
          <cell r="D44" t="str">
            <v>caây</v>
          </cell>
          <cell r="F44">
            <v>12000</v>
          </cell>
        </row>
        <row r="45">
          <cell r="A45" t="str">
            <v>M22</v>
          </cell>
          <cell r="C45" t="str">
            <v>Caùp ñoàng traàn M22mm2</v>
          </cell>
          <cell r="D45" t="str">
            <v>kg</v>
          </cell>
          <cell r="F45">
            <v>37400</v>
          </cell>
        </row>
        <row r="46">
          <cell r="A46" t="str">
            <v>M25</v>
          </cell>
          <cell r="C46" t="str">
            <v>Caùp ñoàng traàn M25mm2</v>
          </cell>
          <cell r="D46" t="str">
            <v>kg</v>
          </cell>
          <cell r="F46">
            <v>37400</v>
          </cell>
        </row>
        <row r="47">
          <cell r="A47" t="str">
            <v>M48</v>
          </cell>
          <cell r="C47" t="str">
            <v>Caùp ñoàng traàn M48mm2</v>
          </cell>
          <cell r="D47" t="str">
            <v>kg</v>
          </cell>
          <cell r="F47">
            <v>37400</v>
          </cell>
        </row>
        <row r="48">
          <cell r="A48" t="str">
            <v>CV50</v>
          </cell>
          <cell r="C48" t="str">
            <v>Caùp ñoàng boïc CV50</v>
          </cell>
          <cell r="D48" t="str">
            <v>meùt</v>
          </cell>
          <cell r="F48">
            <v>17600</v>
          </cell>
        </row>
        <row r="49">
          <cell r="A49" t="str">
            <v>CV70</v>
          </cell>
          <cell r="C49" t="str">
            <v>Caùp ñoàng boïc CV70</v>
          </cell>
          <cell r="D49" t="str">
            <v>meùt</v>
          </cell>
          <cell r="F49">
            <v>25200</v>
          </cell>
        </row>
        <row r="50">
          <cell r="A50" t="str">
            <v>XLPE22</v>
          </cell>
          <cell r="C50" t="str">
            <v>Caùp ñoàng boïc 24KV XLPE/PVC 22mm2</v>
          </cell>
          <cell r="D50" t="str">
            <v>meùt</v>
          </cell>
          <cell r="F50">
            <v>38400</v>
          </cell>
        </row>
        <row r="51">
          <cell r="A51" t="str">
            <v>XLPE25</v>
          </cell>
          <cell r="C51" t="str">
            <v>Caùp ñoàng boïc 24KV XLPE/PVC 25mm2</v>
          </cell>
          <cell r="D51" t="str">
            <v>meùt</v>
          </cell>
          <cell r="F51">
            <v>40300</v>
          </cell>
        </row>
        <row r="52">
          <cell r="A52" t="str">
            <v>XLPE38</v>
          </cell>
          <cell r="C52" t="str">
            <v>Caùp ñoàng boïc 24KV XLPE/PVC 38mm2</v>
          </cell>
          <cell r="D52" t="str">
            <v>meùt</v>
          </cell>
          <cell r="F52">
            <v>47300</v>
          </cell>
        </row>
        <row r="53">
          <cell r="A53" t="str">
            <v>XLPE70</v>
          </cell>
          <cell r="C53" t="str">
            <v>Caùp ñoàng boïc 24KV XLPE/PVC 70mm2</v>
          </cell>
          <cell r="D53" t="str">
            <v>meùt</v>
          </cell>
          <cell r="F53">
            <v>65000</v>
          </cell>
        </row>
        <row r="54">
          <cell r="A54" t="str">
            <v>XLPE35A</v>
          </cell>
          <cell r="C54" t="str">
            <v>Caùp nhoâm boïc 24KV A/XLPE/PVC 35mm2</v>
          </cell>
          <cell r="D54" t="str">
            <v>meùt</v>
          </cell>
          <cell r="F54">
            <v>33500</v>
          </cell>
        </row>
        <row r="55">
          <cell r="A55" t="str">
            <v>XLPE50A</v>
          </cell>
          <cell r="C55" t="str">
            <v>Caùp nhoâm boïc 24KV A/XLPE/PVC 50mm2</v>
          </cell>
          <cell r="D55" t="str">
            <v>meùt</v>
          </cell>
          <cell r="F55">
            <v>37500</v>
          </cell>
        </row>
        <row r="56">
          <cell r="A56" t="str">
            <v>XLPE70A</v>
          </cell>
          <cell r="C56" t="str">
            <v>Caùp nhoâm boïc 24KV A/XLPE/PVC 70mm2</v>
          </cell>
          <cell r="D56" t="str">
            <v>meùt</v>
          </cell>
          <cell r="F56">
            <v>41900</v>
          </cell>
        </row>
        <row r="57">
          <cell r="A57" t="str">
            <v>XLPE95A</v>
          </cell>
          <cell r="C57" t="str">
            <v>Caùp nhoâm boïc 24KV A/XLPE/PVC 95mm2</v>
          </cell>
          <cell r="D57" t="str">
            <v>meùt</v>
          </cell>
          <cell r="F57">
            <v>47700</v>
          </cell>
        </row>
        <row r="58">
          <cell r="A58" t="str">
            <v>XLPE120A</v>
          </cell>
          <cell r="C58" t="str">
            <v>Caùp nhoâm boïc 24KV A/XLPE/PVC 120mm2</v>
          </cell>
          <cell r="D58" t="str">
            <v>meùt</v>
          </cell>
          <cell r="F58">
            <v>54100</v>
          </cell>
        </row>
        <row r="59">
          <cell r="A59" t="str">
            <v>ACKP240</v>
          </cell>
          <cell r="C59" t="str">
            <v>Caùp nhoâm loõi theùp ACKP-240/39</v>
          </cell>
          <cell r="D59" t="str">
            <v>kg</v>
          </cell>
          <cell r="F59">
            <v>26100</v>
          </cell>
        </row>
        <row r="60">
          <cell r="A60" t="str">
            <v>ACKP185</v>
          </cell>
          <cell r="C60" t="str">
            <v>Caùp nhoâm loõi theùp ACKP-185/29</v>
          </cell>
          <cell r="D60" t="str">
            <v>kg</v>
          </cell>
          <cell r="F60">
            <v>26100</v>
          </cell>
        </row>
        <row r="61">
          <cell r="A61" t="str">
            <v>ACKP120</v>
          </cell>
          <cell r="C61" t="str">
            <v>Caùp nhoâm loõi theùp ACKP-120/19</v>
          </cell>
          <cell r="D61" t="str">
            <v>kg</v>
          </cell>
          <cell r="F61">
            <v>26100</v>
          </cell>
        </row>
        <row r="62">
          <cell r="A62" t="str">
            <v>ACKP35</v>
          </cell>
          <cell r="C62" t="str">
            <v>Caùp nhoâm loõi theùp ACKP-35/6,2</v>
          </cell>
          <cell r="D62" t="str">
            <v>kg</v>
          </cell>
          <cell r="F62">
            <v>26100</v>
          </cell>
        </row>
        <row r="63">
          <cell r="A63" t="str">
            <v>ACKP50</v>
          </cell>
          <cell r="C63" t="str">
            <v>Caùp nhoâm loõi theùp ACKP-50/8</v>
          </cell>
          <cell r="D63" t="str">
            <v>kg</v>
          </cell>
          <cell r="F63">
            <v>25800</v>
          </cell>
        </row>
        <row r="64">
          <cell r="A64" t="str">
            <v>ACKP70</v>
          </cell>
          <cell r="C64" t="str">
            <v>Caùp nhoâm loõi theùp ACKP-70/11</v>
          </cell>
          <cell r="D64" t="str">
            <v>kg</v>
          </cell>
          <cell r="F64">
            <v>25800</v>
          </cell>
        </row>
        <row r="65">
          <cell r="A65" t="str">
            <v>ACKP95</v>
          </cell>
          <cell r="C65" t="str">
            <v>Caùp nhoâm loõi theùp ACKP-95/16</v>
          </cell>
          <cell r="D65" t="str">
            <v>kg</v>
          </cell>
          <cell r="F65">
            <v>25800</v>
          </cell>
        </row>
        <row r="66">
          <cell r="A66" t="str">
            <v>AC240</v>
          </cell>
          <cell r="C66" t="str">
            <v>Caùp nhoâm loõi theùp AC-240/39</v>
          </cell>
          <cell r="D66" t="str">
            <v>kg</v>
          </cell>
          <cell r="F66">
            <v>26100</v>
          </cell>
        </row>
        <row r="67">
          <cell r="A67" t="str">
            <v>AC185</v>
          </cell>
          <cell r="C67" t="str">
            <v>Caùp nhoâm loõi theùp AC-185/29</v>
          </cell>
          <cell r="D67" t="str">
            <v>kg</v>
          </cell>
          <cell r="F67">
            <v>26100</v>
          </cell>
        </row>
        <row r="68">
          <cell r="A68" t="str">
            <v>AC120</v>
          </cell>
          <cell r="C68" t="str">
            <v>Caùp nhoâm loõi theùp AC-120/19</v>
          </cell>
          <cell r="D68" t="str">
            <v>kg</v>
          </cell>
          <cell r="F68">
            <v>26100</v>
          </cell>
        </row>
        <row r="69">
          <cell r="A69" t="str">
            <v>AC35</v>
          </cell>
          <cell r="C69" t="str">
            <v>Caùp nhoâm loõi theùp AC-35/6,2</v>
          </cell>
          <cell r="D69" t="str">
            <v>kg</v>
          </cell>
          <cell r="F69">
            <v>26100</v>
          </cell>
        </row>
        <row r="70">
          <cell r="A70" t="str">
            <v>AC50</v>
          </cell>
          <cell r="C70" t="str">
            <v>Caùp nhoâm loõi theùp AC-50/8</v>
          </cell>
          <cell r="D70" t="str">
            <v>kg</v>
          </cell>
          <cell r="F70">
            <v>25800</v>
          </cell>
        </row>
        <row r="71">
          <cell r="A71" t="str">
            <v>AC70</v>
          </cell>
          <cell r="C71" t="str">
            <v>Caùp nhoâm loõi theùp AC-70/11</v>
          </cell>
          <cell r="D71" t="str">
            <v>kg</v>
          </cell>
          <cell r="F71">
            <v>25800</v>
          </cell>
        </row>
        <row r="72">
          <cell r="A72" t="str">
            <v>AC95</v>
          </cell>
          <cell r="C72" t="str">
            <v>Caùp nhoâm loõi theùp AC-95/16</v>
          </cell>
          <cell r="D72" t="str">
            <v>kg</v>
          </cell>
          <cell r="F72">
            <v>25800</v>
          </cell>
        </row>
        <row r="73">
          <cell r="A73" t="str">
            <v>av35</v>
          </cell>
          <cell r="C73" t="str">
            <v>Caùp nhoâm boïc AV35</v>
          </cell>
          <cell r="D73" t="str">
            <v>meùt</v>
          </cell>
          <cell r="F73">
            <v>4970</v>
          </cell>
        </row>
        <row r="74">
          <cell r="A74" t="str">
            <v>av50</v>
          </cell>
          <cell r="C74" t="str">
            <v>Caùp nhoâm boïc AV50</v>
          </cell>
          <cell r="D74" t="str">
            <v>meùt</v>
          </cell>
          <cell r="F74">
            <v>6300</v>
          </cell>
        </row>
        <row r="75">
          <cell r="A75" t="str">
            <v>av70</v>
          </cell>
          <cell r="C75" t="str">
            <v>Caùp nhoâm boïc AV70</v>
          </cell>
          <cell r="D75" t="str">
            <v>meùt</v>
          </cell>
          <cell r="F75">
            <v>8400</v>
          </cell>
        </row>
        <row r="76">
          <cell r="A76" t="str">
            <v>av95</v>
          </cell>
          <cell r="C76" t="str">
            <v>Caùp nhoâm boïc AV95</v>
          </cell>
          <cell r="D76" t="str">
            <v>meùt</v>
          </cell>
          <cell r="F76">
            <v>11000</v>
          </cell>
        </row>
        <row r="77">
          <cell r="A77" t="str">
            <v>av120</v>
          </cell>
          <cell r="C77" t="str">
            <v>Caùp nhoâm boïc AV120</v>
          </cell>
          <cell r="D77" t="str">
            <v>meùt</v>
          </cell>
          <cell r="F77">
            <v>13200</v>
          </cell>
        </row>
        <row r="78">
          <cell r="A78" t="str">
            <v>av150</v>
          </cell>
          <cell r="C78" t="str">
            <v>Caùp nhoâm boïc AV150</v>
          </cell>
          <cell r="D78" t="str">
            <v>meùt</v>
          </cell>
          <cell r="F78">
            <v>17200</v>
          </cell>
        </row>
        <row r="79">
          <cell r="A79" t="str">
            <v>av185</v>
          </cell>
          <cell r="C79" t="str">
            <v>Caùp nhoâm boïc AV185</v>
          </cell>
          <cell r="D79" t="str">
            <v>meùt</v>
          </cell>
          <cell r="F79">
            <v>20200</v>
          </cell>
        </row>
        <row r="80">
          <cell r="A80" t="str">
            <v>acv35</v>
          </cell>
          <cell r="C80" t="str">
            <v>Caùp nhoâm loõi theùp ACV35</v>
          </cell>
          <cell r="D80" t="str">
            <v>meùt</v>
          </cell>
          <cell r="F80">
            <v>6380</v>
          </cell>
        </row>
        <row r="81">
          <cell r="A81" t="str">
            <v>acv50</v>
          </cell>
          <cell r="C81" t="str">
            <v>Caùp nhoâm loõi theùp ACV50</v>
          </cell>
          <cell r="D81" t="str">
            <v>meùt</v>
          </cell>
          <cell r="F81">
            <v>8250</v>
          </cell>
        </row>
        <row r="82">
          <cell r="A82" t="str">
            <v>acv70</v>
          </cell>
          <cell r="C82" t="str">
            <v>Caùp nhoâm loõi theùp ACV70</v>
          </cell>
          <cell r="D82" t="str">
            <v>meùt</v>
          </cell>
          <cell r="F82">
            <v>10450</v>
          </cell>
        </row>
        <row r="83">
          <cell r="A83" t="str">
            <v>acv95</v>
          </cell>
          <cell r="C83" t="str">
            <v>Caùp nhoâm loõi theùp ACV95</v>
          </cell>
          <cell r="D83" t="str">
            <v>meùt</v>
          </cell>
          <cell r="F83">
            <v>13200</v>
          </cell>
        </row>
        <row r="84">
          <cell r="A84" t="str">
            <v>acv120</v>
          </cell>
          <cell r="C84" t="str">
            <v>Caùp nhoâm loõi theùp ACV120</v>
          </cell>
          <cell r="D84" t="str">
            <v>meùt</v>
          </cell>
          <cell r="F84">
            <v>15950</v>
          </cell>
        </row>
        <row r="85">
          <cell r="A85" t="str">
            <v>acv150</v>
          </cell>
          <cell r="C85" t="str">
            <v>Caùp nhoâm loõi theùp ACV150</v>
          </cell>
          <cell r="D85" t="str">
            <v>meùt</v>
          </cell>
          <cell r="F85">
            <v>20460</v>
          </cell>
        </row>
        <row r="86">
          <cell r="A86" t="str">
            <v>acv185</v>
          </cell>
          <cell r="C86" t="str">
            <v>Caùp nhoâm loõi theùp ACV185</v>
          </cell>
          <cell r="D86" t="str">
            <v>meùt</v>
          </cell>
          <cell r="F86">
            <v>22770</v>
          </cell>
        </row>
        <row r="87">
          <cell r="A87" t="str">
            <v>acv240</v>
          </cell>
          <cell r="C87" t="str">
            <v>Caùp nhoâm loõi theùp ACV240</v>
          </cell>
          <cell r="D87" t="str">
            <v>meùt</v>
          </cell>
          <cell r="F87">
            <v>29590</v>
          </cell>
        </row>
        <row r="88">
          <cell r="A88" t="str">
            <v>A35</v>
          </cell>
          <cell r="C88" t="str">
            <v>Caùp nhoâm A-35</v>
          </cell>
          <cell r="D88" t="str">
            <v>kg</v>
          </cell>
          <cell r="F88">
            <v>31400</v>
          </cell>
        </row>
        <row r="89">
          <cell r="A89" t="str">
            <v>A50</v>
          </cell>
          <cell r="C89" t="str">
            <v>Caùp nhoâm A-50</v>
          </cell>
          <cell r="D89" t="str">
            <v>kg</v>
          </cell>
          <cell r="F89">
            <v>30400</v>
          </cell>
        </row>
        <row r="90">
          <cell r="A90" t="str">
            <v>A70</v>
          </cell>
          <cell r="C90" t="str">
            <v>Caùp nhoâm A-70</v>
          </cell>
          <cell r="D90" t="str">
            <v>kg</v>
          </cell>
          <cell r="F90">
            <v>30400</v>
          </cell>
        </row>
        <row r="91">
          <cell r="A91" t="str">
            <v>A95</v>
          </cell>
          <cell r="C91" t="str">
            <v>Caùp nhoâm A-95</v>
          </cell>
          <cell r="D91" t="str">
            <v>kg</v>
          </cell>
          <cell r="F91">
            <v>30400</v>
          </cell>
        </row>
        <row r="92">
          <cell r="A92" t="str">
            <v>A120</v>
          </cell>
          <cell r="C92" t="str">
            <v>Caùp nhoâm A-120</v>
          </cell>
          <cell r="D92" t="str">
            <v>kg</v>
          </cell>
          <cell r="F92">
            <v>30400</v>
          </cell>
        </row>
        <row r="93">
          <cell r="A93" t="str">
            <v>A185</v>
          </cell>
          <cell r="C93" t="str">
            <v>Caùp nhoâm A-185</v>
          </cell>
          <cell r="D93" t="str">
            <v>kg</v>
          </cell>
          <cell r="F93">
            <v>29400</v>
          </cell>
        </row>
        <row r="94">
          <cell r="A94" t="str">
            <v>A240</v>
          </cell>
          <cell r="C94" t="str">
            <v>Caùp nhoâm A-240</v>
          </cell>
          <cell r="D94" t="str">
            <v>kg</v>
          </cell>
          <cell r="F94">
            <v>29400</v>
          </cell>
        </row>
        <row r="95">
          <cell r="A95" t="str">
            <v>C3/8</v>
          </cell>
          <cell r="C95" t="str">
            <v>Caùp theùp 3/8"</v>
          </cell>
          <cell r="D95" t="str">
            <v>meùt</v>
          </cell>
          <cell r="F95">
            <v>4500</v>
          </cell>
        </row>
        <row r="96">
          <cell r="A96" t="str">
            <v>C5/8</v>
          </cell>
          <cell r="C96" t="str">
            <v>Caùp theùp 5/8"</v>
          </cell>
          <cell r="D96" t="str">
            <v>meùt</v>
          </cell>
          <cell r="F96">
            <v>4500</v>
          </cell>
        </row>
        <row r="97">
          <cell r="A97" t="str">
            <v>CSDI</v>
          </cell>
          <cell r="C97" t="str">
            <v xml:space="preserve">Chaân söù ñænh </v>
          </cell>
          <cell r="D97" t="str">
            <v>caùi</v>
          </cell>
          <cell r="F97">
            <v>27000</v>
          </cell>
        </row>
        <row r="98">
          <cell r="A98" t="str">
            <v>CSDG</v>
          </cell>
          <cell r="C98" t="str">
            <v>Chaân söù ñænh ñôõ goùc</v>
          </cell>
          <cell r="D98" t="str">
            <v>caùi</v>
          </cell>
          <cell r="F98">
            <v>27000</v>
          </cell>
        </row>
        <row r="99">
          <cell r="A99" t="str">
            <v>CSD</v>
          </cell>
          <cell r="C99" t="str">
            <v>Chaân söù ñöùng</v>
          </cell>
          <cell r="D99" t="str">
            <v>caùi</v>
          </cell>
          <cell r="F99">
            <v>19000</v>
          </cell>
        </row>
        <row r="100">
          <cell r="A100" t="str">
            <v>CTD</v>
          </cell>
          <cell r="C100" t="str">
            <v>Coïc tieáp ñaát @ 16 - 2,4m</v>
          </cell>
          <cell r="D100" t="str">
            <v>coïc</v>
          </cell>
          <cell r="F100">
            <v>28956</v>
          </cell>
        </row>
        <row r="101">
          <cell r="A101" t="str">
            <v>DC</v>
          </cell>
          <cell r="C101" t="str">
            <v>Daây chì 20K</v>
          </cell>
          <cell r="D101" t="str">
            <v>caùi</v>
          </cell>
          <cell r="F101">
            <v>25000</v>
          </cell>
        </row>
        <row r="102">
          <cell r="A102" t="str">
            <v>DNV</v>
          </cell>
          <cell r="C102" t="str">
            <v>Daây nhoâm vuïn</v>
          </cell>
          <cell r="D102" t="str">
            <v>m</v>
          </cell>
          <cell r="F102">
            <v>2000</v>
          </cell>
        </row>
        <row r="103">
          <cell r="A103" t="str">
            <v>FCO</v>
          </cell>
          <cell r="C103" t="str">
            <v>FCO-24KV-200A</v>
          </cell>
          <cell r="D103" t="str">
            <v>caùi</v>
          </cell>
          <cell r="F103">
            <v>950000</v>
          </cell>
        </row>
        <row r="104">
          <cell r="A104" t="str">
            <v>LBFCO</v>
          </cell>
          <cell r="C104" t="str">
            <v>LBFCO-24KV-200A</v>
          </cell>
          <cell r="D104" t="str">
            <v>caùi</v>
          </cell>
          <cell r="F104">
            <v>1840200</v>
          </cell>
        </row>
        <row r="105">
          <cell r="A105" t="str">
            <v>LBFCO1</v>
          </cell>
          <cell r="C105" t="str">
            <v>LBFCO-24KV-100A</v>
          </cell>
          <cell r="D105" t="str">
            <v>caùi</v>
          </cell>
          <cell r="F105">
            <v>1840200</v>
          </cell>
        </row>
        <row r="106">
          <cell r="A106" t="str">
            <v>FCO1</v>
          </cell>
          <cell r="C106" t="str">
            <v>FCO-24KV-100A</v>
          </cell>
          <cell r="D106" t="str">
            <v>caùi</v>
          </cell>
          <cell r="F106">
            <v>836000</v>
          </cell>
        </row>
        <row r="107">
          <cell r="C107" t="str">
            <v xml:space="preserve">LA 18KV </v>
          </cell>
          <cell r="D107" t="str">
            <v>caùi</v>
          </cell>
          <cell r="F107">
            <v>650000</v>
          </cell>
        </row>
        <row r="108">
          <cell r="A108" t="str">
            <v>ATM75A</v>
          </cell>
          <cell r="C108" t="str">
            <v>Aptomat 2 cöïc 600V -75-100A</v>
          </cell>
          <cell r="D108" t="str">
            <v>caùi</v>
          </cell>
          <cell r="F108">
            <v>200000</v>
          </cell>
        </row>
        <row r="109">
          <cell r="A109" t="str">
            <v>ATM200A</v>
          </cell>
          <cell r="C109" t="str">
            <v>Aptomat 2 cöïc 600V -200A</v>
          </cell>
          <cell r="D109" t="str">
            <v>caùi</v>
          </cell>
          <cell r="F109">
            <v>250000</v>
          </cell>
        </row>
        <row r="110">
          <cell r="A110" t="str">
            <v>ATM250</v>
          </cell>
          <cell r="C110" t="str">
            <v>Aptomat 3 cöïc 600V -125-250A</v>
          </cell>
          <cell r="D110" t="str">
            <v>caùi</v>
          </cell>
          <cell r="F110">
            <v>600000</v>
          </cell>
        </row>
        <row r="111">
          <cell r="A111" t="str">
            <v>ATM75</v>
          </cell>
          <cell r="C111" t="str">
            <v>Aptomat 3 cöïc 600V-75A</v>
          </cell>
          <cell r="D111" t="str">
            <v>caùi</v>
          </cell>
          <cell r="F111">
            <v>400000</v>
          </cell>
        </row>
        <row r="112">
          <cell r="A112" t="str">
            <v>ATM1200M</v>
          </cell>
          <cell r="C112" t="str">
            <v>Aptomat 3 cöïc 600V-1200A MERLIN</v>
          </cell>
          <cell r="D112" t="str">
            <v>caùi</v>
          </cell>
          <cell r="F112">
            <v>33400000</v>
          </cell>
        </row>
        <row r="113">
          <cell r="A113" t="str">
            <v>ATM1200C</v>
          </cell>
          <cell r="C113" t="str">
            <v>Aptomat 3 cöïc 600V-1200A CLIPSAL</v>
          </cell>
          <cell r="D113" t="str">
            <v>caùi</v>
          </cell>
          <cell r="F113">
            <v>35900000</v>
          </cell>
        </row>
        <row r="114">
          <cell r="A114" t="str">
            <v>GDFCO</v>
          </cell>
          <cell r="C114" t="str">
            <v xml:space="preserve">Giaù ñôõ FCO </v>
          </cell>
          <cell r="D114" t="str">
            <v>caùi</v>
          </cell>
          <cell r="F114">
            <v>42760</v>
          </cell>
        </row>
        <row r="115">
          <cell r="A115" t="str">
            <v>GCST</v>
          </cell>
          <cell r="C115" t="str">
            <v>Gia coâng saét theùp</v>
          </cell>
          <cell r="D115" t="str">
            <v>kg</v>
          </cell>
          <cell r="F115">
            <v>2500</v>
          </cell>
        </row>
        <row r="116">
          <cell r="A116" t="str">
            <v>G</v>
          </cell>
          <cell r="C116" t="str">
            <v>Vaät lieäu döïng truï</v>
          </cell>
          <cell r="D116" t="str">
            <v>truï</v>
          </cell>
          <cell r="F116">
            <v>20790</v>
          </cell>
        </row>
        <row r="117">
          <cell r="A117" t="str">
            <v>HI</v>
          </cell>
          <cell r="C117" t="str">
            <v>Haéc ín</v>
          </cell>
          <cell r="D117" t="str">
            <v>kg</v>
          </cell>
          <cell r="F117">
            <v>3000</v>
          </cell>
        </row>
        <row r="118">
          <cell r="A118" t="str">
            <v>K3B</v>
          </cell>
          <cell r="C118" t="str">
            <v>Keïp caùp 3 boulon</v>
          </cell>
          <cell r="D118" t="str">
            <v>caùi</v>
          </cell>
          <cell r="F118">
            <v>10967</v>
          </cell>
        </row>
        <row r="119">
          <cell r="A119" t="str">
            <v>KCD</v>
          </cell>
          <cell r="C119" t="str">
            <v>Keïp coïc tieáp ñaát</v>
          </cell>
          <cell r="D119" t="str">
            <v>caùi</v>
          </cell>
          <cell r="F119">
            <v>6400</v>
          </cell>
        </row>
        <row r="120">
          <cell r="A120" t="str">
            <v>K240</v>
          </cell>
          <cell r="C120" t="str">
            <v>Keïp daây 3 bu long 2 raõnh daây 240 mm2</v>
          </cell>
          <cell r="D120" t="str">
            <v>caùi</v>
          </cell>
          <cell r="F120">
            <v>33000</v>
          </cell>
        </row>
        <row r="121">
          <cell r="A121" t="str">
            <v>K185</v>
          </cell>
          <cell r="C121" t="str">
            <v>Keïp daây 3 bu long 2 raõnh daây 185mm2</v>
          </cell>
          <cell r="D121" t="str">
            <v>caùi</v>
          </cell>
          <cell r="F121">
            <v>33000</v>
          </cell>
        </row>
        <row r="122">
          <cell r="A122" t="str">
            <v>K120</v>
          </cell>
          <cell r="C122" t="str">
            <v>Keïp daây 3 bu long 2 raõnh daây 120mm2</v>
          </cell>
          <cell r="D122" t="str">
            <v>caùi</v>
          </cell>
          <cell r="F122">
            <v>17700</v>
          </cell>
        </row>
        <row r="123">
          <cell r="A123" t="str">
            <v>K35</v>
          </cell>
          <cell r="C123" t="str">
            <v>Keïp daây 3 bu long 2 raõnh daây 35mm2</v>
          </cell>
          <cell r="D123" t="str">
            <v>caùi</v>
          </cell>
          <cell r="F123">
            <v>4100</v>
          </cell>
        </row>
        <row r="124">
          <cell r="A124" t="str">
            <v>K50</v>
          </cell>
          <cell r="C124" t="str">
            <v>Keïp daây 3 bu long 2 raõnh daây 50mm2</v>
          </cell>
          <cell r="D124" t="str">
            <v>caùi</v>
          </cell>
          <cell r="F124">
            <v>7800</v>
          </cell>
        </row>
        <row r="125">
          <cell r="A125" t="str">
            <v>K70</v>
          </cell>
          <cell r="C125" t="str">
            <v>Keïp daây 3 bu long 2 raõnh daây 70mm2</v>
          </cell>
          <cell r="D125" t="str">
            <v>caùi</v>
          </cell>
          <cell r="F125">
            <v>7800</v>
          </cell>
        </row>
        <row r="126">
          <cell r="A126" t="str">
            <v>K95</v>
          </cell>
          <cell r="C126" t="str">
            <v>Keïp daây 3 bu long 2 raõnh daây 95mm2</v>
          </cell>
          <cell r="D126" t="str">
            <v>caùi</v>
          </cell>
          <cell r="F126">
            <v>11400</v>
          </cell>
        </row>
        <row r="127">
          <cell r="A127" t="str">
            <v>K35A</v>
          </cell>
          <cell r="C127" t="str">
            <v>Keïp daây 3 bu long 2 raõnh daây A-35</v>
          </cell>
          <cell r="D127" t="str">
            <v>caùi</v>
          </cell>
          <cell r="F127">
            <v>4100</v>
          </cell>
        </row>
        <row r="128">
          <cell r="A128" t="str">
            <v>K50A</v>
          </cell>
          <cell r="C128" t="str">
            <v>Keïp daây 3 bu long 2 raõnh daây A-50</v>
          </cell>
          <cell r="D128" t="str">
            <v>caùi</v>
          </cell>
          <cell r="F128">
            <v>7800</v>
          </cell>
        </row>
        <row r="129">
          <cell r="A129" t="str">
            <v>K70A</v>
          </cell>
          <cell r="C129" t="str">
            <v>Keïp daây 3 bu long 2 raõnh daây A-70</v>
          </cell>
          <cell r="D129" t="str">
            <v>caùi</v>
          </cell>
          <cell r="F129">
            <v>7800</v>
          </cell>
        </row>
        <row r="130">
          <cell r="A130" t="str">
            <v>K95A</v>
          </cell>
          <cell r="C130" t="str">
            <v>Keïp daây 3 bu long 2 raõnh daây A-95</v>
          </cell>
          <cell r="D130" t="str">
            <v>caùi</v>
          </cell>
          <cell r="F130">
            <v>11400</v>
          </cell>
        </row>
        <row r="131">
          <cell r="A131" t="str">
            <v>K120A</v>
          </cell>
          <cell r="C131" t="str">
            <v>Keïp daây 3 bu long 2 raõnh daây A-120</v>
          </cell>
          <cell r="D131" t="str">
            <v>caùi</v>
          </cell>
          <cell r="F131">
            <v>17700</v>
          </cell>
        </row>
        <row r="132">
          <cell r="A132" t="str">
            <v>K185A</v>
          </cell>
          <cell r="C132" t="str">
            <v>Keïp daây 3 bu long 2 raõnh daây A-185</v>
          </cell>
          <cell r="D132" t="str">
            <v>caùi</v>
          </cell>
          <cell r="F132">
            <v>33000</v>
          </cell>
        </row>
        <row r="133">
          <cell r="A133" t="str">
            <v>K240A</v>
          </cell>
          <cell r="C133" t="str">
            <v>Keïp daây 3 bu long 2 raõnh daây A-240</v>
          </cell>
          <cell r="D133" t="str">
            <v>caùi</v>
          </cell>
          <cell r="F133">
            <v>33000</v>
          </cell>
        </row>
        <row r="134">
          <cell r="A134" t="str">
            <v>KE35</v>
          </cell>
          <cell r="C134" t="str">
            <v>Keïp eùp côõ daây 35mm2</v>
          </cell>
          <cell r="D134" t="str">
            <v>caùi</v>
          </cell>
          <cell r="F134">
            <v>4100</v>
          </cell>
        </row>
        <row r="135">
          <cell r="A135" t="str">
            <v>KE48</v>
          </cell>
          <cell r="C135" t="str">
            <v>Keïp eùp côõ daây 48mm2</v>
          </cell>
          <cell r="D135" t="str">
            <v>caùi</v>
          </cell>
          <cell r="F135">
            <v>7800</v>
          </cell>
        </row>
        <row r="136">
          <cell r="A136" t="str">
            <v>KE50</v>
          </cell>
          <cell r="C136" t="str">
            <v>Keïp eùp côõ daây 50mm2</v>
          </cell>
          <cell r="D136" t="str">
            <v>caùi</v>
          </cell>
          <cell r="F136">
            <v>7800</v>
          </cell>
        </row>
        <row r="137">
          <cell r="A137" t="str">
            <v>KE70</v>
          </cell>
          <cell r="C137" t="str">
            <v>Keïp eùp côõ daây 70mm2</v>
          </cell>
          <cell r="D137" t="str">
            <v>caùi</v>
          </cell>
          <cell r="F137">
            <v>7800</v>
          </cell>
        </row>
        <row r="138">
          <cell r="A138" t="str">
            <v>KE95</v>
          </cell>
          <cell r="C138" t="str">
            <v>Keïp eùp côõ daây 95mm2</v>
          </cell>
          <cell r="D138" t="str">
            <v>caùi</v>
          </cell>
          <cell r="F138">
            <v>11400</v>
          </cell>
        </row>
        <row r="139">
          <cell r="A139" t="str">
            <v>KE120</v>
          </cell>
          <cell r="C139" t="str">
            <v>Keïp eùp côõ daây 120mm2</v>
          </cell>
          <cell r="D139" t="str">
            <v>caùi</v>
          </cell>
          <cell r="F139">
            <v>17700</v>
          </cell>
        </row>
        <row r="140">
          <cell r="A140" t="str">
            <v>KE185</v>
          </cell>
          <cell r="C140" t="str">
            <v>Keïp eùp côõ daây 185mm2</v>
          </cell>
          <cell r="D140" t="str">
            <v>caùi</v>
          </cell>
          <cell r="F140">
            <v>33000</v>
          </cell>
        </row>
        <row r="141">
          <cell r="A141" t="str">
            <v>KE240</v>
          </cell>
          <cell r="C141" t="str">
            <v>Keïp eùp côõ daây 240mm2</v>
          </cell>
          <cell r="D141" t="str">
            <v>caùi</v>
          </cell>
          <cell r="F141">
            <v>33000</v>
          </cell>
        </row>
        <row r="142">
          <cell r="A142" t="str">
            <v>KCUAL</v>
          </cell>
          <cell r="C142" t="str">
            <v>Keïp noái ñoàng-nhoâm</v>
          </cell>
          <cell r="D142" t="str">
            <v>caùi</v>
          </cell>
          <cell r="F142">
            <v>4500</v>
          </cell>
        </row>
        <row r="143">
          <cell r="A143" t="str">
            <v>KCUAL60</v>
          </cell>
          <cell r="C143" t="str">
            <v>Keïp noái ñoàng-nhoâm 60mm2</v>
          </cell>
          <cell r="D143" t="str">
            <v>caùi</v>
          </cell>
          <cell r="F143">
            <v>12000</v>
          </cell>
        </row>
        <row r="144">
          <cell r="A144" t="str">
            <v>KQ2/0</v>
          </cell>
          <cell r="C144" t="str">
            <v>Keïp quai 2/0</v>
          </cell>
          <cell r="D144" t="str">
            <v>caùi</v>
          </cell>
          <cell r="F144">
            <v>12200</v>
          </cell>
        </row>
        <row r="145">
          <cell r="A145" t="str">
            <v>KQ4/0</v>
          </cell>
          <cell r="C145" t="str">
            <v>Keïp quai 4/0</v>
          </cell>
          <cell r="D145" t="str">
            <v>caùi</v>
          </cell>
          <cell r="F145">
            <v>17050</v>
          </cell>
        </row>
        <row r="146">
          <cell r="A146" t="str">
            <v>KH2/0</v>
          </cell>
          <cell r="C146" t="str">
            <v>Keïp hotline 2/0</v>
          </cell>
          <cell r="D146" t="str">
            <v>caùi</v>
          </cell>
          <cell r="F146">
            <v>12000</v>
          </cell>
        </row>
        <row r="147">
          <cell r="A147" t="str">
            <v>KH4/0</v>
          </cell>
          <cell r="C147" t="str">
            <v>Keïp hotline 4/0</v>
          </cell>
          <cell r="D147" t="str">
            <v>caùi</v>
          </cell>
          <cell r="F147">
            <v>16500</v>
          </cell>
        </row>
        <row r="148">
          <cell r="A148" t="str">
            <v>KH350M</v>
          </cell>
          <cell r="C148" t="str">
            <v>Keïp hotline 350MCM</v>
          </cell>
          <cell r="D148" t="str">
            <v>caùi</v>
          </cell>
          <cell r="F148">
            <v>19800</v>
          </cell>
        </row>
        <row r="149">
          <cell r="A149" t="str">
            <v>KN240</v>
          </cell>
          <cell r="C149" t="str">
            <v>Khoùa neùo daây AC-240</v>
          </cell>
          <cell r="D149" t="str">
            <v>caùi</v>
          </cell>
          <cell r="F149">
            <v>46500</v>
          </cell>
        </row>
        <row r="150">
          <cell r="A150" t="str">
            <v>KN185</v>
          </cell>
          <cell r="C150" t="str">
            <v>Khoùa neùo daây AC-185</v>
          </cell>
          <cell r="D150" t="str">
            <v>caùi</v>
          </cell>
          <cell r="F150">
            <v>46500</v>
          </cell>
        </row>
        <row r="151">
          <cell r="A151" t="str">
            <v>KN120</v>
          </cell>
          <cell r="C151" t="str">
            <v>Khoùa neùo daây AC-120</v>
          </cell>
          <cell r="D151" t="str">
            <v>caùi</v>
          </cell>
          <cell r="F151">
            <v>46500</v>
          </cell>
        </row>
        <row r="152">
          <cell r="A152" t="str">
            <v>KN70</v>
          </cell>
          <cell r="C152" t="str">
            <v>Khoùa neùo daây AC-70</v>
          </cell>
          <cell r="D152" t="str">
            <v>caùi</v>
          </cell>
          <cell r="F152">
            <v>27700</v>
          </cell>
        </row>
        <row r="153">
          <cell r="A153" t="str">
            <v>KN50</v>
          </cell>
          <cell r="C153" t="str">
            <v>Khoùa neùo daây AC-50</v>
          </cell>
          <cell r="D153" t="str">
            <v>caùi</v>
          </cell>
          <cell r="F153">
            <v>27700</v>
          </cell>
        </row>
        <row r="154">
          <cell r="A154" t="str">
            <v>KN95</v>
          </cell>
          <cell r="C154" t="str">
            <v>Khoùa neùo daây AC-95</v>
          </cell>
          <cell r="D154" t="str">
            <v>caùi</v>
          </cell>
          <cell r="F154">
            <v>33800</v>
          </cell>
        </row>
        <row r="155">
          <cell r="A155" t="str">
            <v>KN35</v>
          </cell>
          <cell r="C155" t="str">
            <v>Khoùa neùo daây AC-35</v>
          </cell>
          <cell r="D155" t="str">
            <v>caùi</v>
          </cell>
          <cell r="F155">
            <v>20000</v>
          </cell>
        </row>
        <row r="156">
          <cell r="A156" t="str">
            <v>KN70A</v>
          </cell>
          <cell r="C156" t="str">
            <v>Khoùa neùo daây A-70</v>
          </cell>
          <cell r="D156" t="str">
            <v>caùi</v>
          </cell>
          <cell r="F156">
            <v>27700</v>
          </cell>
        </row>
        <row r="157">
          <cell r="A157" t="str">
            <v>KN50A</v>
          </cell>
          <cell r="C157" t="str">
            <v>Khoùa neùo daây A-50</v>
          </cell>
          <cell r="D157" t="str">
            <v>caùi</v>
          </cell>
          <cell r="F157">
            <v>25800</v>
          </cell>
        </row>
        <row r="158">
          <cell r="A158" t="str">
            <v>KN95A</v>
          </cell>
          <cell r="C158" t="str">
            <v>Khoùa neùo daây A-95</v>
          </cell>
          <cell r="D158" t="str">
            <v>caùi</v>
          </cell>
          <cell r="F158">
            <v>33800</v>
          </cell>
        </row>
        <row r="159">
          <cell r="A159" t="str">
            <v>KN35A</v>
          </cell>
          <cell r="C159" t="str">
            <v>Khoùa neùo daây A-35</v>
          </cell>
          <cell r="D159" t="str">
            <v>caùi</v>
          </cell>
          <cell r="F159">
            <v>20000</v>
          </cell>
        </row>
        <row r="160">
          <cell r="A160" t="str">
            <v>LD18</v>
          </cell>
          <cell r="C160" t="str">
            <v>Long ñeàn 18</v>
          </cell>
          <cell r="D160" t="str">
            <v>caùi</v>
          </cell>
          <cell r="F160">
            <v>400</v>
          </cell>
        </row>
        <row r="161">
          <cell r="A161" t="str">
            <v>LD22</v>
          </cell>
          <cell r="C161" t="str">
            <v>Long ñeàn 22</v>
          </cell>
          <cell r="D161" t="str">
            <v>caùi</v>
          </cell>
          <cell r="F161">
            <v>800</v>
          </cell>
        </row>
        <row r="162">
          <cell r="A162" t="str">
            <v>MND</v>
          </cell>
          <cell r="C162" t="str">
            <v>Maét noái ñôn</v>
          </cell>
          <cell r="D162" t="str">
            <v>caùi</v>
          </cell>
          <cell r="F162">
            <v>6500</v>
          </cell>
        </row>
        <row r="163">
          <cell r="A163" t="str">
            <v>MNTG</v>
          </cell>
          <cell r="C163" t="str">
            <v>Maét noái t/ gian NG10</v>
          </cell>
          <cell r="D163" t="str">
            <v>caùi</v>
          </cell>
          <cell r="F163">
            <v>12500</v>
          </cell>
        </row>
        <row r="164">
          <cell r="A164" t="str">
            <v>MT</v>
          </cell>
          <cell r="C164" t="str">
            <v>Moùc treo chöõ U (ma ní)</v>
          </cell>
          <cell r="D164" t="str">
            <v>caùi</v>
          </cell>
          <cell r="F164">
            <v>7400</v>
          </cell>
        </row>
        <row r="165">
          <cell r="A165" t="str">
            <v>MT61A</v>
          </cell>
          <cell r="C165" t="str">
            <v>Moùc treo CK61A</v>
          </cell>
          <cell r="D165" t="str">
            <v>caùi</v>
          </cell>
          <cell r="F165">
            <v>7400</v>
          </cell>
        </row>
        <row r="166">
          <cell r="A166" t="str">
            <v>VT</v>
          </cell>
          <cell r="C166" t="str">
            <v>Voøng treo ñaàu troøn</v>
          </cell>
          <cell r="D166" t="str">
            <v>caùi</v>
          </cell>
          <cell r="F166">
            <v>5000</v>
          </cell>
        </row>
        <row r="167">
          <cell r="A167" t="str">
            <v>ON240A</v>
          </cell>
          <cell r="C167" t="str">
            <v>OÁng noái daây A-240</v>
          </cell>
          <cell r="D167" t="str">
            <v>caùi</v>
          </cell>
          <cell r="F167">
            <v>60000</v>
          </cell>
        </row>
        <row r="168">
          <cell r="A168" t="str">
            <v>ON185A</v>
          </cell>
          <cell r="C168" t="str">
            <v>OÁng noái daây A-185</v>
          </cell>
          <cell r="D168" t="str">
            <v>caùi</v>
          </cell>
          <cell r="F168">
            <v>60000</v>
          </cell>
        </row>
        <row r="169">
          <cell r="A169" t="str">
            <v>ON120A</v>
          </cell>
          <cell r="C169" t="str">
            <v>OÁng noái daây A-120</v>
          </cell>
          <cell r="D169" t="str">
            <v>caùi</v>
          </cell>
          <cell r="F169">
            <v>60000</v>
          </cell>
        </row>
        <row r="170">
          <cell r="A170" t="str">
            <v>ON35A</v>
          </cell>
          <cell r="C170" t="str">
            <v>OÁng noái daây A-35</v>
          </cell>
          <cell r="D170" t="str">
            <v>caùi</v>
          </cell>
          <cell r="F170">
            <v>9000</v>
          </cell>
        </row>
        <row r="171">
          <cell r="A171" t="str">
            <v>ON50A</v>
          </cell>
          <cell r="C171" t="str">
            <v>OÁng noái daây A-50</v>
          </cell>
          <cell r="D171" t="str">
            <v>caùi</v>
          </cell>
          <cell r="F171">
            <v>12000</v>
          </cell>
        </row>
        <row r="172">
          <cell r="A172" t="str">
            <v>ON70A</v>
          </cell>
          <cell r="C172" t="str">
            <v>OÁng noái daây A-70</v>
          </cell>
          <cell r="D172" t="str">
            <v>caùi</v>
          </cell>
          <cell r="F172">
            <v>20000</v>
          </cell>
        </row>
        <row r="173">
          <cell r="A173" t="str">
            <v>ON95A</v>
          </cell>
          <cell r="C173" t="str">
            <v>OÁng noái daây A-95</v>
          </cell>
          <cell r="D173" t="str">
            <v>caùi</v>
          </cell>
          <cell r="F173">
            <v>30000</v>
          </cell>
        </row>
        <row r="174">
          <cell r="A174" t="str">
            <v>ON240</v>
          </cell>
          <cell r="C174" t="str">
            <v>OÁng noái daây AC240</v>
          </cell>
          <cell r="D174" t="str">
            <v>caùi</v>
          </cell>
          <cell r="F174">
            <v>60000</v>
          </cell>
        </row>
        <row r="175">
          <cell r="A175" t="str">
            <v>ON185</v>
          </cell>
          <cell r="C175" t="str">
            <v>OÁng noái daây AC185</v>
          </cell>
          <cell r="D175" t="str">
            <v>caùi</v>
          </cell>
          <cell r="F175">
            <v>60000</v>
          </cell>
        </row>
        <row r="176">
          <cell r="A176" t="str">
            <v>ON120</v>
          </cell>
          <cell r="C176" t="str">
            <v>OÁng noái daây AC120/19</v>
          </cell>
          <cell r="D176" t="str">
            <v>caùi</v>
          </cell>
          <cell r="F176">
            <v>60000</v>
          </cell>
        </row>
        <row r="177">
          <cell r="A177" t="str">
            <v>ON35</v>
          </cell>
          <cell r="C177" t="str">
            <v>OÁng noái daây AC35/6,2</v>
          </cell>
          <cell r="D177" t="str">
            <v>caùi</v>
          </cell>
          <cell r="F177">
            <v>9000</v>
          </cell>
        </row>
        <row r="178">
          <cell r="A178" t="str">
            <v>ON50</v>
          </cell>
          <cell r="C178" t="str">
            <v>OÁng noái daây AC50/8</v>
          </cell>
          <cell r="D178" t="str">
            <v>caùi</v>
          </cell>
          <cell r="F178">
            <v>12000</v>
          </cell>
        </row>
        <row r="179">
          <cell r="A179" t="str">
            <v>ON70</v>
          </cell>
          <cell r="C179" t="str">
            <v>OÁng noái daây AC70/11</v>
          </cell>
          <cell r="D179" t="str">
            <v>caùi</v>
          </cell>
          <cell r="F179">
            <v>20000</v>
          </cell>
        </row>
        <row r="180">
          <cell r="A180" t="str">
            <v>ON95</v>
          </cell>
          <cell r="C180" t="str">
            <v>OÁng noái daây AC95</v>
          </cell>
          <cell r="D180" t="str">
            <v>caùi</v>
          </cell>
          <cell r="F180">
            <v>30000</v>
          </cell>
        </row>
        <row r="181">
          <cell r="A181" t="str">
            <v>OT</v>
          </cell>
          <cell r="C181" t="str">
            <v>OÁng theùp traùng keõm O 60/50</v>
          </cell>
          <cell r="D181" t="str">
            <v>meùt</v>
          </cell>
          <cell r="F181">
            <v>38000</v>
          </cell>
        </row>
        <row r="182">
          <cell r="A182" t="str">
            <v>PU</v>
          </cell>
          <cell r="C182" t="str">
            <v>Puli</v>
          </cell>
          <cell r="D182" t="str">
            <v>caùi</v>
          </cell>
          <cell r="F182">
            <v>25000</v>
          </cell>
        </row>
        <row r="183">
          <cell r="A183" t="str">
            <v>R1</v>
          </cell>
          <cell r="C183" t="str">
            <v>Uclevis</v>
          </cell>
          <cell r="D183" t="str">
            <v>caùi</v>
          </cell>
          <cell r="F183">
            <v>7700</v>
          </cell>
        </row>
        <row r="184">
          <cell r="A184" t="str">
            <v>R2</v>
          </cell>
          <cell r="C184" t="str">
            <v>Rack 2 söù</v>
          </cell>
          <cell r="D184" t="str">
            <v>caùi</v>
          </cell>
          <cell r="F184">
            <v>17100</v>
          </cell>
        </row>
        <row r="185">
          <cell r="A185" t="str">
            <v>R3</v>
          </cell>
          <cell r="C185" t="str">
            <v>Rack 3 söù</v>
          </cell>
          <cell r="D185" t="str">
            <v>caùi</v>
          </cell>
          <cell r="F185">
            <v>23900</v>
          </cell>
        </row>
        <row r="186">
          <cell r="A186" t="str">
            <v>R4</v>
          </cell>
          <cell r="C186" t="str">
            <v>Rack 4 söù</v>
          </cell>
          <cell r="D186" t="str">
            <v>caùi</v>
          </cell>
          <cell r="F186">
            <v>34200</v>
          </cell>
        </row>
        <row r="187">
          <cell r="A187" t="str">
            <v>S</v>
          </cell>
          <cell r="C187" t="str">
            <v>Sôn keû bieån vaø ñaùnh soá coät</v>
          </cell>
          <cell r="D187" t="str">
            <v>kg</v>
          </cell>
          <cell r="F187">
            <v>25000</v>
          </cell>
        </row>
        <row r="188">
          <cell r="A188" t="str">
            <v>SD</v>
          </cell>
          <cell r="C188" t="str">
            <v>Söù ñöùng 24KV</v>
          </cell>
          <cell r="D188" t="str">
            <v>caùi</v>
          </cell>
          <cell r="F188">
            <v>40000</v>
          </cell>
        </row>
        <row r="189">
          <cell r="A189" t="str">
            <v>SDCM</v>
          </cell>
          <cell r="C189" t="str">
            <v>Söù ñöùng 24KV choáng muoái bieån</v>
          </cell>
          <cell r="D189" t="str">
            <v>caùi</v>
          </cell>
          <cell r="F189">
            <v>78000</v>
          </cell>
        </row>
        <row r="190">
          <cell r="A190" t="str">
            <v>SN</v>
          </cell>
          <cell r="C190" t="str">
            <v>Söù chaèng</v>
          </cell>
          <cell r="D190" t="str">
            <v>caùi</v>
          </cell>
          <cell r="F190">
            <v>12000</v>
          </cell>
        </row>
        <row r="191">
          <cell r="A191" t="str">
            <v>SOC</v>
          </cell>
          <cell r="C191" t="str">
            <v>Söù oáng chæ haï theá</v>
          </cell>
          <cell r="D191" t="str">
            <v>caùi</v>
          </cell>
          <cell r="F191">
            <v>2800</v>
          </cell>
        </row>
        <row r="192">
          <cell r="A192" t="str">
            <v>ST</v>
          </cell>
          <cell r="C192" t="str">
            <v xml:space="preserve">Söù treo </v>
          </cell>
          <cell r="D192" t="str">
            <v>baùt</v>
          </cell>
          <cell r="F192">
            <v>75000</v>
          </cell>
        </row>
        <row r="193">
          <cell r="A193" t="str">
            <v>STply</v>
          </cell>
          <cell r="C193" t="str">
            <v>Söù treo polymer</v>
          </cell>
          <cell r="D193" t="str">
            <v>chuoãi</v>
          </cell>
          <cell r="F193">
            <v>235000</v>
          </cell>
        </row>
        <row r="194">
          <cell r="A194" t="str">
            <v>S40</v>
          </cell>
          <cell r="C194" t="str">
            <v>Saét deït 40 x 4</v>
          </cell>
          <cell r="D194" t="str">
            <v>kg</v>
          </cell>
          <cell r="F194">
            <v>9726</v>
          </cell>
        </row>
        <row r="195">
          <cell r="A195" t="str">
            <v>S50</v>
          </cell>
          <cell r="C195" t="str">
            <v>Saét 50 x 5</v>
          </cell>
          <cell r="D195" t="str">
            <v>kg</v>
          </cell>
          <cell r="F195">
            <v>9726</v>
          </cell>
        </row>
        <row r="196">
          <cell r="A196" t="str">
            <v>S60T</v>
          </cell>
          <cell r="C196" t="str">
            <v>Thanh noái saét deït 60x6x410</v>
          </cell>
          <cell r="D196" t="str">
            <v>caùi</v>
          </cell>
          <cell r="F196">
            <v>11285.077799999999</v>
          </cell>
        </row>
        <row r="197">
          <cell r="A197" t="str">
            <v>S60</v>
          </cell>
          <cell r="C197" t="str">
            <v>Saét deït 60 x 6</v>
          </cell>
          <cell r="D197" t="str">
            <v>kg</v>
          </cell>
          <cell r="F197">
            <v>9726</v>
          </cell>
        </row>
        <row r="198">
          <cell r="A198" t="str">
            <v>S70</v>
          </cell>
          <cell r="C198" t="str">
            <v>Saét deït 70 x 7</v>
          </cell>
          <cell r="D198" t="str">
            <v>kg</v>
          </cell>
          <cell r="F198">
            <v>9726</v>
          </cell>
        </row>
        <row r="199">
          <cell r="A199" t="str">
            <v>S806</v>
          </cell>
          <cell r="C199" t="str">
            <v>Saét deït 80 x 6</v>
          </cell>
          <cell r="D199" t="str">
            <v>kg</v>
          </cell>
          <cell r="F199">
            <v>9726</v>
          </cell>
        </row>
        <row r="200">
          <cell r="A200" t="str">
            <v>S80</v>
          </cell>
          <cell r="C200" t="str">
            <v>Saét deït 80 x 8</v>
          </cell>
          <cell r="D200" t="str">
            <v>kg</v>
          </cell>
          <cell r="F200">
            <v>9726</v>
          </cell>
        </row>
        <row r="201">
          <cell r="A201" t="str">
            <v>S100</v>
          </cell>
          <cell r="C201" t="str">
            <v>Saét deït 100 x 10 x 800</v>
          </cell>
          <cell r="D201" t="str">
            <v>taám</v>
          </cell>
          <cell r="F201">
            <v>80000</v>
          </cell>
        </row>
        <row r="202">
          <cell r="A202" t="str">
            <v>S1008</v>
          </cell>
          <cell r="C202" t="str">
            <v>Saét deït 100 x 8</v>
          </cell>
          <cell r="D202" t="str">
            <v>kg</v>
          </cell>
          <cell r="F202">
            <v>9726</v>
          </cell>
        </row>
        <row r="203">
          <cell r="A203" t="str">
            <v>SL40</v>
          </cell>
          <cell r="C203" t="str">
            <v>Saét goùc L40 x40 x4</v>
          </cell>
          <cell r="D203" t="str">
            <v>kg</v>
          </cell>
          <cell r="F203">
            <v>9726</v>
          </cell>
        </row>
        <row r="204">
          <cell r="A204" t="str">
            <v>SL50</v>
          </cell>
          <cell r="C204" t="str">
            <v>Saét goùc L50 x50 x5</v>
          </cell>
          <cell r="D204" t="str">
            <v>kg</v>
          </cell>
          <cell r="F204">
            <v>9726</v>
          </cell>
        </row>
        <row r="205">
          <cell r="A205" t="str">
            <v>SL70</v>
          </cell>
          <cell r="C205" t="str">
            <v>Saét goùc L70 x70 x7</v>
          </cell>
          <cell r="D205" t="str">
            <v>kg</v>
          </cell>
          <cell r="F205">
            <v>9726</v>
          </cell>
        </row>
        <row r="206">
          <cell r="A206" t="str">
            <v>SL75</v>
          </cell>
          <cell r="C206" t="str">
            <v>Saét goùc L75 x75 x8</v>
          </cell>
          <cell r="D206" t="str">
            <v>kg</v>
          </cell>
          <cell r="F206">
            <v>9726</v>
          </cell>
        </row>
        <row r="207">
          <cell r="A207" t="str">
            <v>TTM</v>
          </cell>
          <cell r="C207" t="str">
            <v>Theùp troøn maï keõm</v>
          </cell>
          <cell r="D207" t="str">
            <v>kg</v>
          </cell>
          <cell r="F207">
            <v>9500</v>
          </cell>
        </row>
        <row r="208">
          <cell r="A208" t="str">
            <v>Fe</v>
          </cell>
          <cell r="C208" t="str">
            <v>Theùp troøn</v>
          </cell>
          <cell r="D208" t="str">
            <v>kg</v>
          </cell>
          <cell r="F208">
            <v>4500</v>
          </cell>
        </row>
        <row r="209">
          <cell r="A209" t="str">
            <v>SO10</v>
          </cell>
          <cell r="C209" t="str">
            <v>Saét   O10</v>
          </cell>
          <cell r="D209" t="str">
            <v>kg</v>
          </cell>
          <cell r="F209">
            <v>4700</v>
          </cell>
        </row>
        <row r="210">
          <cell r="A210" t="str">
            <v>TON6</v>
          </cell>
          <cell r="C210" t="str">
            <v>Toân 6mm</v>
          </cell>
          <cell r="D210" t="str">
            <v>kg</v>
          </cell>
          <cell r="F210">
            <v>9726</v>
          </cell>
        </row>
        <row r="211">
          <cell r="A211" t="str">
            <v>TAMN</v>
          </cell>
          <cell r="C211" t="str">
            <v>Taám noái saét deït 100 x 10</v>
          </cell>
          <cell r="D211" t="str">
            <v>boä</v>
          </cell>
          <cell r="F211">
            <v>80000</v>
          </cell>
        </row>
        <row r="212">
          <cell r="A212" t="str">
            <v>TN606</v>
          </cell>
          <cell r="C212" t="str">
            <v>Taám noái PL 60x6- 410</v>
          </cell>
          <cell r="D212" t="str">
            <v>boä</v>
          </cell>
          <cell r="F212">
            <v>11269.127159999998</v>
          </cell>
        </row>
        <row r="213">
          <cell r="A213" t="str">
            <v>TAMN6</v>
          </cell>
          <cell r="C213" t="str">
            <v>Taám toân noái 6mm</v>
          </cell>
          <cell r="D213" t="str">
            <v>caùi</v>
          </cell>
          <cell r="F213">
            <v>10000</v>
          </cell>
        </row>
        <row r="214">
          <cell r="A214" t="str">
            <v>CL</v>
          </cell>
          <cell r="C214" t="str">
            <v>Boä choáng cho chaèng heïp</v>
          </cell>
          <cell r="D214" t="str">
            <v>boä</v>
          </cell>
          <cell r="F214">
            <v>76000</v>
          </cell>
        </row>
        <row r="215">
          <cell r="A215" t="str">
            <v>CLHT</v>
          </cell>
          <cell r="C215" t="str">
            <v>Boä choáng cho chaèng heïp</v>
          </cell>
          <cell r="D215" t="str">
            <v>boä</v>
          </cell>
          <cell r="F215">
            <v>68105</v>
          </cell>
        </row>
        <row r="216">
          <cell r="A216" t="str">
            <v>TN</v>
          </cell>
          <cell r="C216" t="str">
            <v>Thanh neo O22x3500</v>
          </cell>
          <cell r="D216" t="str">
            <v>caùi</v>
          </cell>
          <cell r="F216">
            <v>109578</v>
          </cell>
        </row>
        <row r="217">
          <cell r="A217" t="str">
            <v>TN30</v>
          </cell>
          <cell r="C217" t="str">
            <v>Thanh neo O22x3000</v>
          </cell>
          <cell r="D217" t="str">
            <v>caùi</v>
          </cell>
          <cell r="F217">
            <v>95423</v>
          </cell>
        </row>
        <row r="218">
          <cell r="A218" t="str">
            <v>TN37</v>
          </cell>
          <cell r="C218" t="str">
            <v>Thanh neo O22x3700</v>
          </cell>
          <cell r="D218" t="str">
            <v>caùi</v>
          </cell>
          <cell r="F218">
            <v>115240</v>
          </cell>
        </row>
        <row r="219">
          <cell r="A219" t="str">
            <v>TN28</v>
          </cell>
          <cell r="C219" t="str">
            <v>Thanh neo O22x2800</v>
          </cell>
          <cell r="D219" t="str">
            <v>caùi</v>
          </cell>
          <cell r="F219">
            <v>89761</v>
          </cell>
        </row>
        <row r="220">
          <cell r="A220" t="str">
            <v>TN25</v>
          </cell>
          <cell r="C220" t="str">
            <v>Thanh neo O22x2500</v>
          </cell>
          <cell r="D220" t="str">
            <v>caùi</v>
          </cell>
          <cell r="F220">
            <v>81268</v>
          </cell>
        </row>
        <row r="221">
          <cell r="A221" t="str">
            <v>TN1625</v>
          </cell>
          <cell r="C221" t="str">
            <v>Thanh neo O16x2500</v>
          </cell>
          <cell r="D221" t="str">
            <v>caùi</v>
          </cell>
          <cell r="F221">
            <v>44027.999999999993</v>
          </cell>
        </row>
        <row r="222">
          <cell r="A222" t="str">
            <v>TN1620</v>
          </cell>
          <cell r="C222" t="str">
            <v>Thanh neo O16x2000</v>
          </cell>
          <cell r="D222" t="str">
            <v>caùi</v>
          </cell>
          <cell r="F222">
            <v>36523</v>
          </cell>
        </row>
        <row r="223">
          <cell r="A223" t="str">
            <v>NX</v>
          </cell>
          <cell r="C223" t="str">
            <v>Neo xoøe</v>
          </cell>
          <cell r="D223" t="str">
            <v>caùi</v>
          </cell>
          <cell r="F223">
            <v>76000</v>
          </cell>
        </row>
        <row r="224">
          <cell r="A224" t="str">
            <v>CD682</v>
          </cell>
          <cell r="C224" t="str">
            <v>Coå deà 6,82kg</v>
          </cell>
          <cell r="D224" t="str">
            <v>boä</v>
          </cell>
          <cell r="F224">
            <v>66331.320000000007</v>
          </cell>
        </row>
        <row r="225">
          <cell r="A225" t="str">
            <v>CD195</v>
          </cell>
          <cell r="C225" t="str">
            <v>Coå deà O 195</v>
          </cell>
          <cell r="D225" t="str">
            <v>boä</v>
          </cell>
          <cell r="F225">
            <v>66331.320000000007</v>
          </cell>
        </row>
        <row r="226">
          <cell r="A226" t="str">
            <v>CD207</v>
          </cell>
          <cell r="C226" t="str">
            <v>Coå deà O 207</v>
          </cell>
          <cell r="D226" t="str">
            <v>boä</v>
          </cell>
          <cell r="F226">
            <v>70513.5</v>
          </cell>
        </row>
        <row r="227">
          <cell r="A227" t="str">
            <v>T10</v>
          </cell>
          <cell r="C227" t="str">
            <v>Truï BTLT 10,5m</v>
          </cell>
          <cell r="D227" t="str">
            <v>truï</v>
          </cell>
          <cell r="F227">
            <v>1170000</v>
          </cell>
        </row>
        <row r="228">
          <cell r="A228" t="str">
            <v>T12</v>
          </cell>
          <cell r="C228" t="str">
            <v>Truï BTLT 12m</v>
          </cell>
          <cell r="D228" t="str">
            <v>truï</v>
          </cell>
          <cell r="F228">
            <v>1471000</v>
          </cell>
        </row>
        <row r="229">
          <cell r="A229" t="str">
            <v>T14</v>
          </cell>
          <cell r="C229" t="str">
            <v>Truï BTLT 14m</v>
          </cell>
          <cell r="D229" t="str">
            <v>truï</v>
          </cell>
          <cell r="F229">
            <v>2504000</v>
          </cell>
        </row>
        <row r="230">
          <cell r="A230" t="str">
            <v>T20</v>
          </cell>
          <cell r="C230" t="str">
            <v>Truï BTLT 20m</v>
          </cell>
          <cell r="D230" t="str">
            <v>truï</v>
          </cell>
          <cell r="F230">
            <v>6361000</v>
          </cell>
        </row>
        <row r="231">
          <cell r="A231" t="str">
            <v>T7</v>
          </cell>
          <cell r="C231" t="str">
            <v>Truï BTLT 7,3m</v>
          </cell>
          <cell r="D231" t="str">
            <v>truï</v>
          </cell>
          <cell r="F231">
            <v>578000</v>
          </cell>
        </row>
        <row r="232">
          <cell r="A232" t="str">
            <v>T8</v>
          </cell>
          <cell r="C232" t="str">
            <v>Truï BTLT 8,4m</v>
          </cell>
          <cell r="D232" t="str">
            <v>truï</v>
          </cell>
          <cell r="F232">
            <v>684000</v>
          </cell>
        </row>
        <row r="233">
          <cell r="A233" t="str">
            <v>X</v>
          </cell>
          <cell r="C233" t="str">
            <v>Xaêng</v>
          </cell>
          <cell r="D233" t="str">
            <v>kg</v>
          </cell>
          <cell r="F233">
            <v>5500</v>
          </cell>
        </row>
        <row r="234">
          <cell r="A234" t="str">
            <v>SON</v>
          </cell>
          <cell r="C234" t="str">
            <v>Sôn maøu</v>
          </cell>
          <cell r="D234" t="str">
            <v>kg</v>
          </cell>
          <cell r="F234">
            <v>26000</v>
          </cell>
        </row>
        <row r="235">
          <cell r="A235" t="str">
            <v>NU</v>
          </cell>
          <cell r="C235" t="str">
            <v>Nöôùc ñoå beâ toâng</v>
          </cell>
          <cell r="D235" t="str">
            <v>m3</v>
          </cell>
          <cell r="F235">
            <v>2500</v>
          </cell>
        </row>
        <row r="414">
          <cell r="A414">
            <v>1</v>
          </cell>
          <cell r="B414">
            <v>2</v>
          </cell>
          <cell r="C414">
            <v>3</v>
          </cell>
          <cell r="D414">
            <v>4</v>
          </cell>
          <cell r="E414">
            <v>5</v>
          </cell>
          <cell r="F414" t="str">
            <v>VL</v>
          </cell>
          <cell r="G414" t="str">
            <v>NC</v>
          </cell>
        </row>
        <row r="415">
          <cell r="A415" t="str">
            <v>TD3P</v>
          </cell>
          <cell r="C415" t="str">
            <v xml:space="preserve">Tieáp ñòa </v>
          </cell>
          <cell r="D415" t="str">
            <v>boä</v>
          </cell>
          <cell r="F415">
            <v>156556</v>
          </cell>
          <cell r="G415">
            <v>5060.1750000000002</v>
          </cell>
        </row>
        <row r="416">
          <cell r="A416" t="str">
            <v>TDHT</v>
          </cell>
          <cell r="C416" t="str">
            <v>Tieáp ñòa ñöôøng daây haï theá</v>
          </cell>
          <cell r="D416" t="str">
            <v>boä</v>
          </cell>
          <cell r="F416">
            <v>122136</v>
          </cell>
          <cell r="G416">
            <v>4978.5749999999998</v>
          </cell>
        </row>
        <row r="417">
          <cell r="A417" t="str">
            <v>M8A</v>
          </cell>
          <cell r="C417" t="str">
            <v>Moùng coät 1 ñaø caûn M8a</v>
          </cell>
          <cell r="D417" t="str">
            <v>boä</v>
          </cell>
          <cell r="F417">
            <v>86550</v>
          </cell>
          <cell r="G417">
            <v>52339.215000000004</v>
          </cell>
        </row>
        <row r="418">
          <cell r="A418" t="str">
            <v>M10AA</v>
          </cell>
          <cell r="C418" t="str">
            <v>Moùng coät 2 ñaø caûn M10aa</v>
          </cell>
          <cell r="D418" t="str">
            <v>boä</v>
          </cell>
          <cell r="F418">
            <v>170700</v>
          </cell>
          <cell r="G418">
            <v>130371.75</v>
          </cell>
        </row>
        <row r="419">
          <cell r="A419" t="str">
            <v>M10BA</v>
          </cell>
          <cell r="C419" t="str">
            <v>Moùng coät 2 ñaø caûn M10ba</v>
          </cell>
          <cell r="D419" t="str">
            <v>boä</v>
          </cell>
          <cell r="F419">
            <v>278500</v>
          </cell>
          <cell r="G419">
            <v>169027.73749999999</v>
          </cell>
        </row>
        <row r="420">
          <cell r="A420" t="str">
            <v>M12BA</v>
          </cell>
          <cell r="C420" t="str">
            <v>Moùng coät 2 ñaø caûn M12ba</v>
          </cell>
          <cell r="D420" t="str">
            <v>boä</v>
          </cell>
          <cell r="F420">
            <v>278500</v>
          </cell>
          <cell r="G420">
            <v>211673.33749999999</v>
          </cell>
        </row>
        <row r="421">
          <cell r="A421" t="str">
            <v>M14BB</v>
          </cell>
          <cell r="C421" t="str">
            <v>Moùng coät 2 ñaø caûn M14bb</v>
          </cell>
          <cell r="D421" t="str">
            <v>boä</v>
          </cell>
          <cell r="F421">
            <v>378300</v>
          </cell>
          <cell r="G421">
            <v>350619.25</v>
          </cell>
        </row>
        <row r="422">
          <cell r="A422" t="str">
            <v>TRU75</v>
          </cell>
          <cell r="C422" t="str">
            <v>Coät BTLT 7,5m</v>
          </cell>
          <cell r="D422" t="str">
            <v>coät</v>
          </cell>
          <cell r="F422">
            <v>598790</v>
          </cell>
          <cell r="G422">
            <v>103497.03750000001</v>
          </cell>
        </row>
        <row r="423">
          <cell r="A423" t="str">
            <v>TRU84</v>
          </cell>
          <cell r="C423" t="str">
            <v>Coät BTLT 8,4m</v>
          </cell>
          <cell r="D423" t="str">
            <v>coät</v>
          </cell>
          <cell r="F423">
            <v>704790</v>
          </cell>
          <cell r="G423">
            <v>104089.71</v>
          </cell>
        </row>
        <row r="424">
          <cell r="A424" t="str">
            <v>TRU10</v>
          </cell>
          <cell r="C424" t="str">
            <v>Coät BTLT 10,5m</v>
          </cell>
          <cell r="D424" t="str">
            <v>coät</v>
          </cell>
          <cell r="F424">
            <v>1190790</v>
          </cell>
          <cell r="G424">
            <v>166626.52499999997</v>
          </cell>
        </row>
        <row r="425">
          <cell r="A425" t="str">
            <v>TRU12</v>
          </cell>
          <cell r="C425" t="str">
            <v>Coät BTLT 12m</v>
          </cell>
          <cell r="D425" t="str">
            <v>coät</v>
          </cell>
          <cell r="F425">
            <v>1491790</v>
          </cell>
          <cell r="G425">
            <v>178479.97499999998</v>
          </cell>
        </row>
        <row r="426">
          <cell r="A426" t="str">
            <v>TRU14</v>
          </cell>
          <cell r="C426" t="str">
            <v>Coät BTLT 14m</v>
          </cell>
          <cell r="D426" t="str">
            <v>coät</v>
          </cell>
          <cell r="F426">
            <v>2524790</v>
          </cell>
          <cell r="G426">
            <v>221611.34999999998</v>
          </cell>
        </row>
        <row r="427">
          <cell r="A427" t="str">
            <v>XIT</v>
          </cell>
          <cell r="C427" t="str">
            <v>Boä xaø ñôõ thaúng XIT</v>
          </cell>
          <cell r="D427" t="str">
            <v>boä</v>
          </cell>
          <cell r="F427">
            <v>299676.38783999998</v>
          </cell>
          <cell r="G427">
            <v>26531.541183024001</v>
          </cell>
        </row>
        <row r="428">
          <cell r="A428" t="str">
            <v>XIG</v>
          </cell>
          <cell r="C428" t="str">
            <v>Boä xaø ñôõ goùc XIG</v>
          </cell>
          <cell r="D428" t="str">
            <v>boä</v>
          </cell>
          <cell r="F428">
            <v>602652.77567999996</v>
          </cell>
          <cell r="G428">
            <v>40289.082366048002</v>
          </cell>
        </row>
        <row r="429">
          <cell r="A429" t="str">
            <v>XIN190</v>
          </cell>
          <cell r="C429" t="str">
            <v>Boä xaø neùo goùc XIN90</v>
          </cell>
          <cell r="D429" t="str">
            <v>boä</v>
          </cell>
          <cell r="F429">
            <v>1082796.95936</v>
          </cell>
          <cell r="G429">
            <v>52235.577310895998</v>
          </cell>
        </row>
        <row r="430">
          <cell r="A430" t="str">
            <v>XFCO</v>
          </cell>
          <cell r="C430" t="str">
            <v>Boä xaø ñôõ XFCO</v>
          </cell>
          <cell r="D430" t="str">
            <v>boä</v>
          </cell>
          <cell r="F430">
            <v>308813.49983999995</v>
          </cell>
          <cell r="G430">
            <v>21030.234301223998</v>
          </cell>
        </row>
        <row r="431">
          <cell r="A431" t="str">
            <v>XIN</v>
          </cell>
          <cell r="C431" t="str">
            <v>Boä xaø neùo goùc XIN</v>
          </cell>
          <cell r="D431" t="str">
            <v>boä</v>
          </cell>
          <cell r="F431">
            <v>561852.77567999996</v>
          </cell>
          <cell r="G431">
            <v>43340.952666048004</v>
          </cell>
        </row>
        <row r="432">
          <cell r="A432" t="str">
            <v>XIND</v>
          </cell>
          <cell r="C432" t="str">
            <v>Boä xaø neùo döøng XIND</v>
          </cell>
          <cell r="D432" t="str">
            <v>boä</v>
          </cell>
          <cell r="F432">
            <v>537652.77567999996</v>
          </cell>
          <cell r="G432">
            <v>37652.952666048004</v>
          </cell>
        </row>
        <row r="433">
          <cell r="A433" t="str">
            <v>XIT24</v>
          </cell>
          <cell r="C433" t="str">
            <v>Boä xaø ñôõ thaúng Ñ daøi 2,4m</v>
          </cell>
          <cell r="D433" t="str">
            <v>boä</v>
          </cell>
          <cell r="F433">
            <v>314385.08319999999</v>
          </cell>
          <cell r="G433">
            <v>21030.545738519999</v>
          </cell>
        </row>
        <row r="434">
          <cell r="A434" t="str">
            <v>XIN24</v>
          </cell>
          <cell r="C434" t="str">
            <v>Boä xaø neùo goùc N daøi 2,4m</v>
          </cell>
          <cell r="D434" t="str">
            <v>boä</v>
          </cell>
          <cell r="F434">
            <v>629070.16639999999</v>
          </cell>
          <cell r="G434">
            <v>38111.591477039998</v>
          </cell>
        </row>
        <row r="435">
          <cell r="A435" t="str">
            <v>XIND24</v>
          </cell>
          <cell r="C435" t="str">
            <v>Boä xaø neùo döøng NC daøi 2,4m</v>
          </cell>
          <cell r="D435" t="str">
            <v>boä</v>
          </cell>
          <cell r="F435">
            <v>314385.08319999999</v>
          </cell>
          <cell r="G435">
            <v>36822.545738519999</v>
          </cell>
        </row>
        <row r="436">
          <cell r="A436" t="str">
            <v>XIT1p</v>
          </cell>
          <cell r="C436" t="str">
            <v>Boä xaø ñôõ thaúng 1 pha X1p-IT</v>
          </cell>
          <cell r="D436" t="str">
            <v>boä</v>
          </cell>
          <cell r="F436">
            <v>43500</v>
          </cell>
          <cell r="G436">
            <v>5688</v>
          </cell>
        </row>
        <row r="437">
          <cell r="A437" t="str">
            <v>XIG1p</v>
          </cell>
          <cell r="C437" t="str">
            <v>Boä xaø ñôõ goùc 1 pha X1p-IG</v>
          </cell>
          <cell r="D437" t="str">
            <v>boä</v>
          </cell>
          <cell r="F437">
            <v>70500</v>
          </cell>
          <cell r="G437">
            <v>11376</v>
          </cell>
        </row>
        <row r="438">
          <cell r="A438" t="str">
            <v>XIN1p</v>
          </cell>
          <cell r="C438" t="str">
            <v>Boä xaø neùo goùc 1 pha X1p-INT</v>
          </cell>
          <cell r="D438" t="str">
            <v>boä</v>
          </cell>
          <cell r="F438">
            <v>61500</v>
          </cell>
          <cell r="G438">
            <v>5688</v>
          </cell>
        </row>
        <row r="439">
          <cell r="A439" t="str">
            <v>XING1p</v>
          </cell>
          <cell r="C439" t="str">
            <v>Boä xaø neùo goùc 1 pha X1p-ING</v>
          </cell>
          <cell r="D439" t="str">
            <v>boä</v>
          </cell>
          <cell r="F439">
            <v>189662.64</v>
          </cell>
          <cell r="G439">
            <v>11376</v>
          </cell>
        </row>
        <row r="440">
          <cell r="A440" t="str">
            <v>XIND1p</v>
          </cell>
          <cell r="C440" t="str">
            <v>Boä xaø neùo cuoái 1 pha X1p-IND</v>
          </cell>
          <cell r="D440" t="str">
            <v>boä</v>
          </cell>
          <cell r="F440">
            <v>97831.32</v>
          </cell>
          <cell r="G440">
            <v>5688</v>
          </cell>
        </row>
        <row r="441">
          <cell r="A441" t="str">
            <v>NIG1p</v>
          </cell>
          <cell r="C441" t="str">
            <v>Boä neùo N1p-IG</v>
          </cell>
          <cell r="D441" t="str">
            <v>boä</v>
          </cell>
          <cell r="F441">
            <v>388608</v>
          </cell>
          <cell r="G441">
            <v>265209.69999999995</v>
          </cell>
        </row>
        <row r="442">
          <cell r="A442" t="str">
            <v>NIN1p</v>
          </cell>
          <cell r="C442" t="str">
            <v>Boä neùo N1p-INT</v>
          </cell>
          <cell r="D442" t="str">
            <v>boä</v>
          </cell>
          <cell r="F442">
            <v>759216</v>
          </cell>
          <cell r="G442">
            <v>530419.39999999991</v>
          </cell>
        </row>
        <row r="443">
          <cell r="A443" t="str">
            <v>NING1p</v>
          </cell>
          <cell r="C443" t="str">
            <v>Boä neùo N1p-ING</v>
          </cell>
          <cell r="D443" t="str">
            <v>boä</v>
          </cell>
          <cell r="F443">
            <v>756016</v>
          </cell>
          <cell r="G443">
            <v>530419.39999999991</v>
          </cell>
        </row>
        <row r="444">
          <cell r="A444" t="str">
            <v>NIND1p</v>
          </cell>
          <cell r="C444" t="str">
            <v>Boä neùo N1p-IND</v>
          </cell>
          <cell r="D444" t="str">
            <v>boä</v>
          </cell>
          <cell r="F444">
            <v>378008</v>
          </cell>
          <cell r="G444">
            <v>265209.69999999995</v>
          </cell>
        </row>
        <row r="445">
          <cell r="A445" t="str">
            <v>NL</v>
          </cell>
          <cell r="C445" t="str">
            <v>Boä neùo NL</v>
          </cell>
          <cell r="D445" t="str">
            <v>boä</v>
          </cell>
          <cell r="F445">
            <v>435853</v>
          </cell>
          <cell r="G445">
            <v>172418.7</v>
          </cell>
        </row>
        <row r="446">
          <cell r="A446" t="str">
            <v>NIN</v>
          </cell>
          <cell r="C446" t="str">
            <v>Boä neùo NIN</v>
          </cell>
          <cell r="D446" t="str">
            <v>boä</v>
          </cell>
          <cell r="F446">
            <v>1079291.14864</v>
          </cell>
          <cell r="G446">
            <v>530838.57499999995</v>
          </cell>
        </row>
        <row r="447">
          <cell r="A447" t="str">
            <v>NN</v>
          </cell>
          <cell r="C447" t="str">
            <v>Boä neùo NN</v>
          </cell>
          <cell r="D447" t="str">
            <v>boä</v>
          </cell>
          <cell r="F447">
            <v>1999768</v>
          </cell>
          <cell r="G447">
            <v>562207.97499999986</v>
          </cell>
        </row>
        <row r="448">
          <cell r="A448" t="str">
            <v>NIG</v>
          </cell>
          <cell r="C448" t="str">
            <v>Boä neùo NIG</v>
          </cell>
          <cell r="D448" t="str">
            <v>boä</v>
          </cell>
          <cell r="F448">
            <v>402108</v>
          </cell>
          <cell r="G448">
            <v>265209.69999999995</v>
          </cell>
        </row>
        <row r="449">
          <cell r="A449" t="str">
            <v>NIND</v>
          </cell>
          <cell r="C449" t="str">
            <v>Boä neùo NIND</v>
          </cell>
          <cell r="D449" t="str">
            <v>boä</v>
          </cell>
          <cell r="F449">
            <v>539645.57432000001</v>
          </cell>
          <cell r="G449">
            <v>265209.69999999995</v>
          </cell>
        </row>
        <row r="450">
          <cell r="A450" t="str">
            <v>NIN90</v>
          </cell>
          <cell r="C450" t="str">
            <v>Boä neùo NIN90</v>
          </cell>
          <cell r="D450" t="str">
            <v>boä</v>
          </cell>
          <cell r="F450">
            <v>1415445.32864</v>
          </cell>
          <cell r="G450">
            <v>550529.77500000002</v>
          </cell>
        </row>
        <row r="451">
          <cell r="A451" t="str">
            <v>NXX</v>
          </cell>
          <cell r="C451" t="str">
            <v>Boä neùo NXX</v>
          </cell>
          <cell r="D451" t="str">
            <v>boä</v>
          </cell>
          <cell r="F451">
            <v>672543.32000000007</v>
          </cell>
          <cell r="G451">
            <v>273361.05</v>
          </cell>
        </row>
        <row r="452">
          <cell r="A452" t="str">
            <v>NX</v>
          </cell>
          <cell r="C452" t="str">
            <v>Boä neùo CX haï theá</v>
          </cell>
          <cell r="D452" t="str">
            <v>boä</v>
          </cell>
          <cell r="F452">
            <v>227596</v>
          </cell>
          <cell r="G452">
            <v>75224.490000000005</v>
          </cell>
        </row>
      </sheetData>
      <sheetData sheetId="1">
        <row r="3">
          <cell r="D3">
            <v>0.3</v>
          </cell>
        </row>
        <row r="4">
          <cell r="D4">
            <v>1.5</v>
          </cell>
        </row>
        <row r="302">
          <cell r="G302">
            <v>87736</v>
          </cell>
        </row>
        <row r="383">
          <cell r="G383">
            <v>66331.320000000007</v>
          </cell>
        </row>
        <row r="404">
          <cell r="G404">
            <v>66331.320000000007</v>
          </cell>
        </row>
      </sheetData>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NGKE3p "/>
      <sheetName val="TDTKP"/>
    </sheetNames>
    <sheetDataSet>
      <sheetData sheetId="0">
        <row r="295">
          <cell r="C295">
            <v>9610</v>
          </cell>
          <cell r="T295">
            <v>12</v>
          </cell>
          <cell r="U295">
            <v>9</v>
          </cell>
          <cell r="X295">
            <v>55</v>
          </cell>
        </row>
      </sheetData>
      <sheetData sheetId="1">
        <row r="44">
          <cell r="E44" t="e">
            <v>#NAME?</v>
          </cell>
          <cell r="F44" t="e">
            <v>#NAME?</v>
          </cell>
          <cell r="G44">
            <v>2272217561.4542689</v>
          </cell>
        </row>
      </sheetData>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작성지침"/>
      <sheetName val="과제별내역"/>
      <sheetName val="경비계획"/>
      <sheetName val="경비집계"/>
      <sheetName val="기획-MASTER(1실)"/>
      <sheetName val="기획-MASTER(1실)판매비"/>
      <sheetName val="기획-MASTER(2실)"/>
      <sheetName val="Module1"/>
      <sheetName val="MEM수율입고"/>
      <sheetName val="검기갑지"/>
      <sheetName val="내수자료"/>
      <sheetName val="95제조원가"/>
      <sheetName val="기획-00경비계획장표"/>
      <sheetName val="Harness"/>
      <sheetName val="COST 기준(재료비,가공비)"/>
      <sheetName val="분석mast"/>
      <sheetName val="TONGKE3p "/>
      <sheetName val="TDTKP"/>
      <sheetName val="BOM Cost (R-U713MHH)"/>
      <sheetName val="Entity BOM Cost (Online Sing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Recovered_Sheet1"/>
      <sheetName val="내역서표지"/>
      <sheetName val="원가계산"/>
      <sheetName val="집계장 "/>
      <sheetName val="내역서"/>
      <sheetName val="물량산출"/>
      <sheetName val="공량산출근거"/>
      <sheetName val="일위대가목록표"/>
      <sheetName val="일위대가"/>
      <sheetName val="단가대비표"/>
      <sheetName val="CODE1"/>
      <sheetName val="CODE2"/>
    </sheetNames>
    <sheetDataSet>
      <sheetData sheetId="0"/>
      <sheetData sheetId="1"/>
      <sheetData sheetId="2"/>
      <sheetData sheetId="3"/>
      <sheetData sheetId="4"/>
      <sheetData sheetId="5"/>
      <sheetData sheetId="6"/>
      <sheetData sheetId="7"/>
      <sheetData sheetId="8"/>
      <sheetData sheetId="9"/>
      <sheetData sheetId="10"/>
      <sheetData sheetId="11">
        <row r="6">
          <cell r="A6" t="str">
            <v>동망-19-001</v>
          </cell>
          <cell r="B6" t="str">
            <v>동망</v>
          </cell>
          <cell r="C6" t="str">
            <v>#24</v>
          </cell>
          <cell r="D6" t="str">
            <v>M 2</v>
          </cell>
          <cell r="E6">
            <v>14136</v>
          </cell>
          <cell r="F6" t="str">
            <v>p39</v>
          </cell>
          <cell r="K6">
            <v>14136</v>
          </cell>
        </row>
        <row r="7">
          <cell r="A7" t="str">
            <v>동망-19-002</v>
          </cell>
          <cell r="B7" t="str">
            <v>스텐망</v>
          </cell>
          <cell r="C7" t="str">
            <v>#24</v>
          </cell>
          <cell r="D7" t="str">
            <v>M 2</v>
          </cell>
          <cell r="E7">
            <v>12720</v>
          </cell>
          <cell r="F7" t="str">
            <v>p39</v>
          </cell>
          <cell r="K7">
            <v>12720</v>
          </cell>
        </row>
        <row r="8">
          <cell r="G8" t="str">
            <v>필터는견적</v>
          </cell>
        </row>
        <row r="9">
          <cell r="A9" t="str">
            <v>닥트필터-15-001</v>
          </cell>
          <cell r="B9" t="str">
            <v>헤파필터</v>
          </cell>
          <cell r="C9" t="str">
            <v>610*610*150</v>
          </cell>
          <cell r="D9" t="str">
            <v>개</v>
          </cell>
          <cell r="E9">
            <v>70000</v>
          </cell>
          <cell r="F9" t="str">
            <v>Ⅰp998</v>
          </cell>
          <cell r="K9">
            <v>70000</v>
          </cell>
        </row>
        <row r="10">
          <cell r="A10" t="str">
            <v>닥트필터-15-002</v>
          </cell>
          <cell r="B10" t="str">
            <v>헤파필터</v>
          </cell>
          <cell r="C10" t="str">
            <v>610*1220*150</v>
          </cell>
          <cell r="D10" t="str">
            <v>개</v>
          </cell>
          <cell r="E10">
            <v>140000</v>
          </cell>
          <cell r="F10" t="str">
            <v>Ⅰp998</v>
          </cell>
          <cell r="K10">
            <v>140000</v>
          </cell>
        </row>
        <row r="11">
          <cell r="A11" t="str">
            <v>닥트필터-15-003</v>
          </cell>
          <cell r="B11" t="str">
            <v>헤파필터</v>
          </cell>
          <cell r="C11" t="str">
            <v>다풍량, 610*610*150</v>
          </cell>
          <cell r="D11" t="str">
            <v>개</v>
          </cell>
          <cell r="E11">
            <v>90000</v>
          </cell>
          <cell r="F11" t="str">
            <v>Ⅰp999</v>
          </cell>
          <cell r="K11">
            <v>90000</v>
          </cell>
        </row>
        <row r="12">
          <cell r="A12" t="str">
            <v>닥트필터-15-004</v>
          </cell>
          <cell r="B12" t="str">
            <v>헤파필터</v>
          </cell>
          <cell r="C12" t="str">
            <v>다풍량, 610*610*292</v>
          </cell>
          <cell r="D12" t="str">
            <v>개</v>
          </cell>
          <cell r="E12">
            <v>170000</v>
          </cell>
          <cell r="F12" t="str">
            <v>Ⅰp999</v>
          </cell>
          <cell r="K12">
            <v>170000</v>
          </cell>
        </row>
        <row r="13">
          <cell r="A13" t="str">
            <v>닥트필터-15-005</v>
          </cell>
          <cell r="B13" t="str">
            <v>프리필터</v>
          </cell>
          <cell r="C13" t="str">
            <v>594*594*50</v>
          </cell>
          <cell r="D13" t="str">
            <v>개</v>
          </cell>
          <cell r="E13">
            <v>12000</v>
          </cell>
          <cell r="F13" t="str">
            <v>Ⅰp999</v>
          </cell>
          <cell r="K13">
            <v>12000</v>
          </cell>
        </row>
        <row r="14">
          <cell r="A14" t="str">
            <v>닥트필터-15-006</v>
          </cell>
          <cell r="B14" t="str">
            <v>프리필터</v>
          </cell>
          <cell r="C14" t="str">
            <v>594*594*25</v>
          </cell>
          <cell r="D14" t="str">
            <v>개</v>
          </cell>
          <cell r="K14">
            <v>0</v>
          </cell>
        </row>
        <row r="15">
          <cell r="A15" t="str">
            <v>닥트필터-15-007</v>
          </cell>
          <cell r="B15" t="str">
            <v>프리필터</v>
          </cell>
          <cell r="C15" t="str">
            <v>594*594*20</v>
          </cell>
          <cell r="D15" t="str">
            <v>개</v>
          </cell>
          <cell r="E15">
            <v>8000</v>
          </cell>
          <cell r="F15" t="str">
            <v>Ⅰp999</v>
          </cell>
          <cell r="K15">
            <v>8000</v>
          </cell>
        </row>
        <row r="16">
          <cell r="A16" t="str">
            <v>닥트필터-15-008</v>
          </cell>
          <cell r="B16" t="str">
            <v>프리필터</v>
          </cell>
          <cell r="C16" t="str">
            <v>다풍량, 610*610*292</v>
          </cell>
          <cell r="D16" t="str">
            <v>개</v>
          </cell>
          <cell r="K16">
            <v>0</v>
          </cell>
        </row>
        <row r="17">
          <cell r="A17" t="str">
            <v>닥트필터-15-009</v>
          </cell>
          <cell r="B17" t="str">
            <v>프리필터</v>
          </cell>
          <cell r="D17" t="str">
            <v>M 2</v>
          </cell>
          <cell r="K17">
            <v>0</v>
          </cell>
        </row>
        <row r="18">
          <cell r="K18">
            <v>0</v>
          </cell>
        </row>
        <row r="19">
          <cell r="A19" t="str">
            <v>닥트플렉시블-001</v>
          </cell>
          <cell r="B19" t="str">
            <v>닥트플렉시블죠인트</v>
          </cell>
          <cell r="C19" t="str">
            <v># 2.0</v>
          </cell>
          <cell r="D19" t="str">
            <v>개소</v>
          </cell>
          <cell r="K19">
            <v>0</v>
          </cell>
          <cell r="M19">
            <v>6.2E-2</v>
          </cell>
          <cell r="R19">
            <v>0.20499999999999999</v>
          </cell>
        </row>
        <row r="20">
          <cell r="A20" t="str">
            <v>닥트플렉시블-002</v>
          </cell>
          <cell r="B20" t="str">
            <v>닥트플렉시블죠인트</v>
          </cell>
          <cell r="C20" t="str">
            <v># 2.5</v>
          </cell>
          <cell r="D20" t="str">
            <v>개소</v>
          </cell>
          <cell r="K20">
            <v>0</v>
          </cell>
          <cell r="M20">
            <v>7.6999999999999999E-2</v>
          </cell>
          <cell r="R20">
            <v>0.252</v>
          </cell>
        </row>
        <row r="21">
          <cell r="A21" t="str">
            <v>닥트플렉시블-003</v>
          </cell>
          <cell r="B21" t="str">
            <v>닥트플렉시블죠인트</v>
          </cell>
          <cell r="C21" t="str">
            <v># 3.0</v>
          </cell>
          <cell r="D21" t="str">
            <v>개소</v>
          </cell>
          <cell r="K21">
            <v>0</v>
          </cell>
          <cell r="M21">
            <v>8.6999999999999994E-2</v>
          </cell>
          <cell r="R21">
            <v>0.28499999999999998</v>
          </cell>
        </row>
        <row r="22">
          <cell r="A22" t="str">
            <v>닥트플렉시블-004</v>
          </cell>
          <cell r="B22" t="str">
            <v>닥트플렉시블죠인트</v>
          </cell>
          <cell r="C22" t="str">
            <v># 3.5</v>
          </cell>
          <cell r="D22" t="str">
            <v>개소</v>
          </cell>
          <cell r="K22">
            <v>0</v>
          </cell>
          <cell r="M22">
            <v>0.111</v>
          </cell>
          <cell r="R22">
            <v>0.36499999999999999</v>
          </cell>
        </row>
        <row r="23">
          <cell r="A23" t="str">
            <v>닥트플렉시블-005</v>
          </cell>
          <cell r="B23" t="str">
            <v>닥트플렉시블죠인트</v>
          </cell>
          <cell r="C23" t="str">
            <v># 4.0</v>
          </cell>
          <cell r="D23" t="str">
            <v>개소</v>
          </cell>
          <cell r="K23">
            <v>0</v>
          </cell>
          <cell r="M23">
            <v>0.128</v>
          </cell>
          <cell r="R23">
            <v>0.42099999999999999</v>
          </cell>
        </row>
        <row r="24">
          <cell r="A24" t="str">
            <v>닥트플렉시블-006</v>
          </cell>
          <cell r="B24" t="str">
            <v>닥트플렉시블죠인트</v>
          </cell>
          <cell r="C24" t="str">
            <v># 4.5</v>
          </cell>
          <cell r="D24" t="str">
            <v>개소</v>
          </cell>
          <cell r="K24">
            <v>0</v>
          </cell>
          <cell r="M24">
            <v>0.15</v>
          </cell>
          <cell r="R24">
            <v>0.49199999999999999</v>
          </cell>
        </row>
        <row r="25">
          <cell r="A25" t="str">
            <v>닥트플렉시블-007</v>
          </cell>
          <cell r="B25" t="str">
            <v>닥트플렉시블죠인트</v>
          </cell>
          <cell r="C25" t="str">
            <v># 5.0</v>
          </cell>
          <cell r="D25" t="str">
            <v>개소</v>
          </cell>
          <cell r="K25">
            <v>0</v>
          </cell>
          <cell r="M25">
            <v>0.17599999999999999</v>
          </cell>
          <cell r="R25">
            <v>0.57699999999999996</v>
          </cell>
        </row>
        <row r="26">
          <cell r="A26" t="str">
            <v>닥트플렉시블-008</v>
          </cell>
          <cell r="B26" t="str">
            <v>닥트플렉시블죠인트</v>
          </cell>
          <cell r="C26" t="str">
            <v># 5.5</v>
          </cell>
          <cell r="D26" t="str">
            <v>개소</v>
          </cell>
          <cell r="K26">
            <v>0</v>
          </cell>
          <cell r="M26">
            <v>0.17599999999999999</v>
          </cell>
          <cell r="R26">
            <v>0.57699999999999996</v>
          </cell>
        </row>
        <row r="27">
          <cell r="A27" t="str">
            <v>닥트플렉시블-009</v>
          </cell>
          <cell r="B27" t="str">
            <v>닥트플렉시블죠인트</v>
          </cell>
          <cell r="C27" t="str">
            <v># 6.0</v>
          </cell>
          <cell r="D27" t="str">
            <v>개소</v>
          </cell>
          <cell r="K27">
            <v>0</v>
          </cell>
          <cell r="M27">
            <v>0.20699999999999999</v>
          </cell>
          <cell r="R27">
            <v>0.68200000000000005</v>
          </cell>
        </row>
        <row r="28">
          <cell r="A28" t="str">
            <v>닥트플렉시블-010</v>
          </cell>
          <cell r="B28" t="str">
            <v>닥트플렉시블죠인트</v>
          </cell>
          <cell r="C28" t="str">
            <v># 6.5</v>
          </cell>
          <cell r="D28" t="str">
            <v>개소</v>
          </cell>
          <cell r="K28">
            <v>0</v>
          </cell>
          <cell r="M28">
            <v>0.24199999999999999</v>
          </cell>
          <cell r="R28">
            <v>0.79500000000000004</v>
          </cell>
        </row>
        <row r="29">
          <cell r="K29">
            <v>0</v>
          </cell>
        </row>
        <row r="30">
          <cell r="A30" t="str">
            <v>닥트루버-200*200</v>
          </cell>
          <cell r="B30" t="str">
            <v>루버(AL)</v>
          </cell>
          <cell r="C30" t="str">
            <v>200*200</v>
          </cell>
          <cell r="D30" t="str">
            <v>개</v>
          </cell>
          <cell r="E30">
            <v>20000</v>
          </cell>
          <cell r="F30" t="str">
            <v>p992</v>
          </cell>
          <cell r="K30">
            <v>20000</v>
          </cell>
          <cell r="R30">
            <v>0.52500000000000002</v>
          </cell>
        </row>
        <row r="31">
          <cell r="A31" t="str">
            <v>닥트루버-300*300</v>
          </cell>
          <cell r="B31" t="str">
            <v>루버(AL)</v>
          </cell>
          <cell r="C31" t="str">
            <v>300*300</v>
          </cell>
          <cell r="D31" t="str">
            <v>개</v>
          </cell>
          <cell r="E31">
            <v>20000</v>
          </cell>
          <cell r="F31" t="str">
            <v>p992</v>
          </cell>
          <cell r="K31">
            <v>20000</v>
          </cell>
          <cell r="R31">
            <v>0.52500000000000002</v>
          </cell>
        </row>
        <row r="32">
          <cell r="A32" t="str">
            <v>닥트루버-400*400</v>
          </cell>
          <cell r="B32" t="str">
            <v>루버(AL)</v>
          </cell>
          <cell r="C32" t="str">
            <v>400*400</v>
          </cell>
          <cell r="D32" t="str">
            <v>개</v>
          </cell>
          <cell r="E32">
            <v>28800</v>
          </cell>
          <cell r="F32" t="str">
            <v>p992</v>
          </cell>
          <cell r="K32">
            <v>28800</v>
          </cell>
          <cell r="R32">
            <v>0.52500000000000002</v>
          </cell>
        </row>
        <row r="33">
          <cell r="A33" t="str">
            <v>닥트루버-500*500</v>
          </cell>
          <cell r="B33" t="str">
            <v>루버(AL)</v>
          </cell>
          <cell r="C33" t="str">
            <v>500*500</v>
          </cell>
          <cell r="D33" t="str">
            <v>개</v>
          </cell>
          <cell r="E33">
            <v>45000</v>
          </cell>
          <cell r="F33" t="str">
            <v>p992</v>
          </cell>
          <cell r="K33">
            <v>45000</v>
          </cell>
          <cell r="R33">
            <v>0.52500000000000002</v>
          </cell>
        </row>
        <row r="34">
          <cell r="A34" t="str">
            <v>닥트루버-600*600</v>
          </cell>
          <cell r="B34" t="str">
            <v>루버(AL)</v>
          </cell>
          <cell r="C34" t="str">
            <v>600*600</v>
          </cell>
          <cell r="D34" t="str">
            <v>개</v>
          </cell>
          <cell r="E34">
            <v>64800</v>
          </cell>
          <cell r="F34" t="str">
            <v>p992</v>
          </cell>
          <cell r="K34">
            <v>64800</v>
          </cell>
          <cell r="R34">
            <v>0.52500000000000002</v>
          </cell>
        </row>
        <row r="35">
          <cell r="A35" t="str">
            <v>닥트루버-700*700</v>
          </cell>
          <cell r="B35" t="str">
            <v>루버(AL)</v>
          </cell>
          <cell r="C35" t="str">
            <v>700*700</v>
          </cell>
          <cell r="D35" t="str">
            <v>개</v>
          </cell>
          <cell r="E35">
            <v>88200</v>
          </cell>
          <cell r="F35" t="str">
            <v>p992</v>
          </cell>
          <cell r="K35">
            <v>88200</v>
          </cell>
          <cell r="R35">
            <v>0.52500000000000002</v>
          </cell>
        </row>
        <row r="36">
          <cell r="K36">
            <v>0</v>
          </cell>
        </row>
        <row r="37">
          <cell r="A37" t="str">
            <v>닥트V.D -300*300</v>
          </cell>
          <cell r="B37" t="str">
            <v>V . D</v>
          </cell>
          <cell r="C37" t="str">
            <v>300*300</v>
          </cell>
          <cell r="D37" t="str">
            <v>개</v>
          </cell>
          <cell r="E37">
            <v>35000</v>
          </cell>
          <cell r="F37" t="str">
            <v>p992</v>
          </cell>
          <cell r="K37">
            <v>35000</v>
          </cell>
          <cell r="R37">
            <v>0.375</v>
          </cell>
        </row>
        <row r="38">
          <cell r="A38" t="str">
            <v>닥트V.D -350*200</v>
          </cell>
          <cell r="B38" t="str">
            <v>V . D</v>
          </cell>
          <cell r="C38" t="str">
            <v>350*200</v>
          </cell>
          <cell r="D38" t="str">
            <v>개</v>
          </cell>
          <cell r="E38">
            <v>35000</v>
          </cell>
          <cell r="F38" t="str">
            <v>p992</v>
          </cell>
          <cell r="K38">
            <v>35000</v>
          </cell>
          <cell r="R38">
            <v>0.375</v>
          </cell>
        </row>
        <row r="39">
          <cell r="A39" t="str">
            <v>닥트V.D -350*300</v>
          </cell>
          <cell r="B39" t="str">
            <v>V . D</v>
          </cell>
          <cell r="C39" t="str">
            <v>350*300</v>
          </cell>
          <cell r="D39" t="str">
            <v>개</v>
          </cell>
          <cell r="E39">
            <v>35000</v>
          </cell>
          <cell r="F39" t="str">
            <v>p992</v>
          </cell>
          <cell r="K39">
            <v>35000</v>
          </cell>
          <cell r="R39">
            <v>0.48499999999999999</v>
          </cell>
        </row>
        <row r="40">
          <cell r="A40" t="str">
            <v>닥트V.D -400*300</v>
          </cell>
          <cell r="B40" t="str">
            <v>V . D</v>
          </cell>
          <cell r="C40" t="str">
            <v>400*300</v>
          </cell>
          <cell r="D40" t="str">
            <v>개</v>
          </cell>
          <cell r="E40">
            <v>35000</v>
          </cell>
          <cell r="F40" t="str">
            <v>p992</v>
          </cell>
          <cell r="K40">
            <v>35000</v>
          </cell>
          <cell r="R40">
            <v>0.48499999999999999</v>
          </cell>
        </row>
        <row r="41">
          <cell r="A41" t="str">
            <v>닥트V.D -450*300</v>
          </cell>
          <cell r="B41" t="str">
            <v>V . D</v>
          </cell>
          <cell r="C41" t="str">
            <v>450*300</v>
          </cell>
          <cell r="D41" t="str">
            <v>개</v>
          </cell>
          <cell r="E41">
            <v>35000</v>
          </cell>
          <cell r="F41" t="str">
            <v>p992</v>
          </cell>
          <cell r="K41">
            <v>35000</v>
          </cell>
          <cell r="R41">
            <v>0.48499999999999999</v>
          </cell>
        </row>
        <row r="42">
          <cell r="A42" t="str">
            <v>닥트V.D -450*350</v>
          </cell>
          <cell r="B42" t="str">
            <v>V . D</v>
          </cell>
          <cell r="C42" t="str">
            <v>450*350</v>
          </cell>
          <cell r="D42" t="str">
            <v>개</v>
          </cell>
          <cell r="E42">
            <v>35000</v>
          </cell>
          <cell r="F42" t="str">
            <v>p992</v>
          </cell>
          <cell r="K42">
            <v>35000</v>
          </cell>
          <cell r="R42">
            <v>0.59499999999999997</v>
          </cell>
        </row>
        <row r="43">
          <cell r="A43" t="str">
            <v>닥트V.D -550*250</v>
          </cell>
          <cell r="B43" t="str">
            <v>V . D</v>
          </cell>
          <cell r="C43" t="str">
            <v>550*250</v>
          </cell>
          <cell r="D43" t="str">
            <v>개</v>
          </cell>
          <cell r="E43">
            <v>35000</v>
          </cell>
          <cell r="F43" t="str">
            <v>p992</v>
          </cell>
          <cell r="K43">
            <v>35000</v>
          </cell>
          <cell r="R43">
            <v>0.48499999999999999</v>
          </cell>
        </row>
        <row r="44">
          <cell r="A44" t="str">
            <v>닥트V.D -500*350</v>
          </cell>
          <cell r="B44" t="str">
            <v>V . D</v>
          </cell>
          <cell r="C44" t="str">
            <v>500*350</v>
          </cell>
          <cell r="D44" t="str">
            <v>개</v>
          </cell>
          <cell r="E44">
            <v>35000</v>
          </cell>
          <cell r="F44" t="str">
            <v>p992</v>
          </cell>
          <cell r="K44">
            <v>35000</v>
          </cell>
          <cell r="R44">
            <v>0.59499999999999997</v>
          </cell>
        </row>
        <row r="45">
          <cell r="A45" t="str">
            <v>닥트V.D -500*450</v>
          </cell>
          <cell r="B45" t="str">
            <v>V . D</v>
          </cell>
          <cell r="C45" t="str">
            <v>500*450</v>
          </cell>
          <cell r="D45" t="str">
            <v>개</v>
          </cell>
          <cell r="E45">
            <v>45000</v>
          </cell>
          <cell r="F45" t="str">
            <v>p992</v>
          </cell>
          <cell r="K45">
            <v>45000</v>
          </cell>
          <cell r="R45">
            <v>0.59499999999999997</v>
          </cell>
        </row>
        <row r="46">
          <cell r="A46" t="str">
            <v>닥트V.D -500*500</v>
          </cell>
          <cell r="B46" t="str">
            <v>V . D</v>
          </cell>
          <cell r="C46" t="str">
            <v>500*500</v>
          </cell>
          <cell r="D46" t="str">
            <v>개</v>
          </cell>
          <cell r="E46">
            <v>50000</v>
          </cell>
          <cell r="F46" t="str">
            <v>p992</v>
          </cell>
          <cell r="K46">
            <v>50000</v>
          </cell>
          <cell r="R46">
            <v>0.59499999999999997</v>
          </cell>
        </row>
        <row r="47">
          <cell r="A47" t="str">
            <v>닥트V.D -600*300</v>
          </cell>
          <cell r="B47" t="str">
            <v>V . D</v>
          </cell>
          <cell r="C47" t="str">
            <v>600*300</v>
          </cell>
          <cell r="D47" t="str">
            <v>개</v>
          </cell>
          <cell r="E47">
            <v>36000</v>
          </cell>
          <cell r="F47" t="str">
            <v>p992</v>
          </cell>
          <cell r="K47">
            <v>36000</v>
          </cell>
          <cell r="R47">
            <v>0.59499999999999997</v>
          </cell>
        </row>
        <row r="48">
          <cell r="A48" t="str">
            <v>닥트V.D -600*400</v>
          </cell>
          <cell r="B48" t="str">
            <v>V . D</v>
          </cell>
          <cell r="C48" t="str">
            <v>600*400</v>
          </cell>
          <cell r="D48" t="str">
            <v>개</v>
          </cell>
          <cell r="E48">
            <v>48000</v>
          </cell>
          <cell r="F48" t="str">
            <v>p992</v>
          </cell>
          <cell r="K48">
            <v>48000</v>
          </cell>
          <cell r="R48">
            <v>0.59499999999999997</v>
          </cell>
        </row>
        <row r="49">
          <cell r="A49" t="str">
            <v>닥트V.D -600*450</v>
          </cell>
          <cell r="B49" t="str">
            <v>V . D</v>
          </cell>
          <cell r="C49" t="str">
            <v>600*450</v>
          </cell>
          <cell r="D49" t="str">
            <v>개</v>
          </cell>
          <cell r="E49">
            <v>54000</v>
          </cell>
          <cell r="F49" t="str">
            <v>p992</v>
          </cell>
          <cell r="K49">
            <v>54000</v>
          </cell>
          <cell r="R49">
            <v>0.59499999999999997</v>
          </cell>
        </row>
        <row r="50">
          <cell r="A50" t="str">
            <v>닥트V.D -600*500</v>
          </cell>
          <cell r="B50" t="str">
            <v>V . D</v>
          </cell>
          <cell r="C50" t="str">
            <v>600*500</v>
          </cell>
          <cell r="D50" t="str">
            <v>개</v>
          </cell>
          <cell r="E50">
            <v>60000</v>
          </cell>
          <cell r="F50" t="str">
            <v>p992</v>
          </cell>
          <cell r="K50">
            <v>60000</v>
          </cell>
          <cell r="R50">
            <v>0.59499999999999997</v>
          </cell>
        </row>
        <row r="51">
          <cell r="A51" t="str">
            <v>닥트V.D -600*550</v>
          </cell>
          <cell r="B51" t="str">
            <v>V . D</v>
          </cell>
          <cell r="C51" t="str">
            <v>600*550</v>
          </cell>
          <cell r="D51" t="str">
            <v>개</v>
          </cell>
          <cell r="E51">
            <v>66000</v>
          </cell>
          <cell r="F51" t="str">
            <v>p992</v>
          </cell>
          <cell r="K51">
            <v>66000</v>
          </cell>
          <cell r="R51">
            <v>0.70499999999999996</v>
          </cell>
        </row>
        <row r="52">
          <cell r="A52" t="str">
            <v>닥트V.D -600*600</v>
          </cell>
          <cell r="B52" t="str">
            <v>V . D</v>
          </cell>
          <cell r="C52" t="str">
            <v>600*600</v>
          </cell>
          <cell r="D52" t="str">
            <v>개</v>
          </cell>
          <cell r="E52">
            <v>72000</v>
          </cell>
          <cell r="F52" t="str">
            <v>p992</v>
          </cell>
          <cell r="K52">
            <v>72000</v>
          </cell>
          <cell r="R52">
            <v>0.70499999999999996</v>
          </cell>
        </row>
        <row r="53">
          <cell r="A53" t="str">
            <v>닥트V.D -750*500</v>
          </cell>
          <cell r="B53" t="str">
            <v>V . D</v>
          </cell>
          <cell r="C53" t="str">
            <v>750*500</v>
          </cell>
          <cell r="D53" t="str">
            <v>개</v>
          </cell>
          <cell r="E53">
            <v>75000</v>
          </cell>
          <cell r="F53" t="str">
            <v>p992</v>
          </cell>
          <cell r="K53">
            <v>75000</v>
          </cell>
          <cell r="R53">
            <v>0.70499999999999996</v>
          </cell>
        </row>
        <row r="54">
          <cell r="A54" t="str">
            <v>닥트V.D -700*600</v>
          </cell>
          <cell r="B54" t="str">
            <v>V . D</v>
          </cell>
          <cell r="C54" t="str">
            <v>700*600</v>
          </cell>
          <cell r="D54" t="str">
            <v>개</v>
          </cell>
          <cell r="E54">
            <v>84000</v>
          </cell>
          <cell r="F54" t="str">
            <v>p992</v>
          </cell>
          <cell r="K54">
            <v>84000</v>
          </cell>
          <cell r="R54">
            <v>0.81499999999999995</v>
          </cell>
        </row>
        <row r="55">
          <cell r="A55" t="str">
            <v>닥트V.D -800*500</v>
          </cell>
          <cell r="B55" t="str">
            <v>V . D</v>
          </cell>
          <cell r="C55" t="str">
            <v>800*500</v>
          </cell>
          <cell r="D55" t="str">
            <v>개</v>
          </cell>
          <cell r="E55">
            <v>80000</v>
          </cell>
          <cell r="F55" t="str">
            <v>p992</v>
          </cell>
          <cell r="K55">
            <v>80000</v>
          </cell>
          <cell r="R55">
            <v>0.70499999999999996</v>
          </cell>
        </row>
        <row r="56">
          <cell r="A56" t="str">
            <v>닥트V.D -1000*450</v>
          </cell>
          <cell r="B56" t="str">
            <v>V . D</v>
          </cell>
          <cell r="C56" t="str">
            <v>1000*450</v>
          </cell>
          <cell r="D56" t="str">
            <v>개</v>
          </cell>
          <cell r="E56">
            <v>90000</v>
          </cell>
          <cell r="F56" t="str">
            <v>p992</v>
          </cell>
          <cell r="K56">
            <v>90000</v>
          </cell>
          <cell r="R56">
            <v>0.81499999999999995</v>
          </cell>
        </row>
        <row r="57">
          <cell r="K57">
            <v>0</v>
          </cell>
        </row>
        <row r="58">
          <cell r="K58">
            <v>0</v>
          </cell>
        </row>
        <row r="59">
          <cell r="A59" t="str">
            <v>닥트필터-07-001</v>
          </cell>
          <cell r="B59" t="str">
            <v>핕터박스</v>
          </cell>
          <cell r="D59" t="str">
            <v>개</v>
          </cell>
          <cell r="I59">
            <v>5600000</v>
          </cell>
          <cell r="K59">
            <v>5600000</v>
          </cell>
        </row>
        <row r="61">
          <cell r="A61" t="str">
            <v>원형디퓨져 ND125</v>
          </cell>
          <cell r="B61" t="str">
            <v>원형디퓨져</v>
          </cell>
          <cell r="C61" t="str">
            <v>ND125</v>
          </cell>
          <cell r="D61" t="str">
            <v>EA</v>
          </cell>
          <cell r="E61">
            <v>40000</v>
          </cell>
          <cell r="F61" t="str">
            <v>p992</v>
          </cell>
          <cell r="G61">
            <v>25000</v>
          </cell>
          <cell r="H61" t="str">
            <v>p970</v>
          </cell>
          <cell r="K61">
            <v>25000</v>
          </cell>
          <cell r="R61">
            <v>0.50600000000000001</v>
          </cell>
        </row>
        <row r="62">
          <cell r="A62" t="str">
            <v>원형디퓨져 ND150</v>
          </cell>
          <cell r="B62" t="str">
            <v>원형디퓨져</v>
          </cell>
          <cell r="C62" t="str">
            <v>ND150</v>
          </cell>
          <cell r="D62" t="str">
            <v>EA</v>
          </cell>
          <cell r="E62">
            <v>40000</v>
          </cell>
          <cell r="F62" t="str">
            <v>p992</v>
          </cell>
          <cell r="G62">
            <v>25000</v>
          </cell>
          <cell r="H62" t="str">
            <v>p970</v>
          </cell>
          <cell r="K62">
            <v>25000</v>
          </cell>
          <cell r="R62">
            <v>0.50600000000000001</v>
          </cell>
        </row>
        <row r="63">
          <cell r="A63" t="str">
            <v>원형디퓨져 ND200</v>
          </cell>
          <cell r="B63" t="str">
            <v>원형디퓨져</v>
          </cell>
          <cell r="C63" t="str">
            <v>ND200</v>
          </cell>
          <cell r="D63" t="str">
            <v>EA</v>
          </cell>
          <cell r="E63">
            <v>40000</v>
          </cell>
          <cell r="F63" t="str">
            <v>p992</v>
          </cell>
          <cell r="G63">
            <v>25000</v>
          </cell>
          <cell r="H63" t="str">
            <v>p970</v>
          </cell>
          <cell r="K63">
            <v>25000</v>
          </cell>
          <cell r="R63">
            <v>0.50600000000000001</v>
          </cell>
        </row>
        <row r="64">
          <cell r="A64" t="str">
            <v>원형디퓨져 ND250</v>
          </cell>
          <cell r="B64" t="str">
            <v>원형디퓨져</v>
          </cell>
          <cell r="C64" t="str">
            <v>ND250</v>
          </cell>
          <cell r="D64" t="str">
            <v>EA</v>
          </cell>
          <cell r="E64">
            <v>52000</v>
          </cell>
          <cell r="F64" t="str">
            <v>p992</v>
          </cell>
          <cell r="G64">
            <v>37000</v>
          </cell>
          <cell r="H64" t="str">
            <v>p970</v>
          </cell>
          <cell r="K64">
            <v>37000</v>
          </cell>
          <cell r="R64">
            <v>0.54200000000000004</v>
          </cell>
        </row>
        <row r="65">
          <cell r="A65" t="str">
            <v>원형디퓨져 ND300</v>
          </cell>
          <cell r="B65" t="str">
            <v>원형디퓨져</v>
          </cell>
          <cell r="C65" t="str">
            <v>ND300</v>
          </cell>
          <cell r="D65" t="str">
            <v>EA</v>
          </cell>
          <cell r="E65">
            <v>65000</v>
          </cell>
          <cell r="F65" t="str">
            <v>p992</v>
          </cell>
          <cell r="G65">
            <v>52000</v>
          </cell>
          <cell r="H65" t="str">
            <v>p970</v>
          </cell>
          <cell r="K65">
            <v>52000</v>
          </cell>
          <cell r="R65">
            <v>0.54200000000000004</v>
          </cell>
        </row>
        <row r="66">
          <cell r="K66">
            <v>0</v>
          </cell>
        </row>
        <row r="67">
          <cell r="A67" t="str">
            <v>사각디퓨져 ND125</v>
          </cell>
          <cell r="B67" t="str">
            <v>사각디퓨져</v>
          </cell>
          <cell r="C67" t="str">
            <v>ND125</v>
          </cell>
          <cell r="D67" t="str">
            <v>EA</v>
          </cell>
          <cell r="E67">
            <v>28000</v>
          </cell>
          <cell r="F67" t="str">
            <v>p992</v>
          </cell>
          <cell r="G67">
            <v>22000</v>
          </cell>
          <cell r="H67" t="str">
            <v>p970</v>
          </cell>
          <cell r="K67">
            <v>22000</v>
          </cell>
          <cell r="R67">
            <v>0.50600000000000001</v>
          </cell>
        </row>
        <row r="68">
          <cell r="A68" t="str">
            <v>사각디퓨져 ND150</v>
          </cell>
          <cell r="B68" t="str">
            <v>사각디퓨져</v>
          </cell>
          <cell r="C68" t="str">
            <v>ND150</v>
          </cell>
          <cell r="D68" t="str">
            <v>EA</v>
          </cell>
          <cell r="E68">
            <v>28000</v>
          </cell>
          <cell r="F68" t="str">
            <v>p992</v>
          </cell>
          <cell r="G68">
            <v>22000</v>
          </cell>
          <cell r="H68" t="str">
            <v>p970</v>
          </cell>
          <cell r="K68">
            <v>22000</v>
          </cell>
          <cell r="R68">
            <v>0.50600000000000001</v>
          </cell>
        </row>
        <row r="69">
          <cell r="A69" t="str">
            <v>사각디퓨져 ND200</v>
          </cell>
          <cell r="B69" t="str">
            <v>사각디퓨져</v>
          </cell>
          <cell r="C69" t="str">
            <v>ND200</v>
          </cell>
          <cell r="D69" t="str">
            <v>EA</v>
          </cell>
          <cell r="E69">
            <v>28000</v>
          </cell>
          <cell r="F69" t="str">
            <v>p992</v>
          </cell>
          <cell r="G69">
            <v>22000</v>
          </cell>
          <cell r="H69" t="str">
            <v>p970</v>
          </cell>
          <cell r="K69">
            <v>22000</v>
          </cell>
          <cell r="R69">
            <v>0.50600000000000001</v>
          </cell>
        </row>
        <row r="70">
          <cell r="A70" t="str">
            <v>사각디퓨져 ND250</v>
          </cell>
          <cell r="B70" t="str">
            <v>사각디퓨져</v>
          </cell>
          <cell r="C70" t="str">
            <v>ND250</v>
          </cell>
          <cell r="D70" t="str">
            <v>EA</v>
          </cell>
          <cell r="E70">
            <v>42000</v>
          </cell>
          <cell r="F70" t="str">
            <v>p992</v>
          </cell>
          <cell r="G70">
            <v>34000</v>
          </cell>
          <cell r="H70" t="str">
            <v>p970</v>
          </cell>
          <cell r="K70">
            <v>34000</v>
          </cell>
          <cell r="R70">
            <v>0.54200000000000004</v>
          </cell>
        </row>
        <row r="71">
          <cell r="A71" t="str">
            <v>사각디퓨져 ND300</v>
          </cell>
          <cell r="B71" t="str">
            <v>사각디퓨져</v>
          </cell>
          <cell r="C71" t="str">
            <v>ND300</v>
          </cell>
          <cell r="D71" t="str">
            <v>EA</v>
          </cell>
          <cell r="E71">
            <v>58000</v>
          </cell>
          <cell r="F71" t="str">
            <v>p992</v>
          </cell>
          <cell r="G71">
            <v>45000</v>
          </cell>
          <cell r="H71" t="str">
            <v>p970</v>
          </cell>
          <cell r="K71">
            <v>45000</v>
          </cell>
          <cell r="R71">
            <v>0.54200000000000004</v>
          </cell>
        </row>
        <row r="72">
          <cell r="K72">
            <v>0</v>
          </cell>
        </row>
        <row r="73">
          <cell r="A73" t="str">
            <v>노즐디퓨져 ND250</v>
          </cell>
          <cell r="B73" t="str">
            <v>노즐디퓨져</v>
          </cell>
          <cell r="C73" t="str">
            <v>ND250</v>
          </cell>
          <cell r="D73" t="str">
            <v>EA</v>
          </cell>
          <cell r="E73">
            <v>27500</v>
          </cell>
          <cell r="F73" t="str">
            <v>p991</v>
          </cell>
          <cell r="K73">
            <v>27500</v>
          </cell>
          <cell r="R73">
            <v>0.54200000000000004</v>
          </cell>
        </row>
        <row r="74">
          <cell r="A74" t="str">
            <v>노즐디퓨져 ND300</v>
          </cell>
          <cell r="B74" t="str">
            <v>노즐디퓨져</v>
          </cell>
          <cell r="C74" t="str">
            <v>ND300</v>
          </cell>
          <cell r="D74" t="str">
            <v>EA</v>
          </cell>
          <cell r="E74">
            <v>33000</v>
          </cell>
          <cell r="F74" t="str">
            <v>p991</v>
          </cell>
          <cell r="K74">
            <v>33000</v>
          </cell>
          <cell r="R74">
            <v>0.54200000000000004</v>
          </cell>
        </row>
        <row r="75">
          <cell r="K75">
            <v>0</v>
          </cell>
        </row>
        <row r="76">
          <cell r="E76" t="str">
            <v>TARPAULIN</v>
          </cell>
          <cell r="K76">
            <v>0</v>
          </cell>
        </row>
        <row r="77">
          <cell r="A77" t="str">
            <v xml:space="preserve">후렉시블호스 100A </v>
          </cell>
          <cell r="B77" t="str">
            <v>후렉시블호스</v>
          </cell>
          <cell r="C77" t="str">
            <v>100A</v>
          </cell>
          <cell r="D77" t="str">
            <v>M</v>
          </cell>
          <cell r="E77">
            <v>3500</v>
          </cell>
          <cell r="F77" t="str">
            <v>p999</v>
          </cell>
          <cell r="K77">
            <v>3500</v>
          </cell>
          <cell r="R77">
            <v>2.5000000000000001E-2</v>
          </cell>
        </row>
        <row r="78">
          <cell r="A78" t="str">
            <v>후렉시블호스 125A</v>
          </cell>
          <cell r="B78" t="str">
            <v>후렉시블호스</v>
          </cell>
          <cell r="C78" t="str">
            <v>125A</v>
          </cell>
          <cell r="D78" t="str">
            <v>M</v>
          </cell>
          <cell r="E78">
            <v>4375</v>
          </cell>
          <cell r="F78" t="str">
            <v>p999</v>
          </cell>
          <cell r="K78">
            <v>4375</v>
          </cell>
          <cell r="R78">
            <v>0.03</v>
          </cell>
        </row>
        <row r="79">
          <cell r="A79" t="str">
            <v>후렉시블호스 150A</v>
          </cell>
          <cell r="B79" t="str">
            <v>후렉시블호스</v>
          </cell>
          <cell r="C79" t="str">
            <v>150A</v>
          </cell>
          <cell r="D79" t="str">
            <v>M</v>
          </cell>
          <cell r="E79">
            <v>5250</v>
          </cell>
          <cell r="F79" t="str">
            <v>p999</v>
          </cell>
          <cell r="K79">
            <v>5250</v>
          </cell>
          <cell r="R79">
            <v>0.04</v>
          </cell>
        </row>
        <row r="80">
          <cell r="A80" t="str">
            <v>후렉시블호스 200A</v>
          </cell>
          <cell r="B80" t="str">
            <v>후렉시블호스</v>
          </cell>
          <cell r="C80" t="str">
            <v>200A</v>
          </cell>
          <cell r="D80" t="str">
            <v>M</v>
          </cell>
          <cell r="E80">
            <v>7000</v>
          </cell>
          <cell r="F80" t="str">
            <v>p999</v>
          </cell>
          <cell r="K80">
            <v>7000</v>
          </cell>
          <cell r="R80">
            <v>0.05</v>
          </cell>
        </row>
        <row r="81">
          <cell r="A81" t="str">
            <v>후렉시블호스 250A</v>
          </cell>
          <cell r="B81" t="str">
            <v>후렉시블호스</v>
          </cell>
          <cell r="C81" t="str">
            <v>250A</v>
          </cell>
          <cell r="D81" t="str">
            <v>M</v>
          </cell>
          <cell r="E81">
            <v>8750</v>
          </cell>
          <cell r="F81" t="str">
            <v>p999</v>
          </cell>
          <cell r="K81">
            <v>8750</v>
          </cell>
          <cell r="R81">
            <v>0.06</v>
          </cell>
        </row>
        <row r="82">
          <cell r="A82" t="str">
            <v>후렉시블호스 300A</v>
          </cell>
          <cell r="B82" t="str">
            <v>후렉시블호스</v>
          </cell>
          <cell r="C82" t="str">
            <v>300A</v>
          </cell>
          <cell r="D82" t="str">
            <v>M</v>
          </cell>
          <cell r="E82">
            <v>10500</v>
          </cell>
          <cell r="F82" t="str">
            <v>p999</v>
          </cell>
          <cell r="K82">
            <v>10500</v>
          </cell>
          <cell r="R82">
            <v>8.5000000000000006E-2</v>
          </cell>
        </row>
        <row r="83">
          <cell r="A83" t="str">
            <v>후렉시블호스 350A</v>
          </cell>
          <cell r="B83" t="str">
            <v>후렉시블호스</v>
          </cell>
          <cell r="C83" t="str">
            <v>350A</v>
          </cell>
          <cell r="D83" t="str">
            <v>M</v>
          </cell>
          <cell r="E83">
            <v>12250</v>
          </cell>
          <cell r="F83" t="str">
            <v>p999</v>
          </cell>
          <cell r="K83">
            <v>12250</v>
          </cell>
          <cell r="R83">
            <v>0.105</v>
          </cell>
        </row>
        <row r="84">
          <cell r="K84">
            <v>0</v>
          </cell>
        </row>
        <row r="85">
          <cell r="A85" t="str">
            <v>후렉시블호스 부속-01</v>
          </cell>
          <cell r="B85" t="str">
            <v>PVC 테이프</v>
          </cell>
          <cell r="C85" t="str">
            <v>50MM</v>
          </cell>
          <cell r="D85" t="str">
            <v>M</v>
          </cell>
          <cell r="E85">
            <v>85</v>
          </cell>
          <cell r="F85" t="str">
            <v>하p57</v>
          </cell>
          <cell r="G85">
            <v>151</v>
          </cell>
          <cell r="H85" t="str">
            <v>하 p44</v>
          </cell>
          <cell r="K85">
            <v>85</v>
          </cell>
          <cell r="R85">
            <v>0.105</v>
          </cell>
        </row>
        <row r="86">
          <cell r="K86">
            <v>0</v>
          </cell>
        </row>
        <row r="87">
          <cell r="K87">
            <v>0</v>
          </cell>
          <cell r="R87" t="str">
            <v>개소당2M기준</v>
          </cell>
        </row>
        <row r="88">
          <cell r="A88" t="str">
            <v>닥트기타-07-007</v>
          </cell>
          <cell r="B88" t="str">
            <v>SUS 밴드</v>
          </cell>
          <cell r="C88" t="str">
            <v>100A</v>
          </cell>
          <cell r="D88" t="str">
            <v>EA</v>
          </cell>
          <cell r="E88">
            <v>840</v>
          </cell>
          <cell r="F88" t="str">
            <v>p999</v>
          </cell>
          <cell r="K88">
            <v>840</v>
          </cell>
        </row>
        <row r="89">
          <cell r="A89" t="str">
            <v>닥트기타-07-007</v>
          </cell>
          <cell r="B89" t="str">
            <v>SUS 밴드</v>
          </cell>
          <cell r="C89" t="str">
            <v>125A</v>
          </cell>
          <cell r="D89" t="str">
            <v>EA</v>
          </cell>
          <cell r="E89">
            <v>900</v>
          </cell>
          <cell r="F89" t="str">
            <v>p999</v>
          </cell>
          <cell r="K89">
            <v>900</v>
          </cell>
        </row>
        <row r="90">
          <cell r="A90" t="str">
            <v>닥트기타-07-008</v>
          </cell>
          <cell r="B90" t="str">
            <v>SUS 밴드</v>
          </cell>
          <cell r="C90" t="str">
            <v>150A</v>
          </cell>
          <cell r="D90" t="str">
            <v>EA</v>
          </cell>
          <cell r="E90">
            <v>990</v>
          </cell>
          <cell r="F90" t="str">
            <v>p999</v>
          </cell>
          <cell r="K90">
            <v>990</v>
          </cell>
        </row>
        <row r="91">
          <cell r="A91" t="str">
            <v>닥트기타-07-009</v>
          </cell>
          <cell r="B91" t="str">
            <v>SUS 밴드</v>
          </cell>
          <cell r="C91" t="str">
            <v>200A</v>
          </cell>
          <cell r="D91" t="str">
            <v>EA</v>
          </cell>
          <cell r="E91">
            <v>1170</v>
          </cell>
          <cell r="F91" t="str">
            <v>p999</v>
          </cell>
          <cell r="K91">
            <v>1170</v>
          </cell>
        </row>
        <row r="92">
          <cell r="A92" t="str">
            <v>닥트기타-07-010</v>
          </cell>
          <cell r="B92" t="str">
            <v>SUS 밴드</v>
          </cell>
          <cell r="C92" t="str">
            <v>250A</v>
          </cell>
          <cell r="D92" t="str">
            <v>EA</v>
          </cell>
          <cell r="E92">
            <v>1470</v>
          </cell>
          <cell r="F92" t="str">
            <v>p999</v>
          </cell>
          <cell r="K92">
            <v>1470</v>
          </cell>
        </row>
        <row r="93">
          <cell r="A93" t="str">
            <v>닥트기타-07-011</v>
          </cell>
          <cell r="B93" t="str">
            <v>SUS 밴드</v>
          </cell>
          <cell r="C93" t="str">
            <v>300A</v>
          </cell>
          <cell r="D93" t="str">
            <v>EA</v>
          </cell>
          <cell r="E93">
            <v>1800</v>
          </cell>
          <cell r="F93" t="str">
            <v>p999</v>
          </cell>
          <cell r="K93">
            <v>1800</v>
          </cell>
        </row>
        <row r="94">
          <cell r="A94" t="str">
            <v>닥트기타-07-012</v>
          </cell>
          <cell r="B94" t="str">
            <v>SUS 밴드</v>
          </cell>
          <cell r="C94" t="str">
            <v>350A</v>
          </cell>
          <cell r="D94" t="str">
            <v>EA</v>
          </cell>
          <cell r="E94">
            <v>1980</v>
          </cell>
          <cell r="F94" t="str">
            <v>p999</v>
          </cell>
          <cell r="K94">
            <v>1980</v>
          </cell>
        </row>
        <row r="95">
          <cell r="K95">
            <v>0</v>
          </cell>
        </row>
        <row r="96">
          <cell r="A96" t="str">
            <v>라인디퓨져-08-01</v>
          </cell>
          <cell r="B96" t="str">
            <v>라인 디퓨져</v>
          </cell>
          <cell r="C96" t="str">
            <v>2SOLT-1,000L</v>
          </cell>
          <cell r="D96" t="str">
            <v>EA</v>
          </cell>
          <cell r="E96">
            <v>80000</v>
          </cell>
          <cell r="F96" t="str">
            <v>p992</v>
          </cell>
          <cell r="K96">
            <v>80000</v>
          </cell>
          <cell r="R96">
            <v>0.50600000000000001</v>
          </cell>
        </row>
        <row r="97">
          <cell r="A97" t="str">
            <v>라인디퓨져-08-02</v>
          </cell>
          <cell r="B97" t="str">
            <v>라인 디퓨져</v>
          </cell>
          <cell r="C97" t="str">
            <v>3SOLT-1,000L</v>
          </cell>
          <cell r="D97" t="str">
            <v>EA</v>
          </cell>
          <cell r="E97">
            <v>100000</v>
          </cell>
          <cell r="F97" t="str">
            <v>p992</v>
          </cell>
          <cell r="K97">
            <v>100000</v>
          </cell>
          <cell r="R97">
            <v>0.54200000000000004</v>
          </cell>
        </row>
        <row r="98">
          <cell r="A98" t="str">
            <v>라인디퓨져-08-03</v>
          </cell>
          <cell r="B98" t="str">
            <v>라인 디퓨져</v>
          </cell>
          <cell r="C98" t="str">
            <v>3SOLT-1,500L</v>
          </cell>
          <cell r="D98" t="str">
            <v>EA</v>
          </cell>
          <cell r="E98">
            <v>150000</v>
          </cell>
          <cell r="F98" t="str">
            <v>p992</v>
          </cell>
          <cell r="K98">
            <v>150000</v>
          </cell>
          <cell r="R98">
            <v>0.54200000000000004</v>
          </cell>
        </row>
        <row r="99">
          <cell r="K99">
            <v>0</v>
          </cell>
        </row>
        <row r="100">
          <cell r="K100">
            <v>0</v>
          </cell>
        </row>
        <row r="101">
          <cell r="K101">
            <v>0</v>
          </cell>
        </row>
        <row r="102">
          <cell r="A102" t="str">
            <v>신설---공사부분</v>
          </cell>
          <cell r="C102" t="str">
            <v>2023.07월</v>
          </cell>
        </row>
        <row r="104">
          <cell r="A104" t="str">
            <v>2023신설-001</v>
          </cell>
          <cell r="B104" t="str">
            <v>급기휀(SIROCCO FAN)
(카본필터+필터박스포함)</v>
          </cell>
          <cell r="C104" t="str">
            <v>#3*6,000CMH
*35mmAq*1.5Kw</v>
          </cell>
          <cell r="D104" t="str">
            <v>대</v>
          </cell>
          <cell r="I104">
            <v>3120000</v>
          </cell>
          <cell r="K104">
            <v>3120000</v>
          </cell>
        </row>
        <row r="105">
          <cell r="A105" t="str">
            <v>2023신설-002</v>
          </cell>
          <cell r="B105" t="str">
            <v>급기휀(SIROCCO FAN)
(카본필터+필터박스포함)</v>
          </cell>
          <cell r="C105" t="str">
            <v>#4.5*13,900CMH
*35mmAq*3.7Kw</v>
          </cell>
          <cell r="D105" t="str">
            <v>대</v>
          </cell>
          <cell r="I105">
            <v>3970000</v>
          </cell>
          <cell r="K105">
            <v>3970000</v>
          </cell>
        </row>
        <row r="106">
          <cell r="A106" t="str">
            <v>2023신설-003</v>
          </cell>
          <cell r="B106" t="str">
            <v>급기휀(SIROCCO FAN)
(카본필터+필터박스포함)</v>
          </cell>
          <cell r="C106" t="str">
            <v>#6*25,800CMH
*35mmAq*7.5Kw</v>
          </cell>
          <cell r="D106" t="str">
            <v>대</v>
          </cell>
          <cell r="I106">
            <v>5980000</v>
          </cell>
          <cell r="K106">
            <v>5980000</v>
          </cell>
        </row>
        <row r="107">
          <cell r="A107" t="str">
            <v>2023신설-004</v>
          </cell>
          <cell r="B107" t="str">
            <v>배기휀(SIROCCO FAN)</v>
          </cell>
          <cell r="C107" t="str">
            <v>#3.5*8,200CMH
*40mmAq*3.7Kw</v>
          </cell>
          <cell r="D107" t="str">
            <v>대</v>
          </cell>
          <cell r="I107">
            <v>2400000</v>
          </cell>
          <cell r="K107">
            <v>2400000</v>
          </cell>
        </row>
        <row r="108">
          <cell r="A108" t="str">
            <v>2023신설-005</v>
          </cell>
          <cell r="B108" t="str">
            <v>배기휀(SIROCCO FAN)</v>
          </cell>
          <cell r="C108" t="str">
            <v>#5*21,700CMH
*40mmAq*7.5Kw</v>
          </cell>
          <cell r="D108" t="str">
            <v>대</v>
          </cell>
          <cell r="I108">
            <v>3200000</v>
          </cell>
          <cell r="K108">
            <v>3200000</v>
          </cell>
        </row>
        <row r="109">
          <cell r="A109" t="str">
            <v>2023신설-006</v>
          </cell>
          <cell r="B109" t="str">
            <v>배기휀(SIROCCO FAN)</v>
          </cell>
          <cell r="C109" t="str">
            <v>#6*29,200CMH
*40mmAq*11Kw</v>
          </cell>
          <cell r="D109" t="str">
            <v>대</v>
          </cell>
          <cell r="I109">
            <v>4767000</v>
          </cell>
          <cell r="K109">
            <v>4767000</v>
          </cell>
        </row>
        <row r="110">
          <cell r="A110" t="str">
            <v>2023신설-007</v>
          </cell>
          <cell r="B110" t="str">
            <v>트럭탑재형크레인</v>
          </cell>
          <cell r="C110" t="str">
            <v>5TON</v>
          </cell>
          <cell r="D110" t="str">
            <v>hr</v>
          </cell>
          <cell r="G110">
            <v>60353</v>
          </cell>
          <cell r="H110" t="str">
            <v>부록
P166</v>
          </cell>
          <cell r="K110">
            <v>60353</v>
          </cell>
        </row>
        <row r="111">
          <cell r="A111" t="str">
            <v>2023신설-008</v>
          </cell>
          <cell r="K111">
            <v>0</v>
          </cell>
        </row>
        <row r="112">
          <cell r="A112" t="str">
            <v>2023신설-009</v>
          </cell>
          <cell r="B112" t="str">
            <v>고철</v>
          </cell>
          <cell r="C112" t="str">
            <v>철</v>
          </cell>
          <cell r="D112" t="str">
            <v>kg</v>
          </cell>
          <cell r="I112">
            <v>350</v>
          </cell>
          <cell r="K112">
            <v>350</v>
          </cell>
        </row>
        <row r="113">
          <cell r="A113" t="str">
            <v>2023신설-010</v>
          </cell>
          <cell r="B113" t="str">
            <v>고철</v>
          </cell>
          <cell r="C113" t="str">
            <v>스텐</v>
          </cell>
          <cell r="D113" t="str">
            <v>kg</v>
          </cell>
          <cell r="I113">
            <v>1200</v>
          </cell>
          <cell r="K113">
            <v>1200</v>
          </cell>
        </row>
        <row r="114">
          <cell r="A114" t="str">
            <v>2023신설-011</v>
          </cell>
          <cell r="K114">
            <v>0</v>
          </cell>
        </row>
        <row r="115">
          <cell r="A115" t="str">
            <v>2023신설-012</v>
          </cell>
          <cell r="B115" t="str">
            <v>벽걸이에어컨 철거</v>
          </cell>
          <cell r="D115" t="str">
            <v>식</v>
          </cell>
          <cell r="I115">
            <v>150000</v>
          </cell>
          <cell r="K115">
            <v>150000</v>
          </cell>
        </row>
        <row r="116">
          <cell r="A116" t="str">
            <v>2023신설-013</v>
          </cell>
          <cell r="B116" t="str">
            <v>벽걸이에어컨 재설치</v>
          </cell>
          <cell r="D116" t="str">
            <v>식</v>
          </cell>
          <cell r="I116">
            <v>250000</v>
          </cell>
          <cell r="K116">
            <v>250000</v>
          </cell>
        </row>
        <row r="117">
          <cell r="A117" t="str">
            <v>2023신설-014</v>
          </cell>
          <cell r="B117" t="str">
            <v>냉매배관자재</v>
          </cell>
          <cell r="D117" t="str">
            <v>M</v>
          </cell>
          <cell r="I117">
            <v>35000</v>
          </cell>
          <cell r="K117">
            <v>35000</v>
          </cell>
        </row>
        <row r="118">
          <cell r="A118" t="str">
            <v>2023신설-015</v>
          </cell>
          <cell r="B118" t="str">
            <v>진공작업 및 시운전</v>
          </cell>
          <cell r="D118" t="str">
            <v>식</v>
          </cell>
          <cell r="I118">
            <v>150000</v>
          </cell>
          <cell r="K118">
            <v>150000</v>
          </cell>
        </row>
        <row r="119">
          <cell r="A119" t="str">
            <v>2023신설-016</v>
          </cell>
          <cell r="B119" t="str">
            <v>가스충전(R-410)</v>
          </cell>
          <cell r="D119" t="str">
            <v xml:space="preserve">KG </v>
          </cell>
          <cell r="I119">
            <v>20000</v>
          </cell>
          <cell r="K119">
            <v>20000</v>
          </cell>
        </row>
        <row r="120">
          <cell r="A120" t="str">
            <v>2023신설-017</v>
          </cell>
          <cell r="K120">
            <v>0</v>
          </cell>
        </row>
        <row r="121">
          <cell r="A121" t="str">
            <v>2023신설-018</v>
          </cell>
          <cell r="K121">
            <v>0</v>
          </cell>
        </row>
        <row r="122">
          <cell r="A122" t="str">
            <v>2023신설-019</v>
          </cell>
          <cell r="K122">
            <v>0</v>
          </cell>
        </row>
        <row r="123">
          <cell r="A123" t="str">
            <v>2023신설-020</v>
          </cell>
          <cell r="K123">
            <v>0</v>
          </cell>
        </row>
        <row r="124">
          <cell r="A124" t="str">
            <v>2023신설-021</v>
          </cell>
          <cell r="K124">
            <v>0</v>
          </cell>
        </row>
        <row r="125">
          <cell r="A125" t="str">
            <v>2023신설-022</v>
          </cell>
          <cell r="K125">
            <v>0</v>
          </cell>
        </row>
        <row r="126">
          <cell r="A126" t="str">
            <v>2023신설-023</v>
          </cell>
          <cell r="K126">
            <v>0</v>
          </cell>
        </row>
        <row r="127">
          <cell r="A127" t="str">
            <v>2023신설-024</v>
          </cell>
          <cell r="K127">
            <v>0</v>
          </cell>
        </row>
        <row r="128">
          <cell r="A128" t="str">
            <v>2023신설-025</v>
          </cell>
          <cell r="K128">
            <v>0</v>
          </cell>
        </row>
        <row r="129">
          <cell r="A129" t="str">
            <v>2023신설-026</v>
          </cell>
          <cell r="K129">
            <v>0</v>
          </cell>
        </row>
        <row r="130">
          <cell r="A130" t="str">
            <v>2023신설-027</v>
          </cell>
          <cell r="K130">
            <v>0</v>
          </cell>
        </row>
        <row r="131">
          <cell r="A131" t="str">
            <v>2023신설-028</v>
          </cell>
          <cell r="K131">
            <v>0</v>
          </cell>
        </row>
        <row r="132">
          <cell r="A132" t="str">
            <v>2023신설-029</v>
          </cell>
          <cell r="K132">
            <v>0</v>
          </cell>
        </row>
        <row r="133">
          <cell r="A133" t="str">
            <v>2023신설-030</v>
          </cell>
          <cell r="K133">
            <v>0</v>
          </cell>
        </row>
        <row r="134">
          <cell r="A134" t="str">
            <v>2023신설-031</v>
          </cell>
          <cell r="K134">
            <v>0</v>
          </cell>
        </row>
        <row r="135">
          <cell r="A135" t="str">
            <v>2023신설-032</v>
          </cell>
          <cell r="K135">
            <v>0</v>
          </cell>
        </row>
        <row r="136">
          <cell r="A136" t="str">
            <v>2023신설-033</v>
          </cell>
          <cell r="K136">
            <v>0</v>
          </cell>
        </row>
        <row r="137">
          <cell r="A137" t="str">
            <v>2023신설-034</v>
          </cell>
          <cell r="K137">
            <v>0</v>
          </cell>
        </row>
        <row r="138">
          <cell r="A138" t="str">
            <v>2023신설-035</v>
          </cell>
          <cell r="K138">
            <v>0</v>
          </cell>
        </row>
        <row r="139">
          <cell r="A139" t="str">
            <v>2023신설-036</v>
          </cell>
          <cell r="K139">
            <v>0</v>
          </cell>
        </row>
        <row r="140">
          <cell r="A140" t="str">
            <v>2023신설-037</v>
          </cell>
          <cell r="K140">
            <v>0</v>
          </cell>
        </row>
        <row r="141">
          <cell r="A141" t="str">
            <v>2023신설-038</v>
          </cell>
          <cell r="K141">
            <v>0</v>
          </cell>
        </row>
        <row r="142">
          <cell r="A142" t="str">
            <v>2023신설-039</v>
          </cell>
          <cell r="K142">
            <v>0</v>
          </cell>
        </row>
        <row r="143">
          <cell r="A143" t="str">
            <v>2023신설-040</v>
          </cell>
          <cell r="K143">
            <v>0</v>
          </cell>
        </row>
        <row r="144">
          <cell r="A144" t="str">
            <v>2023신설-041</v>
          </cell>
          <cell r="K144">
            <v>0</v>
          </cell>
        </row>
        <row r="145">
          <cell r="A145" t="str">
            <v>2023신설-042</v>
          </cell>
          <cell r="K145">
            <v>0</v>
          </cell>
        </row>
        <row r="146">
          <cell r="A146" t="str">
            <v>2023신설-043</v>
          </cell>
          <cell r="K146">
            <v>0</v>
          </cell>
        </row>
        <row r="147">
          <cell r="A147" t="str">
            <v>2023신설-044</v>
          </cell>
          <cell r="K147">
            <v>0</v>
          </cell>
        </row>
        <row r="148">
          <cell r="A148" t="str">
            <v>2023신설-045</v>
          </cell>
          <cell r="K148">
            <v>0</v>
          </cell>
        </row>
        <row r="149">
          <cell r="A149" t="str">
            <v>2023신설-046</v>
          </cell>
          <cell r="K149">
            <v>0</v>
          </cell>
        </row>
        <row r="150">
          <cell r="A150" t="str">
            <v>2023신설-047</v>
          </cell>
          <cell r="K150">
            <v>0</v>
          </cell>
        </row>
        <row r="151">
          <cell r="A151" t="str">
            <v>2023신설-048</v>
          </cell>
          <cell r="K151">
            <v>0</v>
          </cell>
        </row>
        <row r="152">
          <cell r="A152" t="str">
            <v>2023신설-049</v>
          </cell>
          <cell r="K152">
            <v>0</v>
          </cell>
        </row>
        <row r="153">
          <cell r="A153" t="str">
            <v>2023신설-050</v>
          </cell>
          <cell r="K153">
            <v>0</v>
          </cell>
        </row>
        <row r="155">
          <cell r="A155" t="str">
            <v>에어컨및후드공사</v>
          </cell>
          <cell r="C155" t="str">
            <v>2023.07월</v>
          </cell>
        </row>
        <row r="157">
          <cell r="A157" t="str">
            <v>에어컨이설-01</v>
          </cell>
          <cell r="B157" t="str">
            <v>에어컨이설</v>
          </cell>
          <cell r="C157" t="str">
            <v>전동기출력 3.7Kw이하</v>
          </cell>
          <cell r="D157" t="str">
            <v>대</v>
          </cell>
          <cell r="K157">
            <v>0</v>
          </cell>
          <cell r="M157">
            <v>1.9500000000000002</v>
          </cell>
          <cell r="N157">
            <v>1.9500000000000002</v>
          </cell>
        </row>
        <row r="158">
          <cell r="A158" t="str">
            <v>에어컨이설-02</v>
          </cell>
          <cell r="B158" t="str">
            <v>에어컨이설</v>
          </cell>
          <cell r="C158" t="str">
            <v>전동기출력 7.5Kw이하</v>
          </cell>
          <cell r="D158" t="str">
            <v>대</v>
          </cell>
          <cell r="K158">
            <v>0</v>
          </cell>
          <cell r="M158">
            <v>2.25</v>
          </cell>
          <cell r="N158">
            <v>2.25</v>
          </cell>
        </row>
        <row r="159">
          <cell r="A159" t="str">
            <v>에어컨이설-03</v>
          </cell>
          <cell r="B159" t="str">
            <v>에어컨이설</v>
          </cell>
          <cell r="C159" t="str">
            <v>전동기출력 30Kw이하</v>
          </cell>
          <cell r="D159" t="str">
            <v>대</v>
          </cell>
          <cell r="K159">
            <v>0</v>
          </cell>
          <cell r="M159">
            <v>2</v>
          </cell>
          <cell r="N159">
            <v>2</v>
          </cell>
        </row>
        <row r="160">
          <cell r="A160" t="str">
            <v>에어컨이설-04</v>
          </cell>
          <cell r="B160" t="str">
            <v>에어컨이설</v>
          </cell>
          <cell r="C160" t="str">
            <v>전동기출력 30Kw상</v>
          </cell>
          <cell r="D160" t="str">
            <v>대</v>
          </cell>
          <cell r="K160">
            <v>0</v>
          </cell>
          <cell r="M160">
            <v>3</v>
          </cell>
          <cell r="N160">
            <v>3</v>
          </cell>
        </row>
        <row r="161">
          <cell r="A161" t="str">
            <v>에어컨이설-05</v>
          </cell>
          <cell r="B161" t="str">
            <v>에어컨이설</v>
          </cell>
          <cell r="C161" t="str">
            <v>공냉식,전동기출력 2.2Kw이하</v>
          </cell>
          <cell r="D161" t="str">
            <v>대</v>
          </cell>
          <cell r="K161">
            <v>0</v>
          </cell>
          <cell r="M161">
            <v>1.5</v>
          </cell>
          <cell r="N161">
            <v>1.5</v>
          </cell>
        </row>
        <row r="162">
          <cell r="A162" t="str">
            <v>에어컨이설-06</v>
          </cell>
          <cell r="B162" t="str">
            <v>에어컨이설</v>
          </cell>
          <cell r="C162" t="str">
            <v>공냉식,전동기출력 3.7Kw이하</v>
          </cell>
          <cell r="D162" t="str">
            <v>대</v>
          </cell>
          <cell r="K162">
            <v>0</v>
          </cell>
          <cell r="M162">
            <v>1.95</v>
          </cell>
          <cell r="N162">
            <v>1.95</v>
          </cell>
        </row>
        <row r="163">
          <cell r="A163" t="str">
            <v>에어컨이설-07</v>
          </cell>
          <cell r="B163" t="str">
            <v>에어컨이설</v>
          </cell>
          <cell r="C163" t="str">
            <v>공냉식,전동기출력 7.5Kw이하</v>
          </cell>
          <cell r="D163" t="str">
            <v>대</v>
          </cell>
          <cell r="K163">
            <v>0</v>
          </cell>
          <cell r="M163">
            <v>2.25</v>
          </cell>
          <cell r="N163">
            <v>2.25</v>
          </cell>
        </row>
        <row r="164">
          <cell r="A164" t="str">
            <v>에어컨이설-08</v>
          </cell>
          <cell r="B164" t="str">
            <v>에어컨철거</v>
          </cell>
          <cell r="C164" t="str">
            <v>공냉식,전동기출력 2.2Kw이하</v>
          </cell>
          <cell r="D164" t="str">
            <v>대</v>
          </cell>
          <cell r="K164">
            <v>0</v>
          </cell>
          <cell r="M164">
            <v>0.5</v>
          </cell>
          <cell r="N164">
            <v>0.5</v>
          </cell>
        </row>
        <row r="165">
          <cell r="A165" t="str">
            <v>에어컨이설-09</v>
          </cell>
          <cell r="B165" t="str">
            <v>에어컨철거</v>
          </cell>
          <cell r="C165" t="str">
            <v>공냉식,전동기출력 3.7Kw이하</v>
          </cell>
          <cell r="D165" t="str">
            <v>대</v>
          </cell>
          <cell r="K165">
            <v>0</v>
          </cell>
          <cell r="M165">
            <v>0.65</v>
          </cell>
          <cell r="N165">
            <v>0.65</v>
          </cell>
        </row>
        <row r="166">
          <cell r="A166" t="str">
            <v>에어컨이설-10</v>
          </cell>
          <cell r="B166" t="str">
            <v>에어컨철거</v>
          </cell>
          <cell r="C166" t="str">
            <v>공냉식,전동기출력 7.5Kw이하</v>
          </cell>
          <cell r="D166" t="str">
            <v>대</v>
          </cell>
          <cell r="K166">
            <v>0</v>
          </cell>
          <cell r="M166">
            <v>0.75</v>
          </cell>
          <cell r="N166">
            <v>0.75</v>
          </cell>
        </row>
        <row r="167">
          <cell r="A167" t="str">
            <v>에어컨이설-11</v>
          </cell>
          <cell r="B167" t="str">
            <v>에어컨실내기이설</v>
          </cell>
          <cell r="C167" t="str">
            <v>천정형, 510㎥/Hr이하</v>
          </cell>
          <cell r="D167" t="str">
            <v>대</v>
          </cell>
          <cell r="K167">
            <v>0</v>
          </cell>
          <cell r="M167">
            <v>0.5</v>
          </cell>
          <cell r="N167">
            <v>1.5</v>
          </cell>
        </row>
        <row r="168">
          <cell r="A168" t="str">
            <v>에어컨이설-12</v>
          </cell>
          <cell r="B168" t="str">
            <v>에어컨실내기이설</v>
          </cell>
          <cell r="C168" t="str">
            <v>천정형, 680㎥/Hr이상</v>
          </cell>
          <cell r="D168" t="str">
            <v>대</v>
          </cell>
          <cell r="K168">
            <v>0</v>
          </cell>
          <cell r="M168">
            <v>0.5</v>
          </cell>
          <cell r="N168">
            <v>2</v>
          </cell>
        </row>
        <row r="169">
          <cell r="A169" t="str">
            <v>에어컨이설-13</v>
          </cell>
          <cell r="B169" t="str">
            <v>에어컨실내기이설</v>
          </cell>
          <cell r="C169" t="str">
            <v>바닥형, 510㎥/Hr이하</v>
          </cell>
          <cell r="D169" t="str">
            <v>대</v>
          </cell>
          <cell r="K169">
            <v>0</v>
          </cell>
          <cell r="N169">
            <v>1</v>
          </cell>
        </row>
        <row r="170">
          <cell r="A170" t="str">
            <v>에어컨이설-14</v>
          </cell>
          <cell r="B170" t="str">
            <v>에어컨실내기이설</v>
          </cell>
          <cell r="C170" t="str">
            <v>바닥형, 680㎥/Hr이상</v>
          </cell>
          <cell r="D170" t="str">
            <v>대</v>
          </cell>
          <cell r="K170">
            <v>0</v>
          </cell>
          <cell r="M170">
            <v>0.2</v>
          </cell>
          <cell r="N170">
            <v>1</v>
          </cell>
        </row>
        <row r="171">
          <cell r="A171" t="str">
            <v>에어컨이설-15</v>
          </cell>
          <cell r="B171" t="str">
            <v>냉매배관 설치</v>
          </cell>
          <cell r="C171" t="str">
            <v>6.35A</v>
          </cell>
          <cell r="D171" t="str">
            <v>M</v>
          </cell>
          <cell r="E171">
            <v>3620</v>
          </cell>
          <cell r="F171" t="str">
            <v>p724</v>
          </cell>
          <cell r="K171">
            <v>3620</v>
          </cell>
          <cell r="L171">
            <v>2.1000000000000001E-2</v>
          </cell>
          <cell r="M171">
            <v>0.01</v>
          </cell>
        </row>
        <row r="172">
          <cell r="A172" t="str">
            <v>에어컨이설-16</v>
          </cell>
          <cell r="B172" t="str">
            <v>냉매배관 설치</v>
          </cell>
          <cell r="C172" t="str">
            <v>9.52A</v>
          </cell>
          <cell r="D172" t="str">
            <v>M</v>
          </cell>
          <cell r="E172">
            <v>3620</v>
          </cell>
          <cell r="F172" t="str">
            <v>p724</v>
          </cell>
          <cell r="K172">
            <v>3620</v>
          </cell>
          <cell r="L172">
            <v>2.1000000000000001E-2</v>
          </cell>
          <cell r="M172">
            <v>0.01</v>
          </cell>
        </row>
        <row r="173">
          <cell r="A173" t="str">
            <v>에어컨이설-17</v>
          </cell>
          <cell r="B173" t="str">
            <v>냉매배관 설치</v>
          </cell>
          <cell r="C173" t="str">
            <v>12.7A</v>
          </cell>
          <cell r="D173" t="str">
            <v>M</v>
          </cell>
          <cell r="E173">
            <v>3620</v>
          </cell>
          <cell r="F173" t="str">
            <v>p724</v>
          </cell>
          <cell r="K173">
            <v>3620</v>
          </cell>
          <cell r="L173">
            <v>2.3E-2</v>
          </cell>
          <cell r="M173">
            <v>1.2999999999999999E-2</v>
          </cell>
        </row>
        <row r="174">
          <cell r="A174" t="str">
            <v>에어컨이설-18</v>
          </cell>
          <cell r="B174" t="str">
            <v>냉매배관 설치</v>
          </cell>
          <cell r="C174" t="str">
            <v>15.88A</v>
          </cell>
          <cell r="D174" t="str">
            <v>M</v>
          </cell>
          <cell r="E174">
            <v>5040</v>
          </cell>
          <cell r="F174" t="str">
            <v>p724</v>
          </cell>
          <cell r="K174">
            <v>5040</v>
          </cell>
          <cell r="L174">
            <v>2.5999999999999999E-2</v>
          </cell>
          <cell r="M174">
            <v>1.6E-2</v>
          </cell>
        </row>
        <row r="175">
          <cell r="A175" t="str">
            <v>에어컨이설-18-1</v>
          </cell>
          <cell r="B175" t="str">
            <v>냉매배관 설치</v>
          </cell>
          <cell r="C175" t="str">
            <v>19.05A</v>
          </cell>
          <cell r="D175" t="str">
            <v>M</v>
          </cell>
          <cell r="E175">
            <v>7660</v>
          </cell>
          <cell r="F175" t="str">
            <v>p724</v>
          </cell>
          <cell r="K175">
            <v>7660</v>
          </cell>
          <cell r="L175">
            <v>2.5999999999999999E-2</v>
          </cell>
          <cell r="M175">
            <v>1.6E-2</v>
          </cell>
        </row>
        <row r="176">
          <cell r="A176" t="str">
            <v>에어컨이설-18-2</v>
          </cell>
          <cell r="B176" t="str">
            <v>냉매배관 설치</v>
          </cell>
          <cell r="C176" t="str">
            <v>22.22A</v>
          </cell>
          <cell r="D176" t="str">
            <v>M</v>
          </cell>
          <cell r="E176">
            <v>11260</v>
          </cell>
          <cell r="F176" t="str">
            <v>p724</v>
          </cell>
          <cell r="K176">
            <v>11260</v>
          </cell>
          <cell r="L176">
            <v>2.5999999999999999E-2</v>
          </cell>
          <cell r="M176">
            <v>1.6E-2</v>
          </cell>
        </row>
        <row r="177">
          <cell r="A177" t="str">
            <v>에어컨이설-19</v>
          </cell>
          <cell r="B177" t="str">
            <v>냉매배관 설치</v>
          </cell>
          <cell r="C177" t="str">
            <v>25.4A</v>
          </cell>
          <cell r="D177" t="str">
            <v>M</v>
          </cell>
          <cell r="E177">
            <v>16250</v>
          </cell>
          <cell r="F177" t="str">
            <v>p724</v>
          </cell>
          <cell r="K177">
            <v>16250</v>
          </cell>
          <cell r="L177">
            <v>0.03</v>
          </cell>
          <cell r="M177">
            <v>0.02</v>
          </cell>
        </row>
        <row r="178">
          <cell r="A178" t="str">
            <v>에어컨이설-20</v>
          </cell>
          <cell r="B178" t="str">
            <v>냉매배관 설치</v>
          </cell>
          <cell r="C178" t="str">
            <v>28.58A</v>
          </cell>
          <cell r="D178" t="str">
            <v>M</v>
          </cell>
          <cell r="E178">
            <v>16250</v>
          </cell>
          <cell r="F178" t="str">
            <v>p724</v>
          </cell>
          <cell r="K178">
            <v>16250</v>
          </cell>
          <cell r="L178">
            <v>3.5999999999999997E-2</v>
          </cell>
          <cell r="M178">
            <v>2.5000000000000001E-2</v>
          </cell>
        </row>
        <row r="179">
          <cell r="A179" t="str">
            <v>에어컨이설-21</v>
          </cell>
          <cell r="B179" t="str">
            <v>냉매</v>
          </cell>
          <cell r="C179" t="str">
            <v>R22</v>
          </cell>
          <cell r="D179" t="str">
            <v>KG</v>
          </cell>
          <cell r="G179">
            <v>8800</v>
          </cell>
          <cell r="H179" t="str">
            <v>P33</v>
          </cell>
          <cell r="K179">
            <v>8800</v>
          </cell>
        </row>
        <row r="180">
          <cell r="A180" t="str">
            <v>에어컨이설-22</v>
          </cell>
          <cell r="B180" t="str">
            <v>냉매</v>
          </cell>
          <cell r="C180" t="str">
            <v>R410</v>
          </cell>
          <cell r="D180" t="str">
            <v>KG</v>
          </cell>
          <cell r="G180">
            <v>8500</v>
          </cell>
          <cell r="H180" t="str">
            <v>P33</v>
          </cell>
          <cell r="K180">
            <v>8500</v>
          </cell>
        </row>
        <row r="181">
          <cell r="A181" t="str">
            <v>에어컨이설-23</v>
          </cell>
          <cell r="B181" t="str">
            <v>통신선</v>
          </cell>
          <cell r="C181" t="str">
            <v>VCTF SB 1.0*2C</v>
          </cell>
          <cell r="D181" t="str">
            <v>M</v>
          </cell>
          <cell r="G181">
            <v>420</v>
          </cell>
          <cell r="H181" t="str">
            <v>P1104</v>
          </cell>
          <cell r="K181">
            <v>420</v>
          </cell>
        </row>
        <row r="182">
          <cell r="A182" t="str">
            <v>에어컨이설-24</v>
          </cell>
          <cell r="B182" t="str">
            <v>드레인펌프</v>
          </cell>
          <cell r="C182" t="str">
            <v>스텐드형</v>
          </cell>
          <cell r="D182" t="str">
            <v>대</v>
          </cell>
          <cell r="I182">
            <v>120000</v>
          </cell>
          <cell r="K182">
            <v>120000</v>
          </cell>
        </row>
        <row r="183">
          <cell r="K183">
            <v>0</v>
          </cell>
        </row>
        <row r="184">
          <cell r="A184" t="str">
            <v>19-급배기후드-001</v>
          </cell>
          <cell r="B184" t="str">
            <v>이중급배기후드(1면 급기)
(유지망,방폭등 포함)</v>
          </cell>
          <cell r="C184" t="str">
            <v>1200*1200*600</v>
          </cell>
          <cell r="D184" t="str">
            <v>EA</v>
          </cell>
          <cell r="I184">
            <v>3130000</v>
          </cell>
          <cell r="K184">
            <v>3130000</v>
          </cell>
          <cell r="R184">
            <v>1.6127999999999998</v>
          </cell>
        </row>
        <row r="185">
          <cell r="A185" t="str">
            <v>19-급배기후드-002</v>
          </cell>
          <cell r="B185" t="str">
            <v>이중급배기후드(3면 급기)
(유지망,방폭등 포함)</v>
          </cell>
          <cell r="C185" t="str">
            <v>3500*1200*600</v>
          </cell>
          <cell r="D185" t="str">
            <v>EA</v>
          </cell>
          <cell r="I185">
            <v>4850000</v>
          </cell>
          <cell r="K185">
            <v>4850000</v>
          </cell>
          <cell r="R185">
            <v>2.5920000000000001</v>
          </cell>
        </row>
        <row r="186">
          <cell r="A186" t="str">
            <v>19-급배기후드-003</v>
          </cell>
          <cell r="B186" t="str">
            <v>이중급배기후드(2면 급기)
(유지망,방폭등 포함)</v>
          </cell>
          <cell r="C186" t="str">
            <v>1800*1200*600</v>
          </cell>
          <cell r="D186" t="str">
            <v>EA</v>
          </cell>
          <cell r="I186">
            <v>3300000</v>
          </cell>
          <cell r="K186">
            <v>3300000</v>
          </cell>
          <cell r="R186">
            <v>2.1503999999999999</v>
          </cell>
        </row>
        <row r="187">
          <cell r="A187" t="str">
            <v>19-급배기후드-004</v>
          </cell>
          <cell r="B187" t="str">
            <v>이중급배기후드(1면 급기)
(유지망,방폭등 포함)</v>
          </cell>
          <cell r="C187" t="str">
            <v>1500*1600*600</v>
          </cell>
          <cell r="D187" t="str">
            <v>EA</v>
          </cell>
          <cell r="I187">
            <v>3450000</v>
          </cell>
          <cell r="K187">
            <v>3450000</v>
          </cell>
          <cell r="R187">
            <v>5.1071999999999989</v>
          </cell>
        </row>
        <row r="188">
          <cell r="A188" t="str">
            <v>19-급배기후드-005</v>
          </cell>
          <cell r="B188" t="str">
            <v>이중급배기후드(2면 급기)
(유지망,방폭등 포함)</v>
          </cell>
          <cell r="C188" t="str">
            <v>1500*1600*600</v>
          </cell>
          <cell r="D188" t="str">
            <v>EA</v>
          </cell>
          <cell r="I188">
            <v>3450000</v>
          </cell>
          <cell r="K188">
            <v>3450000</v>
          </cell>
          <cell r="R188">
            <v>2.0159999999999996</v>
          </cell>
        </row>
        <row r="189">
          <cell r="A189" t="str">
            <v>19-급배기후드-006</v>
          </cell>
          <cell r="B189" t="str">
            <v>이중급배기후드(2면 급기)
(유지망,방폭등 포함)</v>
          </cell>
          <cell r="C189" t="str">
            <v>1900*1600*600</v>
          </cell>
          <cell r="D189" t="str">
            <v>EA</v>
          </cell>
          <cell r="I189">
            <v>4130000</v>
          </cell>
          <cell r="K189">
            <v>4130000</v>
          </cell>
          <cell r="R189">
            <v>2.08</v>
          </cell>
        </row>
        <row r="190">
          <cell r="A190" t="str">
            <v>19-급배기후드-007</v>
          </cell>
          <cell r="B190" t="str">
            <v>이중급배기후드(1면 급기)
(유지망,방폭등 포함)</v>
          </cell>
          <cell r="C190" t="str">
            <v>1800*1600*600</v>
          </cell>
          <cell r="D190" t="str">
            <v>EA</v>
          </cell>
          <cell r="I190">
            <v>4130000</v>
          </cell>
          <cell r="K190">
            <v>4130000</v>
          </cell>
          <cell r="R190">
            <v>1.5679999999999998</v>
          </cell>
        </row>
        <row r="191">
          <cell r="A191" t="str">
            <v>19-급배기후드-008</v>
          </cell>
          <cell r="B191" t="str">
            <v>이중급배기후드(2면 급기)
(유지망,방폭등 포함)</v>
          </cell>
          <cell r="C191" t="str">
            <v>1900*1600*600</v>
          </cell>
          <cell r="D191" t="str">
            <v>EA</v>
          </cell>
          <cell r="I191">
            <v>4130000</v>
          </cell>
          <cell r="K191">
            <v>4130000</v>
          </cell>
          <cell r="R191">
            <v>2.6</v>
          </cell>
        </row>
        <row r="192">
          <cell r="A192" t="str">
            <v>19-급배기후드-009</v>
          </cell>
          <cell r="B192" t="str">
            <v>이중급배기후드(1면 급기)
(유지망,방폭등 포함)</v>
          </cell>
          <cell r="C192" t="str">
            <v>1800*1600*600</v>
          </cell>
          <cell r="D192" t="str">
            <v>EA</v>
          </cell>
          <cell r="I192">
            <v>4130000</v>
          </cell>
          <cell r="K192">
            <v>4130000</v>
          </cell>
          <cell r="R192">
            <v>2.6</v>
          </cell>
        </row>
        <row r="193">
          <cell r="A193" t="str">
            <v>19-급배기후드-010</v>
          </cell>
          <cell r="B193" t="str">
            <v>배기후드
(유지망,방폭등 포함)</v>
          </cell>
          <cell r="C193" t="str">
            <v>3000*1200*600</v>
          </cell>
          <cell r="D193" t="str">
            <v>EA</v>
          </cell>
          <cell r="I193">
            <v>2970000</v>
          </cell>
          <cell r="K193">
            <v>2970000</v>
          </cell>
          <cell r="R193">
            <v>3.74</v>
          </cell>
        </row>
        <row r="194">
          <cell r="A194" t="str">
            <v>19-급배기후드-011</v>
          </cell>
          <cell r="B194" t="str">
            <v>배기후드
(유지망,방폭등 포함)</v>
          </cell>
          <cell r="C194" t="str">
            <v>2000*1200*600</v>
          </cell>
          <cell r="D194" t="str">
            <v>EA</v>
          </cell>
          <cell r="I194">
            <v>2680000</v>
          </cell>
          <cell r="K194">
            <v>2680000</v>
          </cell>
          <cell r="R194">
            <v>1.88</v>
          </cell>
        </row>
        <row r="195">
          <cell r="A195" t="str">
            <v>19-급배기후드-012</v>
          </cell>
          <cell r="B195" t="str">
            <v>배기후드
(유지망등 포함)</v>
          </cell>
          <cell r="C195" t="str">
            <v>3000*1500*600
(배기구-550*150*500)</v>
          </cell>
          <cell r="D195" t="str">
            <v>EA</v>
          </cell>
          <cell r="I195">
            <v>3380000</v>
          </cell>
          <cell r="K195">
            <v>3380000</v>
          </cell>
          <cell r="R195">
            <v>2.4900000000000002</v>
          </cell>
        </row>
        <row r="196">
          <cell r="A196" t="str">
            <v>19-급배기후드-013</v>
          </cell>
          <cell r="B196" t="str">
            <v>배기후드
(유지망등 포함)</v>
          </cell>
          <cell r="C196" t="str">
            <v>1300*1500*600
(배기구-550*150*500)</v>
          </cell>
          <cell r="D196" t="str">
            <v>EA</v>
          </cell>
          <cell r="I196">
            <v>2160000</v>
          </cell>
          <cell r="K196">
            <v>2160000</v>
          </cell>
          <cell r="R196">
            <v>2.4900000000000002</v>
          </cell>
        </row>
        <row r="197">
          <cell r="A197" t="str">
            <v>19-급배기후드-014</v>
          </cell>
          <cell r="B197" t="str">
            <v>이중급배기후드
(유지망,방폭등 포함)</v>
          </cell>
          <cell r="C197" t="str">
            <v>1면급기, 1600*1400*600</v>
          </cell>
          <cell r="D197" t="str">
            <v>EA</v>
          </cell>
          <cell r="I197">
            <v>2950000</v>
          </cell>
          <cell r="K197">
            <v>2950000</v>
          </cell>
          <cell r="R197">
            <v>2.15</v>
          </cell>
        </row>
        <row r="198">
          <cell r="A198" t="str">
            <v>19-급배기후드-015</v>
          </cell>
          <cell r="B198" t="str">
            <v>배기후드
(유지망,방폭등 포함)</v>
          </cell>
          <cell r="C198" t="str">
            <v>2700*1000*600</v>
          </cell>
          <cell r="D198" t="str">
            <v>EA</v>
          </cell>
          <cell r="I198">
            <v>1280000</v>
          </cell>
          <cell r="K198">
            <v>1280000</v>
          </cell>
          <cell r="R198">
            <v>2.16</v>
          </cell>
        </row>
        <row r="199">
          <cell r="A199" t="str">
            <v>19-급배기후드-016</v>
          </cell>
          <cell r="B199" t="str">
            <v>배기후드
(유지망,방폭등 포함)</v>
          </cell>
          <cell r="C199" t="str">
            <v>1400*1400*600</v>
          </cell>
          <cell r="D199" t="str">
            <v>EA</v>
          </cell>
          <cell r="I199">
            <v>980000</v>
          </cell>
          <cell r="K199">
            <v>980000</v>
          </cell>
          <cell r="R199">
            <v>1.56</v>
          </cell>
        </row>
        <row r="200">
          <cell r="A200" t="str">
            <v>19-급배기후드-017</v>
          </cell>
          <cell r="B200" t="str">
            <v>이중급배기후드
(유지망,방폭등 포함)</v>
          </cell>
          <cell r="C200" t="str">
            <v>2면급기,1200*1300*600</v>
          </cell>
          <cell r="D200" t="str">
            <v>EA</v>
          </cell>
          <cell r="I200">
            <v>2630000</v>
          </cell>
          <cell r="K200">
            <v>2630000</v>
          </cell>
          <cell r="R200">
            <v>1.49</v>
          </cell>
        </row>
        <row r="201">
          <cell r="A201" t="str">
            <v>19-급배기후드-018</v>
          </cell>
          <cell r="B201" t="str">
            <v>이중급배기후드
(유지망,방폭등 포함)</v>
          </cell>
          <cell r="C201" t="str">
            <v>3면급기,2900*1400*600</v>
          </cell>
          <cell r="D201" t="str">
            <v>EA</v>
          </cell>
          <cell r="I201">
            <v>4050000</v>
          </cell>
          <cell r="K201">
            <v>4050000</v>
          </cell>
          <cell r="R201">
            <v>3.89</v>
          </cell>
        </row>
        <row r="202">
          <cell r="A202" t="str">
            <v>19-급배기후드-019</v>
          </cell>
          <cell r="B202" t="str">
            <v>이중급배기후드
(유지망,방폭등 포함)</v>
          </cell>
          <cell r="C202" t="str">
            <v>3면급기,2500*1300*600</v>
          </cell>
          <cell r="D202" t="str">
            <v>EA</v>
          </cell>
          <cell r="I202">
            <v>3950000</v>
          </cell>
          <cell r="K202">
            <v>3950000</v>
          </cell>
          <cell r="R202">
            <v>3.12</v>
          </cell>
        </row>
        <row r="203">
          <cell r="A203" t="str">
            <v>19-급배기후드-020</v>
          </cell>
          <cell r="B203" t="str">
            <v>이중급배기후드
(유지망,방폭등 포함)</v>
          </cell>
          <cell r="C203" t="str">
            <v>2면급기,1600*1400*600</v>
          </cell>
          <cell r="D203" t="str">
            <v>EA</v>
          </cell>
          <cell r="I203">
            <v>3150000</v>
          </cell>
          <cell r="K203">
            <v>3150000</v>
          </cell>
          <cell r="R203">
            <v>2.15</v>
          </cell>
        </row>
        <row r="204">
          <cell r="K204">
            <v>0</v>
          </cell>
        </row>
        <row r="205">
          <cell r="K205">
            <v>0</v>
          </cell>
        </row>
        <row r="206">
          <cell r="K206">
            <v>0</v>
          </cell>
        </row>
        <row r="207">
          <cell r="A207" t="str">
            <v>건축공사</v>
          </cell>
          <cell r="C207" t="str">
            <v>2023.07월</v>
          </cell>
        </row>
        <row r="209">
          <cell r="A209" t="str">
            <v>건축공사 2020-01</v>
          </cell>
          <cell r="B209" t="str">
            <v>아스콘 복구</v>
          </cell>
          <cell r="C209" t="str">
            <v>콘크리트(T:100), 아스콘(T:50)</v>
          </cell>
          <cell r="D209" t="str">
            <v>㎡</v>
          </cell>
          <cell r="K209">
            <v>0</v>
          </cell>
        </row>
        <row r="210">
          <cell r="A210" t="str">
            <v>건축공사 2020-02</v>
          </cell>
          <cell r="B210" t="str">
            <v>인터로킹포장</v>
          </cell>
          <cell r="C210" t="str">
            <v>블록(T:6)</v>
          </cell>
          <cell r="D210" t="str">
            <v>㎡</v>
          </cell>
          <cell r="K210">
            <v>0</v>
          </cell>
        </row>
        <row r="211">
          <cell r="A211" t="str">
            <v>건축공사 2020-03</v>
          </cell>
          <cell r="B211" t="str">
            <v>강관 이동식 비계(말비계)</v>
          </cell>
          <cell r="C211" t="str">
            <v>4단보강, W:1,219*H:1,700</v>
          </cell>
          <cell r="D211" t="str">
            <v>㎡</v>
          </cell>
          <cell r="K211">
            <v>0</v>
          </cell>
        </row>
        <row r="212">
          <cell r="A212" t="str">
            <v>건축공사 2020-04</v>
          </cell>
          <cell r="B212" t="str">
            <v>시멘크모르터바름</v>
          </cell>
          <cell r="C212" t="str">
            <v>2회바름,18MM, 벽돌바탕면</v>
          </cell>
          <cell r="D212" t="str">
            <v>㎡</v>
          </cell>
          <cell r="K212">
            <v>0</v>
          </cell>
        </row>
        <row r="213">
          <cell r="A213" t="str">
            <v>건축공사 2020-05</v>
          </cell>
          <cell r="B213" t="str">
            <v>시멘크모르터충진</v>
          </cell>
          <cell r="C213" t="str">
            <v>배합비 1:3, 문틀주위</v>
          </cell>
          <cell r="D213" t="str">
            <v>M</v>
          </cell>
          <cell r="K213">
            <v>0</v>
          </cell>
        </row>
        <row r="214">
          <cell r="A214" t="str">
            <v>건축공사 2020-06</v>
          </cell>
          <cell r="B214" t="str">
            <v>벽돌벽 및 블록벽 철거</v>
          </cell>
          <cell r="C214" t="str">
            <v>소형브레이커+공기압축기</v>
          </cell>
          <cell r="D214" t="str">
            <v>㎥</v>
          </cell>
          <cell r="K214">
            <v>0</v>
          </cell>
        </row>
        <row r="215">
          <cell r="A215" t="str">
            <v>건축공사 2020-07</v>
          </cell>
          <cell r="B215" t="str">
            <v>터파기</v>
          </cell>
          <cell r="C215" t="str">
            <v>보통토사, 기계80%+인력20%</v>
          </cell>
          <cell r="D215" t="str">
            <v>㎥</v>
          </cell>
          <cell r="K215">
            <v>0</v>
          </cell>
        </row>
        <row r="216">
          <cell r="A216" t="str">
            <v>건축공사 2020-08</v>
          </cell>
          <cell r="B216" t="str">
            <v>터파기</v>
          </cell>
          <cell r="C216" t="str">
            <v>보통암, 기계100%</v>
          </cell>
          <cell r="D216" t="str">
            <v>㎥</v>
          </cell>
          <cell r="K216">
            <v>0</v>
          </cell>
        </row>
        <row r="217">
          <cell r="A217" t="str">
            <v>건축공사 2020-09</v>
          </cell>
          <cell r="B217" t="str">
            <v>되메우기</v>
          </cell>
          <cell r="C217" t="str">
            <v>보통토사, 기계80%+인력20%</v>
          </cell>
          <cell r="D217" t="str">
            <v>㎥</v>
          </cell>
          <cell r="K217">
            <v>0</v>
          </cell>
        </row>
        <row r="218">
          <cell r="A218" t="str">
            <v>건축공사 2020-10</v>
          </cell>
          <cell r="B218" t="str">
            <v>잔토처리</v>
          </cell>
          <cell r="C218" t="str">
            <v>현장내, 기계 100%</v>
          </cell>
          <cell r="D218" t="str">
            <v>㎥</v>
          </cell>
          <cell r="K218">
            <v>0</v>
          </cell>
        </row>
        <row r="219">
          <cell r="A219" t="str">
            <v>건축공사 2020-11</v>
          </cell>
          <cell r="B219" t="str">
            <v>터파기</v>
          </cell>
          <cell r="C219" t="str">
            <v>보통토사, 인력(1m이하)</v>
          </cell>
          <cell r="D219" t="str">
            <v>㎥</v>
          </cell>
          <cell r="K219">
            <v>0</v>
          </cell>
        </row>
        <row r="220">
          <cell r="A220" t="str">
            <v>건축공사 2020-12</v>
          </cell>
          <cell r="B220" t="str">
            <v>되메우기</v>
          </cell>
          <cell r="C220" t="str">
            <v>보통토사, 인력(1m이하)</v>
          </cell>
          <cell r="D220" t="str">
            <v>㎥</v>
          </cell>
          <cell r="K220">
            <v>0</v>
          </cell>
        </row>
        <row r="221">
          <cell r="A221" t="str">
            <v>건축공사 2020-13</v>
          </cell>
          <cell r="B221" t="str">
            <v>석분</v>
          </cell>
          <cell r="D221" t="str">
            <v>㎥</v>
          </cell>
          <cell r="E221">
            <v>20000</v>
          </cell>
          <cell r="F221" t="str">
            <v>P54</v>
          </cell>
          <cell r="K221">
            <v>20000</v>
          </cell>
        </row>
        <row r="222">
          <cell r="A222" t="str">
            <v>건축공사 2020-14</v>
          </cell>
          <cell r="B222" t="str">
            <v>콘크리트컷팅</v>
          </cell>
          <cell r="C222" t="str">
            <v>1줄 1회</v>
          </cell>
          <cell r="D222" t="str">
            <v>M</v>
          </cell>
          <cell r="K222">
            <v>0</v>
          </cell>
        </row>
        <row r="223">
          <cell r="A223" t="str">
            <v>건축공사 2020-15</v>
          </cell>
          <cell r="B223" t="str">
            <v>무근콘크리트철거</v>
          </cell>
          <cell r="C223" t="str">
            <v>소형브레이커+공기압축기</v>
          </cell>
          <cell r="D223" t="str">
            <v>㎥</v>
          </cell>
          <cell r="K223">
            <v>0</v>
          </cell>
        </row>
        <row r="224">
          <cell r="A224" t="str">
            <v>건축공사 2020-16</v>
          </cell>
          <cell r="B224" t="str">
            <v>레미콘 타설</v>
          </cell>
          <cell r="C224" t="str">
            <v>무근콘크리트, 인력타설(100㎥이하)</v>
          </cell>
          <cell r="D224" t="str">
            <v>㎥</v>
          </cell>
          <cell r="K224">
            <v>0</v>
          </cell>
        </row>
        <row r="225">
          <cell r="A225" t="str">
            <v>건축공사 2020-17</v>
          </cell>
          <cell r="B225" t="str">
            <v>콘크리트 타설</v>
          </cell>
          <cell r="C225" t="str">
            <v>( 손비빔 25mm )  (무근구조물, B배합)</v>
          </cell>
          <cell r="D225" t="str">
            <v>㎥</v>
          </cell>
          <cell r="K225">
            <v>0</v>
          </cell>
        </row>
        <row r="226">
          <cell r="A226" t="str">
            <v>건축공사 2020-18</v>
          </cell>
          <cell r="B226" t="str">
            <v>아스콘 복구</v>
          </cell>
          <cell r="C226" t="str">
            <v>콘크리트(T:200), 아스콘(T:50)</v>
          </cell>
          <cell r="D226" t="str">
            <v>㎥</v>
          </cell>
          <cell r="K226">
            <v>0</v>
          </cell>
        </row>
        <row r="227">
          <cell r="A227" t="str">
            <v>건축공사 2020-19</v>
          </cell>
          <cell r="B227" t="str">
            <v>인터로킹포장</v>
          </cell>
          <cell r="C227" t="str">
            <v>블록(T:6)</v>
          </cell>
          <cell r="D227" t="str">
            <v>㎡</v>
          </cell>
          <cell r="K227">
            <v>0</v>
          </cell>
        </row>
        <row r="228">
          <cell r="A228" t="str">
            <v>건축공사 2020-20</v>
          </cell>
          <cell r="B228" t="str">
            <v>폐기물처리</v>
          </cell>
          <cell r="C228" t="str">
            <v>콘크리트</v>
          </cell>
          <cell r="D228" t="str">
            <v>㎥</v>
          </cell>
          <cell r="I228">
            <v>25772</v>
          </cell>
          <cell r="K228">
            <v>25772</v>
          </cell>
        </row>
        <row r="229">
          <cell r="A229" t="str">
            <v>건축공사 2020-21</v>
          </cell>
          <cell r="B229" t="str">
            <v>철근콘크리트철거</v>
          </cell>
          <cell r="C229" t="str">
            <v>대형브레이커+백호우</v>
          </cell>
          <cell r="D229" t="str">
            <v>㎥</v>
          </cell>
          <cell r="K229">
            <v>0</v>
          </cell>
        </row>
        <row r="230">
          <cell r="A230" t="str">
            <v>건축공사 2020-22</v>
          </cell>
          <cell r="B230" t="str">
            <v>레미콘</v>
          </cell>
          <cell r="C230" t="str">
            <v>180-8-25(슬럼프8)</v>
          </cell>
          <cell r="D230" t="str">
            <v>㎥</v>
          </cell>
          <cell r="G230">
            <v>65620</v>
          </cell>
          <cell r="H230" t="str">
            <v>P111</v>
          </cell>
          <cell r="K230">
            <v>65620</v>
          </cell>
        </row>
        <row r="231">
          <cell r="A231" t="str">
            <v>건축공사 2020-23</v>
          </cell>
          <cell r="B231" t="str">
            <v>아스콘</v>
          </cell>
          <cell r="C231" t="str">
            <v>표층용</v>
          </cell>
          <cell r="D231" t="str">
            <v>㎥</v>
          </cell>
          <cell r="E231">
            <v>90000</v>
          </cell>
          <cell r="F231" t="str">
            <v>P247</v>
          </cell>
          <cell r="K231">
            <v>90000</v>
          </cell>
        </row>
        <row r="232">
          <cell r="A232" t="str">
            <v>건축공사 2020-24</v>
          </cell>
          <cell r="B232" t="str">
            <v>FRP 정화조</v>
          </cell>
          <cell r="C232" t="str">
            <v>부패탱크식, 5인조</v>
          </cell>
          <cell r="D232" t="str">
            <v>대</v>
          </cell>
          <cell r="E232">
            <v>552000</v>
          </cell>
          <cell r="F232" t="str">
            <v>Ⅱp731</v>
          </cell>
          <cell r="K232">
            <v>552000</v>
          </cell>
        </row>
        <row r="233">
          <cell r="A233" t="str">
            <v>건축공사 2020-25</v>
          </cell>
          <cell r="B233" t="str">
            <v>FRP 정화조</v>
          </cell>
          <cell r="C233" t="str">
            <v>부패탱크식, 10인조</v>
          </cell>
          <cell r="D233" t="str">
            <v>대</v>
          </cell>
          <cell r="E233">
            <v>660000</v>
          </cell>
          <cell r="F233" t="str">
            <v>Ⅱp731</v>
          </cell>
          <cell r="K233">
            <v>660000</v>
          </cell>
        </row>
        <row r="234">
          <cell r="A234" t="str">
            <v>건축공사 2020-26</v>
          </cell>
          <cell r="B234" t="str">
            <v>FRP 정화조</v>
          </cell>
          <cell r="C234" t="str">
            <v>부패탱크식, 60인조</v>
          </cell>
          <cell r="D234" t="str">
            <v>대</v>
          </cell>
          <cell r="E234">
            <v>2470000</v>
          </cell>
          <cell r="F234" t="str">
            <v>Ⅱp731</v>
          </cell>
          <cell r="K234">
            <v>2470000</v>
          </cell>
        </row>
        <row r="235">
          <cell r="A235" t="str">
            <v>건축공사 2020-27</v>
          </cell>
          <cell r="B235" t="str">
            <v>FRP 정화조</v>
          </cell>
          <cell r="C235" t="str">
            <v>부패탱크식, 100인조</v>
          </cell>
          <cell r="D235" t="str">
            <v>대</v>
          </cell>
          <cell r="E235">
            <v>5150000</v>
          </cell>
          <cell r="F235" t="str">
            <v>Ⅱp731</v>
          </cell>
          <cell r="K235">
            <v>5150000</v>
          </cell>
        </row>
        <row r="236">
          <cell r="A236" t="str">
            <v>건축공사 2020-28</v>
          </cell>
          <cell r="B236" t="str">
            <v>원형하수맨홀</v>
          </cell>
          <cell r="C236" t="str">
            <v>￠648 하수도용㉿</v>
          </cell>
          <cell r="D236" t="str">
            <v>조</v>
          </cell>
          <cell r="E236">
            <v>250000</v>
          </cell>
          <cell r="F236" t="str">
            <v>2,P295</v>
          </cell>
          <cell r="K236">
            <v>250000</v>
          </cell>
        </row>
        <row r="237">
          <cell r="A237" t="str">
            <v>건축공사 2020-29</v>
          </cell>
          <cell r="B237" t="str">
            <v>오수맨홀</v>
          </cell>
          <cell r="C237" t="str">
            <v>하부구체, ￠1,200*1,000(H)*150(T)</v>
          </cell>
          <cell r="D237" t="str">
            <v>개</v>
          </cell>
          <cell r="E237">
            <v>526000</v>
          </cell>
          <cell r="F237" t="str">
            <v>P234</v>
          </cell>
          <cell r="K237">
            <v>526000</v>
          </cell>
        </row>
        <row r="238">
          <cell r="A238" t="str">
            <v>건축공사 2020-30</v>
          </cell>
          <cell r="B238" t="str">
            <v>오수맨홀</v>
          </cell>
          <cell r="C238" t="str">
            <v>연직구체, ￠1,200*150(H)*150(T)</v>
          </cell>
          <cell r="D238" t="str">
            <v>개</v>
          </cell>
          <cell r="E238">
            <v>53000</v>
          </cell>
          <cell r="F238" t="str">
            <v>P234</v>
          </cell>
          <cell r="K238">
            <v>53000</v>
          </cell>
        </row>
        <row r="239">
          <cell r="A239" t="str">
            <v>건축공사 2020-31</v>
          </cell>
          <cell r="B239" t="str">
            <v>오수맨홀</v>
          </cell>
          <cell r="C239" t="str">
            <v>상판,보도용, ￠1,200*250(H)</v>
          </cell>
          <cell r="D239" t="str">
            <v>개</v>
          </cell>
          <cell r="E239">
            <v>208000</v>
          </cell>
          <cell r="F239" t="str">
            <v>P234</v>
          </cell>
          <cell r="K239">
            <v>208000</v>
          </cell>
        </row>
        <row r="240">
          <cell r="A240" t="str">
            <v>건축공사 2020-32</v>
          </cell>
          <cell r="B240" t="str">
            <v>오수맨홀</v>
          </cell>
          <cell r="C240" t="str">
            <v>주철맨홀뚜껑, ￠648</v>
          </cell>
          <cell r="D240" t="str">
            <v>조</v>
          </cell>
          <cell r="E240">
            <v>95000</v>
          </cell>
          <cell r="F240" t="str">
            <v>P235</v>
          </cell>
          <cell r="K240">
            <v>95000</v>
          </cell>
        </row>
        <row r="241">
          <cell r="A241" t="str">
            <v>건축공사 2020-33</v>
          </cell>
          <cell r="B241" t="str">
            <v>오수맨홀</v>
          </cell>
          <cell r="C241" t="str">
            <v>사각맨홀, 1,000*1,000*1,200*150</v>
          </cell>
          <cell r="D241" t="str">
            <v>조</v>
          </cell>
          <cell r="E241">
            <v>210000</v>
          </cell>
          <cell r="F241" t="str">
            <v>1,P322</v>
          </cell>
          <cell r="K241">
            <v>210000</v>
          </cell>
        </row>
        <row r="242">
          <cell r="A242" t="str">
            <v>건축공사 2020-34</v>
          </cell>
          <cell r="B242" t="str">
            <v>오수맨홀뚜껑</v>
          </cell>
          <cell r="C242" t="str">
            <v>주철사각뚜껑, 1,000*1,000*50</v>
          </cell>
          <cell r="D242" t="str">
            <v>조</v>
          </cell>
          <cell r="E242">
            <v>220000</v>
          </cell>
          <cell r="F242" t="str">
            <v>1,P329</v>
          </cell>
          <cell r="K242">
            <v>220000</v>
          </cell>
        </row>
        <row r="243">
          <cell r="A243" t="str">
            <v>건축공사 2020-35</v>
          </cell>
          <cell r="B243" t="str">
            <v>내충격 오수받이</v>
          </cell>
          <cell r="C243" t="str">
            <v>일체형, 300*400*600</v>
          </cell>
          <cell r="D243" t="str">
            <v>조</v>
          </cell>
          <cell r="E243">
            <v>270000</v>
          </cell>
          <cell r="F243" t="str">
            <v>P287</v>
          </cell>
          <cell r="K243">
            <v>270000</v>
          </cell>
        </row>
        <row r="244">
          <cell r="A244" t="str">
            <v>건축공사 2020-36</v>
          </cell>
          <cell r="B244" t="str">
            <v>내충격 오수받이</v>
          </cell>
          <cell r="C244" t="str">
            <v>주철뚜껑,￠300*500</v>
          </cell>
          <cell r="D244" t="str">
            <v>조</v>
          </cell>
          <cell r="E244">
            <v>239000</v>
          </cell>
          <cell r="F244" t="str">
            <v>Ⅱp557</v>
          </cell>
          <cell r="K244">
            <v>239000</v>
          </cell>
        </row>
        <row r="245">
          <cell r="A245" t="str">
            <v>건축공사 2020-37</v>
          </cell>
          <cell r="B245" t="str">
            <v>오수맨홀 설치</v>
          </cell>
          <cell r="C245" t="str">
            <v>￠1,200</v>
          </cell>
          <cell r="D245" t="str">
            <v>개소</v>
          </cell>
          <cell r="K245">
            <v>0</v>
          </cell>
        </row>
        <row r="246">
          <cell r="A246" t="str">
            <v>건축공사 2020-38</v>
          </cell>
          <cell r="B246" t="str">
            <v>콘크리트 패드설치</v>
          </cell>
          <cell r="C246" t="str">
            <v>5,000(L)*1,500(W)*200(H)</v>
          </cell>
          <cell r="D246" t="str">
            <v>식</v>
          </cell>
          <cell r="K246">
            <v>0</v>
          </cell>
        </row>
        <row r="247">
          <cell r="A247" t="str">
            <v>건축공사 2020-39</v>
          </cell>
          <cell r="B247" t="str">
            <v>휀스설치</v>
          </cell>
          <cell r="C247" t="str">
            <v>알루미늄보강 메쉬휀스</v>
          </cell>
          <cell r="D247" t="str">
            <v>경간</v>
          </cell>
          <cell r="K247">
            <v>0</v>
          </cell>
        </row>
        <row r="248">
          <cell r="A248" t="str">
            <v>건축공사 2020-40</v>
          </cell>
          <cell r="B248" t="str">
            <v>폐기물운반</v>
          </cell>
          <cell r="C248" t="str">
            <v>20km 이내</v>
          </cell>
          <cell r="D248" t="str">
            <v>㎥</v>
          </cell>
          <cell r="I248">
            <v>5999</v>
          </cell>
          <cell r="K248">
            <v>5999</v>
          </cell>
        </row>
        <row r="249">
          <cell r="A249" t="str">
            <v>건축공사 2020-41</v>
          </cell>
          <cell r="B249" t="str">
            <v>PE 오수받이</v>
          </cell>
          <cell r="C249" t="str">
            <v>410*510*940</v>
          </cell>
          <cell r="D249" t="str">
            <v>조</v>
          </cell>
          <cell r="K249">
            <v>0</v>
          </cell>
          <cell r="M249">
            <v>0.02</v>
          </cell>
        </row>
        <row r="250">
          <cell r="A250" t="str">
            <v>건축공사 2020-42</v>
          </cell>
          <cell r="B250" t="str">
            <v>PE 오수받이</v>
          </cell>
          <cell r="C250" t="str">
            <v>410*510*600</v>
          </cell>
          <cell r="D250" t="str">
            <v>조</v>
          </cell>
          <cell r="K250">
            <v>0</v>
          </cell>
          <cell r="M250">
            <v>0.02</v>
          </cell>
        </row>
        <row r="251">
          <cell r="A251" t="str">
            <v>건축공사 2020-43</v>
          </cell>
          <cell r="B251" t="str">
            <v>PE 오수받이</v>
          </cell>
          <cell r="C251" t="str">
            <v>트랩내장,410*510*750</v>
          </cell>
          <cell r="D251" t="str">
            <v>조</v>
          </cell>
          <cell r="K251">
            <v>0</v>
          </cell>
          <cell r="M251">
            <v>0.02</v>
          </cell>
        </row>
        <row r="252">
          <cell r="A252" t="str">
            <v>건축공사 2020-44</v>
          </cell>
          <cell r="B252" t="str">
            <v>카고크레인</v>
          </cell>
          <cell r="C252" t="str">
            <v>5TON, 0.5일</v>
          </cell>
          <cell r="D252" t="str">
            <v>식</v>
          </cell>
          <cell r="I252">
            <v>300000</v>
          </cell>
          <cell r="K252">
            <v>300000</v>
          </cell>
        </row>
        <row r="253">
          <cell r="A253" t="str">
            <v>건축공사 2020-45</v>
          </cell>
          <cell r="B253" t="str">
            <v>카고크레인</v>
          </cell>
          <cell r="C253" t="str">
            <v>5TON, 1일</v>
          </cell>
          <cell r="D253" t="str">
            <v>식</v>
          </cell>
          <cell r="I253">
            <v>450000</v>
          </cell>
          <cell r="K253">
            <v>450000</v>
          </cell>
        </row>
        <row r="256">
          <cell r="A256" t="str">
            <v>관급장비</v>
          </cell>
          <cell r="B256" t="str">
            <v xml:space="preserve"> </v>
          </cell>
          <cell r="C256" t="str">
            <v>2023.07월</v>
          </cell>
        </row>
        <row r="258">
          <cell r="A258" t="str">
            <v>물탱크 19-01</v>
          </cell>
          <cell r="B258" t="str">
            <v>스테인레스 물탱크</v>
          </cell>
          <cell r="C258" t="str">
            <v>보온품, 3ton(￠1,500*1880)</v>
          </cell>
          <cell r="D258" t="str">
            <v>대</v>
          </cell>
          <cell r="K258">
            <v>0</v>
          </cell>
        </row>
        <row r="259">
          <cell r="A259" t="str">
            <v>물탱크 19-02</v>
          </cell>
          <cell r="B259" t="str">
            <v>스테인레스 물탱크</v>
          </cell>
          <cell r="C259" t="str">
            <v>보온품, 5ton(￠1,900*1880)</v>
          </cell>
          <cell r="D259" t="str">
            <v>대</v>
          </cell>
          <cell r="E259">
            <v>4870000</v>
          </cell>
          <cell r="K259">
            <v>4870000</v>
          </cell>
        </row>
        <row r="260">
          <cell r="A260" t="str">
            <v>물탱크 19-03</v>
          </cell>
          <cell r="B260" t="str">
            <v>스테인레스 물탱크</v>
          </cell>
          <cell r="C260" t="str">
            <v>보온품, 6ton(￠2,000*1880)</v>
          </cell>
          <cell r="D260" t="str">
            <v>대</v>
          </cell>
          <cell r="E260">
            <v>6840000</v>
          </cell>
          <cell r="K260">
            <v>6840000</v>
          </cell>
        </row>
        <row r="261">
          <cell r="A261" t="str">
            <v>물탱크 19-04</v>
          </cell>
          <cell r="B261" t="str">
            <v>스테인레스 물탱크</v>
          </cell>
          <cell r="C261" t="str">
            <v>보온품, 10ton(￠2,600*1880)</v>
          </cell>
          <cell r="D261" t="str">
            <v>대</v>
          </cell>
          <cell r="E261">
            <v>7663000</v>
          </cell>
          <cell r="K261">
            <v>7663000</v>
          </cell>
        </row>
        <row r="262">
          <cell r="A262" t="str">
            <v>물탱크 19-05</v>
          </cell>
          <cell r="B262" t="str">
            <v>스테인레스 물탱크</v>
          </cell>
          <cell r="C262" t="str">
            <v>보온품, 15ton(￠3,200*1880)</v>
          </cell>
          <cell r="D262" t="str">
            <v>대</v>
          </cell>
          <cell r="E262">
            <v>9312000</v>
          </cell>
          <cell r="K262">
            <v>9312000</v>
          </cell>
        </row>
        <row r="263">
          <cell r="A263" t="str">
            <v>물탱크 19-06</v>
          </cell>
          <cell r="B263" t="str">
            <v>스테인레스 물탱크</v>
          </cell>
          <cell r="C263" t="str">
            <v>보온품, 20ton(￠3,100*2,820)</v>
          </cell>
          <cell r="D263" t="str">
            <v>대</v>
          </cell>
          <cell r="E263">
            <v>10282000</v>
          </cell>
          <cell r="K263">
            <v>10282000</v>
          </cell>
        </row>
        <row r="264">
          <cell r="A264" t="str">
            <v>물탱크 19-07</v>
          </cell>
          <cell r="B264" t="str">
            <v>스테인레스 물탱크(고급형)</v>
          </cell>
          <cell r="C264" t="str">
            <v>보온품, 3ton(￠1,500*1880)</v>
          </cell>
          <cell r="D264" t="str">
            <v>대</v>
          </cell>
          <cell r="E264">
            <v>4401000</v>
          </cell>
          <cell r="K264">
            <v>4401000</v>
          </cell>
        </row>
        <row r="265">
          <cell r="A265" t="str">
            <v>물탱크 19-08</v>
          </cell>
          <cell r="B265" t="str">
            <v>스테인레스 물탱크(고급형)</v>
          </cell>
          <cell r="C265" t="str">
            <v>보온품, 5ton(￠1,900*1880)</v>
          </cell>
          <cell r="D265" t="str">
            <v>대</v>
          </cell>
          <cell r="E265">
            <v>5063000</v>
          </cell>
          <cell r="K265">
            <v>5063000</v>
          </cell>
        </row>
        <row r="266">
          <cell r="A266" t="str">
            <v>물탱크 19-09</v>
          </cell>
          <cell r="B266" t="str">
            <v>스테인레스 물탱크(고급형)</v>
          </cell>
          <cell r="C266" t="str">
            <v>보온품, 10ton(￠2,600*1880)</v>
          </cell>
          <cell r="D266" t="str">
            <v>대</v>
          </cell>
          <cell r="E266">
            <v>7617000</v>
          </cell>
          <cell r="K266">
            <v>7617000</v>
          </cell>
        </row>
        <row r="267">
          <cell r="A267" t="str">
            <v>물탱크 19-10</v>
          </cell>
          <cell r="B267" t="str">
            <v>스테인레스 물탱크(고급형)</v>
          </cell>
          <cell r="C267" t="str">
            <v>보온품, 15ton(￠3,200*1880)</v>
          </cell>
          <cell r="D267" t="str">
            <v>대</v>
          </cell>
          <cell r="E267">
            <v>9104000</v>
          </cell>
          <cell r="K267">
            <v>9104000</v>
          </cell>
        </row>
        <row r="268">
          <cell r="A268" t="str">
            <v>물탱크 19-11</v>
          </cell>
          <cell r="B268" t="str">
            <v>스테인레스 물탱크(고급형)</v>
          </cell>
          <cell r="C268" t="str">
            <v>보온품, 20ton(￠3,100*2,820)</v>
          </cell>
          <cell r="D268" t="str">
            <v>대</v>
          </cell>
          <cell r="E268">
            <v>11665000</v>
          </cell>
          <cell r="K268">
            <v>11665000</v>
          </cell>
        </row>
        <row r="269">
          <cell r="A269" t="str">
            <v>물탱크 19-12</v>
          </cell>
          <cell r="B269" t="str">
            <v>SMC 물탱크</v>
          </cell>
          <cell r="C269" t="str">
            <v>보온품, 6ton(1,500*2000*2000)</v>
          </cell>
          <cell r="D269" t="str">
            <v>대</v>
          </cell>
          <cell r="E269">
            <v>3013000</v>
          </cell>
          <cell r="K269">
            <v>3013000</v>
          </cell>
        </row>
        <row r="270">
          <cell r="A270" t="str">
            <v>물탱크 19-13</v>
          </cell>
          <cell r="B270" t="str">
            <v>SMC 물탱크</v>
          </cell>
          <cell r="C270" t="str">
            <v>보온품, 8ton(2,000*2000*2000)</v>
          </cell>
          <cell r="D270" t="str">
            <v>대</v>
          </cell>
          <cell r="E270">
            <v>3403000</v>
          </cell>
          <cell r="K270">
            <v>3403000</v>
          </cell>
        </row>
        <row r="271">
          <cell r="A271" t="str">
            <v>물탱크 19-14</v>
          </cell>
          <cell r="B271" t="str">
            <v>SMC 물탱크</v>
          </cell>
          <cell r="C271" t="str">
            <v>보온품, 6ton(2,000*2000*2500)</v>
          </cell>
          <cell r="D271" t="str">
            <v>대</v>
          </cell>
          <cell r="E271">
            <v>4327000</v>
          </cell>
          <cell r="K271">
            <v>4327000</v>
          </cell>
        </row>
        <row r="272">
          <cell r="A272" t="str">
            <v>물탱크 19-15</v>
          </cell>
          <cell r="B272" t="str">
            <v>SMC 물탱크</v>
          </cell>
          <cell r="C272" t="str">
            <v>보온품, 20ton(￠3,100*2,820)</v>
          </cell>
          <cell r="D272" t="str">
            <v>대</v>
          </cell>
          <cell r="K272">
            <v>0</v>
          </cell>
        </row>
        <row r="273">
          <cell r="K273">
            <v>0</v>
          </cell>
        </row>
        <row r="274">
          <cell r="A274" t="str">
            <v>급수가압펌프 19-01</v>
          </cell>
          <cell r="B274" t="str">
            <v>급수가압펌프</v>
          </cell>
          <cell r="C274" t="str">
            <v>50A*200LPM*25M*1.1Kw*2EA</v>
          </cell>
          <cell r="D274" t="str">
            <v>조</v>
          </cell>
          <cell r="I274">
            <v>7150000</v>
          </cell>
          <cell r="K274">
            <v>7150000</v>
          </cell>
        </row>
        <row r="275">
          <cell r="A275" t="str">
            <v>급수가압펌프 19-02</v>
          </cell>
          <cell r="B275" t="str">
            <v>급수가압펌프</v>
          </cell>
          <cell r="C275" t="str">
            <v>65A300LPM25M2.2Kw*2EA</v>
          </cell>
          <cell r="D275" t="str">
            <v>조</v>
          </cell>
          <cell r="I275">
            <v>7950000</v>
          </cell>
          <cell r="K275">
            <v>7950000</v>
          </cell>
        </row>
        <row r="276">
          <cell r="A276" t="str">
            <v>급수가압펌프 19-03</v>
          </cell>
          <cell r="B276" t="str">
            <v>급수가압펌프</v>
          </cell>
          <cell r="C276" t="str">
            <v>65A300LPM25M2.2Kw*2EA</v>
          </cell>
          <cell r="D276" t="str">
            <v>조</v>
          </cell>
          <cell r="I276">
            <v>7950000</v>
          </cell>
          <cell r="K276">
            <v>7950000</v>
          </cell>
        </row>
        <row r="277">
          <cell r="A277" t="str">
            <v>급수가압펌프 19-04</v>
          </cell>
          <cell r="B277" t="str">
            <v>급수가압펌프</v>
          </cell>
          <cell r="C277" t="str">
            <v>65A300LPM25M2.2Kw*2EA</v>
          </cell>
          <cell r="D277" t="str">
            <v>조</v>
          </cell>
          <cell r="I277">
            <v>7950000</v>
          </cell>
          <cell r="K277">
            <v>7950000</v>
          </cell>
        </row>
        <row r="278">
          <cell r="A278" t="str">
            <v>급수가압펌프 19-05</v>
          </cell>
          <cell r="B278" t="str">
            <v>급수가압펌프</v>
          </cell>
          <cell r="C278" t="str">
            <v>65A300LPM25M2.2Kw*2EA</v>
          </cell>
          <cell r="D278" t="str">
            <v>조</v>
          </cell>
          <cell r="I278">
            <v>7950000</v>
          </cell>
          <cell r="K278">
            <v>7950000</v>
          </cell>
        </row>
        <row r="279">
          <cell r="A279" t="str">
            <v>급수가압펌프 19-06</v>
          </cell>
          <cell r="B279" t="str">
            <v>급수가압펌프</v>
          </cell>
          <cell r="C279" t="str">
            <v>65A300LPM25M2.2Kw*2EA</v>
          </cell>
          <cell r="D279" t="str">
            <v>조</v>
          </cell>
          <cell r="I279">
            <v>7950000</v>
          </cell>
          <cell r="K279">
            <v>7950000</v>
          </cell>
        </row>
        <row r="280">
          <cell r="A280" t="str">
            <v>급수가압펌프 19-07</v>
          </cell>
          <cell r="B280" t="str">
            <v>급수가압펌프</v>
          </cell>
          <cell r="C280" t="str">
            <v>65A300LPM25M2.2Kw*2EA</v>
          </cell>
          <cell r="D280" t="str">
            <v>조</v>
          </cell>
          <cell r="I280">
            <v>7950000</v>
          </cell>
          <cell r="K280">
            <v>7950000</v>
          </cell>
        </row>
        <row r="281">
          <cell r="K281">
            <v>0</v>
          </cell>
        </row>
        <row r="282">
          <cell r="A282" t="str">
            <v>공기순환휀 19-01</v>
          </cell>
          <cell r="B282" t="str">
            <v>공기순환용휀</v>
          </cell>
          <cell r="C282" t="str">
            <v>3,700CMH*250W
(1,400L*710W*745H)</v>
          </cell>
          <cell r="D282" t="str">
            <v>대</v>
          </cell>
          <cell r="I282">
            <v>3000000</v>
          </cell>
          <cell r="K282">
            <v>3000000</v>
          </cell>
        </row>
        <row r="283">
          <cell r="K283">
            <v>0</v>
          </cell>
        </row>
        <row r="284">
          <cell r="K284">
            <v>0</v>
          </cell>
        </row>
        <row r="285">
          <cell r="A285" t="str">
            <v>승강기 19-01</v>
          </cell>
          <cell r="B285" t="str">
            <v>장애인용 기계실없는 엘리베이터</v>
          </cell>
          <cell r="C285" t="str">
            <v>60M/MIN, 15인승(1,000Kg이상),2층</v>
          </cell>
          <cell r="D285" t="str">
            <v>대</v>
          </cell>
          <cell r="E285">
            <v>45625454</v>
          </cell>
          <cell r="K285">
            <v>45625454</v>
          </cell>
        </row>
        <row r="286">
          <cell r="A286" t="str">
            <v>승강기 19-02</v>
          </cell>
          <cell r="B286" t="str">
            <v>장애인용 기계실없는 엘리베이터</v>
          </cell>
          <cell r="C286" t="str">
            <v>60M/MIN, 15인승(1,000Kg이상),3층</v>
          </cell>
          <cell r="D286" t="str">
            <v>대</v>
          </cell>
          <cell r="E286">
            <v>42000000</v>
          </cell>
          <cell r="G286">
            <v>42000000</v>
          </cell>
          <cell r="I286">
            <v>56385000</v>
          </cell>
          <cell r="K286">
            <v>42000000</v>
          </cell>
        </row>
        <row r="287">
          <cell r="A287" t="str">
            <v>승강기 19-03</v>
          </cell>
          <cell r="B287" t="str">
            <v>장애인용 기계실없는 엘리베이터</v>
          </cell>
          <cell r="C287" t="str">
            <v>60M/MIN, 15인승(1,000Kg이상),4층</v>
          </cell>
          <cell r="D287" t="str">
            <v>대</v>
          </cell>
          <cell r="E287">
            <v>46000000</v>
          </cell>
          <cell r="G287">
            <v>48000000</v>
          </cell>
          <cell r="I287">
            <v>58198000</v>
          </cell>
          <cell r="K287">
            <v>46000000</v>
          </cell>
        </row>
        <row r="288">
          <cell r="A288" t="str">
            <v>승강기 19-04</v>
          </cell>
          <cell r="B288" t="str">
            <v>장애인용 기계실없는 엘리베이터</v>
          </cell>
          <cell r="C288" t="str">
            <v>60M/MIN, 15인승(1,000Kg이상),5층</v>
          </cell>
          <cell r="D288" t="str">
            <v>대</v>
          </cell>
          <cell r="K288">
            <v>0</v>
          </cell>
        </row>
        <row r="289">
          <cell r="K289">
            <v>0</v>
          </cell>
        </row>
        <row r="290">
          <cell r="K290">
            <v>0</v>
          </cell>
        </row>
        <row r="292">
          <cell r="A292" t="str">
            <v xml:space="preserve">일반장비 </v>
          </cell>
          <cell r="C292" t="str">
            <v>2023.07월</v>
          </cell>
        </row>
        <row r="293">
          <cell r="A293" t="str">
            <v>펌프-01</v>
          </cell>
          <cell r="B293" t="str">
            <v>급수펌프(부스터펌프)</v>
          </cell>
          <cell r="C293" t="str">
            <v xml:space="preserve">50A*250LPM*25M*
(2HP*2EA)*3상 </v>
          </cell>
          <cell r="D293" t="str">
            <v>SET</v>
          </cell>
          <cell r="K293">
            <v>0</v>
          </cell>
          <cell r="M293">
            <v>0.56200000000000006</v>
          </cell>
          <cell r="N293">
            <v>1.696</v>
          </cell>
        </row>
        <row r="294">
          <cell r="A294" t="str">
            <v>펌프-02</v>
          </cell>
          <cell r="B294" t="str">
            <v>급수인버터펌프</v>
          </cell>
          <cell r="C294" t="str">
            <v>25A*23M*84LPM*1.5KW</v>
          </cell>
          <cell r="D294" t="str">
            <v>SET</v>
          </cell>
          <cell r="K294">
            <v>0</v>
          </cell>
        </row>
        <row r="295">
          <cell r="A295" t="str">
            <v>펌프-03</v>
          </cell>
          <cell r="B295" t="str">
            <v>급수펌프
(횡형인버터)</v>
          </cell>
          <cell r="C295" t="str">
            <v>32A*25A*15M*200LPM
*1.1KW</v>
          </cell>
          <cell r="D295" t="str">
            <v>대</v>
          </cell>
          <cell r="G295">
            <v>1650000</v>
          </cell>
          <cell r="H295" t="str">
            <v>P1398</v>
          </cell>
          <cell r="K295">
            <v>1650000</v>
          </cell>
          <cell r="M295">
            <v>0.28100000000000003</v>
          </cell>
          <cell r="N295">
            <v>0.84799999999999998</v>
          </cell>
          <cell r="W295" t="str">
            <v>PBI402MA</v>
          </cell>
        </row>
        <row r="296">
          <cell r="A296" t="str">
            <v>펌프-04</v>
          </cell>
          <cell r="B296" t="str">
            <v>급수펌프
(인버터내장형)</v>
          </cell>
          <cell r="C296" t="str">
            <v>50A*30M*200LPM
*1.5Kw*2EA</v>
          </cell>
          <cell r="D296" t="str">
            <v>대</v>
          </cell>
          <cell r="G296">
            <v>4758000</v>
          </cell>
          <cell r="H296" t="str">
            <v>P1398</v>
          </cell>
          <cell r="K296">
            <v>4758000</v>
          </cell>
          <cell r="M296">
            <v>0.56200000000000006</v>
          </cell>
          <cell r="N296">
            <v>1.696</v>
          </cell>
          <cell r="W296" t="str">
            <v>D404MA</v>
          </cell>
        </row>
        <row r="297">
          <cell r="A297" t="str">
            <v>펌프-05</v>
          </cell>
          <cell r="B297" t="str">
            <v>급수펌프</v>
          </cell>
          <cell r="C297" t="str">
            <v>25A*16M*63LPM*1HP</v>
          </cell>
          <cell r="D297" t="str">
            <v>대</v>
          </cell>
          <cell r="I297">
            <v>825000</v>
          </cell>
          <cell r="K297">
            <v>825000</v>
          </cell>
          <cell r="M297">
            <v>0.254</v>
          </cell>
          <cell r="N297">
            <v>0.76600000000000001</v>
          </cell>
          <cell r="W297" t="str">
            <v>MQ</v>
          </cell>
        </row>
        <row r="298">
          <cell r="A298" t="str">
            <v>펌프-06</v>
          </cell>
          <cell r="B298" t="str">
            <v>배수펌프(수중)</v>
          </cell>
          <cell r="C298" t="str">
            <v>50A*7M*100LPM*400W</v>
          </cell>
          <cell r="D298" t="str">
            <v>대</v>
          </cell>
          <cell r="G298">
            <v>407000</v>
          </cell>
          <cell r="H298" t="str">
            <v>P1398</v>
          </cell>
          <cell r="K298">
            <v>407000</v>
          </cell>
          <cell r="M298">
            <v>0.47099999999999997</v>
          </cell>
          <cell r="N298">
            <v>1.325</v>
          </cell>
          <cell r="W298" t="str">
            <v>PDV-400M</v>
          </cell>
        </row>
        <row r="299">
          <cell r="A299" t="str">
            <v>펌프-07</v>
          </cell>
          <cell r="B299" t="str">
            <v>오수펌프(수중)</v>
          </cell>
          <cell r="C299" t="str">
            <v>50A*9M*250LPM
*950W</v>
          </cell>
          <cell r="D299" t="str">
            <v>대</v>
          </cell>
          <cell r="G299">
            <v>581000</v>
          </cell>
          <cell r="H299" t="str">
            <v>P1398</v>
          </cell>
          <cell r="K299">
            <v>581000</v>
          </cell>
          <cell r="M299">
            <v>0.53300000000000003</v>
          </cell>
          <cell r="N299">
            <v>1.498</v>
          </cell>
          <cell r="W299" t="str">
            <v>PDN-1405M</v>
          </cell>
        </row>
        <row r="300">
          <cell r="A300" t="str">
            <v>펌프-08</v>
          </cell>
          <cell r="B300" t="str">
            <v>우수펌프(수중)</v>
          </cell>
          <cell r="C300" t="str">
            <v>80A*10M*400LPM
*1.5KW</v>
          </cell>
          <cell r="D300" t="str">
            <v>대</v>
          </cell>
          <cell r="G300">
            <v>872000</v>
          </cell>
          <cell r="H300" t="str">
            <v>P1398</v>
          </cell>
          <cell r="K300">
            <v>872000</v>
          </cell>
          <cell r="M300">
            <v>0.53300000000000003</v>
          </cell>
          <cell r="N300">
            <v>1.498</v>
          </cell>
          <cell r="W300" t="str">
            <v>PDN-2200I</v>
          </cell>
        </row>
        <row r="301">
          <cell r="A301" t="str">
            <v>펌프-09</v>
          </cell>
          <cell r="B301" t="str">
            <v>우수펌프(수중)</v>
          </cell>
          <cell r="C301" t="str">
            <v>80A*15M*1,000LPM
*5.5KW</v>
          </cell>
          <cell r="D301" t="str">
            <v>대</v>
          </cell>
          <cell r="G301">
            <v>2379000</v>
          </cell>
          <cell r="H301" t="str">
            <v>P1398</v>
          </cell>
          <cell r="K301">
            <v>2379000</v>
          </cell>
          <cell r="M301">
            <v>0.53300000000000003</v>
          </cell>
          <cell r="N301">
            <v>1.498</v>
          </cell>
          <cell r="W301" t="str">
            <v>PDN-5500I</v>
          </cell>
        </row>
        <row r="302">
          <cell r="A302" t="str">
            <v>펌프-10</v>
          </cell>
          <cell r="B302" t="str">
            <v>우수펌프(수중)</v>
          </cell>
          <cell r="C302" t="str">
            <v>80A*15M*400LPM
*2.2KW</v>
          </cell>
          <cell r="D302" t="str">
            <v>대</v>
          </cell>
          <cell r="G302">
            <v>956000</v>
          </cell>
          <cell r="H302" t="str">
            <v>P1398</v>
          </cell>
          <cell r="K302">
            <v>956000</v>
          </cell>
          <cell r="M302">
            <v>0.59</v>
          </cell>
          <cell r="N302">
            <v>1.66</v>
          </cell>
          <cell r="W302" t="str">
            <v>PDN-2500I</v>
          </cell>
        </row>
        <row r="303">
          <cell r="A303" t="str">
            <v>펌프-11</v>
          </cell>
          <cell r="B303" t="str">
            <v>배수펌프(수중)</v>
          </cell>
          <cell r="C303" t="str">
            <v>80A*15M*600LPM
*3.7KW</v>
          </cell>
          <cell r="D303" t="str">
            <v>대</v>
          </cell>
          <cell r="G303">
            <v>1560000</v>
          </cell>
          <cell r="H303" t="str">
            <v>P1398</v>
          </cell>
          <cell r="K303">
            <v>1560000</v>
          </cell>
          <cell r="M303">
            <v>0.71299999999999997</v>
          </cell>
          <cell r="N303">
            <v>2.0049999999999999</v>
          </cell>
          <cell r="W303" t="str">
            <v>PDV-3700I</v>
          </cell>
        </row>
        <row r="304">
          <cell r="A304" t="str">
            <v>펌프-12</v>
          </cell>
          <cell r="B304" t="str">
            <v>급탕순환펌프</v>
          </cell>
          <cell r="C304" t="str">
            <v>라인,25A*4M
*30LPM*40W</v>
          </cell>
          <cell r="D304" t="str">
            <v>대</v>
          </cell>
          <cell r="E304">
            <v>63000</v>
          </cell>
          <cell r="F304" t="str">
            <v>P876</v>
          </cell>
          <cell r="K304">
            <v>63000</v>
          </cell>
          <cell r="M304">
            <v>0.254</v>
          </cell>
          <cell r="N304">
            <v>0.76600000000000001</v>
          </cell>
          <cell r="W304" t="str">
            <v>PH-045M</v>
          </cell>
        </row>
        <row r="305">
          <cell r="A305" t="str">
            <v>펌프-13</v>
          </cell>
          <cell r="B305" t="str">
            <v>환탕순환펌프</v>
          </cell>
          <cell r="C305" t="str">
            <v>라인,32A*4.5M
*20LPM*40W</v>
          </cell>
          <cell r="D305" t="str">
            <v>대</v>
          </cell>
          <cell r="E305">
            <v>78000</v>
          </cell>
          <cell r="F305" t="str">
            <v>P876</v>
          </cell>
          <cell r="K305">
            <v>78000</v>
          </cell>
          <cell r="M305">
            <v>0.254</v>
          </cell>
          <cell r="N305">
            <v>0.76600000000000001</v>
          </cell>
          <cell r="W305" t="str">
            <v>PH-K043M</v>
          </cell>
        </row>
        <row r="306">
          <cell r="A306" t="str">
            <v>펌프-14</v>
          </cell>
          <cell r="B306" t="str">
            <v>보일러순환펌프</v>
          </cell>
          <cell r="C306" t="str">
            <v>라인,40A*3M*100LPM
*1/9HP</v>
          </cell>
          <cell r="D306" t="str">
            <v>대</v>
          </cell>
          <cell r="E306">
            <v>146000</v>
          </cell>
          <cell r="F306" t="str">
            <v>P876</v>
          </cell>
          <cell r="K306">
            <v>146000</v>
          </cell>
          <cell r="M306">
            <v>0.254</v>
          </cell>
          <cell r="N306">
            <v>0.76600000000000001</v>
          </cell>
          <cell r="W306" t="str">
            <v>PH-080M</v>
          </cell>
        </row>
        <row r="307">
          <cell r="A307" t="str">
            <v>펌프-15</v>
          </cell>
          <cell r="B307" t="str">
            <v>오,배수펌프(패키지졸러)</v>
          </cell>
          <cell r="C307" t="str">
            <v>50A*8M*130LPM
*(1.4KW*2EA)*1120A</v>
          </cell>
          <cell r="D307" t="str">
            <v>SET</v>
          </cell>
          <cell r="K307">
            <v>0</v>
          </cell>
          <cell r="M307">
            <v>1.0660000000000001</v>
          </cell>
          <cell r="N307">
            <v>2.996</v>
          </cell>
        </row>
        <row r="308">
          <cell r="A308" t="str">
            <v>펌프-16</v>
          </cell>
          <cell r="B308" t="str">
            <v>오,배수펌프(패키지졸러)</v>
          </cell>
          <cell r="C308" t="str">
            <v>50A*10M*250LPM
*(1HP*2EA)</v>
          </cell>
          <cell r="D308" t="str">
            <v>SET</v>
          </cell>
          <cell r="K308">
            <v>0</v>
          </cell>
          <cell r="M308">
            <v>0.94199999999999995</v>
          </cell>
          <cell r="N308">
            <v>2.65</v>
          </cell>
        </row>
        <row r="309">
          <cell r="A309" t="str">
            <v>펌프-17</v>
          </cell>
          <cell r="B309" t="str">
            <v>착탈장치</v>
          </cell>
          <cell r="C309" t="str">
            <v>50A</v>
          </cell>
          <cell r="D309" t="str">
            <v>대</v>
          </cell>
          <cell r="G309">
            <v>348000</v>
          </cell>
          <cell r="H309" t="str">
            <v>P1398</v>
          </cell>
          <cell r="K309">
            <v>348000</v>
          </cell>
          <cell r="M309">
            <v>0.94199999999999995</v>
          </cell>
          <cell r="N309">
            <v>2.65</v>
          </cell>
        </row>
        <row r="310">
          <cell r="K310">
            <v>0</v>
          </cell>
        </row>
        <row r="311">
          <cell r="A311" t="str">
            <v>보일러-001</v>
          </cell>
          <cell r="B311" t="str">
            <v>급탕전용보일러(스텐기름)</v>
          </cell>
          <cell r="C311" t="str">
            <v>50,000Kcal/hr</v>
          </cell>
          <cell r="D311" t="str">
            <v>대</v>
          </cell>
          <cell r="K311">
            <v>0</v>
          </cell>
          <cell r="L311">
            <v>1.46</v>
          </cell>
          <cell r="M311">
            <v>0.57999999999999996</v>
          </cell>
        </row>
        <row r="312">
          <cell r="A312" t="str">
            <v>보일러-002</v>
          </cell>
          <cell r="B312" t="str">
            <v>가스보일러(콘덴싱)</v>
          </cell>
          <cell r="C312" t="str">
            <v>50,000Kcal/hr</v>
          </cell>
          <cell r="D312" t="str">
            <v>대</v>
          </cell>
          <cell r="K312">
            <v>0</v>
          </cell>
          <cell r="L312">
            <v>1.46</v>
          </cell>
          <cell r="M312">
            <v>0.57999999999999996</v>
          </cell>
        </row>
        <row r="313">
          <cell r="A313" t="str">
            <v>보일러-003</v>
          </cell>
          <cell r="B313" t="str">
            <v>기름 보일러(스텐)</v>
          </cell>
          <cell r="C313" t="str">
            <v>20,000Kcal/hr
(순환펌프,팽창탱크 내장형)</v>
          </cell>
          <cell r="D313" t="str">
            <v>대</v>
          </cell>
          <cell r="K313">
            <v>0</v>
          </cell>
          <cell r="L313">
            <v>1</v>
          </cell>
          <cell r="M313">
            <v>0.39</v>
          </cell>
        </row>
        <row r="314">
          <cell r="A314" t="str">
            <v>보일러-004</v>
          </cell>
          <cell r="B314" t="str">
            <v>기름 보일러(콘덴싱)</v>
          </cell>
          <cell r="C314" t="str">
            <v>25,000Kcal/hr
(순환펌프,팽창탱크 내장형)</v>
          </cell>
          <cell r="D314" t="str">
            <v>대</v>
          </cell>
          <cell r="K314">
            <v>0</v>
          </cell>
          <cell r="L314">
            <v>1</v>
          </cell>
          <cell r="M314">
            <v>0.39</v>
          </cell>
        </row>
        <row r="315">
          <cell r="K315">
            <v>0</v>
          </cell>
        </row>
        <row r="316">
          <cell r="K316">
            <v>0</v>
          </cell>
        </row>
        <row r="317">
          <cell r="A317" t="str">
            <v>탱크-001</v>
          </cell>
          <cell r="B317" t="str">
            <v>경유탱크</v>
          </cell>
          <cell r="C317" t="str">
            <v>400LIT</v>
          </cell>
          <cell r="D317" t="str">
            <v>대</v>
          </cell>
          <cell r="I317">
            <v>190000</v>
          </cell>
          <cell r="K317">
            <v>190000</v>
          </cell>
        </row>
        <row r="318">
          <cell r="A318" t="str">
            <v>탱크-002</v>
          </cell>
          <cell r="B318" t="str">
            <v>경유탱크</v>
          </cell>
          <cell r="C318" t="str">
            <v>600LIT</v>
          </cell>
          <cell r="D318" t="str">
            <v>대</v>
          </cell>
          <cell r="I318">
            <v>218000</v>
          </cell>
          <cell r="K318">
            <v>218000</v>
          </cell>
        </row>
        <row r="319">
          <cell r="A319" t="str">
            <v>탱크-003</v>
          </cell>
          <cell r="B319" t="str">
            <v>경유탱크</v>
          </cell>
          <cell r="C319" t="str">
            <v>980LIT</v>
          </cell>
          <cell r="D319" t="str">
            <v>대</v>
          </cell>
          <cell r="I319">
            <v>437000</v>
          </cell>
          <cell r="K319">
            <v>437000</v>
          </cell>
        </row>
        <row r="320">
          <cell r="E320" t="str">
            <v>2023년 1월 단가</v>
          </cell>
          <cell r="K320">
            <v>0</v>
          </cell>
        </row>
        <row r="321">
          <cell r="A321" t="str">
            <v>밀폐형탱크-01</v>
          </cell>
          <cell r="B321" t="str">
            <v>밀폐형팽창탱크</v>
          </cell>
          <cell r="C321" t="str">
            <v>18 LIT</v>
          </cell>
          <cell r="D321" t="str">
            <v>대</v>
          </cell>
          <cell r="E321">
            <v>80000</v>
          </cell>
          <cell r="F321" t="str">
            <v>P897</v>
          </cell>
          <cell r="K321">
            <v>80000</v>
          </cell>
          <cell r="L321">
            <v>0.75</v>
          </cell>
          <cell r="M321">
            <v>0.9</v>
          </cell>
        </row>
        <row r="322">
          <cell r="A322" t="str">
            <v>밀폐형탱크-02</v>
          </cell>
          <cell r="B322" t="str">
            <v>밀폐형팽창탱크</v>
          </cell>
          <cell r="C322" t="str">
            <v>24 LIT</v>
          </cell>
          <cell r="D322" t="str">
            <v>대</v>
          </cell>
          <cell r="E322">
            <v>90000</v>
          </cell>
          <cell r="F322" t="str">
            <v>P897</v>
          </cell>
          <cell r="K322">
            <v>90000</v>
          </cell>
          <cell r="L322">
            <v>0.75</v>
          </cell>
          <cell r="M322">
            <v>0.9</v>
          </cell>
        </row>
        <row r="323">
          <cell r="A323" t="str">
            <v>밀폐형탱크-03</v>
          </cell>
          <cell r="B323" t="str">
            <v>밀폐형팽창탱크</v>
          </cell>
          <cell r="C323" t="str">
            <v>50 LIT</v>
          </cell>
          <cell r="D323" t="str">
            <v>대</v>
          </cell>
          <cell r="E323">
            <v>220000</v>
          </cell>
          <cell r="F323" t="str">
            <v>P897</v>
          </cell>
          <cell r="K323">
            <v>220000</v>
          </cell>
          <cell r="L323">
            <v>0.75</v>
          </cell>
          <cell r="M323">
            <v>0.9</v>
          </cell>
        </row>
        <row r="324">
          <cell r="A324" t="str">
            <v>밀폐형탱크-04</v>
          </cell>
          <cell r="B324" t="str">
            <v>밀폐형팽창탱크</v>
          </cell>
          <cell r="C324" t="str">
            <v>60 LIT</v>
          </cell>
          <cell r="D324" t="str">
            <v>대</v>
          </cell>
          <cell r="E324">
            <v>280000</v>
          </cell>
          <cell r="F324" t="str">
            <v>P897</v>
          </cell>
          <cell r="K324">
            <v>280000</v>
          </cell>
          <cell r="L324">
            <v>0.75</v>
          </cell>
          <cell r="M324">
            <v>0.9</v>
          </cell>
        </row>
        <row r="325">
          <cell r="A325" t="str">
            <v>밀폐형탱크-05</v>
          </cell>
          <cell r="B325" t="str">
            <v>밀폐형팽창탱크</v>
          </cell>
          <cell r="C325" t="str">
            <v>100 LIT</v>
          </cell>
          <cell r="D325" t="str">
            <v>대</v>
          </cell>
          <cell r="E325">
            <v>420000</v>
          </cell>
          <cell r="F325" t="str">
            <v>P897</v>
          </cell>
          <cell r="K325">
            <v>420000</v>
          </cell>
          <cell r="L325">
            <v>0.75</v>
          </cell>
          <cell r="M325">
            <v>0.9</v>
          </cell>
        </row>
        <row r="326">
          <cell r="A326" t="str">
            <v>밀폐형탱크-06</v>
          </cell>
          <cell r="B326" t="str">
            <v>밀폐형팽창탱크</v>
          </cell>
          <cell r="C326" t="str">
            <v>200 LIT</v>
          </cell>
          <cell r="D326" t="str">
            <v>대</v>
          </cell>
          <cell r="E326">
            <v>700000</v>
          </cell>
          <cell r="F326" t="str">
            <v>P897</v>
          </cell>
          <cell r="K326">
            <v>700000</v>
          </cell>
          <cell r="L326">
            <v>0.98</v>
          </cell>
          <cell r="M326">
            <v>1.05</v>
          </cell>
        </row>
        <row r="327">
          <cell r="A327" t="str">
            <v>밀폐형탱크-07</v>
          </cell>
          <cell r="B327" t="str">
            <v>밀폐형팽창탱크</v>
          </cell>
          <cell r="C327" t="str">
            <v>300 LIT</v>
          </cell>
          <cell r="D327" t="str">
            <v>대</v>
          </cell>
          <cell r="E327">
            <v>950000</v>
          </cell>
          <cell r="F327" t="str">
            <v>P897</v>
          </cell>
          <cell r="K327">
            <v>950000</v>
          </cell>
          <cell r="L327">
            <v>1.1299999999999999</v>
          </cell>
          <cell r="M327">
            <v>1.28</v>
          </cell>
        </row>
        <row r="328">
          <cell r="A328" t="str">
            <v>밀폐형탱크-08</v>
          </cell>
          <cell r="B328" t="str">
            <v>밀폐형팽창탱크</v>
          </cell>
          <cell r="C328" t="str">
            <v>500 LIT</v>
          </cell>
          <cell r="D328" t="str">
            <v>대</v>
          </cell>
          <cell r="E328">
            <v>1350000</v>
          </cell>
          <cell r="F328" t="str">
            <v>P897</v>
          </cell>
          <cell r="K328">
            <v>1350000</v>
          </cell>
          <cell r="L328">
            <v>1.5</v>
          </cell>
          <cell r="M328">
            <v>1.5</v>
          </cell>
        </row>
        <row r="329">
          <cell r="K329">
            <v>0</v>
          </cell>
        </row>
        <row r="330">
          <cell r="A330" t="str">
            <v xml:space="preserve">물탱크 </v>
          </cell>
        </row>
        <row r="331">
          <cell r="A331" t="str">
            <v>07-FRP탱크-001</v>
          </cell>
          <cell r="B331" t="str">
            <v>고가수조</v>
          </cell>
          <cell r="C331" t="str">
            <v>FRP(보온),12TON</v>
          </cell>
          <cell r="D331" t="str">
            <v>대</v>
          </cell>
          <cell r="E331">
            <v>2230000</v>
          </cell>
          <cell r="F331" t="str">
            <v>P899</v>
          </cell>
          <cell r="K331">
            <v>2230000</v>
          </cell>
        </row>
        <row r="332">
          <cell r="A332" t="str">
            <v>07-FRP탱크-002</v>
          </cell>
          <cell r="B332" t="str">
            <v>지하저수조</v>
          </cell>
          <cell r="C332" t="str">
            <v>FRP(보온),50TON</v>
          </cell>
          <cell r="D332" t="str">
            <v>대</v>
          </cell>
          <cell r="K332">
            <v>0</v>
          </cell>
        </row>
        <row r="333">
          <cell r="A333" t="str">
            <v>07-FRP탱크-003</v>
          </cell>
          <cell r="B333" t="str">
            <v>지하저수조</v>
          </cell>
          <cell r="C333" t="str">
            <v>SMC(보온),28TON</v>
          </cell>
          <cell r="D333" t="str">
            <v>대</v>
          </cell>
          <cell r="K333">
            <v>0</v>
          </cell>
        </row>
        <row r="334">
          <cell r="A334" t="str">
            <v>07-FRP탱크-004</v>
          </cell>
          <cell r="B334" t="str">
            <v>고가수조</v>
          </cell>
          <cell r="C334" t="str">
            <v>FRP(보온)
원통형5TON</v>
          </cell>
          <cell r="D334" t="str">
            <v>대</v>
          </cell>
          <cell r="K334">
            <v>0</v>
          </cell>
        </row>
        <row r="335">
          <cell r="A335" t="str">
            <v>07-FRP탱크-005</v>
          </cell>
          <cell r="B335" t="str">
            <v>저수조</v>
          </cell>
          <cell r="C335" t="str">
            <v>SUS(보온)-라운드형
10TON</v>
          </cell>
          <cell r="D335" t="str">
            <v>대</v>
          </cell>
          <cell r="K335">
            <v>0</v>
          </cell>
        </row>
        <row r="336">
          <cell r="A336" t="str">
            <v>07-FRP탱크-006</v>
          </cell>
          <cell r="B336" t="str">
            <v>고가수조(소방용)</v>
          </cell>
          <cell r="C336" t="str">
            <v>FRP(보온),18TON</v>
          </cell>
          <cell r="D336" t="str">
            <v>대</v>
          </cell>
          <cell r="K336">
            <v>0</v>
          </cell>
        </row>
        <row r="337">
          <cell r="A337" t="str">
            <v>07-FRP탱크-007</v>
          </cell>
          <cell r="B337" t="str">
            <v>고가수조(위생용)</v>
          </cell>
          <cell r="C337" t="str">
            <v>S.M.C(보온),18TON</v>
          </cell>
          <cell r="D337" t="str">
            <v>대</v>
          </cell>
          <cell r="K337">
            <v>0</v>
          </cell>
        </row>
        <row r="338">
          <cell r="K338">
            <v>0</v>
          </cell>
        </row>
        <row r="339">
          <cell r="K339">
            <v>0</v>
          </cell>
        </row>
        <row r="340">
          <cell r="A340" t="str">
            <v>온수기-001</v>
          </cell>
          <cell r="B340" t="str">
            <v>전기 온수기</v>
          </cell>
          <cell r="C340" t="str">
            <v>15LIT*1.5KW/HR</v>
          </cell>
          <cell r="D340" t="str">
            <v>대</v>
          </cell>
          <cell r="E340">
            <v>400000</v>
          </cell>
          <cell r="F340" t="str">
            <v>P888</v>
          </cell>
          <cell r="G340">
            <v>300000</v>
          </cell>
          <cell r="H340" t="str">
            <v>P929</v>
          </cell>
          <cell r="K340">
            <v>300000</v>
          </cell>
          <cell r="M340">
            <v>0.16400000000000001</v>
          </cell>
          <cell r="Q340">
            <v>0.84499999999999997</v>
          </cell>
          <cell r="W340" t="str">
            <v>가스보일러설치품</v>
          </cell>
        </row>
        <row r="341">
          <cell r="A341" t="str">
            <v>온수기-002</v>
          </cell>
          <cell r="B341" t="str">
            <v>전기 온수기</v>
          </cell>
          <cell r="C341" t="str">
            <v>30LIT*2.0KW/HR</v>
          </cell>
          <cell r="D341" t="str">
            <v>대</v>
          </cell>
          <cell r="E341">
            <v>440000</v>
          </cell>
          <cell r="F341" t="str">
            <v>P888</v>
          </cell>
          <cell r="G341">
            <v>350000</v>
          </cell>
          <cell r="H341" t="str">
            <v>P929</v>
          </cell>
          <cell r="K341">
            <v>350000</v>
          </cell>
          <cell r="M341">
            <v>0.16400000000000001</v>
          </cell>
          <cell r="Q341">
            <v>0.84499999999999997</v>
          </cell>
          <cell r="W341" t="str">
            <v>가스보일러설치품</v>
          </cell>
        </row>
        <row r="342">
          <cell r="A342" t="str">
            <v>온수기-003</v>
          </cell>
          <cell r="B342" t="str">
            <v>전기 온수기</v>
          </cell>
          <cell r="C342" t="str">
            <v>50LIT*2.5KW/HR</v>
          </cell>
          <cell r="D342" t="str">
            <v>대</v>
          </cell>
          <cell r="E342">
            <v>480000</v>
          </cell>
          <cell r="F342" t="str">
            <v>P888</v>
          </cell>
          <cell r="G342">
            <v>400000</v>
          </cell>
          <cell r="H342" t="str">
            <v>P929</v>
          </cell>
          <cell r="K342">
            <v>400000</v>
          </cell>
          <cell r="M342">
            <v>0.16400000000000001</v>
          </cell>
          <cell r="Q342">
            <v>0.84499999999999997</v>
          </cell>
          <cell r="W342" t="str">
            <v>가스보일러설치품</v>
          </cell>
        </row>
        <row r="343">
          <cell r="A343" t="str">
            <v>온수기-004</v>
          </cell>
          <cell r="B343" t="str">
            <v>전기 온수기</v>
          </cell>
          <cell r="C343" t="str">
            <v>440LIT*4.4KW/HR</v>
          </cell>
          <cell r="D343" t="str">
            <v>대</v>
          </cell>
          <cell r="E343">
            <v>1540000</v>
          </cell>
          <cell r="F343" t="str">
            <v>P888</v>
          </cell>
          <cell r="K343">
            <v>1540000</v>
          </cell>
          <cell r="M343">
            <v>0.3</v>
          </cell>
          <cell r="Q343">
            <v>2</v>
          </cell>
        </row>
        <row r="344">
          <cell r="A344" t="str">
            <v>온수기-005</v>
          </cell>
          <cell r="B344" t="str">
            <v>가스 온수기</v>
          </cell>
          <cell r="C344" t="str">
            <v>48,000Kcal/hr/환탕</v>
          </cell>
          <cell r="D344" t="str">
            <v>대</v>
          </cell>
          <cell r="I344">
            <v>2090000</v>
          </cell>
          <cell r="K344">
            <v>2090000</v>
          </cell>
          <cell r="M344">
            <v>0.23599999999999999</v>
          </cell>
          <cell r="Q344">
            <v>1.218</v>
          </cell>
          <cell r="W344" t="str">
            <v>가스보일러설치품</v>
          </cell>
        </row>
        <row r="345">
          <cell r="A345" t="str">
            <v>온수기-005-01</v>
          </cell>
          <cell r="B345" t="str">
            <v>가스 온수기</v>
          </cell>
          <cell r="C345" t="str">
            <v>48,000Kcal/hr</v>
          </cell>
          <cell r="D345" t="str">
            <v>대</v>
          </cell>
          <cell r="I345">
            <v>1850000</v>
          </cell>
          <cell r="K345">
            <v>1850000</v>
          </cell>
          <cell r="M345">
            <v>0.23599999999999999</v>
          </cell>
          <cell r="Q345">
            <v>1.218</v>
          </cell>
          <cell r="W345" t="str">
            <v>가스보일러설치품</v>
          </cell>
        </row>
        <row r="346">
          <cell r="A346" t="str">
            <v>온수기-006</v>
          </cell>
          <cell r="B346" t="str">
            <v>가스 온수기</v>
          </cell>
          <cell r="C346" t="str">
            <v>18LIT</v>
          </cell>
          <cell r="D346" t="str">
            <v>대</v>
          </cell>
          <cell r="G346">
            <v>450000</v>
          </cell>
          <cell r="H346" t="str">
            <v>P928</v>
          </cell>
          <cell r="K346">
            <v>450000</v>
          </cell>
          <cell r="M346">
            <v>0.16400000000000001</v>
          </cell>
          <cell r="Q346">
            <v>0.84499999999999997</v>
          </cell>
          <cell r="W346" t="str">
            <v>가스보일러설치품</v>
          </cell>
        </row>
        <row r="347">
          <cell r="K347">
            <v>0</v>
          </cell>
        </row>
        <row r="348">
          <cell r="K348">
            <v>0</v>
          </cell>
        </row>
        <row r="349">
          <cell r="A349" t="str">
            <v>배기휀-001</v>
          </cell>
          <cell r="B349" t="str">
            <v>환 기 휀</v>
          </cell>
          <cell r="C349" t="str">
            <v>천정내습형,210CMH</v>
          </cell>
          <cell r="D349" t="str">
            <v>대</v>
          </cell>
          <cell r="E349">
            <v>64000</v>
          </cell>
          <cell r="F349" t="str">
            <v>P987</v>
          </cell>
          <cell r="G349">
            <v>42240</v>
          </cell>
          <cell r="H349" t="str">
            <v>P964</v>
          </cell>
          <cell r="K349">
            <v>42240</v>
          </cell>
          <cell r="M349">
            <v>4.3999999999999997E-2</v>
          </cell>
          <cell r="N349">
            <v>8.6999999999999994E-2</v>
          </cell>
        </row>
        <row r="350">
          <cell r="A350" t="str">
            <v>배기휀-002</v>
          </cell>
          <cell r="B350" t="str">
            <v>환 기 휀</v>
          </cell>
          <cell r="C350" t="str">
            <v>중정압고효율,90CMH</v>
          </cell>
          <cell r="D350" t="str">
            <v>대</v>
          </cell>
          <cell r="E350">
            <v>45000</v>
          </cell>
          <cell r="F350" t="str">
            <v>P987</v>
          </cell>
          <cell r="K350">
            <v>45000</v>
          </cell>
          <cell r="M350">
            <v>4.3999999999999997E-2</v>
          </cell>
          <cell r="N350">
            <v>8.6999999999999994E-2</v>
          </cell>
          <cell r="W350" t="str">
            <v>힘펠C2-100LB</v>
          </cell>
        </row>
        <row r="351">
          <cell r="A351" t="str">
            <v>배기휀-003</v>
          </cell>
          <cell r="B351" t="str">
            <v>환 기 휀</v>
          </cell>
          <cell r="C351" t="str">
            <v>중정압고효율,220CMH</v>
          </cell>
          <cell r="D351" t="str">
            <v>대</v>
          </cell>
          <cell r="E351">
            <v>75000</v>
          </cell>
          <cell r="F351" t="str">
            <v>P987</v>
          </cell>
          <cell r="K351">
            <v>75000</v>
          </cell>
          <cell r="M351">
            <v>4.3999999999999997E-2</v>
          </cell>
          <cell r="N351">
            <v>8.6999999999999994E-2</v>
          </cell>
          <cell r="W351" t="str">
            <v>힘펠HV-220</v>
          </cell>
        </row>
        <row r="352">
          <cell r="A352" t="str">
            <v>배기휀-004</v>
          </cell>
          <cell r="B352" t="str">
            <v>환 기 휀</v>
          </cell>
          <cell r="C352" t="str">
            <v>벽부형(자동개폐), 480CMH</v>
          </cell>
          <cell r="D352" t="str">
            <v>대</v>
          </cell>
          <cell r="E352">
            <v>48000</v>
          </cell>
          <cell r="F352" t="str">
            <v>P987</v>
          </cell>
          <cell r="G352">
            <v>35840</v>
          </cell>
          <cell r="H352" t="str">
            <v>P964</v>
          </cell>
          <cell r="K352">
            <v>35840</v>
          </cell>
          <cell r="N352">
            <v>0.5</v>
          </cell>
        </row>
        <row r="353">
          <cell r="A353" t="str">
            <v>배기휀-005</v>
          </cell>
          <cell r="B353" t="str">
            <v>환 기 휀</v>
          </cell>
          <cell r="C353" t="str">
            <v>벽부형(자동개폐), 720CMH</v>
          </cell>
          <cell r="D353" t="str">
            <v>대</v>
          </cell>
          <cell r="E353">
            <v>52000</v>
          </cell>
          <cell r="F353" t="str">
            <v>P987</v>
          </cell>
          <cell r="K353">
            <v>52000</v>
          </cell>
          <cell r="N353">
            <v>0.5</v>
          </cell>
        </row>
        <row r="354">
          <cell r="A354" t="str">
            <v>배기휀-006</v>
          </cell>
          <cell r="B354" t="str">
            <v>환 기 휀</v>
          </cell>
          <cell r="C354" t="str">
            <v>벽부형(자동개폐), 1,020CMH</v>
          </cell>
          <cell r="D354" t="str">
            <v>대</v>
          </cell>
          <cell r="E354">
            <v>64000</v>
          </cell>
          <cell r="F354" t="str">
            <v>P987</v>
          </cell>
          <cell r="G354">
            <v>46560</v>
          </cell>
          <cell r="H354" t="str">
            <v>P964</v>
          </cell>
          <cell r="K354">
            <v>46560</v>
          </cell>
          <cell r="N354">
            <v>0.6</v>
          </cell>
        </row>
        <row r="355">
          <cell r="A355" t="str">
            <v>배기휀-007</v>
          </cell>
          <cell r="B355" t="str">
            <v>급기휀(SIROCCO FAN)</v>
          </cell>
          <cell r="C355" t="str">
            <v>#5.5*21,000CMH
*35mmAq*5.5Kw</v>
          </cell>
          <cell r="D355" t="str">
            <v>대</v>
          </cell>
          <cell r="I355">
            <v>3377000</v>
          </cell>
          <cell r="K355">
            <v>3377000</v>
          </cell>
          <cell r="M355">
            <v>0.75</v>
          </cell>
          <cell r="N355">
            <v>2.5259999999999998</v>
          </cell>
        </row>
        <row r="356">
          <cell r="A356" t="str">
            <v>배기휀-008</v>
          </cell>
          <cell r="B356" t="str">
            <v>배기휀(SIROCCO FAN)</v>
          </cell>
          <cell r="C356" t="str">
            <v>#6.0*28,000CMH
*35mmAq*7.5Kw</v>
          </cell>
          <cell r="D356" t="str">
            <v>대</v>
          </cell>
          <cell r="I356">
            <v>3971000</v>
          </cell>
          <cell r="K356">
            <v>3971000</v>
          </cell>
          <cell r="M356">
            <v>0.89500000000000002</v>
          </cell>
          <cell r="N356">
            <v>3.0139999999999998</v>
          </cell>
        </row>
        <row r="357">
          <cell r="K357">
            <v>0</v>
          </cell>
        </row>
        <row r="358">
          <cell r="A358" t="str">
            <v>시로코편흡-001</v>
          </cell>
          <cell r="B358" t="str">
            <v>시로코휀(SS)</v>
          </cell>
          <cell r="C358" t="str">
            <v>#3</v>
          </cell>
          <cell r="D358" t="str">
            <v>대</v>
          </cell>
          <cell r="E358">
            <v>440000</v>
          </cell>
          <cell r="F358" t="str">
            <v>p1029</v>
          </cell>
          <cell r="G358">
            <v>1550000</v>
          </cell>
          <cell r="H358" t="str">
            <v>p968</v>
          </cell>
          <cell r="K358">
            <v>440000</v>
          </cell>
          <cell r="M358">
            <v>0.89500000000000002</v>
          </cell>
          <cell r="N358">
            <v>3.0139999999999998</v>
          </cell>
        </row>
        <row r="359">
          <cell r="A359" t="str">
            <v>시로코편흡-002</v>
          </cell>
          <cell r="B359" t="str">
            <v>시로코휀(SS)</v>
          </cell>
          <cell r="C359" t="str">
            <v>#3.5</v>
          </cell>
          <cell r="D359" t="str">
            <v>대</v>
          </cell>
          <cell r="E359">
            <v>533000</v>
          </cell>
          <cell r="F359" t="str">
            <v>p1029</v>
          </cell>
          <cell r="G359">
            <v>1744000</v>
          </cell>
          <cell r="H359" t="str">
            <v>p968</v>
          </cell>
          <cell r="K359">
            <v>533000</v>
          </cell>
          <cell r="M359">
            <v>0.89500000000000002</v>
          </cell>
          <cell r="N359">
            <v>3.0139999999999998</v>
          </cell>
        </row>
        <row r="360">
          <cell r="A360" t="str">
            <v>시로코편흡-003</v>
          </cell>
          <cell r="B360" t="str">
            <v>시로코휀(SS)</v>
          </cell>
          <cell r="C360" t="str">
            <v>#4</v>
          </cell>
          <cell r="D360" t="str">
            <v>대</v>
          </cell>
          <cell r="E360">
            <v>630000</v>
          </cell>
          <cell r="F360" t="str">
            <v>p1029</v>
          </cell>
          <cell r="G360">
            <v>2020000</v>
          </cell>
          <cell r="H360" t="str">
            <v>p968</v>
          </cell>
          <cell r="K360">
            <v>630000</v>
          </cell>
          <cell r="M360">
            <v>0.89500000000000002</v>
          </cell>
          <cell r="N360">
            <v>3.0139999999999998</v>
          </cell>
        </row>
        <row r="361">
          <cell r="A361" t="str">
            <v>시로코편흡-004</v>
          </cell>
          <cell r="B361" t="str">
            <v>시로코휀(SS)</v>
          </cell>
          <cell r="C361" t="str">
            <v>#4.5</v>
          </cell>
          <cell r="D361" t="str">
            <v>대</v>
          </cell>
          <cell r="E361">
            <v>723000</v>
          </cell>
          <cell r="F361" t="str">
            <v>p1029</v>
          </cell>
          <cell r="G361">
            <v>2334000</v>
          </cell>
          <cell r="H361" t="str">
            <v>p968</v>
          </cell>
          <cell r="K361">
            <v>723000</v>
          </cell>
          <cell r="M361">
            <v>0.89500000000000002</v>
          </cell>
          <cell r="N361">
            <v>3.0139999999999998</v>
          </cell>
        </row>
        <row r="362">
          <cell r="A362" t="str">
            <v>시로코편흡-005</v>
          </cell>
          <cell r="B362" t="str">
            <v>시로코휀(SS)</v>
          </cell>
          <cell r="C362" t="str">
            <v>#5</v>
          </cell>
          <cell r="D362" t="str">
            <v>대</v>
          </cell>
          <cell r="E362">
            <v>838000</v>
          </cell>
          <cell r="F362" t="str">
            <v>p1029</v>
          </cell>
          <cell r="G362">
            <v>2819000</v>
          </cell>
          <cell r="H362" t="str">
            <v>p968</v>
          </cell>
          <cell r="K362">
            <v>838000</v>
          </cell>
          <cell r="M362">
            <v>0.89500000000000002</v>
          </cell>
          <cell r="N362">
            <v>3.0139999999999998</v>
          </cell>
        </row>
        <row r="363">
          <cell r="A363" t="str">
            <v>시로코편흡-006</v>
          </cell>
          <cell r="B363" t="str">
            <v>시로코휀(SS)</v>
          </cell>
          <cell r="C363" t="str">
            <v>#5.5</v>
          </cell>
          <cell r="D363" t="str">
            <v>대</v>
          </cell>
          <cell r="E363">
            <v>959000</v>
          </cell>
          <cell r="F363" t="str">
            <v>p1029</v>
          </cell>
          <cell r="G363">
            <v>3377000</v>
          </cell>
          <cell r="H363" t="str">
            <v>p968</v>
          </cell>
          <cell r="K363">
            <v>959000</v>
          </cell>
          <cell r="M363">
            <v>0.89500000000000002</v>
          </cell>
          <cell r="N363">
            <v>3.0139999999999998</v>
          </cell>
        </row>
        <row r="364">
          <cell r="A364" t="str">
            <v>시로코편흡-007</v>
          </cell>
          <cell r="B364" t="str">
            <v>시로코휀(SS)</v>
          </cell>
          <cell r="C364" t="str">
            <v>#6</v>
          </cell>
          <cell r="D364" t="str">
            <v>대</v>
          </cell>
          <cell r="E364">
            <v>1138000</v>
          </cell>
          <cell r="F364" t="str">
            <v>p1029</v>
          </cell>
          <cell r="G364">
            <v>3971000</v>
          </cell>
          <cell r="H364" t="str">
            <v>p968</v>
          </cell>
          <cell r="K364">
            <v>1138000</v>
          </cell>
          <cell r="M364">
            <v>0.89500000000000002</v>
          </cell>
          <cell r="N364">
            <v>3.0139999999999998</v>
          </cell>
        </row>
        <row r="365">
          <cell r="A365" t="str">
            <v>시로코편흡-008</v>
          </cell>
          <cell r="B365" t="str">
            <v>시로코휀(SS)</v>
          </cell>
          <cell r="C365" t="str">
            <v>#7</v>
          </cell>
          <cell r="D365" t="str">
            <v>대</v>
          </cell>
          <cell r="E365">
            <v>1361000</v>
          </cell>
          <cell r="F365" t="str">
            <v>p1029</v>
          </cell>
          <cell r="G365">
            <v>5090000</v>
          </cell>
          <cell r="H365" t="str">
            <v>p968</v>
          </cell>
          <cell r="K365">
            <v>1361000</v>
          </cell>
          <cell r="M365">
            <v>0.89500000000000002</v>
          </cell>
          <cell r="N365">
            <v>3.0139999999999998</v>
          </cell>
        </row>
        <row r="366">
          <cell r="A366" t="str">
            <v>시로코편흡-009</v>
          </cell>
          <cell r="B366" t="str">
            <v>시로코휀(SS)</v>
          </cell>
          <cell r="C366" t="str">
            <v>#8</v>
          </cell>
          <cell r="D366" t="str">
            <v>대</v>
          </cell>
          <cell r="E366">
            <v>1613000</v>
          </cell>
          <cell r="F366" t="str">
            <v>p1029</v>
          </cell>
          <cell r="G366">
            <v>6866000</v>
          </cell>
          <cell r="H366" t="str">
            <v>p968</v>
          </cell>
          <cell r="K366">
            <v>1613000</v>
          </cell>
          <cell r="M366">
            <v>0.89500000000000002</v>
          </cell>
          <cell r="N366">
            <v>3.0139999999999998</v>
          </cell>
        </row>
        <row r="367">
          <cell r="A367" t="str">
            <v>시로코편흡-010</v>
          </cell>
          <cell r="B367" t="str">
            <v>시로코휀(SS)</v>
          </cell>
          <cell r="C367" t="str">
            <v>#9</v>
          </cell>
          <cell r="D367" t="str">
            <v>대</v>
          </cell>
          <cell r="E367">
            <v>1987000</v>
          </cell>
          <cell r="F367" t="str">
            <v>p1029</v>
          </cell>
          <cell r="G367">
            <v>8450000</v>
          </cell>
          <cell r="H367" t="str">
            <v>p968</v>
          </cell>
          <cell r="K367">
            <v>1987000</v>
          </cell>
          <cell r="M367">
            <v>0.89500000000000002</v>
          </cell>
          <cell r="N367">
            <v>3.0139999999999998</v>
          </cell>
        </row>
        <row r="368">
          <cell r="A368" t="str">
            <v>시로코편흡-011</v>
          </cell>
          <cell r="B368" t="str">
            <v>시로코휀(SS)</v>
          </cell>
          <cell r="C368" t="str">
            <v>#10</v>
          </cell>
          <cell r="D368" t="str">
            <v>대</v>
          </cell>
          <cell r="E368">
            <v>2592000</v>
          </cell>
          <cell r="F368" t="str">
            <v>p1029</v>
          </cell>
          <cell r="K368">
            <v>2592000</v>
          </cell>
          <cell r="M368">
            <v>0.89500000000000002</v>
          </cell>
          <cell r="N368">
            <v>3.0139999999999998</v>
          </cell>
        </row>
        <row r="369">
          <cell r="A369" t="str">
            <v>시로코양흡-001</v>
          </cell>
          <cell r="B369" t="str">
            <v>시로코휀(DS)</v>
          </cell>
          <cell r="C369" t="str">
            <v>#3</v>
          </cell>
          <cell r="D369" t="str">
            <v>대</v>
          </cell>
          <cell r="E369">
            <v>529200</v>
          </cell>
          <cell r="F369" t="str">
            <v>p1029</v>
          </cell>
          <cell r="K369">
            <v>529200</v>
          </cell>
          <cell r="M369">
            <v>0.89500000000000002</v>
          </cell>
          <cell r="N369">
            <v>3.0139999999999998</v>
          </cell>
        </row>
        <row r="370">
          <cell r="A370" t="str">
            <v>시로코양흡-002</v>
          </cell>
          <cell r="B370" t="str">
            <v>시로코휀(DS)</v>
          </cell>
          <cell r="C370" t="str">
            <v>#3.5</v>
          </cell>
          <cell r="D370" t="str">
            <v>대</v>
          </cell>
          <cell r="E370">
            <v>626400</v>
          </cell>
          <cell r="F370" t="str">
            <v>p1029</v>
          </cell>
          <cell r="K370">
            <v>626400</v>
          </cell>
          <cell r="M370">
            <v>0.89500000000000002</v>
          </cell>
          <cell r="N370">
            <v>3.0139999999999998</v>
          </cell>
        </row>
        <row r="371">
          <cell r="A371" t="str">
            <v>시로코양흡-003</v>
          </cell>
          <cell r="B371" t="str">
            <v>시로코휀(DS)</v>
          </cell>
          <cell r="C371" t="str">
            <v>#4</v>
          </cell>
          <cell r="D371" t="str">
            <v>대</v>
          </cell>
          <cell r="E371">
            <v>733500</v>
          </cell>
          <cell r="F371" t="str">
            <v>p1029</v>
          </cell>
          <cell r="K371">
            <v>733500</v>
          </cell>
          <cell r="M371">
            <v>0.89500000000000002</v>
          </cell>
          <cell r="N371">
            <v>3.0139999999999998</v>
          </cell>
        </row>
        <row r="372">
          <cell r="A372" t="str">
            <v>시로코양흡-004</v>
          </cell>
          <cell r="B372" t="str">
            <v>시로코휀(DS)</v>
          </cell>
          <cell r="C372" t="str">
            <v>#4.5</v>
          </cell>
          <cell r="D372" t="str">
            <v>대</v>
          </cell>
          <cell r="E372">
            <v>855000</v>
          </cell>
          <cell r="F372" t="str">
            <v>p1029</v>
          </cell>
          <cell r="K372">
            <v>855000</v>
          </cell>
          <cell r="M372">
            <v>0.89500000000000002</v>
          </cell>
          <cell r="N372">
            <v>3.0139999999999998</v>
          </cell>
        </row>
        <row r="373">
          <cell r="A373" t="str">
            <v>시로코양흡-005</v>
          </cell>
          <cell r="B373" t="str">
            <v>시로코휀(DS)</v>
          </cell>
          <cell r="C373" t="str">
            <v>#5</v>
          </cell>
          <cell r="D373" t="str">
            <v>대</v>
          </cell>
          <cell r="E373">
            <v>984600</v>
          </cell>
          <cell r="F373" t="str">
            <v>p1029</v>
          </cell>
          <cell r="K373">
            <v>984600</v>
          </cell>
          <cell r="M373">
            <v>0.89500000000000002</v>
          </cell>
          <cell r="N373">
            <v>3.0139999999999998</v>
          </cell>
        </row>
        <row r="374">
          <cell r="A374" t="str">
            <v>시로코양흡-006</v>
          </cell>
          <cell r="B374" t="str">
            <v>시로코휀(DS)</v>
          </cell>
          <cell r="C374" t="str">
            <v>#5.5</v>
          </cell>
          <cell r="D374" t="str">
            <v>대</v>
          </cell>
          <cell r="E374">
            <v>1350000</v>
          </cell>
          <cell r="F374" t="str">
            <v>p1029</v>
          </cell>
          <cell r="K374">
            <v>1350000</v>
          </cell>
          <cell r="M374">
            <v>0.89500000000000002</v>
          </cell>
          <cell r="N374">
            <v>3.0139999999999998</v>
          </cell>
        </row>
        <row r="375">
          <cell r="A375" t="str">
            <v>시로코양흡-007</v>
          </cell>
          <cell r="B375" t="str">
            <v>시로코휀(DS)</v>
          </cell>
          <cell r="C375" t="str">
            <v>#6</v>
          </cell>
          <cell r="D375" t="str">
            <v>대</v>
          </cell>
          <cell r="E375">
            <v>1598400</v>
          </cell>
          <cell r="F375" t="str">
            <v>p1029</v>
          </cell>
          <cell r="K375">
            <v>1598400</v>
          </cell>
          <cell r="M375">
            <v>0.89500000000000002</v>
          </cell>
          <cell r="N375">
            <v>3.0139999999999998</v>
          </cell>
        </row>
        <row r="376">
          <cell r="A376" t="str">
            <v>시로코양흡-008</v>
          </cell>
          <cell r="B376" t="str">
            <v>시로코휀(DS)</v>
          </cell>
          <cell r="C376" t="str">
            <v>#7</v>
          </cell>
          <cell r="D376" t="str">
            <v>대</v>
          </cell>
          <cell r="E376">
            <v>1960200</v>
          </cell>
          <cell r="F376" t="str">
            <v>p1029</v>
          </cell>
          <cell r="K376">
            <v>1960200</v>
          </cell>
          <cell r="M376">
            <v>0.89500000000000002</v>
          </cell>
          <cell r="N376">
            <v>3.0139999999999998</v>
          </cell>
        </row>
        <row r="377">
          <cell r="A377" t="str">
            <v>시로코양흡-009</v>
          </cell>
          <cell r="B377" t="str">
            <v>시로코휀(DS)</v>
          </cell>
          <cell r="C377" t="str">
            <v>#8</v>
          </cell>
          <cell r="D377" t="str">
            <v>대</v>
          </cell>
          <cell r="E377">
            <v>2311200</v>
          </cell>
          <cell r="F377" t="str">
            <v>p1029</v>
          </cell>
          <cell r="K377">
            <v>2311200</v>
          </cell>
          <cell r="M377">
            <v>0.89500000000000002</v>
          </cell>
          <cell r="N377">
            <v>3.0139999999999998</v>
          </cell>
        </row>
        <row r="378">
          <cell r="A378" t="str">
            <v>시로코양흡-010</v>
          </cell>
          <cell r="B378" t="str">
            <v>시로코휀(DS)</v>
          </cell>
          <cell r="C378" t="str">
            <v>#9</v>
          </cell>
          <cell r="D378" t="str">
            <v>대</v>
          </cell>
          <cell r="E378">
            <v>2851200</v>
          </cell>
          <cell r="F378" t="str">
            <v>p1029</v>
          </cell>
          <cell r="K378">
            <v>2851200</v>
          </cell>
          <cell r="M378">
            <v>0.89500000000000002</v>
          </cell>
          <cell r="N378">
            <v>3.0139999999999998</v>
          </cell>
        </row>
        <row r="379">
          <cell r="A379" t="str">
            <v>시로코양흡-011</v>
          </cell>
          <cell r="B379" t="str">
            <v>시로코휀(DS)</v>
          </cell>
          <cell r="C379" t="str">
            <v>#10</v>
          </cell>
          <cell r="D379" t="str">
            <v>대</v>
          </cell>
          <cell r="E379">
            <v>3465000</v>
          </cell>
          <cell r="F379" t="str">
            <v>p1029</v>
          </cell>
          <cell r="K379">
            <v>3465000</v>
          </cell>
          <cell r="M379">
            <v>0.89500000000000002</v>
          </cell>
          <cell r="N379">
            <v>3.0139999999999998</v>
          </cell>
        </row>
        <row r="380">
          <cell r="K380">
            <v>0</v>
          </cell>
        </row>
        <row r="381">
          <cell r="A381" t="str">
            <v>유도전동기-001</v>
          </cell>
          <cell r="B381" t="str">
            <v>삼상 유도전동기(고효율)</v>
          </cell>
          <cell r="C381" t="str">
            <v>0.4KW(6P)</v>
          </cell>
          <cell r="D381" t="str">
            <v>대</v>
          </cell>
          <cell r="E381">
            <v>672000</v>
          </cell>
          <cell r="F381" t="str">
            <v>P1254</v>
          </cell>
          <cell r="G381">
            <v>586000</v>
          </cell>
          <cell r="H381" t="str">
            <v>p1356</v>
          </cell>
          <cell r="K381">
            <v>586000</v>
          </cell>
        </row>
        <row r="382">
          <cell r="A382" t="str">
            <v>유도전동기-002</v>
          </cell>
          <cell r="B382" t="str">
            <v>삼상 유도전동기(고효율)</v>
          </cell>
          <cell r="C382" t="str">
            <v>0.75KW(6P)</v>
          </cell>
          <cell r="D382" t="str">
            <v>대</v>
          </cell>
          <cell r="E382">
            <v>923000</v>
          </cell>
          <cell r="F382" t="str">
            <v>P1254</v>
          </cell>
          <cell r="G382">
            <v>804000</v>
          </cell>
          <cell r="H382" t="str">
            <v>p1356</v>
          </cell>
          <cell r="K382">
            <v>804000</v>
          </cell>
        </row>
        <row r="383">
          <cell r="A383" t="str">
            <v>유도전동기-003</v>
          </cell>
          <cell r="B383" t="str">
            <v>삼상 유도전동기(고효율)</v>
          </cell>
          <cell r="C383" t="str">
            <v>1.5KW(4P)</v>
          </cell>
          <cell r="D383" t="str">
            <v>대</v>
          </cell>
          <cell r="E383">
            <v>748000</v>
          </cell>
          <cell r="F383" t="str">
            <v>P1254</v>
          </cell>
          <cell r="G383">
            <v>651000</v>
          </cell>
          <cell r="H383" t="str">
            <v>p1356</v>
          </cell>
          <cell r="K383">
            <v>651000</v>
          </cell>
        </row>
        <row r="384">
          <cell r="A384" t="str">
            <v>유도전동기-004</v>
          </cell>
          <cell r="B384" t="str">
            <v>삼상 유도전동기(고효율)</v>
          </cell>
          <cell r="C384" t="str">
            <v>1.5KW(6P)</v>
          </cell>
          <cell r="D384" t="str">
            <v>대</v>
          </cell>
          <cell r="E384">
            <v>992000</v>
          </cell>
          <cell r="F384" t="str">
            <v>P1254</v>
          </cell>
          <cell r="G384">
            <v>863000</v>
          </cell>
          <cell r="H384" t="str">
            <v>p1356</v>
          </cell>
          <cell r="K384">
            <v>863000</v>
          </cell>
        </row>
        <row r="385">
          <cell r="A385" t="str">
            <v>유도전동기-005</v>
          </cell>
          <cell r="B385" t="str">
            <v>삼상 유도전동기(고효율)</v>
          </cell>
          <cell r="C385" t="str">
            <v>2.2KW(4P)</v>
          </cell>
          <cell r="D385" t="str">
            <v>대</v>
          </cell>
          <cell r="E385">
            <v>941000</v>
          </cell>
          <cell r="F385" t="str">
            <v>P1254</v>
          </cell>
          <cell r="G385">
            <v>820000</v>
          </cell>
          <cell r="H385" t="str">
            <v>p1356</v>
          </cell>
          <cell r="K385">
            <v>820000</v>
          </cell>
        </row>
        <row r="386">
          <cell r="A386" t="str">
            <v>유도전동기-006</v>
          </cell>
          <cell r="B386" t="str">
            <v>삼상 유도전동기(고효율)</v>
          </cell>
          <cell r="C386" t="str">
            <v>2.2KW(6P)</v>
          </cell>
          <cell r="D386" t="str">
            <v>대</v>
          </cell>
          <cell r="E386">
            <v>1402000</v>
          </cell>
          <cell r="F386" t="str">
            <v>P1254</v>
          </cell>
          <cell r="G386">
            <v>1220000</v>
          </cell>
          <cell r="H386" t="str">
            <v>p1356</v>
          </cell>
          <cell r="K386">
            <v>1220000</v>
          </cell>
        </row>
        <row r="387">
          <cell r="A387" t="str">
            <v>유도전동기-007</v>
          </cell>
          <cell r="B387" t="str">
            <v>삼상 유도전동기(고효율)</v>
          </cell>
          <cell r="C387" t="str">
            <v>3.7KW(4P)</v>
          </cell>
          <cell r="D387" t="str">
            <v>대</v>
          </cell>
          <cell r="E387">
            <v>1112000</v>
          </cell>
          <cell r="F387" t="str">
            <v>P1254</v>
          </cell>
          <cell r="G387">
            <v>970000</v>
          </cell>
          <cell r="H387" t="str">
            <v>p1356</v>
          </cell>
          <cell r="K387">
            <v>970000</v>
          </cell>
        </row>
        <row r="388">
          <cell r="A388" t="str">
            <v>유도전동기-008</v>
          </cell>
          <cell r="B388" t="str">
            <v>삼상 유도전동기(고효율)</v>
          </cell>
          <cell r="C388" t="str">
            <v>5.5KW(4P)</v>
          </cell>
          <cell r="D388" t="str">
            <v>개</v>
          </cell>
          <cell r="E388">
            <v>1703000</v>
          </cell>
          <cell r="F388" t="str">
            <v>P1254</v>
          </cell>
          <cell r="G388">
            <v>1484000</v>
          </cell>
          <cell r="H388" t="str">
            <v>p1356</v>
          </cell>
          <cell r="K388">
            <v>1484000</v>
          </cell>
        </row>
        <row r="389">
          <cell r="A389" t="str">
            <v>유도전동기-009</v>
          </cell>
          <cell r="B389" t="str">
            <v>삼상 유도전동기(고효율)</v>
          </cell>
          <cell r="C389" t="str">
            <v>7.5KW(4P)</v>
          </cell>
          <cell r="D389" t="str">
            <v>개</v>
          </cell>
          <cell r="E389">
            <v>2053000</v>
          </cell>
          <cell r="F389" t="str">
            <v>P1254</v>
          </cell>
          <cell r="G389">
            <v>1787000</v>
          </cell>
          <cell r="H389" t="str">
            <v>p1356</v>
          </cell>
          <cell r="K389">
            <v>1787000</v>
          </cell>
        </row>
        <row r="390">
          <cell r="A390" t="str">
            <v>유도전동기-010</v>
          </cell>
          <cell r="B390" t="str">
            <v>삼상 유도전동기(고효율)</v>
          </cell>
          <cell r="C390" t="str">
            <v>11.0KW(4P)</v>
          </cell>
          <cell r="D390" t="str">
            <v>개</v>
          </cell>
          <cell r="E390">
            <v>2777000</v>
          </cell>
          <cell r="F390" t="str">
            <v>P1254</v>
          </cell>
          <cell r="G390">
            <v>2419000</v>
          </cell>
          <cell r="H390" t="str">
            <v>p1356</v>
          </cell>
          <cell r="K390">
            <v>2419000</v>
          </cell>
        </row>
        <row r="391">
          <cell r="A391" t="str">
            <v>유도전동기-011</v>
          </cell>
          <cell r="B391" t="str">
            <v>급,배기휀(SIROCCO FAN)               방진스프링</v>
          </cell>
          <cell r="C391" t="str">
            <v>개방형- 150</v>
          </cell>
          <cell r="D391" t="str">
            <v>개</v>
          </cell>
          <cell r="E391">
            <v>62800</v>
          </cell>
          <cell r="F391" t="str">
            <v>P1190</v>
          </cell>
          <cell r="G391">
            <v>105000</v>
          </cell>
          <cell r="H391" t="str">
            <v>P1078</v>
          </cell>
          <cell r="K391">
            <v>62800</v>
          </cell>
        </row>
        <row r="392">
          <cell r="K392">
            <v>0</v>
          </cell>
        </row>
        <row r="393">
          <cell r="K393">
            <v>0</v>
          </cell>
        </row>
        <row r="394">
          <cell r="A394" t="str">
            <v>후드07-000</v>
          </cell>
          <cell r="B394" t="str">
            <v>후드캡</v>
          </cell>
          <cell r="C394" t="str">
            <v xml:space="preserve"> 50A</v>
          </cell>
          <cell r="D394" t="str">
            <v>EA</v>
          </cell>
          <cell r="I394">
            <v>6800</v>
          </cell>
          <cell r="K394">
            <v>6800</v>
          </cell>
        </row>
        <row r="395">
          <cell r="A395" t="str">
            <v>후드07-000-01</v>
          </cell>
          <cell r="B395" t="str">
            <v>후드캡</v>
          </cell>
          <cell r="C395" t="str">
            <v xml:space="preserve"> 75A</v>
          </cell>
          <cell r="D395" t="str">
            <v>EA</v>
          </cell>
          <cell r="I395">
            <v>6800</v>
          </cell>
          <cell r="K395">
            <v>6800</v>
          </cell>
        </row>
        <row r="396">
          <cell r="A396" t="str">
            <v>후드07-001</v>
          </cell>
          <cell r="B396" t="str">
            <v>후드캡</v>
          </cell>
          <cell r="C396" t="str">
            <v xml:space="preserve"> AL,100A</v>
          </cell>
          <cell r="D396" t="str">
            <v>EA</v>
          </cell>
          <cell r="E396">
            <v>7000</v>
          </cell>
          <cell r="F396" t="str">
            <v>P991</v>
          </cell>
          <cell r="K396">
            <v>7000</v>
          </cell>
        </row>
        <row r="397">
          <cell r="A397" t="str">
            <v>후드07-002</v>
          </cell>
          <cell r="B397" t="str">
            <v>후드캡</v>
          </cell>
          <cell r="C397" t="str">
            <v xml:space="preserve"> AL,125A</v>
          </cell>
          <cell r="D397" t="str">
            <v>EA</v>
          </cell>
          <cell r="E397">
            <v>18000</v>
          </cell>
          <cell r="F397" t="str">
            <v>P991</v>
          </cell>
          <cell r="K397">
            <v>18000</v>
          </cell>
        </row>
        <row r="398">
          <cell r="A398" t="str">
            <v>후드07-003</v>
          </cell>
          <cell r="B398" t="str">
            <v>후드캡</v>
          </cell>
          <cell r="C398" t="str">
            <v xml:space="preserve"> AL,150A</v>
          </cell>
          <cell r="D398" t="str">
            <v>EA</v>
          </cell>
          <cell r="E398">
            <v>18000</v>
          </cell>
          <cell r="F398" t="str">
            <v>P991</v>
          </cell>
          <cell r="K398">
            <v>18000</v>
          </cell>
        </row>
        <row r="399">
          <cell r="A399" t="str">
            <v>후드07-004</v>
          </cell>
          <cell r="B399" t="str">
            <v>후드캡</v>
          </cell>
          <cell r="C399" t="str">
            <v xml:space="preserve"> AL,200A</v>
          </cell>
          <cell r="D399" t="str">
            <v>EA</v>
          </cell>
          <cell r="E399">
            <v>35000</v>
          </cell>
          <cell r="F399" t="str">
            <v>P991</v>
          </cell>
          <cell r="K399">
            <v>35000</v>
          </cell>
        </row>
        <row r="400">
          <cell r="A400" t="str">
            <v>후드07-005</v>
          </cell>
          <cell r="B400" t="str">
            <v>후드캡</v>
          </cell>
          <cell r="C400" t="str">
            <v xml:space="preserve"> AL,250A</v>
          </cell>
          <cell r="D400" t="str">
            <v>EA</v>
          </cell>
          <cell r="E400">
            <v>50000</v>
          </cell>
          <cell r="F400" t="str">
            <v>P991</v>
          </cell>
          <cell r="K400">
            <v>50000</v>
          </cell>
        </row>
        <row r="401">
          <cell r="K401">
            <v>0</v>
          </cell>
        </row>
        <row r="402">
          <cell r="K402">
            <v>0</v>
          </cell>
        </row>
        <row r="403">
          <cell r="K403">
            <v>0</v>
          </cell>
        </row>
        <row r="404">
          <cell r="A404" t="str">
            <v>무동력휀07-001</v>
          </cell>
          <cell r="B404" t="str">
            <v>무동력흡출기</v>
          </cell>
          <cell r="C404" t="str">
            <v>원심력식, 100A</v>
          </cell>
          <cell r="D404" t="str">
            <v>개</v>
          </cell>
          <cell r="E404">
            <v>55000</v>
          </cell>
          <cell r="F404" t="str">
            <v>P991</v>
          </cell>
          <cell r="K404">
            <v>55000</v>
          </cell>
        </row>
        <row r="405">
          <cell r="A405" t="str">
            <v>무동력휀07-002</v>
          </cell>
          <cell r="B405" t="str">
            <v>무동력흡출기</v>
          </cell>
          <cell r="C405" t="str">
            <v>원심력식, 125A</v>
          </cell>
          <cell r="D405" t="str">
            <v>개</v>
          </cell>
          <cell r="I405" t="str">
            <v>안나옴</v>
          </cell>
          <cell r="K405">
            <v>0</v>
          </cell>
        </row>
        <row r="406">
          <cell r="A406" t="str">
            <v>무동력휀07-003</v>
          </cell>
          <cell r="B406" t="str">
            <v>무동력흡출기</v>
          </cell>
          <cell r="C406" t="str">
            <v>원심력식, 150A</v>
          </cell>
          <cell r="D406" t="str">
            <v>개</v>
          </cell>
          <cell r="E406">
            <v>55000</v>
          </cell>
          <cell r="F406" t="str">
            <v>P991</v>
          </cell>
          <cell r="I406" t="str">
            <v xml:space="preserve"> </v>
          </cell>
          <cell r="K406">
            <v>55000</v>
          </cell>
        </row>
        <row r="407">
          <cell r="A407" t="str">
            <v>무동력휀07-004</v>
          </cell>
          <cell r="B407" t="str">
            <v>무동력흡출기</v>
          </cell>
          <cell r="C407" t="str">
            <v>원심력식, 200A</v>
          </cell>
          <cell r="D407" t="str">
            <v>개</v>
          </cell>
          <cell r="E407">
            <v>75000</v>
          </cell>
          <cell r="F407" t="str">
            <v>P991</v>
          </cell>
          <cell r="K407">
            <v>75000</v>
          </cell>
        </row>
        <row r="408">
          <cell r="A408" t="str">
            <v>무동력휀07-005</v>
          </cell>
          <cell r="B408" t="str">
            <v>무동력흡출기</v>
          </cell>
          <cell r="C408" t="str">
            <v>원심력식, 250A</v>
          </cell>
          <cell r="D408" t="str">
            <v>개</v>
          </cell>
          <cell r="E408">
            <v>85000</v>
          </cell>
          <cell r="F408" t="str">
            <v>P991</v>
          </cell>
          <cell r="K408">
            <v>85000</v>
          </cell>
        </row>
        <row r="409">
          <cell r="K409">
            <v>0</v>
          </cell>
        </row>
        <row r="410">
          <cell r="A410" t="str">
            <v>장  비</v>
          </cell>
          <cell r="C410" t="str">
            <v>2004년6월</v>
          </cell>
          <cell r="K410">
            <v>0</v>
          </cell>
        </row>
        <row r="411">
          <cell r="A411" t="str">
            <v>JJJ물탱크001</v>
          </cell>
          <cell r="B411" t="str">
            <v>지하저수조</v>
          </cell>
          <cell r="C411" t="str">
            <v>SUS(보온),35TON</v>
          </cell>
          <cell r="D411" t="str">
            <v>대</v>
          </cell>
          <cell r="E411">
            <v>12111000</v>
          </cell>
          <cell r="F411" t="str">
            <v>P629</v>
          </cell>
          <cell r="K411">
            <v>12111000</v>
          </cell>
        </row>
        <row r="412">
          <cell r="A412" t="str">
            <v>JJJ물탱크002</v>
          </cell>
          <cell r="B412" t="str">
            <v>고가수조</v>
          </cell>
          <cell r="C412" t="str">
            <v>FRP(보온),9TON</v>
          </cell>
          <cell r="D412" t="str">
            <v>대</v>
          </cell>
          <cell r="E412">
            <v>1700000</v>
          </cell>
          <cell r="F412" t="str">
            <v>P634</v>
          </cell>
          <cell r="K412">
            <v>1700000</v>
          </cell>
        </row>
        <row r="413">
          <cell r="A413" t="str">
            <v>JJJ물탱크003</v>
          </cell>
          <cell r="B413" t="str">
            <v>고가수조</v>
          </cell>
          <cell r="C413" t="str">
            <v>FRP(보온),12TON</v>
          </cell>
          <cell r="D413" t="str">
            <v>대</v>
          </cell>
          <cell r="E413">
            <v>2040000</v>
          </cell>
          <cell r="F413" t="str">
            <v>P634</v>
          </cell>
          <cell r="G413">
            <v>2160000</v>
          </cell>
          <cell r="H413" t="str">
            <v>P680</v>
          </cell>
          <cell r="K413">
            <v>2040000</v>
          </cell>
          <cell r="M413">
            <v>1.2</v>
          </cell>
          <cell r="O413">
            <v>6</v>
          </cell>
        </row>
        <row r="414">
          <cell r="K414">
            <v>0</v>
          </cell>
        </row>
        <row r="415">
          <cell r="K415">
            <v>0</v>
          </cell>
        </row>
        <row r="416">
          <cell r="K416">
            <v>0</v>
          </cell>
        </row>
        <row r="417">
          <cell r="A417" t="str">
            <v>2004펌프0001</v>
          </cell>
          <cell r="B417" t="str">
            <v>부스타펌프
(1탱크2펌프,인버터)</v>
          </cell>
          <cell r="C417" t="str">
            <v>80A*50M*300LPM*(4HP*2SET)</v>
          </cell>
          <cell r="D417" t="str">
            <v>SET</v>
          </cell>
          <cell r="I417">
            <v>16287000</v>
          </cell>
          <cell r="K417">
            <v>16287000</v>
          </cell>
          <cell r="M417">
            <v>0.6</v>
          </cell>
          <cell r="N417">
            <v>2.5</v>
          </cell>
        </row>
        <row r="418">
          <cell r="A418" t="str">
            <v>2004펌프0002</v>
          </cell>
          <cell r="B418" t="str">
            <v>배수펌프(수중)</v>
          </cell>
          <cell r="C418" t="str">
            <v>80A*19M*250M*3HP</v>
          </cell>
          <cell r="D418" t="str">
            <v>대</v>
          </cell>
          <cell r="E418">
            <v>620000</v>
          </cell>
          <cell r="F418" t="str">
            <v>P609</v>
          </cell>
          <cell r="K418">
            <v>620000</v>
          </cell>
          <cell r="M418">
            <v>0.5</v>
          </cell>
          <cell r="N418">
            <v>1.5</v>
          </cell>
        </row>
        <row r="419">
          <cell r="A419" t="str">
            <v>2004펌프0003</v>
          </cell>
          <cell r="B419" t="str">
            <v>배수펌프(수중)</v>
          </cell>
          <cell r="C419" t="str">
            <v xml:space="preserve">50A*200LPM*6M*1HP </v>
          </cell>
          <cell r="D419" t="str">
            <v>대</v>
          </cell>
          <cell r="G419">
            <v>269500</v>
          </cell>
          <cell r="H419" t="str">
            <v>P1110</v>
          </cell>
          <cell r="K419">
            <v>269500</v>
          </cell>
          <cell r="M419">
            <v>0.5</v>
          </cell>
          <cell r="N419">
            <v>1</v>
          </cell>
        </row>
        <row r="420">
          <cell r="A420" t="str">
            <v>2004펌프0004</v>
          </cell>
          <cell r="B420" t="str">
            <v>배수펌프(수중)</v>
          </cell>
          <cell r="C420" t="str">
            <v xml:space="preserve">50A*200LPM*6M*1HP </v>
          </cell>
          <cell r="D420" t="str">
            <v>대</v>
          </cell>
          <cell r="I420">
            <v>750000</v>
          </cell>
          <cell r="K420">
            <v>750000</v>
          </cell>
          <cell r="M420">
            <v>0.5</v>
          </cell>
          <cell r="N420">
            <v>1</v>
          </cell>
        </row>
        <row r="421">
          <cell r="K421">
            <v>0</v>
          </cell>
        </row>
        <row r="422">
          <cell r="K422">
            <v>0</v>
          </cell>
        </row>
        <row r="423">
          <cell r="A423" t="str">
            <v>댐퍼07-001</v>
          </cell>
          <cell r="B423" t="str">
            <v>원형방화댐퍼</v>
          </cell>
          <cell r="C423" t="str">
            <v>100A</v>
          </cell>
          <cell r="D423" t="str">
            <v>개</v>
          </cell>
          <cell r="E423">
            <v>3500</v>
          </cell>
          <cell r="F423" t="str">
            <v>P991</v>
          </cell>
          <cell r="K423">
            <v>3500</v>
          </cell>
        </row>
        <row r="424">
          <cell r="A424" t="str">
            <v>댐퍼07-002</v>
          </cell>
          <cell r="B424" t="str">
            <v>원형방화댐퍼</v>
          </cell>
          <cell r="C424" t="str">
            <v>125A</v>
          </cell>
          <cell r="D424" t="str">
            <v>개</v>
          </cell>
          <cell r="I424">
            <v>8000</v>
          </cell>
          <cell r="K424">
            <v>8000</v>
          </cell>
        </row>
        <row r="425">
          <cell r="A425" t="str">
            <v>댐퍼07-003</v>
          </cell>
          <cell r="B425" t="str">
            <v>원형방화댐퍼</v>
          </cell>
          <cell r="C425" t="str">
            <v>150A</v>
          </cell>
          <cell r="D425" t="str">
            <v>개</v>
          </cell>
          <cell r="I425">
            <v>15600</v>
          </cell>
          <cell r="K425">
            <v>15600</v>
          </cell>
        </row>
        <row r="426">
          <cell r="I426" t="str">
            <v>신일환풍기연락후</v>
          </cell>
          <cell r="K426">
            <v>0</v>
          </cell>
        </row>
        <row r="427">
          <cell r="A427" t="str">
            <v>위 생 기 구</v>
          </cell>
          <cell r="C427" t="str">
            <v>2023.07월</v>
          </cell>
          <cell r="K427">
            <v>0</v>
          </cell>
        </row>
        <row r="428">
          <cell r="A428" t="str">
            <v>양변기</v>
          </cell>
          <cell r="C428" t="str">
            <v>2023.07월</v>
          </cell>
          <cell r="K428">
            <v>0</v>
          </cell>
        </row>
        <row r="429">
          <cell r="A429" t="str">
            <v>양변기001</v>
          </cell>
          <cell r="B429" t="str">
            <v>유아용 양변기</v>
          </cell>
          <cell r="C429" t="str">
            <v>VC - 880C</v>
          </cell>
          <cell r="D429" t="str">
            <v>조</v>
          </cell>
          <cell r="E429">
            <v>228000</v>
          </cell>
          <cell r="F429" t="str">
            <v>P880</v>
          </cell>
          <cell r="K429">
            <v>228000</v>
          </cell>
          <cell r="M429">
            <v>0.2</v>
          </cell>
          <cell r="O429">
            <v>0.69399999999999995</v>
          </cell>
          <cell r="W429" t="str">
            <v>1701F</v>
          </cell>
        </row>
        <row r="430">
          <cell r="A430" t="str">
            <v>고급유아용양변기-1</v>
          </cell>
          <cell r="B430" t="str">
            <v>유아용 양변기</v>
          </cell>
          <cell r="C430" t="str">
            <v>VC - 880C</v>
          </cell>
          <cell r="D430" t="str">
            <v>조</v>
          </cell>
          <cell r="E430">
            <v>363000</v>
          </cell>
          <cell r="F430" t="str">
            <v>P880</v>
          </cell>
          <cell r="K430">
            <v>363000</v>
          </cell>
          <cell r="M430">
            <v>0.2</v>
          </cell>
          <cell r="O430">
            <v>0.69399999999999995</v>
          </cell>
          <cell r="W430" t="str">
            <v>1703N</v>
          </cell>
        </row>
        <row r="431">
          <cell r="A431" t="str">
            <v>양변기002</v>
          </cell>
          <cell r="B431" t="str">
            <v>동양식변기(F/V)</v>
          </cell>
          <cell r="C431" t="str">
            <v>VC - 310</v>
          </cell>
          <cell r="D431" t="str">
            <v>조</v>
          </cell>
          <cell r="E431">
            <v>152000</v>
          </cell>
          <cell r="F431" t="str">
            <v>P880</v>
          </cell>
          <cell r="K431">
            <v>152000</v>
          </cell>
          <cell r="M431">
            <v>0.17399999999999999</v>
          </cell>
          <cell r="O431">
            <v>0.60499999999999998</v>
          </cell>
          <cell r="W431" t="str">
            <v>9F</v>
          </cell>
        </row>
        <row r="432">
          <cell r="A432" t="str">
            <v>양변기003</v>
          </cell>
          <cell r="B432" t="str">
            <v>양 변 기(F/V)</v>
          </cell>
          <cell r="C432" t="str">
            <v>VC - 910C</v>
          </cell>
          <cell r="D432" t="str">
            <v>조</v>
          </cell>
          <cell r="E432">
            <v>199000</v>
          </cell>
          <cell r="F432" t="str">
            <v>P880</v>
          </cell>
          <cell r="K432">
            <v>199000</v>
          </cell>
          <cell r="M432">
            <v>0.193</v>
          </cell>
          <cell r="O432">
            <v>0.66900000000000004</v>
          </cell>
          <cell r="W432" t="str">
            <v>501F</v>
          </cell>
        </row>
        <row r="433">
          <cell r="A433" t="str">
            <v>양변기003-1</v>
          </cell>
          <cell r="B433" t="str">
            <v>양변기(F/V)-자동세척
(전자감지식)</v>
          </cell>
          <cell r="C433" t="str">
            <v>VC - 910C</v>
          </cell>
          <cell r="D433" t="str">
            <v>조</v>
          </cell>
          <cell r="E433">
            <v>381000</v>
          </cell>
          <cell r="F433" t="str">
            <v>P880</v>
          </cell>
          <cell r="K433">
            <v>381000</v>
          </cell>
          <cell r="M433">
            <v>0.193</v>
          </cell>
          <cell r="O433">
            <v>0.66900000000000004</v>
          </cell>
          <cell r="W433" t="str">
            <v>501F</v>
          </cell>
        </row>
        <row r="434">
          <cell r="A434" t="str">
            <v>양변기004</v>
          </cell>
          <cell r="B434" t="str">
            <v>양 변 기</v>
          </cell>
          <cell r="C434" t="str">
            <v>VC-1210C, 탱크밀결형</v>
          </cell>
          <cell r="D434" t="str">
            <v>조</v>
          </cell>
          <cell r="E434">
            <v>225000</v>
          </cell>
          <cell r="F434" t="str">
            <v>P880</v>
          </cell>
          <cell r="K434">
            <v>225000</v>
          </cell>
          <cell r="M434">
            <v>0.2</v>
          </cell>
          <cell r="O434">
            <v>0.69399999999999995</v>
          </cell>
          <cell r="W434" t="str">
            <v>1041F</v>
          </cell>
        </row>
        <row r="435">
          <cell r="A435" t="str">
            <v>양변기005</v>
          </cell>
          <cell r="B435" t="str">
            <v>장애자 양변기 손잡이</v>
          </cell>
          <cell r="C435" t="str">
            <v>다용도 손잡이(L)</v>
          </cell>
          <cell r="D435" t="str">
            <v>개</v>
          </cell>
          <cell r="E435">
            <v>117000</v>
          </cell>
          <cell r="F435" t="str">
            <v>P880</v>
          </cell>
          <cell r="K435">
            <v>117000</v>
          </cell>
          <cell r="O435">
            <v>9.9000000000000005E-2</v>
          </cell>
          <cell r="W435" t="str">
            <v>BF용</v>
          </cell>
        </row>
        <row r="436">
          <cell r="A436" t="str">
            <v>양변기006</v>
          </cell>
          <cell r="B436" t="str">
            <v>장애자 양변기 손잡이</v>
          </cell>
          <cell r="C436" t="str">
            <v>다용도 손잡이(T)</v>
          </cell>
          <cell r="D436" t="str">
            <v>개</v>
          </cell>
          <cell r="E436">
            <v>93000</v>
          </cell>
          <cell r="F436" t="str">
            <v>P880</v>
          </cell>
          <cell r="K436">
            <v>93000</v>
          </cell>
          <cell r="O436">
            <v>9.9000000000000005E-2</v>
          </cell>
        </row>
        <row r="437">
          <cell r="A437" t="str">
            <v>양변기007</v>
          </cell>
          <cell r="B437" t="str">
            <v>장애자 양변기 손잡이</v>
          </cell>
          <cell r="C437" t="str">
            <v>가동식 손잡이(상,하)</v>
          </cell>
          <cell r="D437" t="str">
            <v>개</v>
          </cell>
          <cell r="E437">
            <v>164000</v>
          </cell>
          <cell r="F437" t="str">
            <v>P880</v>
          </cell>
          <cell r="K437">
            <v>164000</v>
          </cell>
          <cell r="O437">
            <v>9.9000000000000005E-2</v>
          </cell>
          <cell r="W437" t="str">
            <v>KPC-2000W(BF)</v>
          </cell>
        </row>
        <row r="438">
          <cell r="A438" t="str">
            <v>양변기008</v>
          </cell>
          <cell r="B438" t="str">
            <v>장애자 양변기 손잡이</v>
          </cell>
          <cell r="C438" t="str">
            <v>가동식 손잡이(좌,우)</v>
          </cell>
          <cell r="D438" t="str">
            <v>개</v>
          </cell>
          <cell r="E438">
            <v>202000</v>
          </cell>
          <cell r="F438" t="str">
            <v>P880</v>
          </cell>
          <cell r="K438">
            <v>202000</v>
          </cell>
          <cell r="O438">
            <v>9.9000000000000005E-2</v>
          </cell>
          <cell r="W438" t="str">
            <v>KPC-250</v>
          </cell>
        </row>
        <row r="439">
          <cell r="A439" t="str">
            <v>양변기009</v>
          </cell>
          <cell r="B439" t="str">
            <v>양변기 비데</v>
          </cell>
          <cell r="C439" t="str">
            <v>착좌인식 자동물내림</v>
          </cell>
          <cell r="D439" t="str">
            <v>개</v>
          </cell>
          <cell r="E439">
            <v>352000</v>
          </cell>
          <cell r="F439" t="str">
            <v>P883</v>
          </cell>
          <cell r="K439">
            <v>352000</v>
          </cell>
          <cell r="O439">
            <v>0.16</v>
          </cell>
          <cell r="W439" t="str">
            <v>KCB5300RT</v>
          </cell>
        </row>
        <row r="440">
          <cell r="A440" t="str">
            <v>양변기010</v>
          </cell>
          <cell r="B440" t="str">
            <v>양변기 비데</v>
          </cell>
          <cell r="C440" t="str">
            <v>비데</v>
          </cell>
          <cell r="D440" t="str">
            <v>개</v>
          </cell>
          <cell r="E440">
            <v>248000</v>
          </cell>
          <cell r="F440" t="str">
            <v>P883</v>
          </cell>
          <cell r="K440">
            <v>248000</v>
          </cell>
          <cell r="O440">
            <v>0.16</v>
          </cell>
          <cell r="W440" t="str">
            <v>KCB4500T</v>
          </cell>
        </row>
        <row r="441">
          <cell r="A441" t="str">
            <v>양변기011</v>
          </cell>
          <cell r="B441" t="str">
            <v>양변기등받이</v>
          </cell>
          <cell r="C441" t="str">
            <v>가동형</v>
          </cell>
          <cell r="E441">
            <v>205000</v>
          </cell>
          <cell r="F441" t="str">
            <v>P880</v>
          </cell>
          <cell r="K441">
            <v>205000</v>
          </cell>
          <cell r="W441" t="str">
            <v>KPC1700W(BF)</v>
          </cell>
        </row>
        <row r="443">
          <cell r="A443" t="str">
            <v>양변기부속-01</v>
          </cell>
          <cell r="B443" t="str">
            <v>전자감지식 대변기수세밸브</v>
          </cell>
          <cell r="C443" t="str">
            <v>밧데리식</v>
          </cell>
          <cell r="D443" t="str">
            <v>개</v>
          </cell>
          <cell r="E443">
            <v>248000</v>
          </cell>
          <cell r="F443" t="str">
            <v>P885</v>
          </cell>
          <cell r="K443">
            <v>248000</v>
          </cell>
          <cell r="O443">
            <v>0.16</v>
          </cell>
          <cell r="W443" t="str">
            <v>KCA-350Bf</v>
          </cell>
        </row>
        <row r="444">
          <cell r="A444" t="str">
            <v>양변기부속-02</v>
          </cell>
          <cell r="B444" t="str">
            <v>양변기세척밸브</v>
          </cell>
          <cell r="D444" t="str">
            <v>개</v>
          </cell>
          <cell r="E444">
            <v>66000</v>
          </cell>
          <cell r="F444" t="str">
            <v>P884</v>
          </cell>
          <cell r="K444">
            <v>66000</v>
          </cell>
          <cell r="O444">
            <v>0.16</v>
          </cell>
          <cell r="W444" t="str">
            <v>KCF-200E</v>
          </cell>
        </row>
        <row r="445">
          <cell r="B445" t="str">
            <v>양변기(F/V)-자동세척
(전자감지식)-가격</v>
          </cell>
          <cell r="C445" t="str">
            <v>163,000-61,000+239,000=317,500</v>
          </cell>
          <cell r="K445">
            <v>0</v>
          </cell>
          <cell r="O445">
            <v>0.16</v>
          </cell>
        </row>
        <row r="448">
          <cell r="A448" t="str">
            <v>소변기</v>
          </cell>
          <cell r="C448" t="str">
            <v>2023.07월</v>
          </cell>
        </row>
        <row r="449">
          <cell r="A449" t="str">
            <v>소변기001</v>
          </cell>
          <cell r="B449" t="str">
            <v>소 변 기</v>
          </cell>
          <cell r="C449" t="str">
            <v>VU - 320</v>
          </cell>
          <cell r="D449" t="str">
            <v>조</v>
          </cell>
          <cell r="G449">
            <v>209000</v>
          </cell>
          <cell r="H449" t="str">
            <v>P897</v>
          </cell>
          <cell r="K449">
            <v>209000</v>
          </cell>
          <cell r="M449">
            <v>0.24099999999999999</v>
          </cell>
          <cell r="O449">
            <v>0.747</v>
          </cell>
        </row>
        <row r="450">
          <cell r="A450" t="str">
            <v>소변기002</v>
          </cell>
          <cell r="B450" t="str">
            <v>소 변 기</v>
          </cell>
          <cell r="C450" t="str">
            <v>VU - 320+전자감응기</v>
          </cell>
          <cell r="D450" t="str">
            <v>조</v>
          </cell>
          <cell r="G450">
            <v>321000</v>
          </cell>
          <cell r="H450" t="str">
            <v>P897</v>
          </cell>
          <cell r="K450">
            <v>321000</v>
          </cell>
          <cell r="M450">
            <v>0.24099999999999999</v>
          </cell>
          <cell r="O450">
            <v>0.90700000000000003</v>
          </cell>
        </row>
        <row r="451">
          <cell r="A451" t="str">
            <v>소변기003</v>
          </cell>
          <cell r="B451" t="str">
            <v>유아용소변기
(트랩달린)</v>
          </cell>
          <cell r="C451" t="str">
            <v>VU - 332</v>
          </cell>
          <cell r="D451" t="str">
            <v>조</v>
          </cell>
          <cell r="E451">
            <v>223000</v>
          </cell>
          <cell r="F451" t="str">
            <v>P880</v>
          </cell>
          <cell r="K451">
            <v>223000</v>
          </cell>
          <cell r="M451">
            <v>0.24099999999999999</v>
          </cell>
          <cell r="O451">
            <v>0.747</v>
          </cell>
          <cell r="W451">
            <v>1702</v>
          </cell>
        </row>
        <row r="452">
          <cell r="A452" t="str">
            <v>소변기004</v>
          </cell>
          <cell r="B452" t="str">
            <v>유아용소변기
(트랩달린)</v>
          </cell>
          <cell r="C452" t="str">
            <v>VU - 332+전자감응기노출</v>
          </cell>
          <cell r="D452" t="str">
            <v>조</v>
          </cell>
          <cell r="E452">
            <v>306000</v>
          </cell>
          <cell r="F452" t="str">
            <v>P880</v>
          </cell>
          <cell r="K452">
            <v>306000</v>
          </cell>
          <cell r="M452">
            <v>0.24099999999999999</v>
          </cell>
          <cell r="O452">
            <v>0.90700000000000003</v>
          </cell>
          <cell r="W452">
            <v>1702</v>
          </cell>
        </row>
        <row r="453">
          <cell r="A453" t="str">
            <v>소변기005</v>
          </cell>
          <cell r="B453" t="str">
            <v>벽걸이소변기</v>
          </cell>
          <cell r="C453" t="str">
            <v>VU - 410</v>
          </cell>
          <cell r="D453" t="str">
            <v>조</v>
          </cell>
          <cell r="E453">
            <v>231000</v>
          </cell>
          <cell r="F453" t="str">
            <v>P880</v>
          </cell>
          <cell r="K453">
            <v>231000</v>
          </cell>
          <cell r="M453">
            <v>0.253</v>
          </cell>
          <cell r="O453">
            <v>0.78400000000000003</v>
          </cell>
          <cell r="W453" t="str">
            <v>U-37F</v>
          </cell>
        </row>
        <row r="454">
          <cell r="A454" t="str">
            <v>소변기006</v>
          </cell>
          <cell r="B454" t="str">
            <v>벽걸이소변기</v>
          </cell>
          <cell r="C454" t="str">
            <v>VU - 410
+전자감지기내장</v>
          </cell>
          <cell r="D454" t="str">
            <v>조</v>
          </cell>
          <cell r="E454">
            <v>356000</v>
          </cell>
          <cell r="F454" t="str">
            <v>P880</v>
          </cell>
          <cell r="K454">
            <v>356000</v>
          </cell>
          <cell r="M454">
            <v>0.253</v>
          </cell>
          <cell r="O454">
            <v>0.83299999999999996</v>
          </cell>
          <cell r="W454" t="str">
            <v>U-310F</v>
          </cell>
        </row>
        <row r="455">
          <cell r="A455" t="str">
            <v>소변기007</v>
          </cell>
          <cell r="B455" t="str">
            <v>소 변 기</v>
          </cell>
          <cell r="C455" t="str">
            <v>vu-312,트랩탈착식
전자감지기내장형</v>
          </cell>
          <cell r="D455" t="str">
            <v>조</v>
          </cell>
          <cell r="E455">
            <v>374000</v>
          </cell>
          <cell r="F455" t="str">
            <v>P880</v>
          </cell>
          <cell r="K455">
            <v>374000</v>
          </cell>
          <cell r="M455">
            <v>0.24099999999999999</v>
          </cell>
          <cell r="O455">
            <v>0.79600000000000004</v>
          </cell>
          <cell r="W455" t="str">
            <v>U-350F</v>
          </cell>
        </row>
        <row r="456">
          <cell r="A456" t="str">
            <v>소변기008</v>
          </cell>
          <cell r="B456" t="str">
            <v>소 변 기</v>
          </cell>
          <cell r="C456" t="str">
            <v>VU - 322,푸시버튼식
트랩탈착식소변기</v>
          </cell>
          <cell r="D456" t="str">
            <v>조</v>
          </cell>
          <cell r="E456">
            <v>192000</v>
          </cell>
          <cell r="F456" t="str">
            <v>P880</v>
          </cell>
          <cell r="K456">
            <v>192000</v>
          </cell>
          <cell r="M456">
            <v>0.24099999999999999</v>
          </cell>
          <cell r="O456">
            <v>0.747</v>
          </cell>
          <cell r="W456" t="str">
            <v>U-303F</v>
          </cell>
        </row>
        <row r="457">
          <cell r="A457" t="str">
            <v>소변기009</v>
          </cell>
          <cell r="B457" t="str">
            <v>소 변 기</v>
          </cell>
          <cell r="C457" t="str">
            <v>VU - 322+전자감지식
트랩탈착식소변기</v>
          </cell>
          <cell r="D457" t="str">
            <v>조</v>
          </cell>
          <cell r="E457">
            <v>304000</v>
          </cell>
          <cell r="F457" t="str">
            <v>P880</v>
          </cell>
          <cell r="K457">
            <v>304000</v>
          </cell>
          <cell r="M457">
            <v>0.24099999999999999</v>
          </cell>
          <cell r="O457">
            <v>0.90700000000000003</v>
          </cell>
          <cell r="W457" t="str">
            <v>U-303F</v>
          </cell>
        </row>
        <row r="458">
          <cell r="A458" t="str">
            <v>소변기010</v>
          </cell>
          <cell r="B458" t="str">
            <v>장애자 소변기 손잡이</v>
          </cell>
          <cell r="C458" t="str">
            <v>소변기 손잡이</v>
          </cell>
          <cell r="D458" t="str">
            <v>개</v>
          </cell>
          <cell r="E458">
            <v>186000</v>
          </cell>
          <cell r="F458" t="str">
            <v>P880</v>
          </cell>
          <cell r="K458">
            <v>186000</v>
          </cell>
          <cell r="O458">
            <v>9.9000000000000005E-2</v>
          </cell>
          <cell r="W458" t="str">
            <v>KPU-5000W(BF)</v>
          </cell>
        </row>
        <row r="461">
          <cell r="A461" t="str">
            <v>소변기부속-01</v>
          </cell>
          <cell r="B461" t="str">
            <v>소변기전자감응기</v>
          </cell>
          <cell r="C461" t="str">
            <v>매립형, 전기식</v>
          </cell>
          <cell r="D461" t="str">
            <v>개</v>
          </cell>
          <cell r="E461">
            <v>131000</v>
          </cell>
          <cell r="F461" t="str">
            <v>P885</v>
          </cell>
          <cell r="K461">
            <v>131000</v>
          </cell>
          <cell r="O461">
            <v>0.16</v>
          </cell>
          <cell r="W461" t="str">
            <v>KUA600A</v>
          </cell>
        </row>
        <row r="462">
          <cell r="A462" t="str">
            <v>소변기부속-02</v>
          </cell>
          <cell r="B462" t="str">
            <v>소변기전자감응기</v>
          </cell>
          <cell r="C462" t="str">
            <v>매립형, 밧데리식</v>
          </cell>
          <cell r="D462" t="str">
            <v>개</v>
          </cell>
          <cell r="E462">
            <v>128000</v>
          </cell>
          <cell r="F462" t="str">
            <v>P885</v>
          </cell>
          <cell r="K462">
            <v>128000</v>
          </cell>
          <cell r="O462">
            <v>0.16</v>
          </cell>
          <cell r="W462" t="str">
            <v>KUA600B</v>
          </cell>
        </row>
        <row r="463">
          <cell r="A463" t="str">
            <v>소변기부속-03</v>
          </cell>
          <cell r="B463" t="str">
            <v>소변기전자감응기</v>
          </cell>
          <cell r="C463" t="str">
            <v>노출형, 전기식</v>
          </cell>
          <cell r="D463" t="str">
            <v>개</v>
          </cell>
          <cell r="E463">
            <v>102000</v>
          </cell>
          <cell r="F463" t="str">
            <v>P885</v>
          </cell>
          <cell r="K463">
            <v>102000</v>
          </cell>
          <cell r="O463">
            <v>0.16</v>
          </cell>
          <cell r="W463" t="str">
            <v>KUA500A</v>
          </cell>
        </row>
        <row r="464">
          <cell r="A464" t="str">
            <v>소변기부속-04</v>
          </cell>
          <cell r="B464" t="str">
            <v>소변기전자감응기</v>
          </cell>
          <cell r="C464" t="str">
            <v>노출형, 밧데리식</v>
          </cell>
          <cell r="D464" t="str">
            <v>개</v>
          </cell>
          <cell r="E464">
            <v>99000</v>
          </cell>
          <cell r="F464" t="str">
            <v>P885</v>
          </cell>
          <cell r="K464">
            <v>99000</v>
          </cell>
          <cell r="O464">
            <v>0.16</v>
          </cell>
          <cell r="W464" t="str">
            <v>KUA500B</v>
          </cell>
        </row>
        <row r="465">
          <cell r="A465" t="str">
            <v>소변기부속-05</v>
          </cell>
          <cell r="B465" t="str">
            <v>소변기세척밸브</v>
          </cell>
          <cell r="D465" t="str">
            <v>개</v>
          </cell>
          <cell r="G465">
            <v>19000</v>
          </cell>
          <cell r="H465" t="str">
            <v>P900</v>
          </cell>
          <cell r="K465">
            <v>19000</v>
          </cell>
          <cell r="O465">
            <v>0.16</v>
          </cell>
        </row>
        <row r="469">
          <cell r="A469" t="str">
            <v>세면기</v>
          </cell>
          <cell r="C469" t="str">
            <v>2023.07월</v>
          </cell>
          <cell r="I469" t="str">
            <v>한성</v>
          </cell>
        </row>
        <row r="470">
          <cell r="A470" t="str">
            <v>세면기001</v>
          </cell>
          <cell r="B470" t="str">
            <v>각형 세면기</v>
          </cell>
          <cell r="C470" t="str">
            <v>VL - 620</v>
          </cell>
          <cell r="D470" t="str">
            <v>조</v>
          </cell>
          <cell r="E470">
            <v>242000</v>
          </cell>
          <cell r="F470" t="str">
            <v>P880</v>
          </cell>
          <cell r="K470">
            <v>242000</v>
          </cell>
          <cell r="M470">
            <v>9.2999999999999999E-2</v>
          </cell>
          <cell r="O470">
            <v>0.41399999999999998</v>
          </cell>
          <cell r="W470" t="str">
            <v>L-206F</v>
          </cell>
        </row>
        <row r="471">
          <cell r="A471" t="str">
            <v>세면기001-1</v>
          </cell>
          <cell r="B471" t="str">
            <v>각형 세면기
(점자수전)</v>
          </cell>
          <cell r="C471" t="str">
            <v>VL - 620</v>
          </cell>
          <cell r="D471" t="str">
            <v>조</v>
          </cell>
          <cell r="E471">
            <v>245000</v>
          </cell>
          <cell r="F471" t="str">
            <v>P880</v>
          </cell>
          <cell r="K471">
            <v>245000</v>
          </cell>
          <cell r="M471">
            <v>9.2999999999999999E-2</v>
          </cell>
          <cell r="O471">
            <v>0.41399999999999998</v>
          </cell>
          <cell r="W471" t="str">
            <v>L-206F</v>
          </cell>
        </row>
        <row r="472">
          <cell r="A472" t="str">
            <v>세면기002</v>
          </cell>
          <cell r="B472" t="str">
            <v>각형 세면기</v>
          </cell>
          <cell r="C472" t="str">
            <v>VL - 620(샤워겸용)</v>
          </cell>
          <cell r="D472" t="str">
            <v>조</v>
          </cell>
          <cell r="E472">
            <v>258000</v>
          </cell>
          <cell r="F472" t="str">
            <v>P880</v>
          </cell>
          <cell r="K472">
            <v>258000</v>
          </cell>
          <cell r="M472">
            <v>9.2999999999999999E-2</v>
          </cell>
          <cell r="O472">
            <v>0.41399999999999998</v>
          </cell>
          <cell r="W472" t="str">
            <v>L-206F</v>
          </cell>
        </row>
        <row r="473">
          <cell r="A473" t="str">
            <v>세면기003</v>
          </cell>
          <cell r="B473" t="str">
            <v>원형 세면기</v>
          </cell>
          <cell r="C473" t="str">
            <v>VL - 1040</v>
          </cell>
          <cell r="D473" t="str">
            <v>조</v>
          </cell>
          <cell r="E473">
            <v>199000</v>
          </cell>
          <cell r="F473" t="str">
            <v>P880</v>
          </cell>
          <cell r="K473">
            <v>199000</v>
          </cell>
          <cell r="M473">
            <v>0.14000000000000001</v>
          </cell>
          <cell r="O473">
            <v>0.42399999999999999</v>
          </cell>
          <cell r="W473" t="str">
            <v>L-104F</v>
          </cell>
        </row>
        <row r="474">
          <cell r="A474" t="str">
            <v>세면기003-01</v>
          </cell>
          <cell r="B474" t="str">
            <v>원형 세면기</v>
          </cell>
          <cell r="C474" t="str">
            <v>VL - 1050</v>
          </cell>
          <cell r="D474" t="str">
            <v>조</v>
          </cell>
          <cell r="E474">
            <v>213000</v>
          </cell>
          <cell r="F474" t="str">
            <v>P880</v>
          </cell>
          <cell r="K474">
            <v>213000</v>
          </cell>
          <cell r="M474">
            <v>0.14000000000000001</v>
          </cell>
          <cell r="O474">
            <v>0.42399999999999999</v>
          </cell>
          <cell r="W474" t="str">
            <v>L-53</v>
          </cell>
        </row>
        <row r="475">
          <cell r="A475" t="str">
            <v>세면기004</v>
          </cell>
          <cell r="B475" t="str">
            <v>카운터일체형세면기</v>
          </cell>
          <cell r="C475" t="str">
            <v>1700L(수전포함)</v>
          </cell>
          <cell r="D475" t="str">
            <v>조</v>
          </cell>
          <cell r="E475">
            <v>125000</v>
          </cell>
          <cell r="F475" t="str">
            <v>P880</v>
          </cell>
          <cell r="K475">
            <v>125000</v>
          </cell>
          <cell r="M475">
            <v>0.122</v>
          </cell>
          <cell r="O475">
            <v>0.379</v>
          </cell>
        </row>
        <row r="476">
          <cell r="A476" t="str">
            <v>세면기005</v>
          </cell>
          <cell r="B476" t="str">
            <v>코너형세면기</v>
          </cell>
          <cell r="C476" t="str">
            <v>VL - 910</v>
          </cell>
          <cell r="D476" t="str">
            <v>조</v>
          </cell>
          <cell r="E476">
            <v>235000</v>
          </cell>
          <cell r="F476" t="str">
            <v>P880</v>
          </cell>
          <cell r="K476">
            <v>235000</v>
          </cell>
          <cell r="M476">
            <v>9.2999999999999999E-2</v>
          </cell>
          <cell r="O476">
            <v>0.41399999999999998</v>
          </cell>
          <cell r="W476" t="str">
            <v>L-1802</v>
          </cell>
        </row>
        <row r="477">
          <cell r="A477" t="str">
            <v>세면기006</v>
          </cell>
          <cell r="B477" t="str">
            <v>유아용세면기(각형)</v>
          </cell>
          <cell r="C477" t="str">
            <v>VL - 620,안전수전
(온도조절기포함)</v>
          </cell>
          <cell r="D477" t="str">
            <v>조</v>
          </cell>
          <cell r="E477">
            <v>369000</v>
          </cell>
          <cell r="F477" t="str">
            <v>P880</v>
          </cell>
          <cell r="K477">
            <v>369000</v>
          </cell>
          <cell r="M477">
            <v>9.2999999999999999E-2</v>
          </cell>
          <cell r="O477">
            <v>0.41399999999999998</v>
          </cell>
          <cell r="W477" t="str">
            <v>L1702F</v>
          </cell>
        </row>
        <row r="478">
          <cell r="A478" t="str">
            <v>고급세면기2020-1</v>
          </cell>
          <cell r="B478" t="str">
            <v>유아용세면기(각형)</v>
          </cell>
          <cell r="C478" t="str">
            <v>VL - 630,안전수전
(온도조절기포함)</v>
          </cell>
          <cell r="D478" t="str">
            <v>조</v>
          </cell>
          <cell r="E478">
            <v>421000</v>
          </cell>
          <cell r="F478" t="str">
            <v>P880</v>
          </cell>
          <cell r="K478">
            <v>421000</v>
          </cell>
          <cell r="M478">
            <v>9.2999999999999999E-2</v>
          </cell>
          <cell r="O478">
            <v>0.41399999999999998</v>
          </cell>
          <cell r="W478" t="str">
            <v>L1703D</v>
          </cell>
        </row>
        <row r="479">
          <cell r="A479" t="str">
            <v>세면기007</v>
          </cell>
          <cell r="B479" t="str">
            <v>장애자용 세면기손잡이</v>
          </cell>
          <cell r="C479" t="str">
            <v>세면기 손잡이</v>
          </cell>
          <cell r="D479" t="str">
            <v>개</v>
          </cell>
          <cell r="E479">
            <v>308000</v>
          </cell>
          <cell r="F479" t="str">
            <v>P880</v>
          </cell>
          <cell r="K479">
            <v>308000</v>
          </cell>
          <cell r="O479">
            <v>9.9000000000000005E-2</v>
          </cell>
          <cell r="W479" t="str">
            <v>KPL-101</v>
          </cell>
        </row>
        <row r="481">
          <cell r="A481" t="str">
            <v>세면기부속2020-00</v>
          </cell>
          <cell r="B481" t="str">
            <v>세면기부속추가구성품</v>
          </cell>
          <cell r="C481" t="str">
            <v>수전,폼업,트랩,앵글밸브</v>
          </cell>
          <cell r="D481" t="str">
            <v>개</v>
          </cell>
          <cell r="E481">
            <v>141000</v>
          </cell>
          <cell r="F481" t="str">
            <v>P880</v>
          </cell>
          <cell r="K481">
            <v>141000</v>
          </cell>
          <cell r="M481">
            <v>2.8000000000000001E-2</v>
          </cell>
          <cell r="O481">
            <v>0.13900000000000001</v>
          </cell>
        </row>
        <row r="482">
          <cell r="B482" t="str">
            <v>샤워겸용시</v>
          </cell>
          <cell r="C482" t="str">
            <v>121,000-105,000  =   16,000</v>
          </cell>
        </row>
        <row r="483">
          <cell r="A483" t="str">
            <v>세면기부속2020-01</v>
          </cell>
          <cell r="B483" t="str">
            <v>세면기자동수전</v>
          </cell>
          <cell r="C483" t="str">
            <v>전기식</v>
          </cell>
          <cell r="D483" t="str">
            <v>개</v>
          </cell>
          <cell r="E483">
            <v>162000</v>
          </cell>
          <cell r="F483" t="str">
            <v>P885</v>
          </cell>
          <cell r="K483">
            <v>162000</v>
          </cell>
          <cell r="M483">
            <v>2.8000000000000001E-2</v>
          </cell>
          <cell r="O483">
            <v>0.13900000000000001</v>
          </cell>
          <cell r="W483" t="str">
            <v>KLA-200A</v>
          </cell>
        </row>
        <row r="484">
          <cell r="A484" t="str">
            <v>세면기부속2020-02</v>
          </cell>
          <cell r="B484" t="str">
            <v>유아용세면기수전</v>
          </cell>
          <cell r="C484" t="str">
            <v>안전수전(온도조절기포함)</v>
          </cell>
          <cell r="D484" t="str">
            <v>개</v>
          </cell>
          <cell r="E484">
            <v>189000</v>
          </cell>
          <cell r="F484" t="str">
            <v>P884</v>
          </cell>
          <cell r="K484">
            <v>189000</v>
          </cell>
          <cell r="M484">
            <v>2.8000000000000001E-2</v>
          </cell>
          <cell r="O484">
            <v>0.13900000000000001</v>
          </cell>
          <cell r="W484" t="str">
            <v>KLC-1000</v>
          </cell>
        </row>
        <row r="485">
          <cell r="A485" t="str">
            <v>세면기부속2020-03</v>
          </cell>
          <cell r="B485" t="str">
            <v>관붙이 앵글밸브</v>
          </cell>
          <cell r="C485" t="str">
            <v>15A</v>
          </cell>
          <cell r="D485" t="str">
            <v>개</v>
          </cell>
          <cell r="E485">
            <v>8000</v>
          </cell>
          <cell r="F485" t="str">
            <v>P884</v>
          </cell>
          <cell r="K485">
            <v>8000</v>
          </cell>
          <cell r="W485" t="str">
            <v>G105O</v>
          </cell>
        </row>
        <row r="486">
          <cell r="A486" t="str">
            <v>세면기부속2020-04</v>
          </cell>
          <cell r="B486" t="str">
            <v>마블카운터</v>
          </cell>
          <cell r="C486">
            <v>1700</v>
          </cell>
          <cell r="E486">
            <v>125000</v>
          </cell>
          <cell r="F486" t="str">
            <v>P882</v>
          </cell>
          <cell r="K486">
            <v>125000</v>
          </cell>
        </row>
        <row r="487">
          <cell r="A487" t="str">
            <v>세면기부속2020-05</v>
          </cell>
          <cell r="B487" t="str">
            <v>s트랩</v>
          </cell>
          <cell r="E487">
            <v>17000</v>
          </cell>
          <cell r="F487" t="str">
            <v>P884</v>
          </cell>
          <cell r="K487">
            <v>17000</v>
          </cell>
        </row>
        <row r="488">
          <cell r="A488" t="str">
            <v>세면기부속2020-06</v>
          </cell>
          <cell r="B488" t="str">
            <v>폼업</v>
          </cell>
          <cell r="E488">
            <v>17000</v>
          </cell>
          <cell r="F488" t="str">
            <v>P884</v>
          </cell>
          <cell r="K488">
            <v>17000</v>
          </cell>
        </row>
        <row r="489">
          <cell r="A489" t="str">
            <v>세면기부속2020-07</v>
          </cell>
          <cell r="B489" t="str">
            <v>앵글밸브2개</v>
          </cell>
          <cell r="E489">
            <v>16000</v>
          </cell>
          <cell r="K489">
            <v>16000</v>
          </cell>
        </row>
        <row r="490">
          <cell r="A490" t="str">
            <v>세면기부속2020-08</v>
          </cell>
          <cell r="B490" t="str">
            <v>자바라 2개</v>
          </cell>
          <cell r="E490">
            <v>3000</v>
          </cell>
        </row>
        <row r="491">
          <cell r="A491" t="str">
            <v>세면기부속2020-09</v>
          </cell>
          <cell r="B491" t="str">
            <v>세면기수전</v>
          </cell>
          <cell r="E491">
            <v>105000</v>
          </cell>
          <cell r="F491" t="str">
            <v>P884</v>
          </cell>
          <cell r="K491">
            <v>105000</v>
          </cell>
          <cell r="W491" t="str">
            <v>KLK-1100C</v>
          </cell>
        </row>
        <row r="492">
          <cell r="A492" t="str">
            <v>세면기부속2020-10</v>
          </cell>
          <cell r="B492" t="str">
            <v>세면기점자수전</v>
          </cell>
          <cell r="E492">
            <v>108000</v>
          </cell>
          <cell r="F492" t="str">
            <v>P884</v>
          </cell>
          <cell r="K492">
            <v>108000</v>
          </cell>
          <cell r="W492" t="str">
            <v>KLK-1100D</v>
          </cell>
        </row>
        <row r="493">
          <cell r="A493" t="str">
            <v>세면기부속2020-11</v>
          </cell>
          <cell r="B493" t="str">
            <v>샤워겸용수전</v>
          </cell>
          <cell r="E493">
            <v>121000</v>
          </cell>
          <cell r="F493" t="str">
            <v>P884</v>
          </cell>
          <cell r="K493">
            <v>121000</v>
          </cell>
          <cell r="W493" t="str">
            <v>KLU-970C</v>
          </cell>
        </row>
        <row r="494">
          <cell r="A494" t="str">
            <v>세면기부속2020-12</v>
          </cell>
          <cell r="B494" t="str">
            <v>샤워겸용수전(점자수전)</v>
          </cell>
          <cell r="E494">
            <v>126000</v>
          </cell>
          <cell r="F494" t="str">
            <v>P884</v>
          </cell>
          <cell r="K494">
            <v>126000</v>
          </cell>
          <cell r="W494" t="str">
            <v>KLU-970D</v>
          </cell>
        </row>
        <row r="495">
          <cell r="A495" t="str">
            <v>세면기부속2020-13</v>
          </cell>
          <cell r="B495" t="str">
            <v>앙카2개추가</v>
          </cell>
          <cell r="I495">
            <v>5000</v>
          </cell>
          <cell r="K495">
            <v>5000</v>
          </cell>
        </row>
        <row r="496">
          <cell r="A496" t="str">
            <v>세면기부속2020-14</v>
          </cell>
          <cell r="B496" t="str">
            <v>후레임1개추가</v>
          </cell>
          <cell r="I496">
            <v>22000</v>
          </cell>
          <cell r="K496">
            <v>22000</v>
          </cell>
        </row>
        <row r="497">
          <cell r="A497" t="str">
            <v>수전</v>
          </cell>
          <cell r="C497" t="str">
            <v>2023.07월</v>
          </cell>
        </row>
        <row r="498">
          <cell r="A498" t="str">
            <v>수전001</v>
          </cell>
          <cell r="B498" t="str">
            <v>씽크수전</v>
          </cell>
          <cell r="C498" t="str">
            <v>벽붙이싱글레버식
혼합수전</v>
          </cell>
          <cell r="D498" t="str">
            <v>개</v>
          </cell>
          <cell r="E498">
            <v>117000</v>
          </cell>
          <cell r="F498" t="str">
            <v>P884</v>
          </cell>
          <cell r="K498">
            <v>117000</v>
          </cell>
          <cell r="M498">
            <v>3.3000000000000002E-2</v>
          </cell>
          <cell r="O498">
            <v>0.16400000000000001</v>
          </cell>
          <cell r="W498" t="str">
            <v>191C</v>
          </cell>
        </row>
        <row r="499">
          <cell r="A499" t="str">
            <v>수전002</v>
          </cell>
          <cell r="B499" t="str">
            <v>씽크수전</v>
          </cell>
          <cell r="C499" t="str">
            <v>대붙이싱글레버식
혼합수전</v>
          </cell>
          <cell r="D499" t="str">
            <v>개</v>
          </cell>
          <cell r="E499">
            <v>151000</v>
          </cell>
          <cell r="F499" t="str">
            <v>P884</v>
          </cell>
          <cell r="K499">
            <v>151000</v>
          </cell>
          <cell r="M499">
            <v>3.3000000000000002E-2</v>
          </cell>
          <cell r="O499">
            <v>0.16400000000000001</v>
          </cell>
          <cell r="W499" t="str">
            <v>900C</v>
          </cell>
        </row>
        <row r="500">
          <cell r="A500" t="str">
            <v>수전003</v>
          </cell>
          <cell r="B500" t="str">
            <v>씽크수전</v>
          </cell>
          <cell r="C500" t="str">
            <v>벽붙이싱글레버식
혼합수전착탈식</v>
          </cell>
          <cell r="D500" t="str">
            <v>개</v>
          </cell>
          <cell r="E500">
            <v>147000</v>
          </cell>
          <cell r="F500" t="str">
            <v>P884</v>
          </cell>
          <cell r="K500">
            <v>147000</v>
          </cell>
          <cell r="M500">
            <v>3.3000000000000002E-2</v>
          </cell>
          <cell r="O500">
            <v>0.16400000000000001</v>
          </cell>
          <cell r="W500" t="str">
            <v>151C</v>
          </cell>
        </row>
        <row r="501">
          <cell r="A501" t="str">
            <v>수전004</v>
          </cell>
          <cell r="B501" t="str">
            <v>씽크수전</v>
          </cell>
          <cell r="C501" t="str">
            <v>벽붙이싱글레버식
혼합 코브라수전</v>
          </cell>
          <cell r="D501" t="str">
            <v>개</v>
          </cell>
          <cell r="E501">
            <v>94000</v>
          </cell>
          <cell r="F501" t="str">
            <v>P884</v>
          </cell>
          <cell r="K501">
            <v>94000</v>
          </cell>
          <cell r="M501">
            <v>3.3000000000000002E-2</v>
          </cell>
          <cell r="O501">
            <v>0.16400000000000001</v>
          </cell>
          <cell r="W501" t="str">
            <v>920C</v>
          </cell>
        </row>
        <row r="502">
          <cell r="A502" t="str">
            <v>수전005</v>
          </cell>
          <cell r="B502" t="str">
            <v>씽크수전</v>
          </cell>
          <cell r="C502" t="str">
            <v>싱글레버식
혼합수전</v>
          </cell>
          <cell r="D502" t="str">
            <v>개</v>
          </cell>
          <cell r="E502">
            <v>117000</v>
          </cell>
          <cell r="F502" t="str">
            <v>P884</v>
          </cell>
          <cell r="K502">
            <v>117000</v>
          </cell>
          <cell r="M502">
            <v>3.3000000000000002E-2</v>
          </cell>
          <cell r="O502">
            <v>0.16400000000000001</v>
          </cell>
          <cell r="W502" t="str">
            <v>191C</v>
          </cell>
        </row>
        <row r="503">
          <cell r="A503" t="str">
            <v>수전006</v>
          </cell>
          <cell r="B503" t="str">
            <v>목돌림가랑</v>
          </cell>
          <cell r="C503" t="str">
            <v>15A</v>
          </cell>
          <cell r="D503" t="str">
            <v>개</v>
          </cell>
          <cell r="E503">
            <v>24000</v>
          </cell>
          <cell r="F503" t="str">
            <v>P884</v>
          </cell>
          <cell r="K503">
            <v>24000</v>
          </cell>
          <cell r="M503">
            <v>1.0999999999999999E-2</v>
          </cell>
          <cell r="O503">
            <v>0.06</v>
          </cell>
          <cell r="W503" t="str">
            <v>KA-500</v>
          </cell>
        </row>
        <row r="504">
          <cell r="A504" t="str">
            <v>수전007</v>
          </cell>
          <cell r="B504" t="str">
            <v>수    전</v>
          </cell>
          <cell r="C504" t="str">
            <v>15A</v>
          </cell>
          <cell r="D504" t="str">
            <v>개</v>
          </cell>
          <cell r="E504">
            <v>14000</v>
          </cell>
          <cell r="F504" t="str">
            <v>P884</v>
          </cell>
          <cell r="K504">
            <v>14000</v>
          </cell>
          <cell r="M504">
            <v>1.0999999999999999E-2</v>
          </cell>
          <cell r="O504">
            <v>0.06</v>
          </cell>
          <cell r="W504" t="str">
            <v>KF-100</v>
          </cell>
        </row>
        <row r="505">
          <cell r="A505" t="str">
            <v>수전008</v>
          </cell>
          <cell r="B505" t="str">
            <v>부동수전대</v>
          </cell>
          <cell r="C505" t="str">
            <v>15A</v>
          </cell>
          <cell r="D505" t="str">
            <v>개</v>
          </cell>
          <cell r="I505">
            <v>27000</v>
          </cell>
          <cell r="K505">
            <v>27000</v>
          </cell>
          <cell r="M505">
            <v>1.0999999999999999E-2</v>
          </cell>
          <cell r="O505">
            <v>0.06</v>
          </cell>
        </row>
        <row r="506">
          <cell r="A506" t="str">
            <v>수전009</v>
          </cell>
          <cell r="B506" t="str">
            <v>수    전</v>
          </cell>
          <cell r="C506" t="str">
            <v>15A, 누름수전</v>
          </cell>
          <cell r="D506" t="str">
            <v>개</v>
          </cell>
          <cell r="K506">
            <v>0</v>
          </cell>
          <cell r="M506">
            <v>1.0999999999999999E-2</v>
          </cell>
          <cell r="O506">
            <v>0.06</v>
          </cell>
        </row>
        <row r="507">
          <cell r="A507" t="str">
            <v>수전010</v>
          </cell>
          <cell r="B507" t="str">
            <v>음수대수전</v>
          </cell>
          <cell r="C507" t="str">
            <v>15A, 누름수전</v>
          </cell>
          <cell r="D507" t="str">
            <v>개</v>
          </cell>
          <cell r="K507">
            <v>0</v>
          </cell>
          <cell r="M507">
            <v>1.0999999999999999E-2</v>
          </cell>
          <cell r="O507">
            <v>0.06</v>
          </cell>
        </row>
        <row r="508">
          <cell r="A508" t="str">
            <v>수전011</v>
          </cell>
          <cell r="B508" t="str">
            <v>세탁수전(냉,온)</v>
          </cell>
          <cell r="C508" t="str">
            <v>15A*2</v>
          </cell>
          <cell r="D508" t="str">
            <v>SET</v>
          </cell>
          <cell r="E508">
            <v>20000</v>
          </cell>
          <cell r="F508" t="str">
            <v>Ⅰp709</v>
          </cell>
          <cell r="K508">
            <v>20000</v>
          </cell>
          <cell r="M508">
            <v>1.7000000000000001E-2</v>
          </cell>
          <cell r="O508">
            <v>8.6999999999999994E-2</v>
          </cell>
        </row>
        <row r="509">
          <cell r="A509" t="str">
            <v>수전012</v>
          </cell>
          <cell r="B509" t="str">
            <v>냉온수전(냉,온)</v>
          </cell>
          <cell r="C509" t="str">
            <v>15A*2</v>
          </cell>
          <cell r="D509" t="str">
            <v>SET</v>
          </cell>
          <cell r="E509">
            <v>20000</v>
          </cell>
          <cell r="F509" t="str">
            <v>Ⅰp709</v>
          </cell>
          <cell r="K509">
            <v>20000</v>
          </cell>
          <cell r="M509">
            <v>1.7000000000000001E-2</v>
          </cell>
          <cell r="O509">
            <v>8.6999999999999994E-2</v>
          </cell>
        </row>
        <row r="510">
          <cell r="A510" t="str">
            <v>수전013</v>
          </cell>
          <cell r="B510" t="str">
            <v>스프레이건</v>
          </cell>
          <cell r="C510" t="str">
            <v>건+줄+걸이+2구</v>
          </cell>
          <cell r="D510" t="str">
            <v>SET</v>
          </cell>
          <cell r="E510">
            <v>20000</v>
          </cell>
          <cell r="F510" t="str">
            <v>Ⅰp709</v>
          </cell>
          <cell r="K510">
            <v>20000</v>
          </cell>
        </row>
        <row r="511">
          <cell r="A511" t="str">
            <v>수전014</v>
          </cell>
          <cell r="B511" t="str">
            <v>스프레이건</v>
          </cell>
          <cell r="C511" t="str">
            <v>건+줄+걸이</v>
          </cell>
          <cell r="D511" t="str">
            <v>SET</v>
          </cell>
          <cell r="E511">
            <v>15000</v>
          </cell>
          <cell r="F511" t="str">
            <v>Ⅰp709</v>
          </cell>
          <cell r="K511">
            <v>15000</v>
          </cell>
        </row>
        <row r="512">
          <cell r="A512" t="str">
            <v>수전015</v>
          </cell>
          <cell r="B512" t="str">
            <v>스프레이건</v>
          </cell>
          <cell r="D512" t="str">
            <v>SET</v>
          </cell>
          <cell r="E512">
            <v>15000</v>
          </cell>
          <cell r="F512" t="str">
            <v>Ⅰp709</v>
          </cell>
          <cell r="K512">
            <v>15000</v>
          </cell>
        </row>
        <row r="513">
          <cell r="B513" t="str">
            <v>대붙이는앵글밸브2개추가-16,000</v>
          </cell>
        </row>
        <row r="515">
          <cell r="A515" t="str">
            <v>트랩</v>
          </cell>
          <cell r="C515" t="str">
            <v>2023.07월</v>
          </cell>
        </row>
        <row r="516">
          <cell r="E516" t="str">
            <v>2023년 1월 단가</v>
          </cell>
        </row>
        <row r="517">
          <cell r="A517" t="str">
            <v>그리스트랩001</v>
          </cell>
          <cell r="B517" t="str">
            <v>그리스트랩</v>
          </cell>
          <cell r="C517" t="str">
            <v>600*600*550</v>
          </cell>
          <cell r="D517" t="str">
            <v>개</v>
          </cell>
          <cell r="E517">
            <v>920000</v>
          </cell>
          <cell r="F517" t="str">
            <v>P890</v>
          </cell>
          <cell r="K517">
            <v>920000</v>
          </cell>
        </row>
        <row r="518">
          <cell r="A518" t="str">
            <v>그리스트랩002</v>
          </cell>
          <cell r="B518" t="str">
            <v>그리스트랩</v>
          </cell>
          <cell r="C518" t="str">
            <v>900*600*550</v>
          </cell>
          <cell r="D518" t="str">
            <v>개</v>
          </cell>
          <cell r="E518">
            <v>1100000</v>
          </cell>
          <cell r="F518" t="str">
            <v>P890</v>
          </cell>
          <cell r="K518">
            <v>1100000</v>
          </cell>
        </row>
        <row r="519">
          <cell r="A519" t="str">
            <v>그리스트랩003</v>
          </cell>
          <cell r="B519" t="str">
            <v>그리스트랩</v>
          </cell>
          <cell r="C519" t="str">
            <v>350*350*500</v>
          </cell>
          <cell r="D519" t="str">
            <v>개</v>
          </cell>
          <cell r="E519">
            <v>860000</v>
          </cell>
          <cell r="F519" t="str">
            <v>P890</v>
          </cell>
          <cell r="K519">
            <v>860000</v>
          </cell>
        </row>
        <row r="520">
          <cell r="A520" t="str">
            <v>그리스트랩004</v>
          </cell>
          <cell r="B520" t="str">
            <v>그리스트랩</v>
          </cell>
          <cell r="C520" t="str">
            <v>600*900*600(결로방지)</v>
          </cell>
          <cell r="D520" t="str">
            <v>개</v>
          </cell>
          <cell r="G520">
            <v>1820000</v>
          </cell>
          <cell r="H520" t="str">
            <v>P893</v>
          </cell>
          <cell r="K520">
            <v>1820000</v>
          </cell>
        </row>
        <row r="522">
          <cell r="A522" t="str">
            <v>씽크001</v>
          </cell>
          <cell r="B522" t="str">
            <v>씽 크 대</v>
          </cell>
          <cell r="C522" t="str">
            <v>600(W)*900(L)
본체(PB+비닐), 스테인레스 상판</v>
          </cell>
          <cell r="D522" t="str">
            <v>대</v>
          </cell>
          <cell r="E522">
            <v>150000</v>
          </cell>
          <cell r="G522">
            <v>247170</v>
          </cell>
          <cell r="K522">
            <v>150000</v>
          </cell>
        </row>
        <row r="523">
          <cell r="A523" t="str">
            <v>씽크002</v>
          </cell>
          <cell r="B523" t="str">
            <v>씽 크 대</v>
          </cell>
          <cell r="C523" t="str">
            <v>600(W)*1,200(L)
본체(PB+비닐), 스테인레스 상판</v>
          </cell>
          <cell r="D523" t="str">
            <v>대</v>
          </cell>
          <cell r="E523">
            <v>180000</v>
          </cell>
          <cell r="G523">
            <v>294250</v>
          </cell>
          <cell r="K523">
            <v>180000</v>
          </cell>
        </row>
        <row r="524">
          <cell r="A524" t="str">
            <v>씽크003</v>
          </cell>
          <cell r="B524" t="str">
            <v>씽 크 대</v>
          </cell>
          <cell r="C524" t="str">
            <v>600(W)*900(L)
본체(PB+비닐), 인조대리석 상판</v>
          </cell>
          <cell r="D524" t="str">
            <v>대</v>
          </cell>
          <cell r="E524">
            <v>310000</v>
          </cell>
          <cell r="G524">
            <v>463050</v>
          </cell>
          <cell r="K524">
            <v>310000</v>
          </cell>
        </row>
        <row r="525">
          <cell r="A525" t="str">
            <v>씽크004</v>
          </cell>
          <cell r="B525" t="str">
            <v>씽 크 대</v>
          </cell>
          <cell r="C525" t="str">
            <v>600(W)*1,200(L)
본체(PB+비닐), 인조대리석 상판</v>
          </cell>
          <cell r="D525" t="str">
            <v>대</v>
          </cell>
          <cell r="E525">
            <v>400000</v>
          </cell>
          <cell r="G525">
            <v>595350</v>
          </cell>
          <cell r="K525">
            <v>400000</v>
          </cell>
        </row>
        <row r="526">
          <cell r="A526" t="str">
            <v>씽크005</v>
          </cell>
          <cell r="B526" t="str">
            <v>씽 크 대</v>
          </cell>
          <cell r="C526" t="str">
            <v>600(W)*900(L)
본체(LPM), 스테인레스 상판</v>
          </cell>
          <cell r="D526" t="str">
            <v>대</v>
          </cell>
          <cell r="E526">
            <v>160000</v>
          </cell>
          <cell r="G526">
            <v>282480</v>
          </cell>
          <cell r="K526">
            <v>160000</v>
          </cell>
        </row>
        <row r="527">
          <cell r="A527" t="str">
            <v>씽크006</v>
          </cell>
          <cell r="B527" t="str">
            <v>씽 크 대</v>
          </cell>
          <cell r="C527" t="str">
            <v>600(W)*1,200(L)
본체(LPM), 스테인레스 상판</v>
          </cell>
          <cell r="D527" t="str">
            <v>대</v>
          </cell>
          <cell r="E527">
            <v>360000</v>
          </cell>
          <cell r="G527">
            <v>353100</v>
          </cell>
          <cell r="K527">
            <v>353100</v>
          </cell>
        </row>
        <row r="528">
          <cell r="A528" t="str">
            <v>씽크007</v>
          </cell>
          <cell r="B528" t="str">
            <v>씽 크 대</v>
          </cell>
          <cell r="C528" t="str">
            <v>600(W)*900(L)
본체(LPM), 인조대리석 상판</v>
          </cell>
          <cell r="D528" t="str">
            <v>대</v>
          </cell>
          <cell r="E528">
            <v>420000</v>
          </cell>
          <cell r="G528">
            <v>518175</v>
          </cell>
          <cell r="K528">
            <v>420000</v>
          </cell>
        </row>
        <row r="529">
          <cell r="A529" t="str">
            <v>씽크008</v>
          </cell>
          <cell r="B529" t="str">
            <v>씽 크 대</v>
          </cell>
          <cell r="C529" t="str">
            <v>600(W)*1,200(L)
본체(LPM), 인조대리석 상판</v>
          </cell>
          <cell r="D529" t="str">
            <v>대</v>
          </cell>
          <cell r="E529">
            <v>180000</v>
          </cell>
          <cell r="G529">
            <v>639450</v>
          </cell>
          <cell r="K529">
            <v>180000</v>
          </cell>
        </row>
        <row r="530">
          <cell r="A530" t="str">
            <v>씽크009</v>
          </cell>
          <cell r="B530" t="str">
            <v>씽 크 대</v>
          </cell>
          <cell r="C530" t="str">
            <v>600(W)*900(L)
본체(하이그로시), 스테인레스 상판</v>
          </cell>
          <cell r="D530" t="str">
            <v>대</v>
          </cell>
          <cell r="E530">
            <v>220000</v>
          </cell>
          <cell r="G530">
            <v>306020</v>
          </cell>
          <cell r="K530">
            <v>220000</v>
          </cell>
        </row>
        <row r="531">
          <cell r="A531" t="str">
            <v>씽크010</v>
          </cell>
          <cell r="B531" t="str">
            <v>씽 크 대</v>
          </cell>
          <cell r="C531" t="str">
            <v>600(W)*1,200(L)
본체(하이그로시), 스테인레스 상판</v>
          </cell>
          <cell r="D531" t="str">
            <v>대</v>
          </cell>
          <cell r="E531">
            <v>390000</v>
          </cell>
          <cell r="G531">
            <v>376640</v>
          </cell>
          <cell r="K531">
            <v>376640</v>
          </cell>
        </row>
        <row r="532">
          <cell r="A532" t="str">
            <v>씽크011</v>
          </cell>
          <cell r="B532" t="str">
            <v>씽 크 대</v>
          </cell>
          <cell r="C532" t="str">
            <v>600(W)*900(L)
본체(하이그로시), 인조대리석 상판</v>
          </cell>
          <cell r="D532" t="str">
            <v>대</v>
          </cell>
          <cell r="E532">
            <v>460000</v>
          </cell>
          <cell r="G532">
            <v>540225</v>
          </cell>
          <cell r="K532">
            <v>460000</v>
          </cell>
        </row>
        <row r="533">
          <cell r="A533" t="str">
            <v>씽크012</v>
          </cell>
          <cell r="B533" t="str">
            <v>씽 크 대</v>
          </cell>
          <cell r="C533" t="str">
            <v>600(W)*1,200(L)
본체(하이그로시), 인조대리석 상판</v>
          </cell>
          <cell r="D533" t="str">
            <v>대</v>
          </cell>
          <cell r="E533">
            <v>510000</v>
          </cell>
          <cell r="G533">
            <v>677040</v>
          </cell>
          <cell r="K533">
            <v>510000</v>
          </cell>
        </row>
        <row r="534">
          <cell r="A534" t="str">
            <v>씽크013</v>
          </cell>
          <cell r="B534" t="str">
            <v>씽 크 대</v>
          </cell>
          <cell r="C534" t="str">
            <v>600(W)*2,800(L),상부장+후드 포함
본체(하이그로시), 인조대리석 상판</v>
          </cell>
          <cell r="D534" t="str">
            <v>조</v>
          </cell>
          <cell r="K534">
            <v>0</v>
          </cell>
        </row>
        <row r="535">
          <cell r="A535" t="str">
            <v>씽크014</v>
          </cell>
          <cell r="B535" t="str">
            <v>싱크대 철거 및 재설치</v>
          </cell>
          <cell r="C535" t="str">
            <v>600(W)*900(L), 600(W)*1,200(L)</v>
          </cell>
          <cell r="D535" t="str">
            <v>조</v>
          </cell>
          <cell r="K535">
            <v>0</v>
          </cell>
          <cell r="M535">
            <v>0.15</v>
          </cell>
          <cell r="O535">
            <v>0.38400000000000001</v>
          </cell>
        </row>
        <row r="536">
          <cell r="A536" t="str">
            <v>씽크015</v>
          </cell>
          <cell r="B536" t="str">
            <v>싱크대 철거 및 재설치</v>
          </cell>
          <cell r="C536" t="str">
            <v>700(W)*6,700(L)</v>
          </cell>
          <cell r="D536" t="str">
            <v>조</v>
          </cell>
          <cell r="I536">
            <v>600000</v>
          </cell>
          <cell r="K536">
            <v>600000</v>
          </cell>
        </row>
        <row r="537">
          <cell r="A537" t="str">
            <v>씽크016</v>
          </cell>
          <cell r="B537" t="str">
            <v>싱크대 철거</v>
          </cell>
          <cell r="C537" t="str">
            <v>600(W)*900(L), 600(W)*1,200(L)</v>
          </cell>
          <cell r="D537" t="str">
            <v>조</v>
          </cell>
          <cell r="K537">
            <v>0</v>
          </cell>
        </row>
        <row r="538">
          <cell r="A538" t="str">
            <v>씽크017</v>
          </cell>
          <cell r="B538" t="str">
            <v>씽크수전 철거</v>
          </cell>
          <cell r="C538" t="str">
            <v>벽붙이싱글레버식혼합수전</v>
          </cell>
          <cell r="D538" t="str">
            <v>개</v>
          </cell>
          <cell r="F538" t="str">
            <v>Ⅱp699</v>
          </cell>
          <cell r="K538">
            <v>0</v>
          </cell>
          <cell r="O538">
            <v>8.8000000000000009E-2</v>
          </cell>
        </row>
        <row r="539">
          <cell r="A539" t="str">
            <v>씽크018</v>
          </cell>
          <cell r="B539" t="str">
            <v>스텐 음수대</v>
          </cell>
          <cell r="C539" t="str">
            <v>3,700*400*800,(5구수전 포함)</v>
          </cell>
          <cell r="D539" t="str">
            <v>개</v>
          </cell>
          <cell r="I539">
            <v>1920000</v>
          </cell>
          <cell r="K539">
            <v>1920000</v>
          </cell>
        </row>
        <row r="540">
          <cell r="A540" t="str">
            <v>씽크019</v>
          </cell>
          <cell r="B540" t="str">
            <v>스텐 음수대</v>
          </cell>
          <cell r="C540" t="str">
            <v>1,200*500*1,000(H),
(2구수전 포함)</v>
          </cell>
          <cell r="D540" t="str">
            <v>개</v>
          </cell>
          <cell r="I540">
            <v>1300000</v>
          </cell>
          <cell r="K540">
            <v>1300000</v>
          </cell>
        </row>
        <row r="541">
          <cell r="A541" t="str">
            <v>씽크020</v>
          </cell>
          <cell r="B541" t="str">
            <v>전기렌지</v>
          </cell>
          <cell r="C541" t="str">
            <v>600(W)*500(L)
본체(하이그로시), 2구형 전기렌지</v>
          </cell>
          <cell r="D541" t="str">
            <v>조</v>
          </cell>
          <cell r="E541">
            <v>410000</v>
          </cell>
          <cell r="K541">
            <v>410000</v>
          </cell>
        </row>
        <row r="542">
          <cell r="A542" t="str">
            <v>씽크021</v>
          </cell>
          <cell r="B542" t="str">
            <v>전기렌지</v>
          </cell>
          <cell r="C542" t="str">
            <v>600(W)*500(L)
본체(하이그로시), 3구형 전기렌지</v>
          </cell>
          <cell r="D542" t="str">
            <v>조</v>
          </cell>
          <cell r="E542">
            <v>570000</v>
          </cell>
          <cell r="K542">
            <v>570000</v>
          </cell>
        </row>
        <row r="543">
          <cell r="A543" t="str">
            <v>씽크022</v>
          </cell>
          <cell r="B543" t="str">
            <v>스텐 세정대</v>
          </cell>
          <cell r="C543" t="str">
            <v>2조 세정대(1,200*550*650)</v>
          </cell>
          <cell r="D543" t="str">
            <v>조</v>
          </cell>
          <cell r="I543">
            <v>400000</v>
          </cell>
          <cell r="K543">
            <v>400000</v>
          </cell>
        </row>
        <row r="544">
          <cell r="A544" t="str">
            <v>씽크2017-08-01</v>
          </cell>
          <cell r="B544" t="str">
            <v>씽 크 대</v>
          </cell>
          <cell r="C544" t="str">
            <v>600(W)*900(L)
본체(하이그로시), 인조대리석 상판</v>
          </cell>
          <cell r="D544" t="str">
            <v>대</v>
          </cell>
          <cell r="I544">
            <v>560000</v>
          </cell>
          <cell r="K544">
            <v>560000</v>
          </cell>
        </row>
        <row r="545">
          <cell r="A545" t="str">
            <v>씽크2017-08-02</v>
          </cell>
          <cell r="B545" t="str">
            <v>씽 크 대</v>
          </cell>
          <cell r="C545" t="str">
            <v>600(W)*1,200(L)
본체(하이그로시), 인조대리석 상판</v>
          </cell>
          <cell r="D545" t="str">
            <v>대</v>
          </cell>
          <cell r="I545">
            <v>680000</v>
          </cell>
          <cell r="K545">
            <v>680000</v>
          </cell>
        </row>
        <row r="548">
          <cell r="A548" t="str">
            <v>샤워기</v>
          </cell>
          <cell r="C548" t="str">
            <v>2023.07월</v>
          </cell>
        </row>
        <row r="549">
          <cell r="A549" t="str">
            <v>샤워기001</v>
          </cell>
          <cell r="B549" t="str">
            <v>샤 워 기</v>
          </cell>
          <cell r="C549" t="str">
            <v>싱글레버식
혼합수전(토수구)</v>
          </cell>
          <cell r="D549" t="str">
            <v>개</v>
          </cell>
          <cell r="E549">
            <v>176000</v>
          </cell>
          <cell r="F549" t="str">
            <v>P884</v>
          </cell>
          <cell r="K549">
            <v>176000</v>
          </cell>
          <cell r="M549">
            <v>1.7000000000000001E-2</v>
          </cell>
          <cell r="O549">
            <v>8.6999999999999994E-2</v>
          </cell>
          <cell r="W549" t="str">
            <v>KBA-100C</v>
          </cell>
        </row>
        <row r="550">
          <cell r="A550" t="str">
            <v>샤워기002</v>
          </cell>
          <cell r="B550" t="str">
            <v>샤 워 기</v>
          </cell>
          <cell r="C550" t="str">
            <v>입식노출자폐식
서머스타트식</v>
          </cell>
          <cell r="D550" t="str">
            <v>개</v>
          </cell>
          <cell r="E550">
            <v>243000</v>
          </cell>
          <cell r="F550" t="str">
            <v>P884</v>
          </cell>
          <cell r="K550">
            <v>243000</v>
          </cell>
          <cell r="M550">
            <v>1.7000000000000001E-2</v>
          </cell>
          <cell r="O550">
            <v>8.6999999999999994E-2</v>
          </cell>
          <cell r="W550" t="str">
            <v>KBT-1700</v>
          </cell>
        </row>
        <row r="551">
          <cell r="A551" t="str">
            <v>샤워기003</v>
          </cell>
          <cell r="B551" t="str">
            <v>샤 워 기</v>
          </cell>
          <cell r="C551" t="str">
            <v>싱글레버식
혼합수전</v>
          </cell>
          <cell r="D551" t="str">
            <v>개</v>
          </cell>
          <cell r="E551">
            <v>113000</v>
          </cell>
          <cell r="F551" t="str">
            <v>P884</v>
          </cell>
          <cell r="K551">
            <v>113000</v>
          </cell>
          <cell r="M551">
            <v>1.7000000000000001E-2</v>
          </cell>
          <cell r="O551">
            <v>8.6999999999999994E-2</v>
          </cell>
          <cell r="W551" t="str">
            <v>KBE-650C</v>
          </cell>
        </row>
        <row r="552">
          <cell r="A552" t="str">
            <v>샤워기004</v>
          </cell>
          <cell r="B552" t="str">
            <v>샤 워 기</v>
          </cell>
          <cell r="C552" t="str">
            <v>좌식자폐식
썸머스타트식</v>
          </cell>
          <cell r="D552" t="str">
            <v>개</v>
          </cell>
          <cell r="E552">
            <v>328000</v>
          </cell>
          <cell r="F552" t="str">
            <v>P884</v>
          </cell>
          <cell r="K552">
            <v>328000</v>
          </cell>
          <cell r="M552">
            <v>1.7000000000000001E-2</v>
          </cell>
          <cell r="O552">
            <v>8.6999999999999994E-2</v>
          </cell>
          <cell r="W552" t="str">
            <v>KBT-7200</v>
          </cell>
        </row>
        <row r="553">
          <cell r="A553" t="str">
            <v>샤워기005</v>
          </cell>
          <cell r="B553" t="str">
            <v>샤 워 기</v>
          </cell>
          <cell r="C553" t="str">
            <v>싱글레버식혼합수전
(선반형레인샤워)</v>
          </cell>
          <cell r="D553" t="str">
            <v>개</v>
          </cell>
          <cell r="E553">
            <v>325000</v>
          </cell>
          <cell r="F553" t="str">
            <v>P884</v>
          </cell>
          <cell r="K553">
            <v>325000</v>
          </cell>
          <cell r="M553">
            <v>1.7000000000000001E-2</v>
          </cell>
          <cell r="O553">
            <v>8.6999999999999994E-2</v>
          </cell>
          <cell r="W553" t="str">
            <v>KRS-7000</v>
          </cell>
        </row>
        <row r="555">
          <cell r="A555" t="str">
            <v>수체</v>
          </cell>
          <cell r="C555" t="str">
            <v>2023.07월</v>
          </cell>
        </row>
        <row r="556">
          <cell r="A556" t="str">
            <v>소제씽크-001</v>
          </cell>
          <cell r="B556" t="str">
            <v>청소용 수채(1구)</v>
          </cell>
          <cell r="C556" t="str">
            <v>VS-210</v>
          </cell>
          <cell r="D556" t="str">
            <v>조</v>
          </cell>
          <cell r="E556">
            <v>310000</v>
          </cell>
          <cell r="F556" t="str">
            <v>P880</v>
          </cell>
          <cell r="K556">
            <v>310000</v>
          </cell>
          <cell r="M556">
            <v>9.6000000000000002E-2</v>
          </cell>
          <cell r="O556">
            <v>0.25</v>
          </cell>
        </row>
        <row r="559">
          <cell r="A559" t="str">
            <v>육가001</v>
          </cell>
          <cell r="B559" t="str">
            <v>발코니 드레인</v>
          </cell>
          <cell r="C559" t="str">
            <v>75A</v>
          </cell>
          <cell r="D559" t="str">
            <v>개</v>
          </cell>
          <cell r="E559">
            <v>4900</v>
          </cell>
          <cell r="F559" t="str">
            <v>P798</v>
          </cell>
          <cell r="K559">
            <v>4900</v>
          </cell>
        </row>
        <row r="560">
          <cell r="A560" t="str">
            <v>육가002</v>
          </cell>
          <cell r="B560" t="str">
            <v>발코니 드레인</v>
          </cell>
          <cell r="C560" t="str">
            <v>100A</v>
          </cell>
          <cell r="D560" t="str">
            <v>개</v>
          </cell>
          <cell r="E560">
            <v>5100</v>
          </cell>
          <cell r="F560" t="str">
            <v>P798</v>
          </cell>
          <cell r="K560">
            <v>5100</v>
          </cell>
        </row>
        <row r="562">
          <cell r="A562" t="str">
            <v>액세서리</v>
          </cell>
          <cell r="C562" t="str">
            <v>2023.07월</v>
          </cell>
        </row>
        <row r="563">
          <cell r="A563" t="str">
            <v>화장실액세서리-001</v>
          </cell>
          <cell r="B563" t="str">
            <v>휴지걸이</v>
          </cell>
          <cell r="C563" t="str">
            <v>점보롤케이스</v>
          </cell>
          <cell r="D563" t="str">
            <v>개</v>
          </cell>
          <cell r="I563">
            <v>6720</v>
          </cell>
          <cell r="K563">
            <v>6720</v>
          </cell>
          <cell r="O563">
            <v>7.0999999999999994E-2</v>
          </cell>
        </row>
        <row r="564">
          <cell r="A564" t="str">
            <v>화장실액세서리-002</v>
          </cell>
          <cell r="B564" t="str">
            <v>휴지걸이</v>
          </cell>
          <cell r="C564" t="str">
            <v>5품</v>
          </cell>
          <cell r="D564" t="str">
            <v>개</v>
          </cell>
          <cell r="E564">
            <v>17000</v>
          </cell>
          <cell r="F564" t="str">
            <v>P883</v>
          </cell>
          <cell r="K564">
            <v>17000</v>
          </cell>
          <cell r="O564">
            <v>7.0999999999999994E-2</v>
          </cell>
        </row>
        <row r="565">
          <cell r="A565" t="str">
            <v>화장실액세서리-003</v>
          </cell>
          <cell r="B565" t="str">
            <v>수건걸이</v>
          </cell>
          <cell r="C565" t="str">
            <v>5품</v>
          </cell>
          <cell r="D565" t="str">
            <v>개</v>
          </cell>
          <cell r="E565">
            <v>18000</v>
          </cell>
          <cell r="F565" t="str">
            <v>P883</v>
          </cell>
          <cell r="K565">
            <v>18000</v>
          </cell>
          <cell r="O565">
            <v>9.9000000000000005E-2</v>
          </cell>
        </row>
        <row r="566">
          <cell r="A566" t="str">
            <v>화장실액세서리-004</v>
          </cell>
          <cell r="B566" t="str">
            <v>화 장 대</v>
          </cell>
          <cell r="C566" t="str">
            <v>유리</v>
          </cell>
          <cell r="D566" t="str">
            <v>개</v>
          </cell>
          <cell r="E566">
            <v>36000</v>
          </cell>
          <cell r="F566" t="str">
            <v>P883</v>
          </cell>
          <cell r="K566">
            <v>36000</v>
          </cell>
          <cell r="O566">
            <v>7.0999999999999994E-2</v>
          </cell>
        </row>
        <row r="567">
          <cell r="A567" t="str">
            <v>화장실액세서리-005</v>
          </cell>
          <cell r="B567" t="str">
            <v>화 장 대</v>
          </cell>
          <cell r="C567" t="str">
            <v>알루미늄</v>
          </cell>
          <cell r="D567" t="str">
            <v>개</v>
          </cell>
          <cell r="E567">
            <v>39000</v>
          </cell>
          <cell r="F567" t="str">
            <v>P883</v>
          </cell>
          <cell r="K567">
            <v>39000</v>
          </cell>
          <cell r="O567">
            <v>7.0999999999999994E-2</v>
          </cell>
        </row>
        <row r="568">
          <cell r="A568" t="str">
            <v>화장실액세서리-006</v>
          </cell>
          <cell r="B568" t="str">
            <v>비 누 대</v>
          </cell>
          <cell r="C568" t="str">
            <v>5품</v>
          </cell>
          <cell r="D568" t="str">
            <v>개</v>
          </cell>
          <cell r="E568">
            <v>16000</v>
          </cell>
          <cell r="F568" t="str">
            <v>P883</v>
          </cell>
          <cell r="K568">
            <v>16000</v>
          </cell>
          <cell r="O568">
            <v>7.0999999999999994E-2</v>
          </cell>
        </row>
        <row r="569">
          <cell r="A569" t="str">
            <v>화장실액세서리-007</v>
          </cell>
          <cell r="B569" t="str">
            <v>화 장 경</v>
          </cell>
          <cell r="C569" t="str">
            <v>600*900</v>
          </cell>
          <cell r="D569" t="str">
            <v>개</v>
          </cell>
          <cell r="E569">
            <v>42000</v>
          </cell>
          <cell r="F569" t="str">
            <v>P880</v>
          </cell>
          <cell r="K569">
            <v>42000</v>
          </cell>
          <cell r="O569">
            <v>0.22900000000000001</v>
          </cell>
        </row>
        <row r="570">
          <cell r="A570" t="str">
            <v>화장실액세서리-008</v>
          </cell>
          <cell r="B570" t="str">
            <v>옷 걸 이</v>
          </cell>
          <cell r="D570" t="str">
            <v>개</v>
          </cell>
          <cell r="E570">
            <v>12000</v>
          </cell>
          <cell r="F570" t="str">
            <v>P883</v>
          </cell>
          <cell r="K570">
            <v>12000</v>
          </cell>
          <cell r="O570">
            <v>7.0999999999999994E-2</v>
          </cell>
        </row>
        <row r="571">
          <cell r="A571" t="str">
            <v>화장실액세서리-009</v>
          </cell>
          <cell r="B571" t="str">
            <v>여성위생용품 수거함</v>
          </cell>
          <cell r="D571" t="str">
            <v>개</v>
          </cell>
          <cell r="E571">
            <v>94000</v>
          </cell>
          <cell r="F571" t="str">
            <v>P883</v>
          </cell>
          <cell r="K571">
            <v>94000</v>
          </cell>
          <cell r="O571">
            <v>7.0999999999999994E-2</v>
          </cell>
        </row>
        <row r="572">
          <cell r="A572" t="str">
            <v>화장실액세서리-010</v>
          </cell>
          <cell r="B572" t="str">
            <v>물비누대</v>
          </cell>
          <cell r="C572" t="str">
            <v>벽부형</v>
          </cell>
          <cell r="D572" t="str">
            <v>개</v>
          </cell>
          <cell r="I572">
            <v>18600</v>
          </cell>
          <cell r="K572">
            <v>18600</v>
          </cell>
          <cell r="O572">
            <v>7.0999999999999994E-2</v>
          </cell>
        </row>
        <row r="574">
          <cell r="A574" t="str">
            <v>액세서리-001</v>
          </cell>
          <cell r="B574" t="str">
            <v>페이퍼타올기</v>
          </cell>
          <cell r="C574" t="str">
            <v>STS, 750*300*140</v>
          </cell>
          <cell r="D574" t="str">
            <v>조</v>
          </cell>
          <cell r="E574">
            <v>176000</v>
          </cell>
          <cell r="F574" t="str">
            <v>P883</v>
          </cell>
          <cell r="K574">
            <v>176000</v>
          </cell>
          <cell r="O574">
            <v>9.9000000000000005E-2</v>
          </cell>
        </row>
        <row r="575">
          <cell r="A575" t="str">
            <v>액세서리-002</v>
          </cell>
          <cell r="B575" t="str">
            <v>핸드드라이어</v>
          </cell>
          <cell r="C575" t="str">
            <v>W240*D168*H235</v>
          </cell>
          <cell r="D575" t="str">
            <v>조</v>
          </cell>
          <cell r="E575">
            <v>160000</v>
          </cell>
          <cell r="F575" t="str">
            <v>P883</v>
          </cell>
          <cell r="K575">
            <v>160000</v>
          </cell>
          <cell r="O575">
            <v>9.9000000000000005E-2</v>
          </cell>
          <cell r="W575" t="str">
            <v>TH100</v>
          </cell>
        </row>
        <row r="576">
          <cell r="A576" t="str">
            <v>액세서리-003</v>
          </cell>
          <cell r="B576" t="str">
            <v>핸드드라이어</v>
          </cell>
          <cell r="C576" t="str">
            <v>W240*D168*H495</v>
          </cell>
          <cell r="D576" t="str">
            <v>조</v>
          </cell>
          <cell r="E576">
            <v>407000</v>
          </cell>
          <cell r="F576" t="str">
            <v>P883</v>
          </cell>
          <cell r="K576">
            <v>407000</v>
          </cell>
          <cell r="O576">
            <v>9.9000000000000005E-2</v>
          </cell>
          <cell r="W576" t="str">
            <v>TH200UV</v>
          </cell>
        </row>
        <row r="577">
          <cell r="A577" t="str">
            <v>액세서리-004</v>
          </cell>
          <cell r="B577" t="str">
            <v>기저귀교환대</v>
          </cell>
          <cell r="C577" t="str">
            <v>가로형</v>
          </cell>
          <cell r="D577" t="str">
            <v>조</v>
          </cell>
          <cell r="E577">
            <v>497000</v>
          </cell>
          <cell r="F577" t="str">
            <v>P883</v>
          </cell>
          <cell r="K577">
            <v>497000</v>
          </cell>
          <cell r="O577">
            <v>9.9000000000000005E-2</v>
          </cell>
        </row>
        <row r="578">
          <cell r="A578" t="str">
            <v>액세서리-005</v>
          </cell>
          <cell r="B578" t="str">
            <v>유아용의자</v>
          </cell>
          <cell r="D578" t="str">
            <v>조</v>
          </cell>
          <cell r="E578">
            <v>143000</v>
          </cell>
          <cell r="F578" t="str">
            <v>P883</v>
          </cell>
          <cell r="K578">
            <v>143000</v>
          </cell>
          <cell r="O578">
            <v>9.9000000000000005E-2</v>
          </cell>
        </row>
        <row r="579">
          <cell r="A579" t="str">
            <v>액세서리-2020-01</v>
          </cell>
          <cell r="B579" t="str">
            <v>페이퍼타올기</v>
          </cell>
          <cell r="C579" t="str">
            <v>TA155Y</v>
          </cell>
          <cell r="D579" t="str">
            <v>조</v>
          </cell>
          <cell r="I579">
            <v>12500</v>
          </cell>
          <cell r="K579">
            <v>12500</v>
          </cell>
          <cell r="O579">
            <v>9.9000000000000005E-2</v>
          </cell>
        </row>
        <row r="580">
          <cell r="A580" t="str">
            <v>액세서리-2020-02</v>
          </cell>
          <cell r="B580" t="str">
            <v>페이퍼타올기</v>
          </cell>
          <cell r="C580" t="str">
            <v>750*300*140
/노출플라스틱</v>
          </cell>
          <cell r="D580" t="str">
            <v>조</v>
          </cell>
          <cell r="I580">
            <v>122000</v>
          </cell>
          <cell r="K580">
            <v>122000</v>
          </cell>
          <cell r="O580">
            <v>9.9000000000000005E-2</v>
          </cell>
        </row>
        <row r="581">
          <cell r="C581" t="str">
            <v>TA230</v>
          </cell>
        </row>
        <row r="583">
          <cell r="A583" t="str">
            <v>가대부속류</v>
          </cell>
          <cell r="C583" t="str">
            <v>2023.07월</v>
          </cell>
          <cell r="K583">
            <v>0</v>
          </cell>
        </row>
        <row r="584">
          <cell r="A584" t="str">
            <v>가대부속0001</v>
          </cell>
          <cell r="B584" t="str">
            <v>앵 글</v>
          </cell>
          <cell r="C584" t="str">
            <v>65*65*6T</v>
          </cell>
          <cell r="D584" t="str">
            <v>Kg</v>
          </cell>
          <cell r="E584">
            <v>1420</v>
          </cell>
          <cell r="F584" t="str">
            <v>P5</v>
          </cell>
          <cell r="K584">
            <v>1420</v>
          </cell>
        </row>
        <row r="585">
          <cell r="A585" t="str">
            <v>가대부속0002</v>
          </cell>
          <cell r="B585" t="str">
            <v>철 판</v>
          </cell>
          <cell r="C585" t="str">
            <v>9T</v>
          </cell>
          <cell r="D585" t="str">
            <v>Kg</v>
          </cell>
          <cell r="E585">
            <v>1262</v>
          </cell>
          <cell r="F585" t="str">
            <v>P15</v>
          </cell>
          <cell r="K585">
            <v>1262</v>
          </cell>
        </row>
        <row r="586">
          <cell r="A586" t="str">
            <v>가대부속0003</v>
          </cell>
          <cell r="B586" t="str">
            <v>환봉</v>
          </cell>
          <cell r="C586" t="str">
            <v>12A</v>
          </cell>
          <cell r="D586" t="str">
            <v>Kg</v>
          </cell>
          <cell r="E586">
            <v>1530</v>
          </cell>
          <cell r="F586" t="str">
            <v>P3</v>
          </cell>
          <cell r="K586">
            <v>1530</v>
          </cell>
        </row>
        <row r="590">
          <cell r="A590" t="str">
            <v>동 관(Ltype)</v>
          </cell>
          <cell r="C590" t="str">
            <v>2023.07월</v>
          </cell>
          <cell r="E590" t="str">
            <v>KS D-5301</v>
          </cell>
        </row>
        <row r="591">
          <cell r="A591" t="str">
            <v>동관L01</v>
          </cell>
          <cell r="B591" t="str">
            <v>동 관 (L-TYPE)</v>
          </cell>
          <cell r="C591" t="str">
            <v>15A</v>
          </cell>
          <cell r="D591" t="str">
            <v>M</v>
          </cell>
          <cell r="E591">
            <v>7110</v>
          </cell>
          <cell r="F591" t="str">
            <v>P724</v>
          </cell>
          <cell r="K591">
            <v>7110</v>
          </cell>
          <cell r="L591">
            <v>2.5999999999999999E-2</v>
          </cell>
          <cell r="M591">
            <v>1.6E-2</v>
          </cell>
        </row>
        <row r="592">
          <cell r="A592" t="str">
            <v>동관L02</v>
          </cell>
          <cell r="B592" t="str">
            <v>동 관 (L-TYPE)</v>
          </cell>
          <cell r="C592" t="str">
            <v>20A</v>
          </cell>
          <cell r="D592" t="str">
            <v>M</v>
          </cell>
          <cell r="E592">
            <v>11260</v>
          </cell>
          <cell r="F592" t="str">
            <v>P724</v>
          </cell>
          <cell r="K592">
            <v>11260</v>
          </cell>
          <cell r="L592">
            <v>0.03</v>
          </cell>
          <cell r="M592">
            <v>0.02</v>
          </cell>
        </row>
        <row r="593">
          <cell r="A593" t="str">
            <v>동관L03</v>
          </cell>
          <cell r="B593" t="str">
            <v>동 관 (L-TYPE)</v>
          </cell>
          <cell r="C593" t="str">
            <v>25A</v>
          </cell>
          <cell r="D593" t="str">
            <v>M</v>
          </cell>
          <cell r="E593">
            <v>16250</v>
          </cell>
          <cell r="F593" t="str">
            <v>P724</v>
          </cell>
          <cell r="K593">
            <v>16250</v>
          </cell>
          <cell r="L593">
            <v>3.5999999999999997E-2</v>
          </cell>
          <cell r="M593">
            <v>2.5000000000000001E-2</v>
          </cell>
        </row>
        <row r="594">
          <cell r="A594" t="str">
            <v>동관L04</v>
          </cell>
          <cell r="B594" t="str">
            <v>동 관 (L-TYPE)</v>
          </cell>
          <cell r="C594" t="str">
            <v>32A</v>
          </cell>
          <cell r="D594" t="str">
            <v>M</v>
          </cell>
          <cell r="E594">
            <v>21990</v>
          </cell>
          <cell r="F594" t="str">
            <v>P724</v>
          </cell>
          <cell r="K594">
            <v>21990</v>
          </cell>
          <cell r="L594">
            <v>4.3999999999999997E-2</v>
          </cell>
          <cell r="M594">
            <v>2.9000000000000001E-2</v>
          </cell>
        </row>
        <row r="595">
          <cell r="A595" t="str">
            <v>동관L05</v>
          </cell>
          <cell r="B595" t="str">
            <v>동 관 (L-TYPE)</v>
          </cell>
          <cell r="C595" t="str">
            <v>40A</v>
          </cell>
          <cell r="D595" t="str">
            <v>M</v>
          </cell>
          <cell r="E595">
            <v>28330</v>
          </cell>
          <cell r="F595" t="str">
            <v>P724</v>
          </cell>
          <cell r="K595">
            <v>28330</v>
          </cell>
          <cell r="L595">
            <v>5.1999999999999998E-2</v>
          </cell>
          <cell r="M595">
            <v>3.3000000000000002E-2</v>
          </cell>
        </row>
        <row r="596">
          <cell r="A596" t="str">
            <v>동관L06</v>
          </cell>
          <cell r="B596" t="str">
            <v>동 관 (L-TYPE)</v>
          </cell>
          <cell r="C596" t="str">
            <v>50A</v>
          </cell>
          <cell r="D596" t="str">
            <v>M</v>
          </cell>
          <cell r="E596">
            <v>43560</v>
          </cell>
          <cell r="F596" t="str">
            <v>P724</v>
          </cell>
          <cell r="K596">
            <v>43560</v>
          </cell>
          <cell r="L596">
            <v>6.9000000000000006E-2</v>
          </cell>
          <cell r="M596">
            <v>4.2000000000000003E-2</v>
          </cell>
        </row>
        <row r="597">
          <cell r="A597" t="str">
            <v>동관L07</v>
          </cell>
          <cell r="B597" t="str">
            <v>동 관 (L-TYPE)</v>
          </cell>
          <cell r="C597" t="str">
            <v>65A</v>
          </cell>
          <cell r="D597" t="str">
            <v>M</v>
          </cell>
          <cell r="E597">
            <v>61520</v>
          </cell>
          <cell r="F597" t="str">
            <v>P724</v>
          </cell>
          <cell r="K597">
            <v>61520</v>
          </cell>
          <cell r="L597">
            <v>8.3000000000000004E-2</v>
          </cell>
          <cell r="M597">
            <v>4.7E-2</v>
          </cell>
        </row>
        <row r="598">
          <cell r="A598" t="str">
            <v>동관L08</v>
          </cell>
          <cell r="B598" t="str">
            <v>동 관 (L-TYPE)</v>
          </cell>
          <cell r="C598" t="str">
            <v>80A</v>
          </cell>
          <cell r="D598" t="str">
            <v>M</v>
          </cell>
          <cell r="E598">
            <v>82750</v>
          </cell>
          <cell r="F598" t="str">
            <v>P724</v>
          </cell>
          <cell r="K598">
            <v>82750</v>
          </cell>
          <cell r="L598">
            <v>0.104</v>
          </cell>
          <cell r="M598">
            <v>5.8999999999999997E-2</v>
          </cell>
        </row>
        <row r="599">
          <cell r="A599" t="str">
            <v>동관L09</v>
          </cell>
          <cell r="B599" t="str">
            <v>동 관 (L-TYPE)</v>
          </cell>
          <cell r="C599" t="str">
            <v>100A</v>
          </cell>
          <cell r="D599" t="str">
            <v>M</v>
          </cell>
          <cell r="E599">
            <v>133390</v>
          </cell>
          <cell r="F599" t="str">
            <v>P724</v>
          </cell>
          <cell r="K599">
            <v>133390</v>
          </cell>
          <cell r="L599">
            <v>0.14299999999999999</v>
          </cell>
          <cell r="M599">
            <v>7.6999999999999999E-2</v>
          </cell>
        </row>
        <row r="600">
          <cell r="A600" t="str">
            <v>동관L10</v>
          </cell>
          <cell r="B600" t="str">
            <v>동 관 (L-TYPE)</v>
          </cell>
          <cell r="C600" t="str">
            <v>125A</v>
          </cell>
          <cell r="D600" t="str">
            <v>M</v>
          </cell>
          <cell r="E600">
            <v>192160</v>
          </cell>
          <cell r="F600" t="str">
            <v>P724</v>
          </cell>
          <cell r="K600">
            <v>192160</v>
          </cell>
          <cell r="L600">
            <v>0.18</v>
          </cell>
          <cell r="M600">
            <v>9.2999999999999999E-2</v>
          </cell>
        </row>
        <row r="602">
          <cell r="K602">
            <v>0</v>
          </cell>
        </row>
        <row r="603">
          <cell r="A603" t="str">
            <v>동관 이음쇠-1</v>
          </cell>
          <cell r="C603" t="str">
            <v>2023.07월</v>
          </cell>
          <cell r="E603" t="str">
            <v>KS D-5578</v>
          </cell>
          <cell r="K603">
            <v>0</v>
          </cell>
        </row>
        <row r="604">
          <cell r="A604" t="str">
            <v>동엘보01</v>
          </cell>
          <cell r="B604" t="str">
            <v>동 엘 보</v>
          </cell>
          <cell r="C604" t="str">
            <v>15A</v>
          </cell>
          <cell r="D604" t="str">
            <v>개</v>
          </cell>
          <cell r="E604">
            <v>940</v>
          </cell>
          <cell r="F604" t="str">
            <v>P725</v>
          </cell>
          <cell r="G604">
            <v>1010</v>
          </cell>
          <cell r="H604" t="str">
            <v>P759</v>
          </cell>
          <cell r="K604">
            <v>940</v>
          </cell>
        </row>
        <row r="605">
          <cell r="A605" t="str">
            <v>동엘보02</v>
          </cell>
          <cell r="B605" t="str">
            <v>동 엘 보</v>
          </cell>
          <cell r="C605" t="str">
            <v>20A</v>
          </cell>
          <cell r="D605" t="str">
            <v>개</v>
          </cell>
          <cell r="E605">
            <v>1920</v>
          </cell>
          <cell r="F605" t="str">
            <v>P725</v>
          </cell>
          <cell r="G605">
            <v>2070</v>
          </cell>
          <cell r="H605" t="str">
            <v>P759</v>
          </cell>
          <cell r="K605">
            <v>1920</v>
          </cell>
        </row>
        <row r="606">
          <cell r="A606" t="str">
            <v>동엘보03</v>
          </cell>
          <cell r="B606" t="str">
            <v>동 엘 보</v>
          </cell>
          <cell r="C606" t="str">
            <v>25A</v>
          </cell>
          <cell r="D606" t="str">
            <v>개</v>
          </cell>
          <cell r="E606">
            <v>2550</v>
          </cell>
          <cell r="F606" t="str">
            <v>P725</v>
          </cell>
          <cell r="G606">
            <v>3960</v>
          </cell>
          <cell r="H606" t="str">
            <v>P759</v>
          </cell>
          <cell r="K606">
            <v>2550</v>
          </cell>
        </row>
        <row r="607">
          <cell r="A607" t="str">
            <v>동엘보04</v>
          </cell>
          <cell r="B607" t="str">
            <v>동 엘 보</v>
          </cell>
          <cell r="C607" t="str">
            <v>32A</v>
          </cell>
          <cell r="D607" t="str">
            <v>개</v>
          </cell>
          <cell r="E607">
            <v>3930</v>
          </cell>
          <cell r="F607" t="str">
            <v>P725</v>
          </cell>
          <cell r="G607">
            <v>5400</v>
          </cell>
          <cell r="H607" t="str">
            <v>P759</v>
          </cell>
          <cell r="K607">
            <v>3930</v>
          </cell>
        </row>
        <row r="608">
          <cell r="A608" t="str">
            <v>동엘보05</v>
          </cell>
          <cell r="B608" t="str">
            <v>동 엘 보</v>
          </cell>
          <cell r="C608" t="str">
            <v>40A</v>
          </cell>
          <cell r="D608" t="str">
            <v>개</v>
          </cell>
          <cell r="E608">
            <v>6920</v>
          </cell>
          <cell r="F608" t="str">
            <v>P725</v>
          </cell>
          <cell r="G608">
            <v>7430</v>
          </cell>
          <cell r="H608" t="str">
            <v>P759</v>
          </cell>
          <cell r="K608">
            <v>6920</v>
          </cell>
        </row>
        <row r="609">
          <cell r="A609" t="str">
            <v>동엘보06</v>
          </cell>
          <cell r="B609" t="str">
            <v>동 엘 보</v>
          </cell>
          <cell r="C609" t="str">
            <v>50A</v>
          </cell>
          <cell r="D609" t="str">
            <v>개</v>
          </cell>
          <cell r="E609">
            <v>13330</v>
          </cell>
          <cell r="F609" t="str">
            <v>P725</v>
          </cell>
          <cell r="G609">
            <v>14310</v>
          </cell>
          <cell r="H609" t="str">
            <v>P759</v>
          </cell>
          <cell r="K609">
            <v>13330</v>
          </cell>
        </row>
        <row r="610">
          <cell r="A610" t="str">
            <v>동엘보07</v>
          </cell>
          <cell r="B610" t="str">
            <v>동 엘 보</v>
          </cell>
          <cell r="C610" t="str">
            <v>65A</v>
          </cell>
          <cell r="D610" t="str">
            <v>개</v>
          </cell>
          <cell r="E610">
            <v>24070</v>
          </cell>
          <cell r="F610" t="str">
            <v>P725</v>
          </cell>
          <cell r="G610">
            <v>25830</v>
          </cell>
          <cell r="H610" t="str">
            <v>P759</v>
          </cell>
          <cell r="K610">
            <v>24070</v>
          </cell>
        </row>
        <row r="611">
          <cell r="A611" t="str">
            <v>동엘보08</v>
          </cell>
          <cell r="B611" t="str">
            <v>동 엘 보</v>
          </cell>
          <cell r="C611" t="str">
            <v>80A</v>
          </cell>
          <cell r="D611" t="str">
            <v>개</v>
          </cell>
          <cell r="E611">
            <v>38300</v>
          </cell>
          <cell r="F611" t="str">
            <v>P725</v>
          </cell>
          <cell r="G611">
            <v>41090</v>
          </cell>
          <cell r="H611" t="str">
            <v>P759</v>
          </cell>
          <cell r="K611">
            <v>38300</v>
          </cell>
        </row>
        <row r="612">
          <cell r="A612" t="str">
            <v>동엘보09</v>
          </cell>
          <cell r="B612" t="str">
            <v>동 엘 보</v>
          </cell>
          <cell r="C612" t="str">
            <v>100A</v>
          </cell>
          <cell r="D612" t="str">
            <v>개</v>
          </cell>
          <cell r="E612">
            <v>85790</v>
          </cell>
          <cell r="F612" t="str">
            <v>P725</v>
          </cell>
          <cell r="G612">
            <v>92030</v>
          </cell>
          <cell r="H612" t="str">
            <v>P759</v>
          </cell>
          <cell r="K612">
            <v>85790</v>
          </cell>
        </row>
        <row r="613">
          <cell r="A613" t="str">
            <v>동엘보10</v>
          </cell>
          <cell r="B613" t="str">
            <v>동 엘 보</v>
          </cell>
          <cell r="C613" t="str">
            <v>125A</v>
          </cell>
          <cell r="D613" t="str">
            <v>개</v>
          </cell>
          <cell r="E613">
            <v>188780</v>
          </cell>
          <cell r="F613" t="str">
            <v>P725</v>
          </cell>
          <cell r="G613">
            <v>202470</v>
          </cell>
          <cell r="H613" t="str">
            <v>P759</v>
          </cell>
          <cell r="K613">
            <v>188780</v>
          </cell>
        </row>
        <row r="616">
          <cell r="A616" t="str">
            <v>동티이01</v>
          </cell>
          <cell r="B616" t="str">
            <v>동    티</v>
          </cell>
          <cell r="C616" t="str">
            <v>15A</v>
          </cell>
          <cell r="D616" t="str">
            <v>개</v>
          </cell>
          <cell r="E616">
            <v>1580</v>
          </cell>
          <cell r="F616" t="str">
            <v>P725</v>
          </cell>
          <cell r="G616">
            <v>1700</v>
          </cell>
          <cell r="H616" t="str">
            <v>P759</v>
          </cell>
          <cell r="K616">
            <v>1580</v>
          </cell>
        </row>
        <row r="617">
          <cell r="A617" t="str">
            <v>동티이02</v>
          </cell>
          <cell r="B617" t="str">
            <v>동    티</v>
          </cell>
          <cell r="C617" t="str">
            <v>20A</v>
          </cell>
          <cell r="D617" t="str">
            <v>개</v>
          </cell>
          <cell r="E617">
            <v>2710</v>
          </cell>
          <cell r="F617" t="str">
            <v>P725</v>
          </cell>
          <cell r="G617">
            <v>2930</v>
          </cell>
          <cell r="H617" t="str">
            <v>P759</v>
          </cell>
          <cell r="K617">
            <v>2710</v>
          </cell>
        </row>
        <row r="618">
          <cell r="A618" t="str">
            <v>동티이03</v>
          </cell>
          <cell r="B618" t="str">
            <v>동    티</v>
          </cell>
          <cell r="C618" t="str">
            <v>25A</v>
          </cell>
          <cell r="D618" t="str">
            <v>개</v>
          </cell>
          <cell r="E618">
            <v>4790</v>
          </cell>
          <cell r="F618" t="str">
            <v>P725</v>
          </cell>
          <cell r="G618">
            <v>5430</v>
          </cell>
          <cell r="H618" t="str">
            <v>P759</v>
          </cell>
          <cell r="K618">
            <v>4790</v>
          </cell>
        </row>
        <row r="619">
          <cell r="A619" t="str">
            <v>동티이04</v>
          </cell>
          <cell r="B619" t="str">
            <v>동    티</v>
          </cell>
          <cell r="C619" t="str">
            <v>32A</v>
          </cell>
          <cell r="D619" t="str">
            <v>개</v>
          </cell>
          <cell r="E619">
            <v>6920</v>
          </cell>
          <cell r="F619" t="str">
            <v>P725</v>
          </cell>
          <cell r="G619">
            <v>8610</v>
          </cell>
          <cell r="H619" t="str">
            <v>P759</v>
          </cell>
          <cell r="K619">
            <v>6920</v>
          </cell>
        </row>
        <row r="620">
          <cell r="A620" t="str">
            <v>동티이05</v>
          </cell>
          <cell r="B620" t="str">
            <v>동    티</v>
          </cell>
          <cell r="C620" t="str">
            <v>40A</v>
          </cell>
          <cell r="D620" t="str">
            <v>개</v>
          </cell>
          <cell r="E620">
            <v>10110</v>
          </cell>
          <cell r="F620" t="str">
            <v>P725</v>
          </cell>
          <cell r="G620">
            <v>12060</v>
          </cell>
          <cell r="H620" t="str">
            <v>P759</v>
          </cell>
          <cell r="K620">
            <v>10110</v>
          </cell>
        </row>
        <row r="621">
          <cell r="A621" t="str">
            <v>동티이06</v>
          </cell>
          <cell r="B621" t="str">
            <v>동    티</v>
          </cell>
          <cell r="C621" t="str">
            <v>50A</v>
          </cell>
          <cell r="D621" t="str">
            <v>개</v>
          </cell>
          <cell r="E621">
            <v>16560</v>
          </cell>
          <cell r="F621" t="str">
            <v>P725</v>
          </cell>
          <cell r="G621">
            <v>20760</v>
          </cell>
          <cell r="H621" t="str">
            <v>P759</v>
          </cell>
          <cell r="K621">
            <v>16560</v>
          </cell>
        </row>
        <row r="622">
          <cell r="A622" t="str">
            <v>동티이07</v>
          </cell>
          <cell r="B622" t="str">
            <v>동    티</v>
          </cell>
          <cell r="C622" t="str">
            <v>65A</v>
          </cell>
          <cell r="D622" t="str">
            <v>개</v>
          </cell>
          <cell r="E622">
            <v>27080</v>
          </cell>
          <cell r="F622" t="str">
            <v>P725</v>
          </cell>
          <cell r="G622">
            <v>33710</v>
          </cell>
          <cell r="H622" t="str">
            <v>P759</v>
          </cell>
          <cell r="K622">
            <v>27080</v>
          </cell>
        </row>
        <row r="623">
          <cell r="A623" t="str">
            <v>동티이08</v>
          </cell>
          <cell r="B623" t="str">
            <v>동    티</v>
          </cell>
          <cell r="C623" t="str">
            <v>80A</v>
          </cell>
          <cell r="D623" t="str">
            <v>개</v>
          </cell>
          <cell r="E623">
            <v>51910</v>
          </cell>
          <cell r="F623" t="str">
            <v>P725</v>
          </cell>
          <cell r="G623">
            <v>55670</v>
          </cell>
          <cell r="H623" t="str">
            <v>P759</v>
          </cell>
          <cell r="K623">
            <v>51910</v>
          </cell>
        </row>
        <row r="624">
          <cell r="A624" t="str">
            <v>동티이09</v>
          </cell>
          <cell r="B624" t="str">
            <v>동    티</v>
          </cell>
          <cell r="C624" t="str">
            <v>100A</v>
          </cell>
          <cell r="D624" t="str">
            <v>개</v>
          </cell>
          <cell r="E624">
            <v>94580</v>
          </cell>
          <cell r="F624" t="str">
            <v>P725</v>
          </cell>
          <cell r="G624">
            <v>101450</v>
          </cell>
          <cell r="H624" t="str">
            <v>P759</v>
          </cell>
          <cell r="K624">
            <v>94580</v>
          </cell>
        </row>
        <row r="625">
          <cell r="A625" t="str">
            <v>동티이10</v>
          </cell>
          <cell r="B625" t="str">
            <v>동    티</v>
          </cell>
          <cell r="C625" t="str">
            <v>125A</v>
          </cell>
          <cell r="D625" t="str">
            <v>개</v>
          </cell>
          <cell r="E625">
            <v>287980</v>
          </cell>
          <cell r="F625" t="str">
            <v>P725</v>
          </cell>
          <cell r="G625">
            <v>308870</v>
          </cell>
          <cell r="H625" t="str">
            <v>P759</v>
          </cell>
          <cell r="K625">
            <v>287980</v>
          </cell>
        </row>
        <row r="627">
          <cell r="K627">
            <v>0</v>
          </cell>
        </row>
        <row r="628">
          <cell r="A628" t="str">
            <v>동레듀01</v>
          </cell>
          <cell r="B628" t="str">
            <v>동레듀샤</v>
          </cell>
          <cell r="C628" t="str">
            <v>15A</v>
          </cell>
          <cell r="D628" t="str">
            <v>개</v>
          </cell>
          <cell r="E628">
            <v>570</v>
          </cell>
          <cell r="F628" t="str">
            <v>P725</v>
          </cell>
          <cell r="G628">
            <v>620</v>
          </cell>
          <cell r="H628" t="str">
            <v>P759</v>
          </cell>
          <cell r="K628">
            <v>570</v>
          </cell>
        </row>
        <row r="629">
          <cell r="A629" t="str">
            <v>동레듀02</v>
          </cell>
          <cell r="B629" t="str">
            <v>동레듀샤</v>
          </cell>
          <cell r="C629" t="str">
            <v>20A</v>
          </cell>
          <cell r="D629" t="str">
            <v>개</v>
          </cell>
          <cell r="E629">
            <v>920</v>
          </cell>
          <cell r="F629" t="str">
            <v>P725</v>
          </cell>
          <cell r="G629">
            <v>990</v>
          </cell>
          <cell r="H629" t="str">
            <v>P759</v>
          </cell>
          <cell r="K629">
            <v>920</v>
          </cell>
        </row>
        <row r="630">
          <cell r="A630" t="str">
            <v>동레듀03</v>
          </cell>
          <cell r="B630" t="str">
            <v>동레듀샤</v>
          </cell>
          <cell r="C630" t="str">
            <v>25A</v>
          </cell>
          <cell r="D630" t="str">
            <v>개</v>
          </cell>
          <cell r="E630">
            <v>1460</v>
          </cell>
          <cell r="F630" t="str">
            <v>P725</v>
          </cell>
          <cell r="G630">
            <v>1580</v>
          </cell>
          <cell r="H630" t="str">
            <v>P759</v>
          </cell>
          <cell r="K630">
            <v>1460</v>
          </cell>
        </row>
        <row r="631">
          <cell r="A631" t="str">
            <v>동레듀04</v>
          </cell>
          <cell r="B631" t="str">
            <v>동레듀샤</v>
          </cell>
          <cell r="C631" t="str">
            <v>32A</v>
          </cell>
          <cell r="D631" t="str">
            <v>개</v>
          </cell>
          <cell r="E631">
            <v>2610</v>
          </cell>
          <cell r="F631" t="str">
            <v>P725</v>
          </cell>
          <cell r="G631">
            <v>2810</v>
          </cell>
          <cell r="H631" t="str">
            <v>P759</v>
          </cell>
          <cell r="K631">
            <v>2610</v>
          </cell>
        </row>
        <row r="632">
          <cell r="A632" t="str">
            <v>동레듀05</v>
          </cell>
          <cell r="B632" t="str">
            <v>동레듀샤</v>
          </cell>
          <cell r="C632" t="str">
            <v>40A</v>
          </cell>
          <cell r="D632" t="str">
            <v>개</v>
          </cell>
          <cell r="E632">
            <v>3540</v>
          </cell>
          <cell r="F632" t="str">
            <v>P725</v>
          </cell>
          <cell r="G632">
            <v>3800</v>
          </cell>
          <cell r="H632" t="str">
            <v>P759</v>
          </cell>
          <cell r="K632">
            <v>3540</v>
          </cell>
        </row>
        <row r="633">
          <cell r="A633" t="str">
            <v>동레듀06</v>
          </cell>
          <cell r="B633" t="str">
            <v>동레듀샤</v>
          </cell>
          <cell r="C633" t="str">
            <v>50A</v>
          </cell>
          <cell r="D633" t="str">
            <v>개</v>
          </cell>
          <cell r="E633">
            <v>7740</v>
          </cell>
          <cell r="F633" t="str">
            <v>P725</v>
          </cell>
          <cell r="G633">
            <v>8300</v>
          </cell>
          <cell r="H633" t="str">
            <v>P759</v>
          </cell>
          <cell r="K633">
            <v>7740</v>
          </cell>
        </row>
        <row r="634">
          <cell r="A634" t="str">
            <v>동레듀07</v>
          </cell>
          <cell r="B634" t="str">
            <v>동레듀샤</v>
          </cell>
          <cell r="C634" t="str">
            <v>65A</v>
          </cell>
          <cell r="D634" t="str">
            <v>개</v>
          </cell>
          <cell r="E634">
            <v>10550</v>
          </cell>
          <cell r="F634" t="str">
            <v>P725</v>
          </cell>
          <cell r="G634">
            <v>11330</v>
          </cell>
          <cell r="H634" t="str">
            <v>P759</v>
          </cell>
          <cell r="K634">
            <v>10550</v>
          </cell>
        </row>
        <row r="635">
          <cell r="A635" t="str">
            <v>동레듀08</v>
          </cell>
          <cell r="B635" t="str">
            <v>동레듀샤</v>
          </cell>
          <cell r="C635" t="str">
            <v>80A</v>
          </cell>
          <cell r="D635" t="str">
            <v>개</v>
          </cell>
          <cell r="E635">
            <v>15970</v>
          </cell>
          <cell r="F635" t="str">
            <v>P725</v>
          </cell>
          <cell r="G635">
            <v>17280</v>
          </cell>
          <cell r="H635" t="str">
            <v>P759</v>
          </cell>
          <cell r="K635">
            <v>15970</v>
          </cell>
        </row>
        <row r="636">
          <cell r="A636" t="str">
            <v>동레듀09</v>
          </cell>
          <cell r="B636" t="str">
            <v>동레듀샤</v>
          </cell>
          <cell r="C636" t="str">
            <v>100A</v>
          </cell>
          <cell r="D636" t="str">
            <v>개</v>
          </cell>
          <cell r="E636">
            <v>33820</v>
          </cell>
          <cell r="F636" t="str">
            <v>P725</v>
          </cell>
          <cell r="G636">
            <v>36270</v>
          </cell>
          <cell r="H636" t="str">
            <v>P759</v>
          </cell>
          <cell r="K636">
            <v>33820</v>
          </cell>
        </row>
        <row r="637">
          <cell r="A637" t="str">
            <v>동레듀10</v>
          </cell>
          <cell r="B637" t="str">
            <v>동레듀샤</v>
          </cell>
          <cell r="C637" t="str">
            <v>125A</v>
          </cell>
          <cell r="D637" t="str">
            <v>개</v>
          </cell>
          <cell r="E637">
            <v>122600</v>
          </cell>
          <cell r="F637" t="str">
            <v>P725</v>
          </cell>
          <cell r="G637">
            <v>131490</v>
          </cell>
          <cell r="H637" t="str">
            <v>P759</v>
          </cell>
          <cell r="K637">
            <v>122600</v>
          </cell>
        </row>
        <row r="639">
          <cell r="K639">
            <v>0</v>
          </cell>
        </row>
        <row r="640">
          <cell r="A640" t="str">
            <v>동소켓01</v>
          </cell>
          <cell r="B640" t="str">
            <v>동 소 켓</v>
          </cell>
          <cell r="C640" t="str">
            <v>15A</v>
          </cell>
          <cell r="D640" t="str">
            <v>개</v>
          </cell>
          <cell r="E640">
            <v>490</v>
          </cell>
          <cell r="F640" t="str">
            <v>P725</v>
          </cell>
          <cell r="G640">
            <v>530</v>
          </cell>
          <cell r="H640" t="str">
            <v>P759</v>
          </cell>
          <cell r="K640">
            <v>490</v>
          </cell>
        </row>
        <row r="641">
          <cell r="A641" t="str">
            <v>동소켓02</v>
          </cell>
          <cell r="B641" t="str">
            <v>동 소 켓</v>
          </cell>
          <cell r="C641" t="str">
            <v>20A</v>
          </cell>
          <cell r="D641" t="str">
            <v>개</v>
          </cell>
          <cell r="E641">
            <v>740</v>
          </cell>
          <cell r="F641" t="str">
            <v>P725</v>
          </cell>
          <cell r="G641">
            <v>830</v>
          </cell>
          <cell r="H641" t="str">
            <v>P759</v>
          </cell>
          <cell r="K641">
            <v>740</v>
          </cell>
        </row>
        <row r="642">
          <cell r="A642" t="str">
            <v>동소켓03</v>
          </cell>
          <cell r="B642" t="str">
            <v>동 소 켓</v>
          </cell>
          <cell r="C642" t="str">
            <v>25A</v>
          </cell>
          <cell r="D642" t="str">
            <v>개</v>
          </cell>
          <cell r="E642">
            <v>1270</v>
          </cell>
          <cell r="F642" t="str">
            <v>P725</v>
          </cell>
          <cell r="G642">
            <v>1440</v>
          </cell>
          <cell r="H642" t="str">
            <v>P759</v>
          </cell>
          <cell r="K642">
            <v>1270</v>
          </cell>
        </row>
        <row r="643">
          <cell r="A643" t="str">
            <v>동소켓04</v>
          </cell>
          <cell r="B643" t="str">
            <v>동 소 켓</v>
          </cell>
          <cell r="C643" t="str">
            <v>32A</v>
          </cell>
          <cell r="D643" t="str">
            <v>개</v>
          </cell>
          <cell r="E643">
            <v>2070</v>
          </cell>
          <cell r="F643" t="str">
            <v>P725</v>
          </cell>
          <cell r="G643">
            <v>2370</v>
          </cell>
          <cell r="H643" t="str">
            <v>P759</v>
          </cell>
          <cell r="K643">
            <v>2070</v>
          </cell>
        </row>
        <row r="644">
          <cell r="A644" t="str">
            <v>동소켓05</v>
          </cell>
          <cell r="B644" t="str">
            <v>동 소 켓</v>
          </cell>
          <cell r="C644" t="str">
            <v>40A</v>
          </cell>
          <cell r="D644" t="str">
            <v>개</v>
          </cell>
          <cell r="E644">
            <v>2960</v>
          </cell>
          <cell r="F644" t="str">
            <v>P725</v>
          </cell>
          <cell r="G644">
            <v>3500</v>
          </cell>
          <cell r="H644" t="str">
            <v>P759</v>
          </cell>
          <cell r="K644">
            <v>2960</v>
          </cell>
        </row>
        <row r="645">
          <cell r="A645" t="str">
            <v>동소켓06</v>
          </cell>
          <cell r="B645" t="str">
            <v>동 소 켓</v>
          </cell>
          <cell r="C645" t="str">
            <v>50A</v>
          </cell>
          <cell r="D645" t="str">
            <v>개</v>
          </cell>
          <cell r="E645">
            <v>5030</v>
          </cell>
          <cell r="F645" t="str">
            <v>P725</v>
          </cell>
          <cell r="G645">
            <v>6710</v>
          </cell>
          <cell r="H645" t="str">
            <v>P759</v>
          </cell>
          <cell r="K645">
            <v>5030</v>
          </cell>
        </row>
        <row r="646">
          <cell r="A646" t="str">
            <v>동소켓07</v>
          </cell>
          <cell r="B646" t="str">
            <v>동 소 켓</v>
          </cell>
          <cell r="C646" t="str">
            <v>65A</v>
          </cell>
          <cell r="D646" t="str">
            <v>개</v>
          </cell>
          <cell r="E646">
            <v>8300</v>
          </cell>
          <cell r="F646" t="str">
            <v>P725</v>
          </cell>
          <cell r="G646">
            <v>10010</v>
          </cell>
          <cell r="H646" t="str">
            <v>P759</v>
          </cell>
          <cell r="K646">
            <v>8300</v>
          </cell>
        </row>
        <row r="647">
          <cell r="A647" t="str">
            <v>동소켓08</v>
          </cell>
          <cell r="B647" t="str">
            <v>동 소 켓</v>
          </cell>
          <cell r="C647" t="str">
            <v>80A</v>
          </cell>
          <cell r="D647" t="str">
            <v>개</v>
          </cell>
          <cell r="E647">
            <v>13310</v>
          </cell>
          <cell r="F647" t="str">
            <v>P725</v>
          </cell>
          <cell r="G647">
            <v>15620</v>
          </cell>
          <cell r="H647" t="str">
            <v>P759</v>
          </cell>
          <cell r="K647">
            <v>13310</v>
          </cell>
        </row>
        <row r="648">
          <cell r="A648" t="str">
            <v>동소켓09</v>
          </cell>
          <cell r="B648" t="str">
            <v>동 소 켓</v>
          </cell>
          <cell r="C648" t="str">
            <v>100A</v>
          </cell>
          <cell r="D648" t="str">
            <v>개</v>
          </cell>
          <cell r="E648">
            <v>27790</v>
          </cell>
          <cell r="F648" t="str">
            <v>P725</v>
          </cell>
          <cell r="G648">
            <v>31650</v>
          </cell>
          <cell r="H648" t="str">
            <v>P759</v>
          </cell>
          <cell r="K648">
            <v>27790</v>
          </cell>
        </row>
        <row r="649">
          <cell r="A649" t="str">
            <v>동소켓10</v>
          </cell>
          <cell r="B649" t="str">
            <v>동 소 켓</v>
          </cell>
          <cell r="C649" t="str">
            <v>125A</v>
          </cell>
          <cell r="D649" t="str">
            <v>개</v>
          </cell>
          <cell r="E649">
            <v>67050</v>
          </cell>
          <cell r="F649" t="str">
            <v>P725</v>
          </cell>
          <cell r="G649">
            <v>71910</v>
          </cell>
          <cell r="H649" t="str">
            <v>P759</v>
          </cell>
          <cell r="K649">
            <v>67050</v>
          </cell>
        </row>
        <row r="651">
          <cell r="K651">
            <v>0</v>
          </cell>
        </row>
        <row r="652">
          <cell r="A652" t="str">
            <v>동캡01</v>
          </cell>
          <cell r="B652" t="str">
            <v>동    캡</v>
          </cell>
          <cell r="C652" t="str">
            <v>15A</v>
          </cell>
          <cell r="D652" t="str">
            <v>개</v>
          </cell>
          <cell r="E652">
            <v>850</v>
          </cell>
          <cell r="F652" t="str">
            <v>P725</v>
          </cell>
          <cell r="G652">
            <v>710</v>
          </cell>
          <cell r="H652" t="str">
            <v>P759</v>
          </cell>
          <cell r="K652">
            <v>710</v>
          </cell>
        </row>
        <row r="653">
          <cell r="A653" t="str">
            <v>동캡02</v>
          </cell>
          <cell r="B653" t="str">
            <v>동    캡</v>
          </cell>
          <cell r="C653" t="str">
            <v>20A</v>
          </cell>
          <cell r="D653" t="str">
            <v>개</v>
          </cell>
          <cell r="E653">
            <v>1120</v>
          </cell>
          <cell r="F653" t="str">
            <v>P725</v>
          </cell>
          <cell r="G653">
            <v>930</v>
          </cell>
          <cell r="H653" t="str">
            <v>P759</v>
          </cell>
          <cell r="K653">
            <v>930</v>
          </cell>
        </row>
        <row r="654">
          <cell r="A654" t="str">
            <v>동캡03</v>
          </cell>
          <cell r="B654" t="str">
            <v>동    캡</v>
          </cell>
          <cell r="C654" t="str">
            <v>25A</v>
          </cell>
          <cell r="D654" t="str">
            <v>개</v>
          </cell>
          <cell r="E654">
            <v>1900</v>
          </cell>
          <cell r="F654" t="str">
            <v>P725</v>
          </cell>
          <cell r="G654">
            <v>1580</v>
          </cell>
          <cell r="H654" t="str">
            <v>P759</v>
          </cell>
          <cell r="K654">
            <v>1580</v>
          </cell>
        </row>
        <row r="655">
          <cell r="A655" t="str">
            <v>동캡04</v>
          </cell>
          <cell r="B655" t="str">
            <v>동    캡</v>
          </cell>
          <cell r="C655" t="str">
            <v>32A</v>
          </cell>
          <cell r="D655" t="str">
            <v>개</v>
          </cell>
          <cell r="E655">
            <v>2630</v>
          </cell>
          <cell r="F655" t="str">
            <v>P725</v>
          </cell>
          <cell r="G655">
            <v>2180</v>
          </cell>
          <cell r="H655" t="str">
            <v>P759</v>
          </cell>
          <cell r="K655">
            <v>2180</v>
          </cell>
        </row>
        <row r="656">
          <cell r="A656" t="str">
            <v>동캡05</v>
          </cell>
          <cell r="B656" t="str">
            <v>동    캡</v>
          </cell>
          <cell r="C656" t="str">
            <v>40A</v>
          </cell>
          <cell r="D656" t="str">
            <v>개</v>
          </cell>
          <cell r="E656">
            <v>3730</v>
          </cell>
          <cell r="F656" t="str">
            <v>P725</v>
          </cell>
          <cell r="G656">
            <v>3090</v>
          </cell>
          <cell r="H656" t="str">
            <v>P759</v>
          </cell>
          <cell r="K656">
            <v>3090</v>
          </cell>
        </row>
        <row r="657">
          <cell r="A657" t="str">
            <v>동캡06</v>
          </cell>
          <cell r="B657" t="str">
            <v>동    캡</v>
          </cell>
          <cell r="C657" t="str">
            <v>50A</v>
          </cell>
          <cell r="D657" t="str">
            <v>개</v>
          </cell>
          <cell r="E657">
            <v>6450</v>
          </cell>
          <cell r="F657" t="str">
            <v>P725</v>
          </cell>
          <cell r="G657">
            <v>5330</v>
          </cell>
          <cell r="H657" t="str">
            <v>P759</v>
          </cell>
          <cell r="K657">
            <v>5330</v>
          </cell>
        </row>
        <row r="658">
          <cell r="A658" t="str">
            <v>동캡07</v>
          </cell>
          <cell r="B658" t="str">
            <v>동    캡</v>
          </cell>
          <cell r="C658" t="str">
            <v>65A</v>
          </cell>
          <cell r="D658" t="str">
            <v>개</v>
          </cell>
          <cell r="E658">
            <v>10920</v>
          </cell>
          <cell r="F658" t="str">
            <v>P725</v>
          </cell>
          <cell r="G658">
            <v>9020</v>
          </cell>
          <cell r="H658" t="str">
            <v>P759</v>
          </cell>
          <cell r="K658">
            <v>9020</v>
          </cell>
        </row>
        <row r="659">
          <cell r="A659" t="str">
            <v>동캡08</v>
          </cell>
          <cell r="B659" t="str">
            <v>동    캡</v>
          </cell>
          <cell r="C659" t="str">
            <v>80A</v>
          </cell>
          <cell r="D659" t="str">
            <v>개</v>
          </cell>
          <cell r="E659">
            <v>16250</v>
          </cell>
          <cell r="F659" t="str">
            <v>P725</v>
          </cell>
          <cell r="G659">
            <v>13410</v>
          </cell>
          <cell r="H659" t="str">
            <v>P759</v>
          </cell>
          <cell r="K659">
            <v>13410</v>
          </cell>
        </row>
        <row r="660">
          <cell r="A660" t="str">
            <v>동캡09</v>
          </cell>
          <cell r="B660" t="str">
            <v>동    캡</v>
          </cell>
          <cell r="C660" t="str">
            <v>100A</v>
          </cell>
          <cell r="D660" t="str">
            <v>개</v>
          </cell>
          <cell r="E660">
            <v>31400</v>
          </cell>
          <cell r="F660" t="str">
            <v>P725</v>
          </cell>
          <cell r="G660">
            <v>26120</v>
          </cell>
          <cell r="H660" t="str">
            <v>P759</v>
          </cell>
          <cell r="K660">
            <v>26120</v>
          </cell>
        </row>
        <row r="661">
          <cell r="A661" t="str">
            <v>동캡10</v>
          </cell>
          <cell r="B661" t="str">
            <v>동    캡</v>
          </cell>
          <cell r="C661" t="str">
            <v>125A</v>
          </cell>
          <cell r="D661" t="str">
            <v>개</v>
          </cell>
          <cell r="E661">
            <v>131530</v>
          </cell>
          <cell r="F661" t="str">
            <v>P725</v>
          </cell>
          <cell r="G661">
            <v>108530</v>
          </cell>
          <cell r="H661" t="str">
            <v>P759</v>
          </cell>
          <cell r="K661">
            <v>108530</v>
          </cell>
        </row>
        <row r="662">
          <cell r="K662">
            <v>0</v>
          </cell>
        </row>
        <row r="663">
          <cell r="K663">
            <v>0</v>
          </cell>
        </row>
        <row r="664">
          <cell r="A664" t="str">
            <v>동절유01</v>
          </cell>
          <cell r="B664" t="str">
            <v>동절연유니온</v>
          </cell>
          <cell r="C664" t="str">
            <v>15A</v>
          </cell>
          <cell r="D664" t="str">
            <v>개</v>
          </cell>
          <cell r="E664">
            <v>12980</v>
          </cell>
          <cell r="F664" t="str">
            <v>P725</v>
          </cell>
          <cell r="G664">
            <v>13890</v>
          </cell>
          <cell r="H664" t="str">
            <v>P759</v>
          </cell>
          <cell r="K664">
            <v>12980</v>
          </cell>
        </row>
        <row r="665">
          <cell r="A665" t="str">
            <v>동절유02</v>
          </cell>
          <cell r="B665" t="str">
            <v>동절연유니온</v>
          </cell>
          <cell r="C665" t="str">
            <v>20A</v>
          </cell>
          <cell r="D665" t="str">
            <v>개</v>
          </cell>
          <cell r="E665">
            <v>15760</v>
          </cell>
          <cell r="F665" t="str">
            <v>P725</v>
          </cell>
          <cell r="G665">
            <v>16870</v>
          </cell>
          <cell r="H665" t="str">
            <v>P759</v>
          </cell>
          <cell r="K665">
            <v>15760</v>
          </cell>
        </row>
        <row r="666">
          <cell r="A666" t="str">
            <v>동절유03</v>
          </cell>
          <cell r="B666" t="str">
            <v>동절연유니온</v>
          </cell>
          <cell r="C666" t="str">
            <v>25A</v>
          </cell>
          <cell r="D666" t="str">
            <v>개</v>
          </cell>
          <cell r="E666">
            <v>19800</v>
          </cell>
          <cell r="F666" t="str">
            <v>P725</v>
          </cell>
          <cell r="G666">
            <v>21200</v>
          </cell>
          <cell r="H666" t="str">
            <v>P759</v>
          </cell>
          <cell r="K666">
            <v>19800</v>
          </cell>
        </row>
        <row r="667">
          <cell r="A667" t="str">
            <v>동절유04</v>
          </cell>
          <cell r="B667" t="str">
            <v>동절연유니온</v>
          </cell>
          <cell r="C667" t="str">
            <v>32A</v>
          </cell>
          <cell r="D667" t="str">
            <v>개</v>
          </cell>
          <cell r="E667">
            <v>28100</v>
          </cell>
          <cell r="F667" t="str">
            <v>P725</v>
          </cell>
          <cell r="G667">
            <v>30080</v>
          </cell>
          <cell r="H667" t="str">
            <v>P759</v>
          </cell>
          <cell r="K667">
            <v>28100</v>
          </cell>
        </row>
        <row r="668">
          <cell r="A668" t="str">
            <v>동절유05</v>
          </cell>
          <cell r="B668" t="str">
            <v>동절연유니온</v>
          </cell>
          <cell r="C668" t="str">
            <v>40A</v>
          </cell>
          <cell r="D668" t="str">
            <v>개</v>
          </cell>
          <cell r="E668">
            <v>37310</v>
          </cell>
          <cell r="F668" t="str">
            <v>P725</v>
          </cell>
          <cell r="G668">
            <v>39930</v>
          </cell>
          <cell r="H668" t="str">
            <v>P759</v>
          </cell>
          <cell r="K668">
            <v>37310</v>
          </cell>
        </row>
        <row r="669">
          <cell r="A669" t="str">
            <v>동절유06</v>
          </cell>
          <cell r="B669" t="str">
            <v>동절연유니온</v>
          </cell>
          <cell r="C669" t="str">
            <v>50A</v>
          </cell>
          <cell r="D669" t="str">
            <v>개</v>
          </cell>
          <cell r="E669">
            <v>48850</v>
          </cell>
          <cell r="F669" t="str">
            <v>P725</v>
          </cell>
          <cell r="G669">
            <v>52280</v>
          </cell>
          <cell r="H669" t="str">
            <v>P759</v>
          </cell>
          <cell r="K669">
            <v>48850</v>
          </cell>
        </row>
        <row r="670">
          <cell r="K670">
            <v>0</v>
          </cell>
        </row>
        <row r="672">
          <cell r="A672" t="str">
            <v>동챔버01</v>
          </cell>
          <cell r="B672" t="str">
            <v>동에어챔버</v>
          </cell>
          <cell r="C672" t="str">
            <v>15A</v>
          </cell>
          <cell r="D672" t="str">
            <v>개</v>
          </cell>
          <cell r="K672">
            <v>0</v>
          </cell>
        </row>
        <row r="673">
          <cell r="A673" t="str">
            <v>동챔버02</v>
          </cell>
          <cell r="B673" t="str">
            <v>동에어챔버</v>
          </cell>
          <cell r="C673" t="str">
            <v>20A</v>
          </cell>
          <cell r="D673" t="str">
            <v>개</v>
          </cell>
          <cell r="K673">
            <v>0</v>
          </cell>
        </row>
        <row r="674">
          <cell r="A674" t="str">
            <v>동챔버03</v>
          </cell>
          <cell r="B674" t="str">
            <v>동에어챔버</v>
          </cell>
          <cell r="C674" t="str">
            <v>25A</v>
          </cell>
          <cell r="D674" t="str">
            <v>개</v>
          </cell>
          <cell r="K674">
            <v>0</v>
          </cell>
        </row>
        <row r="676">
          <cell r="K676">
            <v>0</v>
          </cell>
        </row>
        <row r="677">
          <cell r="A677" t="str">
            <v>동관 이음쇠(황동)</v>
          </cell>
          <cell r="C677" t="str">
            <v>2023.07월</v>
          </cell>
          <cell r="E677" t="str">
            <v>KS B-1544</v>
          </cell>
          <cell r="K677">
            <v>0</v>
          </cell>
        </row>
        <row r="678">
          <cell r="A678" t="str">
            <v>동아CM01</v>
          </cell>
          <cell r="B678" t="str">
            <v>동어댑터(CM)</v>
          </cell>
          <cell r="C678" t="str">
            <v>15A</v>
          </cell>
          <cell r="D678" t="str">
            <v>개</v>
          </cell>
          <cell r="E678">
            <v>1500</v>
          </cell>
          <cell r="F678" t="str">
            <v>P725</v>
          </cell>
          <cell r="G678">
            <v>1480</v>
          </cell>
          <cell r="H678" t="str">
            <v>P758</v>
          </cell>
          <cell r="K678">
            <v>1480</v>
          </cell>
        </row>
        <row r="679">
          <cell r="A679" t="str">
            <v>동아CM02</v>
          </cell>
          <cell r="B679" t="str">
            <v>동어댑터(CM)</v>
          </cell>
          <cell r="C679" t="str">
            <v>20A</v>
          </cell>
          <cell r="D679" t="str">
            <v>개</v>
          </cell>
          <cell r="E679">
            <v>2520</v>
          </cell>
          <cell r="F679" t="str">
            <v>P725</v>
          </cell>
          <cell r="G679">
            <v>2510</v>
          </cell>
          <cell r="H679" t="str">
            <v>P758</v>
          </cell>
          <cell r="K679">
            <v>2510</v>
          </cell>
        </row>
        <row r="680">
          <cell r="A680" t="str">
            <v>동아CM03</v>
          </cell>
          <cell r="B680" t="str">
            <v>동어댑터(CM)</v>
          </cell>
          <cell r="C680" t="str">
            <v>25A</v>
          </cell>
          <cell r="D680" t="str">
            <v>개</v>
          </cell>
          <cell r="E680">
            <v>3990</v>
          </cell>
          <cell r="F680" t="str">
            <v>P725</v>
          </cell>
          <cell r="G680">
            <v>3880</v>
          </cell>
          <cell r="H680" t="str">
            <v>P758</v>
          </cell>
          <cell r="K680">
            <v>3880</v>
          </cell>
        </row>
        <row r="681">
          <cell r="A681" t="str">
            <v>동아CM04</v>
          </cell>
          <cell r="B681" t="str">
            <v>동어댑터(CM)</v>
          </cell>
          <cell r="C681" t="str">
            <v>32A</v>
          </cell>
          <cell r="D681" t="str">
            <v>개</v>
          </cell>
          <cell r="E681">
            <v>6160</v>
          </cell>
          <cell r="F681" t="str">
            <v>P725</v>
          </cell>
          <cell r="G681">
            <v>6040</v>
          </cell>
          <cell r="H681" t="str">
            <v>P758</v>
          </cell>
          <cell r="K681">
            <v>6040</v>
          </cell>
        </row>
        <row r="682">
          <cell r="A682" t="str">
            <v>동아CM05</v>
          </cell>
          <cell r="B682" t="str">
            <v>동어댑터(CM)</v>
          </cell>
          <cell r="C682" t="str">
            <v>40A</v>
          </cell>
          <cell r="D682" t="str">
            <v>개</v>
          </cell>
          <cell r="E682">
            <v>7700</v>
          </cell>
          <cell r="F682" t="str">
            <v>P725</v>
          </cell>
          <cell r="G682">
            <v>7410</v>
          </cell>
          <cell r="H682" t="str">
            <v>P758</v>
          </cell>
          <cell r="K682">
            <v>7410</v>
          </cell>
        </row>
        <row r="683">
          <cell r="A683" t="str">
            <v>동아CM06</v>
          </cell>
          <cell r="B683" t="str">
            <v>동어댑터(CM)</v>
          </cell>
          <cell r="C683" t="str">
            <v>50A</v>
          </cell>
          <cell r="D683" t="str">
            <v>개</v>
          </cell>
          <cell r="E683">
            <v>11690</v>
          </cell>
          <cell r="F683" t="str">
            <v>P725</v>
          </cell>
          <cell r="G683">
            <v>11390</v>
          </cell>
          <cell r="H683" t="str">
            <v>P758</v>
          </cell>
          <cell r="K683">
            <v>11390</v>
          </cell>
        </row>
        <row r="685">
          <cell r="K685">
            <v>0</v>
          </cell>
        </row>
        <row r="686">
          <cell r="A686" t="str">
            <v>동아CMff03</v>
          </cell>
          <cell r="B686" t="str">
            <v>동어댑터(CF)</v>
          </cell>
          <cell r="C686" t="str">
            <v>15A</v>
          </cell>
          <cell r="D686" t="str">
            <v>개</v>
          </cell>
          <cell r="E686">
            <v>1610</v>
          </cell>
          <cell r="F686" t="str">
            <v>P725</v>
          </cell>
          <cell r="G686">
            <v>1600</v>
          </cell>
          <cell r="H686" t="str">
            <v>P758</v>
          </cell>
          <cell r="K686">
            <v>1600</v>
          </cell>
        </row>
        <row r="687">
          <cell r="A687" t="str">
            <v>동아CMff04</v>
          </cell>
          <cell r="B687" t="str">
            <v>동어댑터(CF)</v>
          </cell>
          <cell r="C687" t="str">
            <v>20A</v>
          </cell>
          <cell r="D687" t="str">
            <v>개</v>
          </cell>
          <cell r="E687">
            <v>3080</v>
          </cell>
          <cell r="F687" t="str">
            <v>P725</v>
          </cell>
          <cell r="G687">
            <v>3070</v>
          </cell>
          <cell r="H687" t="str">
            <v>P758</v>
          </cell>
          <cell r="K687">
            <v>3070</v>
          </cell>
        </row>
        <row r="688">
          <cell r="A688" t="str">
            <v>동아CMff05</v>
          </cell>
          <cell r="B688" t="str">
            <v>동어댑터(CF)</v>
          </cell>
          <cell r="C688" t="str">
            <v>25A</v>
          </cell>
          <cell r="D688" t="str">
            <v>개</v>
          </cell>
          <cell r="E688">
            <v>5600</v>
          </cell>
          <cell r="F688" t="str">
            <v>P725</v>
          </cell>
          <cell r="G688">
            <v>5690</v>
          </cell>
          <cell r="H688" t="str">
            <v>P758</v>
          </cell>
          <cell r="K688">
            <v>5600</v>
          </cell>
        </row>
        <row r="689">
          <cell r="A689" t="str">
            <v>동아CMff06</v>
          </cell>
          <cell r="B689" t="str">
            <v>동어댑터(CF)</v>
          </cell>
          <cell r="C689" t="str">
            <v>32A</v>
          </cell>
          <cell r="D689" t="str">
            <v>개</v>
          </cell>
          <cell r="E689">
            <v>8050</v>
          </cell>
          <cell r="F689" t="str">
            <v>P725</v>
          </cell>
          <cell r="G689">
            <v>7970</v>
          </cell>
          <cell r="H689" t="str">
            <v>P758</v>
          </cell>
          <cell r="K689">
            <v>7970</v>
          </cell>
        </row>
        <row r="690">
          <cell r="A690" t="str">
            <v>동아CMff07</v>
          </cell>
          <cell r="B690" t="str">
            <v>동어댑터(CF)</v>
          </cell>
          <cell r="C690" t="str">
            <v>40A</v>
          </cell>
          <cell r="D690" t="str">
            <v>개</v>
          </cell>
          <cell r="E690">
            <v>10850</v>
          </cell>
          <cell r="F690" t="str">
            <v>P725</v>
          </cell>
          <cell r="G690">
            <v>10820</v>
          </cell>
          <cell r="H690" t="str">
            <v>P758</v>
          </cell>
          <cell r="K690">
            <v>10820</v>
          </cell>
        </row>
        <row r="691">
          <cell r="A691" t="str">
            <v>동아CMff08</v>
          </cell>
          <cell r="B691" t="str">
            <v>동어댑터(CF)</v>
          </cell>
          <cell r="C691" t="str">
            <v>50A</v>
          </cell>
          <cell r="D691" t="str">
            <v>개</v>
          </cell>
          <cell r="E691">
            <v>17500</v>
          </cell>
          <cell r="F691" t="str">
            <v>P725</v>
          </cell>
          <cell r="G691">
            <v>17650</v>
          </cell>
          <cell r="H691" t="str">
            <v>P758</v>
          </cell>
          <cell r="K691">
            <v>17500</v>
          </cell>
        </row>
        <row r="693">
          <cell r="K693">
            <v>0</v>
          </cell>
        </row>
        <row r="694">
          <cell r="A694" t="str">
            <v>동유CM01</v>
          </cell>
          <cell r="B694" t="str">
            <v>동유니온(CM)</v>
          </cell>
          <cell r="C694" t="str">
            <v>15A</v>
          </cell>
          <cell r="D694" t="str">
            <v>개</v>
          </cell>
          <cell r="E694">
            <v>4130</v>
          </cell>
          <cell r="F694" t="str">
            <v>P725</v>
          </cell>
          <cell r="G694">
            <v>3990</v>
          </cell>
          <cell r="H694" t="str">
            <v>P758</v>
          </cell>
          <cell r="K694">
            <v>3990</v>
          </cell>
        </row>
        <row r="695">
          <cell r="A695" t="str">
            <v>동유CM02</v>
          </cell>
          <cell r="B695" t="str">
            <v>동유니온(CM)</v>
          </cell>
          <cell r="C695" t="str">
            <v>20A</v>
          </cell>
          <cell r="D695" t="str">
            <v>개</v>
          </cell>
          <cell r="E695">
            <v>7490</v>
          </cell>
          <cell r="F695" t="str">
            <v>P725</v>
          </cell>
          <cell r="G695">
            <v>7410</v>
          </cell>
          <cell r="H695" t="str">
            <v>P758</v>
          </cell>
          <cell r="K695">
            <v>7410</v>
          </cell>
        </row>
        <row r="696">
          <cell r="A696" t="str">
            <v>동유CM03</v>
          </cell>
          <cell r="B696" t="str">
            <v>동유니온(CM)</v>
          </cell>
          <cell r="C696" t="str">
            <v>25A</v>
          </cell>
          <cell r="D696" t="str">
            <v>개</v>
          </cell>
          <cell r="E696">
            <v>12250</v>
          </cell>
          <cell r="F696" t="str">
            <v>P725</v>
          </cell>
          <cell r="G696">
            <v>12520</v>
          </cell>
          <cell r="H696" t="str">
            <v>P758</v>
          </cell>
          <cell r="K696">
            <v>12250</v>
          </cell>
        </row>
        <row r="697">
          <cell r="A697" t="str">
            <v>동유CM04</v>
          </cell>
          <cell r="B697" t="str">
            <v>동유니온(CM)</v>
          </cell>
          <cell r="C697" t="str">
            <v>32A</v>
          </cell>
          <cell r="D697" t="str">
            <v>개</v>
          </cell>
          <cell r="E697">
            <v>16450</v>
          </cell>
          <cell r="F697" t="str">
            <v>P725</v>
          </cell>
          <cell r="G697">
            <v>15940</v>
          </cell>
          <cell r="H697" t="str">
            <v>P758</v>
          </cell>
          <cell r="K697">
            <v>15940</v>
          </cell>
        </row>
        <row r="698">
          <cell r="A698" t="str">
            <v>동유CM05</v>
          </cell>
          <cell r="B698" t="str">
            <v>동유니온(CM)</v>
          </cell>
          <cell r="C698" t="str">
            <v>40A</v>
          </cell>
          <cell r="D698" t="str">
            <v>개</v>
          </cell>
          <cell r="E698">
            <v>21700</v>
          </cell>
          <cell r="F698" t="str">
            <v>P725</v>
          </cell>
          <cell r="G698">
            <v>21630</v>
          </cell>
          <cell r="H698" t="str">
            <v>P758</v>
          </cell>
          <cell r="K698">
            <v>21630</v>
          </cell>
        </row>
        <row r="699">
          <cell r="A699" t="str">
            <v>동유CM06</v>
          </cell>
          <cell r="B699" t="str">
            <v>동유니온(CM)</v>
          </cell>
          <cell r="C699" t="str">
            <v>50A</v>
          </cell>
          <cell r="D699" t="str">
            <v>개</v>
          </cell>
          <cell r="E699">
            <v>32200</v>
          </cell>
          <cell r="F699" t="str">
            <v>P725</v>
          </cell>
          <cell r="G699">
            <v>31880</v>
          </cell>
          <cell r="H699" t="str">
            <v>P758</v>
          </cell>
          <cell r="K699">
            <v>31880</v>
          </cell>
        </row>
        <row r="701">
          <cell r="K701">
            <v>0</v>
          </cell>
        </row>
        <row r="702">
          <cell r="A702" t="str">
            <v>동PT01</v>
          </cell>
          <cell r="B702" t="str">
            <v>동PT니플</v>
          </cell>
          <cell r="C702" t="str">
            <v>15A</v>
          </cell>
          <cell r="D702" t="str">
            <v>개</v>
          </cell>
          <cell r="E702">
            <v>980</v>
          </cell>
          <cell r="F702" t="str">
            <v>P725</v>
          </cell>
          <cell r="G702">
            <v>1250</v>
          </cell>
          <cell r="H702" t="str">
            <v>P758</v>
          </cell>
          <cell r="K702">
            <v>980</v>
          </cell>
        </row>
        <row r="703">
          <cell r="A703" t="str">
            <v>동PT02</v>
          </cell>
          <cell r="B703" t="str">
            <v>동PT니플</v>
          </cell>
          <cell r="C703" t="str">
            <v>20A</v>
          </cell>
          <cell r="D703" t="str">
            <v>개</v>
          </cell>
          <cell r="E703">
            <v>2030</v>
          </cell>
          <cell r="F703" t="str">
            <v>P725</v>
          </cell>
          <cell r="G703">
            <v>2310</v>
          </cell>
          <cell r="H703" t="str">
            <v>P758</v>
          </cell>
          <cell r="K703">
            <v>2030</v>
          </cell>
        </row>
        <row r="704">
          <cell r="A704" t="str">
            <v>동PT03</v>
          </cell>
          <cell r="B704" t="str">
            <v>동PT니플</v>
          </cell>
          <cell r="C704" t="str">
            <v>25A</v>
          </cell>
          <cell r="D704" t="str">
            <v>개</v>
          </cell>
          <cell r="E704">
            <v>3640</v>
          </cell>
          <cell r="F704" t="str">
            <v>P725</v>
          </cell>
          <cell r="G704">
            <v>4210</v>
          </cell>
          <cell r="H704" t="str">
            <v>P758</v>
          </cell>
          <cell r="K704">
            <v>3640</v>
          </cell>
        </row>
        <row r="705">
          <cell r="A705" t="str">
            <v>동PT04</v>
          </cell>
          <cell r="B705" t="str">
            <v>동PT니플</v>
          </cell>
          <cell r="C705" t="str">
            <v>32A</v>
          </cell>
          <cell r="D705" t="str">
            <v>개</v>
          </cell>
          <cell r="E705">
            <v>6650</v>
          </cell>
          <cell r="F705" t="str">
            <v>P725</v>
          </cell>
          <cell r="G705">
            <v>6830</v>
          </cell>
          <cell r="H705" t="str">
            <v>P758</v>
          </cell>
          <cell r="K705">
            <v>6650</v>
          </cell>
        </row>
        <row r="706">
          <cell r="A706" t="str">
            <v>동PT05</v>
          </cell>
          <cell r="B706" t="str">
            <v>동PT니플</v>
          </cell>
          <cell r="C706" t="str">
            <v>40A</v>
          </cell>
          <cell r="D706" t="str">
            <v>개</v>
          </cell>
          <cell r="E706">
            <v>9100</v>
          </cell>
          <cell r="F706" t="str">
            <v>P725</v>
          </cell>
          <cell r="G706">
            <v>9110</v>
          </cell>
          <cell r="H706" t="str">
            <v>P758</v>
          </cell>
          <cell r="K706">
            <v>9100</v>
          </cell>
        </row>
        <row r="707">
          <cell r="A707" t="str">
            <v>동PT06</v>
          </cell>
          <cell r="B707" t="str">
            <v>동PT니플</v>
          </cell>
          <cell r="C707" t="str">
            <v>50A</v>
          </cell>
          <cell r="D707" t="str">
            <v>개</v>
          </cell>
          <cell r="E707">
            <v>12950</v>
          </cell>
          <cell r="F707" t="str">
            <v>P725</v>
          </cell>
          <cell r="G707">
            <v>12520</v>
          </cell>
          <cell r="H707" t="str">
            <v>P758</v>
          </cell>
          <cell r="K707">
            <v>12520</v>
          </cell>
        </row>
        <row r="709">
          <cell r="K709">
            <v>0</v>
          </cell>
        </row>
        <row r="710">
          <cell r="A710" t="str">
            <v>동유CF01</v>
          </cell>
          <cell r="B710" t="str">
            <v>동유니온(CF)</v>
          </cell>
          <cell r="C710" t="str">
            <v>15A</v>
          </cell>
          <cell r="D710" t="str">
            <v>개</v>
          </cell>
          <cell r="E710">
            <v>5040</v>
          </cell>
          <cell r="F710" t="str">
            <v>P725</v>
          </cell>
          <cell r="G710">
            <v>5130</v>
          </cell>
          <cell r="H710" t="str">
            <v>P758</v>
          </cell>
          <cell r="K710">
            <v>5040</v>
          </cell>
        </row>
        <row r="711">
          <cell r="A711" t="str">
            <v>동유CF02</v>
          </cell>
          <cell r="B711" t="str">
            <v>동유니온(CF)</v>
          </cell>
          <cell r="C711" t="str">
            <v>20A</v>
          </cell>
          <cell r="D711" t="str">
            <v>개</v>
          </cell>
          <cell r="E711">
            <v>7700</v>
          </cell>
          <cell r="F711" t="str">
            <v>P725</v>
          </cell>
          <cell r="G711">
            <v>7970</v>
          </cell>
          <cell r="H711" t="str">
            <v>P758</v>
          </cell>
          <cell r="K711">
            <v>7700</v>
          </cell>
        </row>
        <row r="712">
          <cell r="A712" t="str">
            <v>동유CF03</v>
          </cell>
          <cell r="B712" t="str">
            <v>동유니온(CF)</v>
          </cell>
          <cell r="C712" t="str">
            <v>25A</v>
          </cell>
          <cell r="D712" t="str">
            <v>개</v>
          </cell>
          <cell r="E712">
            <v>14000</v>
          </cell>
          <cell r="F712" t="str">
            <v>P725</v>
          </cell>
          <cell r="G712">
            <v>13660</v>
          </cell>
          <cell r="H712" t="str">
            <v>P758</v>
          </cell>
          <cell r="K712">
            <v>13660</v>
          </cell>
        </row>
        <row r="713">
          <cell r="A713" t="str">
            <v>동유CF04</v>
          </cell>
          <cell r="B713" t="str">
            <v>동유니온(CF)</v>
          </cell>
          <cell r="C713" t="str">
            <v>32A</v>
          </cell>
          <cell r="D713" t="str">
            <v>개</v>
          </cell>
          <cell r="E713">
            <v>19600</v>
          </cell>
          <cell r="F713" t="str">
            <v>P725</v>
          </cell>
          <cell r="K713">
            <v>19600</v>
          </cell>
        </row>
        <row r="714">
          <cell r="A714" t="str">
            <v>동유CF05</v>
          </cell>
          <cell r="B714" t="str">
            <v>동유니온(CF)</v>
          </cell>
          <cell r="C714" t="str">
            <v>40A</v>
          </cell>
          <cell r="D714" t="str">
            <v>개</v>
          </cell>
          <cell r="E714">
            <v>25900</v>
          </cell>
          <cell r="F714" t="str">
            <v>P725</v>
          </cell>
          <cell r="K714">
            <v>25900</v>
          </cell>
        </row>
        <row r="715">
          <cell r="A715" t="str">
            <v>동유CF06</v>
          </cell>
          <cell r="B715" t="str">
            <v>동유니온(CF)</v>
          </cell>
          <cell r="C715" t="str">
            <v>50A</v>
          </cell>
          <cell r="D715" t="str">
            <v>개</v>
          </cell>
          <cell r="E715">
            <v>37100</v>
          </cell>
          <cell r="F715" t="str">
            <v>P725</v>
          </cell>
          <cell r="K715">
            <v>37100</v>
          </cell>
        </row>
        <row r="717">
          <cell r="K717">
            <v>0</v>
          </cell>
        </row>
        <row r="718">
          <cell r="A718" t="str">
            <v>동W엘보CF01</v>
          </cell>
          <cell r="B718" t="str">
            <v>동땜엘보(CF)</v>
          </cell>
          <cell r="C718" t="str">
            <v>15A</v>
          </cell>
          <cell r="D718" t="str">
            <v>개</v>
          </cell>
          <cell r="E718">
            <v>2800</v>
          </cell>
          <cell r="F718" t="str">
            <v>P725</v>
          </cell>
          <cell r="G718">
            <v>3110</v>
          </cell>
          <cell r="H718" t="str">
            <v>P758</v>
          </cell>
          <cell r="K718">
            <v>2800</v>
          </cell>
        </row>
        <row r="719">
          <cell r="A719" t="str">
            <v>동W엘보CF02</v>
          </cell>
          <cell r="B719" t="str">
            <v>동땜엘보(CF)</v>
          </cell>
          <cell r="C719" t="str">
            <v>20A</v>
          </cell>
          <cell r="D719" t="str">
            <v>개</v>
          </cell>
          <cell r="E719">
            <v>6300</v>
          </cell>
          <cell r="F719" t="str">
            <v>P725</v>
          </cell>
          <cell r="G719">
            <v>6270</v>
          </cell>
          <cell r="H719" t="str">
            <v>P758</v>
          </cell>
          <cell r="K719">
            <v>6270</v>
          </cell>
        </row>
        <row r="720">
          <cell r="A720" t="str">
            <v>동W엘보CF03</v>
          </cell>
          <cell r="B720" t="str">
            <v>동땜엘보(CF)</v>
          </cell>
          <cell r="C720" t="str">
            <v>25A</v>
          </cell>
          <cell r="D720" t="str">
            <v>개</v>
          </cell>
          <cell r="E720">
            <v>10150</v>
          </cell>
          <cell r="F720" t="str">
            <v>P725</v>
          </cell>
          <cell r="G720">
            <v>10250</v>
          </cell>
          <cell r="H720" t="str">
            <v>P758</v>
          </cell>
          <cell r="K720">
            <v>10150</v>
          </cell>
        </row>
        <row r="721">
          <cell r="A721" t="str">
            <v>동W엘보CF04</v>
          </cell>
          <cell r="B721" t="str">
            <v>동땜엘보(CF)</v>
          </cell>
          <cell r="C721" t="str">
            <v>32A</v>
          </cell>
          <cell r="D721" t="str">
            <v>개</v>
          </cell>
          <cell r="G721">
            <v>14800</v>
          </cell>
          <cell r="H721" t="str">
            <v>P758</v>
          </cell>
          <cell r="K721">
            <v>14800</v>
          </cell>
        </row>
        <row r="722">
          <cell r="A722" t="str">
            <v>동W엘보CF05</v>
          </cell>
          <cell r="B722" t="str">
            <v>동땜엘보(장.CF)</v>
          </cell>
          <cell r="C722" t="str">
            <v>15A</v>
          </cell>
          <cell r="D722" t="str">
            <v>개</v>
          </cell>
          <cell r="E722">
            <v>4340</v>
          </cell>
          <cell r="F722" t="str">
            <v>P725</v>
          </cell>
          <cell r="G722">
            <v>4690</v>
          </cell>
          <cell r="H722" t="str">
            <v>P758</v>
          </cell>
          <cell r="K722">
            <v>4340</v>
          </cell>
        </row>
        <row r="724">
          <cell r="K724">
            <v>0</v>
          </cell>
        </row>
        <row r="725">
          <cell r="A725" t="str">
            <v>동W엘보CM01</v>
          </cell>
          <cell r="B725" t="str">
            <v>동땜엘보(CM)</v>
          </cell>
          <cell r="C725" t="str">
            <v>15A</v>
          </cell>
          <cell r="D725" t="str">
            <v>개</v>
          </cell>
          <cell r="E725">
            <v>3360</v>
          </cell>
          <cell r="F725" t="str">
            <v>P725</v>
          </cell>
          <cell r="G725">
            <v>3990</v>
          </cell>
          <cell r="H725" t="str">
            <v>P758</v>
          </cell>
          <cell r="K725">
            <v>3360</v>
          </cell>
        </row>
        <row r="726">
          <cell r="A726" t="str">
            <v>동W엘보CM02</v>
          </cell>
          <cell r="B726" t="str">
            <v>동땜엘보(CM)</v>
          </cell>
          <cell r="C726" t="str">
            <v>20A</v>
          </cell>
          <cell r="D726" t="str">
            <v>개</v>
          </cell>
          <cell r="E726">
            <v>6650</v>
          </cell>
          <cell r="F726" t="str">
            <v>P725</v>
          </cell>
          <cell r="G726">
            <v>6600</v>
          </cell>
          <cell r="H726" t="str">
            <v>P758</v>
          </cell>
          <cell r="K726">
            <v>6600</v>
          </cell>
        </row>
        <row r="727">
          <cell r="A727" t="str">
            <v>동W엘보CM03</v>
          </cell>
          <cell r="B727" t="str">
            <v>동땜엘보(CM)</v>
          </cell>
          <cell r="C727" t="str">
            <v>25A</v>
          </cell>
          <cell r="D727" t="str">
            <v>개</v>
          </cell>
          <cell r="E727">
            <v>10850</v>
          </cell>
          <cell r="F727" t="str">
            <v>P725</v>
          </cell>
          <cell r="G727">
            <v>10820</v>
          </cell>
          <cell r="H727" t="str">
            <v>P758</v>
          </cell>
          <cell r="K727">
            <v>10820</v>
          </cell>
        </row>
        <row r="728">
          <cell r="A728" t="str">
            <v>동W엘보CM04</v>
          </cell>
          <cell r="B728" t="str">
            <v>동땜엘보(CM)</v>
          </cell>
          <cell r="C728" t="str">
            <v>32A</v>
          </cell>
          <cell r="D728" t="str">
            <v>개</v>
          </cell>
          <cell r="G728">
            <v>13690</v>
          </cell>
          <cell r="H728" t="str">
            <v>P758</v>
          </cell>
          <cell r="K728">
            <v>13690</v>
          </cell>
        </row>
        <row r="729">
          <cell r="K729">
            <v>0</v>
          </cell>
        </row>
        <row r="730">
          <cell r="K730">
            <v>0</v>
          </cell>
        </row>
        <row r="731">
          <cell r="A731" t="str">
            <v>동W티이CF01</v>
          </cell>
          <cell r="B731" t="str">
            <v>동땜티이(CF)</v>
          </cell>
          <cell r="C731" t="str">
            <v>15A</v>
          </cell>
          <cell r="D731" t="str">
            <v>개</v>
          </cell>
          <cell r="E731">
            <v>4060</v>
          </cell>
          <cell r="F731" t="str">
            <v>P725</v>
          </cell>
          <cell r="G731">
            <v>3990</v>
          </cell>
          <cell r="H731" t="str">
            <v>P758</v>
          </cell>
          <cell r="K731">
            <v>3990</v>
          </cell>
        </row>
        <row r="732">
          <cell r="A732" t="str">
            <v>동W티이CF02</v>
          </cell>
          <cell r="B732" t="str">
            <v>동땜티이(CF)</v>
          </cell>
          <cell r="C732" t="str">
            <v>20A</v>
          </cell>
          <cell r="D732" t="str">
            <v>개</v>
          </cell>
          <cell r="E732">
            <v>9100</v>
          </cell>
          <cell r="F732" t="str">
            <v>P725</v>
          </cell>
          <cell r="G732">
            <v>9110</v>
          </cell>
          <cell r="H732" t="str">
            <v>P758</v>
          </cell>
          <cell r="K732">
            <v>9100</v>
          </cell>
        </row>
        <row r="733">
          <cell r="A733" t="str">
            <v>동W티이CF03</v>
          </cell>
          <cell r="B733" t="str">
            <v>동땜티이(CF)</v>
          </cell>
          <cell r="C733" t="str">
            <v>25A</v>
          </cell>
          <cell r="D733" t="str">
            <v>개</v>
          </cell>
          <cell r="E733">
            <v>13650</v>
          </cell>
          <cell r="F733" t="str">
            <v>P725</v>
          </cell>
          <cell r="G733">
            <v>13660</v>
          </cell>
          <cell r="H733" t="str">
            <v>P758</v>
          </cell>
          <cell r="K733">
            <v>13650</v>
          </cell>
        </row>
        <row r="734">
          <cell r="A734" t="str">
            <v>동W티이CF04</v>
          </cell>
          <cell r="B734" t="str">
            <v>동땜티이(장.CF)</v>
          </cell>
          <cell r="C734" t="str">
            <v>15A</v>
          </cell>
          <cell r="D734" t="str">
            <v>개</v>
          </cell>
          <cell r="E734">
            <v>5110</v>
          </cell>
          <cell r="F734" t="str">
            <v>P725</v>
          </cell>
          <cell r="G734">
            <v>5130</v>
          </cell>
          <cell r="H734" t="str">
            <v>P758</v>
          </cell>
          <cell r="K734">
            <v>5110</v>
          </cell>
        </row>
        <row r="736">
          <cell r="K736">
            <v>0</v>
          </cell>
        </row>
        <row r="737">
          <cell r="A737" t="str">
            <v>동관 절연후렌지</v>
          </cell>
          <cell r="C737" t="str">
            <v>2023.07월</v>
          </cell>
          <cell r="K737">
            <v>0</v>
          </cell>
        </row>
        <row r="738">
          <cell r="A738" t="str">
            <v>동절연후01</v>
          </cell>
          <cell r="B738" t="str">
            <v>절연플랜지
(10Kg/Cm2)</v>
          </cell>
          <cell r="C738" t="str">
            <v>15A</v>
          </cell>
          <cell r="D738" t="str">
            <v>개</v>
          </cell>
          <cell r="E738">
            <v>9320</v>
          </cell>
          <cell r="F738" t="str">
            <v>P725</v>
          </cell>
          <cell r="G738">
            <v>10170</v>
          </cell>
          <cell r="H738" t="str">
            <v>P759</v>
          </cell>
          <cell r="K738">
            <v>9320</v>
          </cell>
        </row>
        <row r="739">
          <cell r="A739" t="str">
            <v>동절연후02</v>
          </cell>
          <cell r="B739" t="str">
            <v>절연플랜지
(10Kg/Cm2)</v>
          </cell>
          <cell r="C739" t="str">
            <v>20A</v>
          </cell>
          <cell r="D739" t="str">
            <v>개</v>
          </cell>
          <cell r="E739">
            <v>11360</v>
          </cell>
          <cell r="F739" t="str">
            <v>P725</v>
          </cell>
          <cell r="G739">
            <v>11360</v>
          </cell>
          <cell r="H739" t="str">
            <v>P759</v>
          </cell>
          <cell r="K739">
            <v>11360</v>
          </cell>
        </row>
        <row r="740">
          <cell r="A740" t="str">
            <v>동절연후03</v>
          </cell>
          <cell r="B740" t="str">
            <v>절연플랜지
(10Kg/Cm2)</v>
          </cell>
          <cell r="C740" t="str">
            <v>25A</v>
          </cell>
          <cell r="D740" t="str">
            <v>개</v>
          </cell>
          <cell r="E740">
            <v>13420</v>
          </cell>
          <cell r="F740" t="str">
            <v>P725</v>
          </cell>
          <cell r="G740">
            <v>13430</v>
          </cell>
          <cell r="H740" t="str">
            <v>P759</v>
          </cell>
          <cell r="K740">
            <v>13420</v>
          </cell>
        </row>
        <row r="741">
          <cell r="A741" t="str">
            <v>동절연후04</v>
          </cell>
          <cell r="B741" t="str">
            <v>절연플랜지
(10Kg/Cm2)</v>
          </cell>
          <cell r="C741" t="str">
            <v>32A</v>
          </cell>
          <cell r="D741" t="str">
            <v>개</v>
          </cell>
          <cell r="E741">
            <v>18430</v>
          </cell>
          <cell r="F741" t="str">
            <v>P725</v>
          </cell>
          <cell r="G741">
            <v>20120</v>
          </cell>
          <cell r="H741" t="str">
            <v>P759</v>
          </cell>
          <cell r="K741">
            <v>18430</v>
          </cell>
        </row>
        <row r="742">
          <cell r="A742" t="str">
            <v>동절연후05</v>
          </cell>
          <cell r="B742" t="str">
            <v>절연플랜지
(10Kg/Cm2)</v>
          </cell>
          <cell r="C742" t="str">
            <v>40A</v>
          </cell>
          <cell r="D742" t="str">
            <v>개</v>
          </cell>
          <cell r="E742">
            <v>21370</v>
          </cell>
          <cell r="F742" t="str">
            <v>P725</v>
          </cell>
          <cell r="G742">
            <v>23330</v>
          </cell>
          <cell r="H742" t="str">
            <v>P759</v>
          </cell>
          <cell r="K742">
            <v>21370</v>
          </cell>
        </row>
        <row r="743">
          <cell r="A743" t="str">
            <v>동절연후06</v>
          </cell>
          <cell r="B743" t="str">
            <v>절연플랜지
(10Kg/Cm2)</v>
          </cell>
          <cell r="C743" t="str">
            <v>50A</v>
          </cell>
          <cell r="D743" t="str">
            <v>개</v>
          </cell>
          <cell r="E743">
            <v>27530</v>
          </cell>
          <cell r="F743" t="str">
            <v>P725</v>
          </cell>
          <cell r="G743">
            <v>30030</v>
          </cell>
          <cell r="H743" t="str">
            <v>P759</v>
          </cell>
          <cell r="K743">
            <v>27530</v>
          </cell>
        </row>
        <row r="744">
          <cell r="A744" t="str">
            <v>동절연후07</v>
          </cell>
          <cell r="B744" t="str">
            <v>절연플랜지
(10Kg/Cm2)</v>
          </cell>
          <cell r="C744" t="str">
            <v>65A</v>
          </cell>
          <cell r="D744" t="str">
            <v>개</v>
          </cell>
          <cell r="E744">
            <v>38810</v>
          </cell>
          <cell r="F744" t="str">
            <v>P725</v>
          </cell>
          <cell r="G744">
            <v>42350</v>
          </cell>
          <cell r="H744" t="str">
            <v>P759</v>
          </cell>
          <cell r="K744">
            <v>38810</v>
          </cell>
        </row>
        <row r="745">
          <cell r="A745" t="str">
            <v>동절연후08</v>
          </cell>
          <cell r="B745" t="str">
            <v>절연플랜지
(10Kg/Cm2)</v>
          </cell>
          <cell r="C745" t="str">
            <v>80A</v>
          </cell>
          <cell r="D745" t="str">
            <v>개</v>
          </cell>
          <cell r="E745">
            <v>44230</v>
          </cell>
          <cell r="F745" t="str">
            <v>P725</v>
          </cell>
          <cell r="G745">
            <v>48260</v>
          </cell>
          <cell r="H745" t="str">
            <v>P759</v>
          </cell>
          <cell r="K745">
            <v>44230</v>
          </cell>
        </row>
        <row r="746">
          <cell r="A746" t="str">
            <v>동절연후09</v>
          </cell>
          <cell r="B746" t="str">
            <v>절연플랜지
(10Kg/Cm2)</v>
          </cell>
          <cell r="C746" t="str">
            <v>100A</v>
          </cell>
          <cell r="D746" t="str">
            <v>개</v>
          </cell>
          <cell r="E746">
            <v>64700</v>
          </cell>
          <cell r="F746" t="str">
            <v>P725</v>
          </cell>
          <cell r="G746">
            <v>70590</v>
          </cell>
          <cell r="H746" t="str">
            <v>P759</v>
          </cell>
          <cell r="K746">
            <v>64700</v>
          </cell>
        </row>
        <row r="747">
          <cell r="A747" t="str">
            <v>동절연후10</v>
          </cell>
          <cell r="B747" t="str">
            <v>절연플랜지
(10Kg/Cm2)</v>
          </cell>
          <cell r="C747" t="str">
            <v>125A</v>
          </cell>
          <cell r="D747" t="str">
            <v>개</v>
          </cell>
          <cell r="E747">
            <v>80890</v>
          </cell>
          <cell r="F747" t="str">
            <v>P725</v>
          </cell>
          <cell r="G747">
            <v>88250</v>
          </cell>
          <cell r="H747" t="str">
            <v>P759</v>
          </cell>
          <cell r="K747">
            <v>80890</v>
          </cell>
        </row>
        <row r="748">
          <cell r="A748" t="str">
            <v>동절연후11</v>
          </cell>
          <cell r="B748" t="str">
            <v>절연플랜지
(10Kg/Cm2)</v>
          </cell>
          <cell r="C748" t="str">
            <v>150A</v>
          </cell>
          <cell r="D748" t="str">
            <v>개</v>
          </cell>
          <cell r="E748">
            <v>113240</v>
          </cell>
          <cell r="F748" t="str">
            <v>P725</v>
          </cell>
          <cell r="G748">
            <v>123540</v>
          </cell>
          <cell r="H748" t="str">
            <v>P759</v>
          </cell>
          <cell r="K748">
            <v>113240</v>
          </cell>
        </row>
        <row r="749">
          <cell r="A749" t="str">
            <v>동절연후12</v>
          </cell>
          <cell r="B749" t="str">
            <v>절연플랜지
(10Kg/Cm2)</v>
          </cell>
          <cell r="C749" t="str">
            <v>200A</v>
          </cell>
          <cell r="D749" t="str">
            <v>개</v>
          </cell>
          <cell r="E749">
            <v>171420</v>
          </cell>
          <cell r="F749" t="str">
            <v>P725</v>
          </cell>
          <cell r="G749">
            <v>187010</v>
          </cell>
          <cell r="H749" t="str">
            <v>P759</v>
          </cell>
          <cell r="K749">
            <v>171420</v>
          </cell>
        </row>
        <row r="750">
          <cell r="K750">
            <v>0</v>
          </cell>
        </row>
        <row r="751">
          <cell r="B751" t="str">
            <v>후렌지패킹</v>
          </cell>
          <cell r="C751" t="str">
            <v>2023.07월</v>
          </cell>
          <cell r="K751">
            <v>0</v>
          </cell>
        </row>
        <row r="753">
          <cell r="A753" t="str">
            <v>후렌지패깅01</v>
          </cell>
          <cell r="B753" t="str">
            <v>후렌지 패킹</v>
          </cell>
          <cell r="C753" t="str">
            <v>15A</v>
          </cell>
          <cell r="D753" t="str">
            <v>개</v>
          </cell>
          <cell r="E753">
            <v>260</v>
          </cell>
          <cell r="F753" t="str">
            <v>P769</v>
          </cell>
          <cell r="K753">
            <v>260</v>
          </cell>
        </row>
        <row r="754">
          <cell r="A754" t="str">
            <v>후렌지패깅02</v>
          </cell>
          <cell r="B754" t="str">
            <v>후렌지 패킹</v>
          </cell>
          <cell r="C754" t="str">
            <v>20A</v>
          </cell>
          <cell r="D754" t="str">
            <v>개</v>
          </cell>
          <cell r="E754">
            <v>310</v>
          </cell>
          <cell r="F754" t="str">
            <v>P769</v>
          </cell>
          <cell r="K754">
            <v>310</v>
          </cell>
        </row>
        <row r="755">
          <cell r="A755" t="str">
            <v>후렌지패깅03</v>
          </cell>
          <cell r="B755" t="str">
            <v>후렌지 패킹</v>
          </cell>
          <cell r="C755" t="str">
            <v>25A</v>
          </cell>
          <cell r="D755" t="str">
            <v>개</v>
          </cell>
          <cell r="E755">
            <v>400</v>
          </cell>
          <cell r="F755" t="str">
            <v>P769</v>
          </cell>
          <cell r="K755">
            <v>400</v>
          </cell>
        </row>
        <row r="756">
          <cell r="A756" t="str">
            <v>후렌지패깅04</v>
          </cell>
          <cell r="B756" t="str">
            <v>후렌지 패킹</v>
          </cell>
          <cell r="C756" t="str">
            <v>32A</v>
          </cell>
          <cell r="D756" t="str">
            <v>개</v>
          </cell>
          <cell r="E756">
            <v>470</v>
          </cell>
          <cell r="F756" t="str">
            <v>P769</v>
          </cell>
          <cell r="K756">
            <v>470</v>
          </cell>
        </row>
        <row r="757">
          <cell r="A757" t="str">
            <v>후렌지패깅05</v>
          </cell>
          <cell r="B757" t="str">
            <v>후렌지 패킹</v>
          </cell>
          <cell r="C757" t="str">
            <v>40A</v>
          </cell>
          <cell r="D757" t="str">
            <v>개</v>
          </cell>
          <cell r="E757">
            <v>550</v>
          </cell>
          <cell r="F757" t="str">
            <v>P769</v>
          </cell>
          <cell r="K757">
            <v>550</v>
          </cell>
        </row>
        <row r="758">
          <cell r="A758" t="str">
            <v>후렌지패깅06</v>
          </cell>
          <cell r="B758" t="str">
            <v>후렌지 패킹</v>
          </cell>
          <cell r="C758" t="str">
            <v>50A</v>
          </cell>
          <cell r="D758" t="str">
            <v>개</v>
          </cell>
          <cell r="E758">
            <v>820</v>
          </cell>
          <cell r="F758" t="str">
            <v>P769</v>
          </cell>
          <cell r="K758">
            <v>820</v>
          </cell>
        </row>
        <row r="759">
          <cell r="A759" t="str">
            <v>후렌지패깅07</v>
          </cell>
          <cell r="B759" t="str">
            <v>후렌지 패킹</v>
          </cell>
          <cell r="C759" t="str">
            <v>65A</v>
          </cell>
          <cell r="D759" t="str">
            <v>개</v>
          </cell>
          <cell r="E759">
            <v>1660</v>
          </cell>
          <cell r="F759" t="str">
            <v>P769</v>
          </cell>
          <cell r="K759">
            <v>1660</v>
          </cell>
        </row>
        <row r="760">
          <cell r="A760" t="str">
            <v>후렌지패깅08</v>
          </cell>
          <cell r="B760" t="str">
            <v>후렌지 패킹</v>
          </cell>
          <cell r="C760" t="str">
            <v>80A</v>
          </cell>
          <cell r="D760" t="str">
            <v>개</v>
          </cell>
          <cell r="E760">
            <v>2170</v>
          </cell>
          <cell r="F760" t="str">
            <v>P769</v>
          </cell>
          <cell r="K760">
            <v>2170</v>
          </cell>
        </row>
        <row r="761">
          <cell r="A761" t="str">
            <v>후렌지패깅09</v>
          </cell>
          <cell r="B761" t="str">
            <v>후렌지 패킹</v>
          </cell>
          <cell r="C761" t="str">
            <v>100A</v>
          </cell>
          <cell r="D761" t="str">
            <v>개</v>
          </cell>
          <cell r="E761">
            <v>3260</v>
          </cell>
          <cell r="F761" t="str">
            <v>P769</v>
          </cell>
          <cell r="K761">
            <v>3260</v>
          </cell>
        </row>
        <row r="762">
          <cell r="A762" t="str">
            <v>후렌지패깅10</v>
          </cell>
          <cell r="B762" t="str">
            <v>후렌지 패킹</v>
          </cell>
          <cell r="C762" t="str">
            <v>125A</v>
          </cell>
          <cell r="D762" t="str">
            <v>개</v>
          </cell>
          <cell r="E762">
            <v>4020</v>
          </cell>
          <cell r="F762" t="str">
            <v>P769</v>
          </cell>
          <cell r="K762">
            <v>4020</v>
          </cell>
        </row>
        <row r="763">
          <cell r="A763" t="str">
            <v>후렌지패깅11</v>
          </cell>
          <cell r="B763" t="str">
            <v>후렌지 패킹</v>
          </cell>
          <cell r="C763" t="str">
            <v>150A</v>
          </cell>
          <cell r="D763" t="str">
            <v>개</v>
          </cell>
          <cell r="E763">
            <v>5000</v>
          </cell>
          <cell r="F763" t="str">
            <v>P769</v>
          </cell>
          <cell r="K763">
            <v>5000</v>
          </cell>
        </row>
        <row r="764">
          <cell r="A764" t="str">
            <v>후렌지패깅12</v>
          </cell>
          <cell r="B764" t="str">
            <v>후렌지 패킹</v>
          </cell>
          <cell r="C764" t="str">
            <v>200A</v>
          </cell>
          <cell r="D764" t="str">
            <v>개</v>
          </cell>
          <cell r="E764">
            <v>6310</v>
          </cell>
          <cell r="F764" t="str">
            <v>P769</v>
          </cell>
          <cell r="K764">
            <v>6310</v>
          </cell>
        </row>
        <row r="765">
          <cell r="A765" t="str">
            <v>후렌지패깅13</v>
          </cell>
          <cell r="B765" t="str">
            <v>후렌지 패킹</v>
          </cell>
          <cell r="C765" t="str">
            <v>250A</v>
          </cell>
          <cell r="D765" t="str">
            <v>개</v>
          </cell>
          <cell r="E765">
            <v>10310</v>
          </cell>
          <cell r="F765" t="str">
            <v>P769</v>
          </cell>
          <cell r="K765">
            <v>10310</v>
          </cell>
        </row>
        <row r="766">
          <cell r="A766" t="str">
            <v>후렌지패깅14</v>
          </cell>
          <cell r="B766" t="str">
            <v>후렌지 패킹</v>
          </cell>
          <cell r="C766" t="str">
            <v>300A</v>
          </cell>
          <cell r="D766" t="str">
            <v>개</v>
          </cell>
          <cell r="E766">
            <v>12050</v>
          </cell>
          <cell r="F766" t="str">
            <v>P769</v>
          </cell>
          <cell r="K766">
            <v>12050</v>
          </cell>
        </row>
        <row r="767">
          <cell r="A767" t="str">
            <v>후렌지패깅15</v>
          </cell>
          <cell r="B767" t="str">
            <v>후렌지 패킹</v>
          </cell>
          <cell r="C767" t="str">
            <v>400A</v>
          </cell>
          <cell r="D767" t="str">
            <v>개</v>
          </cell>
          <cell r="E767">
            <v>19630</v>
          </cell>
          <cell r="F767" t="str">
            <v>P769</v>
          </cell>
          <cell r="K767">
            <v>19630</v>
          </cell>
        </row>
        <row r="771">
          <cell r="A771" t="str">
            <v>스테인리스관</v>
          </cell>
          <cell r="C771" t="str">
            <v>2023.07월</v>
          </cell>
          <cell r="E771" t="str">
            <v>KSD-3576</v>
          </cell>
          <cell r="K771">
            <v>0</v>
          </cell>
        </row>
        <row r="772">
          <cell r="A772" t="str">
            <v>스텐3T01</v>
          </cell>
          <cell r="B772" t="str">
            <v>스테인레스관(3T)</v>
          </cell>
          <cell r="C772" t="str">
            <v>15A</v>
          </cell>
          <cell r="D772" t="str">
            <v>M</v>
          </cell>
          <cell r="E772">
            <v>8883</v>
          </cell>
          <cell r="F772" t="str">
            <v>P711</v>
          </cell>
          <cell r="G772">
            <v>8920</v>
          </cell>
          <cell r="H772" t="str">
            <v>P768</v>
          </cell>
          <cell r="K772">
            <v>8883</v>
          </cell>
          <cell r="L772">
            <v>2.8000000000000001E-2</v>
          </cell>
          <cell r="M772">
            <v>1.4999999999999999E-2</v>
          </cell>
        </row>
        <row r="773">
          <cell r="A773" t="str">
            <v>스텐3T02</v>
          </cell>
          <cell r="B773" t="str">
            <v>스테인레스관(3T)</v>
          </cell>
          <cell r="C773" t="str">
            <v>20A</v>
          </cell>
          <cell r="D773" t="str">
            <v>M</v>
          </cell>
          <cell r="E773">
            <v>11495</v>
          </cell>
          <cell r="F773" t="str">
            <v>P711</v>
          </cell>
          <cell r="G773">
            <v>11530</v>
          </cell>
          <cell r="H773" t="str">
            <v>P768</v>
          </cell>
          <cell r="K773">
            <v>11495</v>
          </cell>
          <cell r="L773">
            <v>3.3000000000000002E-2</v>
          </cell>
          <cell r="M773">
            <v>1.7000000000000001E-2</v>
          </cell>
        </row>
        <row r="774">
          <cell r="A774" t="str">
            <v>스텐3T03</v>
          </cell>
          <cell r="B774" t="str">
            <v>스테인레스관(3T)</v>
          </cell>
          <cell r="C774" t="str">
            <v>25A</v>
          </cell>
          <cell r="D774" t="str">
            <v>M</v>
          </cell>
          <cell r="E774">
            <v>14056</v>
          </cell>
          <cell r="F774" t="str">
            <v>P711</v>
          </cell>
          <cell r="G774">
            <v>14120</v>
          </cell>
          <cell r="H774" t="str">
            <v>P768</v>
          </cell>
          <cell r="K774">
            <v>14056</v>
          </cell>
          <cell r="L774">
            <v>4.8000000000000001E-2</v>
          </cell>
          <cell r="M774">
            <v>2.1999999999999999E-2</v>
          </cell>
        </row>
        <row r="775">
          <cell r="A775" t="str">
            <v>스텐3T04</v>
          </cell>
          <cell r="B775" t="str">
            <v>스테인레스관(3T)</v>
          </cell>
          <cell r="C775" t="str">
            <v>32A</v>
          </cell>
          <cell r="D775" t="str">
            <v>M</v>
          </cell>
          <cell r="E775">
            <v>18001</v>
          </cell>
          <cell r="F775" t="str">
            <v>P711</v>
          </cell>
          <cell r="G775">
            <v>18070</v>
          </cell>
          <cell r="H775" t="str">
            <v>P768</v>
          </cell>
          <cell r="K775">
            <v>18001</v>
          </cell>
          <cell r="L775">
            <v>5.8999999999999997E-2</v>
          </cell>
          <cell r="M775">
            <v>2.5000000000000001E-2</v>
          </cell>
        </row>
        <row r="776">
          <cell r="A776" t="str">
            <v>스텐3T05</v>
          </cell>
          <cell r="B776" t="str">
            <v>스테인레스관(3T)</v>
          </cell>
          <cell r="C776" t="str">
            <v>40A</v>
          </cell>
          <cell r="D776" t="str">
            <v>M</v>
          </cell>
          <cell r="E776">
            <v>20676</v>
          </cell>
          <cell r="F776" t="str">
            <v>P711</v>
          </cell>
          <cell r="G776">
            <v>20760</v>
          </cell>
          <cell r="H776" t="str">
            <v>P768</v>
          </cell>
          <cell r="K776">
            <v>20676</v>
          </cell>
          <cell r="L776">
            <v>6.5000000000000002E-2</v>
          </cell>
          <cell r="M776">
            <v>2.7E-2</v>
          </cell>
        </row>
        <row r="777">
          <cell r="A777" t="str">
            <v>스텐3T06</v>
          </cell>
          <cell r="B777" t="str">
            <v>스테인레스관(3T)</v>
          </cell>
          <cell r="C777" t="str">
            <v>50A</v>
          </cell>
          <cell r="D777" t="str">
            <v>M</v>
          </cell>
          <cell r="E777">
            <v>26072</v>
          </cell>
          <cell r="F777" t="str">
            <v>P711</v>
          </cell>
          <cell r="G777">
            <v>26160</v>
          </cell>
          <cell r="H777" t="str">
            <v>P768</v>
          </cell>
          <cell r="K777">
            <v>26072</v>
          </cell>
          <cell r="L777">
            <v>7.9000000000000001E-2</v>
          </cell>
          <cell r="M777">
            <v>3.2000000000000001E-2</v>
          </cell>
        </row>
        <row r="778">
          <cell r="A778" t="str">
            <v>스텐3T07</v>
          </cell>
          <cell r="B778" t="str">
            <v>스테인레스관(3T)</v>
          </cell>
          <cell r="C778" t="str">
            <v>65A</v>
          </cell>
          <cell r="D778" t="str">
            <v>M</v>
          </cell>
          <cell r="E778">
            <v>31654</v>
          </cell>
          <cell r="F778" t="str">
            <v>P711</v>
          </cell>
          <cell r="G778">
            <v>31760</v>
          </cell>
          <cell r="H778" t="str">
            <v>P768</v>
          </cell>
          <cell r="K778">
            <v>31654</v>
          </cell>
          <cell r="L778">
            <v>9.7000000000000003E-2</v>
          </cell>
          <cell r="M778">
            <v>0.04</v>
          </cell>
        </row>
        <row r="779">
          <cell r="A779" t="str">
            <v>스텐3T08</v>
          </cell>
          <cell r="B779" t="str">
            <v>스테인레스관(3T)</v>
          </cell>
          <cell r="C779" t="str">
            <v>80A</v>
          </cell>
          <cell r="D779" t="str">
            <v>M</v>
          </cell>
          <cell r="E779">
            <v>39041</v>
          </cell>
          <cell r="F779" t="str">
            <v>P711</v>
          </cell>
          <cell r="G779">
            <v>39130</v>
          </cell>
          <cell r="H779" t="str">
            <v>P768</v>
          </cell>
          <cell r="K779">
            <v>39041</v>
          </cell>
          <cell r="L779">
            <v>0.11</v>
          </cell>
          <cell r="M779">
            <v>4.4999999999999998E-2</v>
          </cell>
        </row>
        <row r="780">
          <cell r="A780" t="str">
            <v>스텐3T09</v>
          </cell>
          <cell r="B780" t="str">
            <v>스테인레스관(3T)</v>
          </cell>
          <cell r="C780" t="str">
            <v>100A</v>
          </cell>
          <cell r="D780" t="str">
            <v>M</v>
          </cell>
          <cell r="E780">
            <v>50467</v>
          </cell>
          <cell r="F780" t="str">
            <v>P711</v>
          </cell>
          <cell r="G780">
            <v>50630</v>
          </cell>
          <cell r="H780" t="str">
            <v>P768</v>
          </cell>
          <cell r="K780">
            <v>50467</v>
          </cell>
          <cell r="L780">
            <v>0.158</v>
          </cell>
          <cell r="M780">
            <v>6.6000000000000003E-2</v>
          </cell>
        </row>
        <row r="781">
          <cell r="A781" t="str">
            <v>스텐3T10</v>
          </cell>
          <cell r="B781" t="str">
            <v>스테인레스관(3T)</v>
          </cell>
          <cell r="C781" t="str">
            <v>125A</v>
          </cell>
          <cell r="D781" t="str">
            <v>M</v>
          </cell>
          <cell r="E781">
            <v>62030</v>
          </cell>
          <cell r="F781" t="str">
            <v>P711</v>
          </cell>
          <cell r="G781">
            <v>62080</v>
          </cell>
          <cell r="H781" t="str">
            <v>P768</v>
          </cell>
          <cell r="K781">
            <v>62030</v>
          </cell>
          <cell r="L781">
            <v>0.21099999999999999</v>
          </cell>
          <cell r="M781">
            <v>8.7999999999999995E-2</v>
          </cell>
        </row>
        <row r="782">
          <cell r="A782" t="str">
            <v>스텐3T11</v>
          </cell>
          <cell r="B782" t="str">
            <v>스테인레스관(3T)</v>
          </cell>
          <cell r="C782" t="str">
            <v>150A</v>
          </cell>
          <cell r="D782" t="str">
            <v>M</v>
          </cell>
          <cell r="E782">
            <v>73547</v>
          </cell>
          <cell r="F782" t="str">
            <v>P711</v>
          </cell>
          <cell r="G782">
            <v>73630</v>
          </cell>
          <cell r="H782" t="str">
            <v>P768</v>
          </cell>
          <cell r="K782">
            <v>73547</v>
          </cell>
          <cell r="L782">
            <v>0.24</v>
          </cell>
          <cell r="M782">
            <v>0.10100000000000001</v>
          </cell>
        </row>
        <row r="783">
          <cell r="A783" t="str">
            <v>스텐3T12</v>
          </cell>
          <cell r="B783" t="str">
            <v>스테인레스관(3T)</v>
          </cell>
          <cell r="C783" t="str">
            <v>200A</v>
          </cell>
          <cell r="D783" t="str">
            <v>M</v>
          </cell>
          <cell r="E783">
            <v>96718</v>
          </cell>
          <cell r="F783" t="str">
            <v>P711</v>
          </cell>
          <cell r="G783">
            <v>96760</v>
          </cell>
          <cell r="H783" t="str">
            <v>P768</v>
          </cell>
          <cell r="K783">
            <v>96718</v>
          </cell>
          <cell r="L783">
            <v>0.34100000000000003</v>
          </cell>
          <cell r="M783">
            <v>0.13500000000000001</v>
          </cell>
        </row>
        <row r="786">
          <cell r="A786" t="str">
            <v>죠인트</v>
          </cell>
          <cell r="C786" t="str">
            <v>2023.07월</v>
          </cell>
          <cell r="E786" t="str">
            <v>KSD-3595</v>
          </cell>
          <cell r="K786">
            <v>0</v>
          </cell>
        </row>
        <row r="787">
          <cell r="A787" t="str">
            <v>SP-조인트 스텐3T01</v>
          </cell>
          <cell r="B787" t="str">
            <v>스테인레스관(K-TYPE)</v>
          </cell>
          <cell r="C787" t="str">
            <v>13A</v>
          </cell>
          <cell r="D787" t="str">
            <v>M</v>
          </cell>
          <cell r="E787">
            <v>2290</v>
          </cell>
          <cell r="F787" t="str">
            <v>P711</v>
          </cell>
          <cell r="K787">
            <v>2290</v>
          </cell>
          <cell r="L787">
            <v>3.4000000000000002E-2</v>
          </cell>
          <cell r="M787">
            <v>1.7000000000000001E-2</v>
          </cell>
        </row>
        <row r="788">
          <cell r="A788" t="str">
            <v>SP-조인트 스텐3T02</v>
          </cell>
          <cell r="B788" t="str">
            <v>스테인레스관(K-TYPE)</v>
          </cell>
          <cell r="C788" t="str">
            <v>20A</v>
          </cell>
          <cell r="D788" t="str">
            <v>M</v>
          </cell>
          <cell r="E788">
            <v>3830</v>
          </cell>
          <cell r="F788" t="str">
            <v>P711</v>
          </cell>
          <cell r="K788">
            <v>3830</v>
          </cell>
          <cell r="L788">
            <v>4.4999999999999998E-2</v>
          </cell>
          <cell r="M788">
            <v>2.3E-2</v>
          </cell>
        </row>
        <row r="789">
          <cell r="A789" t="str">
            <v>SP-조인트 스텐3T03</v>
          </cell>
          <cell r="B789" t="str">
            <v>스테인레스관(K-TYPE)</v>
          </cell>
          <cell r="C789" t="str">
            <v>25A</v>
          </cell>
          <cell r="D789" t="str">
            <v>M</v>
          </cell>
          <cell r="E789">
            <v>4870</v>
          </cell>
          <cell r="F789" t="str">
            <v>P711</v>
          </cell>
          <cell r="K789">
            <v>4870</v>
          </cell>
          <cell r="L789">
            <v>5.2999999999999999E-2</v>
          </cell>
          <cell r="M789">
            <v>2.7E-2</v>
          </cell>
        </row>
        <row r="790">
          <cell r="A790" t="str">
            <v>SP-조인트 스텐3T04</v>
          </cell>
          <cell r="B790" t="str">
            <v>스테인레스관(K-TYPE)</v>
          </cell>
          <cell r="C790" t="str">
            <v>30A</v>
          </cell>
          <cell r="D790" t="str">
            <v>M</v>
          </cell>
          <cell r="E790">
            <v>6790</v>
          </cell>
          <cell r="F790" t="str">
            <v>P711</v>
          </cell>
          <cell r="K790">
            <v>6790</v>
          </cell>
          <cell r="L790">
            <v>6.7000000000000004E-2</v>
          </cell>
          <cell r="M790">
            <v>3.4000000000000002E-2</v>
          </cell>
        </row>
        <row r="791">
          <cell r="A791" t="str">
            <v>SP-조인트 스텐3T05</v>
          </cell>
          <cell r="B791" t="str">
            <v>스테인레스관(K-TYPE)</v>
          </cell>
          <cell r="C791" t="str">
            <v>40A</v>
          </cell>
          <cell r="D791" t="str">
            <v>M</v>
          </cell>
          <cell r="E791">
            <v>8280</v>
          </cell>
          <cell r="F791" t="str">
            <v>P711</v>
          </cell>
          <cell r="K791">
            <v>8280</v>
          </cell>
          <cell r="L791">
            <v>7.8E-2</v>
          </cell>
          <cell r="M791">
            <v>0.04</v>
          </cell>
        </row>
        <row r="792">
          <cell r="A792" t="str">
            <v>SP-조인트 스텐3T06</v>
          </cell>
          <cell r="B792" t="str">
            <v>스테인레스관(K-TYPE)</v>
          </cell>
          <cell r="C792" t="str">
            <v>50A</v>
          </cell>
          <cell r="D792" t="str">
            <v>M</v>
          </cell>
          <cell r="E792">
            <v>9490</v>
          </cell>
          <cell r="F792" t="str">
            <v>P711</v>
          </cell>
          <cell r="K792">
            <v>9490</v>
          </cell>
          <cell r="L792">
            <v>8.4000000000000005E-2</v>
          </cell>
          <cell r="M792">
            <v>4.2999999999999997E-2</v>
          </cell>
        </row>
        <row r="793">
          <cell r="A793" t="str">
            <v>SP-조인트 스텐3T07</v>
          </cell>
          <cell r="B793" t="str">
            <v>스테인레스관(K-TYPE)</v>
          </cell>
          <cell r="C793" t="str">
            <v>60A</v>
          </cell>
          <cell r="D793" t="str">
            <v>M</v>
          </cell>
          <cell r="E793">
            <v>14770</v>
          </cell>
          <cell r="F793" t="str">
            <v>P711</v>
          </cell>
          <cell r="K793">
            <v>14770</v>
          </cell>
          <cell r="L793">
            <v>0.109</v>
          </cell>
          <cell r="M793">
            <v>5.7000000000000002E-2</v>
          </cell>
        </row>
        <row r="794">
          <cell r="A794" t="str">
            <v>SP-조인트 스텐3T08</v>
          </cell>
          <cell r="B794" t="str">
            <v>스테인레스관(K-TYPE)</v>
          </cell>
          <cell r="C794" t="str">
            <v>80A</v>
          </cell>
          <cell r="D794" t="str">
            <v>M</v>
          </cell>
          <cell r="E794">
            <v>30110</v>
          </cell>
          <cell r="F794" t="str">
            <v>P711</v>
          </cell>
          <cell r="K794">
            <v>30110</v>
          </cell>
          <cell r="L794">
            <v>0.16500000000000001</v>
          </cell>
          <cell r="M794">
            <v>8.6999999999999994E-2</v>
          </cell>
        </row>
        <row r="795">
          <cell r="A795" t="str">
            <v>SP-조인트 스텐3T09</v>
          </cell>
          <cell r="B795" t="str">
            <v>스테인레스관(K-TYPE)</v>
          </cell>
          <cell r="C795" t="str">
            <v>100A</v>
          </cell>
          <cell r="D795" t="str">
            <v>M</v>
          </cell>
          <cell r="E795">
            <v>38830</v>
          </cell>
          <cell r="F795" t="str">
            <v>P711</v>
          </cell>
          <cell r="K795">
            <v>38830</v>
          </cell>
          <cell r="L795">
            <v>0.192</v>
          </cell>
          <cell r="M795">
            <v>0.10199999999999999</v>
          </cell>
        </row>
        <row r="796">
          <cell r="K796">
            <v>0</v>
          </cell>
        </row>
        <row r="797">
          <cell r="K797">
            <v>0</v>
          </cell>
        </row>
        <row r="798">
          <cell r="A798" t="str">
            <v>스테인리스관이음쇠</v>
          </cell>
          <cell r="C798" t="str">
            <v>2023.07월</v>
          </cell>
          <cell r="E798" t="str">
            <v>KSB-1543</v>
          </cell>
          <cell r="K798">
            <v>0</v>
          </cell>
        </row>
        <row r="799">
          <cell r="A799" t="str">
            <v>스텐엘보용01</v>
          </cell>
          <cell r="B799" t="str">
            <v>스테인리스 엘보</v>
          </cell>
          <cell r="C799" t="str">
            <v>15A(용접)</v>
          </cell>
          <cell r="D799" t="str">
            <v>개</v>
          </cell>
          <cell r="E799">
            <v>3645</v>
          </cell>
          <cell r="F799" t="str">
            <v>P715</v>
          </cell>
          <cell r="G799">
            <v>2900</v>
          </cell>
          <cell r="H799" t="str">
            <v>P769</v>
          </cell>
          <cell r="K799">
            <v>2900</v>
          </cell>
        </row>
        <row r="800">
          <cell r="A800" t="str">
            <v>스텐엘보용02</v>
          </cell>
          <cell r="B800" t="str">
            <v>스테인리스 엘보</v>
          </cell>
          <cell r="C800" t="str">
            <v>20A(용접)</v>
          </cell>
          <cell r="D800" t="str">
            <v>개</v>
          </cell>
          <cell r="E800">
            <v>3645</v>
          </cell>
          <cell r="F800" t="str">
            <v>P715</v>
          </cell>
          <cell r="G800">
            <v>3600</v>
          </cell>
          <cell r="H800" t="str">
            <v>P769</v>
          </cell>
          <cell r="K800">
            <v>3600</v>
          </cell>
        </row>
        <row r="801">
          <cell r="A801" t="str">
            <v>스텐엘보용03</v>
          </cell>
          <cell r="B801" t="str">
            <v>스테인리스 엘보</v>
          </cell>
          <cell r="C801" t="str">
            <v>25A(용접)</v>
          </cell>
          <cell r="D801" t="str">
            <v>개</v>
          </cell>
          <cell r="E801">
            <v>4920</v>
          </cell>
          <cell r="F801" t="str">
            <v>P715</v>
          </cell>
          <cell r="G801">
            <v>5000</v>
          </cell>
          <cell r="H801" t="str">
            <v>P769</v>
          </cell>
          <cell r="K801">
            <v>4920</v>
          </cell>
        </row>
        <row r="802">
          <cell r="A802" t="str">
            <v>스텐엘보용04</v>
          </cell>
          <cell r="B802" t="str">
            <v>스테인리스 엘보</v>
          </cell>
          <cell r="C802" t="str">
            <v>32A(용접)</v>
          </cell>
          <cell r="D802" t="str">
            <v>개</v>
          </cell>
          <cell r="E802">
            <v>6578</v>
          </cell>
          <cell r="F802" t="str">
            <v>P715</v>
          </cell>
          <cell r="G802">
            <v>6900</v>
          </cell>
          <cell r="H802" t="str">
            <v>P769</v>
          </cell>
          <cell r="K802">
            <v>6578</v>
          </cell>
        </row>
        <row r="803">
          <cell r="A803" t="str">
            <v>스텐엘보용05</v>
          </cell>
          <cell r="B803" t="str">
            <v>스테인리스 엘보</v>
          </cell>
          <cell r="C803" t="str">
            <v>40A(용접)</v>
          </cell>
          <cell r="D803" t="str">
            <v>개</v>
          </cell>
          <cell r="E803">
            <v>8190</v>
          </cell>
          <cell r="F803" t="str">
            <v>P715</v>
          </cell>
          <cell r="G803">
            <v>8800</v>
          </cell>
          <cell r="H803" t="str">
            <v>P769</v>
          </cell>
          <cell r="K803">
            <v>8190</v>
          </cell>
        </row>
        <row r="804">
          <cell r="A804" t="str">
            <v>스텐엘보용06</v>
          </cell>
          <cell r="B804" t="str">
            <v>스테인리스 엘보</v>
          </cell>
          <cell r="C804" t="str">
            <v>50A(용접)</v>
          </cell>
          <cell r="D804" t="str">
            <v>개</v>
          </cell>
          <cell r="E804">
            <v>11640</v>
          </cell>
          <cell r="F804" t="str">
            <v>P715</v>
          </cell>
          <cell r="G804">
            <v>13000</v>
          </cell>
          <cell r="H804" t="str">
            <v>P769</v>
          </cell>
          <cell r="K804">
            <v>11640</v>
          </cell>
        </row>
        <row r="805">
          <cell r="A805" t="str">
            <v>스텐엘보용07</v>
          </cell>
          <cell r="B805" t="str">
            <v>스테인리스 엘보</v>
          </cell>
          <cell r="C805" t="str">
            <v>65A(용접)</v>
          </cell>
          <cell r="D805" t="str">
            <v>개</v>
          </cell>
          <cell r="E805">
            <v>17235</v>
          </cell>
          <cell r="F805" t="str">
            <v>P715</v>
          </cell>
          <cell r="G805">
            <v>19800</v>
          </cell>
          <cell r="H805" t="str">
            <v>P769</v>
          </cell>
          <cell r="K805">
            <v>17235</v>
          </cell>
        </row>
        <row r="806">
          <cell r="A806" t="str">
            <v>스텐엘보용08</v>
          </cell>
          <cell r="B806" t="str">
            <v>스테인리스 엘보</v>
          </cell>
          <cell r="C806" t="str">
            <v>80A(용접)</v>
          </cell>
          <cell r="D806" t="str">
            <v>개</v>
          </cell>
          <cell r="E806">
            <v>22755</v>
          </cell>
          <cell r="F806" t="str">
            <v>P715</v>
          </cell>
          <cell r="G806">
            <v>25900</v>
          </cell>
          <cell r="H806" t="str">
            <v>P769</v>
          </cell>
          <cell r="K806">
            <v>22755</v>
          </cell>
        </row>
        <row r="807">
          <cell r="A807" t="str">
            <v>스텐엘보용09</v>
          </cell>
          <cell r="B807" t="str">
            <v>스테인리스 엘보</v>
          </cell>
          <cell r="C807" t="str">
            <v>100A(용접)</v>
          </cell>
          <cell r="D807" t="str">
            <v>개</v>
          </cell>
          <cell r="E807">
            <v>39098</v>
          </cell>
          <cell r="F807" t="str">
            <v>P715</v>
          </cell>
          <cell r="G807">
            <v>43100</v>
          </cell>
          <cell r="H807" t="str">
            <v>P769</v>
          </cell>
          <cell r="K807">
            <v>39098</v>
          </cell>
        </row>
        <row r="808">
          <cell r="A808" t="str">
            <v>스텐엘보용10</v>
          </cell>
          <cell r="B808" t="str">
            <v>스테인리스 엘보</v>
          </cell>
          <cell r="C808" t="str">
            <v>125A(용접)</v>
          </cell>
          <cell r="D808" t="str">
            <v>개</v>
          </cell>
          <cell r="E808">
            <v>65573</v>
          </cell>
          <cell r="F808" t="str">
            <v>P715</v>
          </cell>
          <cell r="G808">
            <v>74900</v>
          </cell>
          <cell r="H808" t="str">
            <v>P769</v>
          </cell>
          <cell r="K808">
            <v>65573</v>
          </cell>
        </row>
        <row r="809">
          <cell r="A809" t="str">
            <v>스텐엘보용11</v>
          </cell>
          <cell r="B809" t="str">
            <v>스테인리스 엘보</v>
          </cell>
          <cell r="C809" t="str">
            <v>150A(용접)</v>
          </cell>
          <cell r="D809" t="str">
            <v>개</v>
          </cell>
          <cell r="E809">
            <v>94328</v>
          </cell>
          <cell r="F809" t="str">
            <v>P715</v>
          </cell>
          <cell r="G809">
            <v>111300</v>
          </cell>
          <cell r="H809" t="str">
            <v>P769</v>
          </cell>
          <cell r="K809">
            <v>94328</v>
          </cell>
        </row>
        <row r="810">
          <cell r="A810" t="str">
            <v>스텐엘보용12</v>
          </cell>
          <cell r="B810" t="str">
            <v>스테인리스 엘보</v>
          </cell>
          <cell r="C810" t="str">
            <v>200A(용접)</v>
          </cell>
          <cell r="D810" t="str">
            <v>개</v>
          </cell>
          <cell r="E810">
            <v>189593</v>
          </cell>
          <cell r="F810" t="str">
            <v>P715</v>
          </cell>
          <cell r="G810">
            <v>231100</v>
          </cell>
          <cell r="H810" t="str">
            <v>P769</v>
          </cell>
          <cell r="K810">
            <v>189593</v>
          </cell>
        </row>
        <row r="814">
          <cell r="A814" t="str">
            <v>스텐티용01</v>
          </cell>
          <cell r="B814" t="str">
            <v>스테인리스 티이</v>
          </cell>
          <cell r="C814" t="str">
            <v>15A(용접)</v>
          </cell>
          <cell r="D814" t="str">
            <v>개</v>
          </cell>
          <cell r="E814">
            <v>5670</v>
          </cell>
          <cell r="F814" t="str">
            <v>P715</v>
          </cell>
          <cell r="G814">
            <v>5500</v>
          </cell>
          <cell r="H814" t="str">
            <v>P769</v>
          </cell>
          <cell r="K814">
            <v>5500</v>
          </cell>
        </row>
        <row r="815">
          <cell r="A815" t="str">
            <v>스텐티용02</v>
          </cell>
          <cell r="B815" t="str">
            <v>스테인리스 티이</v>
          </cell>
          <cell r="C815" t="str">
            <v>20A(용접)</v>
          </cell>
          <cell r="D815" t="str">
            <v>개</v>
          </cell>
          <cell r="E815">
            <v>6360</v>
          </cell>
          <cell r="F815" t="str">
            <v>P715</v>
          </cell>
          <cell r="G815">
            <v>6300</v>
          </cell>
          <cell r="H815" t="str">
            <v>P769</v>
          </cell>
          <cell r="K815">
            <v>6300</v>
          </cell>
        </row>
        <row r="816">
          <cell r="A816" t="str">
            <v>스텐티용03</v>
          </cell>
          <cell r="B816" t="str">
            <v>스테인리스 티이</v>
          </cell>
          <cell r="C816" t="str">
            <v>25A(용접)</v>
          </cell>
          <cell r="D816" t="str">
            <v>개</v>
          </cell>
          <cell r="E816">
            <v>9563</v>
          </cell>
          <cell r="F816" t="str">
            <v>P715</v>
          </cell>
          <cell r="G816">
            <v>9700</v>
          </cell>
          <cell r="H816" t="str">
            <v>P769</v>
          </cell>
          <cell r="K816">
            <v>9563</v>
          </cell>
        </row>
        <row r="817">
          <cell r="A817" t="str">
            <v>스텐티용04</v>
          </cell>
          <cell r="B817" t="str">
            <v>스테인리스 티이</v>
          </cell>
          <cell r="C817" t="str">
            <v>32A(용접)</v>
          </cell>
          <cell r="D817" t="str">
            <v>개</v>
          </cell>
          <cell r="E817">
            <v>13275</v>
          </cell>
          <cell r="F817" t="str">
            <v>P715</v>
          </cell>
          <cell r="G817">
            <v>13900</v>
          </cell>
          <cell r="H817" t="str">
            <v>P769</v>
          </cell>
          <cell r="K817">
            <v>13275</v>
          </cell>
        </row>
        <row r="818">
          <cell r="A818" t="str">
            <v>스텐티용05</v>
          </cell>
          <cell r="B818" t="str">
            <v>스테인리스 티이</v>
          </cell>
          <cell r="C818" t="str">
            <v>40A(용접)</v>
          </cell>
          <cell r="D818" t="str">
            <v>개</v>
          </cell>
          <cell r="E818">
            <v>16860</v>
          </cell>
          <cell r="F818" t="str">
            <v>P715</v>
          </cell>
          <cell r="G818">
            <v>18200</v>
          </cell>
          <cell r="H818" t="str">
            <v>P769</v>
          </cell>
          <cell r="K818">
            <v>16860</v>
          </cell>
        </row>
        <row r="819">
          <cell r="A819" t="str">
            <v>스텐티용06</v>
          </cell>
          <cell r="B819" t="str">
            <v>스테인리스 티이</v>
          </cell>
          <cell r="C819" t="str">
            <v>50A(용접)</v>
          </cell>
          <cell r="D819" t="str">
            <v>개</v>
          </cell>
          <cell r="E819">
            <v>20970</v>
          </cell>
          <cell r="F819" t="str">
            <v>P715</v>
          </cell>
          <cell r="G819">
            <v>23300</v>
          </cell>
          <cell r="H819" t="str">
            <v>P769</v>
          </cell>
          <cell r="K819">
            <v>20970</v>
          </cell>
        </row>
        <row r="820">
          <cell r="A820" t="str">
            <v>스텐티용07</v>
          </cell>
          <cell r="B820" t="str">
            <v>스테인리스 티이</v>
          </cell>
          <cell r="C820" t="str">
            <v>65A(용접)</v>
          </cell>
          <cell r="D820" t="str">
            <v>개</v>
          </cell>
          <cell r="E820">
            <v>31118</v>
          </cell>
          <cell r="F820" t="str">
            <v>P715</v>
          </cell>
          <cell r="G820">
            <v>35800</v>
          </cell>
          <cell r="H820" t="str">
            <v>P769</v>
          </cell>
          <cell r="K820">
            <v>31118</v>
          </cell>
        </row>
        <row r="821">
          <cell r="A821" t="str">
            <v>스텐티용08</v>
          </cell>
          <cell r="B821" t="str">
            <v>스테인리스 티이</v>
          </cell>
          <cell r="C821" t="str">
            <v>80A(용접)</v>
          </cell>
          <cell r="D821" t="str">
            <v>개</v>
          </cell>
          <cell r="E821">
            <v>36135</v>
          </cell>
          <cell r="F821" t="str">
            <v>P715</v>
          </cell>
          <cell r="G821">
            <v>43200</v>
          </cell>
          <cell r="H821" t="str">
            <v>P769</v>
          </cell>
          <cell r="K821">
            <v>36135</v>
          </cell>
        </row>
        <row r="822">
          <cell r="A822" t="str">
            <v>스텐티용09</v>
          </cell>
          <cell r="B822" t="str">
            <v>스테인리스 티이</v>
          </cell>
          <cell r="C822" t="str">
            <v>100A(용접)</v>
          </cell>
          <cell r="D822" t="str">
            <v>개</v>
          </cell>
          <cell r="E822">
            <v>58395</v>
          </cell>
          <cell r="F822" t="str">
            <v>P715</v>
          </cell>
          <cell r="G822">
            <v>65500</v>
          </cell>
          <cell r="H822" t="str">
            <v>P769</v>
          </cell>
          <cell r="K822">
            <v>58395</v>
          </cell>
        </row>
        <row r="823">
          <cell r="A823" t="str">
            <v>스텐티용10</v>
          </cell>
          <cell r="B823" t="str">
            <v>스테인리스 티이</v>
          </cell>
          <cell r="C823" t="str">
            <v>125A(용접)</v>
          </cell>
          <cell r="D823" t="str">
            <v>개</v>
          </cell>
          <cell r="E823">
            <v>92528</v>
          </cell>
          <cell r="F823" t="str">
            <v>P715</v>
          </cell>
          <cell r="G823">
            <v>100100</v>
          </cell>
          <cell r="H823" t="str">
            <v>P769</v>
          </cell>
          <cell r="K823">
            <v>92528</v>
          </cell>
        </row>
        <row r="824">
          <cell r="A824" t="str">
            <v>스텐티용11</v>
          </cell>
          <cell r="B824" t="str">
            <v>스테인리스 티이</v>
          </cell>
          <cell r="C824" t="str">
            <v>150A(용접)</v>
          </cell>
          <cell r="D824" t="str">
            <v>개</v>
          </cell>
          <cell r="E824">
            <v>118253</v>
          </cell>
          <cell r="F824" t="str">
            <v>P715</v>
          </cell>
          <cell r="G824">
            <v>137700</v>
          </cell>
          <cell r="H824" t="str">
            <v>P769</v>
          </cell>
          <cell r="K824">
            <v>118253</v>
          </cell>
        </row>
        <row r="825">
          <cell r="A825" t="str">
            <v>스텐티용12</v>
          </cell>
          <cell r="B825" t="str">
            <v>스테인리스 티이</v>
          </cell>
          <cell r="C825" t="str">
            <v>200A(용접)</v>
          </cell>
          <cell r="D825" t="str">
            <v>개</v>
          </cell>
          <cell r="E825">
            <v>237885</v>
          </cell>
          <cell r="F825" t="str">
            <v>P715</v>
          </cell>
          <cell r="G825">
            <v>266800</v>
          </cell>
          <cell r="H825" t="str">
            <v>P769</v>
          </cell>
          <cell r="K825">
            <v>237885</v>
          </cell>
        </row>
        <row r="829">
          <cell r="A829" t="str">
            <v>스텐캡용01</v>
          </cell>
          <cell r="B829" t="str">
            <v>스테인리스 캡</v>
          </cell>
          <cell r="C829" t="str">
            <v>15A(용접)</v>
          </cell>
          <cell r="D829" t="str">
            <v>개</v>
          </cell>
          <cell r="E829">
            <v>5873</v>
          </cell>
          <cell r="F829" t="str">
            <v>P715</v>
          </cell>
          <cell r="G829">
            <v>5800</v>
          </cell>
          <cell r="H829" t="str">
            <v>P769</v>
          </cell>
          <cell r="K829">
            <v>5800</v>
          </cell>
        </row>
        <row r="830">
          <cell r="A830" t="str">
            <v>스텐캡용02</v>
          </cell>
          <cell r="B830" t="str">
            <v>스테인리스 캡</v>
          </cell>
          <cell r="C830" t="str">
            <v>20A(용접)</v>
          </cell>
          <cell r="D830" t="str">
            <v>개</v>
          </cell>
          <cell r="E830">
            <v>5873</v>
          </cell>
          <cell r="F830" t="str">
            <v>P715</v>
          </cell>
          <cell r="G830">
            <v>5800</v>
          </cell>
          <cell r="H830" t="str">
            <v>P769</v>
          </cell>
          <cell r="K830">
            <v>5800</v>
          </cell>
        </row>
        <row r="831">
          <cell r="A831" t="str">
            <v>스텐캡용03</v>
          </cell>
          <cell r="B831" t="str">
            <v>스테인리스 캡</v>
          </cell>
          <cell r="C831" t="str">
            <v>25A(용접)</v>
          </cell>
          <cell r="D831" t="str">
            <v>개</v>
          </cell>
          <cell r="E831">
            <v>6128</v>
          </cell>
          <cell r="F831" t="str">
            <v>P715</v>
          </cell>
          <cell r="G831">
            <v>6200</v>
          </cell>
          <cell r="H831" t="str">
            <v>P769</v>
          </cell>
          <cell r="K831">
            <v>6128</v>
          </cell>
        </row>
        <row r="832">
          <cell r="A832" t="str">
            <v>스텐캡용04</v>
          </cell>
          <cell r="B832" t="str">
            <v>스테인리스 캡</v>
          </cell>
          <cell r="C832" t="str">
            <v>32A(용접)</v>
          </cell>
          <cell r="D832" t="str">
            <v>개</v>
          </cell>
          <cell r="E832">
            <v>6150</v>
          </cell>
          <cell r="F832" t="str">
            <v>P715</v>
          </cell>
          <cell r="G832">
            <v>6400</v>
          </cell>
          <cell r="H832" t="str">
            <v>P769</v>
          </cell>
          <cell r="K832">
            <v>6150</v>
          </cell>
        </row>
        <row r="833">
          <cell r="A833" t="str">
            <v>스텐캡용05</v>
          </cell>
          <cell r="B833" t="str">
            <v>스테인리스 캡</v>
          </cell>
          <cell r="C833" t="str">
            <v>40A(용접)</v>
          </cell>
          <cell r="D833" t="str">
            <v>개</v>
          </cell>
          <cell r="E833">
            <v>6570</v>
          </cell>
          <cell r="F833" t="str">
            <v>P715</v>
          </cell>
          <cell r="G833">
            <v>7100</v>
          </cell>
          <cell r="H833" t="str">
            <v>P769</v>
          </cell>
          <cell r="K833">
            <v>6570</v>
          </cell>
        </row>
        <row r="834">
          <cell r="A834" t="str">
            <v>스텐캡용06</v>
          </cell>
          <cell r="B834" t="str">
            <v>스테인리스 캡</v>
          </cell>
          <cell r="C834" t="str">
            <v>50A(용접)</v>
          </cell>
          <cell r="D834" t="str">
            <v>개</v>
          </cell>
          <cell r="E834">
            <v>8100</v>
          </cell>
          <cell r="F834" t="str">
            <v>P715</v>
          </cell>
          <cell r="G834">
            <v>9000</v>
          </cell>
          <cell r="H834" t="str">
            <v>P769</v>
          </cell>
          <cell r="K834">
            <v>8100</v>
          </cell>
        </row>
        <row r="835">
          <cell r="A835" t="str">
            <v>스텐캡용07</v>
          </cell>
          <cell r="B835" t="str">
            <v>스테인리스 캡</v>
          </cell>
          <cell r="C835" t="str">
            <v>65A(용접)</v>
          </cell>
          <cell r="D835" t="str">
            <v>개</v>
          </cell>
          <cell r="E835">
            <v>8963</v>
          </cell>
          <cell r="F835" t="str">
            <v>P715</v>
          </cell>
          <cell r="G835">
            <v>10300</v>
          </cell>
          <cell r="H835" t="str">
            <v>P769</v>
          </cell>
          <cell r="K835">
            <v>8963</v>
          </cell>
        </row>
        <row r="836">
          <cell r="A836" t="str">
            <v>스텐캡용08</v>
          </cell>
          <cell r="B836" t="str">
            <v>스테인리스 캡</v>
          </cell>
          <cell r="C836" t="str">
            <v>80A(용접)</v>
          </cell>
          <cell r="D836" t="str">
            <v>개</v>
          </cell>
          <cell r="E836">
            <v>12255</v>
          </cell>
          <cell r="F836" t="str">
            <v>P715</v>
          </cell>
          <cell r="G836">
            <v>12900</v>
          </cell>
          <cell r="H836" t="str">
            <v>P769</v>
          </cell>
          <cell r="K836">
            <v>12255</v>
          </cell>
        </row>
        <row r="837">
          <cell r="A837" t="str">
            <v>스텐캡용09</v>
          </cell>
          <cell r="B837" t="str">
            <v>스테인리스 캡</v>
          </cell>
          <cell r="C837" t="str">
            <v>100A(용접)</v>
          </cell>
          <cell r="D837" t="str">
            <v>개</v>
          </cell>
          <cell r="E837">
            <v>18795</v>
          </cell>
          <cell r="F837" t="str">
            <v>P715</v>
          </cell>
          <cell r="G837">
            <v>19700</v>
          </cell>
          <cell r="H837" t="str">
            <v>P769</v>
          </cell>
          <cell r="K837">
            <v>18795</v>
          </cell>
        </row>
        <row r="838">
          <cell r="A838" t="str">
            <v>스텐캡용10</v>
          </cell>
          <cell r="B838" t="str">
            <v>스테인리스 캡</v>
          </cell>
          <cell r="C838" t="str">
            <v>125A(용접)</v>
          </cell>
          <cell r="D838" t="str">
            <v>개</v>
          </cell>
          <cell r="E838">
            <v>29415</v>
          </cell>
          <cell r="F838" t="str">
            <v>P715</v>
          </cell>
          <cell r="G838">
            <v>30900</v>
          </cell>
          <cell r="H838" t="str">
            <v>P769</v>
          </cell>
          <cell r="K838">
            <v>29415</v>
          </cell>
        </row>
        <row r="839">
          <cell r="A839" t="str">
            <v>스텐캡용11</v>
          </cell>
          <cell r="B839" t="str">
            <v>스테인리스 캡</v>
          </cell>
          <cell r="C839" t="str">
            <v>150A(용접)</v>
          </cell>
          <cell r="D839" t="str">
            <v>개</v>
          </cell>
          <cell r="E839">
            <v>43718</v>
          </cell>
          <cell r="F839" t="str">
            <v>P715</v>
          </cell>
          <cell r="G839">
            <v>45900</v>
          </cell>
          <cell r="H839" t="str">
            <v>P769</v>
          </cell>
          <cell r="K839">
            <v>43718</v>
          </cell>
        </row>
        <row r="840">
          <cell r="A840" t="str">
            <v>스텐캡용12</v>
          </cell>
          <cell r="B840" t="str">
            <v>스테인리스 캡</v>
          </cell>
          <cell r="C840" t="str">
            <v>200A(용접)</v>
          </cell>
          <cell r="D840" t="str">
            <v>개</v>
          </cell>
          <cell r="E840">
            <v>79665</v>
          </cell>
          <cell r="F840" t="str">
            <v>P715</v>
          </cell>
          <cell r="G840">
            <v>83700</v>
          </cell>
          <cell r="H840" t="str">
            <v>P769</v>
          </cell>
          <cell r="K840">
            <v>79665</v>
          </cell>
        </row>
        <row r="844">
          <cell r="A844" t="str">
            <v>스텐레용01</v>
          </cell>
          <cell r="B844" t="str">
            <v>스테인리스 레듀샤</v>
          </cell>
          <cell r="C844" t="str">
            <v>20A(용접)</v>
          </cell>
          <cell r="D844" t="str">
            <v>개</v>
          </cell>
          <cell r="E844">
            <v>2700</v>
          </cell>
          <cell r="F844" t="str">
            <v>P716</v>
          </cell>
          <cell r="G844">
            <v>2700</v>
          </cell>
          <cell r="H844" t="str">
            <v>P769</v>
          </cell>
          <cell r="K844">
            <v>2700</v>
          </cell>
        </row>
        <row r="845">
          <cell r="A845" t="str">
            <v>스텐레용02</v>
          </cell>
          <cell r="B845" t="str">
            <v>스테인리스 레듀샤</v>
          </cell>
          <cell r="C845" t="str">
            <v>25A(용접)</v>
          </cell>
          <cell r="D845" t="str">
            <v>개</v>
          </cell>
          <cell r="E845">
            <v>3920</v>
          </cell>
          <cell r="F845" t="str">
            <v>P716</v>
          </cell>
          <cell r="G845">
            <v>3900</v>
          </cell>
          <cell r="H845" t="str">
            <v>P769</v>
          </cell>
          <cell r="K845">
            <v>3900</v>
          </cell>
        </row>
        <row r="846">
          <cell r="A846" t="str">
            <v>스텐레용03</v>
          </cell>
          <cell r="B846" t="str">
            <v>스테인리스 레듀샤</v>
          </cell>
          <cell r="C846" t="str">
            <v>32A(용접)</v>
          </cell>
          <cell r="D846" t="str">
            <v>개</v>
          </cell>
          <cell r="E846">
            <v>4350</v>
          </cell>
          <cell r="F846" t="str">
            <v>P716</v>
          </cell>
          <cell r="G846">
            <v>4300</v>
          </cell>
          <cell r="H846" t="str">
            <v>P769</v>
          </cell>
          <cell r="K846">
            <v>4300</v>
          </cell>
        </row>
        <row r="847">
          <cell r="A847" t="str">
            <v>스텐레용04</v>
          </cell>
          <cell r="B847" t="str">
            <v>스테인리스 레듀샤</v>
          </cell>
          <cell r="C847" t="str">
            <v>40A(용접)</v>
          </cell>
          <cell r="D847" t="str">
            <v>개</v>
          </cell>
          <cell r="E847">
            <v>5510</v>
          </cell>
          <cell r="F847" t="str">
            <v>P716</v>
          </cell>
          <cell r="G847">
            <v>5500</v>
          </cell>
          <cell r="H847" t="str">
            <v>P769</v>
          </cell>
          <cell r="K847">
            <v>5500</v>
          </cell>
        </row>
        <row r="848">
          <cell r="A848" t="str">
            <v>스텐레용05</v>
          </cell>
          <cell r="B848" t="str">
            <v>스테인리스 레듀샤</v>
          </cell>
          <cell r="C848" t="str">
            <v>50A(용접)</v>
          </cell>
          <cell r="D848" t="str">
            <v>개</v>
          </cell>
          <cell r="E848">
            <v>7840</v>
          </cell>
          <cell r="F848" t="str">
            <v>P716</v>
          </cell>
          <cell r="G848">
            <v>7800</v>
          </cell>
          <cell r="H848" t="str">
            <v>P769</v>
          </cell>
          <cell r="K848">
            <v>7800</v>
          </cell>
        </row>
        <row r="849">
          <cell r="A849" t="str">
            <v>스텐레용06</v>
          </cell>
          <cell r="B849" t="str">
            <v>스테인리스 레듀샤</v>
          </cell>
          <cell r="C849" t="str">
            <v>65A(용접)</v>
          </cell>
          <cell r="D849" t="str">
            <v>개</v>
          </cell>
          <cell r="E849">
            <v>10450</v>
          </cell>
          <cell r="F849" t="str">
            <v>P716</v>
          </cell>
          <cell r="G849">
            <v>10600</v>
          </cell>
          <cell r="H849" t="str">
            <v>P769</v>
          </cell>
          <cell r="K849">
            <v>10450</v>
          </cell>
        </row>
        <row r="850">
          <cell r="A850" t="str">
            <v>스텐레용07</v>
          </cell>
          <cell r="B850" t="str">
            <v>스테인리스 레듀샤</v>
          </cell>
          <cell r="C850" t="str">
            <v>80A(용접)</v>
          </cell>
          <cell r="D850" t="str">
            <v>개</v>
          </cell>
          <cell r="E850">
            <v>12490</v>
          </cell>
          <cell r="F850" t="str">
            <v>P716</v>
          </cell>
          <cell r="G850">
            <v>12700</v>
          </cell>
          <cell r="H850" t="str">
            <v>P769</v>
          </cell>
          <cell r="K850">
            <v>12490</v>
          </cell>
        </row>
        <row r="851">
          <cell r="A851" t="str">
            <v>스텐레용08</v>
          </cell>
          <cell r="B851" t="str">
            <v>스테인리스 레듀샤</v>
          </cell>
          <cell r="C851" t="str">
            <v>100A(용접)</v>
          </cell>
          <cell r="D851" t="str">
            <v>개</v>
          </cell>
          <cell r="E851">
            <v>17560</v>
          </cell>
          <cell r="F851" t="str">
            <v>P716</v>
          </cell>
          <cell r="G851">
            <v>17900</v>
          </cell>
          <cell r="H851" t="str">
            <v>P769</v>
          </cell>
          <cell r="K851">
            <v>17560</v>
          </cell>
        </row>
        <row r="852">
          <cell r="A852" t="str">
            <v>스텐레용09</v>
          </cell>
          <cell r="B852" t="str">
            <v>스테인리스 레듀샤</v>
          </cell>
          <cell r="C852" t="str">
            <v>125A(용접)</v>
          </cell>
          <cell r="D852" t="str">
            <v>개</v>
          </cell>
          <cell r="E852">
            <v>31020</v>
          </cell>
          <cell r="F852" t="str">
            <v>P716</v>
          </cell>
          <cell r="G852">
            <v>31500</v>
          </cell>
          <cell r="H852" t="str">
            <v>P769</v>
          </cell>
          <cell r="K852">
            <v>31020</v>
          </cell>
        </row>
        <row r="853">
          <cell r="A853" t="str">
            <v>스텐레용10</v>
          </cell>
          <cell r="B853" t="str">
            <v>스테인리스 레듀샤</v>
          </cell>
          <cell r="C853" t="str">
            <v>150A(용접)</v>
          </cell>
          <cell r="D853" t="str">
            <v>개</v>
          </cell>
          <cell r="E853">
            <v>42260</v>
          </cell>
          <cell r="F853" t="str">
            <v>P716</v>
          </cell>
          <cell r="G853">
            <v>42900</v>
          </cell>
          <cell r="H853" t="str">
            <v>P769</v>
          </cell>
          <cell r="K853">
            <v>42260</v>
          </cell>
        </row>
        <row r="854">
          <cell r="A854" t="str">
            <v>스텐레용11</v>
          </cell>
          <cell r="B854" t="str">
            <v>스테인리스 레듀샤</v>
          </cell>
          <cell r="C854" t="str">
            <v>200A(용접)</v>
          </cell>
          <cell r="D854" t="str">
            <v>개</v>
          </cell>
          <cell r="E854">
            <v>76450</v>
          </cell>
          <cell r="F854" t="str">
            <v>P716</v>
          </cell>
          <cell r="G854">
            <v>72500</v>
          </cell>
          <cell r="H854" t="str">
            <v>P769</v>
          </cell>
          <cell r="K854">
            <v>72500</v>
          </cell>
        </row>
        <row r="858">
          <cell r="A858" t="str">
            <v>스텐엘보나01</v>
          </cell>
          <cell r="B858" t="str">
            <v>스테인리스 엘보</v>
          </cell>
          <cell r="C858" t="str">
            <v>15A(나사)</v>
          </cell>
          <cell r="D858" t="str">
            <v>개</v>
          </cell>
          <cell r="E858">
            <v>1858</v>
          </cell>
          <cell r="F858" t="str">
            <v>P721</v>
          </cell>
          <cell r="G858">
            <v>1858</v>
          </cell>
          <cell r="H858" t="str">
            <v>P773</v>
          </cell>
          <cell r="K858">
            <v>1858</v>
          </cell>
        </row>
        <row r="859">
          <cell r="A859" t="str">
            <v>스텐엘보나02</v>
          </cell>
          <cell r="B859" t="str">
            <v>스테인리스 엘보</v>
          </cell>
          <cell r="C859" t="str">
            <v>20A(나사)</v>
          </cell>
          <cell r="D859" t="str">
            <v>개</v>
          </cell>
          <cell r="E859">
            <v>3260</v>
          </cell>
          <cell r="F859" t="str">
            <v>P721</v>
          </cell>
          <cell r="G859">
            <v>3260</v>
          </cell>
          <cell r="H859" t="str">
            <v>P773</v>
          </cell>
          <cell r="K859">
            <v>3260</v>
          </cell>
        </row>
        <row r="860">
          <cell r="A860" t="str">
            <v>스텐엘보나03</v>
          </cell>
          <cell r="B860" t="str">
            <v>스테인리스 엘보</v>
          </cell>
          <cell r="C860" t="str">
            <v>25A(나사)</v>
          </cell>
          <cell r="D860" t="str">
            <v>개</v>
          </cell>
          <cell r="E860">
            <v>5044</v>
          </cell>
          <cell r="F860" t="str">
            <v>P721</v>
          </cell>
          <cell r="G860">
            <v>5044</v>
          </cell>
          <cell r="H860" t="str">
            <v>P773</v>
          </cell>
          <cell r="K860">
            <v>5044</v>
          </cell>
        </row>
        <row r="861">
          <cell r="A861" t="str">
            <v>스텐엘보나04</v>
          </cell>
          <cell r="B861" t="str">
            <v>스테인리스 엘보</v>
          </cell>
          <cell r="C861" t="str">
            <v>32A(나사)</v>
          </cell>
          <cell r="D861" t="str">
            <v>개</v>
          </cell>
          <cell r="E861">
            <v>8119</v>
          </cell>
          <cell r="F861" t="str">
            <v>P721</v>
          </cell>
          <cell r="G861">
            <v>8119</v>
          </cell>
          <cell r="H861" t="str">
            <v>P773</v>
          </cell>
          <cell r="K861">
            <v>8119</v>
          </cell>
        </row>
        <row r="862">
          <cell r="A862" t="str">
            <v>스텐엘보나05</v>
          </cell>
          <cell r="B862" t="str">
            <v>스테인리스 엘보</v>
          </cell>
          <cell r="C862" t="str">
            <v>40A(나사)</v>
          </cell>
          <cell r="D862" t="str">
            <v>개</v>
          </cell>
          <cell r="E862">
            <v>10199</v>
          </cell>
          <cell r="F862" t="str">
            <v>P721</v>
          </cell>
          <cell r="G862">
            <v>10199</v>
          </cell>
          <cell r="H862" t="str">
            <v>P773</v>
          </cell>
          <cell r="K862">
            <v>10199</v>
          </cell>
        </row>
        <row r="863">
          <cell r="A863" t="str">
            <v>스텐엘보나06</v>
          </cell>
          <cell r="B863" t="str">
            <v>스테인리스 엘보</v>
          </cell>
          <cell r="C863" t="str">
            <v>50A(나사)</v>
          </cell>
          <cell r="D863" t="str">
            <v>개</v>
          </cell>
          <cell r="E863">
            <v>16016</v>
          </cell>
          <cell r="F863" t="str">
            <v>P721</v>
          </cell>
          <cell r="G863">
            <v>16016</v>
          </cell>
          <cell r="H863" t="str">
            <v>P773</v>
          </cell>
          <cell r="K863">
            <v>16016</v>
          </cell>
        </row>
        <row r="867">
          <cell r="A867" t="str">
            <v>스텐티나01</v>
          </cell>
          <cell r="B867" t="str">
            <v>스테인리스 티이</v>
          </cell>
          <cell r="C867" t="str">
            <v>15A(나사)</v>
          </cell>
          <cell r="D867" t="str">
            <v>개</v>
          </cell>
          <cell r="E867">
            <v>3103</v>
          </cell>
          <cell r="F867" t="str">
            <v>P721</v>
          </cell>
          <cell r="G867">
            <v>3103</v>
          </cell>
          <cell r="H867" t="str">
            <v>P773</v>
          </cell>
          <cell r="K867">
            <v>3103</v>
          </cell>
        </row>
        <row r="868">
          <cell r="A868" t="str">
            <v>스텐티나02</v>
          </cell>
          <cell r="B868" t="str">
            <v>스테인리스 티이</v>
          </cell>
          <cell r="C868" t="str">
            <v>20A(나사)</v>
          </cell>
          <cell r="D868" t="str">
            <v>개</v>
          </cell>
          <cell r="E868">
            <v>4494</v>
          </cell>
          <cell r="F868" t="str">
            <v>P721</v>
          </cell>
          <cell r="G868">
            <v>4494</v>
          </cell>
          <cell r="H868" t="str">
            <v>P773</v>
          </cell>
          <cell r="K868">
            <v>4494</v>
          </cell>
        </row>
        <row r="869">
          <cell r="A869" t="str">
            <v>스텐티나03</v>
          </cell>
          <cell r="B869" t="str">
            <v>스테인리스 티이</v>
          </cell>
          <cell r="C869" t="str">
            <v>25A(나사)</v>
          </cell>
          <cell r="D869" t="str">
            <v>개</v>
          </cell>
          <cell r="E869">
            <v>6986</v>
          </cell>
          <cell r="F869" t="str">
            <v>P721</v>
          </cell>
          <cell r="G869">
            <v>6986</v>
          </cell>
          <cell r="H869" t="str">
            <v>P773</v>
          </cell>
          <cell r="K869">
            <v>6986</v>
          </cell>
        </row>
        <row r="870">
          <cell r="A870" t="str">
            <v>스텐티나04</v>
          </cell>
          <cell r="B870" t="str">
            <v>스테인리스 티이</v>
          </cell>
          <cell r="C870" t="str">
            <v>32A(나사)</v>
          </cell>
          <cell r="D870" t="str">
            <v>개</v>
          </cell>
          <cell r="E870">
            <v>11681</v>
          </cell>
          <cell r="F870" t="str">
            <v>P721</v>
          </cell>
          <cell r="G870">
            <v>11681</v>
          </cell>
          <cell r="H870" t="str">
            <v>P773</v>
          </cell>
          <cell r="K870">
            <v>11681</v>
          </cell>
        </row>
        <row r="871">
          <cell r="A871" t="str">
            <v>스텐티나05</v>
          </cell>
          <cell r="B871" t="str">
            <v>스테인리스 티이</v>
          </cell>
          <cell r="C871" t="str">
            <v>40A(나사)</v>
          </cell>
          <cell r="D871" t="str">
            <v>개</v>
          </cell>
          <cell r="E871">
            <v>14815</v>
          </cell>
          <cell r="F871" t="str">
            <v>P721</v>
          </cell>
          <cell r="G871">
            <v>14815</v>
          </cell>
          <cell r="H871" t="str">
            <v>P773</v>
          </cell>
          <cell r="K871">
            <v>14815</v>
          </cell>
        </row>
        <row r="872">
          <cell r="A872" t="str">
            <v>스텐티나06</v>
          </cell>
          <cell r="B872" t="str">
            <v>스테인리스 티이</v>
          </cell>
          <cell r="C872" t="str">
            <v>50A(나사)</v>
          </cell>
          <cell r="D872" t="str">
            <v>개</v>
          </cell>
          <cell r="E872">
            <v>22131</v>
          </cell>
          <cell r="F872" t="str">
            <v>P721</v>
          </cell>
          <cell r="G872">
            <v>22131</v>
          </cell>
          <cell r="H872" t="str">
            <v>P773</v>
          </cell>
          <cell r="K872">
            <v>22131</v>
          </cell>
        </row>
        <row r="874">
          <cell r="B874" t="str">
            <v>레드싱소켓</v>
          </cell>
        </row>
        <row r="875">
          <cell r="A875" t="str">
            <v>스텐레나01</v>
          </cell>
          <cell r="B875" t="str">
            <v>스테인리스 레듀샤</v>
          </cell>
          <cell r="C875" t="str">
            <v>20A(나사)</v>
          </cell>
          <cell r="D875" t="str">
            <v>개</v>
          </cell>
          <cell r="E875">
            <v>3691</v>
          </cell>
          <cell r="F875" t="str">
            <v>P721</v>
          </cell>
          <cell r="G875">
            <v>3691</v>
          </cell>
          <cell r="H875" t="str">
            <v>P773</v>
          </cell>
          <cell r="K875">
            <v>3691</v>
          </cell>
        </row>
        <row r="876">
          <cell r="A876" t="str">
            <v>스텐레나02</v>
          </cell>
          <cell r="B876" t="str">
            <v>스테인리스 레듀샤</v>
          </cell>
          <cell r="C876" t="str">
            <v>25A(나사)</v>
          </cell>
          <cell r="D876" t="str">
            <v>개</v>
          </cell>
          <cell r="E876">
            <v>4431</v>
          </cell>
          <cell r="F876" t="str">
            <v>P721</v>
          </cell>
          <cell r="G876">
            <v>4431</v>
          </cell>
          <cell r="H876" t="str">
            <v>P773</v>
          </cell>
          <cell r="K876">
            <v>4431</v>
          </cell>
        </row>
        <row r="877">
          <cell r="A877" t="str">
            <v>스텐레나03</v>
          </cell>
          <cell r="B877" t="str">
            <v>스테인리스 레듀샤</v>
          </cell>
          <cell r="C877" t="str">
            <v>32A(나사)</v>
          </cell>
          <cell r="D877" t="str">
            <v>개</v>
          </cell>
          <cell r="E877">
            <v>6272</v>
          </cell>
          <cell r="F877" t="str">
            <v>P721</v>
          </cell>
          <cell r="G877">
            <v>6272</v>
          </cell>
          <cell r="H877" t="str">
            <v>P773</v>
          </cell>
          <cell r="K877">
            <v>6272</v>
          </cell>
        </row>
        <row r="878">
          <cell r="A878" t="str">
            <v>스텐레나04</v>
          </cell>
          <cell r="B878" t="str">
            <v>스테인리스 레듀샤</v>
          </cell>
          <cell r="C878" t="str">
            <v>40A(나사)</v>
          </cell>
          <cell r="D878" t="str">
            <v>개</v>
          </cell>
          <cell r="E878">
            <v>7740</v>
          </cell>
          <cell r="F878" t="str">
            <v>P721</v>
          </cell>
          <cell r="G878">
            <v>7740</v>
          </cell>
          <cell r="H878" t="str">
            <v>P773</v>
          </cell>
          <cell r="K878">
            <v>7740</v>
          </cell>
        </row>
        <row r="879">
          <cell r="A879" t="str">
            <v>스텐레나05</v>
          </cell>
          <cell r="B879" t="str">
            <v>스테인리스 레듀샤</v>
          </cell>
          <cell r="C879" t="str">
            <v>50A(나사)</v>
          </cell>
          <cell r="D879" t="str">
            <v>개</v>
          </cell>
          <cell r="E879">
            <v>10602</v>
          </cell>
          <cell r="F879" t="str">
            <v>P721</v>
          </cell>
          <cell r="G879">
            <v>10602</v>
          </cell>
          <cell r="H879" t="str">
            <v>P773</v>
          </cell>
          <cell r="K879">
            <v>10602</v>
          </cell>
        </row>
        <row r="882">
          <cell r="A882" t="str">
            <v>스텐유나01</v>
          </cell>
          <cell r="B882" t="str">
            <v>스테인리스 유니온</v>
          </cell>
          <cell r="C882" t="str">
            <v>15A(나사)</v>
          </cell>
          <cell r="D882" t="str">
            <v>개</v>
          </cell>
          <cell r="E882">
            <v>7071</v>
          </cell>
          <cell r="F882" t="str">
            <v>P721</v>
          </cell>
          <cell r="G882">
            <v>7071</v>
          </cell>
          <cell r="H882" t="str">
            <v>P773</v>
          </cell>
          <cell r="K882">
            <v>7071</v>
          </cell>
        </row>
        <row r="883">
          <cell r="A883" t="str">
            <v>스텐유나02</v>
          </cell>
          <cell r="B883" t="str">
            <v>스테인리스 유니온</v>
          </cell>
          <cell r="C883" t="str">
            <v>20A(나사)</v>
          </cell>
          <cell r="D883" t="str">
            <v>개</v>
          </cell>
          <cell r="E883">
            <v>9458</v>
          </cell>
          <cell r="F883" t="str">
            <v>P721</v>
          </cell>
          <cell r="G883">
            <v>9458</v>
          </cell>
          <cell r="H883" t="str">
            <v>P773</v>
          </cell>
          <cell r="K883">
            <v>9458</v>
          </cell>
        </row>
        <row r="884">
          <cell r="A884" t="str">
            <v>스텐유나03</v>
          </cell>
          <cell r="B884" t="str">
            <v>스테인리스 유니온</v>
          </cell>
          <cell r="C884" t="str">
            <v>25A(나사)</v>
          </cell>
          <cell r="D884" t="str">
            <v>개</v>
          </cell>
          <cell r="E884">
            <v>12826</v>
          </cell>
          <cell r="F884" t="str">
            <v>P721</v>
          </cell>
          <cell r="G884">
            <v>12826</v>
          </cell>
          <cell r="H884" t="str">
            <v>P773</v>
          </cell>
          <cell r="K884">
            <v>12826</v>
          </cell>
        </row>
        <row r="885">
          <cell r="A885" t="str">
            <v>스텐유나04</v>
          </cell>
          <cell r="B885" t="str">
            <v>스테인리스 유니온</v>
          </cell>
          <cell r="C885" t="str">
            <v>32A(나사)</v>
          </cell>
          <cell r="D885" t="str">
            <v>개</v>
          </cell>
          <cell r="E885">
            <v>17708</v>
          </cell>
          <cell r="F885" t="str">
            <v>P721</v>
          </cell>
          <cell r="G885">
            <v>17708</v>
          </cell>
          <cell r="H885" t="str">
            <v>P773</v>
          </cell>
          <cell r="K885">
            <v>17708</v>
          </cell>
        </row>
        <row r="886">
          <cell r="A886" t="str">
            <v>스텐유나05</v>
          </cell>
          <cell r="B886" t="str">
            <v>스테인리스 유니온</v>
          </cell>
          <cell r="C886" t="str">
            <v>40A(나사)</v>
          </cell>
          <cell r="D886" t="str">
            <v>개</v>
          </cell>
          <cell r="E886">
            <v>24853</v>
          </cell>
          <cell r="F886" t="str">
            <v>P721</v>
          </cell>
          <cell r="G886">
            <v>24853</v>
          </cell>
          <cell r="H886" t="str">
            <v>P773</v>
          </cell>
          <cell r="K886">
            <v>24853</v>
          </cell>
        </row>
        <row r="887">
          <cell r="A887" t="str">
            <v>스텐유나06</v>
          </cell>
          <cell r="B887" t="str">
            <v>스테인리스 유니온</v>
          </cell>
          <cell r="C887" t="str">
            <v>50A(나사)</v>
          </cell>
          <cell r="D887" t="str">
            <v>개</v>
          </cell>
          <cell r="E887">
            <v>35036</v>
          </cell>
          <cell r="F887" t="str">
            <v>P721</v>
          </cell>
          <cell r="G887">
            <v>35036</v>
          </cell>
          <cell r="H887" t="str">
            <v>P773</v>
          </cell>
          <cell r="K887">
            <v>35036</v>
          </cell>
        </row>
        <row r="890">
          <cell r="A890" t="str">
            <v>스텐캡나01</v>
          </cell>
          <cell r="B890" t="str">
            <v>스테인리스 캡</v>
          </cell>
          <cell r="C890" t="str">
            <v>15A(나사)</v>
          </cell>
          <cell r="D890" t="str">
            <v>개</v>
          </cell>
          <cell r="E890">
            <v>2652</v>
          </cell>
          <cell r="F890" t="str">
            <v>P721</v>
          </cell>
          <cell r="G890">
            <v>2652</v>
          </cell>
          <cell r="H890" t="str">
            <v>P773</v>
          </cell>
          <cell r="K890">
            <v>2652</v>
          </cell>
        </row>
        <row r="891">
          <cell r="A891" t="str">
            <v>스텐캡나02</v>
          </cell>
          <cell r="B891" t="str">
            <v>스테인리스 캡</v>
          </cell>
          <cell r="C891" t="str">
            <v>20A(나사)</v>
          </cell>
          <cell r="D891" t="str">
            <v>개</v>
          </cell>
          <cell r="E891">
            <v>3472</v>
          </cell>
          <cell r="F891" t="str">
            <v>P721</v>
          </cell>
          <cell r="G891">
            <v>3472</v>
          </cell>
          <cell r="H891" t="str">
            <v>P773</v>
          </cell>
          <cell r="K891">
            <v>3472</v>
          </cell>
        </row>
        <row r="892">
          <cell r="A892" t="str">
            <v>스텐캡나03</v>
          </cell>
          <cell r="B892" t="str">
            <v>스테인리스 캡</v>
          </cell>
          <cell r="C892" t="str">
            <v>25A(나사)</v>
          </cell>
          <cell r="D892" t="str">
            <v>개</v>
          </cell>
          <cell r="E892">
            <v>5284</v>
          </cell>
          <cell r="F892" t="str">
            <v>P721</v>
          </cell>
          <cell r="G892">
            <v>5284</v>
          </cell>
          <cell r="H892" t="str">
            <v>P773</v>
          </cell>
          <cell r="K892">
            <v>5284</v>
          </cell>
        </row>
        <row r="893">
          <cell r="A893" t="str">
            <v>스텐캡나04</v>
          </cell>
          <cell r="B893" t="str">
            <v>스테인리스 캡</v>
          </cell>
          <cell r="C893" t="str">
            <v>32A(나사)</v>
          </cell>
          <cell r="D893" t="str">
            <v>개</v>
          </cell>
          <cell r="E893">
            <v>7084</v>
          </cell>
          <cell r="F893" t="str">
            <v>P721</v>
          </cell>
          <cell r="G893">
            <v>7084</v>
          </cell>
          <cell r="H893" t="str">
            <v>P773</v>
          </cell>
          <cell r="K893">
            <v>7084</v>
          </cell>
        </row>
        <row r="894">
          <cell r="A894" t="str">
            <v>스텐캡나05</v>
          </cell>
          <cell r="B894" t="str">
            <v>스테인리스 캡</v>
          </cell>
          <cell r="C894" t="str">
            <v>40A(나사)</v>
          </cell>
          <cell r="D894" t="str">
            <v>개</v>
          </cell>
          <cell r="E894">
            <v>9200</v>
          </cell>
          <cell r="F894" t="str">
            <v>P721</v>
          </cell>
          <cell r="G894">
            <v>9200</v>
          </cell>
          <cell r="H894" t="str">
            <v>P773</v>
          </cell>
          <cell r="K894">
            <v>9200</v>
          </cell>
        </row>
        <row r="895">
          <cell r="A895" t="str">
            <v>스텐캡나06</v>
          </cell>
          <cell r="B895" t="str">
            <v>스테인리스 캡</v>
          </cell>
          <cell r="C895" t="str">
            <v>50A(나사)</v>
          </cell>
          <cell r="D895" t="str">
            <v>개</v>
          </cell>
          <cell r="E895">
            <v>11794</v>
          </cell>
          <cell r="F895" t="str">
            <v>P721</v>
          </cell>
          <cell r="G895">
            <v>11794</v>
          </cell>
          <cell r="H895" t="str">
            <v>P773</v>
          </cell>
          <cell r="K895">
            <v>11794</v>
          </cell>
        </row>
        <row r="898">
          <cell r="A898" t="str">
            <v>스텐부나01</v>
          </cell>
          <cell r="B898" t="str">
            <v>스테인리스 부싱</v>
          </cell>
          <cell r="C898" t="str">
            <v>15A(나사)</v>
          </cell>
          <cell r="D898" t="str">
            <v>개</v>
          </cell>
          <cell r="E898">
            <v>3287</v>
          </cell>
          <cell r="F898" t="str">
            <v>P721</v>
          </cell>
          <cell r="G898">
            <v>3287</v>
          </cell>
          <cell r="H898" t="str">
            <v>P773</v>
          </cell>
          <cell r="K898">
            <v>3287</v>
          </cell>
        </row>
        <row r="899">
          <cell r="A899" t="str">
            <v>스텐부나02</v>
          </cell>
          <cell r="B899" t="str">
            <v>스테인리스 부싱</v>
          </cell>
          <cell r="C899" t="str">
            <v>20A(나사)</v>
          </cell>
          <cell r="D899" t="str">
            <v>개</v>
          </cell>
          <cell r="E899">
            <v>3287</v>
          </cell>
          <cell r="F899" t="str">
            <v>P721</v>
          </cell>
          <cell r="G899">
            <v>3287</v>
          </cell>
          <cell r="H899" t="str">
            <v>P773</v>
          </cell>
          <cell r="K899">
            <v>3287</v>
          </cell>
        </row>
        <row r="900">
          <cell r="A900" t="str">
            <v>스텐부나03</v>
          </cell>
          <cell r="B900" t="str">
            <v>스테인리스 부싱</v>
          </cell>
          <cell r="C900" t="str">
            <v>25A(나사)</v>
          </cell>
          <cell r="D900" t="str">
            <v>개</v>
          </cell>
          <cell r="E900">
            <v>5097</v>
          </cell>
          <cell r="F900" t="str">
            <v>P721</v>
          </cell>
          <cell r="G900">
            <v>5097</v>
          </cell>
          <cell r="H900" t="str">
            <v>P773</v>
          </cell>
          <cell r="K900">
            <v>5097</v>
          </cell>
        </row>
        <row r="901">
          <cell r="A901" t="str">
            <v>스텐부나04</v>
          </cell>
          <cell r="B901" t="str">
            <v>스테인리스 부싱</v>
          </cell>
          <cell r="C901" t="str">
            <v>32A(나사)</v>
          </cell>
          <cell r="D901" t="str">
            <v>개</v>
          </cell>
          <cell r="E901">
            <v>6567</v>
          </cell>
          <cell r="F901" t="str">
            <v>P721</v>
          </cell>
          <cell r="G901">
            <v>6567</v>
          </cell>
          <cell r="H901" t="str">
            <v>P773</v>
          </cell>
          <cell r="K901">
            <v>6567</v>
          </cell>
        </row>
        <row r="902">
          <cell r="A902" t="str">
            <v>스텐부나05</v>
          </cell>
          <cell r="B902" t="str">
            <v>스테인리스 부싱</v>
          </cell>
          <cell r="C902" t="str">
            <v>40A(나사)</v>
          </cell>
          <cell r="D902" t="str">
            <v>개</v>
          </cell>
          <cell r="E902">
            <v>9319</v>
          </cell>
          <cell r="F902" t="str">
            <v>P721</v>
          </cell>
          <cell r="G902">
            <v>9319</v>
          </cell>
          <cell r="H902" t="str">
            <v>P773</v>
          </cell>
          <cell r="K902">
            <v>9319</v>
          </cell>
        </row>
        <row r="903">
          <cell r="A903" t="str">
            <v>스텐부나06</v>
          </cell>
          <cell r="B903" t="str">
            <v>스테인리스 부싱</v>
          </cell>
          <cell r="C903" t="str">
            <v>50A(나사)</v>
          </cell>
          <cell r="D903" t="str">
            <v>개</v>
          </cell>
          <cell r="E903">
            <v>12382</v>
          </cell>
          <cell r="F903" t="str">
            <v>P721</v>
          </cell>
          <cell r="G903">
            <v>12382</v>
          </cell>
          <cell r="H903" t="str">
            <v>P773</v>
          </cell>
          <cell r="K903">
            <v>12382</v>
          </cell>
        </row>
        <row r="906">
          <cell r="A906" t="str">
            <v>스텐소나01</v>
          </cell>
          <cell r="B906" t="str">
            <v>스테인리스 소켓</v>
          </cell>
          <cell r="C906" t="str">
            <v>15A(나사)</v>
          </cell>
          <cell r="D906" t="str">
            <v>개</v>
          </cell>
          <cell r="E906">
            <v>3452</v>
          </cell>
          <cell r="F906" t="str">
            <v>P721</v>
          </cell>
          <cell r="G906">
            <v>3452</v>
          </cell>
          <cell r="H906" t="str">
            <v>P773</v>
          </cell>
          <cell r="K906">
            <v>3452</v>
          </cell>
        </row>
        <row r="907">
          <cell r="A907" t="str">
            <v>스텐소나02</v>
          </cell>
          <cell r="B907" t="str">
            <v>스테인리스 소켓</v>
          </cell>
          <cell r="C907" t="str">
            <v>20A(나사)</v>
          </cell>
          <cell r="D907" t="str">
            <v>개</v>
          </cell>
          <cell r="E907">
            <v>4838</v>
          </cell>
          <cell r="F907" t="str">
            <v>P721</v>
          </cell>
          <cell r="G907">
            <v>4838</v>
          </cell>
          <cell r="H907" t="str">
            <v>P773</v>
          </cell>
          <cell r="K907">
            <v>4838</v>
          </cell>
        </row>
        <row r="908">
          <cell r="A908" t="str">
            <v>스텐소나03</v>
          </cell>
          <cell r="B908" t="str">
            <v>스테인리스 소켓</v>
          </cell>
          <cell r="C908" t="str">
            <v>25A(나사)</v>
          </cell>
          <cell r="D908" t="str">
            <v>개</v>
          </cell>
          <cell r="E908">
            <v>5799</v>
          </cell>
          <cell r="F908" t="str">
            <v>P721</v>
          </cell>
          <cell r="G908">
            <v>5799</v>
          </cell>
          <cell r="H908" t="str">
            <v>P773</v>
          </cell>
          <cell r="K908">
            <v>5799</v>
          </cell>
        </row>
        <row r="909">
          <cell r="A909" t="str">
            <v>스텐소나04</v>
          </cell>
          <cell r="B909" t="str">
            <v>스테인리스 소켓</v>
          </cell>
          <cell r="C909" t="str">
            <v>32A(나사)</v>
          </cell>
          <cell r="D909" t="str">
            <v>개</v>
          </cell>
          <cell r="E909">
            <v>8796</v>
          </cell>
          <cell r="F909" t="str">
            <v>P721</v>
          </cell>
          <cell r="G909">
            <v>8796</v>
          </cell>
          <cell r="H909" t="str">
            <v>P773</v>
          </cell>
          <cell r="K909">
            <v>8796</v>
          </cell>
        </row>
        <row r="910">
          <cell r="A910" t="str">
            <v>스텐소나05</v>
          </cell>
          <cell r="B910" t="str">
            <v>스테인리스 소켓</v>
          </cell>
          <cell r="C910" t="str">
            <v>40A(나사)</v>
          </cell>
          <cell r="D910" t="str">
            <v>개</v>
          </cell>
          <cell r="E910">
            <v>11486</v>
          </cell>
          <cell r="F910" t="str">
            <v>P721</v>
          </cell>
          <cell r="G910">
            <v>11486</v>
          </cell>
          <cell r="H910" t="str">
            <v>P773</v>
          </cell>
          <cell r="K910">
            <v>11486</v>
          </cell>
        </row>
        <row r="911">
          <cell r="A911" t="str">
            <v>스텐소나06</v>
          </cell>
          <cell r="B911" t="str">
            <v>스테인리스 소켓</v>
          </cell>
          <cell r="C911" t="str">
            <v>50A(나사)</v>
          </cell>
          <cell r="D911" t="str">
            <v>개</v>
          </cell>
          <cell r="E911">
            <v>17789</v>
          </cell>
          <cell r="F911" t="str">
            <v>P721</v>
          </cell>
          <cell r="G911">
            <v>17789</v>
          </cell>
          <cell r="H911" t="str">
            <v>P773</v>
          </cell>
          <cell r="K911">
            <v>17789</v>
          </cell>
        </row>
        <row r="914">
          <cell r="A914" t="str">
            <v>스텐니나01</v>
          </cell>
          <cell r="B914" t="str">
            <v>스테인리스 니플</v>
          </cell>
          <cell r="C914" t="str">
            <v>15A(나사)</v>
          </cell>
          <cell r="D914" t="str">
            <v>개</v>
          </cell>
          <cell r="E914">
            <v>3452</v>
          </cell>
          <cell r="F914" t="str">
            <v>P721</v>
          </cell>
          <cell r="G914">
            <v>3452</v>
          </cell>
          <cell r="H914" t="str">
            <v>P773</v>
          </cell>
          <cell r="K914">
            <v>3452</v>
          </cell>
        </row>
        <row r="915">
          <cell r="A915" t="str">
            <v>스텐니나02</v>
          </cell>
          <cell r="B915" t="str">
            <v>스테인리스 니플</v>
          </cell>
          <cell r="C915" t="str">
            <v>20A(나사)</v>
          </cell>
          <cell r="D915" t="str">
            <v>개</v>
          </cell>
          <cell r="E915">
            <v>4418</v>
          </cell>
          <cell r="F915" t="str">
            <v>P721</v>
          </cell>
          <cell r="G915">
            <v>4418</v>
          </cell>
          <cell r="H915" t="str">
            <v>P773</v>
          </cell>
          <cell r="K915">
            <v>4418</v>
          </cell>
        </row>
        <row r="916">
          <cell r="A916" t="str">
            <v>스텐니나03</v>
          </cell>
          <cell r="B916" t="str">
            <v>스테인리스 니플</v>
          </cell>
          <cell r="C916" t="str">
            <v>25A(나사)</v>
          </cell>
          <cell r="D916" t="str">
            <v>개</v>
          </cell>
          <cell r="E916">
            <v>6371</v>
          </cell>
          <cell r="F916" t="str">
            <v>P721</v>
          </cell>
          <cell r="G916">
            <v>6371</v>
          </cell>
          <cell r="H916" t="str">
            <v>P773</v>
          </cell>
          <cell r="K916">
            <v>6371</v>
          </cell>
        </row>
        <row r="917">
          <cell r="A917" t="str">
            <v>스텐니나04</v>
          </cell>
          <cell r="B917" t="str">
            <v>스테인리스 니플</v>
          </cell>
          <cell r="C917" t="str">
            <v>32A(나사)</v>
          </cell>
          <cell r="D917" t="str">
            <v>개</v>
          </cell>
          <cell r="E917">
            <v>9255</v>
          </cell>
          <cell r="F917" t="str">
            <v>P721</v>
          </cell>
          <cell r="G917">
            <v>9255</v>
          </cell>
          <cell r="H917" t="str">
            <v>P773</v>
          </cell>
          <cell r="K917">
            <v>9255</v>
          </cell>
        </row>
        <row r="918">
          <cell r="A918" t="str">
            <v>스텐니나05</v>
          </cell>
          <cell r="B918" t="str">
            <v>스테인리스 니플</v>
          </cell>
          <cell r="C918" t="str">
            <v>40A(나사)</v>
          </cell>
          <cell r="D918" t="str">
            <v>개</v>
          </cell>
          <cell r="E918">
            <v>12641</v>
          </cell>
          <cell r="F918" t="str">
            <v>P721</v>
          </cell>
          <cell r="G918">
            <v>12641</v>
          </cell>
          <cell r="H918" t="str">
            <v>P773</v>
          </cell>
          <cell r="K918">
            <v>12641</v>
          </cell>
        </row>
        <row r="919">
          <cell r="A919" t="str">
            <v>스텐니나06</v>
          </cell>
          <cell r="B919" t="str">
            <v>스테인리스 니플</v>
          </cell>
          <cell r="C919" t="str">
            <v>50A(나사)</v>
          </cell>
          <cell r="D919" t="str">
            <v>개</v>
          </cell>
          <cell r="E919">
            <v>16243</v>
          </cell>
          <cell r="F919" t="str">
            <v>P721</v>
          </cell>
          <cell r="G919">
            <v>16243</v>
          </cell>
          <cell r="H919" t="str">
            <v>P773</v>
          </cell>
          <cell r="K919">
            <v>16243</v>
          </cell>
        </row>
        <row r="922">
          <cell r="A922" t="str">
            <v>스텐합후01</v>
          </cell>
          <cell r="B922" t="str">
            <v>스텐합후렌지</v>
          </cell>
          <cell r="C922" t="str">
            <v>15A(10K)</v>
          </cell>
          <cell r="D922" t="str">
            <v>개</v>
          </cell>
          <cell r="E922">
            <v>17700</v>
          </cell>
          <cell r="F922" t="str">
            <v>P715</v>
          </cell>
          <cell r="G922">
            <v>12020</v>
          </cell>
          <cell r="H922" t="str">
            <v>P771</v>
          </cell>
          <cell r="K922">
            <v>12020</v>
          </cell>
        </row>
        <row r="923">
          <cell r="A923" t="str">
            <v>스텐합후02</v>
          </cell>
          <cell r="B923" t="str">
            <v>스텐합후렌지</v>
          </cell>
          <cell r="C923" t="str">
            <v>20A(10K)</v>
          </cell>
          <cell r="D923" t="str">
            <v>개</v>
          </cell>
          <cell r="E923">
            <v>17700</v>
          </cell>
          <cell r="F923" t="str">
            <v>P715</v>
          </cell>
          <cell r="G923">
            <v>15250</v>
          </cell>
          <cell r="H923" t="str">
            <v>P771</v>
          </cell>
          <cell r="K923">
            <v>15250</v>
          </cell>
        </row>
        <row r="924">
          <cell r="A924" t="str">
            <v>스텐합후03</v>
          </cell>
          <cell r="B924" t="str">
            <v>스텐합후렌지</v>
          </cell>
          <cell r="C924" t="str">
            <v>25A(10K)</v>
          </cell>
          <cell r="D924" t="str">
            <v>개</v>
          </cell>
          <cell r="E924">
            <v>17700</v>
          </cell>
          <cell r="F924" t="str">
            <v>P715</v>
          </cell>
          <cell r="G924">
            <v>21530</v>
          </cell>
          <cell r="H924" t="str">
            <v>P771</v>
          </cell>
          <cell r="K924">
            <v>17700</v>
          </cell>
        </row>
        <row r="925">
          <cell r="A925" t="str">
            <v>스텐합후04</v>
          </cell>
          <cell r="B925" t="str">
            <v>스텐합후렌지</v>
          </cell>
          <cell r="C925" t="str">
            <v>32A(10K)</v>
          </cell>
          <cell r="D925" t="str">
            <v>개</v>
          </cell>
          <cell r="E925">
            <v>18300</v>
          </cell>
          <cell r="F925" t="str">
            <v>P715</v>
          </cell>
          <cell r="G925">
            <v>29060</v>
          </cell>
          <cell r="H925" t="str">
            <v>P771</v>
          </cell>
          <cell r="K925">
            <v>18300</v>
          </cell>
        </row>
        <row r="926">
          <cell r="A926" t="str">
            <v>스텐합후05</v>
          </cell>
          <cell r="B926" t="str">
            <v>스텐합후렌지</v>
          </cell>
          <cell r="C926" t="str">
            <v>40A(10K)</v>
          </cell>
          <cell r="D926" t="str">
            <v>개</v>
          </cell>
          <cell r="E926">
            <v>18600</v>
          </cell>
          <cell r="F926" t="str">
            <v>P715</v>
          </cell>
          <cell r="G926">
            <v>31210</v>
          </cell>
          <cell r="H926" t="str">
            <v>P771</v>
          </cell>
          <cell r="K926">
            <v>18600</v>
          </cell>
        </row>
        <row r="927">
          <cell r="A927" t="str">
            <v>스텐합후06</v>
          </cell>
          <cell r="B927" t="str">
            <v>스텐합후렌지</v>
          </cell>
          <cell r="C927" t="str">
            <v>50A(10K)</v>
          </cell>
          <cell r="D927" t="str">
            <v>개</v>
          </cell>
          <cell r="E927">
            <v>21825</v>
          </cell>
          <cell r="F927" t="str">
            <v>P715</v>
          </cell>
          <cell r="G927">
            <v>37320</v>
          </cell>
          <cell r="H927" t="str">
            <v>P771</v>
          </cell>
          <cell r="K927">
            <v>21825</v>
          </cell>
        </row>
        <row r="928">
          <cell r="A928" t="str">
            <v>스텐합후07</v>
          </cell>
          <cell r="B928" t="str">
            <v>스텐합후렌지</v>
          </cell>
          <cell r="C928" t="str">
            <v>65A(10K)</v>
          </cell>
          <cell r="D928" t="str">
            <v>개</v>
          </cell>
          <cell r="E928">
            <v>29625</v>
          </cell>
          <cell r="F928" t="str">
            <v>P715</v>
          </cell>
          <cell r="G928">
            <v>51310</v>
          </cell>
          <cell r="H928" t="str">
            <v>P771</v>
          </cell>
          <cell r="K928">
            <v>29625</v>
          </cell>
        </row>
        <row r="929">
          <cell r="A929" t="str">
            <v>스텐합후08</v>
          </cell>
          <cell r="B929" t="str">
            <v>스텐합후렌지</v>
          </cell>
          <cell r="C929" t="str">
            <v>80A(10K)</v>
          </cell>
          <cell r="D929" t="str">
            <v>개</v>
          </cell>
          <cell r="E929">
            <v>31800</v>
          </cell>
          <cell r="F929" t="str">
            <v>P715</v>
          </cell>
          <cell r="G929">
            <v>53460</v>
          </cell>
          <cell r="H929" t="str">
            <v>P771</v>
          </cell>
          <cell r="K929">
            <v>31800</v>
          </cell>
        </row>
        <row r="930">
          <cell r="A930" t="str">
            <v>스텐합후09</v>
          </cell>
          <cell r="B930" t="str">
            <v>스텐합후렌지</v>
          </cell>
          <cell r="C930" t="str">
            <v>100A(10K)</v>
          </cell>
          <cell r="D930" t="str">
            <v>개</v>
          </cell>
          <cell r="E930">
            <v>37125</v>
          </cell>
          <cell r="F930" t="str">
            <v>P715</v>
          </cell>
          <cell r="G930">
            <v>62970</v>
          </cell>
          <cell r="H930" t="str">
            <v>P771</v>
          </cell>
          <cell r="K930">
            <v>37125</v>
          </cell>
        </row>
        <row r="931">
          <cell r="A931" t="str">
            <v>스텐합후10</v>
          </cell>
          <cell r="B931" t="str">
            <v>스텐합후렌지</v>
          </cell>
          <cell r="C931" t="str">
            <v>125A(10K)</v>
          </cell>
          <cell r="D931" t="str">
            <v>개</v>
          </cell>
          <cell r="E931">
            <v>54750</v>
          </cell>
          <cell r="F931" t="str">
            <v>P715</v>
          </cell>
          <cell r="G931">
            <v>90950</v>
          </cell>
          <cell r="H931" t="str">
            <v>P771</v>
          </cell>
          <cell r="K931">
            <v>54750</v>
          </cell>
        </row>
        <row r="932">
          <cell r="A932" t="str">
            <v>스텐합후11</v>
          </cell>
          <cell r="B932" t="str">
            <v>스텐합후렌지</v>
          </cell>
          <cell r="C932" t="str">
            <v>150A(10K)</v>
          </cell>
          <cell r="D932" t="str">
            <v>개</v>
          </cell>
          <cell r="E932">
            <v>70500</v>
          </cell>
          <cell r="F932" t="str">
            <v>P715</v>
          </cell>
          <cell r="G932">
            <v>125400</v>
          </cell>
          <cell r="H932" t="str">
            <v>P771</v>
          </cell>
          <cell r="K932">
            <v>70500</v>
          </cell>
        </row>
        <row r="933">
          <cell r="A933" t="str">
            <v>스텐합후12</v>
          </cell>
          <cell r="B933" t="str">
            <v>스텐합후렌지</v>
          </cell>
          <cell r="C933" t="str">
            <v>200A(10K)</v>
          </cell>
          <cell r="D933" t="str">
            <v>개</v>
          </cell>
          <cell r="E933">
            <v>93750</v>
          </cell>
          <cell r="F933" t="str">
            <v>P715</v>
          </cell>
          <cell r="G933">
            <v>154470</v>
          </cell>
          <cell r="H933" t="str">
            <v>P771</v>
          </cell>
          <cell r="K933">
            <v>93750</v>
          </cell>
        </row>
        <row r="934">
          <cell r="A934" t="str">
            <v>스텐합후13</v>
          </cell>
          <cell r="B934" t="str">
            <v>스텐합후렌지</v>
          </cell>
          <cell r="C934" t="str">
            <v>250A(10K)</v>
          </cell>
          <cell r="D934" t="str">
            <v>개</v>
          </cell>
          <cell r="E934">
            <v>152250</v>
          </cell>
          <cell r="F934" t="str">
            <v>P715</v>
          </cell>
          <cell r="G934">
            <v>249370</v>
          </cell>
          <cell r="H934" t="str">
            <v>P771</v>
          </cell>
          <cell r="K934">
            <v>152250</v>
          </cell>
        </row>
        <row r="937">
          <cell r="A937" t="str">
            <v>스텐맹후01</v>
          </cell>
          <cell r="B937" t="str">
            <v>스텐맹후렌지</v>
          </cell>
          <cell r="C937" t="str">
            <v>15A(10K)</v>
          </cell>
          <cell r="D937" t="str">
            <v>개</v>
          </cell>
          <cell r="E937">
            <v>19725</v>
          </cell>
          <cell r="F937" t="str">
            <v>P715</v>
          </cell>
          <cell r="G937">
            <v>12020</v>
          </cell>
          <cell r="H937" t="str">
            <v>P771</v>
          </cell>
          <cell r="K937">
            <v>12020</v>
          </cell>
        </row>
        <row r="938">
          <cell r="A938" t="str">
            <v>스텐맹후02</v>
          </cell>
          <cell r="B938" t="str">
            <v>스텐맹후렌지</v>
          </cell>
          <cell r="C938" t="str">
            <v>20A(10K)</v>
          </cell>
          <cell r="D938" t="str">
            <v>개</v>
          </cell>
          <cell r="E938">
            <v>20250</v>
          </cell>
          <cell r="F938" t="str">
            <v>P715</v>
          </cell>
          <cell r="G938">
            <v>15250</v>
          </cell>
          <cell r="H938" t="str">
            <v>P771</v>
          </cell>
          <cell r="K938">
            <v>15250</v>
          </cell>
        </row>
        <row r="939">
          <cell r="A939" t="str">
            <v>스텐맹후03</v>
          </cell>
          <cell r="B939" t="str">
            <v>스텐맹후렌지</v>
          </cell>
          <cell r="C939" t="str">
            <v>25A(10K)</v>
          </cell>
          <cell r="D939" t="str">
            <v>개</v>
          </cell>
          <cell r="E939">
            <v>22050</v>
          </cell>
          <cell r="F939" t="str">
            <v>P715</v>
          </cell>
          <cell r="G939">
            <v>22430</v>
          </cell>
          <cell r="H939" t="str">
            <v>P771</v>
          </cell>
          <cell r="K939">
            <v>22050</v>
          </cell>
        </row>
        <row r="940">
          <cell r="A940" t="str">
            <v>스텐맹후04</v>
          </cell>
          <cell r="B940" t="str">
            <v>스텐맹후렌지</v>
          </cell>
          <cell r="C940" t="str">
            <v>32A(10K)</v>
          </cell>
          <cell r="D940" t="str">
            <v>개</v>
          </cell>
          <cell r="E940">
            <v>22875</v>
          </cell>
          <cell r="F940" t="str">
            <v>P715</v>
          </cell>
          <cell r="G940">
            <v>32290</v>
          </cell>
          <cell r="H940" t="str">
            <v>P771</v>
          </cell>
          <cell r="K940">
            <v>22875</v>
          </cell>
        </row>
        <row r="941">
          <cell r="A941" t="str">
            <v>스텐맹후05</v>
          </cell>
          <cell r="B941" t="str">
            <v>스텐맹후렌지</v>
          </cell>
          <cell r="C941" t="str">
            <v>40A(10K)</v>
          </cell>
          <cell r="D941" t="str">
            <v>개</v>
          </cell>
          <cell r="E941">
            <v>23550</v>
          </cell>
          <cell r="F941" t="str">
            <v>P715</v>
          </cell>
          <cell r="G941">
            <v>34090</v>
          </cell>
          <cell r="H941" t="str">
            <v>P771</v>
          </cell>
          <cell r="K941">
            <v>23550</v>
          </cell>
        </row>
        <row r="942">
          <cell r="A942" t="str">
            <v>스텐맹후06</v>
          </cell>
          <cell r="B942" t="str">
            <v>스텐맹후렌지</v>
          </cell>
          <cell r="C942" t="str">
            <v>50A(10K)</v>
          </cell>
          <cell r="D942" t="str">
            <v>개</v>
          </cell>
          <cell r="E942">
            <v>27600</v>
          </cell>
          <cell r="F942" t="str">
            <v>P715</v>
          </cell>
          <cell r="G942">
            <v>39470</v>
          </cell>
          <cell r="H942" t="str">
            <v>P771</v>
          </cell>
          <cell r="K942">
            <v>27600</v>
          </cell>
        </row>
        <row r="943">
          <cell r="A943" t="str">
            <v>스텐맹후07</v>
          </cell>
          <cell r="B943" t="str">
            <v>스텐맹후렌지</v>
          </cell>
          <cell r="C943" t="str">
            <v>65A(10K)</v>
          </cell>
          <cell r="D943" t="str">
            <v>개</v>
          </cell>
          <cell r="E943">
            <v>40350</v>
          </cell>
          <cell r="F943" t="str">
            <v>P715</v>
          </cell>
          <cell r="G943">
            <v>53110</v>
          </cell>
          <cell r="H943" t="str">
            <v>P771</v>
          </cell>
          <cell r="K943">
            <v>40350</v>
          </cell>
        </row>
        <row r="944">
          <cell r="A944" t="str">
            <v>스텐맹후08</v>
          </cell>
          <cell r="B944" t="str">
            <v>스텐맹후렌지</v>
          </cell>
          <cell r="C944" t="str">
            <v>80A(10K)</v>
          </cell>
          <cell r="D944" t="str">
            <v>개</v>
          </cell>
          <cell r="E944">
            <v>44850</v>
          </cell>
          <cell r="F944" t="str">
            <v>P715</v>
          </cell>
          <cell r="G944">
            <v>57410</v>
          </cell>
          <cell r="H944" t="str">
            <v>P771</v>
          </cell>
          <cell r="K944">
            <v>44850</v>
          </cell>
        </row>
        <row r="945">
          <cell r="A945" t="str">
            <v>스텐맹후09</v>
          </cell>
          <cell r="B945" t="str">
            <v>스텐맹후렌지</v>
          </cell>
          <cell r="C945" t="str">
            <v>100A(10K)</v>
          </cell>
          <cell r="D945" t="str">
            <v>개</v>
          </cell>
          <cell r="E945">
            <v>57900</v>
          </cell>
          <cell r="F945" t="str">
            <v>P715</v>
          </cell>
          <cell r="G945">
            <v>71050</v>
          </cell>
          <cell r="H945" t="str">
            <v>P771</v>
          </cell>
          <cell r="K945">
            <v>57900</v>
          </cell>
        </row>
        <row r="946">
          <cell r="A946" t="str">
            <v>스텐맹후10</v>
          </cell>
          <cell r="B946" t="str">
            <v>스텐맹후렌지</v>
          </cell>
          <cell r="C946" t="str">
            <v>125A(10K)</v>
          </cell>
          <cell r="D946" t="str">
            <v>개</v>
          </cell>
          <cell r="E946">
            <v>88725</v>
          </cell>
          <cell r="F946" t="str">
            <v>P715</v>
          </cell>
          <cell r="G946">
            <v>109430</v>
          </cell>
          <cell r="H946" t="str">
            <v>P771</v>
          </cell>
          <cell r="K946">
            <v>88725</v>
          </cell>
        </row>
        <row r="947">
          <cell r="A947" t="str">
            <v>스텐맹후11</v>
          </cell>
          <cell r="B947" t="str">
            <v>스텐맹후렌지</v>
          </cell>
          <cell r="C947" t="str">
            <v>150A(10K)</v>
          </cell>
          <cell r="D947" t="str">
            <v>개</v>
          </cell>
          <cell r="E947">
            <v>123225</v>
          </cell>
          <cell r="F947" t="str">
            <v>P715</v>
          </cell>
          <cell r="G947">
            <v>157870</v>
          </cell>
          <cell r="H947" t="str">
            <v>P771</v>
          </cell>
          <cell r="K947">
            <v>123225</v>
          </cell>
        </row>
        <row r="948">
          <cell r="A948" t="str">
            <v>스텐맹후12</v>
          </cell>
          <cell r="B948" t="str">
            <v>스텐맹후렌지</v>
          </cell>
          <cell r="C948" t="str">
            <v>200A(10K)</v>
          </cell>
          <cell r="D948" t="str">
            <v>개</v>
          </cell>
          <cell r="E948">
            <v>179250</v>
          </cell>
          <cell r="F948" t="str">
            <v>P715</v>
          </cell>
          <cell r="G948">
            <v>227840</v>
          </cell>
          <cell r="H948" t="str">
            <v>P771</v>
          </cell>
          <cell r="K948">
            <v>179250</v>
          </cell>
        </row>
        <row r="949">
          <cell r="A949" t="str">
            <v>스텐맹후13</v>
          </cell>
          <cell r="B949" t="str">
            <v>스텐맹후렌지</v>
          </cell>
          <cell r="C949" t="str">
            <v>250A(10K)</v>
          </cell>
          <cell r="D949" t="str">
            <v>개</v>
          </cell>
          <cell r="E949">
            <v>290250</v>
          </cell>
          <cell r="F949" t="str">
            <v>P715</v>
          </cell>
          <cell r="G949">
            <v>364180</v>
          </cell>
          <cell r="H949" t="str">
            <v>P771</v>
          </cell>
          <cell r="K949">
            <v>290250</v>
          </cell>
        </row>
        <row r="952">
          <cell r="A952" t="str">
            <v>스텐밸브</v>
          </cell>
          <cell r="C952" t="str">
            <v>2023.07월</v>
          </cell>
          <cell r="K952">
            <v>0</v>
          </cell>
        </row>
        <row r="954">
          <cell r="A954" t="str">
            <v>스텐볼밸브10K-001</v>
          </cell>
          <cell r="B954" t="str">
            <v>볼 밸 브
(스텐,나사식)</v>
          </cell>
          <cell r="C954" t="str">
            <v>15A</v>
          </cell>
          <cell r="D954" t="str">
            <v>개</v>
          </cell>
          <cell r="E954">
            <v>17160</v>
          </cell>
          <cell r="F954" t="str">
            <v>P777</v>
          </cell>
          <cell r="G954">
            <v>17160</v>
          </cell>
          <cell r="H954" t="str">
            <v>P873</v>
          </cell>
          <cell r="K954">
            <v>17160</v>
          </cell>
          <cell r="L954">
            <v>0.05</v>
          </cell>
        </row>
        <row r="955">
          <cell r="A955" t="str">
            <v>스텐볼밸브10K-002</v>
          </cell>
          <cell r="B955" t="str">
            <v>볼 밸 브
(스텐,나사식)</v>
          </cell>
          <cell r="C955" t="str">
            <v>20A</v>
          </cell>
          <cell r="D955" t="str">
            <v>개</v>
          </cell>
          <cell r="E955">
            <v>21010</v>
          </cell>
          <cell r="F955" t="str">
            <v>P777</v>
          </cell>
          <cell r="G955">
            <v>21010</v>
          </cell>
          <cell r="H955" t="str">
            <v>P873</v>
          </cell>
          <cell r="K955">
            <v>21010</v>
          </cell>
          <cell r="L955">
            <v>0.05</v>
          </cell>
        </row>
        <row r="956">
          <cell r="A956" t="str">
            <v>스텐볼밸브10K-003</v>
          </cell>
          <cell r="B956" t="str">
            <v>볼 밸 브
(스텐,나사식)</v>
          </cell>
          <cell r="C956" t="str">
            <v>25A</v>
          </cell>
          <cell r="D956" t="str">
            <v>개</v>
          </cell>
          <cell r="E956">
            <v>26400</v>
          </cell>
          <cell r="F956" t="str">
            <v>P777</v>
          </cell>
          <cell r="G956">
            <v>26400</v>
          </cell>
          <cell r="H956" t="str">
            <v>P873</v>
          </cell>
          <cell r="K956">
            <v>26400</v>
          </cell>
          <cell r="L956">
            <v>0.05</v>
          </cell>
        </row>
        <row r="957">
          <cell r="A957" t="str">
            <v>스텐볼밸브10K-004</v>
          </cell>
          <cell r="B957" t="str">
            <v>볼 밸 브
(스텐,나사식)</v>
          </cell>
          <cell r="C957" t="str">
            <v>32A</v>
          </cell>
          <cell r="D957" t="str">
            <v>개</v>
          </cell>
          <cell r="E957">
            <v>40040</v>
          </cell>
          <cell r="F957" t="str">
            <v>P777</v>
          </cell>
          <cell r="G957">
            <v>40040</v>
          </cell>
          <cell r="H957" t="str">
            <v>P873</v>
          </cell>
          <cell r="K957">
            <v>40040</v>
          </cell>
          <cell r="L957">
            <v>7.3999999999999996E-2</v>
          </cell>
        </row>
        <row r="958">
          <cell r="A958" t="str">
            <v>스텐볼밸브10K-005</v>
          </cell>
          <cell r="B958" t="str">
            <v>볼 밸 브
(스텐,나사식)</v>
          </cell>
          <cell r="C958" t="str">
            <v>40A</v>
          </cell>
          <cell r="D958" t="str">
            <v>개</v>
          </cell>
          <cell r="E958">
            <v>49830</v>
          </cell>
          <cell r="F958" t="str">
            <v>P777</v>
          </cell>
          <cell r="G958">
            <v>49830</v>
          </cell>
          <cell r="H958" t="str">
            <v>P873</v>
          </cell>
          <cell r="K958">
            <v>49830</v>
          </cell>
          <cell r="L958">
            <v>7.3999999999999996E-2</v>
          </cell>
        </row>
        <row r="959">
          <cell r="A959" t="str">
            <v>스텐볼밸브10K-006</v>
          </cell>
          <cell r="B959" t="str">
            <v>볼 밸 브
(스텐,나사식)</v>
          </cell>
          <cell r="C959" t="str">
            <v>50A</v>
          </cell>
          <cell r="D959" t="str">
            <v>개</v>
          </cell>
          <cell r="E959">
            <v>70620</v>
          </cell>
          <cell r="F959" t="str">
            <v>P777</v>
          </cell>
          <cell r="G959">
            <v>70620</v>
          </cell>
          <cell r="H959" t="str">
            <v>P873</v>
          </cell>
          <cell r="K959">
            <v>70620</v>
          </cell>
          <cell r="L959">
            <v>7.3999999999999996E-2</v>
          </cell>
        </row>
        <row r="962">
          <cell r="A962" t="str">
            <v>스텐밸브플랜10K-01</v>
          </cell>
          <cell r="B962" t="str">
            <v>스 텐 볼 밸 브
(플랜지)</v>
          </cell>
          <cell r="C962" t="str">
            <v>15A</v>
          </cell>
          <cell r="D962" t="str">
            <v>개</v>
          </cell>
          <cell r="E962">
            <v>83000</v>
          </cell>
          <cell r="F962" t="str">
            <v>P782</v>
          </cell>
          <cell r="G962">
            <v>83000</v>
          </cell>
          <cell r="H962" t="str">
            <v>P858</v>
          </cell>
          <cell r="K962">
            <v>83000</v>
          </cell>
          <cell r="L962">
            <v>0.05</v>
          </cell>
        </row>
        <row r="963">
          <cell r="A963" t="str">
            <v>스텐밸브플랜10K-02</v>
          </cell>
          <cell r="B963" t="str">
            <v>스 텐 볼 밸 브
(플랜지)</v>
          </cell>
          <cell r="C963" t="str">
            <v>20A</v>
          </cell>
          <cell r="D963" t="str">
            <v>개</v>
          </cell>
          <cell r="E963">
            <v>96000</v>
          </cell>
          <cell r="F963" t="str">
            <v>P782</v>
          </cell>
          <cell r="G963">
            <v>96000</v>
          </cell>
          <cell r="H963" t="str">
            <v>P858</v>
          </cell>
          <cell r="K963">
            <v>96000</v>
          </cell>
          <cell r="L963">
            <v>0.05</v>
          </cell>
        </row>
        <row r="964">
          <cell r="A964" t="str">
            <v>스텐밸브플랜10K-03</v>
          </cell>
          <cell r="B964" t="str">
            <v>스 텐 볼 밸 브
(플랜지)</v>
          </cell>
          <cell r="C964" t="str">
            <v>25A</v>
          </cell>
          <cell r="D964" t="str">
            <v>개</v>
          </cell>
          <cell r="E964">
            <v>122000</v>
          </cell>
          <cell r="F964" t="str">
            <v>P782</v>
          </cell>
          <cell r="G964">
            <v>122000</v>
          </cell>
          <cell r="H964" t="str">
            <v>P858</v>
          </cell>
          <cell r="K964">
            <v>122000</v>
          </cell>
          <cell r="L964">
            <v>0.05</v>
          </cell>
        </row>
        <row r="965">
          <cell r="A965" t="str">
            <v>스텐밸브플랜10K-04</v>
          </cell>
          <cell r="B965" t="str">
            <v>스 텐 볼 밸 브
(플랜지)</v>
          </cell>
          <cell r="C965" t="str">
            <v>32A</v>
          </cell>
          <cell r="D965" t="str">
            <v>개</v>
          </cell>
          <cell r="E965">
            <v>141000</v>
          </cell>
          <cell r="F965" t="str">
            <v>P782</v>
          </cell>
          <cell r="G965">
            <v>141000</v>
          </cell>
          <cell r="H965" t="str">
            <v>P858</v>
          </cell>
          <cell r="K965">
            <v>141000</v>
          </cell>
          <cell r="L965">
            <v>7.3999999999999996E-2</v>
          </cell>
        </row>
        <row r="966">
          <cell r="A966" t="str">
            <v>스텐밸브플랜10K-05</v>
          </cell>
          <cell r="B966" t="str">
            <v>스 텐 볼 밸 브
(플랜지)</v>
          </cell>
          <cell r="C966" t="str">
            <v>40A</v>
          </cell>
          <cell r="D966" t="str">
            <v>개</v>
          </cell>
          <cell r="E966">
            <v>175000</v>
          </cell>
          <cell r="F966" t="str">
            <v>P782</v>
          </cell>
          <cell r="G966">
            <v>175000</v>
          </cell>
          <cell r="H966" t="str">
            <v>P858</v>
          </cell>
          <cell r="K966">
            <v>175000</v>
          </cell>
          <cell r="L966">
            <v>7.3999999999999996E-2</v>
          </cell>
        </row>
        <row r="967">
          <cell r="A967" t="str">
            <v>스텐밸브플랜10K-06</v>
          </cell>
          <cell r="B967" t="str">
            <v>스 텐 볼 밸 브
(플랜지)</v>
          </cell>
          <cell r="C967" t="str">
            <v>50A</v>
          </cell>
          <cell r="D967" t="str">
            <v>개</v>
          </cell>
          <cell r="E967">
            <v>211000</v>
          </cell>
          <cell r="F967" t="str">
            <v>P782</v>
          </cell>
          <cell r="G967">
            <v>211000</v>
          </cell>
          <cell r="H967" t="str">
            <v>P858</v>
          </cell>
          <cell r="K967">
            <v>211000</v>
          </cell>
          <cell r="L967">
            <v>7.3999999999999996E-2</v>
          </cell>
        </row>
        <row r="968">
          <cell r="A968" t="str">
            <v>스텐밸브플랜10K-07</v>
          </cell>
          <cell r="B968" t="str">
            <v>스 텐 볼 밸 브
(플랜지)</v>
          </cell>
          <cell r="C968" t="str">
            <v>65A</v>
          </cell>
          <cell r="D968" t="str">
            <v>개</v>
          </cell>
          <cell r="E968">
            <v>310000</v>
          </cell>
          <cell r="F968" t="str">
            <v>P782</v>
          </cell>
          <cell r="G968">
            <v>310000</v>
          </cell>
          <cell r="H968" t="str">
            <v>P858</v>
          </cell>
          <cell r="K968">
            <v>310000</v>
          </cell>
          <cell r="L968">
            <v>0.108</v>
          </cell>
          <cell r="M968">
            <v>7.2999999999999995E-2</v>
          </cell>
        </row>
        <row r="969">
          <cell r="A969" t="str">
            <v>스텐밸브플랜10K-08</v>
          </cell>
          <cell r="B969" t="str">
            <v>스 텐 볼 밸 브
(플랜지)</v>
          </cell>
          <cell r="C969" t="str">
            <v>80A</v>
          </cell>
          <cell r="D969" t="str">
            <v>개</v>
          </cell>
          <cell r="E969">
            <v>442000</v>
          </cell>
          <cell r="F969" t="str">
            <v>P782</v>
          </cell>
          <cell r="G969">
            <v>442000</v>
          </cell>
          <cell r="H969" t="str">
            <v>P858</v>
          </cell>
          <cell r="K969">
            <v>442000</v>
          </cell>
          <cell r="L969">
            <v>0.14099999999999999</v>
          </cell>
          <cell r="M969">
            <v>8.3000000000000004E-2</v>
          </cell>
        </row>
        <row r="970">
          <cell r="A970" t="str">
            <v>스텐밸브플랜10K-09</v>
          </cell>
          <cell r="B970" t="str">
            <v>스 텐 볼 밸 브
(플랜지)</v>
          </cell>
          <cell r="C970" t="str">
            <v>100A</v>
          </cell>
          <cell r="D970" t="str">
            <v>개</v>
          </cell>
          <cell r="E970">
            <v>630000</v>
          </cell>
          <cell r="F970" t="str">
            <v>P782</v>
          </cell>
          <cell r="G970">
            <v>630000</v>
          </cell>
          <cell r="H970" t="str">
            <v>P858</v>
          </cell>
          <cell r="K970">
            <v>630000</v>
          </cell>
          <cell r="L970">
            <v>0.214</v>
          </cell>
          <cell r="M970">
            <v>0.105</v>
          </cell>
        </row>
        <row r="971">
          <cell r="A971" t="str">
            <v>스텐밸브플랜10K-10</v>
          </cell>
          <cell r="B971" t="str">
            <v>스 텐 볼 밸 브
(플랜지)</v>
          </cell>
          <cell r="C971" t="str">
            <v>125A</v>
          </cell>
          <cell r="D971" t="str">
            <v>개</v>
          </cell>
          <cell r="E971">
            <v>1300000</v>
          </cell>
          <cell r="F971" t="str">
            <v>P782</v>
          </cell>
          <cell r="G971">
            <v>1300000</v>
          </cell>
          <cell r="H971" t="str">
            <v>P858</v>
          </cell>
          <cell r="K971">
            <v>1300000</v>
          </cell>
          <cell r="L971">
            <v>0.27800000000000002</v>
          </cell>
          <cell r="M971">
            <v>0.121</v>
          </cell>
        </row>
        <row r="972">
          <cell r="A972" t="str">
            <v>스텐밸브플랜10K-11</v>
          </cell>
          <cell r="B972" t="str">
            <v>스 텐 볼 밸 브
(플랜지)</v>
          </cell>
          <cell r="C972" t="str">
            <v>150A</v>
          </cell>
          <cell r="D972" t="str">
            <v>개</v>
          </cell>
          <cell r="E972">
            <v>1670000</v>
          </cell>
          <cell r="F972" t="str">
            <v>P782</v>
          </cell>
          <cell r="G972">
            <v>1670000</v>
          </cell>
          <cell r="H972" t="str">
            <v>P858</v>
          </cell>
          <cell r="K972">
            <v>1670000</v>
          </cell>
          <cell r="L972">
            <v>0.34300000000000003</v>
          </cell>
          <cell r="M972">
            <v>0.14699999999999999</v>
          </cell>
        </row>
        <row r="975">
          <cell r="A975" t="str">
            <v>스텐나사게이트-001</v>
          </cell>
          <cell r="B975" t="str">
            <v>스텐게이트밸브
(나사식)</v>
          </cell>
          <cell r="C975" t="str">
            <v>15A</v>
          </cell>
          <cell r="D975" t="str">
            <v>개</v>
          </cell>
          <cell r="E975">
            <v>56925</v>
          </cell>
          <cell r="F975" t="str">
            <v>P777</v>
          </cell>
          <cell r="G975">
            <v>56925</v>
          </cell>
          <cell r="H975" t="str">
            <v>P873</v>
          </cell>
          <cell r="K975">
            <v>56925</v>
          </cell>
          <cell r="L975">
            <v>0.05</v>
          </cell>
        </row>
        <row r="976">
          <cell r="A976" t="str">
            <v>스텐나사게이트-002</v>
          </cell>
          <cell r="B976" t="str">
            <v>스텐게이트밸브
(나사식)</v>
          </cell>
          <cell r="C976" t="str">
            <v>20A</v>
          </cell>
          <cell r="D976" t="str">
            <v>개</v>
          </cell>
          <cell r="E976">
            <v>61985</v>
          </cell>
          <cell r="F976" t="str">
            <v>P777</v>
          </cell>
          <cell r="G976">
            <v>61985</v>
          </cell>
          <cell r="H976" t="str">
            <v>P873</v>
          </cell>
          <cell r="K976">
            <v>61985</v>
          </cell>
          <cell r="L976">
            <v>0.05</v>
          </cell>
        </row>
        <row r="977">
          <cell r="A977" t="str">
            <v>스텐나사게이트-003</v>
          </cell>
          <cell r="B977" t="str">
            <v>스텐게이트밸브
(나사식)</v>
          </cell>
          <cell r="C977" t="str">
            <v>25A</v>
          </cell>
          <cell r="D977" t="str">
            <v>개</v>
          </cell>
          <cell r="E977">
            <v>70840</v>
          </cell>
          <cell r="F977" t="str">
            <v>P777</v>
          </cell>
          <cell r="G977">
            <v>70840</v>
          </cell>
          <cell r="H977" t="str">
            <v>P873</v>
          </cell>
          <cell r="K977">
            <v>70840</v>
          </cell>
          <cell r="L977">
            <v>0.05</v>
          </cell>
        </row>
        <row r="978">
          <cell r="A978" t="str">
            <v>스텐나사게이트-004</v>
          </cell>
          <cell r="B978" t="str">
            <v>스텐게이트밸브
(나사식)</v>
          </cell>
          <cell r="C978" t="str">
            <v>32A</v>
          </cell>
          <cell r="D978" t="str">
            <v>개</v>
          </cell>
          <cell r="E978">
            <v>85250</v>
          </cell>
          <cell r="F978" t="str">
            <v>P777</v>
          </cell>
          <cell r="G978">
            <v>85250</v>
          </cell>
          <cell r="H978" t="str">
            <v>P873</v>
          </cell>
          <cell r="K978">
            <v>85250</v>
          </cell>
          <cell r="L978">
            <v>7.3999999999999996E-2</v>
          </cell>
        </row>
        <row r="979">
          <cell r="A979" t="str">
            <v>스텐나사게이트-005</v>
          </cell>
          <cell r="B979" t="str">
            <v>스텐게이트밸브
(나사식)</v>
          </cell>
          <cell r="C979" t="str">
            <v>40A</v>
          </cell>
          <cell r="D979" t="str">
            <v>개</v>
          </cell>
          <cell r="E979">
            <v>111320</v>
          </cell>
          <cell r="F979" t="str">
            <v>P777</v>
          </cell>
          <cell r="G979">
            <v>111320</v>
          </cell>
          <cell r="H979" t="str">
            <v>P873</v>
          </cell>
          <cell r="K979">
            <v>111320</v>
          </cell>
          <cell r="L979">
            <v>7.3999999999999996E-2</v>
          </cell>
        </row>
        <row r="980">
          <cell r="A980" t="str">
            <v>스텐나사게이트-006</v>
          </cell>
          <cell r="B980" t="str">
            <v>스텐게이트밸브
(나사식)</v>
          </cell>
          <cell r="C980" t="str">
            <v>50A</v>
          </cell>
          <cell r="D980" t="str">
            <v>개</v>
          </cell>
          <cell r="E980">
            <v>132000</v>
          </cell>
          <cell r="F980" t="str">
            <v>P777</v>
          </cell>
          <cell r="G980">
            <v>132000</v>
          </cell>
          <cell r="H980" t="str">
            <v>P873</v>
          </cell>
          <cell r="K980">
            <v>132000</v>
          </cell>
          <cell r="L980">
            <v>7.3999999999999996E-2</v>
          </cell>
        </row>
        <row r="983">
          <cell r="A983" t="str">
            <v>스텐게이트밸브플-01</v>
          </cell>
          <cell r="B983" t="str">
            <v>스텐 게이트밸브
(플랜지)</v>
          </cell>
          <cell r="C983" t="str">
            <v>15A</v>
          </cell>
          <cell r="D983" t="str">
            <v>개</v>
          </cell>
          <cell r="E983">
            <v>150000</v>
          </cell>
          <cell r="F983" t="str">
            <v>P783</v>
          </cell>
          <cell r="G983">
            <v>150000</v>
          </cell>
          <cell r="H983" t="str">
            <v>P858</v>
          </cell>
          <cell r="K983">
            <v>150000</v>
          </cell>
          <cell r="L983">
            <v>0.05</v>
          </cell>
        </row>
        <row r="984">
          <cell r="A984" t="str">
            <v>스텐게이트밸브플-02</v>
          </cell>
          <cell r="B984" t="str">
            <v>스텐 게이트밸브
(플랜지)</v>
          </cell>
          <cell r="C984" t="str">
            <v>20A</v>
          </cell>
          <cell r="D984" t="str">
            <v>개</v>
          </cell>
          <cell r="E984">
            <v>170000</v>
          </cell>
          <cell r="F984" t="str">
            <v>P783</v>
          </cell>
          <cell r="G984">
            <v>170000</v>
          </cell>
          <cell r="H984" t="str">
            <v>P858</v>
          </cell>
          <cell r="K984">
            <v>170000</v>
          </cell>
          <cell r="L984">
            <v>0.05</v>
          </cell>
        </row>
        <row r="985">
          <cell r="A985" t="str">
            <v>스텐게이트밸브플-03</v>
          </cell>
          <cell r="B985" t="str">
            <v>스텐 게이트밸브
(플랜지)</v>
          </cell>
          <cell r="C985" t="str">
            <v>25A</v>
          </cell>
          <cell r="D985" t="str">
            <v>개</v>
          </cell>
          <cell r="E985">
            <v>190000</v>
          </cell>
          <cell r="F985" t="str">
            <v>P783</v>
          </cell>
          <cell r="G985">
            <v>190000</v>
          </cell>
          <cell r="H985" t="str">
            <v>P858</v>
          </cell>
          <cell r="K985">
            <v>190000</v>
          </cell>
          <cell r="L985">
            <v>0.05</v>
          </cell>
        </row>
        <row r="986">
          <cell r="A986" t="str">
            <v>스텐게이트밸브플-04</v>
          </cell>
          <cell r="B986" t="str">
            <v>스텐 게이트밸브
(플랜지)</v>
          </cell>
          <cell r="C986" t="str">
            <v>32A</v>
          </cell>
          <cell r="D986" t="str">
            <v>개</v>
          </cell>
          <cell r="E986">
            <v>200000</v>
          </cell>
          <cell r="F986" t="str">
            <v>P783</v>
          </cell>
          <cell r="G986">
            <v>200000</v>
          </cell>
          <cell r="H986" t="str">
            <v>P858</v>
          </cell>
          <cell r="K986">
            <v>200000</v>
          </cell>
          <cell r="L986">
            <v>7.3999999999999996E-2</v>
          </cell>
        </row>
        <row r="987">
          <cell r="A987" t="str">
            <v>스텐게이트밸브플-05</v>
          </cell>
          <cell r="B987" t="str">
            <v>스텐 게이트밸브
(플랜지)</v>
          </cell>
          <cell r="C987" t="str">
            <v>40A</v>
          </cell>
          <cell r="D987" t="str">
            <v>개</v>
          </cell>
          <cell r="E987">
            <v>220000</v>
          </cell>
          <cell r="F987" t="str">
            <v>P783</v>
          </cell>
          <cell r="G987">
            <v>220000</v>
          </cell>
          <cell r="H987" t="str">
            <v>P858</v>
          </cell>
          <cell r="K987">
            <v>220000</v>
          </cell>
          <cell r="L987">
            <v>7.3999999999999996E-2</v>
          </cell>
        </row>
        <row r="988">
          <cell r="A988" t="str">
            <v>스텐게이트밸브플-06</v>
          </cell>
          <cell r="B988" t="str">
            <v>스텐 게이트밸브
(플랜지)</v>
          </cell>
          <cell r="C988" t="str">
            <v>50A</v>
          </cell>
          <cell r="D988" t="str">
            <v>개</v>
          </cell>
          <cell r="E988">
            <v>230000</v>
          </cell>
          <cell r="F988" t="str">
            <v>P783</v>
          </cell>
          <cell r="G988">
            <v>230000</v>
          </cell>
          <cell r="H988" t="str">
            <v>P858</v>
          </cell>
          <cell r="K988">
            <v>230000</v>
          </cell>
          <cell r="L988">
            <v>7.3999999999999996E-2</v>
          </cell>
        </row>
        <row r="989">
          <cell r="A989" t="str">
            <v>스텐게이트밸브플-07</v>
          </cell>
          <cell r="B989" t="str">
            <v>스텐 게이트밸브
(플랜지)</v>
          </cell>
          <cell r="C989" t="str">
            <v>65A</v>
          </cell>
          <cell r="D989" t="str">
            <v>개</v>
          </cell>
          <cell r="E989">
            <v>320000</v>
          </cell>
          <cell r="F989" t="str">
            <v>P783</v>
          </cell>
          <cell r="G989">
            <v>320000</v>
          </cell>
          <cell r="H989" t="str">
            <v>P858</v>
          </cell>
          <cell r="K989">
            <v>320000</v>
          </cell>
          <cell r="L989">
            <v>0.108</v>
          </cell>
          <cell r="M989">
            <v>7.2999999999999995E-2</v>
          </cell>
        </row>
        <row r="990">
          <cell r="A990" t="str">
            <v>스텐게이트밸브플-08</v>
          </cell>
          <cell r="B990" t="str">
            <v>스텐 게이트밸브
(플랜지)</v>
          </cell>
          <cell r="C990" t="str">
            <v>80A</v>
          </cell>
          <cell r="D990" t="str">
            <v>개</v>
          </cell>
          <cell r="E990">
            <v>370000</v>
          </cell>
          <cell r="F990" t="str">
            <v>P783</v>
          </cell>
          <cell r="G990">
            <v>370000</v>
          </cell>
          <cell r="H990" t="str">
            <v>P858</v>
          </cell>
          <cell r="K990">
            <v>370000</v>
          </cell>
          <cell r="L990">
            <v>0.14099999999999999</v>
          </cell>
          <cell r="M990">
            <v>8.3000000000000004E-2</v>
          </cell>
        </row>
        <row r="991">
          <cell r="A991" t="str">
            <v>스텐게이트밸브플-09</v>
          </cell>
          <cell r="B991" t="str">
            <v>스텐 게이트밸브
(플랜지)</v>
          </cell>
          <cell r="C991" t="str">
            <v>100A</v>
          </cell>
          <cell r="D991" t="str">
            <v>개</v>
          </cell>
          <cell r="E991">
            <v>550000</v>
          </cell>
          <cell r="F991" t="str">
            <v>P783</v>
          </cell>
          <cell r="G991">
            <v>550000</v>
          </cell>
          <cell r="H991" t="str">
            <v>P858</v>
          </cell>
          <cell r="K991">
            <v>550000</v>
          </cell>
          <cell r="L991">
            <v>0.214</v>
          </cell>
          <cell r="M991">
            <v>0.105</v>
          </cell>
        </row>
        <row r="994">
          <cell r="A994" t="str">
            <v>스텐나사체크-001</v>
          </cell>
          <cell r="B994" t="str">
            <v>스텐체크밸브
(나사식)</v>
          </cell>
          <cell r="C994" t="str">
            <v>15A</v>
          </cell>
          <cell r="D994" t="str">
            <v>개</v>
          </cell>
          <cell r="E994">
            <v>53130</v>
          </cell>
          <cell r="F994" t="str">
            <v>P777</v>
          </cell>
          <cell r="G994">
            <v>53130</v>
          </cell>
          <cell r="H994" t="str">
            <v>P873</v>
          </cell>
          <cell r="K994">
            <v>53130</v>
          </cell>
          <cell r="L994">
            <v>0.05</v>
          </cell>
        </row>
        <row r="995">
          <cell r="A995" t="str">
            <v>스텐나사체크-002</v>
          </cell>
          <cell r="B995" t="str">
            <v>스텐체크밸브
(나사식)</v>
          </cell>
          <cell r="C995" t="str">
            <v>20A</v>
          </cell>
          <cell r="D995" t="str">
            <v>개</v>
          </cell>
          <cell r="E995">
            <v>58190</v>
          </cell>
          <cell r="F995" t="str">
            <v>P777</v>
          </cell>
          <cell r="G995">
            <v>58190</v>
          </cell>
          <cell r="H995" t="str">
            <v>P873</v>
          </cell>
          <cell r="K995">
            <v>58190</v>
          </cell>
          <cell r="L995">
            <v>0.05</v>
          </cell>
        </row>
        <row r="996">
          <cell r="A996" t="str">
            <v>스텐나사체크-003</v>
          </cell>
          <cell r="B996" t="str">
            <v>스텐체크밸브
(나사식)</v>
          </cell>
          <cell r="C996" t="str">
            <v>25A</v>
          </cell>
          <cell r="D996" t="str">
            <v>개</v>
          </cell>
          <cell r="E996">
            <v>70840</v>
          </cell>
          <cell r="F996" t="str">
            <v>P777</v>
          </cell>
          <cell r="G996">
            <v>70840</v>
          </cell>
          <cell r="H996" t="str">
            <v>P873</v>
          </cell>
          <cell r="K996">
            <v>70840</v>
          </cell>
          <cell r="L996">
            <v>0.05</v>
          </cell>
        </row>
        <row r="997">
          <cell r="A997" t="str">
            <v>스텐나사체크-004</v>
          </cell>
          <cell r="B997" t="str">
            <v>스텐체크밸브
(나사식)</v>
          </cell>
          <cell r="C997" t="str">
            <v>32A</v>
          </cell>
          <cell r="D997" t="str">
            <v>개</v>
          </cell>
          <cell r="E997">
            <v>84810</v>
          </cell>
          <cell r="F997" t="str">
            <v>P777</v>
          </cell>
          <cell r="G997">
            <v>84810</v>
          </cell>
          <cell r="H997" t="str">
            <v>P873</v>
          </cell>
          <cell r="K997">
            <v>84810</v>
          </cell>
          <cell r="L997">
            <v>7.3999999999999996E-2</v>
          </cell>
        </row>
        <row r="998">
          <cell r="A998" t="str">
            <v>스텐나사체크-005</v>
          </cell>
          <cell r="B998" t="str">
            <v>스텐체크밸브
(나사식)</v>
          </cell>
          <cell r="C998" t="str">
            <v>40A</v>
          </cell>
          <cell r="D998" t="str">
            <v>개</v>
          </cell>
          <cell r="E998">
            <v>106260</v>
          </cell>
          <cell r="F998" t="str">
            <v>P777</v>
          </cell>
          <cell r="G998">
            <v>106260</v>
          </cell>
          <cell r="H998" t="str">
            <v>P873</v>
          </cell>
          <cell r="K998">
            <v>106260</v>
          </cell>
          <cell r="L998">
            <v>7.3999999999999996E-2</v>
          </cell>
        </row>
        <row r="999">
          <cell r="A999" t="str">
            <v>스텐나사체크-006</v>
          </cell>
          <cell r="B999" t="str">
            <v>스텐체크밸브
(나사식)</v>
          </cell>
          <cell r="C999" t="str">
            <v>50A</v>
          </cell>
          <cell r="D999" t="str">
            <v>개</v>
          </cell>
          <cell r="E999">
            <v>115060</v>
          </cell>
          <cell r="F999" t="str">
            <v>P777</v>
          </cell>
          <cell r="G999">
            <v>115060</v>
          </cell>
          <cell r="H999" t="str">
            <v>P873</v>
          </cell>
          <cell r="K999">
            <v>115060</v>
          </cell>
          <cell r="L999">
            <v>7.3999999999999996E-2</v>
          </cell>
        </row>
        <row r="1002">
          <cell r="A1002" t="str">
            <v>스텐체크밸브플-01</v>
          </cell>
          <cell r="B1002" t="str">
            <v>스텐 체크밸브
(플랜지)</v>
          </cell>
          <cell r="C1002" t="str">
            <v>15A</v>
          </cell>
          <cell r="D1002" t="str">
            <v>개</v>
          </cell>
          <cell r="E1002">
            <v>150000</v>
          </cell>
          <cell r="F1002" t="str">
            <v>P783</v>
          </cell>
          <cell r="G1002">
            <v>150000</v>
          </cell>
          <cell r="H1002" t="str">
            <v>P858</v>
          </cell>
          <cell r="K1002">
            <v>150000</v>
          </cell>
          <cell r="L1002">
            <v>0.05</v>
          </cell>
        </row>
        <row r="1003">
          <cell r="A1003" t="str">
            <v>스텐체크밸브플-02</v>
          </cell>
          <cell r="B1003" t="str">
            <v>스텐 체크밸브
(플랜지)</v>
          </cell>
          <cell r="C1003" t="str">
            <v>20A</v>
          </cell>
          <cell r="D1003" t="str">
            <v>개</v>
          </cell>
          <cell r="E1003">
            <v>160000</v>
          </cell>
          <cell r="F1003" t="str">
            <v>P783</v>
          </cell>
          <cell r="G1003">
            <v>160000</v>
          </cell>
          <cell r="H1003" t="str">
            <v>P858</v>
          </cell>
          <cell r="K1003">
            <v>160000</v>
          </cell>
          <cell r="L1003">
            <v>0.05</v>
          </cell>
        </row>
        <row r="1004">
          <cell r="A1004" t="str">
            <v>스텐체크밸브플-03</v>
          </cell>
          <cell r="B1004" t="str">
            <v>스텐 체크밸브
(플랜지)</v>
          </cell>
          <cell r="C1004" t="str">
            <v>25A</v>
          </cell>
          <cell r="D1004" t="str">
            <v>개</v>
          </cell>
          <cell r="E1004">
            <v>180000</v>
          </cell>
          <cell r="F1004" t="str">
            <v>P783</v>
          </cell>
          <cell r="G1004">
            <v>180000</v>
          </cell>
          <cell r="H1004" t="str">
            <v>P858</v>
          </cell>
          <cell r="K1004">
            <v>180000</v>
          </cell>
          <cell r="L1004">
            <v>0.05</v>
          </cell>
        </row>
        <row r="1005">
          <cell r="A1005" t="str">
            <v>스텐체크밸브플-04</v>
          </cell>
          <cell r="B1005" t="str">
            <v>스텐 체크밸브
(플랜지)</v>
          </cell>
          <cell r="C1005" t="str">
            <v>32A</v>
          </cell>
          <cell r="D1005" t="str">
            <v>개</v>
          </cell>
          <cell r="E1005">
            <v>190000</v>
          </cell>
          <cell r="F1005" t="str">
            <v>P783</v>
          </cell>
          <cell r="G1005">
            <v>190000</v>
          </cell>
          <cell r="H1005" t="str">
            <v>P858</v>
          </cell>
          <cell r="K1005">
            <v>190000</v>
          </cell>
          <cell r="L1005">
            <v>7.3999999999999996E-2</v>
          </cell>
        </row>
        <row r="1006">
          <cell r="A1006" t="str">
            <v>스텐체크밸브플-05</v>
          </cell>
          <cell r="B1006" t="str">
            <v>스텐 체크밸브
(플랜지)</v>
          </cell>
          <cell r="C1006" t="str">
            <v>40A</v>
          </cell>
          <cell r="D1006" t="str">
            <v>개</v>
          </cell>
          <cell r="E1006">
            <v>210000</v>
          </cell>
          <cell r="F1006" t="str">
            <v>P783</v>
          </cell>
          <cell r="G1006">
            <v>210000</v>
          </cell>
          <cell r="H1006" t="str">
            <v>P858</v>
          </cell>
          <cell r="K1006">
            <v>210000</v>
          </cell>
          <cell r="L1006">
            <v>7.3999999999999996E-2</v>
          </cell>
        </row>
        <row r="1007">
          <cell r="A1007" t="str">
            <v>스텐체크밸브플-06</v>
          </cell>
          <cell r="B1007" t="str">
            <v>스텐 체크밸브
(플랜지)</v>
          </cell>
          <cell r="C1007" t="str">
            <v>50A</v>
          </cell>
          <cell r="D1007" t="str">
            <v>개</v>
          </cell>
          <cell r="E1007">
            <v>230000</v>
          </cell>
          <cell r="F1007" t="str">
            <v>P783</v>
          </cell>
          <cell r="G1007">
            <v>230000</v>
          </cell>
          <cell r="H1007" t="str">
            <v>P858</v>
          </cell>
          <cell r="K1007">
            <v>230000</v>
          </cell>
          <cell r="L1007">
            <v>7.3999999999999996E-2</v>
          </cell>
        </row>
        <row r="1008">
          <cell r="A1008" t="str">
            <v>스텐체크밸브플-07</v>
          </cell>
          <cell r="B1008" t="str">
            <v>스텐 체크밸브
(플랜지)</v>
          </cell>
          <cell r="C1008" t="str">
            <v>65A</v>
          </cell>
          <cell r="D1008" t="str">
            <v>개</v>
          </cell>
          <cell r="E1008">
            <v>300000</v>
          </cell>
          <cell r="F1008" t="str">
            <v>P783</v>
          </cell>
          <cell r="G1008">
            <v>300000</v>
          </cell>
          <cell r="H1008" t="str">
            <v>P858</v>
          </cell>
          <cell r="K1008">
            <v>300000</v>
          </cell>
          <cell r="L1008">
            <v>0.108</v>
          </cell>
          <cell r="M1008">
            <v>7.2999999999999995E-2</v>
          </cell>
        </row>
        <row r="1009">
          <cell r="A1009" t="str">
            <v>스텐체크밸브플-08</v>
          </cell>
          <cell r="B1009" t="str">
            <v>스텐 체크밸브
(플랜지)</v>
          </cell>
          <cell r="C1009" t="str">
            <v>80A</v>
          </cell>
          <cell r="D1009" t="str">
            <v>개</v>
          </cell>
          <cell r="E1009">
            <v>350000</v>
          </cell>
          <cell r="F1009" t="str">
            <v>P783</v>
          </cell>
          <cell r="G1009">
            <v>350000</v>
          </cell>
          <cell r="H1009" t="str">
            <v>P858</v>
          </cell>
          <cell r="K1009">
            <v>350000</v>
          </cell>
          <cell r="L1009">
            <v>0.14099999999999999</v>
          </cell>
          <cell r="M1009">
            <v>8.3000000000000004E-2</v>
          </cell>
        </row>
        <row r="1010">
          <cell r="A1010" t="str">
            <v>스텐체크밸브플-09</v>
          </cell>
          <cell r="B1010" t="str">
            <v>스텐 체크밸브
(플랜지)</v>
          </cell>
          <cell r="C1010" t="str">
            <v>100A</v>
          </cell>
          <cell r="D1010" t="str">
            <v>개</v>
          </cell>
          <cell r="E1010">
            <v>520000</v>
          </cell>
          <cell r="F1010" t="str">
            <v>P783</v>
          </cell>
          <cell r="G1010">
            <v>520000</v>
          </cell>
          <cell r="H1010" t="str">
            <v>P858</v>
          </cell>
          <cell r="K1010">
            <v>520000</v>
          </cell>
          <cell r="L1010">
            <v>0.214</v>
          </cell>
          <cell r="M1010">
            <v>0.105</v>
          </cell>
        </row>
        <row r="1013">
          <cell r="A1013" t="str">
            <v>스텐나사스트레이-001</v>
          </cell>
          <cell r="B1013" t="str">
            <v>스텐스트레이너
(나사식)</v>
          </cell>
          <cell r="C1013" t="str">
            <v>15A</v>
          </cell>
          <cell r="D1013" t="str">
            <v>개</v>
          </cell>
          <cell r="E1013">
            <v>41800</v>
          </cell>
          <cell r="F1013" t="str">
            <v>P777</v>
          </cell>
          <cell r="G1013">
            <v>41800</v>
          </cell>
          <cell r="H1013" t="str">
            <v>P873</v>
          </cell>
          <cell r="K1013">
            <v>41800</v>
          </cell>
          <cell r="L1013">
            <v>0.05</v>
          </cell>
        </row>
        <row r="1014">
          <cell r="A1014" t="str">
            <v>스텐나사스트레이-002</v>
          </cell>
          <cell r="B1014" t="str">
            <v>스텐스트레이너
(나사식)</v>
          </cell>
          <cell r="C1014" t="str">
            <v>20A</v>
          </cell>
          <cell r="D1014" t="str">
            <v>개</v>
          </cell>
          <cell r="E1014">
            <v>47806</v>
          </cell>
          <cell r="F1014" t="str">
            <v>P777</v>
          </cell>
          <cell r="G1014">
            <v>47806</v>
          </cell>
          <cell r="H1014" t="str">
            <v>P873</v>
          </cell>
          <cell r="K1014">
            <v>47806</v>
          </cell>
          <cell r="L1014">
            <v>0.05</v>
          </cell>
        </row>
        <row r="1015">
          <cell r="A1015" t="str">
            <v>스텐나사스트레이-003</v>
          </cell>
          <cell r="B1015" t="str">
            <v>스텐스트레이너
(나사식)</v>
          </cell>
          <cell r="C1015" t="str">
            <v>25A</v>
          </cell>
          <cell r="D1015" t="str">
            <v>개</v>
          </cell>
          <cell r="E1015">
            <v>54890</v>
          </cell>
          <cell r="F1015" t="str">
            <v>P777</v>
          </cell>
          <cell r="G1015">
            <v>54890</v>
          </cell>
          <cell r="H1015" t="str">
            <v>P873</v>
          </cell>
          <cell r="K1015">
            <v>54890</v>
          </cell>
          <cell r="L1015">
            <v>0.05</v>
          </cell>
        </row>
        <row r="1016">
          <cell r="A1016" t="str">
            <v>스텐나사스트레이-004</v>
          </cell>
          <cell r="B1016" t="str">
            <v>스텐스트레이너
(나사식)</v>
          </cell>
          <cell r="C1016" t="str">
            <v>32A</v>
          </cell>
          <cell r="D1016" t="str">
            <v>개</v>
          </cell>
          <cell r="E1016">
            <v>68970</v>
          </cell>
          <cell r="F1016" t="str">
            <v>P777</v>
          </cell>
          <cell r="G1016">
            <v>68970</v>
          </cell>
          <cell r="H1016" t="str">
            <v>P873</v>
          </cell>
          <cell r="K1016">
            <v>68970</v>
          </cell>
          <cell r="L1016">
            <v>7.3999999999999996E-2</v>
          </cell>
        </row>
        <row r="1017">
          <cell r="A1017" t="str">
            <v>스텐나사스트레이-005</v>
          </cell>
          <cell r="B1017" t="str">
            <v>스텐스트레이너
(나사식)</v>
          </cell>
          <cell r="C1017" t="str">
            <v>40A</v>
          </cell>
          <cell r="D1017" t="str">
            <v>개</v>
          </cell>
          <cell r="E1017">
            <v>91960</v>
          </cell>
          <cell r="F1017" t="str">
            <v>P777</v>
          </cell>
          <cell r="G1017">
            <v>91960</v>
          </cell>
          <cell r="H1017" t="str">
            <v>P873</v>
          </cell>
          <cell r="K1017">
            <v>91960</v>
          </cell>
          <cell r="L1017">
            <v>7.3999999999999996E-2</v>
          </cell>
        </row>
        <row r="1018">
          <cell r="A1018" t="str">
            <v>스텐나사스트레이-006</v>
          </cell>
          <cell r="B1018" t="str">
            <v>스텐스트레이너
(나사식)</v>
          </cell>
          <cell r="C1018" t="str">
            <v>50A</v>
          </cell>
          <cell r="D1018" t="str">
            <v>개</v>
          </cell>
          <cell r="E1018">
            <v>109340</v>
          </cell>
          <cell r="F1018" t="str">
            <v>P777</v>
          </cell>
          <cell r="G1018">
            <v>109340</v>
          </cell>
          <cell r="H1018" t="str">
            <v>P873</v>
          </cell>
          <cell r="K1018">
            <v>109340</v>
          </cell>
          <cell r="L1018">
            <v>7.3999999999999996E-2</v>
          </cell>
        </row>
        <row r="1021">
          <cell r="A1021" t="str">
            <v>스텐스트레이너플-01</v>
          </cell>
          <cell r="B1021" t="str">
            <v>스텐 스트레이너
(플랜지)</v>
          </cell>
          <cell r="C1021" t="str">
            <v>15A</v>
          </cell>
          <cell r="D1021" t="str">
            <v>개</v>
          </cell>
          <cell r="E1021">
            <v>150000</v>
          </cell>
          <cell r="F1021" t="str">
            <v>P783</v>
          </cell>
          <cell r="G1021">
            <v>150000</v>
          </cell>
          <cell r="H1021" t="str">
            <v>P858</v>
          </cell>
          <cell r="K1021">
            <v>150000</v>
          </cell>
          <cell r="L1021">
            <v>0.05</v>
          </cell>
        </row>
        <row r="1022">
          <cell r="A1022" t="str">
            <v>스텐스트레이너플-02</v>
          </cell>
          <cell r="B1022" t="str">
            <v>스텐 스트레이너
(플랜지)</v>
          </cell>
          <cell r="C1022" t="str">
            <v>20A</v>
          </cell>
          <cell r="D1022" t="str">
            <v>개</v>
          </cell>
          <cell r="E1022">
            <v>170000</v>
          </cell>
          <cell r="F1022" t="str">
            <v>P783</v>
          </cell>
          <cell r="G1022">
            <v>170000</v>
          </cell>
          <cell r="H1022" t="str">
            <v>P858</v>
          </cell>
          <cell r="K1022">
            <v>170000</v>
          </cell>
          <cell r="L1022">
            <v>0.05</v>
          </cell>
        </row>
        <row r="1023">
          <cell r="A1023" t="str">
            <v>스텐스트레이너플-03</v>
          </cell>
          <cell r="B1023" t="str">
            <v>스텐 스트레이너
(플랜지)</v>
          </cell>
          <cell r="C1023" t="str">
            <v>25A</v>
          </cell>
          <cell r="D1023" t="str">
            <v>개</v>
          </cell>
          <cell r="E1023">
            <v>190000</v>
          </cell>
          <cell r="F1023" t="str">
            <v>P783</v>
          </cell>
          <cell r="G1023">
            <v>190000</v>
          </cell>
          <cell r="H1023" t="str">
            <v>P858</v>
          </cell>
          <cell r="K1023">
            <v>190000</v>
          </cell>
          <cell r="L1023">
            <v>0.05</v>
          </cell>
        </row>
        <row r="1024">
          <cell r="A1024" t="str">
            <v>스텐스트레이너플-04</v>
          </cell>
          <cell r="B1024" t="str">
            <v>스텐 스트레이너
(플랜지)</v>
          </cell>
          <cell r="C1024" t="str">
            <v>32A</v>
          </cell>
          <cell r="D1024" t="str">
            <v>개</v>
          </cell>
          <cell r="E1024">
            <v>200000</v>
          </cell>
          <cell r="F1024" t="str">
            <v>P783</v>
          </cell>
          <cell r="G1024">
            <v>200000</v>
          </cell>
          <cell r="H1024" t="str">
            <v>P858</v>
          </cell>
          <cell r="K1024">
            <v>200000</v>
          </cell>
          <cell r="L1024">
            <v>7.3999999999999996E-2</v>
          </cell>
        </row>
        <row r="1025">
          <cell r="A1025" t="str">
            <v>스텐스트레이너플-05</v>
          </cell>
          <cell r="B1025" t="str">
            <v>스텐 스트레이너
(플랜지)</v>
          </cell>
          <cell r="C1025" t="str">
            <v>40A</v>
          </cell>
          <cell r="D1025" t="str">
            <v>개</v>
          </cell>
          <cell r="E1025">
            <v>220000</v>
          </cell>
          <cell r="F1025" t="str">
            <v>P783</v>
          </cell>
          <cell r="G1025">
            <v>220000</v>
          </cell>
          <cell r="H1025" t="str">
            <v>P858</v>
          </cell>
          <cell r="K1025">
            <v>220000</v>
          </cell>
          <cell r="L1025">
            <v>7.3999999999999996E-2</v>
          </cell>
        </row>
        <row r="1026">
          <cell r="A1026" t="str">
            <v>스텐스트레이너플-06</v>
          </cell>
          <cell r="B1026" t="str">
            <v>스텐 스트레이너
(플랜지)</v>
          </cell>
          <cell r="C1026" t="str">
            <v>50A</v>
          </cell>
          <cell r="D1026" t="str">
            <v>개</v>
          </cell>
          <cell r="E1026">
            <v>280000</v>
          </cell>
          <cell r="F1026" t="str">
            <v>P783</v>
          </cell>
          <cell r="G1026">
            <v>280000</v>
          </cell>
          <cell r="H1026" t="str">
            <v>P858</v>
          </cell>
          <cell r="K1026">
            <v>280000</v>
          </cell>
          <cell r="L1026">
            <v>7.3999999999999996E-2</v>
          </cell>
        </row>
        <row r="1027">
          <cell r="A1027" t="str">
            <v>스텐스트레이너플-07</v>
          </cell>
          <cell r="B1027" t="str">
            <v>스텐 스트레이너
(플랜지)</v>
          </cell>
          <cell r="C1027" t="str">
            <v>65A</v>
          </cell>
          <cell r="D1027" t="str">
            <v>개</v>
          </cell>
          <cell r="E1027">
            <v>380000</v>
          </cell>
          <cell r="F1027" t="str">
            <v>P783</v>
          </cell>
          <cell r="G1027">
            <v>380000</v>
          </cell>
          <cell r="H1027" t="str">
            <v>P858</v>
          </cell>
          <cell r="K1027">
            <v>380000</v>
          </cell>
          <cell r="L1027">
            <v>0.108</v>
          </cell>
          <cell r="M1027">
            <v>7.2999999999999995E-2</v>
          </cell>
        </row>
        <row r="1028">
          <cell r="A1028" t="str">
            <v>스텐스트레이너플-08</v>
          </cell>
          <cell r="B1028" t="str">
            <v>스텐 스트레이너
(플랜지)</v>
          </cell>
          <cell r="C1028" t="str">
            <v>80A</v>
          </cell>
          <cell r="D1028" t="str">
            <v>개</v>
          </cell>
          <cell r="E1028">
            <v>420000</v>
          </cell>
          <cell r="F1028" t="str">
            <v>P783</v>
          </cell>
          <cell r="G1028">
            <v>420000</v>
          </cell>
          <cell r="H1028" t="str">
            <v>P858</v>
          </cell>
          <cell r="K1028">
            <v>420000</v>
          </cell>
          <cell r="L1028">
            <v>0.14099999999999999</v>
          </cell>
          <cell r="M1028">
            <v>8.3000000000000004E-2</v>
          </cell>
        </row>
        <row r="1029">
          <cell r="A1029" t="str">
            <v>스텐스트레이너플-09</v>
          </cell>
          <cell r="B1029" t="str">
            <v>스텐 스트레이너
(플랜지)</v>
          </cell>
          <cell r="C1029" t="str">
            <v>100A</v>
          </cell>
          <cell r="D1029" t="str">
            <v>개</v>
          </cell>
          <cell r="E1029">
            <v>540000</v>
          </cell>
          <cell r="F1029" t="str">
            <v>P783</v>
          </cell>
          <cell r="G1029">
            <v>540000</v>
          </cell>
          <cell r="H1029" t="str">
            <v>P858</v>
          </cell>
          <cell r="K1029">
            <v>540000</v>
          </cell>
          <cell r="L1029">
            <v>0.214</v>
          </cell>
          <cell r="M1029">
            <v>0.105</v>
          </cell>
        </row>
        <row r="1032">
          <cell r="A1032" t="str">
            <v>스텐후드밸브-01</v>
          </cell>
          <cell r="B1032" t="str">
            <v>스텐 후드밸브</v>
          </cell>
          <cell r="C1032" t="str">
            <v>40A</v>
          </cell>
          <cell r="D1032" t="str">
            <v>개</v>
          </cell>
          <cell r="E1032">
            <v>200000</v>
          </cell>
          <cell r="F1032" t="str">
            <v>P783</v>
          </cell>
          <cell r="G1032">
            <v>200000</v>
          </cell>
          <cell r="H1032" t="str">
            <v>P858</v>
          </cell>
          <cell r="K1032">
            <v>200000</v>
          </cell>
          <cell r="L1032">
            <v>7.3999999999999996E-2</v>
          </cell>
        </row>
        <row r="1033">
          <cell r="A1033" t="str">
            <v>스텐후드밸브-02</v>
          </cell>
          <cell r="B1033" t="str">
            <v>스텐 후드밸브</v>
          </cell>
          <cell r="C1033" t="str">
            <v>50A</v>
          </cell>
          <cell r="D1033" t="str">
            <v>개</v>
          </cell>
          <cell r="E1033">
            <v>280000</v>
          </cell>
          <cell r="F1033" t="str">
            <v>P783</v>
          </cell>
          <cell r="G1033">
            <v>280000</v>
          </cell>
          <cell r="H1033" t="str">
            <v>P858</v>
          </cell>
          <cell r="K1033">
            <v>280000</v>
          </cell>
          <cell r="L1033">
            <v>7.3999999999999996E-2</v>
          </cell>
        </row>
        <row r="1034">
          <cell r="A1034" t="str">
            <v>스텐후드밸브-03</v>
          </cell>
          <cell r="B1034" t="str">
            <v>스텐 후드밸브</v>
          </cell>
          <cell r="C1034" t="str">
            <v>65A</v>
          </cell>
          <cell r="D1034" t="str">
            <v>개</v>
          </cell>
          <cell r="E1034">
            <v>350000</v>
          </cell>
          <cell r="F1034" t="str">
            <v>P783</v>
          </cell>
          <cell r="G1034">
            <v>350000</v>
          </cell>
          <cell r="H1034" t="str">
            <v>P858</v>
          </cell>
          <cell r="K1034">
            <v>350000</v>
          </cell>
          <cell r="L1034">
            <v>0.108</v>
          </cell>
          <cell r="M1034">
            <v>7.2999999999999995E-2</v>
          </cell>
        </row>
        <row r="1035">
          <cell r="A1035" t="str">
            <v>스텐후드밸브-04</v>
          </cell>
          <cell r="B1035" t="str">
            <v>스텐 후드밸브</v>
          </cell>
          <cell r="C1035" t="str">
            <v>80A</v>
          </cell>
          <cell r="D1035" t="str">
            <v>개</v>
          </cell>
          <cell r="E1035">
            <v>450000</v>
          </cell>
          <cell r="F1035" t="str">
            <v>P783</v>
          </cell>
          <cell r="G1035">
            <v>450000</v>
          </cell>
          <cell r="H1035" t="str">
            <v>P858</v>
          </cell>
          <cell r="K1035">
            <v>450000</v>
          </cell>
          <cell r="L1035">
            <v>0.14099999999999999</v>
          </cell>
          <cell r="M1035">
            <v>8.3000000000000004E-2</v>
          </cell>
        </row>
        <row r="1036">
          <cell r="A1036" t="str">
            <v>스텐후드밸브-05</v>
          </cell>
          <cell r="B1036" t="str">
            <v>스텐 후드밸브</v>
          </cell>
          <cell r="C1036" t="str">
            <v>100A</v>
          </cell>
          <cell r="D1036" t="str">
            <v>개</v>
          </cell>
          <cell r="E1036">
            <v>640000</v>
          </cell>
          <cell r="F1036" t="str">
            <v>P783</v>
          </cell>
          <cell r="G1036">
            <v>640000</v>
          </cell>
          <cell r="H1036" t="str">
            <v>P858</v>
          </cell>
          <cell r="K1036">
            <v>640000</v>
          </cell>
          <cell r="L1036">
            <v>0.214</v>
          </cell>
          <cell r="M1036">
            <v>0.105</v>
          </cell>
        </row>
        <row r="1037">
          <cell r="A1037" t="str">
            <v>스텐후드밸브-06</v>
          </cell>
          <cell r="B1037" t="str">
            <v>스텐 후드밸브</v>
          </cell>
          <cell r="C1037" t="str">
            <v>125A</v>
          </cell>
          <cell r="D1037" t="str">
            <v>개</v>
          </cell>
          <cell r="E1037">
            <v>980000</v>
          </cell>
          <cell r="F1037" t="str">
            <v>P783</v>
          </cell>
          <cell r="G1037">
            <v>980000</v>
          </cell>
          <cell r="H1037" t="str">
            <v>P858</v>
          </cell>
          <cell r="K1037">
            <v>980000</v>
          </cell>
          <cell r="L1037">
            <v>0.27800000000000002</v>
          </cell>
          <cell r="M1037">
            <v>0.121</v>
          </cell>
        </row>
        <row r="1038">
          <cell r="A1038" t="str">
            <v>스텐후드밸브-07</v>
          </cell>
          <cell r="B1038" t="str">
            <v>스텐 후드밸브</v>
          </cell>
          <cell r="C1038" t="str">
            <v>150A</v>
          </cell>
          <cell r="D1038" t="str">
            <v>개</v>
          </cell>
          <cell r="E1038">
            <v>1250000</v>
          </cell>
          <cell r="F1038" t="str">
            <v>P783</v>
          </cell>
          <cell r="G1038">
            <v>1250000</v>
          </cell>
          <cell r="H1038" t="str">
            <v>P858</v>
          </cell>
          <cell r="K1038">
            <v>1250000</v>
          </cell>
          <cell r="L1038">
            <v>0.34300000000000003</v>
          </cell>
          <cell r="M1038">
            <v>0.14699999999999999</v>
          </cell>
        </row>
        <row r="1041">
          <cell r="A1041" t="str">
            <v>PVC밸브후렌지-01</v>
          </cell>
          <cell r="B1041" t="str">
            <v>PVC 밸브
(플랜지)</v>
          </cell>
          <cell r="C1041" t="str">
            <v>15A</v>
          </cell>
          <cell r="D1041" t="str">
            <v>개</v>
          </cell>
          <cell r="E1041">
            <v>13300</v>
          </cell>
          <cell r="F1041" t="str">
            <v>P771</v>
          </cell>
          <cell r="K1041">
            <v>13300</v>
          </cell>
          <cell r="L1041">
            <v>0.05</v>
          </cell>
        </row>
        <row r="1042">
          <cell r="A1042" t="str">
            <v>PVC밸브후렌지-02</v>
          </cell>
          <cell r="B1042" t="str">
            <v>PVC 밸브
(플랜지)</v>
          </cell>
          <cell r="C1042" t="str">
            <v>20A</v>
          </cell>
          <cell r="D1042" t="str">
            <v>개</v>
          </cell>
          <cell r="E1042">
            <v>16870</v>
          </cell>
          <cell r="F1042" t="str">
            <v>P771</v>
          </cell>
          <cell r="K1042">
            <v>16870</v>
          </cell>
          <cell r="L1042">
            <v>0.05</v>
          </cell>
        </row>
        <row r="1043">
          <cell r="A1043" t="str">
            <v>PVC밸브후렌지-03</v>
          </cell>
          <cell r="B1043" t="str">
            <v>PVC 밸브
(플랜지)</v>
          </cell>
          <cell r="C1043" t="str">
            <v>25A</v>
          </cell>
          <cell r="D1043" t="str">
            <v>개</v>
          </cell>
          <cell r="E1043">
            <v>22530</v>
          </cell>
          <cell r="F1043" t="str">
            <v>P771</v>
          </cell>
          <cell r="K1043">
            <v>22530</v>
          </cell>
          <cell r="L1043">
            <v>0.05</v>
          </cell>
        </row>
        <row r="1044">
          <cell r="A1044" t="str">
            <v>PVC밸브후렌지-04</v>
          </cell>
          <cell r="B1044" t="str">
            <v>PVC 밸브
(플랜지)</v>
          </cell>
          <cell r="C1044" t="str">
            <v>32A</v>
          </cell>
          <cell r="D1044" t="str">
            <v>개</v>
          </cell>
          <cell r="E1044">
            <v>28080</v>
          </cell>
          <cell r="F1044" t="str">
            <v>P771</v>
          </cell>
          <cell r="K1044">
            <v>28080</v>
          </cell>
          <cell r="L1044">
            <v>7.3999999999999996E-2</v>
          </cell>
        </row>
        <row r="1045">
          <cell r="A1045" t="str">
            <v>PVC밸브후렌지-05</v>
          </cell>
          <cell r="B1045" t="str">
            <v>PVC 밸브
(플랜지)</v>
          </cell>
          <cell r="C1045" t="str">
            <v>40A</v>
          </cell>
          <cell r="D1045" t="str">
            <v>개</v>
          </cell>
          <cell r="E1045">
            <v>38030</v>
          </cell>
          <cell r="F1045" t="str">
            <v>P771</v>
          </cell>
          <cell r="K1045">
            <v>38030</v>
          </cell>
          <cell r="L1045">
            <v>7.3999999999999996E-2</v>
          </cell>
        </row>
        <row r="1046">
          <cell r="A1046" t="str">
            <v>PVC밸브후렌지-06</v>
          </cell>
          <cell r="B1046" t="str">
            <v>PVC 밸브
(플랜지)</v>
          </cell>
          <cell r="C1046" t="str">
            <v>50A</v>
          </cell>
          <cell r="D1046" t="str">
            <v>개</v>
          </cell>
          <cell r="E1046">
            <v>50780</v>
          </cell>
          <cell r="F1046" t="str">
            <v>P771</v>
          </cell>
          <cell r="K1046">
            <v>50780</v>
          </cell>
          <cell r="L1046">
            <v>7.3999999999999996E-2</v>
          </cell>
        </row>
        <row r="1047">
          <cell r="A1047" t="str">
            <v>PVC밸브후렌지-07</v>
          </cell>
          <cell r="B1047" t="str">
            <v>PVC 밸브
(플랜지)</v>
          </cell>
          <cell r="C1047" t="str">
            <v>65A</v>
          </cell>
          <cell r="D1047" t="str">
            <v>개</v>
          </cell>
          <cell r="E1047">
            <v>80940</v>
          </cell>
          <cell r="F1047" t="str">
            <v>P771</v>
          </cell>
          <cell r="K1047">
            <v>80940</v>
          </cell>
          <cell r="L1047">
            <v>0.108</v>
          </cell>
          <cell r="M1047">
            <v>7.2999999999999995E-2</v>
          </cell>
        </row>
        <row r="1048">
          <cell r="A1048" t="str">
            <v>PVC밸브후렌지-08</v>
          </cell>
          <cell r="B1048" t="str">
            <v>PVC 밸브
(플랜지)</v>
          </cell>
          <cell r="C1048" t="str">
            <v>80A</v>
          </cell>
          <cell r="D1048" t="str">
            <v>개</v>
          </cell>
          <cell r="E1048">
            <v>127640</v>
          </cell>
          <cell r="F1048" t="str">
            <v>P771</v>
          </cell>
          <cell r="K1048">
            <v>127640</v>
          </cell>
          <cell r="L1048">
            <v>0.14099999999999999</v>
          </cell>
          <cell r="M1048">
            <v>8.3000000000000004E-2</v>
          </cell>
        </row>
        <row r="1049">
          <cell r="A1049" t="str">
            <v>PVC밸브후렌지-09</v>
          </cell>
          <cell r="B1049" t="str">
            <v>PVC 밸브
(플랜지)</v>
          </cell>
          <cell r="C1049" t="str">
            <v>100A</v>
          </cell>
          <cell r="D1049" t="str">
            <v>개</v>
          </cell>
          <cell r="E1049">
            <v>239250</v>
          </cell>
          <cell r="F1049" t="str">
            <v>P771</v>
          </cell>
          <cell r="K1049">
            <v>239250</v>
          </cell>
          <cell r="L1049">
            <v>0.214</v>
          </cell>
          <cell r="M1049">
            <v>0.105</v>
          </cell>
        </row>
        <row r="1051">
          <cell r="A1051" t="str">
            <v>PVC밸브나사-01</v>
          </cell>
          <cell r="B1051" t="str">
            <v>PVC 밸브
(나사)</v>
          </cell>
          <cell r="C1051" t="str">
            <v>15A</v>
          </cell>
          <cell r="D1051" t="str">
            <v>개</v>
          </cell>
          <cell r="E1051">
            <v>6800</v>
          </cell>
          <cell r="F1051" t="str">
            <v>P771</v>
          </cell>
          <cell r="K1051">
            <v>6800</v>
          </cell>
          <cell r="L1051">
            <v>0.05</v>
          </cell>
        </row>
        <row r="1052">
          <cell r="A1052" t="str">
            <v>PVC밸브나사-02</v>
          </cell>
          <cell r="B1052" t="str">
            <v>PVC 밸브
(나사)</v>
          </cell>
          <cell r="C1052" t="str">
            <v>20A</v>
          </cell>
          <cell r="D1052" t="str">
            <v>개</v>
          </cell>
          <cell r="E1052">
            <v>8300</v>
          </cell>
          <cell r="F1052" t="str">
            <v>P771</v>
          </cell>
          <cell r="K1052">
            <v>8300</v>
          </cell>
          <cell r="L1052">
            <v>0.05</v>
          </cell>
        </row>
        <row r="1053">
          <cell r="A1053" t="str">
            <v>PVC밸브나사-03</v>
          </cell>
          <cell r="B1053" t="str">
            <v>PVC 밸브
(나사)</v>
          </cell>
          <cell r="C1053" t="str">
            <v>25A</v>
          </cell>
          <cell r="D1053" t="str">
            <v>개</v>
          </cell>
          <cell r="E1053">
            <v>10160</v>
          </cell>
          <cell r="F1053" t="str">
            <v>P771</v>
          </cell>
          <cell r="K1053">
            <v>10160</v>
          </cell>
          <cell r="L1053">
            <v>0.05</v>
          </cell>
        </row>
        <row r="1054">
          <cell r="A1054" t="str">
            <v>PVC밸브나사-04</v>
          </cell>
          <cell r="B1054" t="str">
            <v>PVC 밸브
(나사)</v>
          </cell>
          <cell r="C1054" t="str">
            <v>32A</v>
          </cell>
          <cell r="D1054" t="str">
            <v>개</v>
          </cell>
          <cell r="E1054">
            <v>14970</v>
          </cell>
          <cell r="F1054" t="str">
            <v>P771</v>
          </cell>
          <cell r="K1054">
            <v>14970</v>
          </cell>
          <cell r="L1054">
            <v>7.3999999999999996E-2</v>
          </cell>
        </row>
        <row r="1055">
          <cell r="A1055" t="str">
            <v>PVC밸브나사-05</v>
          </cell>
          <cell r="B1055" t="str">
            <v>PVC 밸브
(나사)</v>
          </cell>
          <cell r="C1055" t="str">
            <v>40A</v>
          </cell>
          <cell r="D1055" t="str">
            <v>개</v>
          </cell>
          <cell r="E1055">
            <v>20670</v>
          </cell>
          <cell r="F1055" t="str">
            <v>P771</v>
          </cell>
          <cell r="K1055">
            <v>20670</v>
          </cell>
          <cell r="L1055">
            <v>7.3999999999999996E-2</v>
          </cell>
        </row>
        <row r="1056">
          <cell r="A1056" t="str">
            <v>PVC밸브나사-06</v>
          </cell>
          <cell r="B1056" t="str">
            <v>PVC 밸브
(나사)</v>
          </cell>
          <cell r="C1056" t="str">
            <v>50A</v>
          </cell>
          <cell r="D1056" t="str">
            <v>개</v>
          </cell>
          <cell r="E1056">
            <v>27440</v>
          </cell>
          <cell r="F1056" t="str">
            <v>P771</v>
          </cell>
          <cell r="K1056">
            <v>27440</v>
          </cell>
          <cell r="L1056">
            <v>7.3999999999999996E-2</v>
          </cell>
        </row>
        <row r="1062">
          <cell r="A1062" t="str">
            <v>스테인리스관</v>
          </cell>
          <cell r="B1062" t="str">
            <v>SP JOINT</v>
          </cell>
          <cell r="C1062" t="str">
            <v>2023.07월</v>
          </cell>
          <cell r="K1062">
            <v>0</v>
          </cell>
        </row>
        <row r="1063">
          <cell r="A1063" t="str">
            <v>SP-12-90도엘보-001</v>
          </cell>
          <cell r="B1063" t="str">
            <v>SP죠인트-90도엘보</v>
          </cell>
          <cell r="C1063" t="str">
            <v>15A</v>
          </cell>
          <cell r="D1063" t="str">
            <v>개</v>
          </cell>
          <cell r="E1063">
            <v>2340</v>
          </cell>
          <cell r="F1063" t="str">
            <v>P719</v>
          </cell>
          <cell r="K1063">
            <v>2340</v>
          </cell>
        </row>
        <row r="1064">
          <cell r="A1064" t="str">
            <v>SP-12-90도엘보-002</v>
          </cell>
          <cell r="B1064" t="str">
            <v>SP죠인트-90도엘보</v>
          </cell>
          <cell r="C1064" t="str">
            <v>20A</v>
          </cell>
          <cell r="D1064" t="str">
            <v>개</v>
          </cell>
          <cell r="E1064">
            <v>3377</v>
          </cell>
          <cell r="F1064" t="str">
            <v>P719</v>
          </cell>
          <cell r="K1064">
            <v>3377</v>
          </cell>
        </row>
        <row r="1065">
          <cell r="A1065" t="str">
            <v>SP-12-90도엘보-003</v>
          </cell>
          <cell r="B1065" t="str">
            <v>SP죠인트-90도엘보</v>
          </cell>
          <cell r="C1065" t="str">
            <v>25A</v>
          </cell>
          <cell r="D1065" t="str">
            <v>개</v>
          </cell>
          <cell r="E1065">
            <v>4396</v>
          </cell>
          <cell r="F1065" t="str">
            <v>P719</v>
          </cell>
          <cell r="K1065">
            <v>4396</v>
          </cell>
        </row>
        <row r="1066">
          <cell r="A1066" t="str">
            <v>SP-12-90도엘보-004</v>
          </cell>
          <cell r="B1066" t="str">
            <v>SP죠인트-90도엘보</v>
          </cell>
          <cell r="C1066" t="str">
            <v>30A</v>
          </cell>
          <cell r="D1066" t="str">
            <v>개</v>
          </cell>
          <cell r="E1066">
            <v>8743</v>
          </cell>
          <cell r="F1066" t="str">
            <v>P719</v>
          </cell>
          <cell r="K1066">
            <v>8743</v>
          </cell>
        </row>
        <row r="1067">
          <cell r="A1067" t="str">
            <v>SP-12-90도엘보-005</v>
          </cell>
          <cell r="B1067" t="str">
            <v>SP죠인트-90도엘보</v>
          </cell>
          <cell r="C1067" t="str">
            <v>40A</v>
          </cell>
          <cell r="D1067" t="str">
            <v>개</v>
          </cell>
          <cell r="E1067">
            <v>10819</v>
          </cell>
          <cell r="F1067" t="str">
            <v>P719</v>
          </cell>
          <cell r="K1067">
            <v>10819</v>
          </cell>
        </row>
        <row r="1068">
          <cell r="A1068" t="str">
            <v>SP-12-90도엘보-006</v>
          </cell>
          <cell r="B1068" t="str">
            <v>SP죠인트-90도엘보</v>
          </cell>
          <cell r="C1068" t="str">
            <v>50A</v>
          </cell>
          <cell r="D1068" t="str">
            <v>개</v>
          </cell>
          <cell r="E1068">
            <v>14328</v>
          </cell>
          <cell r="F1068" t="str">
            <v>P719</v>
          </cell>
          <cell r="K1068">
            <v>14328</v>
          </cell>
        </row>
        <row r="1069">
          <cell r="A1069" t="str">
            <v>SP-12-90도엘보-007</v>
          </cell>
          <cell r="B1069" t="str">
            <v>SP죠인트-90도엘보</v>
          </cell>
          <cell r="C1069" t="str">
            <v>60A</v>
          </cell>
          <cell r="D1069" t="str">
            <v>개</v>
          </cell>
          <cell r="E1069">
            <v>18276</v>
          </cell>
          <cell r="F1069" t="str">
            <v>P719</v>
          </cell>
          <cell r="K1069">
            <v>18276</v>
          </cell>
        </row>
        <row r="1070">
          <cell r="A1070" t="str">
            <v>SP-12-90도엘보-008</v>
          </cell>
          <cell r="B1070" t="str">
            <v>SP죠인트-90도엘보</v>
          </cell>
          <cell r="C1070" t="str">
            <v>80A</v>
          </cell>
          <cell r="D1070" t="str">
            <v>개</v>
          </cell>
          <cell r="E1070">
            <v>58124</v>
          </cell>
          <cell r="F1070" t="str">
            <v>P719</v>
          </cell>
          <cell r="K1070">
            <v>58124</v>
          </cell>
        </row>
        <row r="1071">
          <cell r="A1071" t="str">
            <v>SP-12-90도엘보-009</v>
          </cell>
          <cell r="B1071" t="str">
            <v>SP죠인트-90도엘보</v>
          </cell>
          <cell r="C1071" t="str">
            <v>100A</v>
          </cell>
          <cell r="D1071" t="str">
            <v>개</v>
          </cell>
          <cell r="E1071">
            <v>83140</v>
          </cell>
          <cell r="F1071" t="str">
            <v>P719</v>
          </cell>
          <cell r="K1071">
            <v>83140</v>
          </cell>
        </row>
        <row r="1073">
          <cell r="A1073" t="str">
            <v>SP-12-45도엘보-001</v>
          </cell>
          <cell r="B1073" t="str">
            <v>SP죠인트-45도엘보</v>
          </cell>
          <cell r="C1073" t="str">
            <v>15A</v>
          </cell>
          <cell r="D1073" t="str">
            <v>개</v>
          </cell>
          <cell r="E1073">
            <v>2340</v>
          </cell>
          <cell r="F1073" t="str">
            <v>P719</v>
          </cell>
          <cell r="K1073">
            <v>2340</v>
          </cell>
        </row>
        <row r="1074">
          <cell r="A1074" t="str">
            <v>SP-12-45도엘보-002</v>
          </cell>
          <cell r="B1074" t="str">
            <v>SP죠인트-45도엘보</v>
          </cell>
          <cell r="C1074" t="str">
            <v>20A</v>
          </cell>
          <cell r="D1074" t="str">
            <v>개</v>
          </cell>
          <cell r="E1074">
            <v>3377</v>
          </cell>
          <cell r="F1074" t="str">
            <v>P719</v>
          </cell>
          <cell r="K1074">
            <v>3377</v>
          </cell>
        </row>
        <row r="1075">
          <cell r="A1075" t="str">
            <v>SP-12-45도엘보-003</v>
          </cell>
          <cell r="B1075" t="str">
            <v>SP죠인트-45도엘보</v>
          </cell>
          <cell r="C1075" t="str">
            <v>25A</v>
          </cell>
          <cell r="D1075" t="str">
            <v>개</v>
          </cell>
          <cell r="E1075">
            <v>4396</v>
          </cell>
          <cell r="F1075" t="str">
            <v>P719</v>
          </cell>
          <cell r="K1075">
            <v>4396</v>
          </cell>
        </row>
        <row r="1076">
          <cell r="A1076" t="str">
            <v>SP-12-45도엘보-004</v>
          </cell>
          <cell r="B1076" t="str">
            <v>SP죠인트-45도엘보</v>
          </cell>
          <cell r="C1076" t="str">
            <v>30A</v>
          </cell>
          <cell r="D1076" t="str">
            <v>개</v>
          </cell>
          <cell r="E1076">
            <v>8743</v>
          </cell>
          <cell r="F1076" t="str">
            <v>P719</v>
          </cell>
          <cell r="K1076">
            <v>8743</v>
          </cell>
        </row>
        <row r="1077">
          <cell r="A1077" t="str">
            <v>SP-12-45도엘보-005</v>
          </cell>
          <cell r="B1077" t="str">
            <v>SP죠인트-45도엘보</v>
          </cell>
          <cell r="C1077" t="str">
            <v>40A</v>
          </cell>
          <cell r="D1077" t="str">
            <v>개</v>
          </cell>
          <cell r="E1077">
            <v>10819</v>
          </cell>
          <cell r="F1077" t="str">
            <v>P719</v>
          </cell>
          <cell r="K1077">
            <v>10819</v>
          </cell>
        </row>
        <row r="1078">
          <cell r="A1078" t="str">
            <v>SP-12-45도엘보-006</v>
          </cell>
          <cell r="B1078" t="str">
            <v>SP죠인트-45도엘보</v>
          </cell>
          <cell r="C1078" t="str">
            <v>50A</v>
          </cell>
          <cell r="D1078" t="str">
            <v>개</v>
          </cell>
          <cell r="E1078">
            <v>14328</v>
          </cell>
          <cell r="F1078" t="str">
            <v>P719</v>
          </cell>
          <cell r="K1078">
            <v>14328</v>
          </cell>
        </row>
        <row r="1079">
          <cell r="A1079" t="str">
            <v>SP-12-45도엘보-007</v>
          </cell>
          <cell r="B1079" t="str">
            <v>SP죠인트-45도엘보</v>
          </cell>
          <cell r="C1079" t="str">
            <v>60A</v>
          </cell>
          <cell r="D1079" t="str">
            <v>개</v>
          </cell>
          <cell r="E1079">
            <v>18276</v>
          </cell>
          <cell r="F1079" t="str">
            <v>P719</v>
          </cell>
          <cell r="K1079">
            <v>18276</v>
          </cell>
        </row>
        <row r="1080">
          <cell r="A1080" t="str">
            <v>SP-12-45도엘보-008</v>
          </cell>
          <cell r="B1080" t="str">
            <v>SP죠인트-45도엘보</v>
          </cell>
          <cell r="C1080" t="str">
            <v>80A</v>
          </cell>
          <cell r="D1080" t="str">
            <v>개</v>
          </cell>
          <cell r="E1080">
            <v>58124</v>
          </cell>
          <cell r="F1080" t="str">
            <v>P719</v>
          </cell>
          <cell r="K1080">
            <v>58124</v>
          </cell>
        </row>
        <row r="1081">
          <cell r="A1081" t="str">
            <v>SP-12-45도엘보-009</v>
          </cell>
          <cell r="B1081" t="str">
            <v>SP죠인트-45도엘보</v>
          </cell>
          <cell r="C1081" t="str">
            <v>100A</v>
          </cell>
          <cell r="D1081" t="str">
            <v>개</v>
          </cell>
          <cell r="E1081">
            <v>83140</v>
          </cell>
          <cell r="F1081" t="str">
            <v>P719</v>
          </cell>
          <cell r="K1081">
            <v>83140</v>
          </cell>
        </row>
        <row r="1083">
          <cell r="A1083" t="str">
            <v>SP-12-소켓-001</v>
          </cell>
          <cell r="B1083" t="str">
            <v>SP죠인트-소켓</v>
          </cell>
          <cell r="C1083" t="str">
            <v>15A</v>
          </cell>
          <cell r="D1083" t="str">
            <v>개</v>
          </cell>
          <cell r="E1083">
            <v>2133</v>
          </cell>
          <cell r="F1083" t="str">
            <v>P719</v>
          </cell>
          <cell r="K1083">
            <v>2133</v>
          </cell>
        </row>
        <row r="1084">
          <cell r="A1084" t="str">
            <v>SP-12-소켓-002</v>
          </cell>
          <cell r="B1084" t="str">
            <v>SP죠인트-소켓</v>
          </cell>
          <cell r="C1084" t="str">
            <v>20A</v>
          </cell>
          <cell r="D1084" t="str">
            <v>개</v>
          </cell>
          <cell r="E1084">
            <v>2678</v>
          </cell>
          <cell r="F1084" t="str">
            <v>P719</v>
          </cell>
          <cell r="K1084">
            <v>2678</v>
          </cell>
        </row>
        <row r="1085">
          <cell r="A1085" t="str">
            <v>SP-12-소켓-003</v>
          </cell>
          <cell r="B1085" t="str">
            <v>SP죠인트-소켓</v>
          </cell>
          <cell r="C1085" t="str">
            <v>25A</v>
          </cell>
          <cell r="D1085" t="str">
            <v>개</v>
          </cell>
          <cell r="E1085">
            <v>3637</v>
          </cell>
          <cell r="F1085" t="str">
            <v>P719</v>
          </cell>
          <cell r="K1085">
            <v>3637</v>
          </cell>
        </row>
        <row r="1086">
          <cell r="A1086" t="str">
            <v>SP-12-소켓-004</v>
          </cell>
          <cell r="B1086" t="str">
            <v>SP죠인트-소켓</v>
          </cell>
          <cell r="C1086" t="str">
            <v>30A</v>
          </cell>
          <cell r="D1086" t="str">
            <v>개</v>
          </cell>
          <cell r="E1086">
            <v>6295</v>
          </cell>
          <cell r="F1086" t="str">
            <v>P719</v>
          </cell>
          <cell r="K1086">
            <v>6295</v>
          </cell>
        </row>
        <row r="1087">
          <cell r="A1087" t="str">
            <v>SP-12-소켓-005</v>
          </cell>
          <cell r="B1087" t="str">
            <v>SP죠인트-소켓</v>
          </cell>
          <cell r="C1087" t="str">
            <v>40A</v>
          </cell>
          <cell r="D1087" t="str">
            <v>개</v>
          </cell>
          <cell r="E1087">
            <v>8157</v>
          </cell>
          <cell r="F1087" t="str">
            <v>P719</v>
          </cell>
          <cell r="K1087">
            <v>8157</v>
          </cell>
        </row>
        <row r="1088">
          <cell r="A1088" t="str">
            <v>SP-12-소켓-006</v>
          </cell>
          <cell r="B1088" t="str">
            <v>SP죠인트-소켓</v>
          </cell>
          <cell r="C1088" t="str">
            <v>50A</v>
          </cell>
          <cell r="D1088" t="str">
            <v>개</v>
          </cell>
          <cell r="E1088">
            <v>12158</v>
          </cell>
          <cell r="F1088" t="str">
            <v>P719</v>
          </cell>
          <cell r="K1088">
            <v>12158</v>
          </cell>
        </row>
        <row r="1089">
          <cell r="A1089" t="str">
            <v>SP-12-소켓-007</v>
          </cell>
          <cell r="B1089" t="str">
            <v>SP죠인트-소켓</v>
          </cell>
          <cell r="C1089" t="str">
            <v>60A</v>
          </cell>
          <cell r="D1089" t="str">
            <v>개</v>
          </cell>
          <cell r="E1089">
            <v>14005</v>
          </cell>
          <cell r="F1089" t="str">
            <v>P719</v>
          </cell>
          <cell r="K1089">
            <v>14005</v>
          </cell>
        </row>
        <row r="1090">
          <cell r="A1090" t="str">
            <v>SP-12-소켓-008</v>
          </cell>
          <cell r="B1090" t="str">
            <v>SP죠인트-소켓</v>
          </cell>
          <cell r="C1090" t="str">
            <v>80A</v>
          </cell>
          <cell r="D1090" t="str">
            <v>개</v>
          </cell>
          <cell r="E1090">
            <v>29283</v>
          </cell>
          <cell r="F1090" t="str">
            <v>P719</v>
          </cell>
          <cell r="K1090">
            <v>29283</v>
          </cell>
        </row>
        <row r="1091">
          <cell r="A1091" t="str">
            <v>SP-12-소켓-009</v>
          </cell>
          <cell r="B1091" t="str">
            <v>SP죠인트-소켓</v>
          </cell>
          <cell r="C1091" t="str">
            <v>100A</v>
          </cell>
          <cell r="D1091" t="str">
            <v>개</v>
          </cell>
          <cell r="E1091">
            <v>40908</v>
          </cell>
          <cell r="F1091" t="str">
            <v>P719</v>
          </cell>
          <cell r="K1091">
            <v>40908</v>
          </cell>
        </row>
        <row r="1093">
          <cell r="A1093" t="str">
            <v>SP-12-캡-001</v>
          </cell>
          <cell r="B1093" t="str">
            <v>SP죠인트-캡</v>
          </cell>
          <cell r="C1093" t="str">
            <v>15A</v>
          </cell>
          <cell r="D1093" t="str">
            <v>개</v>
          </cell>
          <cell r="E1093">
            <v>3129</v>
          </cell>
          <cell r="F1093" t="str">
            <v>P719</v>
          </cell>
          <cell r="K1093">
            <v>3129</v>
          </cell>
        </row>
        <row r="1094">
          <cell r="A1094" t="str">
            <v>SP-12-캡-002</v>
          </cell>
          <cell r="B1094" t="str">
            <v>SP죠인트-캡</v>
          </cell>
          <cell r="C1094" t="str">
            <v>20A</v>
          </cell>
          <cell r="D1094" t="str">
            <v>개</v>
          </cell>
          <cell r="E1094">
            <v>3825</v>
          </cell>
          <cell r="F1094" t="str">
            <v>P719</v>
          </cell>
          <cell r="K1094">
            <v>3825</v>
          </cell>
        </row>
        <row r="1095">
          <cell r="A1095" t="str">
            <v>SP-12-캡-003</v>
          </cell>
          <cell r="B1095" t="str">
            <v>SP죠인트-캡</v>
          </cell>
          <cell r="C1095" t="str">
            <v>25A</v>
          </cell>
          <cell r="D1095" t="str">
            <v>개</v>
          </cell>
          <cell r="E1095">
            <v>4979</v>
          </cell>
          <cell r="F1095" t="str">
            <v>P719</v>
          </cell>
          <cell r="K1095">
            <v>4979</v>
          </cell>
        </row>
        <row r="1096">
          <cell r="A1096" t="str">
            <v>SP-12-캡-004</v>
          </cell>
          <cell r="B1096" t="str">
            <v>SP죠인트-캡</v>
          </cell>
          <cell r="C1096" t="str">
            <v>30A</v>
          </cell>
          <cell r="D1096" t="str">
            <v>개</v>
          </cell>
          <cell r="E1096">
            <v>8240</v>
          </cell>
          <cell r="F1096" t="str">
            <v>P719</v>
          </cell>
          <cell r="K1096">
            <v>8240</v>
          </cell>
        </row>
        <row r="1097">
          <cell r="A1097" t="str">
            <v>SP-12-캡-005</v>
          </cell>
          <cell r="B1097" t="str">
            <v>SP죠인트-캡</v>
          </cell>
          <cell r="C1097" t="str">
            <v>40A</v>
          </cell>
          <cell r="D1097" t="str">
            <v>개</v>
          </cell>
          <cell r="E1097">
            <v>11552</v>
          </cell>
          <cell r="F1097" t="str">
            <v>P719</v>
          </cell>
          <cell r="K1097">
            <v>11552</v>
          </cell>
        </row>
        <row r="1098">
          <cell r="A1098" t="str">
            <v>SP-12-캡-006</v>
          </cell>
          <cell r="B1098" t="str">
            <v>SP죠인트-캡</v>
          </cell>
          <cell r="C1098" t="str">
            <v>50A</v>
          </cell>
          <cell r="D1098" t="str">
            <v>개</v>
          </cell>
          <cell r="E1098">
            <v>12802</v>
          </cell>
          <cell r="F1098" t="str">
            <v>P719</v>
          </cell>
          <cell r="K1098">
            <v>12802</v>
          </cell>
        </row>
        <row r="1099">
          <cell r="A1099" t="str">
            <v>SP-12-캡-007</v>
          </cell>
          <cell r="B1099" t="str">
            <v>SP죠인트-캡</v>
          </cell>
          <cell r="C1099" t="str">
            <v>60A</v>
          </cell>
          <cell r="D1099" t="str">
            <v>개</v>
          </cell>
          <cell r="E1099">
            <v>16187</v>
          </cell>
          <cell r="F1099" t="str">
            <v>P719</v>
          </cell>
          <cell r="K1099">
            <v>16187</v>
          </cell>
        </row>
        <row r="1100">
          <cell r="A1100" t="str">
            <v>SP-12-캡-008</v>
          </cell>
          <cell r="B1100" t="str">
            <v>SP죠인트-캡</v>
          </cell>
          <cell r="C1100" t="str">
            <v>80A</v>
          </cell>
          <cell r="D1100" t="str">
            <v>개</v>
          </cell>
          <cell r="E1100">
            <v>31784</v>
          </cell>
          <cell r="F1100" t="str">
            <v>P719</v>
          </cell>
          <cell r="K1100">
            <v>31784</v>
          </cell>
        </row>
        <row r="1101">
          <cell r="A1101" t="str">
            <v>SP-12-캡-009</v>
          </cell>
          <cell r="B1101" t="str">
            <v>SP죠인트-캡</v>
          </cell>
          <cell r="C1101" t="str">
            <v>100A</v>
          </cell>
          <cell r="D1101" t="str">
            <v>개</v>
          </cell>
          <cell r="E1101">
            <v>44439</v>
          </cell>
          <cell r="F1101" t="str">
            <v>P719</v>
          </cell>
          <cell r="K1101">
            <v>44439</v>
          </cell>
        </row>
        <row r="1103">
          <cell r="A1103" t="str">
            <v>SP-12-티-001</v>
          </cell>
          <cell r="B1103" t="str">
            <v>SP죠인트-티</v>
          </cell>
          <cell r="C1103" t="str">
            <v>15A</v>
          </cell>
          <cell r="D1103" t="str">
            <v>개</v>
          </cell>
          <cell r="E1103">
            <v>5945</v>
          </cell>
          <cell r="F1103" t="str">
            <v>P719</v>
          </cell>
          <cell r="K1103">
            <v>5945</v>
          </cell>
        </row>
        <row r="1104">
          <cell r="A1104" t="str">
            <v>SP-12-티-002</v>
          </cell>
          <cell r="B1104" t="str">
            <v>SP죠인트-티</v>
          </cell>
          <cell r="C1104" t="str">
            <v>20A</v>
          </cell>
          <cell r="D1104" t="str">
            <v>개</v>
          </cell>
          <cell r="E1104">
            <v>8628</v>
          </cell>
          <cell r="F1104" t="str">
            <v>P719</v>
          </cell>
          <cell r="K1104">
            <v>8628</v>
          </cell>
        </row>
        <row r="1105">
          <cell r="A1105" t="str">
            <v>SP-12-티-003</v>
          </cell>
          <cell r="B1105" t="str">
            <v>SP죠인트-티</v>
          </cell>
          <cell r="C1105" t="str">
            <v>25A</v>
          </cell>
          <cell r="D1105" t="str">
            <v>개</v>
          </cell>
          <cell r="E1105">
            <v>12651</v>
          </cell>
          <cell r="F1105" t="str">
            <v>P719</v>
          </cell>
          <cell r="K1105">
            <v>12651</v>
          </cell>
        </row>
        <row r="1106">
          <cell r="A1106" t="str">
            <v>SP-12-티-004</v>
          </cell>
          <cell r="B1106" t="str">
            <v>SP죠인트-티</v>
          </cell>
          <cell r="C1106" t="str">
            <v>30A</v>
          </cell>
          <cell r="D1106" t="str">
            <v>개</v>
          </cell>
          <cell r="E1106">
            <v>16875</v>
          </cell>
          <cell r="F1106" t="str">
            <v>P719</v>
          </cell>
          <cell r="K1106">
            <v>16875</v>
          </cell>
        </row>
        <row r="1107">
          <cell r="A1107" t="str">
            <v>SP-12-티-005</v>
          </cell>
          <cell r="B1107" t="str">
            <v>SP죠인트-티</v>
          </cell>
          <cell r="C1107" t="str">
            <v>40A</v>
          </cell>
          <cell r="D1107" t="str">
            <v>개</v>
          </cell>
          <cell r="E1107">
            <v>21735</v>
          </cell>
          <cell r="F1107" t="str">
            <v>P719</v>
          </cell>
          <cell r="K1107">
            <v>21735</v>
          </cell>
        </row>
        <row r="1108">
          <cell r="A1108" t="str">
            <v>SP-12-티-006</v>
          </cell>
          <cell r="B1108" t="str">
            <v>SP죠인트-티</v>
          </cell>
          <cell r="C1108" t="str">
            <v>50A</v>
          </cell>
          <cell r="D1108" t="str">
            <v>개</v>
          </cell>
          <cell r="E1108">
            <v>29025</v>
          </cell>
          <cell r="F1108" t="str">
            <v>P719</v>
          </cell>
          <cell r="K1108">
            <v>29025</v>
          </cell>
        </row>
        <row r="1109">
          <cell r="A1109" t="str">
            <v>SP-12-티-007</v>
          </cell>
          <cell r="B1109" t="str">
            <v>SP죠인트-티</v>
          </cell>
          <cell r="C1109" t="str">
            <v>60A</v>
          </cell>
          <cell r="D1109" t="str">
            <v>개</v>
          </cell>
          <cell r="E1109">
            <v>36017</v>
          </cell>
          <cell r="F1109" t="str">
            <v>P719</v>
          </cell>
          <cell r="K1109">
            <v>36017</v>
          </cell>
        </row>
        <row r="1110">
          <cell r="A1110" t="str">
            <v>SP-12-티-008</v>
          </cell>
          <cell r="B1110" t="str">
            <v>SP죠인트-티</v>
          </cell>
          <cell r="C1110" t="str">
            <v>80A</v>
          </cell>
          <cell r="D1110" t="str">
            <v>개</v>
          </cell>
          <cell r="E1110">
            <v>86819</v>
          </cell>
          <cell r="F1110" t="str">
            <v>P719</v>
          </cell>
          <cell r="K1110">
            <v>86819</v>
          </cell>
        </row>
        <row r="1111">
          <cell r="A1111" t="str">
            <v>SP-12-티-009</v>
          </cell>
          <cell r="B1111" t="str">
            <v>SP죠인트-티</v>
          </cell>
          <cell r="C1111" t="str">
            <v>100A</v>
          </cell>
          <cell r="D1111" t="str">
            <v>개</v>
          </cell>
          <cell r="E1111">
            <v>117426</v>
          </cell>
          <cell r="F1111" t="str">
            <v>P719</v>
          </cell>
          <cell r="K1111">
            <v>117426</v>
          </cell>
        </row>
        <row r="1113">
          <cell r="A1113" t="str">
            <v>SP-12-레규샤-001</v>
          </cell>
          <cell r="B1113" t="str">
            <v>SP죠인트-레듀샤</v>
          </cell>
          <cell r="C1113" t="str">
            <v>15A</v>
          </cell>
          <cell r="D1113" t="str">
            <v>개</v>
          </cell>
          <cell r="K1113">
            <v>0</v>
          </cell>
        </row>
        <row r="1114">
          <cell r="A1114" t="str">
            <v>SP-12-레규샤-002</v>
          </cell>
          <cell r="B1114" t="str">
            <v>SP죠인트-레듀샤</v>
          </cell>
          <cell r="C1114" t="str">
            <v>20A</v>
          </cell>
          <cell r="D1114" t="str">
            <v>개</v>
          </cell>
          <cell r="E1114">
            <v>3689</v>
          </cell>
          <cell r="F1114" t="str">
            <v>P719</v>
          </cell>
          <cell r="K1114">
            <v>3689</v>
          </cell>
        </row>
        <row r="1115">
          <cell r="A1115" t="str">
            <v>SP-12-레규샤-003</v>
          </cell>
          <cell r="B1115" t="str">
            <v>SP죠인트-레듀샤</v>
          </cell>
          <cell r="C1115" t="str">
            <v>25A</v>
          </cell>
          <cell r="D1115" t="str">
            <v>개</v>
          </cell>
          <cell r="E1115">
            <v>6415</v>
          </cell>
          <cell r="F1115" t="str">
            <v>P719</v>
          </cell>
          <cell r="K1115">
            <v>6415</v>
          </cell>
        </row>
        <row r="1116">
          <cell r="A1116" t="str">
            <v>SP-12-레규샤-004</v>
          </cell>
          <cell r="B1116" t="str">
            <v>SP죠인트-레듀샤</v>
          </cell>
          <cell r="C1116" t="str">
            <v>30A</v>
          </cell>
          <cell r="D1116" t="str">
            <v>개</v>
          </cell>
          <cell r="E1116">
            <v>10742</v>
          </cell>
          <cell r="F1116" t="str">
            <v>P719</v>
          </cell>
          <cell r="K1116">
            <v>10742</v>
          </cell>
        </row>
        <row r="1117">
          <cell r="A1117" t="str">
            <v>SP-12-레규샤-005</v>
          </cell>
          <cell r="B1117" t="str">
            <v>SP죠인트-레듀샤</v>
          </cell>
          <cell r="C1117" t="str">
            <v>40A</v>
          </cell>
          <cell r="D1117" t="str">
            <v>개</v>
          </cell>
          <cell r="E1117">
            <v>13906</v>
          </cell>
          <cell r="F1117" t="str">
            <v>P719</v>
          </cell>
          <cell r="K1117">
            <v>13906</v>
          </cell>
        </row>
        <row r="1118">
          <cell r="A1118" t="str">
            <v>SP-12-레규샤-006</v>
          </cell>
          <cell r="B1118" t="str">
            <v>SP죠인트-레듀샤</v>
          </cell>
          <cell r="C1118" t="str">
            <v>50A</v>
          </cell>
          <cell r="D1118" t="str">
            <v>개</v>
          </cell>
          <cell r="E1118">
            <v>16922</v>
          </cell>
          <cell r="F1118" t="str">
            <v>P719</v>
          </cell>
          <cell r="K1118">
            <v>16922</v>
          </cell>
        </row>
        <row r="1119">
          <cell r="A1119" t="str">
            <v>SP-12-레규샤-007</v>
          </cell>
          <cell r="B1119" t="str">
            <v>SP죠인트-레듀샤</v>
          </cell>
          <cell r="C1119" t="str">
            <v>60A</v>
          </cell>
          <cell r="D1119" t="str">
            <v>개</v>
          </cell>
          <cell r="E1119">
            <v>20261</v>
          </cell>
          <cell r="F1119" t="str">
            <v>P719</v>
          </cell>
          <cell r="K1119">
            <v>20261</v>
          </cell>
        </row>
        <row r="1120">
          <cell r="A1120" t="str">
            <v>SP-12-레규샤-008</v>
          </cell>
          <cell r="B1120" t="str">
            <v>SP죠인트-레듀샤</v>
          </cell>
          <cell r="C1120" t="str">
            <v>80A</v>
          </cell>
          <cell r="D1120" t="str">
            <v>개</v>
          </cell>
          <cell r="E1120">
            <v>43851</v>
          </cell>
          <cell r="F1120" t="str">
            <v>P719</v>
          </cell>
          <cell r="K1120">
            <v>43851</v>
          </cell>
        </row>
        <row r="1121">
          <cell r="A1121" t="str">
            <v>SP-12-레규샤-009</v>
          </cell>
          <cell r="B1121" t="str">
            <v>SP죠인트-레듀샤</v>
          </cell>
          <cell r="C1121" t="str">
            <v>100A</v>
          </cell>
          <cell r="D1121" t="str">
            <v>개</v>
          </cell>
          <cell r="E1121">
            <v>60773</v>
          </cell>
          <cell r="F1121" t="str">
            <v>P719</v>
          </cell>
          <cell r="K1121">
            <v>60773</v>
          </cell>
        </row>
        <row r="1123">
          <cell r="A1123" t="str">
            <v>SP-12-수전티-001</v>
          </cell>
          <cell r="B1123" t="str">
            <v>SP죠인트-수전티</v>
          </cell>
          <cell r="C1123" t="str">
            <v>15A</v>
          </cell>
          <cell r="D1123" t="str">
            <v>개</v>
          </cell>
          <cell r="E1123">
            <v>6670</v>
          </cell>
          <cell r="F1123" t="str">
            <v>P719</v>
          </cell>
          <cell r="K1123">
            <v>6670</v>
          </cell>
        </row>
        <row r="1124">
          <cell r="A1124" t="str">
            <v>SP-12-수전티-002</v>
          </cell>
          <cell r="B1124" t="str">
            <v>SP죠인트-수전티</v>
          </cell>
          <cell r="C1124" t="str">
            <v>20A</v>
          </cell>
          <cell r="D1124" t="str">
            <v>개</v>
          </cell>
          <cell r="E1124">
            <v>8845</v>
          </cell>
          <cell r="F1124" t="str">
            <v>P719</v>
          </cell>
          <cell r="K1124">
            <v>8845</v>
          </cell>
        </row>
        <row r="1125">
          <cell r="A1125" t="str">
            <v>SP-12-수전티-003</v>
          </cell>
          <cell r="B1125" t="str">
            <v>SP죠인트-수전티</v>
          </cell>
          <cell r="C1125" t="str">
            <v>25A</v>
          </cell>
          <cell r="D1125" t="str">
            <v>개</v>
          </cell>
          <cell r="E1125">
            <v>12920</v>
          </cell>
          <cell r="F1125" t="str">
            <v>P719</v>
          </cell>
          <cell r="K1125">
            <v>12920</v>
          </cell>
        </row>
        <row r="1127">
          <cell r="A1127" t="str">
            <v>SP-12-수전소켓-001</v>
          </cell>
          <cell r="B1127" t="str">
            <v>SP죠인트-수전소켓</v>
          </cell>
          <cell r="C1127" t="str">
            <v>15A</v>
          </cell>
          <cell r="D1127" t="str">
            <v>개</v>
          </cell>
          <cell r="E1127">
            <v>4336</v>
          </cell>
          <cell r="F1127" t="str">
            <v>P719</v>
          </cell>
          <cell r="K1127">
            <v>4336</v>
          </cell>
        </row>
        <row r="1128">
          <cell r="A1128" t="str">
            <v>SP-12-수전소켓-002</v>
          </cell>
          <cell r="B1128" t="str">
            <v>SP죠인트-수전소켓</v>
          </cell>
          <cell r="C1128" t="str">
            <v>20A</v>
          </cell>
          <cell r="D1128" t="str">
            <v>개</v>
          </cell>
          <cell r="E1128">
            <v>5728</v>
          </cell>
          <cell r="F1128" t="str">
            <v>P719</v>
          </cell>
          <cell r="K1128">
            <v>5728</v>
          </cell>
        </row>
        <row r="1129">
          <cell r="A1129" t="str">
            <v>SP-12-수전소켓-003</v>
          </cell>
          <cell r="B1129" t="str">
            <v>SP죠인트-수전소켓</v>
          </cell>
          <cell r="C1129" t="str">
            <v>25A</v>
          </cell>
          <cell r="D1129" t="str">
            <v>개</v>
          </cell>
          <cell r="E1129">
            <v>8338</v>
          </cell>
          <cell r="F1129" t="str">
            <v>P719</v>
          </cell>
          <cell r="K1129">
            <v>8338</v>
          </cell>
        </row>
        <row r="1131">
          <cell r="A1131" t="str">
            <v>SP-12-수전엘보-001</v>
          </cell>
          <cell r="B1131" t="str">
            <v>SP죠인트-수전엘보</v>
          </cell>
          <cell r="C1131" t="str">
            <v>15A</v>
          </cell>
          <cell r="D1131" t="str">
            <v>개</v>
          </cell>
          <cell r="E1131">
            <v>4887</v>
          </cell>
          <cell r="F1131" t="str">
            <v>P719</v>
          </cell>
          <cell r="K1131">
            <v>4887</v>
          </cell>
        </row>
        <row r="1132">
          <cell r="A1132" t="str">
            <v>SP-12-수전엘보-002</v>
          </cell>
          <cell r="B1132" t="str">
            <v>SP죠인트-수전엘보</v>
          </cell>
          <cell r="C1132" t="str">
            <v>20A</v>
          </cell>
          <cell r="D1132" t="str">
            <v>개</v>
          </cell>
          <cell r="E1132">
            <v>6032</v>
          </cell>
          <cell r="F1132" t="str">
            <v>P719</v>
          </cell>
          <cell r="K1132">
            <v>6032</v>
          </cell>
        </row>
        <row r="1133">
          <cell r="A1133" t="str">
            <v>SP-12-수전엘보-003</v>
          </cell>
          <cell r="B1133" t="str">
            <v>SP죠인트-수전엘보</v>
          </cell>
          <cell r="C1133" t="str">
            <v>25A</v>
          </cell>
          <cell r="D1133" t="str">
            <v>개</v>
          </cell>
          <cell r="E1133">
            <v>8108</v>
          </cell>
          <cell r="F1133" t="str">
            <v>P719</v>
          </cell>
          <cell r="K1133">
            <v>8108</v>
          </cell>
        </row>
        <row r="1135">
          <cell r="A1135" t="str">
            <v>SP-2-아탑타소켓M-001</v>
          </cell>
          <cell r="B1135" t="str">
            <v>SP죠인트-아답타소켓M</v>
          </cell>
          <cell r="C1135" t="str">
            <v>15A</v>
          </cell>
          <cell r="D1135" t="str">
            <v>개</v>
          </cell>
          <cell r="E1135">
            <v>4462</v>
          </cell>
          <cell r="F1135" t="str">
            <v>P719</v>
          </cell>
          <cell r="K1135">
            <v>4462</v>
          </cell>
        </row>
        <row r="1136">
          <cell r="A1136" t="str">
            <v>SP-2-아탑타소켓M-002</v>
          </cell>
          <cell r="B1136" t="str">
            <v>SP죠인트-아답타소켓M</v>
          </cell>
          <cell r="C1136" t="str">
            <v>20A</v>
          </cell>
          <cell r="D1136" t="str">
            <v>개</v>
          </cell>
          <cell r="E1136">
            <v>6163</v>
          </cell>
          <cell r="F1136" t="str">
            <v>P719</v>
          </cell>
          <cell r="K1136">
            <v>6163</v>
          </cell>
        </row>
        <row r="1137">
          <cell r="A1137" t="str">
            <v>SP-2-아탑타소켓M-003</v>
          </cell>
          <cell r="B1137" t="str">
            <v>SP죠인트-아답타소켓M</v>
          </cell>
          <cell r="C1137" t="str">
            <v>25A</v>
          </cell>
          <cell r="D1137" t="str">
            <v>개</v>
          </cell>
          <cell r="E1137">
            <v>8338</v>
          </cell>
          <cell r="F1137" t="str">
            <v>P719</v>
          </cell>
          <cell r="K1137">
            <v>8338</v>
          </cell>
        </row>
        <row r="1138">
          <cell r="A1138" t="str">
            <v>SP-2-아탑타소켓M-004</v>
          </cell>
          <cell r="B1138" t="str">
            <v>SP죠인트-아답타소켓M</v>
          </cell>
          <cell r="C1138" t="str">
            <v>30A</v>
          </cell>
          <cell r="D1138" t="str">
            <v>개</v>
          </cell>
          <cell r="E1138">
            <v>9894</v>
          </cell>
          <cell r="F1138" t="str">
            <v>P719</v>
          </cell>
          <cell r="K1138">
            <v>9894</v>
          </cell>
        </row>
        <row r="1139">
          <cell r="A1139" t="str">
            <v>SP-2-아탑타소켓M-005</v>
          </cell>
          <cell r="B1139" t="str">
            <v>SP죠인트-아답타소켓M</v>
          </cell>
          <cell r="C1139" t="str">
            <v>40A</v>
          </cell>
          <cell r="D1139" t="str">
            <v>개</v>
          </cell>
          <cell r="E1139">
            <v>12687</v>
          </cell>
          <cell r="F1139" t="str">
            <v>P719</v>
          </cell>
          <cell r="K1139">
            <v>12687</v>
          </cell>
        </row>
        <row r="1140">
          <cell r="A1140" t="str">
            <v>SP-2-아탑타소켓M-006</v>
          </cell>
          <cell r="B1140" t="str">
            <v>SP죠인트-아답타소켓M</v>
          </cell>
          <cell r="C1140" t="str">
            <v>50A</v>
          </cell>
          <cell r="D1140" t="str">
            <v>개</v>
          </cell>
          <cell r="E1140">
            <v>18833</v>
          </cell>
          <cell r="F1140" t="str">
            <v>P719</v>
          </cell>
          <cell r="K1140">
            <v>18833</v>
          </cell>
        </row>
        <row r="1141">
          <cell r="A1141" t="str">
            <v>SP-2-아탑타소켓M-007</v>
          </cell>
          <cell r="B1141" t="str">
            <v>SP죠인트-아답타소켓M</v>
          </cell>
          <cell r="C1141" t="str">
            <v>60A</v>
          </cell>
          <cell r="D1141" t="str">
            <v>개</v>
          </cell>
          <cell r="E1141">
            <v>27154</v>
          </cell>
          <cell r="F1141" t="str">
            <v>P719</v>
          </cell>
          <cell r="K1141">
            <v>27154</v>
          </cell>
        </row>
        <row r="1143">
          <cell r="A1143" t="str">
            <v>SP-2-아탑타소켓F-001</v>
          </cell>
          <cell r="B1143" t="str">
            <v>SP죠인트-아답타소켓F</v>
          </cell>
          <cell r="C1143" t="str">
            <v>15A</v>
          </cell>
          <cell r="D1143" t="str">
            <v>개</v>
          </cell>
          <cell r="E1143">
            <v>4462</v>
          </cell>
          <cell r="F1143" t="str">
            <v>P719</v>
          </cell>
          <cell r="K1143">
            <v>4462</v>
          </cell>
        </row>
        <row r="1144">
          <cell r="A1144" t="str">
            <v>SP-2-아탑타소켓F-002</v>
          </cell>
          <cell r="B1144" t="str">
            <v>SP죠인트-아답타소켓F</v>
          </cell>
          <cell r="C1144" t="str">
            <v>20A</v>
          </cell>
          <cell r="D1144" t="str">
            <v>개</v>
          </cell>
          <cell r="E1144">
            <v>6163</v>
          </cell>
          <cell r="F1144" t="str">
            <v>P719</v>
          </cell>
          <cell r="K1144">
            <v>6163</v>
          </cell>
        </row>
        <row r="1145">
          <cell r="A1145" t="str">
            <v>SP-2-아탑타소켓F-003</v>
          </cell>
          <cell r="B1145" t="str">
            <v>SP죠인트-아답타소켓F</v>
          </cell>
          <cell r="C1145" t="str">
            <v>25A</v>
          </cell>
          <cell r="D1145" t="str">
            <v>개</v>
          </cell>
          <cell r="E1145">
            <v>8338</v>
          </cell>
          <cell r="F1145" t="str">
            <v>P719</v>
          </cell>
          <cell r="K1145">
            <v>8338</v>
          </cell>
        </row>
        <row r="1146">
          <cell r="A1146" t="str">
            <v>SP-2-아탑타소켓F-004</v>
          </cell>
          <cell r="B1146" t="str">
            <v>SP죠인트-아답타소켓F</v>
          </cell>
          <cell r="C1146" t="str">
            <v>30A</v>
          </cell>
          <cell r="D1146" t="str">
            <v>개</v>
          </cell>
          <cell r="E1146">
            <v>9894</v>
          </cell>
          <cell r="F1146" t="str">
            <v>P719</v>
          </cell>
          <cell r="K1146">
            <v>9894</v>
          </cell>
        </row>
        <row r="1147">
          <cell r="A1147" t="str">
            <v>SP-2-아탑타소켓F-005</v>
          </cell>
          <cell r="B1147" t="str">
            <v>SP죠인트-아답타소켓F</v>
          </cell>
          <cell r="C1147" t="str">
            <v>40A</v>
          </cell>
          <cell r="D1147" t="str">
            <v>개</v>
          </cell>
          <cell r="E1147">
            <v>12687</v>
          </cell>
          <cell r="F1147" t="str">
            <v>P719</v>
          </cell>
          <cell r="K1147">
            <v>12687</v>
          </cell>
        </row>
        <row r="1148">
          <cell r="A1148" t="str">
            <v>SP-2-아탑타소켓F-006</v>
          </cell>
          <cell r="B1148" t="str">
            <v>SP죠인트-아답타소켓F</v>
          </cell>
          <cell r="C1148" t="str">
            <v>50A</v>
          </cell>
          <cell r="D1148" t="str">
            <v>개</v>
          </cell>
          <cell r="E1148">
            <v>18833</v>
          </cell>
          <cell r="F1148" t="str">
            <v>P719</v>
          </cell>
          <cell r="K1148">
            <v>18833</v>
          </cell>
        </row>
        <row r="1149">
          <cell r="A1149" t="str">
            <v>SP-2-아탑타소켓F-007</v>
          </cell>
          <cell r="B1149" t="str">
            <v>SP죠인트-아답타소켓F</v>
          </cell>
          <cell r="C1149" t="str">
            <v>60A</v>
          </cell>
          <cell r="D1149" t="str">
            <v>개</v>
          </cell>
          <cell r="E1149">
            <v>27154</v>
          </cell>
          <cell r="F1149" t="str">
            <v>P719</v>
          </cell>
          <cell r="K1149">
            <v>27154</v>
          </cell>
        </row>
        <row r="1151">
          <cell r="A1151" t="str">
            <v>SP-2-아탑타엘보M-001</v>
          </cell>
          <cell r="B1151" t="str">
            <v>SP죠인트-아답타엘보M</v>
          </cell>
          <cell r="C1151" t="str">
            <v>15A</v>
          </cell>
          <cell r="D1151" t="str">
            <v>개</v>
          </cell>
          <cell r="E1151">
            <v>4887</v>
          </cell>
          <cell r="F1151" t="str">
            <v>P719</v>
          </cell>
          <cell r="K1151">
            <v>4887</v>
          </cell>
        </row>
        <row r="1152">
          <cell r="A1152" t="str">
            <v>SP-2-아탑타엘보M-002</v>
          </cell>
          <cell r="B1152" t="str">
            <v>SP죠인트-아답타엘보M</v>
          </cell>
          <cell r="C1152" t="str">
            <v>20A</v>
          </cell>
          <cell r="D1152" t="str">
            <v>개</v>
          </cell>
          <cell r="E1152">
            <v>6032</v>
          </cell>
          <cell r="F1152" t="str">
            <v>P719</v>
          </cell>
          <cell r="K1152">
            <v>6032</v>
          </cell>
        </row>
        <row r="1153">
          <cell r="A1153" t="str">
            <v>SP-2-아탑타엘보M-003</v>
          </cell>
          <cell r="B1153" t="str">
            <v>SP죠인트-아답타엘보M</v>
          </cell>
          <cell r="C1153" t="str">
            <v>25A</v>
          </cell>
          <cell r="D1153" t="str">
            <v>개</v>
          </cell>
          <cell r="E1153">
            <v>8800</v>
          </cell>
          <cell r="F1153" t="str">
            <v>P719</v>
          </cell>
          <cell r="K1153">
            <v>8800</v>
          </cell>
        </row>
        <row r="1154">
          <cell r="A1154" t="str">
            <v>SP-2-아탑타엘보M-004</v>
          </cell>
          <cell r="B1154" t="str">
            <v>SP죠인트-아답타엘보M</v>
          </cell>
          <cell r="C1154" t="str">
            <v>30A</v>
          </cell>
          <cell r="D1154" t="str">
            <v>개</v>
          </cell>
          <cell r="E1154">
            <v>11478</v>
          </cell>
          <cell r="F1154" t="str">
            <v>P719</v>
          </cell>
          <cell r="K1154">
            <v>11478</v>
          </cell>
        </row>
        <row r="1155">
          <cell r="A1155" t="str">
            <v>SP-2-아탑타엘보M-005</v>
          </cell>
          <cell r="B1155" t="str">
            <v>SP죠인트-아답타엘보M</v>
          </cell>
          <cell r="C1155" t="str">
            <v>40A</v>
          </cell>
          <cell r="D1155" t="str">
            <v>개</v>
          </cell>
          <cell r="E1155">
            <v>18731</v>
          </cell>
          <cell r="F1155" t="str">
            <v>P719</v>
          </cell>
          <cell r="K1155">
            <v>18731</v>
          </cell>
        </row>
        <row r="1156">
          <cell r="A1156" t="str">
            <v>SP-2-아탑타엘보M-006</v>
          </cell>
          <cell r="B1156" t="str">
            <v>SP죠인트-아답타엘보M</v>
          </cell>
          <cell r="C1156" t="str">
            <v>50A</v>
          </cell>
          <cell r="D1156" t="str">
            <v>개</v>
          </cell>
          <cell r="E1156">
            <v>23436</v>
          </cell>
          <cell r="F1156" t="str">
            <v>P719</v>
          </cell>
          <cell r="K1156">
            <v>23436</v>
          </cell>
        </row>
        <row r="1157">
          <cell r="A1157" t="str">
            <v>SP-2-아탑타엘보M-007</v>
          </cell>
          <cell r="B1157" t="str">
            <v>SP죠인트-아답타엘보M</v>
          </cell>
          <cell r="C1157" t="str">
            <v>60A</v>
          </cell>
          <cell r="D1157" t="str">
            <v>개</v>
          </cell>
          <cell r="E1157">
            <v>29403</v>
          </cell>
          <cell r="F1157" t="str">
            <v>P719</v>
          </cell>
          <cell r="K1157">
            <v>29403</v>
          </cell>
        </row>
        <row r="1159">
          <cell r="A1159" t="str">
            <v>SP-2-아탑타엘보F-001</v>
          </cell>
          <cell r="B1159" t="str">
            <v>SP죠인트-아답타엘보F</v>
          </cell>
          <cell r="C1159" t="str">
            <v>15A</v>
          </cell>
          <cell r="D1159" t="str">
            <v>개</v>
          </cell>
          <cell r="E1159">
            <v>4887</v>
          </cell>
          <cell r="F1159" t="str">
            <v>P719</v>
          </cell>
          <cell r="K1159">
            <v>4887</v>
          </cell>
        </row>
        <row r="1160">
          <cell r="A1160" t="str">
            <v>SP-2-아탑타엘보F-002</v>
          </cell>
          <cell r="B1160" t="str">
            <v>SP죠인트-아답타엘보F</v>
          </cell>
          <cell r="C1160" t="str">
            <v>20A</v>
          </cell>
          <cell r="D1160" t="str">
            <v>개</v>
          </cell>
          <cell r="E1160">
            <v>6032</v>
          </cell>
          <cell r="F1160" t="str">
            <v>P719</v>
          </cell>
          <cell r="K1160">
            <v>6032</v>
          </cell>
        </row>
        <row r="1161">
          <cell r="A1161" t="str">
            <v>SP-2-아탑타엘보F-003</v>
          </cell>
          <cell r="B1161" t="str">
            <v>SP죠인트-아답타엘보F</v>
          </cell>
          <cell r="C1161" t="str">
            <v>25A</v>
          </cell>
          <cell r="D1161" t="str">
            <v>개</v>
          </cell>
          <cell r="E1161">
            <v>8800</v>
          </cell>
          <cell r="F1161" t="str">
            <v>P719</v>
          </cell>
          <cell r="K1161">
            <v>8800</v>
          </cell>
        </row>
        <row r="1162">
          <cell r="A1162" t="str">
            <v>SP-2-아탑타엘보F-004</v>
          </cell>
          <cell r="B1162" t="str">
            <v>SP죠인트-아답타엘보F</v>
          </cell>
          <cell r="C1162" t="str">
            <v>30A</v>
          </cell>
          <cell r="D1162" t="str">
            <v>개</v>
          </cell>
          <cell r="E1162">
            <v>11478</v>
          </cell>
          <cell r="F1162" t="str">
            <v>P719</v>
          </cell>
          <cell r="K1162">
            <v>11478</v>
          </cell>
        </row>
        <row r="1163">
          <cell r="A1163" t="str">
            <v>SP-2-아탑타엘보F-005</v>
          </cell>
          <cell r="B1163" t="str">
            <v>SP죠인트-아답타엘보F</v>
          </cell>
          <cell r="C1163" t="str">
            <v>40A</v>
          </cell>
          <cell r="D1163" t="str">
            <v>개</v>
          </cell>
          <cell r="E1163">
            <v>18731</v>
          </cell>
          <cell r="F1163" t="str">
            <v>P719</v>
          </cell>
          <cell r="K1163">
            <v>18731</v>
          </cell>
        </row>
        <row r="1164">
          <cell r="A1164" t="str">
            <v>SP-2-아탑타엘보F-006</v>
          </cell>
          <cell r="B1164" t="str">
            <v>SP죠인트-아답타엘보F</v>
          </cell>
          <cell r="C1164" t="str">
            <v>50A</v>
          </cell>
          <cell r="D1164" t="str">
            <v>개</v>
          </cell>
          <cell r="E1164">
            <v>23436</v>
          </cell>
          <cell r="F1164" t="str">
            <v>P719</v>
          </cell>
          <cell r="K1164">
            <v>23436</v>
          </cell>
        </row>
        <row r="1165">
          <cell r="A1165" t="str">
            <v>SP-2-아탑타엘보F-007</v>
          </cell>
          <cell r="B1165" t="str">
            <v>SP죠인트-아답타엘보F</v>
          </cell>
          <cell r="C1165" t="str">
            <v>60A</v>
          </cell>
          <cell r="D1165" t="str">
            <v>개</v>
          </cell>
          <cell r="E1165">
            <v>29403</v>
          </cell>
          <cell r="F1165" t="str">
            <v>P719</v>
          </cell>
          <cell r="K1165">
            <v>29403</v>
          </cell>
        </row>
        <row r="1167">
          <cell r="A1167" t="str">
            <v>SP-2-케이유니온-001</v>
          </cell>
          <cell r="B1167" t="str">
            <v>SP죠인트-케이유니온</v>
          </cell>
          <cell r="C1167" t="str">
            <v>15A</v>
          </cell>
          <cell r="D1167" t="str">
            <v>개</v>
          </cell>
          <cell r="K1167">
            <v>0</v>
          </cell>
        </row>
        <row r="1168">
          <cell r="A1168" t="str">
            <v>SP-2-케이유니온-002</v>
          </cell>
          <cell r="B1168" t="str">
            <v>SP죠인트-케이유니온</v>
          </cell>
          <cell r="C1168" t="str">
            <v>20A</v>
          </cell>
          <cell r="D1168" t="str">
            <v>개</v>
          </cell>
          <cell r="K1168">
            <v>0</v>
          </cell>
        </row>
        <row r="1169">
          <cell r="A1169" t="str">
            <v>SP-2-케이유니온-003</v>
          </cell>
          <cell r="B1169" t="str">
            <v>SP죠인트-케이유니온</v>
          </cell>
          <cell r="C1169" t="str">
            <v>25A</v>
          </cell>
          <cell r="D1169" t="str">
            <v>개</v>
          </cell>
          <cell r="K1169">
            <v>0</v>
          </cell>
        </row>
        <row r="1170">
          <cell r="A1170" t="str">
            <v>SP-2-케이유니온-004</v>
          </cell>
          <cell r="B1170" t="str">
            <v>SP죠인트-케이유니온</v>
          </cell>
          <cell r="C1170" t="str">
            <v>30A</v>
          </cell>
          <cell r="D1170" t="str">
            <v>개</v>
          </cell>
          <cell r="K1170">
            <v>0</v>
          </cell>
        </row>
        <row r="1171">
          <cell r="A1171" t="str">
            <v>SP-2-케이유니온-005</v>
          </cell>
          <cell r="B1171" t="str">
            <v>SP죠인트-케이유니온</v>
          </cell>
          <cell r="C1171" t="str">
            <v>40A</v>
          </cell>
          <cell r="D1171" t="str">
            <v>개</v>
          </cell>
          <cell r="K1171">
            <v>0</v>
          </cell>
        </row>
        <row r="1172">
          <cell r="A1172" t="str">
            <v>SP-2-케이유니온-006</v>
          </cell>
          <cell r="B1172" t="str">
            <v>SP죠인트-케이유니온</v>
          </cell>
          <cell r="C1172" t="str">
            <v>50A</v>
          </cell>
          <cell r="D1172" t="str">
            <v>개</v>
          </cell>
          <cell r="K1172">
            <v>0</v>
          </cell>
        </row>
        <row r="1174">
          <cell r="A1174" t="str">
            <v>SP-라리카레듀샤-001</v>
          </cell>
          <cell r="B1174" t="str">
            <v>SP죠인트-라리카레듀샤</v>
          </cell>
          <cell r="C1174" t="str">
            <v>15A</v>
          </cell>
          <cell r="D1174" t="str">
            <v>개</v>
          </cell>
          <cell r="K1174">
            <v>0</v>
          </cell>
        </row>
        <row r="1175">
          <cell r="A1175" t="str">
            <v>SP-라리카레듀샤-002</v>
          </cell>
          <cell r="B1175" t="str">
            <v>SP죠인트-라리카레듀샤</v>
          </cell>
          <cell r="C1175" t="str">
            <v>20A</v>
          </cell>
          <cell r="D1175" t="str">
            <v>개</v>
          </cell>
          <cell r="K1175">
            <v>0</v>
          </cell>
        </row>
        <row r="1176">
          <cell r="A1176" t="str">
            <v>SP-라리카레듀샤-003</v>
          </cell>
          <cell r="B1176" t="str">
            <v>SP죠인트-라리카레듀샤</v>
          </cell>
          <cell r="C1176" t="str">
            <v>25A</v>
          </cell>
          <cell r="D1176" t="str">
            <v>개</v>
          </cell>
          <cell r="K1176">
            <v>0</v>
          </cell>
        </row>
        <row r="1177">
          <cell r="A1177" t="str">
            <v>SP-라리카레듀샤-004</v>
          </cell>
          <cell r="B1177" t="str">
            <v>SP죠인트-라리카레듀샤</v>
          </cell>
          <cell r="C1177" t="str">
            <v>30A</v>
          </cell>
          <cell r="D1177" t="str">
            <v>개</v>
          </cell>
          <cell r="K1177">
            <v>0</v>
          </cell>
        </row>
        <row r="1178">
          <cell r="A1178" t="str">
            <v>SP-라리카레듀샤-005</v>
          </cell>
          <cell r="B1178" t="str">
            <v>SP죠인트-라리카레듀샤</v>
          </cell>
          <cell r="C1178" t="str">
            <v>40A</v>
          </cell>
          <cell r="D1178" t="str">
            <v>개</v>
          </cell>
          <cell r="K1178">
            <v>0</v>
          </cell>
        </row>
        <row r="1179">
          <cell r="A1179" t="str">
            <v>SP-라리카레듀샤-006</v>
          </cell>
          <cell r="B1179" t="str">
            <v>SP죠인트-라리카레듀샤</v>
          </cell>
          <cell r="C1179" t="str">
            <v>50A</v>
          </cell>
          <cell r="D1179" t="str">
            <v>개</v>
          </cell>
          <cell r="K1179">
            <v>0</v>
          </cell>
        </row>
        <row r="1180">
          <cell r="A1180" t="str">
            <v>SP-라리카레듀샤-007</v>
          </cell>
          <cell r="B1180" t="str">
            <v>SP죠인트-라리카레듀샤</v>
          </cell>
          <cell r="C1180" t="str">
            <v>60A</v>
          </cell>
          <cell r="D1180" t="str">
            <v>개</v>
          </cell>
          <cell r="K1180">
            <v>0</v>
          </cell>
        </row>
        <row r="1183">
          <cell r="A1183" t="str">
            <v>SP-2-유니온-001</v>
          </cell>
          <cell r="B1183" t="str">
            <v>SP죠인트-유니온</v>
          </cell>
          <cell r="C1183" t="str">
            <v>15A</v>
          </cell>
          <cell r="D1183" t="str">
            <v>개</v>
          </cell>
          <cell r="E1183">
            <v>17760</v>
          </cell>
          <cell r="F1183" t="str">
            <v>P719</v>
          </cell>
          <cell r="K1183">
            <v>17760</v>
          </cell>
        </row>
        <row r="1184">
          <cell r="A1184" t="str">
            <v>SP-2-유니온-002</v>
          </cell>
          <cell r="B1184" t="str">
            <v>SP죠인트-유니온</v>
          </cell>
          <cell r="C1184" t="str">
            <v>20A</v>
          </cell>
          <cell r="D1184" t="str">
            <v>개</v>
          </cell>
          <cell r="E1184">
            <v>25800</v>
          </cell>
          <cell r="F1184" t="str">
            <v>P719</v>
          </cell>
          <cell r="K1184">
            <v>25800</v>
          </cell>
        </row>
        <row r="1185">
          <cell r="A1185" t="str">
            <v>SP-2-유니온-003</v>
          </cell>
          <cell r="B1185" t="str">
            <v>SP죠인트-유니온</v>
          </cell>
          <cell r="C1185" t="str">
            <v>25A</v>
          </cell>
          <cell r="D1185" t="str">
            <v>개</v>
          </cell>
          <cell r="E1185">
            <v>36720</v>
          </cell>
          <cell r="F1185" t="str">
            <v>P719</v>
          </cell>
          <cell r="K1185">
            <v>36720</v>
          </cell>
        </row>
        <row r="1186">
          <cell r="A1186" t="str">
            <v>SP-2-유니온-004</v>
          </cell>
          <cell r="B1186" t="str">
            <v>SP죠인트-유니온</v>
          </cell>
          <cell r="C1186" t="str">
            <v>30A</v>
          </cell>
          <cell r="D1186" t="str">
            <v>개</v>
          </cell>
          <cell r="E1186">
            <v>56760</v>
          </cell>
          <cell r="F1186" t="str">
            <v>P719</v>
          </cell>
          <cell r="K1186">
            <v>56760</v>
          </cell>
        </row>
        <row r="1187">
          <cell r="A1187" t="str">
            <v>SP-2-유니온-005</v>
          </cell>
          <cell r="B1187" t="str">
            <v>SP죠인트-유니온</v>
          </cell>
          <cell r="C1187" t="str">
            <v>40A</v>
          </cell>
          <cell r="D1187" t="str">
            <v>개</v>
          </cell>
          <cell r="E1187">
            <v>79200</v>
          </cell>
          <cell r="F1187" t="str">
            <v>P719</v>
          </cell>
          <cell r="K1187">
            <v>79200</v>
          </cell>
        </row>
        <row r="1188">
          <cell r="A1188" t="str">
            <v>SP-2-유니온-006</v>
          </cell>
          <cell r="B1188" t="str">
            <v>SP죠인트-유니온</v>
          </cell>
          <cell r="C1188" t="str">
            <v>50A</v>
          </cell>
          <cell r="D1188" t="str">
            <v>개</v>
          </cell>
          <cell r="E1188">
            <v>100400</v>
          </cell>
          <cell r="F1188" t="str">
            <v>P719</v>
          </cell>
          <cell r="K1188">
            <v>100400</v>
          </cell>
        </row>
        <row r="1189">
          <cell r="A1189" t="str">
            <v>SP-2-유니온-007</v>
          </cell>
          <cell r="B1189" t="str">
            <v>SP죠인트-유니온</v>
          </cell>
          <cell r="C1189" t="str">
            <v>60A</v>
          </cell>
          <cell r="D1189" t="str">
            <v>개</v>
          </cell>
          <cell r="K1189">
            <v>0</v>
          </cell>
        </row>
        <row r="1192">
          <cell r="A1192" t="str">
            <v>SP-라리카소켓-001</v>
          </cell>
          <cell r="B1192" t="str">
            <v>SP죠인트-라리카소켓</v>
          </cell>
          <cell r="C1192" t="str">
            <v>15A</v>
          </cell>
          <cell r="D1192" t="str">
            <v>개</v>
          </cell>
          <cell r="E1192">
            <v>5017</v>
          </cell>
          <cell r="F1192" t="str">
            <v>P719</v>
          </cell>
          <cell r="K1192">
            <v>5017</v>
          </cell>
        </row>
        <row r="1193">
          <cell r="A1193" t="str">
            <v>SP-라리카소켓-002</v>
          </cell>
          <cell r="B1193" t="str">
            <v>SP죠인트-라리카소켓</v>
          </cell>
          <cell r="C1193" t="str">
            <v>20A</v>
          </cell>
          <cell r="D1193" t="str">
            <v>개</v>
          </cell>
          <cell r="E1193">
            <v>5336</v>
          </cell>
          <cell r="F1193" t="str">
            <v>P719</v>
          </cell>
          <cell r="K1193">
            <v>5336</v>
          </cell>
        </row>
        <row r="1194">
          <cell r="A1194" t="str">
            <v>SP-라리카소켓-003</v>
          </cell>
          <cell r="B1194" t="str">
            <v>SP죠인트-라리카소켓</v>
          </cell>
          <cell r="C1194" t="str">
            <v>25A</v>
          </cell>
          <cell r="D1194" t="str">
            <v>개</v>
          </cell>
          <cell r="E1194">
            <v>6902</v>
          </cell>
          <cell r="F1194" t="str">
            <v>P719</v>
          </cell>
          <cell r="K1194">
            <v>6902</v>
          </cell>
        </row>
        <row r="1195">
          <cell r="A1195" t="str">
            <v>SP-라리카소켓-004</v>
          </cell>
          <cell r="B1195" t="str">
            <v>SP죠인트-라리카소켓</v>
          </cell>
          <cell r="C1195" t="str">
            <v>30A</v>
          </cell>
          <cell r="D1195" t="str">
            <v>개</v>
          </cell>
          <cell r="E1195">
            <v>13095</v>
          </cell>
          <cell r="F1195" t="str">
            <v>P719</v>
          </cell>
          <cell r="K1195">
            <v>13095</v>
          </cell>
        </row>
        <row r="1196">
          <cell r="A1196" t="str">
            <v>SP-라리카소켓-005</v>
          </cell>
          <cell r="B1196" t="str">
            <v>SP죠인트-라리카소켓</v>
          </cell>
          <cell r="C1196" t="str">
            <v>40A</v>
          </cell>
          <cell r="D1196" t="str">
            <v>개</v>
          </cell>
          <cell r="E1196">
            <v>16065</v>
          </cell>
          <cell r="F1196" t="str">
            <v>P719</v>
          </cell>
          <cell r="K1196">
            <v>16065</v>
          </cell>
        </row>
        <row r="1197">
          <cell r="A1197" t="str">
            <v>SP-라리카소켓-006</v>
          </cell>
          <cell r="B1197" t="str">
            <v>SP죠인트-라리카소켓</v>
          </cell>
          <cell r="C1197" t="str">
            <v>50A</v>
          </cell>
          <cell r="D1197" t="str">
            <v>개</v>
          </cell>
          <cell r="E1197">
            <v>20115</v>
          </cell>
          <cell r="F1197" t="str">
            <v>P719</v>
          </cell>
          <cell r="K1197">
            <v>20115</v>
          </cell>
        </row>
        <row r="1198">
          <cell r="A1198" t="str">
            <v>SP-라리카소켓-007</v>
          </cell>
          <cell r="B1198" t="str">
            <v>SP죠인트-라리카소켓</v>
          </cell>
          <cell r="C1198" t="str">
            <v>60A</v>
          </cell>
          <cell r="D1198" t="str">
            <v>개</v>
          </cell>
          <cell r="E1198">
            <v>25718</v>
          </cell>
          <cell r="F1198" t="str">
            <v>P719</v>
          </cell>
          <cell r="K1198">
            <v>25718</v>
          </cell>
        </row>
        <row r="1201">
          <cell r="A1201" t="str">
            <v>SP-플랜지-001</v>
          </cell>
          <cell r="B1201" t="str">
            <v>SP플랜지</v>
          </cell>
          <cell r="C1201" t="str">
            <v>15A</v>
          </cell>
          <cell r="D1201" t="str">
            <v>개</v>
          </cell>
          <cell r="E1201">
            <v>26796</v>
          </cell>
          <cell r="F1201" t="str">
            <v>P719</v>
          </cell>
          <cell r="K1201">
            <v>26796</v>
          </cell>
        </row>
        <row r="1202">
          <cell r="A1202" t="str">
            <v>SP-플랜지-002</v>
          </cell>
          <cell r="B1202" t="str">
            <v>SP플랜지</v>
          </cell>
          <cell r="C1202" t="str">
            <v>20A</v>
          </cell>
          <cell r="D1202" t="str">
            <v>개</v>
          </cell>
          <cell r="E1202">
            <v>29469</v>
          </cell>
          <cell r="F1202" t="str">
            <v>P719</v>
          </cell>
          <cell r="K1202">
            <v>29469</v>
          </cell>
        </row>
        <row r="1203">
          <cell r="A1203" t="str">
            <v>SP-플랜지-003</v>
          </cell>
          <cell r="B1203" t="str">
            <v>SP플랜지</v>
          </cell>
          <cell r="C1203" t="str">
            <v>25A</v>
          </cell>
          <cell r="D1203" t="str">
            <v>개</v>
          </cell>
          <cell r="E1203">
            <v>38033</v>
          </cell>
          <cell r="F1203" t="str">
            <v>P719</v>
          </cell>
          <cell r="K1203">
            <v>38033</v>
          </cell>
        </row>
        <row r="1204">
          <cell r="A1204" t="str">
            <v>SP-플랜지-004</v>
          </cell>
          <cell r="B1204" t="str">
            <v>SP플랜지</v>
          </cell>
          <cell r="C1204" t="str">
            <v>30A</v>
          </cell>
          <cell r="D1204" t="str">
            <v>개</v>
          </cell>
          <cell r="E1204">
            <v>47801</v>
          </cell>
          <cell r="F1204" t="str">
            <v>P719</v>
          </cell>
          <cell r="K1204">
            <v>47801</v>
          </cell>
        </row>
        <row r="1205">
          <cell r="A1205" t="str">
            <v>SP-플랜지-005</v>
          </cell>
          <cell r="B1205" t="str">
            <v>SP플랜지</v>
          </cell>
          <cell r="C1205" t="str">
            <v>40A</v>
          </cell>
          <cell r="D1205" t="str">
            <v>개</v>
          </cell>
          <cell r="E1205">
            <v>51398</v>
          </cell>
          <cell r="F1205" t="str">
            <v>P719</v>
          </cell>
          <cell r="K1205">
            <v>51398</v>
          </cell>
        </row>
        <row r="1206">
          <cell r="A1206" t="str">
            <v>SP-플랜지-006</v>
          </cell>
          <cell r="B1206" t="str">
            <v>SP플랜지</v>
          </cell>
          <cell r="C1206" t="str">
            <v>50A</v>
          </cell>
          <cell r="D1206" t="str">
            <v>개</v>
          </cell>
          <cell r="E1206">
            <v>63129</v>
          </cell>
          <cell r="F1206" t="str">
            <v>P719</v>
          </cell>
          <cell r="K1206">
            <v>63129</v>
          </cell>
        </row>
        <row r="1207">
          <cell r="A1207" t="str">
            <v>SP-플랜지-007</v>
          </cell>
          <cell r="B1207" t="str">
            <v>SP플랜지</v>
          </cell>
          <cell r="C1207" t="str">
            <v>60A</v>
          </cell>
          <cell r="D1207" t="str">
            <v>개</v>
          </cell>
          <cell r="E1207">
            <v>82467</v>
          </cell>
          <cell r="F1207" t="str">
            <v>P719</v>
          </cell>
          <cell r="K1207">
            <v>82467</v>
          </cell>
        </row>
        <row r="1208">
          <cell r="A1208" t="str">
            <v>SP-플랜지-008</v>
          </cell>
          <cell r="B1208" t="str">
            <v>SP플랜지</v>
          </cell>
          <cell r="C1208" t="str">
            <v>80A</v>
          </cell>
          <cell r="D1208" t="str">
            <v>개</v>
          </cell>
          <cell r="E1208">
            <v>112019</v>
          </cell>
          <cell r="F1208" t="str">
            <v>P719</v>
          </cell>
          <cell r="K1208">
            <v>112019</v>
          </cell>
        </row>
        <row r="1209">
          <cell r="A1209" t="str">
            <v>SP-플랜지-009</v>
          </cell>
          <cell r="B1209" t="str">
            <v>SP플랜지</v>
          </cell>
          <cell r="C1209" t="str">
            <v>100A</v>
          </cell>
          <cell r="D1209" t="str">
            <v>개</v>
          </cell>
          <cell r="E1209">
            <v>134855</v>
          </cell>
          <cell r="F1209" t="str">
            <v>P719</v>
          </cell>
          <cell r="K1209">
            <v>134855</v>
          </cell>
        </row>
        <row r="1212">
          <cell r="B1212" t="str">
            <v>SP소방용</v>
          </cell>
        </row>
        <row r="1213">
          <cell r="A1213" t="str">
            <v>SP-소화용-001</v>
          </cell>
          <cell r="B1213" t="str">
            <v>SP소화배관용ASF소켓</v>
          </cell>
          <cell r="C1213" t="str">
            <v>25A*1/2"</v>
          </cell>
          <cell r="D1213" t="str">
            <v>개</v>
          </cell>
          <cell r="E1213">
            <v>6300</v>
          </cell>
          <cell r="K1213">
            <v>6300</v>
          </cell>
        </row>
        <row r="1214">
          <cell r="A1214" t="str">
            <v>SP-소화용-002</v>
          </cell>
          <cell r="B1214" t="str">
            <v>SP소화배관용AEM엘보</v>
          </cell>
          <cell r="C1214" t="str">
            <v>25A*1"</v>
          </cell>
          <cell r="D1214" t="str">
            <v>개</v>
          </cell>
          <cell r="I1214">
            <v>6590</v>
          </cell>
          <cell r="K1214">
            <v>6590</v>
          </cell>
        </row>
        <row r="1215">
          <cell r="A1215" t="str">
            <v>SP-소화용-003</v>
          </cell>
          <cell r="B1215" t="str">
            <v>SP소화배관용ATM티</v>
          </cell>
          <cell r="C1215" t="str">
            <v>25A*1"</v>
          </cell>
          <cell r="D1215" t="str">
            <v>개</v>
          </cell>
          <cell r="E1215">
            <v>9800</v>
          </cell>
          <cell r="K1215">
            <v>9800</v>
          </cell>
        </row>
        <row r="1216">
          <cell r="A1216" t="str">
            <v>SP-소화용-004</v>
          </cell>
          <cell r="B1216" t="str">
            <v>SP소화배관용ATM티</v>
          </cell>
          <cell r="C1216" t="str">
            <v>30A*1"</v>
          </cell>
          <cell r="D1216" t="str">
            <v>개</v>
          </cell>
          <cell r="E1216">
            <v>15400</v>
          </cell>
          <cell r="K1216">
            <v>15400</v>
          </cell>
        </row>
        <row r="1219">
          <cell r="A1219" t="str">
            <v>스테인리스관</v>
          </cell>
          <cell r="B1219" t="str">
            <v>(주 름 관)</v>
          </cell>
          <cell r="C1219" t="str">
            <v>2023.07월</v>
          </cell>
          <cell r="K1219">
            <v>0</v>
          </cell>
        </row>
        <row r="1220">
          <cell r="A1220" t="str">
            <v>스텐주름관07-001</v>
          </cell>
          <cell r="B1220" t="str">
            <v>스테인레스주름관</v>
          </cell>
          <cell r="C1220" t="str">
            <v>15A</v>
          </cell>
          <cell r="D1220" t="str">
            <v>M</v>
          </cell>
          <cell r="E1220">
            <v>3370</v>
          </cell>
          <cell r="F1220" t="str">
            <v>P715</v>
          </cell>
          <cell r="K1220">
            <v>3370</v>
          </cell>
          <cell r="L1220">
            <v>3.4000000000000002E-2</v>
          </cell>
          <cell r="M1220">
            <v>2.7E-2</v>
          </cell>
        </row>
        <row r="1221">
          <cell r="A1221" t="str">
            <v>스텐주름관07-002</v>
          </cell>
          <cell r="B1221" t="str">
            <v>스테인레스주름관</v>
          </cell>
          <cell r="C1221" t="str">
            <v>20A</v>
          </cell>
          <cell r="D1221" t="str">
            <v>M</v>
          </cell>
          <cell r="E1221">
            <v>5000</v>
          </cell>
          <cell r="F1221" t="str">
            <v>P715</v>
          </cell>
          <cell r="K1221">
            <v>5000</v>
          </cell>
          <cell r="L1221">
            <v>3.4000000000000002E-2</v>
          </cell>
          <cell r="M1221">
            <v>2.7E-2</v>
          </cell>
        </row>
        <row r="1222">
          <cell r="A1222" t="str">
            <v>스텐주름관07-003</v>
          </cell>
          <cell r="B1222" t="str">
            <v>스테인레스주름관</v>
          </cell>
          <cell r="C1222" t="str">
            <v>25A</v>
          </cell>
          <cell r="D1222" t="str">
            <v>M</v>
          </cell>
          <cell r="E1222">
            <v>6360</v>
          </cell>
          <cell r="F1222" t="str">
            <v>P715</v>
          </cell>
          <cell r="K1222">
            <v>6360</v>
          </cell>
          <cell r="L1222">
            <v>3.5999999999999997E-2</v>
          </cell>
          <cell r="M1222">
            <v>2.9000000000000001E-2</v>
          </cell>
        </row>
        <row r="1223">
          <cell r="A1223" t="str">
            <v>스텐주름관07-004</v>
          </cell>
          <cell r="B1223" t="str">
            <v>스테인레스주름관</v>
          </cell>
          <cell r="C1223" t="str">
            <v>32A</v>
          </cell>
          <cell r="D1223" t="str">
            <v>M</v>
          </cell>
          <cell r="E1223">
            <v>10730</v>
          </cell>
          <cell r="F1223" t="str">
            <v>P715</v>
          </cell>
          <cell r="K1223">
            <v>10730</v>
          </cell>
          <cell r="L1223">
            <v>3.7999999999999999E-2</v>
          </cell>
          <cell r="M1223">
            <v>3.1E-2</v>
          </cell>
        </row>
        <row r="1225">
          <cell r="I1225" t="str">
            <v>한성보일러</v>
          </cell>
        </row>
        <row r="1226">
          <cell r="A1226" t="str">
            <v>스텐CM밸브소켓-001</v>
          </cell>
          <cell r="B1226" t="str">
            <v>스테주름관 CM 밸브소켓</v>
          </cell>
          <cell r="C1226" t="str">
            <v>15A</v>
          </cell>
          <cell r="D1226" t="str">
            <v>개</v>
          </cell>
          <cell r="I1226">
            <v>1130</v>
          </cell>
          <cell r="K1226">
            <v>1130</v>
          </cell>
        </row>
        <row r="1227">
          <cell r="A1227" t="str">
            <v>스텐CM밸브소켓-002</v>
          </cell>
          <cell r="B1227" t="str">
            <v>스테주름관 CM 밸브소켓</v>
          </cell>
          <cell r="C1227" t="str">
            <v>20A</v>
          </cell>
          <cell r="D1227" t="str">
            <v>개</v>
          </cell>
          <cell r="I1227">
            <v>1840</v>
          </cell>
          <cell r="K1227">
            <v>1840</v>
          </cell>
        </row>
        <row r="1228">
          <cell r="A1228" t="str">
            <v>스텐CM밸브소켓-003</v>
          </cell>
          <cell r="B1228" t="str">
            <v>스테주름관 CM 밸브소켓</v>
          </cell>
          <cell r="C1228" t="str">
            <v>25A</v>
          </cell>
          <cell r="D1228" t="str">
            <v>개</v>
          </cell>
          <cell r="I1228">
            <v>3260</v>
          </cell>
          <cell r="K1228">
            <v>3260</v>
          </cell>
        </row>
        <row r="1229">
          <cell r="D1229" t="str">
            <v>개</v>
          </cell>
        </row>
        <row r="1231">
          <cell r="A1231" t="str">
            <v>스텐CF밸브소켓-001</v>
          </cell>
          <cell r="B1231" t="str">
            <v>스테주름관 CF 밸브소켓</v>
          </cell>
          <cell r="C1231" t="str">
            <v>15A</v>
          </cell>
          <cell r="D1231" t="str">
            <v>개</v>
          </cell>
          <cell r="I1231">
            <v>1370</v>
          </cell>
          <cell r="K1231">
            <v>1370</v>
          </cell>
        </row>
        <row r="1232">
          <cell r="A1232" t="str">
            <v>스텐CF밸브소켓-002</v>
          </cell>
          <cell r="B1232" t="str">
            <v>스테주름관 CF 밸브소켓</v>
          </cell>
          <cell r="C1232" t="str">
            <v>20A</v>
          </cell>
          <cell r="D1232" t="str">
            <v>개</v>
          </cell>
          <cell r="I1232">
            <v>2410</v>
          </cell>
          <cell r="K1232">
            <v>2410</v>
          </cell>
        </row>
        <row r="1233">
          <cell r="A1233" t="str">
            <v>스텐CF밸브소켓-003</v>
          </cell>
          <cell r="B1233" t="str">
            <v>스테주름관 CF 밸브소켓</v>
          </cell>
          <cell r="C1233" t="str">
            <v>25A</v>
          </cell>
          <cell r="D1233" t="str">
            <v>개</v>
          </cell>
          <cell r="I1233">
            <v>3870</v>
          </cell>
          <cell r="K1233">
            <v>3870</v>
          </cell>
        </row>
        <row r="1236">
          <cell r="A1236" t="str">
            <v>스텐주름관삼방티-001</v>
          </cell>
          <cell r="B1236" t="str">
            <v>스테주름관 티</v>
          </cell>
          <cell r="C1236" t="str">
            <v>15A</v>
          </cell>
          <cell r="D1236" t="str">
            <v>개</v>
          </cell>
          <cell r="I1236">
            <v>2930</v>
          </cell>
          <cell r="K1236">
            <v>2930</v>
          </cell>
        </row>
        <row r="1237">
          <cell r="A1237" t="str">
            <v>스텐주름관삼방티-002</v>
          </cell>
          <cell r="B1237" t="str">
            <v>스테주름관 티</v>
          </cell>
          <cell r="C1237" t="str">
            <v>20A</v>
          </cell>
          <cell r="D1237" t="str">
            <v>개</v>
          </cell>
          <cell r="I1237">
            <v>5440</v>
          </cell>
          <cell r="K1237">
            <v>5440</v>
          </cell>
        </row>
        <row r="1238">
          <cell r="A1238" t="str">
            <v>스텐주름관삼방티-003</v>
          </cell>
          <cell r="B1238" t="str">
            <v>스테주름관 티</v>
          </cell>
          <cell r="C1238" t="str">
            <v>25A</v>
          </cell>
          <cell r="D1238" t="str">
            <v>개</v>
          </cell>
          <cell r="I1238">
            <v>7570</v>
          </cell>
          <cell r="K1238">
            <v>7570</v>
          </cell>
        </row>
        <row r="1241">
          <cell r="A1241" t="str">
            <v>스텐주름관유니온-001</v>
          </cell>
          <cell r="B1241" t="str">
            <v>스테주름관 유니온</v>
          </cell>
          <cell r="C1241" t="str">
            <v>15A</v>
          </cell>
          <cell r="D1241" t="str">
            <v>개</v>
          </cell>
          <cell r="I1241">
            <v>2280</v>
          </cell>
          <cell r="K1241">
            <v>2280</v>
          </cell>
        </row>
        <row r="1242">
          <cell r="A1242" t="str">
            <v>스텐주름관유니온-002</v>
          </cell>
          <cell r="B1242" t="str">
            <v>스테주름관 유니온</v>
          </cell>
          <cell r="C1242" t="str">
            <v>20A</v>
          </cell>
          <cell r="D1242" t="str">
            <v>개</v>
          </cell>
          <cell r="I1242">
            <v>3450</v>
          </cell>
          <cell r="K1242">
            <v>3450</v>
          </cell>
        </row>
        <row r="1243">
          <cell r="A1243" t="str">
            <v>스텐주름관유니온-003</v>
          </cell>
          <cell r="B1243" t="str">
            <v>스테주름관 유니온</v>
          </cell>
          <cell r="C1243" t="str">
            <v>25A</v>
          </cell>
          <cell r="D1243" t="str">
            <v>개</v>
          </cell>
          <cell r="I1243">
            <v>4870</v>
          </cell>
          <cell r="K1243">
            <v>4870</v>
          </cell>
        </row>
        <row r="1246">
          <cell r="A1246" t="str">
            <v>스텐주름관수전엘보-001</v>
          </cell>
          <cell r="B1246" t="str">
            <v>스테주름관 수전엘보</v>
          </cell>
          <cell r="C1246" t="str">
            <v>15A</v>
          </cell>
          <cell r="D1246" t="str">
            <v>개</v>
          </cell>
          <cell r="I1246">
            <v>1700</v>
          </cell>
          <cell r="K1246">
            <v>1700</v>
          </cell>
        </row>
        <row r="1247">
          <cell r="A1247" t="str">
            <v>스텐주름관수전엘보-002</v>
          </cell>
          <cell r="B1247" t="str">
            <v>스테주름관 수전엘보</v>
          </cell>
          <cell r="C1247" t="str">
            <v>20A</v>
          </cell>
          <cell r="D1247" t="str">
            <v>개</v>
          </cell>
          <cell r="I1247">
            <v>3540</v>
          </cell>
          <cell r="K1247">
            <v>3540</v>
          </cell>
        </row>
        <row r="1248">
          <cell r="A1248" t="str">
            <v>스텐주름관수전엘보-003</v>
          </cell>
          <cell r="B1248" t="str">
            <v>스테주름관 수전엘보</v>
          </cell>
          <cell r="C1248" t="str">
            <v>25A</v>
          </cell>
          <cell r="D1248" t="str">
            <v>개</v>
          </cell>
          <cell r="I1248">
            <v>5290</v>
          </cell>
          <cell r="K1248">
            <v>5290</v>
          </cell>
        </row>
        <row r="1251">
          <cell r="A1251" t="str">
            <v>연료가스 배관용탄소강관</v>
          </cell>
          <cell r="C1251" t="str">
            <v>2023.07월</v>
          </cell>
          <cell r="E1251" t="str">
            <v>KS D-3631</v>
          </cell>
          <cell r="K1251">
            <v>0</v>
          </cell>
        </row>
        <row r="1252">
          <cell r="A1252" t="str">
            <v>용접 배관</v>
          </cell>
        </row>
        <row r="1253">
          <cell r="A1253" t="str">
            <v>연료가스 강관 001</v>
          </cell>
          <cell r="B1253" t="str">
            <v>가스용 백관</v>
          </cell>
          <cell r="C1253" t="str">
            <v>15A</v>
          </cell>
          <cell r="D1253" t="str">
            <v>M</v>
          </cell>
          <cell r="E1253">
            <v>2880</v>
          </cell>
          <cell r="F1253" t="str">
            <v>P676</v>
          </cell>
          <cell r="G1253">
            <v>2710</v>
          </cell>
          <cell r="H1253" t="str">
            <v>P732</v>
          </cell>
          <cell r="K1253">
            <v>2710</v>
          </cell>
          <cell r="L1253">
            <v>2.1999999999999999E-2</v>
          </cell>
          <cell r="M1253">
            <v>5.0000000000000001E-3</v>
          </cell>
        </row>
        <row r="1254">
          <cell r="A1254" t="str">
            <v>연료가스 강관 002</v>
          </cell>
          <cell r="B1254" t="str">
            <v>가스용 백관</v>
          </cell>
          <cell r="C1254" t="str">
            <v>20A</v>
          </cell>
          <cell r="D1254" t="str">
            <v>M</v>
          </cell>
          <cell r="E1254">
            <v>3712</v>
          </cell>
          <cell r="F1254" t="str">
            <v>P676</v>
          </cell>
          <cell r="G1254">
            <v>3500</v>
          </cell>
          <cell r="H1254" t="str">
            <v>P732</v>
          </cell>
          <cell r="K1254">
            <v>3500</v>
          </cell>
          <cell r="L1254">
            <v>2.4E-2</v>
          </cell>
          <cell r="M1254">
            <v>6.0000000000000001E-3</v>
          </cell>
        </row>
        <row r="1255">
          <cell r="A1255" t="str">
            <v>연료가스 강관 003</v>
          </cell>
          <cell r="B1255" t="str">
            <v>가스용 백관</v>
          </cell>
          <cell r="C1255" t="str">
            <v>25A</v>
          </cell>
          <cell r="D1255" t="str">
            <v>M</v>
          </cell>
          <cell r="E1255">
            <v>5432</v>
          </cell>
          <cell r="F1255" t="str">
            <v>P676</v>
          </cell>
          <cell r="G1255">
            <v>5100</v>
          </cell>
          <cell r="H1255" t="str">
            <v>P732</v>
          </cell>
          <cell r="K1255">
            <v>5100</v>
          </cell>
          <cell r="L1255">
            <v>3.2000000000000001E-2</v>
          </cell>
          <cell r="M1255">
            <v>7.0000000000000001E-3</v>
          </cell>
        </row>
        <row r="1256">
          <cell r="A1256" t="str">
            <v>연료가스 강관 004</v>
          </cell>
          <cell r="B1256" t="str">
            <v>가스용 백관</v>
          </cell>
          <cell r="C1256" t="str">
            <v>32A</v>
          </cell>
          <cell r="D1256" t="str">
            <v>M</v>
          </cell>
          <cell r="E1256">
            <v>6976</v>
          </cell>
          <cell r="F1256" t="str">
            <v>P676</v>
          </cell>
          <cell r="G1256">
            <v>6560</v>
          </cell>
          <cell r="H1256" t="str">
            <v>P732</v>
          </cell>
          <cell r="K1256">
            <v>6560</v>
          </cell>
          <cell r="L1256">
            <v>3.6999999999999998E-2</v>
          </cell>
          <cell r="M1256">
            <v>8.0000000000000002E-3</v>
          </cell>
        </row>
        <row r="1257">
          <cell r="A1257" t="str">
            <v>연료가스 강관 005</v>
          </cell>
          <cell r="B1257" t="str">
            <v>가스용 백관</v>
          </cell>
          <cell r="C1257" t="str">
            <v>40A</v>
          </cell>
          <cell r="D1257" t="str">
            <v>M</v>
          </cell>
          <cell r="E1257">
            <v>8013</v>
          </cell>
          <cell r="F1257" t="str">
            <v>P676</v>
          </cell>
          <cell r="G1257">
            <v>7530</v>
          </cell>
          <cell r="H1257" t="str">
            <v>P732</v>
          </cell>
          <cell r="K1257">
            <v>7530</v>
          </cell>
          <cell r="L1257">
            <v>4.2999999999999997E-2</v>
          </cell>
          <cell r="M1257">
            <v>0.01</v>
          </cell>
        </row>
        <row r="1258">
          <cell r="A1258" t="str">
            <v>연료가스 강관 006</v>
          </cell>
          <cell r="B1258" t="str">
            <v>가스용 백관</v>
          </cell>
          <cell r="C1258" t="str">
            <v>50A</v>
          </cell>
          <cell r="D1258" t="str">
            <v>M</v>
          </cell>
          <cell r="E1258">
            <v>11283</v>
          </cell>
          <cell r="F1258" t="str">
            <v>P676</v>
          </cell>
          <cell r="G1258">
            <v>10600</v>
          </cell>
          <cell r="H1258" t="str">
            <v>P732</v>
          </cell>
          <cell r="K1258">
            <v>10600</v>
          </cell>
          <cell r="L1258">
            <v>5.1999999999999998E-2</v>
          </cell>
          <cell r="M1258">
            <v>1.2E-2</v>
          </cell>
        </row>
        <row r="1259">
          <cell r="A1259" t="str">
            <v>연료가스 강관 007</v>
          </cell>
          <cell r="B1259" t="str">
            <v>가스용 백관</v>
          </cell>
          <cell r="C1259" t="str">
            <v>65A</v>
          </cell>
          <cell r="D1259" t="str">
            <v>M</v>
          </cell>
          <cell r="E1259">
            <v>14427</v>
          </cell>
          <cell r="F1259" t="str">
            <v>P676</v>
          </cell>
          <cell r="G1259">
            <v>13550</v>
          </cell>
          <cell r="H1259" t="str">
            <v>P732</v>
          </cell>
          <cell r="K1259">
            <v>13550</v>
          </cell>
          <cell r="L1259">
            <v>0.06</v>
          </cell>
          <cell r="M1259">
            <v>1.4E-2</v>
          </cell>
        </row>
        <row r="1260">
          <cell r="A1260" t="str">
            <v>연료가스 강관 008</v>
          </cell>
          <cell r="B1260" t="str">
            <v>가스용 백관</v>
          </cell>
          <cell r="C1260" t="str">
            <v>80A</v>
          </cell>
          <cell r="D1260" t="str">
            <v>M</v>
          </cell>
          <cell r="E1260">
            <v>18735</v>
          </cell>
          <cell r="F1260" t="str">
            <v>P676</v>
          </cell>
          <cell r="G1260">
            <v>17600</v>
          </cell>
          <cell r="H1260" t="str">
            <v>P732</v>
          </cell>
          <cell r="K1260">
            <v>17600</v>
          </cell>
          <cell r="L1260">
            <v>7.1999999999999995E-2</v>
          </cell>
          <cell r="M1260">
            <v>1.7000000000000001E-2</v>
          </cell>
        </row>
        <row r="1261">
          <cell r="A1261" t="str">
            <v>연료가스 강관 009</v>
          </cell>
          <cell r="B1261" t="str">
            <v>가스용 백관</v>
          </cell>
          <cell r="C1261" t="str">
            <v>100A</v>
          </cell>
          <cell r="D1261" t="str">
            <v>M</v>
          </cell>
          <cell r="E1261">
            <v>26871</v>
          </cell>
          <cell r="F1261" t="str">
            <v>P676</v>
          </cell>
          <cell r="G1261">
            <v>25240</v>
          </cell>
          <cell r="H1261" t="str">
            <v>P732</v>
          </cell>
          <cell r="K1261">
            <v>25240</v>
          </cell>
          <cell r="L1261">
            <v>9.4E-2</v>
          </cell>
          <cell r="M1261">
            <v>2.1999999999999999E-2</v>
          </cell>
        </row>
        <row r="1262">
          <cell r="A1262" t="str">
            <v>연료가스 강관 010</v>
          </cell>
          <cell r="B1262" t="str">
            <v>가스용 백관</v>
          </cell>
          <cell r="C1262" t="str">
            <v>125A</v>
          </cell>
          <cell r="D1262" t="str">
            <v>M</v>
          </cell>
          <cell r="E1262">
            <v>35607</v>
          </cell>
          <cell r="F1262" t="str">
            <v>P676</v>
          </cell>
          <cell r="G1262">
            <v>33450</v>
          </cell>
          <cell r="H1262" t="str">
            <v>P732</v>
          </cell>
          <cell r="K1262">
            <v>33450</v>
          </cell>
          <cell r="L1262">
            <v>0.11700000000000001</v>
          </cell>
          <cell r="M1262">
            <v>2.7E-2</v>
          </cell>
        </row>
        <row r="1263">
          <cell r="A1263" t="str">
            <v>연료가스 강관 011</v>
          </cell>
          <cell r="B1263" t="str">
            <v>가스용 백관</v>
          </cell>
          <cell r="C1263" t="str">
            <v>150A</v>
          </cell>
          <cell r="D1263" t="str">
            <v>M</v>
          </cell>
          <cell r="E1263">
            <v>42296</v>
          </cell>
          <cell r="F1263" t="str">
            <v>P676</v>
          </cell>
          <cell r="G1263">
            <v>37630</v>
          </cell>
          <cell r="H1263" t="str">
            <v>P732</v>
          </cell>
          <cell r="K1263">
            <v>37630</v>
          </cell>
          <cell r="L1263">
            <v>0.13600000000000001</v>
          </cell>
          <cell r="M1263">
            <v>3.1E-2</v>
          </cell>
        </row>
        <row r="1264">
          <cell r="A1264" t="str">
            <v>연료가스 강관 012</v>
          </cell>
          <cell r="B1264" t="str">
            <v>가스용 백관</v>
          </cell>
          <cell r="C1264" t="str">
            <v>200A</v>
          </cell>
          <cell r="D1264" t="str">
            <v>M</v>
          </cell>
          <cell r="K1264">
            <v>0</v>
          </cell>
        </row>
        <row r="1265">
          <cell r="A1265" t="str">
            <v>연료가스 강관 013</v>
          </cell>
          <cell r="B1265" t="str">
            <v>가스용 백관</v>
          </cell>
          <cell r="C1265" t="str">
            <v>250A</v>
          </cell>
          <cell r="D1265" t="str">
            <v>M</v>
          </cell>
          <cell r="K1265">
            <v>0</v>
          </cell>
        </row>
        <row r="1266">
          <cell r="A1266" t="str">
            <v>연료가스 강관 014</v>
          </cell>
          <cell r="B1266" t="str">
            <v>가스용 백관</v>
          </cell>
          <cell r="C1266" t="str">
            <v>300A</v>
          </cell>
          <cell r="D1266" t="str">
            <v>M</v>
          </cell>
          <cell r="K1266">
            <v>0</v>
          </cell>
        </row>
        <row r="1268">
          <cell r="K1268">
            <v>0</v>
          </cell>
        </row>
        <row r="1269">
          <cell r="A1269" t="str">
            <v>백   관 (완,반제품)</v>
          </cell>
          <cell r="C1269" t="str">
            <v>2023.07월</v>
          </cell>
          <cell r="E1269" t="str">
            <v>KS D-3507</v>
          </cell>
          <cell r="K1269">
            <v>0</v>
          </cell>
        </row>
        <row r="1270">
          <cell r="A1270" t="str">
            <v>백관완01</v>
          </cell>
          <cell r="B1270" t="str">
            <v>백    관</v>
          </cell>
          <cell r="C1270" t="str">
            <v>15A</v>
          </cell>
          <cell r="D1270" t="str">
            <v>M</v>
          </cell>
          <cell r="E1270">
            <v>2669</v>
          </cell>
          <cell r="F1270" t="str">
            <v>P674</v>
          </cell>
          <cell r="K1270">
            <v>2669</v>
          </cell>
          <cell r="L1270">
            <v>3.3000000000000002E-2</v>
          </cell>
          <cell r="M1270">
            <v>2.9000000000000001E-2</v>
          </cell>
        </row>
        <row r="1271">
          <cell r="A1271" t="str">
            <v>백관완02</v>
          </cell>
          <cell r="B1271" t="str">
            <v>백    관</v>
          </cell>
          <cell r="C1271" t="str">
            <v>20A</v>
          </cell>
          <cell r="D1271" t="str">
            <v>M</v>
          </cell>
          <cell r="E1271">
            <v>3438</v>
          </cell>
          <cell r="F1271" t="str">
            <v>P674</v>
          </cell>
          <cell r="K1271">
            <v>3438</v>
          </cell>
          <cell r="L1271">
            <v>3.7999999999999999E-2</v>
          </cell>
          <cell r="M1271">
            <v>0.03</v>
          </cell>
        </row>
        <row r="1272">
          <cell r="A1272" t="str">
            <v>백관완03</v>
          </cell>
          <cell r="B1272" t="str">
            <v>백    관</v>
          </cell>
          <cell r="C1272" t="str">
            <v>25A</v>
          </cell>
          <cell r="D1272" t="str">
            <v>M</v>
          </cell>
          <cell r="E1272">
            <v>5032</v>
          </cell>
          <cell r="F1272" t="str">
            <v>P674</v>
          </cell>
          <cell r="K1272">
            <v>5032</v>
          </cell>
          <cell r="L1272">
            <v>5.0999999999999997E-2</v>
          </cell>
          <cell r="M1272">
            <v>3.4000000000000002E-2</v>
          </cell>
        </row>
        <row r="1273">
          <cell r="A1273" t="str">
            <v>백관완04</v>
          </cell>
          <cell r="B1273" t="str">
            <v>백    관</v>
          </cell>
          <cell r="C1273" t="str">
            <v>32A</v>
          </cell>
          <cell r="D1273" t="str">
            <v>M</v>
          </cell>
          <cell r="E1273">
            <v>6463</v>
          </cell>
          <cell r="F1273" t="str">
            <v>P674</v>
          </cell>
          <cell r="K1273">
            <v>6463</v>
          </cell>
          <cell r="L1273">
            <v>6.2E-2</v>
          </cell>
          <cell r="M1273">
            <v>3.6999999999999998E-2</v>
          </cell>
        </row>
        <row r="1274">
          <cell r="A1274" t="str">
            <v>백관완05</v>
          </cell>
          <cell r="B1274" t="str">
            <v>백    관</v>
          </cell>
          <cell r="C1274" t="str">
            <v>40A</v>
          </cell>
          <cell r="D1274" t="str">
            <v>M</v>
          </cell>
          <cell r="E1274">
            <v>7424</v>
          </cell>
          <cell r="F1274" t="str">
            <v>P674</v>
          </cell>
          <cell r="K1274">
            <v>7424</v>
          </cell>
          <cell r="L1274">
            <v>6.9000000000000006E-2</v>
          </cell>
          <cell r="M1274">
            <v>3.9E-2</v>
          </cell>
        </row>
        <row r="1275">
          <cell r="A1275" t="str">
            <v>백관완06</v>
          </cell>
          <cell r="B1275" t="str">
            <v>백    관</v>
          </cell>
          <cell r="C1275" t="str">
            <v>50A</v>
          </cell>
          <cell r="D1275" t="str">
            <v>M</v>
          </cell>
          <cell r="E1275">
            <v>10453</v>
          </cell>
          <cell r="F1275" t="str">
            <v>P674</v>
          </cell>
          <cell r="K1275">
            <v>10453</v>
          </cell>
          <cell r="L1275">
            <v>9.1999999999999998E-2</v>
          </cell>
          <cell r="M1275">
            <v>4.5999999999999999E-2</v>
          </cell>
        </row>
        <row r="1276">
          <cell r="A1276" t="str">
            <v>백관반07</v>
          </cell>
          <cell r="B1276" t="str">
            <v>백    관</v>
          </cell>
          <cell r="C1276" t="str">
            <v>65A</v>
          </cell>
          <cell r="D1276" t="str">
            <v>M</v>
          </cell>
          <cell r="E1276">
            <v>13365</v>
          </cell>
          <cell r="F1276" t="str">
            <v>P674</v>
          </cell>
          <cell r="K1276">
            <v>13365</v>
          </cell>
          <cell r="L1276">
            <v>8.7999999999999995E-2</v>
          </cell>
          <cell r="M1276">
            <v>4.2000000000000003E-2</v>
          </cell>
        </row>
        <row r="1277">
          <cell r="A1277" t="str">
            <v>백관반08</v>
          </cell>
          <cell r="B1277" t="str">
            <v>백    관</v>
          </cell>
          <cell r="C1277" t="str">
            <v>80A</v>
          </cell>
          <cell r="D1277" t="str">
            <v>M</v>
          </cell>
          <cell r="E1277">
            <v>17357</v>
          </cell>
          <cell r="F1277" t="str">
            <v>P674</v>
          </cell>
          <cell r="K1277">
            <v>17357</v>
          </cell>
          <cell r="L1277">
            <v>0.113</v>
          </cell>
          <cell r="M1277">
            <v>5.0999999999999997E-2</v>
          </cell>
        </row>
        <row r="1278">
          <cell r="A1278" t="str">
            <v>백관반09</v>
          </cell>
          <cell r="B1278" t="str">
            <v>백    관</v>
          </cell>
          <cell r="C1278" t="str">
            <v>100A</v>
          </cell>
          <cell r="D1278" t="str">
            <v>M</v>
          </cell>
          <cell r="E1278">
            <v>24894</v>
          </cell>
          <cell r="F1278" t="str">
            <v>P674</v>
          </cell>
          <cell r="K1278">
            <v>24894</v>
          </cell>
          <cell r="L1278">
            <v>0.155</v>
          </cell>
          <cell r="M1278">
            <v>6.5000000000000002E-2</v>
          </cell>
        </row>
        <row r="1279">
          <cell r="A1279" t="str">
            <v>백관반10</v>
          </cell>
          <cell r="B1279" t="str">
            <v>백    관</v>
          </cell>
          <cell r="C1279" t="str">
            <v>125A</v>
          </cell>
          <cell r="D1279" t="str">
            <v>M</v>
          </cell>
          <cell r="E1279">
            <v>32988</v>
          </cell>
          <cell r="F1279" t="str">
            <v>P674</v>
          </cell>
          <cell r="K1279">
            <v>32988</v>
          </cell>
          <cell r="L1279">
            <v>0.2</v>
          </cell>
          <cell r="M1279">
            <v>8.1000000000000003E-2</v>
          </cell>
        </row>
        <row r="1280">
          <cell r="A1280" t="str">
            <v>백관반11</v>
          </cell>
          <cell r="B1280" t="str">
            <v>백    관</v>
          </cell>
          <cell r="C1280" t="str">
            <v>150A</v>
          </cell>
          <cell r="D1280" t="str">
            <v>M</v>
          </cell>
          <cell r="E1280">
            <v>39184</v>
          </cell>
          <cell r="F1280" t="str">
            <v>P674</v>
          </cell>
          <cell r="K1280">
            <v>39184</v>
          </cell>
          <cell r="L1280">
            <v>0.23599999999999999</v>
          </cell>
          <cell r="M1280">
            <v>9.2999999999999999E-2</v>
          </cell>
        </row>
        <row r="1281">
          <cell r="A1281" t="str">
            <v>백관반12</v>
          </cell>
          <cell r="B1281" t="str">
            <v>백    관</v>
          </cell>
          <cell r="C1281" t="str">
            <v>200A</v>
          </cell>
          <cell r="D1281" t="str">
            <v>M</v>
          </cell>
          <cell r="E1281">
            <v>62034</v>
          </cell>
          <cell r="F1281" t="str">
            <v>P674</v>
          </cell>
          <cell r="K1281">
            <v>62034</v>
          </cell>
          <cell r="L1281">
            <v>0.36499999999999999</v>
          </cell>
          <cell r="M1281">
            <v>0.13800000000000001</v>
          </cell>
        </row>
        <row r="1282">
          <cell r="A1282" t="str">
            <v>백관반13</v>
          </cell>
          <cell r="B1282" t="str">
            <v>백    관</v>
          </cell>
          <cell r="C1282" t="str">
            <v>250A</v>
          </cell>
          <cell r="D1282" t="str">
            <v>M</v>
          </cell>
          <cell r="E1282">
            <v>87588</v>
          </cell>
          <cell r="F1282" t="str">
            <v>P674</v>
          </cell>
          <cell r="K1282">
            <v>87588</v>
          </cell>
          <cell r="L1282">
            <v>0.48899999999999999</v>
          </cell>
          <cell r="M1282">
            <v>0.18099999999999999</v>
          </cell>
        </row>
        <row r="1283">
          <cell r="A1283" t="str">
            <v>백관반14</v>
          </cell>
          <cell r="B1283" t="str">
            <v>백    관</v>
          </cell>
          <cell r="C1283" t="str">
            <v>300A</v>
          </cell>
          <cell r="D1283" t="str">
            <v>M</v>
          </cell>
          <cell r="E1283">
            <v>114336</v>
          </cell>
          <cell r="F1283" t="str">
            <v>P674</v>
          </cell>
          <cell r="K1283">
            <v>114336</v>
          </cell>
          <cell r="L1283">
            <v>0.63400000000000001</v>
          </cell>
          <cell r="M1283">
            <v>0.23200000000000001</v>
          </cell>
        </row>
        <row r="1286">
          <cell r="A1286" t="str">
            <v>가단주철제관이음쇠 (나사식)</v>
          </cell>
          <cell r="C1286" t="str">
            <v>2023.07월</v>
          </cell>
          <cell r="E1286" t="str">
            <v>KS B-1531</v>
          </cell>
          <cell r="K1286">
            <v>0</v>
          </cell>
        </row>
        <row r="1287">
          <cell r="A1287" t="str">
            <v>백엘나01</v>
          </cell>
          <cell r="B1287" t="str">
            <v>백 엘 보(나사)</v>
          </cell>
          <cell r="C1287" t="str">
            <v>15A</v>
          </cell>
          <cell r="D1287" t="str">
            <v>개</v>
          </cell>
          <cell r="E1287">
            <v>980</v>
          </cell>
          <cell r="F1287" t="str">
            <v>P678</v>
          </cell>
          <cell r="G1287">
            <v>880</v>
          </cell>
          <cell r="H1287" t="str">
            <v>P745</v>
          </cell>
          <cell r="K1287">
            <v>880</v>
          </cell>
        </row>
        <row r="1288">
          <cell r="A1288" t="str">
            <v>백엘나02</v>
          </cell>
          <cell r="B1288" t="str">
            <v>백 엘 보(나사)</v>
          </cell>
          <cell r="C1288" t="str">
            <v>20A</v>
          </cell>
          <cell r="D1288" t="str">
            <v>개</v>
          </cell>
          <cell r="E1288">
            <v>1440</v>
          </cell>
          <cell r="F1288" t="str">
            <v>P678</v>
          </cell>
          <cell r="G1288">
            <v>1300</v>
          </cell>
          <cell r="H1288" t="str">
            <v>P745</v>
          </cell>
          <cell r="K1288">
            <v>1300</v>
          </cell>
        </row>
        <row r="1289">
          <cell r="A1289" t="str">
            <v>백엘나03</v>
          </cell>
          <cell r="B1289" t="str">
            <v>백 엘 보(나사)</v>
          </cell>
          <cell r="C1289" t="str">
            <v>25A</v>
          </cell>
          <cell r="D1289" t="str">
            <v>개</v>
          </cell>
          <cell r="E1289">
            <v>2300</v>
          </cell>
          <cell r="F1289" t="str">
            <v>P678</v>
          </cell>
          <cell r="G1289">
            <v>2050</v>
          </cell>
          <cell r="H1289" t="str">
            <v>P745</v>
          </cell>
          <cell r="K1289">
            <v>2050</v>
          </cell>
        </row>
        <row r="1290">
          <cell r="A1290" t="str">
            <v>백엘나04</v>
          </cell>
          <cell r="B1290" t="str">
            <v>백 엘 보(나사)</v>
          </cell>
          <cell r="C1290" t="str">
            <v>32A</v>
          </cell>
          <cell r="D1290" t="str">
            <v>개</v>
          </cell>
          <cell r="E1290">
            <v>3450</v>
          </cell>
          <cell r="F1290" t="str">
            <v>P678</v>
          </cell>
          <cell r="G1290">
            <v>3070</v>
          </cell>
          <cell r="H1290" t="str">
            <v>P745</v>
          </cell>
          <cell r="K1290">
            <v>3070</v>
          </cell>
        </row>
        <row r="1291">
          <cell r="A1291" t="str">
            <v>백엘나05</v>
          </cell>
          <cell r="B1291" t="str">
            <v>백 엘 보(나사)</v>
          </cell>
          <cell r="C1291" t="str">
            <v>40A</v>
          </cell>
          <cell r="D1291" t="str">
            <v>개</v>
          </cell>
          <cell r="E1291">
            <v>4100</v>
          </cell>
          <cell r="F1291" t="str">
            <v>P678</v>
          </cell>
          <cell r="G1291">
            <v>3660</v>
          </cell>
          <cell r="H1291" t="str">
            <v>P745</v>
          </cell>
          <cell r="K1291">
            <v>3660</v>
          </cell>
        </row>
        <row r="1292">
          <cell r="A1292" t="str">
            <v>백엘나06</v>
          </cell>
          <cell r="B1292" t="str">
            <v>백 엘 보(나사)</v>
          </cell>
          <cell r="C1292" t="str">
            <v>50A</v>
          </cell>
          <cell r="D1292" t="str">
            <v>개</v>
          </cell>
          <cell r="E1292">
            <v>6420</v>
          </cell>
          <cell r="F1292" t="str">
            <v>P678</v>
          </cell>
          <cell r="G1292">
            <v>5720</v>
          </cell>
          <cell r="H1292" t="str">
            <v>P745</v>
          </cell>
          <cell r="K1292">
            <v>5720</v>
          </cell>
        </row>
        <row r="1294">
          <cell r="A1294" t="str">
            <v>백티나01</v>
          </cell>
          <cell r="B1294" t="str">
            <v>백 티 (나사)</v>
          </cell>
          <cell r="C1294" t="str">
            <v>15A</v>
          </cell>
          <cell r="D1294" t="str">
            <v>개</v>
          </cell>
          <cell r="E1294">
            <v>1460</v>
          </cell>
          <cell r="F1294" t="str">
            <v>P678</v>
          </cell>
          <cell r="G1294">
            <v>1310</v>
          </cell>
          <cell r="H1294" t="str">
            <v>P745</v>
          </cell>
          <cell r="K1294">
            <v>1310</v>
          </cell>
        </row>
        <row r="1295">
          <cell r="A1295" t="str">
            <v>백티나02</v>
          </cell>
          <cell r="B1295" t="str">
            <v>백 티 (나사)</v>
          </cell>
          <cell r="C1295" t="str">
            <v>20A</v>
          </cell>
          <cell r="D1295" t="str">
            <v>개</v>
          </cell>
          <cell r="E1295">
            <v>2110</v>
          </cell>
          <cell r="F1295" t="str">
            <v>P678</v>
          </cell>
          <cell r="G1295">
            <v>1880</v>
          </cell>
          <cell r="H1295" t="str">
            <v>P745</v>
          </cell>
          <cell r="K1295">
            <v>1880</v>
          </cell>
        </row>
        <row r="1296">
          <cell r="A1296" t="str">
            <v>백티나03</v>
          </cell>
          <cell r="B1296" t="str">
            <v>백 티 (나사)</v>
          </cell>
          <cell r="C1296" t="str">
            <v>25A</v>
          </cell>
          <cell r="D1296" t="str">
            <v>개</v>
          </cell>
          <cell r="E1296">
            <v>3180</v>
          </cell>
          <cell r="F1296" t="str">
            <v>P678</v>
          </cell>
          <cell r="G1296">
            <v>2840</v>
          </cell>
          <cell r="H1296" t="str">
            <v>P745</v>
          </cell>
          <cell r="K1296">
            <v>2840</v>
          </cell>
        </row>
        <row r="1297">
          <cell r="A1297" t="str">
            <v>백티나04</v>
          </cell>
          <cell r="B1297" t="str">
            <v>백 티 (나사)</v>
          </cell>
          <cell r="C1297" t="str">
            <v>32A</v>
          </cell>
          <cell r="D1297" t="str">
            <v>개</v>
          </cell>
          <cell r="E1297">
            <v>4270</v>
          </cell>
          <cell r="F1297" t="str">
            <v>P678</v>
          </cell>
          <cell r="G1297">
            <v>3830</v>
          </cell>
          <cell r="H1297" t="str">
            <v>P745</v>
          </cell>
          <cell r="K1297">
            <v>3830</v>
          </cell>
        </row>
        <row r="1298">
          <cell r="A1298" t="str">
            <v>백티나05</v>
          </cell>
          <cell r="B1298" t="str">
            <v>백 티 (나사)</v>
          </cell>
          <cell r="C1298" t="str">
            <v>40A</v>
          </cell>
          <cell r="D1298" t="str">
            <v>개</v>
          </cell>
          <cell r="E1298">
            <v>5720</v>
          </cell>
          <cell r="F1298" t="str">
            <v>P678</v>
          </cell>
          <cell r="G1298">
            <v>5110</v>
          </cell>
          <cell r="H1298" t="str">
            <v>P745</v>
          </cell>
          <cell r="K1298">
            <v>5110</v>
          </cell>
        </row>
        <row r="1299">
          <cell r="A1299" t="str">
            <v>백티나06</v>
          </cell>
          <cell r="B1299" t="str">
            <v>백 티 (나사)</v>
          </cell>
          <cell r="C1299" t="str">
            <v>50A</v>
          </cell>
          <cell r="D1299" t="str">
            <v>개</v>
          </cell>
          <cell r="E1299">
            <v>8360</v>
          </cell>
          <cell r="F1299" t="str">
            <v>P678</v>
          </cell>
          <cell r="G1299">
            <v>7460</v>
          </cell>
          <cell r="H1299" t="str">
            <v>P745</v>
          </cell>
          <cell r="K1299">
            <v>7460</v>
          </cell>
        </row>
        <row r="1301">
          <cell r="A1301" t="str">
            <v>백유니온01</v>
          </cell>
          <cell r="B1301" t="str">
            <v>백 유니온(나사)</v>
          </cell>
          <cell r="C1301" t="str">
            <v>15A</v>
          </cell>
          <cell r="D1301" t="str">
            <v>개</v>
          </cell>
          <cell r="E1301">
            <v>4820</v>
          </cell>
          <cell r="F1301" t="str">
            <v>P678</v>
          </cell>
          <cell r="G1301">
            <v>4270</v>
          </cell>
          <cell r="H1301" t="str">
            <v>P745</v>
          </cell>
          <cell r="K1301">
            <v>4270</v>
          </cell>
        </row>
        <row r="1302">
          <cell r="A1302" t="str">
            <v>백유니온02</v>
          </cell>
          <cell r="B1302" t="str">
            <v>백 유니온(나사)</v>
          </cell>
          <cell r="C1302" t="str">
            <v>20A</v>
          </cell>
          <cell r="D1302" t="str">
            <v>개</v>
          </cell>
          <cell r="E1302">
            <v>5250</v>
          </cell>
          <cell r="F1302" t="str">
            <v>P678</v>
          </cell>
          <cell r="G1302">
            <v>4670</v>
          </cell>
          <cell r="H1302" t="str">
            <v>P745</v>
          </cell>
          <cell r="K1302">
            <v>4670</v>
          </cell>
        </row>
        <row r="1303">
          <cell r="A1303" t="str">
            <v>백유니온03</v>
          </cell>
          <cell r="B1303" t="str">
            <v>백 유니온(나사)</v>
          </cell>
          <cell r="C1303" t="str">
            <v>25A</v>
          </cell>
          <cell r="D1303" t="str">
            <v>개</v>
          </cell>
          <cell r="E1303">
            <v>7370</v>
          </cell>
          <cell r="F1303" t="str">
            <v>P678</v>
          </cell>
          <cell r="G1303">
            <v>6540</v>
          </cell>
          <cell r="H1303" t="str">
            <v>P745</v>
          </cell>
          <cell r="K1303">
            <v>6540</v>
          </cell>
        </row>
        <row r="1304">
          <cell r="A1304" t="str">
            <v>백유니온04</v>
          </cell>
          <cell r="B1304" t="str">
            <v>백 유니온(나사)</v>
          </cell>
          <cell r="C1304" t="str">
            <v>32A</v>
          </cell>
          <cell r="D1304" t="str">
            <v>개</v>
          </cell>
          <cell r="E1304">
            <v>9310</v>
          </cell>
          <cell r="F1304" t="str">
            <v>P678</v>
          </cell>
          <cell r="G1304">
            <v>8270</v>
          </cell>
          <cell r="H1304" t="str">
            <v>P745</v>
          </cell>
          <cell r="K1304">
            <v>8270</v>
          </cell>
        </row>
        <row r="1305">
          <cell r="A1305" t="str">
            <v>백유니온05</v>
          </cell>
          <cell r="B1305" t="str">
            <v>백 유니온(나사)</v>
          </cell>
          <cell r="C1305" t="str">
            <v>40A</v>
          </cell>
          <cell r="D1305" t="str">
            <v>개</v>
          </cell>
          <cell r="E1305">
            <v>12070</v>
          </cell>
          <cell r="F1305" t="str">
            <v>P678</v>
          </cell>
          <cell r="G1305">
            <v>10720</v>
          </cell>
          <cell r="H1305" t="str">
            <v>P745</v>
          </cell>
          <cell r="K1305">
            <v>10720</v>
          </cell>
        </row>
        <row r="1306">
          <cell r="A1306" t="str">
            <v>백유니온06</v>
          </cell>
          <cell r="B1306" t="str">
            <v>백 유니온(나사)</v>
          </cell>
          <cell r="C1306" t="str">
            <v>50A</v>
          </cell>
          <cell r="D1306" t="str">
            <v>개</v>
          </cell>
          <cell r="E1306">
            <v>15520</v>
          </cell>
          <cell r="F1306" t="str">
            <v>P678</v>
          </cell>
          <cell r="G1306">
            <v>13760</v>
          </cell>
          <cell r="H1306" t="str">
            <v>P745</v>
          </cell>
          <cell r="K1306">
            <v>13760</v>
          </cell>
        </row>
        <row r="1308">
          <cell r="A1308" t="str">
            <v>백소켓01</v>
          </cell>
          <cell r="B1308" t="str">
            <v>백 소켓(나사)</v>
          </cell>
          <cell r="C1308" t="str">
            <v>15A</v>
          </cell>
          <cell r="D1308" t="str">
            <v>개</v>
          </cell>
          <cell r="E1308">
            <v>1070</v>
          </cell>
          <cell r="F1308" t="str">
            <v>P678</v>
          </cell>
          <cell r="G1308">
            <v>940</v>
          </cell>
          <cell r="H1308" t="str">
            <v>P745</v>
          </cell>
          <cell r="K1308">
            <v>940</v>
          </cell>
        </row>
        <row r="1309">
          <cell r="A1309" t="str">
            <v>백소켓02</v>
          </cell>
          <cell r="B1309" t="str">
            <v>백 소켓(나사)</v>
          </cell>
          <cell r="C1309" t="str">
            <v>20A</v>
          </cell>
          <cell r="D1309" t="str">
            <v>개</v>
          </cell>
          <cell r="E1309">
            <v>1310</v>
          </cell>
          <cell r="F1309" t="str">
            <v>P678</v>
          </cell>
          <cell r="G1309">
            <v>1160</v>
          </cell>
          <cell r="H1309" t="str">
            <v>P745</v>
          </cell>
          <cell r="K1309">
            <v>1160</v>
          </cell>
        </row>
        <row r="1310">
          <cell r="A1310" t="str">
            <v>백소켓03</v>
          </cell>
          <cell r="B1310" t="str">
            <v>백 소켓(나사)</v>
          </cell>
          <cell r="C1310" t="str">
            <v>25A</v>
          </cell>
          <cell r="D1310" t="str">
            <v>개</v>
          </cell>
          <cell r="E1310">
            <v>2040</v>
          </cell>
          <cell r="F1310" t="str">
            <v>P678</v>
          </cell>
          <cell r="G1310">
            <v>1810</v>
          </cell>
          <cell r="H1310" t="str">
            <v>P745</v>
          </cell>
          <cell r="K1310">
            <v>1810</v>
          </cell>
        </row>
        <row r="1311">
          <cell r="A1311" t="str">
            <v>백소켓04</v>
          </cell>
          <cell r="B1311" t="str">
            <v>백 소켓(나사)</v>
          </cell>
          <cell r="C1311" t="str">
            <v>32A</v>
          </cell>
          <cell r="D1311" t="str">
            <v>개</v>
          </cell>
          <cell r="E1311">
            <v>2640</v>
          </cell>
          <cell r="F1311" t="str">
            <v>P678</v>
          </cell>
          <cell r="G1311">
            <v>2350</v>
          </cell>
          <cell r="H1311" t="str">
            <v>P745</v>
          </cell>
          <cell r="K1311">
            <v>2350</v>
          </cell>
        </row>
        <row r="1312">
          <cell r="A1312" t="str">
            <v>백소켓05</v>
          </cell>
          <cell r="B1312" t="str">
            <v>백 소켓(나사)</v>
          </cell>
          <cell r="C1312" t="str">
            <v>40A</v>
          </cell>
          <cell r="D1312" t="str">
            <v>개</v>
          </cell>
          <cell r="E1312">
            <v>3130</v>
          </cell>
          <cell r="F1312" t="str">
            <v>P678</v>
          </cell>
          <cell r="G1312">
            <v>2780</v>
          </cell>
          <cell r="H1312" t="str">
            <v>P745</v>
          </cell>
          <cell r="K1312">
            <v>2780</v>
          </cell>
        </row>
        <row r="1313">
          <cell r="A1313" t="str">
            <v>백소켓06</v>
          </cell>
          <cell r="B1313" t="str">
            <v>백 소켓(나사)</v>
          </cell>
          <cell r="C1313" t="str">
            <v>50A</v>
          </cell>
          <cell r="D1313" t="str">
            <v>개</v>
          </cell>
          <cell r="E1313">
            <v>5010</v>
          </cell>
          <cell r="F1313" t="str">
            <v>P678</v>
          </cell>
          <cell r="G1313">
            <v>4450</v>
          </cell>
          <cell r="H1313" t="str">
            <v>P745</v>
          </cell>
          <cell r="K1313">
            <v>4450</v>
          </cell>
        </row>
        <row r="1314">
          <cell r="E1314" t="str">
            <v>소켓=레듀샤</v>
          </cell>
        </row>
        <row r="1315">
          <cell r="A1315" t="str">
            <v>백레나01</v>
          </cell>
          <cell r="B1315" t="str">
            <v>백레듀샤(나사)</v>
          </cell>
          <cell r="C1315" t="str">
            <v>20A</v>
          </cell>
          <cell r="D1315" t="str">
            <v>개</v>
          </cell>
          <cell r="E1315">
            <v>1310</v>
          </cell>
          <cell r="F1315" t="str">
            <v>P678</v>
          </cell>
          <cell r="G1315">
            <v>1160</v>
          </cell>
          <cell r="H1315" t="str">
            <v>P745</v>
          </cell>
          <cell r="K1315">
            <v>1160</v>
          </cell>
        </row>
        <row r="1316">
          <cell r="A1316" t="str">
            <v>백레나02</v>
          </cell>
          <cell r="B1316" t="str">
            <v>백레듀샤(나사)</v>
          </cell>
          <cell r="C1316" t="str">
            <v>25A</v>
          </cell>
          <cell r="D1316" t="str">
            <v>개</v>
          </cell>
          <cell r="E1316">
            <v>2040</v>
          </cell>
          <cell r="F1316" t="str">
            <v>P678</v>
          </cell>
          <cell r="G1316">
            <v>1810</v>
          </cell>
          <cell r="H1316" t="str">
            <v>P745</v>
          </cell>
          <cell r="K1316">
            <v>1810</v>
          </cell>
        </row>
        <row r="1317">
          <cell r="A1317" t="str">
            <v>백레나03</v>
          </cell>
          <cell r="B1317" t="str">
            <v>백레듀샤(나사)</v>
          </cell>
          <cell r="C1317" t="str">
            <v>32A</v>
          </cell>
          <cell r="D1317" t="str">
            <v>개</v>
          </cell>
          <cell r="E1317">
            <v>2640</v>
          </cell>
          <cell r="F1317" t="str">
            <v>P678</v>
          </cell>
          <cell r="G1317">
            <v>2350</v>
          </cell>
          <cell r="H1317" t="str">
            <v>P745</v>
          </cell>
          <cell r="K1317">
            <v>2350</v>
          </cell>
        </row>
        <row r="1318">
          <cell r="A1318" t="str">
            <v>백레나04</v>
          </cell>
          <cell r="B1318" t="str">
            <v>백레듀샤(나사)</v>
          </cell>
          <cell r="C1318" t="str">
            <v>40A</v>
          </cell>
          <cell r="D1318" t="str">
            <v>개</v>
          </cell>
          <cell r="E1318">
            <v>3130</v>
          </cell>
          <cell r="F1318" t="str">
            <v>P678</v>
          </cell>
          <cell r="G1318">
            <v>2780</v>
          </cell>
          <cell r="H1318" t="str">
            <v>P745</v>
          </cell>
          <cell r="K1318">
            <v>2780</v>
          </cell>
        </row>
        <row r="1319">
          <cell r="A1319" t="str">
            <v>백레나05</v>
          </cell>
          <cell r="B1319" t="str">
            <v>백레듀샤(나사)</v>
          </cell>
          <cell r="C1319" t="str">
            <v>50A</v>
          </cell>
          <cell r="D1319" t="str">
            <v>개</v>
          </cell>
          <cell r="E1319">
            <v>5010</v>
          </cell>
          <cell r="F1319" t="str">
            <v>P678</v>
          </cell>
          <cell r="G1319">
            <v>4450</v>
          </cell>
          <cell r="H1319" t="str">
            <v>P745</v>
          </cell>
          <cell r="K1319">
            <v>4450</v>
          </cell>
        </row>
        <row r="1321">
          <cell r="A1321" t="str">
            <v>백니플01</v>
          </cell>
          <cell r="B1321" t="str">
            <v>백 니 플(나사)</v>
          </cell>
          <cell r="C1321" t="str">
            <v>15A</v>
          </cell>
          <cell r="D1321" t="str">
            <v>개</v>
          </cell>
          <cell r="E1321">
            <v>1310</v>
          </cell>
          <cell r="F1321" t="str">
            <v>P678</v>
          </cell>
          <cell r="G1321">
            <v>1160</v>
          </cell>
          <cell r="H1321" t="str">
            <v>P745</v>
          </cell>
          <cell r="K1321">
            <v>1160</v>
          </cell>
        </row>
        <row r="1322">
          <cell r="A1322" t="str">
            <v>백니플02</v>
          </cell>
          <cell r="B1322" t="str">
            <v>백 니 플(나사)</v>
          </cell>
          <cell r="C1322" t="str">
            <v>20A</v>
          </cell>
          <cell r="D1322" t="str">
            <v>개</v>
          </cell>
          <cell r="E1322">
            <v>1500</v>
          </cell>
          <cell r="F1322" t="str">
            <v>P678</v>
          </cell>
          <cell r="G1322">
            <v>1340</v>
          </cell>
          <cell r="H1322" t="str">
            <v>P745</v>
          </cell>
          <cell r="K1322">
            <v>1340</v>
          </cell>
        </row>
        <row r="1323">
          <cell r="A1323" t="str">
            <v>백니플03</v>
          </cell>
          <cell r="B1323" t="str">
            <v>백 니 플(나사)</v>
          </cell>
          <cell r="C1323" t="str">
            <v>25A</v>
          </cell>
          <cell r="D1323" t="str">
            <v>개</v>
          </cell>
          <cell r="E1323">
            <v>2110</v>
          </cell>
          <cell r="F1323" t="str">
            <v>P678</v>
          </cell>
          <cell r="G1323">
            <v>1880</v>
          </cell>
          <cell r="H1323" t="str">
            <v>P745</v>
          </cell>
          <cell r="K1323">
            <v>1880</v>
          </cell>
        </row>
        <row r="1324">
          <cell r="A1324" t="str">
            <v>백니플04</v>
          </cell>
          <cell r="B1324" t="str">
            <v>백 니 플(나사)</v>
          </cell>
          <cell r="C1324" t="str">
            <v>32A</v>
          </cell>
          <cell r="D1324" t="str">
            <v>개</v>
          </cell>
          <cell r="E1324">
            <v>2710</v>
          </cell>
          <cell r="F1324" t="str">
            <v>P678</v>
          </cell>
          <cell r="G1324">
            <v>2400</v>
          </cell>
          <cell r="H1324" t="str">
            <v>P745</v>
          </cell>
          <cell r="K1324">
            <v>2400</v>
          </cell>
        </row>
        <row r="1325">
          <cell r="A1325" t="str">
            <v>백니플05</v>
          </cell>
          <cell r="B1325" t="str">
            <v>백 니 플(나사)</v>
          </cell>
          <cell r="C1325" t="str">
            <v>40A</v>
          </cell>
          <cell r="D1325" t="str">
            <v>개</v>
          </cell>
          <cell r="E1325">
            <v>3830</v>
          </cell>
          <cell r="F1325" t="str">
            <v>P678</v>
          </cell>
          <cell r="G1325">
            <v>3410</v>
          </cell>
          <cell r="H1325" t="str">
            <v>P745</v>
          </cell>
          <cell r="K1325">
            <v>3410</v>
          </cell>
        </row>
        <row r="1326">
          <cell r="A1326" t="str">
            <v>백니플06</v>
          </cell>
          <cell r="B1326" t="str">
            <v>백 니 플(나사)</v>
          </cell>
          <cell r="C1326" t="str">
            <v>50A</v>
          </cell>
          <cell r="D1326" t="str">
            <v>개</v>
          </cell>
          <cell r="E1326">
            <v>4640</v>
          </cell>
          <cell r="F1326" t="str">
            <v>P678</v>
          </cell>
          <cell r="G1326">
            <v>4120</v>
          </cell>
          <cell r="H1326" t="str">
            <v>P745</v>
          </cell>
          <cell r="K1326">
            <v>4120</v>
          </cell>
        </row>
        <row r="1328">
          <cell r="A1328" t="str">
            <v>백부싱01</v>
          </cell>
          <cell r="B1328" t="str">
            <v>백 부 싱(나사)</v>
          </cell>
          <cell r="C1328" t="str">
            <v>15A</v>
          </cell>
          <cell r="D1328" t="str">
            <v>개</v>
          </cell>
          <cell r="E1328">
            <v>1180</v>
          </cell>
          <cell r="F1328" t="str">
            <v>P678</v>
          </cell>
          <cell r="G1328">
            <v>1040</v>
          </cell>
          <cell r="H1328" t="str">
            <v>P745</v>
          </cell>
          <cell r="K1328">
            <v>1040</v>
          </cell>
        </row>
        <row r="1329">
          <cell r="A1329" t="str">
            <v>백부싱02</v>
          </cell>
          <cell r="B1329" t="str">
            <v>백 부 싱(나사)</v>
          </cell>
          <cell r="C1329" t="str">
            <v>20A</v>
          </cell>
          <cell r="D1329" t="str">
            <v>개</v>
          </cell>
          <cell r="E1329">
            <v>1180</v>
          </cell>
          <cell r="F1329" t="str">
            <v>P678</v>
          </cell>
          <cell r="G1329">
            <v>1040</v>
          </cell>
          <cell r="H1329" t="str">
            <v>P745</v>
          </cell>
          <cell r="K1329">
            <v>1040</v>
          </cell>
        </row>
        <row r="1330">
          <cell r="A1330" t="str">
            <v>백부싱03</v>
          </cell>
          <cell r="B1330" t="str">
            <v>백 부 싱(나사)</v>
          </cell>
          <cell r="C1330" t="str">
            <v>25A</v>
          </cell>
          <cell r="D1330" t="str">
            <v>개</v>
          </cell>
          <cell r="E1330">
            <v>1500</v>
          </cell>
          <cell r="F1330" t="str">
            <v>P678</v>
          </cell>
          <cell r="G1330">
            <v>1340</v>
          </cell>
          <cell r="H1330" t="str">
            <v>P745</v>
          </cell>
          <cell r="K1330">
            <v>1340</v>
          </cell>
        </row>
        <row r="1331">
          <cell r="A1331" t="str">
            <v>백부싱04</v>
          </cell>
          <cell r="B1331" t="str">
            <v>백 부 싱(나사)</v>
          </cell>
          <cell r="C1331" t="str">
            <v>32A</v>
          </cell>
          <cell r="D1331" t="str">
            <v>개</v>
          </cell>
          <cell r="E1331">
            <v>2240</v>
          </cell>
          <cell r="F1331" t="str">
            <v>P678</v>
          </cell>
          <cell r="G1331">
            <v>2000</v>
          </cell>
          <cell r="H1331" t="str">
            <v>P745</v>
          </cell>
          <cell r="K1331">
            <v>2000</v>
          </cell>
        </row>
        <row r="1332">
          <cell r="A1332" t="str">
            <v>백부싱05</v>
          </cell>
          <cell r="B1332" t="str">
            <v>백 부 싱(나사)</v>
          </cell>
          <cell r="C1332" t="str">
            <v>40A</v>
          </cell>
          <cell r="D1332" t="str">
            <v>개</v>
          </cell>
          <cell r="E1332">
            <v>3020</v>
          </cell>
          <cell r="F1332" t="str">
            <v>P678</v>
          </cell>
          <cell r="G1332">
            <v>2690</v>
          </cell>
          <cell r="H1332" t="str">
            <v>P745</v>
          </cell>
          <cell r="K1332">
            <v>2690</v>
          </cell>
        </row>
        <row r="1333">
          <cell r="A1333" t="str">
            <v>백부싱06</v>
          </cell>
          <cell r="B1333" t="str">
            <v>백 부 싱(나사)</v>
          </cell>
          <cell r="C1333" t="str">
            <v>50A</v>
          </cell>
          <cell r="D1333" t="str">
            <v>개</v>
          </cell>
          <cell r="E1333">
            <v>4880</v>
          </cell>
          <cell r="F1333" t="str">
            <v>P678</v>
          </cell>
          <cell r="G1333">
            <v>4330</v>
          </cell>
          <cell r="H1333" t="str">
            <v>P745</v>
          </cell>
          <cell r="K1333">
            <v>4330</v>
          </cell>
        </row>
        <row r="1335">
          <cell r="A1335" t="str">
            <v>백캡나01</v>
          </cell>
          <cell r="B1335" t="str">
            <v>백    캡(나사)</v>
          </cell>
          <cell r="C1335" t="str">
            <v>15A</v>
          </cell>
          <cell r="D1335" t="str">
            <v>개</v>
          </cell>
          <cell r="E1335">
            <v>850</v>
          </cell>
          <cell r="F1335" t="str">
            <v>P678</v>
          </cell>
          <cell r="G1335">
            <v>760</v>
          </cell>
          <cell r="H1335" t="str">
            <v>P745</v>
          </cell>
          <cell r="K1335">
            <v>760</v>
          </cell>
        </row>
        <row r="1336">
          <cell r="A1336" t="str">
            <v>백캡나02</v>
          </cell>
          <cell r="B1336" t="str">
            <v>백    캡(나사)</v>
          </cell>
          <cell r="C1336" t="str">
            <v>20A</v>
          </cell>
          <cell r="D1336" t="str">
            <v>개</v>
          </cell>
          <cell r="E1336">
            <v>1310</v>
          </cell>
          <cell r="F1336" t="str">
            <v>P678</v>
          </cell>
          <cell r="G1336">
            <v>1160</v>
          </cell>
          <cell r="H1336" t="str">
            <v>P745</v>
          </cell>
          <cell r="K1336">
            <v>1160</v>
          </cell>
        </row>
        <row r="1337">
          <cell r="A1337" t="str">
            <v>백캡나03</v>
          </cell>
          <cell r="B1337" t="str">
            <v>백    캡(나사)</v>
          </cell>
          <cell r="C1337" t="str">
            <v>25A</v>
          </cell>
          <cell r="D1337" t="str">
            <v>개</v>
          </cell>
          <cell r="E1337">
            <v>1520</v>
          </cell>
          <cell r="F1337" t="str">
            <v>P678</v>
          </cell>
          <cell r="G1337">
            <v>1360</v>
          </cell>
          <cell r="H1337" t="str">
            <v>P745</v>
          </cell>
          <cell r="K1337">
            <v>1360</v>
          </cell>
        </row>
        <row r="1338">
          <cell r="A1338" t="str">
            <v>백캡나04</v>
          </cell>
          <cell r="B1338" t="str">
            <v>백    캡(나사)</v>
          </cell>
          <cell r="C1338" t="str">
            <v>32A</v>
          </cell>
          <cell r="D1338" t="str">
            <v>개</v>
          </cell>
          <cell r="E1338">
            <v>2410</v>
          </cell>
          <cell r="F1338" t="str">
            <v>P678</v>
          </cell>
          <cell r="G1338">
            <v>2150</v>
          </cell>
          <cell r="H1338" t="str">
            <v>P745</v>
          </cell>
          <cell r="K1338">
            <v>2150</v>
          </cell>
        </row>
        <row r="1339">
          <cell r="A1339" t="str">
            <v>백캡나05</v>
          </cell>
          <cell r="B1339" t="str">
            <v>백    캡(나사)</v>
          </cell>
          <cell r="C1339" t="str">
            <v>40A</v>
          </cell>
          <cell r="D1339" t="str">
            <v>개</v>
          </cell>
          <cell r="E1339">
            <v>3180</v>
          </cell>
          <cell r="F1339" t="str">
            <v>P678</v>
          </cell>
          <cell r="G1339">
            <v>2820</v>
          </cell>
          <cell r="H1339" t="str">
            <v>P745</v>
          </cell>
          <cell r="K1339">
            <v>2820</v>
          </cell>
        </row>
        <row r="1340">
          <cell r="A1340" t="str">
            <v>백캡나06</v>
          </cell>
          <cell r="B1340" t="str">
            <v>백    캡(나사)</v>
          </cell>
          <cell r="C1340" t="str">
            <v>50A</v>
          </cell>
          <cell r="D1340" t="str">
            <v>개</v>
          </cell>
          <cell r="E1340">
            <v>4760</v>
          </cell>
          <cell r="F1340" t="str">
            <v>P678</v>
          </cell>
          <cell r="G1340">
            <v>4210</v>
          </cell>
          <cell r="H1340" t="str">
            <v>P745</v>
          </cell>
          <cell r="K1340">
            <v>4210</v>
          </cell>
        </row>
        <row r="1342">
          <cell r="A1342" t="str">
            <v>백플럭01</v>
          </cell>
          <cell r="B1342" t="str">
            <v>백 플 럭(나사)</v>
          </cell>
          <cell r="C1342" t="str">
            <v>15A</v>
          </cell>
          <cell r="D1342" t="str">
            <v>개</v>
          </cell>
          <cell r="E1342">
            <v>760</v>
          </cell>
          <cell r="F1342" t="str">
            <v>P678</v>
          </cell>
          <cell r="G1342">
            <v>680</v>
          </cell>
          <cell r="H1342" t="str">
            <v>P745</v>
          </cell>
          <cell r="K1342">
            <v>680</v>
          </cell>
        </row>
        <row r="1343">
          <cell r="A1343" t="str">
            <v>백플럭02</v>
          </cell>
          <cell r="B1343" t="str">
            <v>백 플 럭(나사)</v>
          </cell>
          <cell r="C1343" t="str">
            <v>20A</v>
          </cell>
          <cell r="D1343" t="str">
            <v>개</v>
          </cell>
          <cell r="E1343">
            <v>1090</v>
          </cell>
          <cell r="F1343" t="str">
            <v>P678</v>
          </cell>
          <cell r="G1343">
            <v>970</v>
          </cell>
          <cell r="H1343" t="str">
            <v>P745</v>
          </cell>
          <cell r="K1343">
            <v>970</v>
          </cell>
        </row>
        <row r="1344">
          <cell r="A1344" t="str">
            <v>백플럭03</v>
          </cell>
          <cell r="B1344" t="str">
            <v>백 플 럭(나사)</v>
          </cell>
          <cell r="C1344" t="str">
            <v>25A</v>
          </cell>
          <cell r="D1344" t="str">
            <v>개</v>
          </cell>
          <cell r="E1344">
            <v>1400</v>
          </cell>
          <cell r="F1344" t="str">
            <v>P678</v>
          </cell>
          <cell r="G1344">
            <v>1250</v>
          </cell>
          <cell r="H1344" t="str">
            <v>P745</v>
          </cell>
          <cell r="K1344">
            <v>1250</v>
          </cell>
        </row>
        <row r="1345">
          <cell r="A1345" t="str">
            <v>백플럭04</v>
          </cell>
          <cell r="B1345" t="str">
            <v>백 플 럭(나사)</v>
          </cell>
          <cell r="C1345" t="str">
            <v>32A</v>
          </cell>
          <cell r="D1345" t="str">
            <v>개</v>
          </cell>
          <cell r="E1345">
            <v>2110</v>
          </cell>
          <cell r="F1345" t="str">
            <v>P678</v>
          </cell>
          <cell r="G1345">
            <v>1880</v>
          </cell>
          <cell r="H1345" t="str">
            <v>P745</v>
          </cell>
          <cell r="K1345">
            <v>1880</v>
          </cell>
        </row>
        <row r="1346">
          <cell r="A1346" t="str">
            <v>백플럭05</v>
          </cell>
          <cell r="B1346" t="str">
            <v>백 플 럭(나사)</v>
          </cell>
          <cell r="C1346" t="str">
            <v>40A</v>
          </cell>
          <cell r="D1346" t="str">
            <v>개</v>
          </cell>
          <cell r="E1346">
            <v>2870</v>
          </cell>
          <cell r="F1346" t="str">
            <v>P678</v>
          </cell>
          <cell r="G1346">
            <v>2560</v>
          </cell>
          <cell r="H1346" t="str">
            <v>P745</v>
          </cell>
          <cell r="K1346">
            <v>2560</v>
          </cell>
        </row>
        <row r="1347">
          <cell r="A1347" t="str">
            <v>백플럭06</v>
          </cell>
          <cell r="B1347" t="str">
            <v>백 플 럭(나사)</v>
          </cell>
          <cell r="C1347" t="str">
            <v>50A</v>
          </cell>
          <cell r="D1347" t="str">
            <v>개</v>
          </cell>
          <cell r="E1347">
            <v>4230</v>
          </cell>
          <cell r="F1347" t="str">
            <v>P678</v>
          </cell>
          <cell r="G1347">
            <v>3770</v>
          </cell>
          <cell r="H1347" t="str">
            <v>P745</v>
          </cell>
          <cell r="K1347">
            <v>3770</v>
          </cell>
        </row>
        <row r="1351">
          <cell r="A1351" t="str">
            <v>강관제관이음쇠 (용접식)</v>
          </cell>
          <cell r="C1351" t="str">
            <v>2023.07월</v>
          </cell>
          <cell r="E1351" t="str">
            <v>KS B-1522</v>
          </cell>
          <cell r="K1351">
            <v>0</v>
          </cell>
        </row>
        <row r="1352">
          <cell r="A1352" t="str">
            <v>백엘용01</v>
          </cell>
          <cell r="B1352" t="str">
            <v>백 엘 보(용접식)</v>
          </cell>
          <cell r="C1352" t="str">
            <v>65A</v>
          </cell>
          <cell r="D1352" t="str">
            <v>개</v>
          </cell>
          <cell r="E1352">
            <v>5890</v>
          </cell>
          <cell r="F1352" t="str">
            <v>P678</v>
          </cell>
          <cell r="G1352">
            <v>5900</v>
          </cell>
          <cell r="H1352" t="str">
            <v>P742</v>
          </cell>
          <cell r="K1352">
            <v>5890</v>
          </cell>
        </row>
        <row r="1353">
          <cell r="A1353" t="str">
            <v>백엘용02</v>
          </cell>
          <cell r="B1353" t="str">
            <v>백 엘 보(용접식)</v>
          </cell>
          <cell r="C1353" t="str">
            <v>80A</v>
          </cell>
          <cell r="D1353" t="str">
            <v>개</v>
          </cell>
          <cell r="E1353">
            <v>7810</v>
          </cell>
          <cell r="F1353" t="str">
            <v>P678</v>
          </cell>
          <cell r="G1353">
            <v>7900</v>
          </cell>
          <cell r="H1353" t="str">
            <v>P742</v>
          </cell>
          <cell r="K1353">
            <v>7810</v>
          </cell>
        </row>
        <row r="1354">
          <cell r="A1354" t="str">
            <v>백엘용03</v>
          </cell>
          <cell r="B1354" t="str">
            <v>백 엘 보(용접식)</v>
          </cell>
          <cell r="C1354" t="str">
            <v>100A</v>
          </cell>
          <cell r="D1354" t="str">
            <v>개</v>
          </cell>
          <cell r="E1354">
            <v>13070</v>
          </cell>
          <cell r="F1354" t="str">
            <v>P678</v>
          </cell>
          <cell r="G1354">
            <v>14090</v>
          </cell>
          <cell r="H1354" t="str">
            <v>P742</v>
          </cell>
          <cell r="K1354">
            <v>13070</v>
          </cell>
        </row>
        <row r="1355">
          <cell r="A1355" t="str">
            <v>백엘용04</v>
          </cell>
          <cell r="B1355" t="str">
            <v>백 엘 보(용접식)</v>
          </cell>
          <cell r="C1355" t="str">
            <v>125A</v>
          </cell>
          <cell r="D1355" t="str">
            <v>개</v>
          </cell>
          <cell r="E1355">
            <v>18660</v>
          </cell>
          <cell r="F1355" t="str">
            <v>P678</v>
          </cell>
          <cell r="G1355">
            <v>23030</v>
          </cell>
          <cell r="H1355" t="str">
            <v>P742</v>
          </cell>
          <cell r="K1355">
            <v>18660</v>
          </cell>
        </row>
        <row r="1356">
          <cell r="A1356" t="str">
            <v>백엘용05</v>
          </cell>
          <cell r="B1356" t="str">
            <v>백 엘 보(용접식)</v>
          </cell>
          <cell r="C1356" t="str">
            <v>150A</v>
          </cell>
          <cell r="D1356" t="str">
            <v>개</v>
          </cell>
          <cell r="E1356">
            <v>32230</v>
          </cell>
          <cell r="F1356" t="str">
            <v>P678</v>
          </cell>
          <cell r="G1356">
            <v>33620</v>
          </cell>
          <cell r="H1356" t="str">
            <v>P742</v>
          </cell>
          <cell r="K1356">
            <v>32230</v>
          </cell>
        </row>
        <row r="1357">
          <cell r="A1357" t="str">
            <v>백엘용06</v>
          </cell>
          <cell r="B1357" t="str">
            <v>백 엘 보(용접식)</v>
          </cell>
          <cell r="C1357" t="str">
            <v>200A</v>
          </cell>
          <cell r="D1357" t="str">
            <v>개</v>
          </cell>
          <cell r="E1357">
            <v>56710</v>
          </cell>
          <cell r="F1357" t="str">
            <v>P678</v>
          </cell>
          <cell r="G1357">
            <v>68240</v>
          </cell>
          <cell r="H1357" t="str">
            <v>P742</v>
          </cell>
          <cell r="K1357">
            <v>56710</v>
          </cell>
        </row>
        <row r="1359">
          <cell r="A1359" t="str">
            <v>백티용01</v>
          </cell>
          <cell r="B1359" t="str">
            <v>백 티 (용접식)</v>
          </cell>
          <cell r="C1359" t="str">
            <v>65A</v>
          </cell>
          <cell r="D1359" t="str">
            <v>개</v>
          </cell>
          <cell r="E1359">
            <v>10920</v>
          </cell>
          <cell r="F1359" t="str">
            <v>P678</v>
          </cell>
          <cell r="G1359">
            <v>9940</v>
          </cell>
          <cell r="H1359" t="str">
            <v>P742</v>
          </cell>
          <cell r="K1359">
            <v>9940</v>
          </cell>
        </row>
        <row r="1360">
          <cell r="A1360" t="str">
            <v>백티용02</v>
          </cell>
          <cell r="B1360" t="str">
            <v>백 티 (용접식)</v>
          </cell>
          <cell r="C1360" t="str">
            <v>80A</v>
          </cell>
          <cell r="D1360" t="str">
            <v>개</v>
          </cell>
          <cell r="E1360">
            <v>13130</v>
          </cell>
          <cell r="F1360" t="str">
            <v>P678</v>
          </cell>
          <cell r="G1360">
            <v>11960</v>
          </cell>
          <cell r="H1360" t="str">
            <v>P742</v>
          </cell>
          <cell r="K1360">
            <v>11960</v>
          </cell>
        </row>
        <row r="1361">
          <cell r="A1361" t="str">
            <v>백티용03</v>
          </cell>
          <cell r="B1361" t="str">
            <v>백 티 (용접식)</v>
          </cell>
          <cell r="C1361" t="str">
            <v>100A</v>
          </cell>
          <cell r="D1361" t="str">
            <v>개</v>
          </cell>
          <cell r="E1361">
            <v>22290</v>
          </cell>
          <cell r="F1361" t="str">
            <v>P678</v>
          </cell>
          <cell r="G1361">
            <v>20300</v>
          </cell>
          <cell r="H1361" t="str">
            <v>P742</v>
          </cell>
          <cell r="K1361">
            <v>20300</v>
          </cell>
        </row>
        <row r="1362">
          <cell r="A1362" t="str">
            <v>백티용04</v>
          </cell>
          <cell r="B1362" t="str">
            <v>백 티 (용접식)</v>
          </cell>
          <cell r="C1362" t="str">
            <v>125A</v>
          </cell>
          <cell r="D1362" t="str">
            <v>개</v>
          </cell>
          <cell r="E1362">
            <v>33440</v>
          </cell>
          <cell r="F1362" t="str">
            <v>P678</v>
          </cell>
          <cell r="G1362">
            <v>30430</v>
          </cell>
          <cell r="H1362" t="str">
            <v>P742</v>
          </cell>
          <cell r="K1362">
            <v>30430</v>
          </cell>
        </row>
        <row r="1363">
          <cell r="A1363" t="str">
            <v>백티용05</v>
          </cell>
          <cell r="B1363" t="str">
            <v>백 티 (용접식)</v>
          </cell>
          <cell r="C1363" t="str">
            <v>150A</v>
          </cell>
          <cell r="D1363" t="str">
            <v>개</v>
          </cell>
          <cell r="E1363">
            <v>43960</v>
          </cell>
          <cell r="F1363" t="str">
            <v>P678</v>
          </cell>
          <cell r="G1363">
            <v>40010</v>
          </cell>
          <cell r="H1363" t="str">
            <v>P742</v>
          </cell>
          <cell r="K1363">
            <v>40010</v>
          </cell>
        </row>
        <row r="1364">
          <cell r="A1364" t="str">
            <v>백티용06</v>
          </cell>
          <cell r="B1364" t="str">
            <v>백 티 (용접식)</v>
          </cell>
          <cell r="C1364" t="str">
            <v>200A</v>
          </cell>
          <cell r="D1364" t="str">
            <v>개</v>
          </cell>
          <cell r="E1364">
            <v>83940</v>
          </cell>
          <cell r="F1364" t="str">
            <v>P678</v>
          </cell>
          <cell r="G1364">
            <v>76400</v>
          </cell>
          <cell r="H1364" t="str">
            <v>P742</v>
          </cell>
          <cell r="K1364">
            <v>76400</v>
          </cell>
        </row>
        <row r="1366">
          <cell r="A1366" t="str">
            <v>백캡용01</v>
          </cell>
          <cell r="B1366" t="str">
            <v>백 캡 (용접식)</v>
          </cell>
          <cell r="C1366" t="str">
            <v>65A</v>
          </cell>
          <cell r="D1366" t="str">
            <v>개</v>
          </cell>
          <cell r="E1366">
            <v>4020</v>
          </cell>
          <cell r="F1366" t="str">
            <v>P678</v>
          </cell>
          <cell r="G1366">
            <v>3660</v>
          </cell>
          <cell r="H1366" t="str">
            <v>P742</v>
          </cell>
          <cell r="K1366">
            <v>3660</v>
          </cell>
        </row>
        <row r="1367">
          <cell r="A1367" t="str">
            <v>백캡용02</v>
          </cell>
          <cell r="B1367" t="str">
            <v>백 캡 (용접식)</v>
          </cell>
          <cell r="C1367" t="str">
            <v>80A</v>
          </cell>
          <cell r="D1367" t="str">
            <v>개</v>
          </cell>
          <cell r="E1367">
            <v>5480</v>
          </cell>
          <cell r="F1367" t="str">
            <v>P678</v>
          </cell>
          <cell r="G1367">
            <v>4990</v>
          </cell>
          <cell r="H1367" t="str">
            <v>P742</v>
          </cell>
          <cell r="K1367">
            <v>4990</v>
          </cell>
        </row>
        <row r="1368">
          <cell r="A1368" t="str">
            <v>백캡용03</v>
          </cell>
          <cell r="B1368" t="str">
            <v>백 캡 (용접식)</v>
          </cell>
          <cell r="C1368" t="str">
            <v>100A</v>
          </cell>
          <cell r="D1368" t="str">
            <v>개</v>
          </cell>
          <cell r="E1368">
            <v>8110</v>
          </cell>
          <cell r="F1368" t="str">
            <v>P678</v>
          </cell>
          <cell r="G1368">
            <v>7390</v>
          </cell>
          <cell r="H1368" t="str">
            <v>P742</v>
          </cell>
          <cell r="K1368">
            <v>7390</v>
          </cell>
        </row>
        <row r="1369">
          <cell r="A1369" t="str">
            <v>백캡용04</v>
          </cell>
          <cell r="B1369" t="str">
            <v>백 캡 (용접식)</v>
          </cell>
          <cell r="C1369" t="str">
            <v>125A</v>
          </cell>
          <cell r="D1369" t="str">
            <v>개</v>
          </cell>
          <cell r="E1369">
            <v>11560</v>
          </cell>
          <cell r="F1369" t="str">
            <v>P678</v>
          </cell>
          <cell r="G1369">
            <v>10530</v>
          </cell>
          <cell r="H1369" t="str">
            <v>P742</v>
          </cell>
          <cell r="K1369">
            <v>10530</v>
          </cell>
        </row>
        <row r="1370">
          <cell r="A1370" t="str">
            <v>백캡용05</v>
          </cell>
          <cell r="B1370" t="str">
            <v>백 캡 (용접식)</v>
          </cell>
          <cell r="C1370" t="str">
            <v>150A</v>
          </cell>
          <cell r="D1370" t="str">
            <v>개</v>
          </cell>
          <cell r="E1370">
            <v>18790</v>
          </cell>
          <cell r="F1370" t="str">
            <v>P678</v>
          </cell>
          <cell r="G1370">
            <v>17110</v>
          </cell>
          <cell r="H1370" t="str">
            <v>P742</v>
          </cell>
          <cell r="K1370">
            <v>17110</v>
          </cell>
        </row>
        <row r="1371">
          <cell r="A1371" t="str">
            <v>백캡용06</v>
          </cell>
          <cell r="B1371" t="str">
            <v>백 캡 (용접식)</v>
          </cell>
          <cell r="C1371" t="str">
            <v>200A</v>
          </cell>
          <cell r="D1371" t="str">
            <v>개</v>
          </cell>
          <cell r="E1371">
            <v>31990</v>
          </cell>
          <cell r="F1371" t="str">
            <v>P678</v>
          </cell>
          <cell r="G1371">
            <v>29120</v>
          </cell>
          <cell r="H1371" t="str">
            <v>P742</v>
          </cell>
          <cell r="K1371">
            <v>29120</v>
          </cell>
        </row>
        <row r="1372">
          <cell r="K1372">
            <v>0</v>
          </cell>
        </row>
        <row r="1373">
          <cell r="A1373" t="str">
            <v>백레용01</v>
          </cell>
          <cell r="B1373" t="str">
            <v>백레듀샤(용접식)</v>
          </cell>
          <cell r="C1373" t="str">
            <v>400A*350A</v>
          </cell>
          <cell r="D1373" t="str">
            <v>개</v>
          </cell>
          <cell r="E1373">
            <v>186250</v>
          </cell>
          <cell r="F1373" t="str">
            <v>P679</v>
          </cell>
          <cell r="G1373">
            <v>138110</v>
          </cell>
          <cell r="H1373" t="str">
            <v>P743</v>
          </cell>
          <cell r="K1373">
            <v>138110</v>
          </cell>
        </row>
        <row r="1374">
          <cell r="A1374" t="str">
            <v>백레용02</v>
          </cell>
          <cell r="B1374" t="str">
            <v>백레듀샤(용접식)</v>
          </cell>
          <cell r="C1374" t="str">
            <v>300A*250A</v>
          </cell>
          <cell r="D1374" t="str">
            <v>개</v>
          </cell>
          <cell r="E1374">
            <v>73100</v>
          </cell>
          <cell r="F1374" t="str">
            <v>P679</v>
          </cell>
          <cell r="G1374">
            <v>54210</v>
          </cell>
          <cell r="H1374" t="str">
            <v>P743</v>
          </cell>
          <cell r="K1374">
            <v>54210</v>
          </cell>
        </row>
        <row r="1375">
          <cell r="A1375" t="str">
            <v>백레용03</v>
          </cell>
          <cell r="B1375" t="str">
            <v>백레듀샤(용접식)</v>
          </cell>
          <cell r="C1375" t="str">
            <v>250A*200A</v>
          </cell>
          <cell r="D1375" t="str">
            <v>개</v>
          </cell>
          <cell r="E1375">
            <v>49450</v>
          </cell>
          <cell r="F1375" t="str">
            <v>P679</v>
          </cell>
          <cell r="G1375">
            <v>36660</v>
          </cell>
          <cell r="H1375" t="str">
            <v>P743</v>
          </cell>
          <cell r="K1375">
            <v>36660</v>
          </cell>
        </row>
        <row r="1376">
          <cell r="A1376" t="str">
            <v>백레용04</v>
          </cell>
          <cell r="B1376" t="str">
            <v>백레듀샤(용접식)</v>
          </cell>
          <cell r="C1376" t="str">
            <v>200A*150A</v>
          </cell>
          <cell r="D1376" t="str">
            <v>개</v>
          </cell>
          <cell r="E1376">
            <v>28680</v>
          </cell>
          <cell r="F1376" t="str">
            <v>P679</v>
          </cell>
          <cell r="G1376">
            <v>21270</v>
          </cell>
          <cell r="H1376" t="str">
            <v>P743</v>
          </cell>
          <cell r="K1376">
            <v>21270</v>
          </cell>
        </row>
        <row r="1377">
          <cell r="A1377" t="str">
            <v>백레용05</v>
          </cell>
          <cell r="B1377" t="str">
            <v>백레듀샤(용접식)</v>
          </cell>
          <cell r="C1377" t="str">
            <v>200A*125A</v>
          </cell>
          <cell r="D1377" t="str">
            <v>개</v>
          </cell>
          <cell r="E1377">
            <v>34850</v>
          </cell>
          <cell r="F1377" t="str">
            <v>P679</v>
          </cell>
          <cell r="G1377">
            <v>25840</v>
          </cell>
          <cell r="H1377" t="str">
            <v>P743</v>
          </cell>
          <cell r="K1377">
            <v>25840</v>
          </cell>
        </row>
        <row r="1378">
          <cell r="A1378" t="str">
            <v>백레용06</v>
          </cell>
          <cell r="B1378" t="str">
            <v>백레듀샤(용접식)</v>
          </cell>
          <cell r="C1378" t="str">
            <v>200A*100A</v>
          </cell>
          <cell r="D1378" t="str">
            <v>개</v>
          </cell>
          <cell r="E1378">
            <v>42590</v>
          </cell>
          <cell r="F1378" t="str">
            <v>P679</v>
          </cell>
          <cell r="G1378">
            <v>31590</v>
          </cell>
          <cell r="H1378" t="str">
            <v>P743</v>
          </cell>
          <cell r="K1378">
            <v>31590</v>
          </cell>
        </row>
        <row r="1379">
          <cell r="A1379" t="str">
            <v>백레용07</v>
          </cell>
          <cell r="B1379" t="str">
            <v>백레듀샤(용접식)</v>
          </cell>
          <cell r="C1379" t="str">
            <v>200A*80A</v>
          </cell>
          <cell r="D1379" t="str">
            <v>개</v>
          </cell>
          <cell r="E1379">
            <v>52230</v>
          </cell>
          <cell r="F1379" t="str">
            <v>P679</v>
          </cell>
          <cell r="G1379">
            <v>38720</v>
          </cell>
          <cell r="H1379" t="str">
            <v>P743</v>
          </cell>
          <cell r="K1379">
            <v>38720</v>
          </cell>
        </row>
        <row r="1380">
          <cell r="A1380" t="str">
            <v>백레용08</v>
          </cell>
          <cell r="B1380" t="str">
            <v>백레듀샤(용접식)</v>
          </cell>
          <cell r="C1380" t="str">
            <v>150A*125A</v>
          </cell>
          <cell r="D1380" t="str">
            <v>개</v>
          </cell>
          <cell r="E1380">
            <v>16590</v>
          </cell>
          <cell r="F1380" t="str">
            <v>P679</v>
          </cell>
          <cell r="G1380">
            <v>12300</v>
          </cell>
          <cell r="H1380" t="str">
            <v>P743</v>
          </cell>
          <cell r="K1380">
            <v>12300</v>
          </cell>
        </row>
        <row r="1381">
          <cell r="A1381" t="str">
            <v>백레용09</v>
          </cell>
          <cell r="B1381" t="str">
            <v>백레듀샤(용접식)</v>
          </cell>
          <cell r="C1381" t="str">
            <v>150A*100A</v>
          </cell>
          <cell r="D1381" t="str">
            <v>개</v>
          </cell>
          <cell r="E1381">
            <v>21010</v>
          </cell>
          <cell r="F1381" t="str">
            <v>P679</v>
          </cell>
          <cell r="G1381">
            <v>15590</v>
          </cell>
          <cell r="H1381" t="str">
            <v>P743</v>
          </cell>
          <cell r="K1381">
            <v>15590</v>
          </cell>
        </row>
        <row r="1382">
          <cell r="A1382" t="str">
            <v>백레용10</v>
          </cell>
          <cell r="B1382" t="str">
            <v>백레듀샤(용접식)</v>
          </cell>
          <cell r="C1382" t="str">
            <v>150A*80A</v>
          </cell>
          <cell r="D1382" t="str">
            <v>개</v>
          </cell>
          <cell r="E1382">
            <v>25900</v>
          </cell>
          <cell r="F1382" t="str">
            <v>P679</v>
          </cell>
          <cell r="G1382">
            <v>19210</v>
          </cell>
          <cell r="H1382" t="str">
            <v>P743</v>
          </cell>
          <cell r="K1382">
            <v>19210</v>
          </cell>
        </row>
        <row r="1383">
          <cell r="A1383" t="str">
            <v>백레용11</v>
          </cell>
          <cell r="B1383" t="str">
            <v>백레듀샤(용접식)</v>
          </cell>
          <cell r="C1383" t="str">
            <v>150A*65A</v>
          </cell>
          <cell r="D1383" t="str">
            <v>개</v>
          </cell>
          <cell r="E1383">
            <v>31270</v>
          </cell>
          <cell r="F1383" t="str">
            <v>P679</v>
          </cell>
          <cell r="G1383">
            <v>23200</v>
          </cell>
          <cell r="H1383" t="str">
            <v>P743</v>
          </cell>
          <cell r="K1383">
            <v>23200</v>
          </cell>
        </row>
        <row r="1384">
          <cell r="A1384" t="str">
            <v>백레용12</v>
          </cell>
          <cell r="B1384" t="str">
            <v>백레듀샤(용접식)</v>
          </cell>
          <cell r="C1384" t="str">
            <v>125A*100A</v>
          </cell>
          <cell r="D1384" t="str">
            <v>개</v>
          </cell>
          <cell r="E1384">
            <v>12290</v>
          </cell>
          <cell r="F1384" t="str">
            <v>P679</v>
          </cell>
          <cell r="G1384">
            <v>9120</v>
          </cell>
          <cell r="H1384" t="str">
            <v>P743</v>
          </cell>
          <cell r="K1384">
            <v>9120</v>
          </cell>
        </row>
        <row r="1385">
          <cell r="A1385" t="str">
            <v>백레용13</v>
          </cell>
          <cell r="B1385" t="str">
            <v>백레듀샤(용접식)</v>
          </cell>
          <cell r="C1385" t="str">
            <v>125A*80A</v>
          </cell>
          <cell r="D1385" t="str">
            <v>개</v>
          </cell>
          <cell r="E1385">
            <v>15930</v>
          </cell>
          <cell r="F1385" t="str">
            <v>P679</v>
          </cell>
          <cell r="G1385">
            <v>11810</v>
          </cell>
          <cell r="H1385" t="str">
            <v>P743</v>
          </cell>
          <cell r="K1385">
            <v>11810</v>
          </cell>
        </row>
        <row r="1386">
          <cell r="A1386" t="str">
            <v>백레용14</v>
          </cell>
          <cell r="B1386" t="str">
            <v>백레듀샤(용접식)</v>
          </cell>
          <cell r="C1386" t="str">
            <v>125A*65A</v>
          </cell>
          <cell r="D1386" t="str">
            <v>개</v>
          </cell>
          <cell r="E1386">
            <v>20030</v>
          </cell>
          <cell r="F1386" t="str">
            <v>P679</v>
          </cell>
          <cell r="G1386">
            <v>14860</v>
          </cell>
          <cell r="H1386" t="str">
            <v>P743</v>
          </cell>
          <cell r="K1386">
            <v>14860</v>
          </cell>
        </row>
        <row r="1387">
          <cell r="A1387" t="str">
            <v>백레용15</v>
          </cell>
          <cell r="B1387" t="str">
            <v>백레듀샤(용접식)</v>
          </cell>
          <cell r="C1387" t="str">
            <v>125A*50A</v>
          </cell>
          <cell r="D1387" t="str">
            <v>개</v>
          </cell>
          <cell r="E1387">
            <v>25400</v>
          </cell>
          <cell r="F1387" t="str">
            <v>P679</v>
          </cell>
          <cell r="G1387">
            <v>18830</v>
          </cell>
          <cell r="H1387" t="str">
            <v>P743</v>
          </cell>
          <cell r="K1387">
            <v>18830</v>
          </cell>
        </row>
        <row r="1388">
          <cell r="A1388" t="str">
            <v>백레용16</v>
          </cell>
          <cell r="B1388" t="str">
            <v>백레듀샤(용접식)</v>
          </cell>
          <cell r="C1388" t="str">
            <v>100A*80A</v>
          </cell>
          <cell r="D1388" t="str">
            <v>개</v>
          </cell>
          <cell r="E1388">
            <v>8050</v>
          </cell>
          <cell r="F1388" t="str">
            <v>P679</v>
          </cell>
          <cell r="G1388">
            <v>5970</v>
          </cell>
          <cell r="H1388" t="str">
            <v>P743</v>
          </cell>
          <cell r="K1388">
            <v>5970</v>
          </cell>
        </row>
        <row r="1389">
          <cell r="A1389" t="str">
            <v>백레용17</v>
          </cell>
          <cell r="B1389" t="str">
            <v>백레듀샤(용접식)</v>
          </cell>
          <cell r="C1389" t="str">
            <v>100A*65A</v>
          </cell>
          <cell r="D1389" t="str">
            <v>개</v>
          </cell>
          <cell r="E1389">
            <v>10110</v>
          </cell>
          <cell r="F1389" t="str">
            <v>P679</v>
          </cell>
          <cell r="G1389">
            <v>7490</v>
          </cell>
          <cell r="H1389" t="str">
            <v>P743</v>
          </cell>
          <cell r="K1389">
            <v>7490</v>
          </cell>
        </row>
        <row r="1390">
          <cell r="A1390" t="str">
            <v>백레용18</v>
          </cell>
          <cell r="B1390" t="str">
            <v>백레듀샤(용접식)</v>
          </cell>
          <cell r="C1390" t="str">
            <v>100A*50A</v>
          </cell>
          <cell r="D1390" t="str">
            <v>개</v>
          </cell>
          <cell r="E1390">
            <v>12480</v>
          </cell>
          <cell r="F1390" t="str">
            <v>P679</v>
          </cell>
          <cell r="G1390">
            <v>9260</v>
          </cell>
          <cell r="H1390" t="str">
            <v>P743</v>
          </cell>
          <cell r="K1390">
            <v>9260</v>
          </cell>
        </row>
        <row r="1391">
          <cell r="A1391" t="str">
            <v>백레용19</v>
          </cell>
          <cell r="B1391" t="str">
            <v>백레듀샤(용접식)</v>
          </cell>
          <cell r="C1391" t="str">
            <v>100A*40A</v>
          </cell>
          <cell r="D1391" t="str">
            <v>개</v>
          </cell>
          <cell r="E1391">
            <v>14700</v>
          </cell>
          <cell r="F1391" t="str">
            <v>P679</v>
          </cell>
          <cell r="G1391">
            <v>10900</v>
          </cell>
          <cell r="H1391" t="str">
            <v>P743</v>
          </cell>
          <cell r="K1391">
            <v>10900</v>
          </cell>
        </row>
        <row r="1392">
          <cell r="A1392" t="str">
            <v>백레용20</v>
          </cell>
          <cell r="B1392" t="str">
            <v>백레듀샤(용접식)</v>
          </cell>
          <cell r="C1392" t="str">
            <v>100A*32A</v>
          </cell>
          <cell r="D1392" t="str">
            <v>개</v>
          </cell>
          <cell r="E1392">
            <v>17060</v>
          </cell>
          <cell r="F1392" t="str">
            <v>P679</v>
          </cell>
          <cell r="G1392">
            <v>12660</v>
          </cell>
          <cell r="H1392" t="str">
            <v>P743</v>
          </cell>
          <cell r="K1392">
            <v>12660</v>
          </cell>
        </row>
        <row r="1393">
          <cell r="A1393" t="str">
            <v>백레용21</v>
          </cell>
          <cell r="B1393" t="str">
            <v>백레듀샤(용접식)</v>
          </cell>
          <cell r="C1393" t="str">
            <v>80A*65A</v>
          </cell>
          <cell r="D1393" t="str">
            <v>개</v>
          </cell>
          <cell r="E1393">
            <v>5150</v>
          </cell>
          <cell r="F1393" t="str">
            <v>P679</v>
          </cell>
          <cell r="G1393">
            <v>3820</v>
          </cell>
          <cell r="H1393" t="str">
            <v>P743</v>
          </cell>
          <cell r="K1393">
            <v>3820</v>
          </cell>
        </row>
        <row r="1394">
          <cell r="A1394" t="str">
            <v>백레용22</v>
          </cell>
          <cell r="B1394" t="str">
            <v>백레듀샤(용접식)</v>
          </cell>
          <cell r="C1394" t="str">
            <v>80A*50A</v>
          </cell>
          <cell r="D1394" t="str">
            <v>개</v>
          </cell>
          <cell r="E1394">
            <v>6890</v>
          </cell>
          <cell r="F1394" t="str">
            <v>P679</v>
          </cell>
          <cell r="G1394">
            <v>5120</v>
          </cell>
          <cell r="H1394" t="str">
            <v>P743</v>
          </cell>
          <cell r="K1394">
            <v>5120</v>
          </cell>
        </row>
        <row r="1395">
          <cell r="A1395" t="str">
            <v>백레용23</v>
          </cell>
          <cell r="B1395" t="str">
            <v>백레듀샤(용접식)</v>
          </cell>
          <cell r="C1395" t="str">
            <v>80A*40A</v>
          </cell>
          <cell r="D1395" t="str">
            <v>개</v>
          </cell>
          <cell r="E1395">
            <v>8780</v>
          </cell>
          <cell r="F1395" t="str">
            <v>P679</v>
          </cell>
          <cell r="G1395">
            <v>6520</v>
          </cell>
          <cell r="H1395" t="str">
            <v>P743</v>
          </cell>
          <cell r="K1395">
            <v>6520</v>
          </cell>
        </row>
        <row r="1396">
          <cell r="A1396" t="str">
            <v>백레용24</v>
          </cell>
          <cell r="B1396" t="str">
            <v>백레듀샤(용접식)</v>
          </cell>
          <cell r="C1396" t="str">
            <v>80A*32A</v>
          </cell>
          <cell r="D1396" t="str">
            <v>개</v>
          </cell>
          <cell r="E1396">
            <v>10670</v>
          </cell>
          <cell r="F1396" t="str">
            <v>P679</v>
          </cell>
          <cell r="G1396">
            <v>7920</v>
          </cell>
          <cell r="H1396" t="str">
            <v>P743</v>
          </cell>
          <cell r="K1396">
            <v>7920</v>
          </cell>
        </row>
        <row r="1397">
          <cell r="A1397" t="str">
            <v>백레용25</v>
          </cell>
          <cell r="B1397" t="str">
            <v>백레듀샤(용접식)</v>
          </cell>
          <cell r="C1397" t="str">
            <v>80A*25A</v>
          </cell>
          <cell r="D1397" t="str">
            <v>개</v>
          </cell>
          <cell r="E1397">
            <v>12420</v>
          </cell>
          <cell r="F1397" t="str">
            <v>P679</v>
          </cell>
          <cell r="G1397">
            <v>9210</v>
          </cell>
          <cell r="H1397" t="str">
            <v>P743</v>
          </cell>
          <cell r="K1397">
            <v>9210</v>
          </cell>
        </row>
        <row r="1398">
          <cell r="A1398" t="str">
            <v>백레용26</v>
          </cell>
          <cell r="B1398" t="str">
            <v>백레듀샤(용접식)</v>
          </cell>
          <cell r="C1398" t="str">
            <v>65A*50A</v>
          </cell>
          <cell r="D1398" t="str">
            <v>개</v>
          </cell>
          <cell r="E1398">
            <v>4640</v>
          </cell>
          <cell r="F1398" t="str">
            <v>P679</v>
          </cell>
          <cell r="G1398">
            <v>3440</v>
          </cell>
          <cell r="H1398" t="str">
            <v>P743</v>
          </cell>
          <cell r="K1398">
            <v>3440</v>
          </cell>
        </row>
        <row r="1399">
          <cell r="A1399" t="str">
            <v>백레용27</v>
          </cell>
          <cell r="B1399" t="str">
            <v>백레듀샤(용접식)</v>
          </cell>
          <cell r="C1399" t="str">
            <v>65A*40A</v>
          </cell>
          <cell r="D1399" t="str">
            <v>개</v>
          </cell>
          <cell r="E1399">
            <v>6070</v>
          </cell>
          <cell r="F1399" t="str">
            <v>P679</v>
          </cell>
          <cell r="G1399">
            <v>4510</v>
          </cell>
          <cell r="H1399" t="str">
            <v>P743</v>
          </cell>
          <cell r="K1399">
            <v>4510</v>
          </cell>
        </row>
        <row r="1400">
          <cell r="A1400" t="str">
            <v>백레용28</v>
          </cell>
          <cell r="B1400" t="str">
            <v>백레듀샤(용접식)</v>
          </cell>
          <cell r="C1400" t="str">
            <v>65A*32A</v>
          </cell>
          <cell r="D1400" t="str">
            <v>개</v>
          </cell>
          <cell r="E1400">
            <v>7800</v>
          </cell>
          <cell r="F1400" t="str">
            <v>P679</v>
          </cell>
          <cell r="G1400">
            <v>5800</v>
          </cell>
          <cell r="H1400" t="str">
            <v>P743</v>
          </cell>
          <cell r="K1400">
            <v>5800</v>
          </cell>
        </row>
        <row r="1401">
          <cell r="A1401" t="str">
            <v>백레용29</v>
          </cell>
          <cell r="B1401" t="str">
            <v>백레듀샤(용접식)</v>
          </cell>
          <cell r="C1401" t="str">
            <v>65A*25A</v>
          </cell>
          <cell r="D1401" t="str">
            <v>개</v>
          </cell>
          <cell r="E1401">
            <v>9380</v>
          </cell>
          <cell r="F1401" t="str">
            <v>P679</v>
          </cell>
          <cell r="G1401">
            <v>6960</v>
          </cell>
          <cell r="H1401" t="str">
            <v>P743</v>
          </cell>
          <cell r="K1401">
            <v>6960</v>
          </cell>
        </row>
        <row r="1402">
          <cell r="A1402" t="str">
            <v>백레용30</v>
          </cell>
          <cell r="B1402" t="str">
            <v>백레듀샤(용접식)</v>
          </cell>
          <cell r="C1402" t="str">
            <v>65A*20A</v>
          </cell>
          <cell r="D1402" t="str">
            <v>개</v>
          </cell>
          <cell r="E1402">
            <v>11120</v>
          </cell>
          <cell r="F1402" t="str">
            <v>P679</v>
          </cell>
          <cell r="G1402">
            <v>8250</v>
          </cell>
          <cell r="H1402" t="str">
            <v>P743</v>
          </cell>
          <cell r="K1402">
            <v>8250</v>
          </cell>
        </row>
        <row r="1404">
          <cell r="K1404">
            <v>0</v>
          </cell>
        </row>
        <row r="1405">
          <cell r="A1405" t="str">
            <v>철합후01</v>
          </cell>
          <cell r="B1405" t="str">
            <v>판플랜지(10Kg/Cm2)</v>
          </cell>
          <cell r="C1405" t="str">
            <v>15A</v>
          </cell>
          <cell r="D1405" t="str">
            <v>개</v>
          </cell>
          <cell r="E1405">
            <v>1728</v>
          </cell>
          <cell r="F1405" t="str">
            <v>P680</v>
          </cell>
          <cell r="G1405">
            <v>2630</v>
          </cell>
          <cell r="H1405" t="str">
            <v>P744</v>
          </cell>
          <cell r="K1405">
            <v>1728</v>
          </cell>
        </row>
        <row r="1406">
          <cell r="A1406" t="str">
            <v>철합후02</v>
          </cell>
          <cell r="B1406" t="str">
            <v>판플랜지(10Kg/Cm2)</v>
          </cell>
          <cell r="C1406" t="str">
            <v>20A</v>
          </cell>
          <cell r="D1406" t="str">
            <v>개</v>
          </cell>
          <cell r="E1406">
            <v>2172</v>
          </cell>
          <cell r="F1406" t="str">
            <v>P680</v>
          </cell>
          <cell r="G1406">
            <v>3380</v>
          </cell>
          <cell r="H1406" t="str">
            <v>P744</v>
          </cell>
          <cell r="K1406">
            <v>2172</v>
          </cell>
        </row>
        <row r="1407">
          <cell r="A1407" t="str">
            <v>철합후03</v>
          </cell>
          <cell r="B1407" t="str">
            <v>판플랜지(10Kg/Cm2)</v>
          </cell>
          <cell r="C1407" t="str">
            <v>25A</v>
          </cell>
          <cell r="D1407" t="str">
            <v>개</v>
          </cell>
          <cell r="E1407">
            <v>3276</v>
          </cell>
          <cell r="F1407" t="str">
            <v>P680</v>
          </cell>
          <cell r="G1407">
            <v>5250</v>
          </cell>
          <cell r="H1407" t="str">
            <v>P744</v>
          </cell>
          <cell r="K1407">
            <v>3276</v>
          </cell>
        </row>
        <row r="1408">
          <cell r="A1408" t="str">
            <v>철합후04</v>
          </cell>
          <cell r="B1408" t="str">
            <v>판플랜지(10Kg/Cm2)</v>
          </cell>
          <cell r="C1408" t="str">
            <v>32A</v>
          </cell>
          <cell r="D1408" t="str">
            <v>개</v>
          </cell>
          <cell r="E1408">
            <v>4266</v>
          </cell>
          <cell r="F1408" t="str">
            <v>P680</v>
          </cell>
          <cell r="G1408">
            <v>6870</v>
          </cell>
          <cell r="H1408" t="str">
            <v>P744</v>
          </cell>
          <cell r="K1408">
            <v>4266</v>
          </cell>
        </row>
        <row r="1409">
          <cell r="A1409" t="str">
            <v>철합후05</v>
          </cell>
          <cell r="B1409" t="str">
            <v>판플랜지(10Kg/Cm2)</v>
          </cell>
          <cell r="C1409" t="str">
            <v>40A</v>
          </cell>
          <cell r="D1409" t="str">
            <v>개</v>
          </cell>
          <cell r="E1409">
            <v>4272</v>
          </cell>
          <cell r="F1409" t="str">
            <v>P680</v>
          </cell>
          <cell r="G1409">
            <v>7160</v>
          </cell>
          <cell r="H1409" t="str">
            <v>P744</v>
          </cell>
          <cell r="K1409">
            <v>4272</v>
          </cell>
        </row>
        <row r="1410">
          <cell r="A1410" t="str">
            <v>철합후06</v>
          </cell>
          <cell r="B1410" t="str">
            <v>판플랜지(10Kg/Cm2)</v>
          </cell>
          <cell r="C1410" t="str">
            <v>50A</v>
          </cell>
          <cell r="D1410" t="str">
            <v>개</v>
          </cell>
          <cell r="E1410">
            <v>5094</v>
          </cell>
          <cell r="F1410" t="str">
            <v>P680</v>
          </cell>
          <cell r="G1410">
            <v>8580</v>
          </cell>
          <cell r="H1410" t="str">
            <v>P744</v>
          </cell>
          <cell r="K1410">
            <v>5094</v>
          </cell>
        </row>
        <row r="1411">
          <cell r="A1411" t="str">
            <v>철합후07</v>
          </cell>
          <cell r="B1411" t="str">
            <v>판플랜지(10Kg/Cm2)</v>
          </cell>
          <cell r="C1411" t="str">
            <v>65A</v>
          </cell>
          <cell r="D1411" t="str">
            <v>개</v>
          </cell>
          <cell r="E1411">
            <v>7050</v>
          </cell>
          <cell r="F1411" t="str">
            <v>P680</v>
          </cell>
          <cell r="G1411">
            <v>11910</v>
          </cell>
          <cell r="H1411" t="str">
            <v>P744</v>
          </cell>
          <cell r="K1411">
            <v>7050</v>
          </cell>
        </row>
        <row r="1412">
          <cell r="A1412" t="str">
            <v>철합후08</v>
          </cell>
          <cell r="B1412" t="str">
            <v>판플랜지(10Kg/Cm2)</v>
          </cell>
          <cell r="C1412" t="str">
            <v>80A</v>
          </cell>
          <cell r="D1412" t="str">
            <v>개</v>
          </cell>
          <cell r="E1412">
            <v>7230</v>
          </cell>
          <cell r="F1412" t="str">
            <v>P680</v>
          </cell>
          <cell r="G1412">
            <v>12560</v>
          </cell>
          <cell r="H1412" t="str">
            <v>P744</v>
          </cell>
          <cell r="K1412">
            <v>7230</v>
          </cell>
        </row>
        <row r="1413">
          <cell r="A1413" t="str">
            <v>철합후09</v>
          </cell>
          <cell r="B1413" t="str">
            <v>판플랜지(10Kg/Cm2)</v>
          </cell>
          <cell r="C1413" t="str">
            <v>100A</v>
          </cell>
          <cell r="D1413" t="str">
            <v>개</v>
          </cell>
          <cell r="E1413">
            <v>8472</v>
          </cell>
          <cell r="F1413" t="str">
            <v>P680</v>
          </cell>
          <cell r="G1413">
            <v>14070</v>
          </cell>
          <cell r="H1413" t="str">
            <v>P744</v>
          </cell>
          <cell r="K1413">
            <v>8472</v>
          </cell>
        </row>
        <row r="1414">
          <cell r="A1414" t="str">
            <v>철합후10</v>
          </cell>
          <cell r="B1414" t="str">
            <v>판플랜지(10Kg/Cm2)</v>
          </cell>
          <cell r="C1414" t="str">
            <v>125A</v>
          </cell>
          <cell r="D1414" t="str">
            <v>개</v>
          </cell>
          <cell r="E1414">
            <v>12918</v>
          </cell>
          <cell r="F1414" t="str">
            <v>P680</v>
          </cell>
          <cell r="G1414">
            <v>21480</v>
          </cell>
          <cell r="H1414" t="str">
            <v>P744</v>
          </cell>
          <cell r="K1414">
            <v>12918</v>
          </cell>
        </row>
        <row r="1415">
          <cell r="A1415" t="str">
            <v>철합후11</v>
          </cell>
          <cell r="B1415" t="str">
            <v>판플랜지(10Kg/Cm2)</v>
          </cell>
          <cell r="C1415" t="str">
            <v>150A</v>
          </cell>
          <cell r="D1415" t="str">
            <v>개</v>
          </cell>
          <cell r="E1415">
            <v>17202</v>
          </cell>
          <cell r="F1415" t="str">
            <v>P680</v>
          </cell>
          <cell r="G1415">
            <v>28610</v>
          </cell>
          <cell r="H1415" t="str">
            <v>P744</v>
          </cell>
          <cell r="K1415">
            <v>17202</v>
          </cell>
        </row>
        <row r="1416">
          <cell r="A1416" t="str">
            <v>철합후12</v>
          </cell>
          <cell r="B1416" t="str">
            <v>판플랜지(10Kg/Cm2)</v>
          </cell>
          <cell r="C1416" t="str">
            <v>200A</v>
          </cell>
          <cell r="D1416" t="str">
            <v>개</v>
          </cell>
          <cell r="E1416">
            <v>20370</v>
          </cell>
          <cell r="F1416" t="str">
            <v>P680</v>
          </cell>
          <cell r="G1416">
            <v>33860</v>
          </cell>
          <cell r="H1416" t="str">
            <v>P744</v>
          </cell>
          <cell r="K1416">
            <v>20370</v>
          </cell>
        </row>
        <row r="1417">
          <cell r="K1417">
            <v>0</v>
          </cell>
        </row>
        <row r="1418">
          <cell r="K1418">
            <v>0</v>
          </cell>
        </row>
        <row r="1419">
          <cell r="A1419" t="str">
            <v>철맹후01</v>
          </cell>
          <cell r="B1419" t="str">
            <v>맹플랜지(10Kg/Cm2)</v>
          </cell>
          <cell r="C1419" t="str">
            <v>15A</v>
          </cell>
          <cell r="D1419" t="str">
            <v>개</v>
          </cell>
          <cell r="E1419">
            <v>2052</v>
          </cell>
          <cell r="F1419" t="str">
            <v>P680</v>
          </cell>
          <cell r="G1419">
            <v>2820</v>
          </cell>
          <cell r="H1419" t="str">
            <v>P744</v>
          </cell>
          <cell r="K1419">
            <v>2052</v>
          </cell>
        </row>
        <row r="1420">
          <cell r="A1420" t="str">
            <v>철맹후02</v>
          </cell>
          <cell r="B1420" t="str">
            <v>맹플랜지(10Kg/Cm2)</v>
          </cell>
          <cell r="C1420" t="str">
            <v>20A</v>
          </cell>
          <cell r="D1420" t="str">
            <v>개</v>
          </cell>
          <cell r="E1420">
            <v>2700</v>
          </cell>
          <cell r="F1420" t="str">
            <v>P680</v>
          </cell>
          <cell r="G1420">
            <v>3710</v>
          </cell>
          <cell r="H1420" t="str">
            <v>P744</v>
          </cell>
          <cell r="K1420">
            <v>2700</v>
          </cell>
        </row>
        <row r="1421">
          <cell r="A1421" t="str">
            <v>철맹후03</v>
          </cell>
          <cell r="B1421" t="str">
            <v>맹플랜지(10Kg/Cm2)</v>
          </cell>
          <cell r="C1421" t="str">
            <v>25A</v>
          </cell>
          <cell r="D1421" t="str">
            <v>개</v>
          </cell>
          <cell r="E1421">
            <v>3762</v>
          </cell>
          <cell r="F1421" t="str">
            <v>P680</v>
          </cell>
          <cell r="G1421">
            <v>5730</v>
          </cell>
          <cell r="H1421" t="str">
            <v>P744</v>
          </cell>
          <cell r="K1421">
            <v>3762</v>
          </cell>
        </row>
        <row r="1422">
          <cell r="A1422" t="str">
            <v>철맹후04</v>
          </cell>
          <cell r="B1422" t="str">
            <v>맹플랜지(10Kg/Cm2)</v>
          </cell>
          <cell r="C1422" t="str">
            <v>32A</v>
          </cell>
          <cell r="D1422" t="str">
            <v>개</v>
          </cell>
          <cell r="E1422">
            <v>5226</v>
          </cell>
          <cell r="F1422" t="str">
            <v>P680</v>
          </cell>
          <cell r="G1422">
            <v>7770</v>
          </cell>
          <cell r="H1422" t="str">
            <v>P744</v>
          </cell>
          <cell r="K1422">
            <v>5226</v>
          </cell>
        </row>
        <row r="1423">
          <cell r="A1423" t="str">
            <v>철맹후05</v>
          </cell>
          <cell r="B1423" t="str">
            <v>맹플랜지(10Kg/Cm2)</v>
          </cell>
          <cell r="C1423" t="str">
            <v>40A</v>
          </cell>
          <cell r="D1423" t="str">
            <v>개</v>
          </cell>
          <cell r="E1423">
            <v>5250</v>
          </cell>
          <cell r="F1423" t="str">
            <v>P680</v>
          </cell>
          <cell r="G1423">
            <v>8250</v>
          </cell>
          <cell r="H1423" t="str">
            <v>P744</v>
          </cell>
          <cell r="K1423">
            <v>5250</v>
          </cell>
        </row>
        <row r="1424">
          <cell r="A1424" t="str">
            <v>철맹후06</v>
          </cell>
          <cell r="B1424" t="str">
            <v>맹플랜지(10Kg/Cm2)</v>
          </cell>
          <cell r="C1424" t="str">
            <v>50A</v>
          </cell>
          <cell r="D1424" t="str">
            <v>개</v>
          </cell>
          <cell r="E1424">
            <v>6456</v>
          </cell>
          <cell r="F1424" t="str">
            <v>P680</v>
          </cell>
          <cell r="G1424">
            <v>10280</v>
          </cell>
          <cell r="H1424" t="str">
            <v>P744</v>
          </cell>
          <cell r="K1424">
            <v>6456</v>
          </cell>
        </row>
        <row r="1425">
          <cell r="A1425" t="str">
            <v>철맹후07</v>
          </cell>
          <cell r="B1425" t="str">
            <v>맹플랜지(10Kg/Cm2)</v>
          </cell>
          <cell r="C1425" t="str">
            <v>65A</v>
          </cell>
          <cell r="D1425" t="str">
            <v>개</v>
          </cell>
          <cell r="E1425">
            <v>9168</v>
          </cell>
          <cell r="F1425" t="str">
            <v>P680</v>
          </cell>
          <cell r="G1425">
            <v>14930</v>
          </cell>
          <cell r="H1425" t="str">
            <v>P744</v>
          </cell>
          <cell r="K1425">
            <v>9168</v>
          </cell>
        </row>
        <row r="1426">
          <cell r="A1426" t="str">
            <v>철맹후08</v>
          </cell>
          <cell r="B1426" t="str">
            <v>맹플랜지(10Kg/Cm2)</v>
          </cell>
          <cell r="C1426" t="str">
            <v>80A</v>
          </cell>
          <cell r="D1426" t="str">
            <v>개</v>
          </cell>
          <cell r="E1426">
            <v>9846</v>
          </cell>
          <cell r="F1426" t="str">
            <v>P680</v>
          </cell>
          <cell r="G1426">
            <v>15800</v>
          </cell>
          <cell r="H1426" t="str">
            <v>P744</v>
          </cell>
          <cell r="K1426">
            <v>9846</v>
          </cell>
        </row>
        <row r="1427">
          <cell r="A1427" t="str">
            <v>철맹후09</v>
          </cell>
          <cell r="B1427" t="str">
            <v>맹플랜지(10Kg/Cm2)</v>
          </cell>
          <cell r="C1427" t="str">
            <v>100A</v>
          </cell>
          <cell r="D1427" t="str">
            <v>개</v>
          </cell>
          <cell r="E1427">
            <v>12930</v>
          </cell>
          <cell r="F1427" t="str">
            <v>P680</v>
          </cell>
          <cell r="G1427">
            <v>20750</v>
          </cell>
          <cell r="H1427" t="str">
            <v>P744</v>
          </cell>
          <cell r="K1427">
            <v>12930</v>
          </cell>
        </row>
        <row r="1428">
          <cell r="A1428" t="str">
            <v>철맹후10</v>
          </cell>
          <cell r="B1428" t="str">
            <v>맹플랜지(10Kg/Cm2)</v>
          </cell>
          <cell r="C1428" t="str">
            <v>125A</v>
          </cell>
          <cell r="D1428" t="str">
            <v>개</v>
          </cell>
          <cell r="E1428">
            <v>20316</v>
          </cell>
          <cell r="F1428" t="str">
            <v>P680</v>
          </cell>
          <cell r="G1428">
            <v>32610</v>
          </cell>
          <cell r="H1428" t="str">
            <v>P744</v>
          </cell>
          <cell r="K1428">
            <v>20316</v>
          </cell>
        </row>
        <row r="1429">
          <cell r="A1429" t="str">
            <v>철맹후11</v>
          </cell>
          <cell r="B1429" t="str">
            <v>맹플랜지(10Kg/Cm2)</v>
          </cell>
          <cell r="C1429" t="str">
            <v>150A</v>
          </cell>
          <cell r="D1429" t="str">
            <v>개</v>
          </cell>
          <cell r="E1429">
            <v>27864</v>
          </cell>
          <cell r="F1429" t="str">
            <v>P680</v>
          </cell>
          <cell r="G1429">
            <v>45860</v>
          </cell>
          <cell r="H1429" t="str">
            <v>P744</v>
          </cell>
          <cell r="K1429">
            <v>27864</v>
          </cell>
        </row>
        <row r="1430">
          <cell r="A1430" t="str">
            <v>철맹후12</v>
          </cell>
          <cell r="B1430" t="str">
            <v>맹플랜지(10Kg/Cm2)</v>
          </cell>
          <cell r="C1430" t="str">
            <v>200A</v>
          </cell>
          <cell r="D1430" t="str">
            <v>개</v>
          </cell>
          <cell r="E1430">
            <v>38352</v>
          </cell>
          <cell r="F1430" t="str">
            <v>P680</v>
          </cell>
          <cell r="G1430">
            <v>63080</v>
          </cell>
          <cell r="H1430" t="str">
            <v>P744</v>
          </cell>
          <cell r="K1430">
            <v>38352</v>
          </cell>
        </row>
        <row r="1431">
          <cell r="K1431">
            <v>0</v>
          </cell>
        </row>
        <row r="1433">
          <cell r="A1433" t="str">
            <v>흑   관 (완,반제품)</v>
          </cell>
          <cell r="C1433" t="str">
            <v>2023.07월</v>
          </cell>
          <cell r="E1433" t="str">
            <v>KS D-3507</v>
          </cell>
          <cell r="K1433">
            <v>0</v>
          </cell>
        </row>
        <row r="1434">
          <cell r="A1434" t="str">
            <v>흑관완-001</v>
          </cell>
          <cell r="B1434" t="str">
            <v>흑    관</v>
          </cell>
          <cell r="C1434" t="str">
            <v>15A</v>
          </cell>
          <cell r="D1434" t="str">
            <v>M</v>
          </cell>
          <cell r="E1434">
            <v>2161</v>
          </cell>
          <cell r="F1434" t="str">
            <v>P673</v>
          </cell>
          <cell r="K1434">
            <v>2161</v>
          </cell>
          <cell r="L1434">
            <v>3.3000000000000002E-2</v>
          </cell>
          <cell r="M1434">
            <v>2.9000000000000001E-2</v>
          </cell>
        </row>
        <row r="1435">
          <cell r="A1435" t="str">
            <v>흑관완-002</v>
          </cell>
          <cell r="B1435" t="str">
            <v>흑    관</v>
          </cell>
          <cell r="C1435" t="str">
            <v>20A</v>
          </cell>
          <cell r="D1435" t="str">
            <v>M</v>
          </cell>
          <cell r="E1435">
            <v>2786</v>
          </cell>
          <cell r="F1435" t="str">
            <v>P673</v>
          </cell>
          <cell r="K1435">
            <v>2786</v>
          </cell>
          <cell r="L1435">
            <v>3.7999999999999999E-2</v>
          </cell>
          <cell r="M1435">
            <v>0.03</v>
          </cell>
        </row>
        <row r="1436">
          <cell r="A1436" t="str">
            <v>흑관완-003</v>
          </cell>
          <cell r="B1436" t="str">
            <v>흑    관</v>
          </cell>
          <cell r="C1436" t="str">
            <v>25A</v>
          </cell>
          <cell r="D1436" t="str">
            <v>M</v>
          </cell>
          <cell r="E1436">
            <v>4272</v>
          </cell>
          <cell r="F1436" t="str">
            <v>P673</v>
          </cell>
          <cell r="K1436">
            <v>4272</v>
          </cell>
          <cell r="L1436">
            <v>5.0999999999999997E-2</v>
          </cell>
          <cell r="M1436">
            <v>3.4000000000000002E-2</v>
          </cell>
        </row>
        <row r="1437">
          <cell r="A1437" t="str">
            <v>흑관완-004</v>
          </cell>
          <cell r="B1437" t="str">
            <v>흑    관</v>
          </cell>
          <cell r="C1437" t="str">
            <v>32A</v>
          </cell>
          <cell r="D1437" t="str">
            <v>M</v>
          </cell>
          <cell r="E1437">
            <v>5488</v>
          </cell>
          <cell r="F1437" t="str">
            <v>P673</v>
          </cell>
          <cell r="K1437">
            <v>5488</v>
          </cell>
          <cell r="L1437">
            <v>6.2E-2</v>
          </cell>
          <cell r="M1437">
            <v>3.6999999999999998E-2</v>
          </cell>
        </row>
        <row r="1438">
          <cell r="A1438" t="str">
            <v>흑관완-005</v>
          </cell>
          <cell r="B1438" t="str">
            <v>흑    관</v>
          </cell>
          <cell r="C1438" t="str">
            <v>40A</v>
          </cell>
          <cell r="D1438" t="str">
            <v>M</v>
          </cell>
          <cell r="E1438">
            <v>6305</v>
          </cell>
          <cell r="F1438" t="str">
            <v>P673</v>
          </cell>
          <cell r="K1438">
            <v>6305</v>
          </cell>
          <cell r="L1438">
            <v>6.9000000000000006E-2</v>
          </cell>
          <cell r="M1438">
            <v>3.9E-2</v>
          </cell>
        </row>
        <row r="1439">
          <cell r="A1439" t="str">
            <v>흑관완-006</v>
          </cell>
          <cell r="B1439" t="str">
            <v>흑    관</v>
          </cell>
          <cell r="C1439" t="str">
            <v>50A</v>
          </cell>
          <cell r="D1439" t="str">
            <v>M</v>
          </cell>
          <cell r="E1439">
            <v>8881</v>
          </cell>
          <cell r="F1439" t="str">
            <v>P673</v>
          </cell>
          <cell r="K1439">
            <v>8881</v>
          </cell>
          <cell r="L1439">
            <v>9.1999999999999998E-2</v>
          </cell>
          <cell r="M1439">
            <v>4.5999999999999999E-2</v>
          </cell>
        </row>
        <row r="1440">
          <cell r="A1440" t="str">
            <v>흑관완-007</v>
          </cell>
          <cell r="B1440" t="str">
            <v>흑    관</v>
          </cell>
          <cell r="C1440" t="str">
            <v>65A</v>
          </cell>
          <cell r="D1440" t="str">
            <v>M</v>
          </cell>
          <cell r="E1440">
            <v>11351</v>
          </cell>
          <cell r="F1440" t="str">
            <v>P673</v>
          </cell>
          <cell r="K1440">
            <v>11351</v>
          </cell>
          <cell r="L1440">
            <v>8.7999999999999995E-2</v>
          </cell>
          <cell r="M1440">
            <v>4.2000000000000003E-2</v>
          </cell>
        </row>
        <row r="1441">
          <cell r="A1441" t="str">
            <v>흑관완-008</v>
          </cell>
          <cell r="B1441" t="str">
            <v>흑    관</v>
          </cell>
          <cell r="C1441" t="str">
            <v>80A</v>
          </cell>
          <cell r="D1441" t="str">
            <v>M</v>
          </cell>
          <cell r="E1441">
            <v>14745</v>
          </cell>
          <cell r="F1441" t="str">
            <v>P673</v>
          </cell>
          <cell r="K1441">
            <v>14745</v>
          </cell>
          <cell r="L1441">
            <v>0.113</v>
          </cell>
          <cell r="M1441">
            <v>5.0999999999999997E-2</v>
          </cell>
        </row>
        <row r="1442">
          <cell r="A1442" t="str">
            <v>흑관완-009</v>
          </cell>
          <cell r="B1442" t="str">
            <v>흑    관</v>
          </cell>
          <cell r="C1442" t="str">
            <v>100A</v>
          </cell>
          <cell r="D1442" t="str">
            <v>M</v>
          </cell>
          <cell r="E1442">
            <v>21148</v>
          </cell>
          <cell r="F1442" t="str">
            <v>P673</v>
          </cell>
          <cell r="K1442">
            <v>21148</v>
          </cell>
          <cell r="L1442">
            <v>0.155</v>
          </cell>
          <cell r="M1442">
            <v>6.5000000000000002E-2</v>
          </cell>
        </row>
        <row r="1443">
          <cell r="A1443" t="str">
            <v>흑관완-010</v>
          </cell>
          <cell r="B1443" t="str">
            <v>흑    관</v>
          </cell>
          <cell r="C1443" t="str">
            <v>125A</v>
          </cell>
          <cell r="D1443" t="str">
            <v>M</v>
          </cell>
          <cell r="E1443">
            <v>28010</v>
          </cell>
          <cell r="F1443" t="str">
            <v>P673</v>
          </cell>
          <cell r="K1443">
            <v>28010</v>
          </cell>
          <cell r="L1443">
            <v>0.2</v>
          </cell>
          <cell r="M1443">
            <v>8.1000000000000003E-2</v>
          </cell>
        </row>
        <row r="1444">
          <cell r="A1444" t="str">
            <v>흑관완-011</v>
          </cell>
          <cell r="B1444" t="str">
            <v>흑    관</v>
          </cell>
          <cell r="C1444" t="str">
            <v>150A</v>
          </cell>
          <cell r="D1444" t="str">
            <v>M</v>
          </cell>
          <cell r="E1444">
            <v>33280</v>
          </cell>
          <cell r="F1444" t="str">
            <v>P673</v>
          </cell>
          <cell r="K1444">
            <v>33280</v>
          </cell>
          <cell r="L1444">
            <v>0.23599999999999999</v>
          </cell>
          <cell r="M1444">
            <v>9.2999999999999999E-2</v>
          </cell>
        </row>
        <row r="1447">
          <cell r="K1447">
            <v>0</v>
          </cell>
        </row>
        <row r="1448">
          <cell r="A1448" t="str">
            <v>흑관--가단주철제관이음쇠 (나사식)</v>
          </cell>
          <cell r="C1448" t="str">
            <v>2023.07월</v>
          </cell>
          <cell r="E1448" t="str">
            <v>KS B-1531</v>
          </cell>
          <cell r="K1448">
            <v>0</v>
          </cell>
        </row>
        <row r="1450">
          <cell r="A1450" t="str">
            <v>흑-엘나01</v>
          </cell>
          <cell r="B1450" t="str">
            <v>흑 엘 보(나사)</v>
          </cell>
          <cell r="C1450" t="str">
            <v>15A</v>
          </cell>
          <cell r="D1450" t="str">
            <v>개</v>
          </cell>
          <cell r="E1450">
            <v>900</v>
          </cell>
          <cell r="F1450" t="str">
            <v>P678</v>
          </cell>
          <cell r="K1450">
            <v>900</v>
          </cell>
        </row>
        <row r="1451">
          <cell r="A1451" t="str">
            <v>흑-엘나02</v>
          </cell>
          <cell r="B1451" t="str">
            <v>흑 엘 보(나사)</v>
          </cell>
          <cell r="C1451" t="str">
            <v>20A</v>
          </cell>
          <cell r="D1451" t="str">
            <v>개</v>
          </cell>
          <cell r="E1451">
            <v>1340</v>
          </cell>
          <cell r="F1451" t="str">
            <v>P678</v>
          </cell>
          <cell r="K1451">
            <v>1340</v>
          </cell>
        </row>
        <row r="1452">
          <cell r="A1452" t="str">
            <v>흑-엘나03</v>
          </cell>
          <cell r="B1452" t="str">
            <v>흑 엘 보(나사)</v>
          </cell>
          <cell r="C1452" t="str">
            <v>25A</v>
          </cell>
          <cell r="D1452" t="str">
            <v>개</v>
          </cell>
          <cell r="E1452">
            <v>2130</v>
          </cell>
          <cell r="F1452" t="str">
            <v>P678</v>
          </cell>
          <cell r="K1452">
            <v>2130</v>
          </cell>
        </row>
        <row r="1453">
          <cell r="A1453" t="str">
            <v>흑-엘나04</v>
          </cell>
          <cell r="B1453" t="str">
            <v>흑 엘 보(나사)</v>
          </cell>
          <cell r="C1453" t="str">
            <v>32A</v>
          </cell>
          <cell r="D1453" t="str">
            <v>개</v>
          </cell>
          <cell r="E1453">
            <v>3210</v>
          </cell>
          <cell r="F1453" t="str">
            <v>P678</v>
          </cell>
          <cell r="K1453">
            <v>3210</v>
          </cell>
        </row>
        <row r="1454">
          <cell r="A1454" t="str">
            <v>흑-엘나05</v>
          </cell>
          <cell r="B1454" t="str">
            <v>흑 엘 보(나사)</v>
          </cell>
          <cell r="C1454" t="str">
            <v>40A</v>
          </cell>
          <cell r="D1454" t="str">
            <v>개</v>
          </cell>
          <cell r="E1454">
            <v>3800</v>
          </cell>
          <cell r="F1454" t="str">
            <v>P678</v>
          </cell>
          <cell r="K1454">
            <v>3800</v>
          </cell>
        </row>
        <row r="1455">
          <cell r="A1455" t="str">
            <v>흑-엘나06</v>
          </cell>
          <cell r="B1455" t="str">
            <v>흑 엘 보(나사)</v>
          </cell>
          <cell r="C1455" t="str">
            <v>50A</v>
          </cell>
          <cell r="D1455" t="str">
            <v>개</v>
          </cell>
          <cell r="E1455">
            <v>5960</v>
          </cell>
          <cell r="F1455" t="str">
            <v>P678</v>
          </cell>
          <cell r="K1455">
            <v>5960</v>
          </cell>
        </row>
        <row r="1457">
          <cell r="A1457" t="str">
            <v>흑-티나01</v>
          </cell>
          <cell r="B1457" t="str">
            <v>흑 티 (나사)</v>
          </cell>
          <cell r="C1457" t="str">
            <v>15A</v>
          </cell>
          <cell r="D1457" t="str">
            <v>개</v>
          </cell>
          <cell r="E1457">
            <v>1370</v>
          </cell>
          <cell r="F1457" t="str">
            <v>P678</v>
          </cell>
          <cell r="K1457">
            <v>1370</v>
          </cell>
        </row>
        <row r="1458">
          <cell r="A1458" t="str">
            <v>흑-티나02</v>
          </cell>
          <cell r="B1458" t="str">
            <v>흑 티 (나사)</v>
          </cell>
          <cell r="C1458" t="str">
            <v>20A</v>
          </cell>
          <cell r="D1458" t="str">
            <v>개</v>
          </cell>
          <cell r="E1458">
            <v>1950</v>
          </cell>
          <cell r="F1458" t="str">
            <v>P678</v>
          </cell>
          <cell r="K1458">
            <v>1950</v>
          </cell>
        </row>
        <row r="1459">
          <cell r="A1459" t="str">
            <v>흑-티나03</v>
          </cell>
          <cell r="B1459" t="str">
            <v>흑 티 (나사)</v>
          </cell>
          <cell r="C1459" t="str">
            <v>25A</v>
          </cell>
          <cell r="D1459" t="str">
            <v>개</v>
          </cell>
          <cell r="E1459">
            <v>2970</v>
          </cell>
          <cell r="F1459" t="str">
            <v>P678</v>
          </cell>
          <cell r="K1459">
            <v>2970</v>
          </cell>
        </row>
        <row r="1460">
          <cell r="A1460" t="str">
            <v>흑-티나04</v>
          </cell>
          <cell r="B1460" t="str">
            <v>흑 티 (나사)</v>
          </cell>
          <cell r="C1460" t="str">
            <v>32A</v>
          </cell>
          <cell r="D1460" t="str">
            <v>개</v>
          </cell>
          <cell r="E1460">
            <v>3990</v>
          </cell>
          <cell r="F1460" t="str">
            <v>P678</v>
          </cell>
          <cell r="K1460">
            <v>3990</v>
          </cell>
        </row>
        <row r="1461">
          <cell r="A1461" t="str">
            <v>흑-티나05</v>
          </cell>
          <cell r="B1461" t="str">
            <v>흑 티 (나사)</v>
          </cell>
          <cell r="C1461" t="str">
            <v>40A</v>
          </cell>
          <cell r="D1461" t="str">
            <v>개</v>
          </cell>
          <cell r="E1461">
            <v>5340</v>
          </cell>
          <cell r="F1461" t="str">
            <v>P678</v>
          </cell>
          <cell r="K1461">
            <v>5340</v>
          </cell>
        </row>
        <row r="1462">
          <cell r="A1462" t="str">
            <v>흑-티나06</v>
          </cell>
          <cell r="B1462" t="str">
            <v>흑 티 (나사)</v>
          </cell>
          <cell r="C1462" t="str">
            <v>50A</v>
          </cell>
          <cell r="D1462" t="str">
            <v>개</v>
          </cell>
          <cell r="E1462">
            <v>7750</v>
          </cell>
          <cell r="F1462" t="str">
            <v>P678</v>
          </cell>
          <cell r="K1462">
            <v>7750</v>
          </cell>
        </row>
        <row r="1464">
          <cell r="A1464" t="str">
            <v>흑-유니온01</v>
          </cell>
          <cell r="B1464" t="str">
            <v>흑 유니온(나사)</v>
          </cell>
          <cell r="C1464" t="str">
            <v>15A</v>
          </cell>
          <cell r="D1464" t="str">
            <v>개</v>
          </cell>
          <cell r="E1464">
            <v>3890</v>
          </cell>
          <cell r="F1464" t="str">
            <v>P678</v>
          </cell>
          <cell r="K1464">
            <v>3890</v>
          </cell>
        </row>
        <row r="1465">
          <cell r="A1465" t="str">
            <v>흑-유니온02</v>
          </cell>
          <cell r="B1465" t="str">
            <v>흑 유니온(나사)</v>
          </cell>
          <cell r="C1465" t="str">
            <v>20A</v>
          </cell>
          <cell r="D1465" t="str">
            <v>개</v>
          </cell>
          <cell r="E1465">
            <v>4220</v>
          </cell>
          <cell r="F1465" t="str">
            <v>P678</v>
          </cell>
          <cell r="K1465">
            <v>4220</v>
          </cell>
        </row>
        <row r="1466">
          <cell r="A1466" t="str">
            <v>흑-유니온03</v>
          </cell>
          <cell r="B1466" t="str">
            <v>흑 유니온(나사)</v>
          </cell>
          <cell r="C1466" t="str">
            <v>25A</v>
          </cell>
          <cell r="D1466" t="str">
            <v>개</v>
          </cell>
          <cell r="E1466">
            <v>5920</v>
          </cell>
          <cell r="F1466" t="str">
            <v>P678</v>
          </cell>
          <cell r="K1466">
            <v>5920</v>
          </cell>
        </row>
        <row r="1467">
          <cell r="A1467" t="str">
            <v>흑-유니온04</v>
          </cell>
          <cell r="B1467" t="str">
            <v>흑 유니온(나사)</v>
          </cell>
          <cell r="C1467" t="str">
            <v>32A</v>
          </cell>
          <cell r="D1467" t="str">
            <v>개</v>
          </cell>
          <cell r="E1467">
            <v>7480</v>
          </cell>
          <cell r="F1467" t="str">
            <v>P678</v>
          </cell>
          <cell r="K1467">
            <v>7480</v>
          </cell>
        </row>
        <row r="1468">
          <cell r="A1468" t="str">
            <v>흑-유니온05</v>
          </cell>
          <cell r="B1468" t="str">
            <v>흑 유니온(나사)</v>
          </cell>
          <cell r="C1468" t="str">
            <v>40A</v>
          </cell>
          <cell r="D1468" t="str">
            <v>개</v>
          </cell>
          <cell r="E1468">
            <v>9670</v>
          </cell>
          <cell r="F1468" t="str">
            <v>P678</v>
          </cell>
          <cell r="K1468">
            <v>9670</v>
          </cell>
        </row>
        <row r="1469">
          <cell r="A1469" t="str">
            <v>흑-유니온06</v>
          </cell>
          <cell r="B1469" t="str">
            <v>흑 유니온(나사)</v>
          </cell>
          <cell r="C1469" t="str">
            <v>50A</v>
          </cell>
          <cell r="D1469" t="str">
            <v>개</v>
          </cell>
          <cell r="E1469">
            <v>12430</v>
          </cell>
          <cell r="F1469" t="str">
            <v>P678</v>
          </cell>
          <cell r="K1469">
            <v>12430</v>
          </cell>
        </row>
        <row r="1471">
          <cell r="A1471" t="str">
            <v>흑-소켓01</v>
          </cell>
          <cell r="B1471" t="str">
            <v>흑 소켓(나사)</v>
          </cell>
          <cell r="C1471" t="str">
            <v>15A</v>
          </cell>
          <cell r="D1471" t="str">
            <v>개</v>
          </cell>
          <cell r="E1471">
            <v>850</v>
          </cell>
          <cell r="F1471" t="str">
            <v>P678</v>
          </cell>
          <cell r="K1471">
            <v>850</v>
          </cell>
        </row>
        <row r="1472">
          <cell r="A1472" t="str">
            <v>흑-소켓02</v>
          </cell>
          <cell r="B1472" t="str">
            <v>흑 소켓(나사)</v>
          </cell>
          <cell r="C1472" t="str">
            <v>20A</v>
          </cell>
          <cell r="D1472" t="str">
            <v>개</v>
          </cell>
          <cell r="E1472">
            <v>1000</v>
          </cell>
          <cell r="F1472" t="str">
            <v>P678</v>
          </cell>
          <cell r="K1472">
            <v>1000</v>
          </cell>
        </row>
        <row r="1473">
          <cell r="A1473" t="str">
            <v>흑-소켓03</v>
          </cell>
          <cell r="B1473" t="str">
            <v>흑 소켓(나사)</v>
          </cell>
          <cell r="C1473" t="str">
            <v>25A</v>
          </cell>
          <cell r="D1473" t="str">
            <v>개</v>
          </cell>
          <cell r="E1473">
            <v>1650</v>
          </cell>
          <cell r="F1473" t="str">
            <v>P678</v>
          </cell>
          <cell r="K1473">
            <v>1650</v>
          </cell>
        </row>
        <row r="1474">
          <cell r="A1474" t="str">
            <v>흑-소켓04</v>
          </cell>
          <cell r="B1474" t="str">
            <v>흑 소켓(나사)</v>
          </cell>
          <cell r="C1474" t="str">
            <v>32A</v>
          </cell>
          <cell r="D1474" t="str">
            <v>개</v>
          </cell>
          <cell r="E1474">
            <v>2110</v>
          </cell>
          <cell r="F1474" t="str">
            <v>P678</v>
          </cell>
          <cell r="K1474">
            <v>2110</v>
          </cell>
        </row>
        <row r="1475">
          <cell r="A1475" t="str">
            <v>흑-소켓05</v>
          </cell>
          <cell r="B1475" t="str">
            <v>흑 소켓(나사)</v>
          </cell>
          <cell r="C1475" t="str">
            <v>40A</v>
          </cell>
          <cell r="D1475" t="str">
            <v>개</v>
          </cell>
          <cell r="E1475">
            <v>2520</v>
          </cell>
          <cell r="F1475" t="str">
            <v>P678</v>
          </cell>
          <cell r="K1475">
            <v>2520</v>
          </cell>
        </row>
        <row r="1476">
          <cell r="A1476" t="str">
            <v>흑-소켓06</v>
          </cell>
          <cell r="B1476" t="str">
            <v>흑 소켓(나사)</v>
          </cell>
          <cell r="C1476" t="str">
            <v>50A</v>
          </cell>
          <cell r="D1476" t="str">
            <v>개</v>
          </cell>
          <cell r="E1476">
            <v>4010</v>
          </cell>
          <cell r="F1476" t="str">
            <v>P678</v>
          </cell>
          <cell r="K1476">
            <v>4010</v>
          </cell>
        </row>
        <row r="1478">
          <cell r="A1478" t="str">
            <v>흑-레나01</v>
          </cell>
          <cell r="B1478" t="str">
            <v>흑레듀샤(나사)</v>
          </cell>
          <cell r="C1478" t="str">
            <v>20A</v>
          </cell>
          <cell r="D1478" t="str">
            <v>개</v>
          </cell>
          <cell r="E1478">
            <v>1000</v>
          </cell>
          <cell r="F1478" t="str">
            <v>P678</v>
          </cell>
          <cell r="K1478">
            <v>1000</v>
          </cell>
        </row>
        <row r="1479">
          <cell r="A1479" t="str">
            <v>흑-레나02</v>
          </cell>
          <cell r="B1479" t="str">
            <v>흑레듀샤(나사)</v>
          </cell>
          <cell r="C1479" t="str">
            <v>25A</v>
          </cell>
          <cell r="D1479" t="str">
            <v>개</v>
          </cell>
          <cell r="E1479">
            <v>1650</v>
          </cell>
          <cell r="F1479" t="str">
            <v>P678</v>
          </cell>
          <cell r="K1479">
            <v>1650</v>
          </cell>
        </row>
        <row r="1480">
          <cell r="A1480" t="str">
            <v>흑-레나03</v>
          </cell>
          <cell r="B1480" t="str">
            <v>흑레듀샤(나사)</v>
          </cell>
          <cell r="C1480" t="str">
            <v>32A</v>
          </cell>
          <cell r="D1480" t="str">
            <v>개</v>
          </cell>
          <cell r="E1480">
            <v>2110</v>
          </cell>
          <cell r="F1480" t="str">
            <v>P678</v>
          </cell>
          <cell r="K1480">
            <v>2110</v>
          </cell>
        </row>
        <row r="1481">
          <cell r="A1481" t="str">
            <v>흑-레나04</v>
          </cell>
          <cell r="B1481" t="str">
            <v>흑레듀샤(나사)</v>
          </cell>
          <cell r="C1481" t="str">
            <v>40A</v>
          </cell>
          <cell r="D1481" t="str">
            <v>개</v>
          </cell>
          <cell r="E1481">
            <v>2520</v>
          </cell>
          <cell r="F1481" t="str">
            <v>P678</v>
          </cell>
          <cell r="K1481">
            <v>2520</v>
          </cell>
        </row>
        <row r="1482">
          <cell r="A1482" t="str">
            <v>흑-레나05</v>
          </cell>
          <cell r="B1482" t="str">
            <v>흑레듀샤(나사)</v>
          </cell>
          <cell r="C1482" t="str">
            <v>50A</v>
          </cell>
          <cell r="D1482" t="str">
            <v>개</v>
          </cell>
          <cell r="E1482">
            <v>4010</v>
          </cell>
          <cell r="F1482" t="str">
            <v>P678</v>
          </cell>
          <cell r="K1482">
            <v>4010</v>
          </cell>
        </row>
        <row r="1484">
          <cell r="A1484" t="str">
            <v>흑-니플01</v>
          </cell>
          <cell r="B1484" t="str">
            <v>흑 니 플(나사)</v>
          </cell>
          <cell r="C1484" t="str">
            <v>15A</v>
          </cell>
          <cell r="D1484" t="str">
            <v>개</v>
          </cell>
          <cell r="E1484">
            <v>1020</v>
          </cell>
          <cell r="F1484" t="str">
            <v>P678</v>
          </cell>
          <cell r="K1484">
            <v>1020</v>
          </cell>
        </row>
        <row r="1485">
          <cell r="A1485" t="str">
            <v>흑-니플02</v>
          </cell>
          <cell r="B1485" t="str">
            <v>흑 니 플(나사)</v>
          </cell>
          <cell r="C1485" t="str">
            <v>20A</v>
          </cell>
          <cell r="D1485" t="str">
            <v>개</v>
          </cell>
          <cell r="E1485">
            <v>1190</v>
          </cell>
          <cell r="F1485" t="str">
            <v>P678</v>
          </cell>
          <cell r="K1485">
            <v>1190</v>
          </cell>
        </row>
        <row r="1486">
          <cell r="A1486" t="str">
            <v>흑-니플03</v>
          </cell>
          <cell r="B1486" t="str">
            <v>흑 니 플(나사)</v>
          </cell>
          <cell r="C1486" t="str">
            <v>25A</v>
          </cell>
          <cell r="D1486" t="str">
            <v>개</v>
          </cell>
          <cell r="E1486">
            <v>1710</v>
          </cell>
          <cell r="F1486" t="str">
            <v>P678</v>
          </cell>
          <cell r="K1486">
            <v>1710</v>
          </cell>
        </row>
        <row r="1487">
          <cell r="A1487" t="str">
            <v>흑-니플04</v>
          </cell>
          <cell r="B1487" t="str">
            <v>흑 니 플(나사)</v>
          </cell>
          <cell r="C1487" t="str">
            <v>32A</v>
          </cell>
          <cell r="D1487" t="str">
            <v>개</v>
          </cell>
          <cell r="E1487">
            <v>2180</v>
          </cell>
          <cell r="F1487" t="str">
            <v>P678</v>
          </cell>
          <cell r="K1487">
            <v>2180</v>
          </cell>
        </row>
        <row r="1488">
          <cell r="A1488" t="str">
            <v>흑-니플05</v>
          </cell>
          <cell r="B1488" t="str">
            <v>흑 니 플(나사)</v>
          </cell>
          <cell r="C1488" t="str">
            <v>40A</v>
          </cell>
          <cell r="D1488" t="str">
            <v>개</v>
          </cell>
          <cell r="E1488">
            <v>3120</v>
          </cell>
          <cell r="F1488" t="str">
            <v>P678</v>
          </cell>
          <cell r="K1488">
            <v>3120</v>
          </cell>
        </row>
        <row r="1489">
          <cell r="A1489" t="str">
            <v>흑-니플06</v>
          </cell>
          <cell r="B1489" t="str">
            <v>흑 니 플(나사)</v>
          </cell>
          <cell r="C1489" t="str">
            <v>50A</v>
          </cell>
          <cell r="D1489" t="str">
            <v>개</v>
          </cell>
          <cell r="E1489">
            <v>3700</v>
          </cell>
          <cell r="F1489" t="str">
            <v>P678</v>
          </cell>
          <cell r="K1489">
            <v>3700</v>
          </cell>
        </row>
        <row r="1492">
          <cell r="A1492" t="str">
            <v>흑-캡나01</v>
          </cell>
          <cell r="B1492" t="str">
            <v>흑    캡(나사)</v>
          </cell>
          <cell r="C1492" t="str">
            <v>15A</v>
          </cell>
          <cell r="D1492" t="str">
            <v>개</v>
          </cell>
          <cell r="E1492">
            <v>660</v>
          </cell>
          <cell r="F1492" t="str">
            <v>P678</v>
          </cell>
          <cell r="K1492">
            <v>660</v>
          </cell>
        </row>
        <row r="1493">
          <cell r="A1493" t="str">
            <v>흑-캡나02</v>
          </cell>
          <cell r="B1493" t="str">
            <v>흑    캡(나사)</v>
          </cell>
          <cell r="C1493" t="str">
            <v>20A</v>
          </cell>
          <cell r="D1493" t="str">
            <v>개</v>
          </cell>
          <cell r="E1493">
            <v>1020</v>
          </cell>
          <cell r="F1493" t="str">
            <v>P678</v>
          </cell>
          <cell r="K1493">
            <v>1020</v>
          </cell>
        </row>
        <row r="1494">
          <cell r="A1494" t="str">
            <v>흑-캡나03</v>
          </cell>
          <cell r="B1494" t="str">
            <v>흑    캡(나사)</v>
          </cell>
          <cell r="C1494" t="str">
            <v>25A</v>
          </cell>
          <cell r="D1494" t="str">
            <v>개</v>
          </cell>
          <cell r="E1494">
            <v>1230</v>
          </cell>
          <cell r="F1494" t="str">
            <v>P678</v>
          </cell>
          <cell r="K1494">
            <v>1230</v>
          </cell>
        </row>
        <row r="1495">
          <cell r="A1495" t="str">
            <v>흑-캡나04</v>
          </cell>
          <cell r="B1495" t="str">
            <v>흑    캡(나사)</v>
          </cell>
          <cell r="C1495" t="str">
            <v>32A</v>
          </cell>
          <cell r="D1495" t="str">
            <v>개</v>
          </cell>
          <cell r="E1495">
            <v>1940</v>
          </cell>
          <cell r="F1495" t="str">
            <v>P678</v>
          </cell>
          <cell r="K1495">
            <v>1940</v>
          </cell>
        </row>
        <row r="1496">
          <cell r="A1496" t="str">
            <v>흑-캡나05</v>
          </cell>
          <cell r="B1496" t="str">
            <v>흑    캡(나사)</v>
          </cell>
          <cell r="C1496" t="str">
            <v>40A</v>
          </cell>
          <cell r="D1496" t="str">
            <v>개</v>
          </cell>
          <cell r="E1496">
            <v>2550</v>
          </cell>
          <cell r="F1496" t="str">
            <v>P678</v>
          </cell>
          <cell r="K1496">
            <v>2550</v>
          </cell>
        </row>
        <row r="1497">
          <cell r="A1497" t="str">
            <v>흑-캡나06</v>
          </cell>
          <cell r="B1497" t="str">
            <v>흑    캡(나사)</v>
          </cell>
          <cell r="C1497" t="str">
            <v>50A</v>
          </cell>
          <cell r="D1497" t="str">
            <v>개</v>
          </cell>
          <cell r="E1497">
            <v>3800</v>
          </cell>
          <cell r="F1497" t="str">
            <v>P678</v>
          </cell>
          <cell r="K1497">
            <v>3800</v>
          </cell>
        </row>
        <row r="1500">
          <cell r="A1500" t="str">
            <v>흑관-강관제관이음쇠 (용접식)</v>
          </cell>
          <cell r="C1500" t="str">
            <v>2023.07월</v>
          </cell>
          <cell r="E1500" t="str">
            <v>KS B-1522</v>
          </cell>
          <cell r="K1500">
            <v>0</v>
          </cell>
        </row>
        <row r="1501">
          <cell r="A1501" t="str">
            <v>흑-엘용01</v>
          </cell>
          <cell r="B1501" t="str">
            <v>흑 엘 보(용접식)</v>
          </cell>
          <cell r="C1501" t="str">
            <v>65A</v>
          </cell>
          <cell r="D1501" t="str">
            <v>개</v>
          </cell>
          <cell r="E1501">
            <v>4880</v>
          </cell>
          <cell r="F1501" t="str">
            <v>P678</v>
          </cell>
          <cell r="G1501">
            <v>4000</v>
          </cell>
          <cell r="H1501" t="str">
            <v>P742</v>
          </cell>
          <cell r="K1501">
            <v>4000</v>
          </cell>
        </row>
        <row r="1502">
          <cell r="A1502" t="str">
            <v>흑-엘용02</v>
          </cell>
          <cell r="B1502" t="str">
            <v>흑 엘 보(용접식)</v>
          </cell>
          <cell r="C1502" t="str">
            <v>80A</v>
          </cell>
          <cell r="D1502" t="str">
            <v>개</v>
          </cell>
          <cell r="E1502">
            <v>6290</v>
          </cell>
          <cell r="F1502" t="str">
            <v>P678</v>
          </cell>
          <cell r="G1502">
            <v>5300</v>
          </cell>
          <cell r="H1502" t="str">
            <v>P742</v>
          </cell>
          <cell r="K1502">
            <v>5300</v>
          </cell>
        </row>
        <row r="1503">
          <cell r="A1503" t="str">
            <v>흑-엘용03</v>
          </cell>
          <cell r="B1503" t="str">
            <v>흑 엘 보(용접식)</v>
          </cell>
          <cell r="C1503" t="str">
            <v>100A</v>
          </cell>
          <cell r="D1503" t="str">
            <v>개</v>
          </cell>
          <cell r="E1503">
            <v>10400</v>
          </cell>
          <cell r="F1503" t="str">
            <v>P678</v>
          </cell>
          <cell r="G1503">
            <v>9410</v>
          </cell>
          <cell r="H1503" t="str">
            <v>P742</v>
          </cell>
          <cell r="K1503">
            <v>9410</v>
          </cell>
        </row>
        <row r="1504">
          <cell r="A1504" t="str">
            <v>흑-엘용04</v>
          </cell>
          <cell r="B1504" t="str">
            <v>흑 엘 보(용접식)</v>
          </cell>
          <cell r="C1504" t="str">
            <v>125A</v>
          </cell>
          <cell r="D1504" t="str">
            <v>개</v>
          </cell>
          <cell r="E1504">
            <v>15600</v>
          </cell>
          <cell r="F1504" t="str">
            <v>P678</v>
          </cell>
          <cell r="G1504">
            <v>15620</v>
          </cell>
          <cell r="H1504" t="str">
            <v>P742</v>
          </cell>
          <cell r="K1504">
            <v>15600</v>
          </cell>
        </row>
        <row r="1505">
          <cell r="A1505" t="str">
            <v>흑-엘용05</v>
          </cell>
          <cell r="B1505" t="str">
            <v>흑 엘 보(용접식)</v>
          </cell>
          <cell r="C1505" t="str">
            <v>150A</v>
          </cell>
          <cell r="D1505" t="str">
            <v>개</v>
          </cell>
          <cell r="E1505">
            <v>26520</v>
          </cell>
          <cell r="F1505" t="str">
            <v>P678</v>
          </cell>
          <cell r="G1505">
            <v>22320</v>
          </cell>
          <cell r="H1505" t="str">
            <v>P742</v>
          </cell>
          <cell r="K1505">
            <v>22320</v>
          </cell>
        </row>
        <row r="1507">
          <cell r="A1507" t="str">
            <v>흑-티용01</v>
          </cell>
          <cell r="B1507" t="str">
            <v>흑 티 (용접식)</v>
          </cell>
          <cell r="C1507" t="str">
            <v>65A</v>
          </cell>
          <cell r="D1507" t="str">
            <v>개</v>
          </cell>
          <cell r="E1507">
            <v>9880</v>
          </cell>
          <cell r="F1507" t="str">
            <v>P678</v>
          </cell>
          <cell r="G1507">
            <v>7210</v>
          </cell>
          <cell r="H1507" t="str">
            <v>P742</v>
          </cell>
          <cell r="K1507">
            <v>7210</v>
          </cell>
        </row>
        <row r="1508">
          <cell r="A1508" t="str">
            <v>흑-티용02</v>
          </cell>
          <cell r="B1508" t="str">
            <v>흑 티 (용접식)</v>
          </cell>
          <cell r="C1508" t="str">
            <v>80A</v>
          </cell>
          <cell r="D1508" t="str">
            <v>개</v>
          </cell>
          <cell r="E1508">
            <v>11440</v>
          </cell>
          <cell r="F1508" t="str">
            <v>P678</v>
          </cell>
          <cell r="G1508">
            <v>8510</v>
          </cell>
          <cell r="H1508" t="str">
            <v>P742</v>
          </cell>
          <cell r="K1508">
            <v>8510</v>
          </cell>
        </row>
        <row r="1509">
          <cell r="A1509" t="str">
            <v>흑-티용03</v>
          </cell>
          <cell r="B1509" t="str">
            <v>흑 티 (용접식)</v>
          </cell>
          <cell r="C1509" t="str">
            <v>100A</v>
          </cell>
          <cell r="D1509" t="str">
            <v>개</v>
          </cell>
          <cell r="E1509">
            <v>18200</v>
          </cell>
          <cell r="F1509" t="str">
            <v>P678</v>
          </cell>
          <cell r="G1509">
            <v>14520</v>
          </cell>
          <cell r="H1509" t="str">
            <v>P742</v>
          </cell>
          <cell r="K1509">
            <v>14520</v>
          </cell>
        </row>
        <row r="1510">
          <cell r="A1510" t="str">
            <v>흑-티용04</v>
          </cell>
          <cell r="B1510" t="str">
            <v>흑 티 (용접식)</v>
          </cell>
          <cell r="C1510" t="str">
            <v>125A</v>
          </cell>
          <cell r="D1510" t="str">
            <v>개</v>
          </cell>
          <cell r="E1510">
            <v>28860</v>
          </cell>
          <cell r="F1510" t="str">
            <v>P678</v>
          </cell>
          <cell r="G1510">
            <v>21920</v>
          </cell>
          <cell r="H1510" t="str">
            <v>P742</v>
          </cell>
          <cell r="K1510">
            <v>21920</v>
          </cell>
        </row>
        <row r="1511">
          <cell r="A1511" t="str">
            <v>흑-티용05</v>
          </cell>
          <cell r="B1511" t="str">
            <v>흑 티 (용접식)</v>
          </cell>
          <cell r="C1511" t="str">
            <v>150A</v>
          </cell>
          <cell r="D1511" t="str">
            <v>개</v>
          </cell>
          <cell r="E1511">
            <v>37440</v>
          </cell>
          <cell r="F1511" t="str">
            <v>P678</v>
          </cell>
          <cell r="G1511">
            <v>28030</v>
          </cell>
          <cell r="H1511" t="str">
            <v>P742</v>
          </cell>
          <cell r="K1511">
            <v>28030</v>
          </cell>
        </row>
        <row r="1513">
          <cell r="A1513" t="str">
            <v>흑-캡용01</v>
          </cell>
          <cell r="B1513" t="str">
            <v>흑 캡 (용접식)</v>
          </cell>
          <cell r="C1513" t="str">
            <v>65A</v>
          </cell>
          <cell r="D1513" t="str">
            <v>개</v>
          </cell>
          <cell r="E1513">
            <v>3450</v>
          </cell>
          <cell r="F1513" t="str">
            <v>P678</v>
          </cell>
          <cell r="G1513">
            <v>2810</v>
          </cell>
          <cell r="H1513" t="str">
            <v>P742</v>
          </cell>
          <cell r="K1513">
            <v>2810</v>
          </cell>
        </row>
        <row r="1514">
          <cell r="A1514" t="str">
            <v>흑-캡용02</v>
          </cell>
          <cell r="B1514" t="str">
            <v>흑 캡 (용접식)</v>
          </cell>
          <cell r="C1514" t="str">
            <v>80A</v>
          </cell>
          <cell r="D1514" t="str">
            <v>개</v>
          </cell>
          <cell r="E1514">
            <v>4690</v>
          </cell>
          <cell r="F1514" t="str">
            <v>P678</v>
          </cell>
          <cell r="G1514">
            <v>3810</v>
          </cell>
          <cell r="H1514" t="str">
            <v>P742</v>
          </cell>
          <cell r="K1514">
            <v>3810</v>
          </cell>
        </row>
        <row r="1515">
          <cell r="A1515" t="str">
            <v>흑-캡용03</v>
          </cell>
          <cell r="B1515" t="str">
            <v>흑 캡 (용접식)</v>
          </cell>
          <cell r="C1515" t="str">
            <v>100A</v>
          </cell>
          <cell r="D1515" t="str">
            <v>개</v>
          </cell>
          <cell r="E1515">
            <v>6790</v>
          </cell>
          <cell r="F1515" t="str">
            <v>P678</v>
          </cell>
          <cell r="G1515">
            <v>5510</v>
          </cell>
          <cell r="H1515" t="str">
            <v>P742</v>
          </cell>
          <cell r="K1515">
            <v>5510</v>
          </cell>
        </row>
        <row r="1516">
          <cell r="A1516" t="str">
            <v>흑-캡용04</v>
          </cell>
          <cell r="B1516" t="str">
            <v>흑 캡 (용접식)</v>
          </cell>
          <cell r="C1516" t="str">
            <v>125A</v>
          </cell>
          <cell r="D1516" t="str">
            <v>개</v>
          </cell>
          <cell r="E1516">
            <v>9630</v>
          </cell>
          <cell r="F1516" t="str">
            <v>P678</v>
          </cell>
          <cell r="G1516">
            <v>7810</v>
          </cell>
          <cell r="H1516" t="str">
            <v>P742</v>
          </cell>
          <cell r="K1516">
            <v>7810</v>
          </cell>
        </row>
        <row r="1517">
          <cell r="A1517" t="str">
            <v>흑-캡용05</v>
          </cell>
          <cell r="B1517" t="str">
            <v>흑 캡 (용접식)</v>
          </cell>
          <cell r="C1517" t="str">
            <v>150A</v>
          </cell>
          <cell r="D1517" t="str">
            <v>개</v>
          </cell>
          <cell r="E1517">
            <v>15800</v>
          </cell>
          <cell r="F1517" t="str">
            <v>P678</v>
          </cell>
          <cell r="G1517">
            <v>12820</v>
          </cell>
          <cell r="H1517" t="str">
            <v>P742</v>
          </cell>
          <cell r="K1517">
            <v>12820</v>
          </cell>
        </row>
        <row r="1518">
          <cell r="K1518">
            <v>0</v>
          </cell>
        </row>
        <row r="1519">
          <cell r="A1519" t="str">
            <v>흑-레용01</v>
          </cell>
          <cell r="B1519" t="str">
            <v>흑레듀샤(용접식)</v>
          </cell>
          <cell r="C1519" t="str">
            <v>200A</v>
          </cell>
          <cell r="D1519" t="str">
            <v>개</v>
          </cell>
          <cell r="E1519">
            <v>18460</v>
          </cell>
          <cell r="F1519" t="str">
            <v>P679</v>
          </cell>
          <cell r="G1519">
            <v>14410</v>
          </cell>
          <cell r="H1519" t="str">
            <v>P743</v>
          </cell>
          <cell r="K1519">
            <v>14410</v>
          </cell>
        </row>
        <row r="1520">
          <cell r="A1520" t="str">
            <v>흑-레용02</v>
          </cell>
          <cell r="B1520" t="str">
            <v>흑레듀샤(용접식)</v>
          </cell>
          <cell r="C1520" t="str">
            <v>150A</v>
          </cell>
          <cell r="D1520" t="str">
            <v>개</v>
          </cell>
          <cell r="E1520">
            <v>10530</v>
          </cell>
          <cell r="F1520" t="str">
            <v>P679</v>
          </cell>
          <cell r="G1520">
            <v>8210</v>
          </cell>
          <cell r="H1520" t="str">
            <v>P743</v>
          </cell>
          <cell r="K1520">
            <v>8210</v>
          </cell>
        </row>
        <row r="1521">
          <cell r="A1521" t="str">
            <v>흑-레용03</v>
          </cell>
          <cell r="B1521" t="str">
            <v>흑레듀샤(용접식)</v>
          </cell>
          <cell r="C1521" t="str">
            <v>125A</v>
          </cell>
          <cell r="D1521" t="str">
            <v>개</v>
          </cell>
          <cell r="E1521">
            <v>7960</v>
          </cell>
          <cell r="F1521" t="str">
            <v>P679</v>
          </cell>
          <cell r="G1521">
            <v>6200</v>
          </cell>
          <cell r="H1521" t="str">
            <v>P743</v>
          </cell>
          <cell r="K1521">
            <v>6200</v>
          </cell>
        </row>
        <row r="1522">
          <cell r="A1522" t="str">
            <v>흑-레용04</v>
          </cell>
          <cell r="B1522" t="str">
            <v>흑레듀샤(용접식)</v>
          </cell>
          <cell r="C1522" t="str">
            <v>100A</v>
          </cell>
          <cell r="D1522" t="str">
            <v>개</v>
          </cell>
          <cell r="E1522">
            <v>5260</v>
          </cell>
          <cell r="F1522" t="str">
            <v>P679</v>
          </cell>
          <cell r="G1522">
            <v>4100</v>
          </cell>
          <cell r="H1522" t="str">
            <v>P743</v>
          </cell>
          <cell r="K1522">
            <v>4100</v>
          </cell>
        </row>
        <row r="1523">
          <cell r="A1523" t="str">
            <v>흑-레용05</v>
          </cell>
          <cell r="B1523" t="str">
            <v>흑레듀샤(용접식)</v>
          </cell>
          <cell r="C1523" t="str">
            <v>80A</v>
          </cell>
          <cell r="D1523" t="str">
            <v>개</v>
          </cell>
          <cell r="E1523">
            <v>3340</v>
          </cell>
          <cell r="F1523" t="str">
            <v>P679</v>
          </cell>
          <cell r="G1523">
            <v>2610</v>
          </cell>
          <cell r="H1523" t="str">
            <v>P743</v>
          </cell>
          <cell r="K1523">
            <v>2610</v>
          </cell>
        </row>
        <row r="1524">
          <cell r="A1524" t="str">
            <v>흑-레용06</v>
          </cell>
          <cell r="B1524" t="str">
            <v>흑레듀샤(용접식)</v>
          </cell>
          <cell r="C1524" t="str">
            <v>65A</v>
          </cell>
          <cell r="D1524" t="str">
            <v>개</v>
          </cell>
          <cell r="E1524">
            <v>3070</v>
          </cell>
          <cell r="F1524" t="str">
            <v>P679</v>
          </cell>
          <cell r="G1524">
            <v>2400</v>
          </cell>
          <cell r="H1524" t="str">
            <v>P743</v>
          </cell>
          <cell r="K1524">
            <v>2400</v>
          </cell>
        </row>
        <row r="1527">
          <cell r="A1527" t="str">
            <v>XL-PIPE</v>
          </cell>
          <cell r="C1527" t="str">
            <v>2023.07월</v>
          </cell>
          <cell r="I1527" t="str">
            <v>경동</v>
          </cell>
          <cell r="K1527">
            <v>0</v>
          </cell>
        </row>
        <row r="1528">
          <cell r="A1528" t="str">
            <v>XL01</v>
          </cell>
          <cell r="B1528" t="str">
            <v>XL-PIPE</v>
          </cell>
          <cell r="C1528" t="str">
            <v>15A</v>
          </cell>
          <cell r="D1528" t="str">
            <v>M</v>
          </cell>
          <cell r="E1528">
            <v>470</v>
          </cell>
          <cell r="F1528" t="str">
            <v>P728</v>
          </cell>
          <cell r="G1528">
            <v>350</v>
          </cell>
          <cell r="H1528" t="str">
            <v>P777</v>
          </cell>
          <cell r="K1528">
            <v>350</v>
          </cell>
          <cell r="L1528">
            <v>2.9000000000000001E-2</v>
          </cell>
          <cell r="M1528">
            <v>1.4E-2</v>
          </cell>
        </row>
        <row r="1529">
          <cell r="A1529" t="str">
            <v>XL02</v>
          </cell>
          <cell r="B1529" t="str">
            <v>XL-밸브소켓</v>
          </cell>
          <cell r="C1529" t="str">
            <v>15A</v>
          </cell>
          <cell r="D1529" t="str">
            <v>EA</v>
          </cell>
          <cell r="E1529">
            <v>2000</v>
          </cell>
          <cell r="F1529" t="str">
            <v>P728</v>
          </cell>
          <cell r="G1529">
            <v>1260</v>
          </cell>
          <cell r="H1529" t="str">
            <v>P777</v>
          </cell>
          <cell r="K1529">
            <v>1260</v>
          </cell>
        </row>
        <row r="1530">
          <cell r="A1530" t="str">
            <v>XL03</v>
          </cell>
          <cell r="K1530">
            <v>0</v>
          </cell>
          <cell r="L1530">
            <v>0.05</v>
          </cell>
        </row>
        <row r="1531">
          <cell r="A1531" t="str">
            <v>XL04</v>
          </cell>
          <cell r="B1531" t="str">
            <v>난방자동온수분배기</v>
          </cell>
          <cell r="C1531" t="str">
            <v>청동,2구형</v>
          </cell>
          <cell r="D1531" t="str">
            <v>SET</v>
          </cell>
          <cell r="I1531">
            <v>260000</v>
          </cell>
          <cell r="K1531">
            <v>260000</v>
          </cell>
          <cell r="L1531">
            <v>0.28599999999999998</v>
          </cell>
          <cell r="M1531">
            <v>0.15</v>
          </cell>
        </row>
        <row r="1532">
          <cell r="A1532" t="str">
            <v>XL05</v>
          </cell>
          <cell r="B1532" t="str">
            <v>난방자동온수분배기</v>
          </cell>
          <cell r="C1532" t="str">
            <v>청동,3구형</v>
          </cell>
          <cell r="D1532" t="str">
            <v>SET</v>
          </cell>
          <cell r="I1532">
            <v>390000</v>
          </cell>
          <cell r="K1532">
            <v>390000</v>
          </cell>
          <cell r="L1532">
            <v>0.33900000000000002</v>
          </cell>
          <cell r="M1532">
            <v>0.17299999999999999</v>
          </cell>
        </row>
        <row r="1533">
          <cell r="A1533" t="str">
            <v>XL06</v>
          </cell>
          <cell r="B1533" t="str">
            <v>난방자동온수분배기</v>
          </cell>
          <cell r="C1533" t="str">
            <v>청동,4구형</v>
          </cell>
          <cell r="D1533" t="str">
            <v>SET</v>
          </cell>
          <cell r="I1533">
            <v>520000</v>
          </cell>
          <cell r="K1533">
            <v>520000</v>
          </cell>
          <cell r="L1533">
            <v>0.39100000000000001</v>
          </cell>
          <cell r="M1533">
            <v>0.19400000000000001</v>
          </cell>
        </row>
        <row r="1534">
          <cell r="A1534" t="str">
            <v>XL07</v>
          </cell>
          <cell r="B1534" t="str">
            <v>난방자동온수분배기</v>
          </cell>
          <cell r="C1534" t="str">
            <v>청동,5구형</v>
          </cell>
          <cell r="D1534" t="str">
            <v>SET</v>
          </cell>
          <cell r="I1534">
            <v>650000</v>
          </cell>
          <cell r="K1534">
            <v>650000</v>
          </cell>
          <cell r="L1534">
            <v>0.432</v>
          </cell>
          <cell r="M1534">
            <v>0.21099999999999999</v>
          </cell>
        </row>
        <row r="1535">
          <cell r="A1535" t="str">
            <v>XL08</v>
          </cell>
          <cell r="B1535" t="str">
            <v>난방자동온수분배기</v>
          </cell>
          <cell r="C1535" t="str">
            <v>청동,6구형</v>
          </cell>
          <cell r="D1535" t="str">
            <v>SET</v>
          </cell>
          <cell r="I1535">
            <v>780000</v>
          </cell>
          <cell r="K1535">
            <v>780000</v>
          </cell>
          <cell r="L1535">
            <v>0.47099999999999997</v>
          </cell>
          <cell r="M1535">
            <v>0.22600000000000001</v>
          </cell>
        </row>
        <row r="1536">
          <cell r="A1536" t="str">
            <v>XL09</v>
          </cell>
          <cell r="B1536" t="str">
            <v>난방자동온수분배기</v>
          </cell>
          <cell r="C1536" t="str">
            <v>청동,7구형</v>
          </cell>
          <cell r="D1536" t="str">
            <v>SET</v>
          </cell>
          <cell r="I1536">
            <v>910000</v>
          </cell>
          <cell r="K1536">
            <v>910000</v>
          </cell>
          <cell r="L1536">
            <v>0.50600000000000001</v>
          </cell>
          <cell r="M1536">
            <v>0.23899999999999999</v>
          </cell>
        </row>
        <row r="1537">
          <cell r="A1537" t="str">
            <v>XL09-01</v>
          </cell>
          <cell r="B1537" t="str">
            <v>난방자동온수분배기</v>
          </cell>
          <cell r="C1537" t="str">
            <v>청동,8구형</v>
          </cell>
          <cell r="D1537" t="str">
            <v>SET</v>
          </cell>
          <cell r="I1537">
            <v>1040000</v>
          </cell>
          <cell r="K1537">
            <v>1040000</v>
          </cell>
          <cell r="L1537">
            <v>0.50600000000000001</v>
          </cell>
          <cell r="M1537">
            <v>0.23899999999999999</v>
          </cell>
        </row>
        <row r="1538">
          <cell r="A1538" t="str">
            <v>XL09-02</v>
          </cell>
          <cell r="B1538" t="str">
            <v>난방자동온수분배기</v>
          </cell>
          <cell r="C1538" t="str">
            <v>청동,9구형</v>
          </cell>
          <cell r="D1538" t="str">
            <v>SET</v>
          </cell>
          <cell r="I1538">
            <v>1170000</v>
          </cell>
          <cell r="K1538">
            <v>1170000</v>
          </cell>
          <cell r="L1538">
            <v>0.50600000000000001</v>
          </cell>
          <cell r="M1538">
            <v>0.23899999999999999</v>
          </cell>
        </row>
        <row r="1539">
          <cell r="A1539" t="str">
            <v>XL09-03</v>
          </cell>
          <cell r="B1539" t="str">
            <v>난방자동온수분배기</v>
          </cell>
          <cell r="C1539" t="str">
            <v>청동,10구형</v>
          </cell>
          <cell r="D1539" t="str">
            <v>SET</v>
          </cell>
          <cell r="I1539">
            <v>1300000</v>
          </cell>
          <cell r="K1539">
            <v>1300000</v>
          </cell>
          <cell r="L1539">
            <v>0.50600000000000001</v>
          </cell>
          <cell r="M1539">
            <v>0.23899999999999999</v>
          </cell>
        </row>
        <row r="1540">
          <cell r="A1540" t="str">
            <v>XL10</v>
          </cell>
          <cell r="B1540" t="str">
            <v>크립바</v>
          </cell>
          <cell r="C1540" t="str">
            <v>15A</v>
          </cell>
          <cell r="D1540" t="str">
            <v>M</v>
          </cell>
          <cell r="I1540">
            <v>550</v>
          </cell>
          <cell r="K1540">
            <v>550</v>
          </cell>
        </row>
        <row r="1541">
          <cell r="A1541" t="str">
            <v>XL11</v>
          </cell>
          <cell r="B1541" t="str">
            <v>XL-카프링</v>
          </cell>
          <cell r="C1541" t="str">
            <v>15A</v>
          </cell>
          <cell r="D1541" t="str">
            <v>EA</v>
          </cell>
          <cell r="E1541">
            <v>2240</v>
          </cell>
          <cell r="F1541" t="str">
            <v>P728</v>
          </cell>
          <cell r="K1541">
            <v>2240</v>
          </cell>
        </row>
        <row r="1543">
          <cell r="A1543" t="str">
            <v>XL03-002</v>
          </cell>
          <cell r="B1543" t="str">
            <v>난방온수분배기</v>
          </cell>
          <cell r="C1543" t="str">
            <v>청동,2구형</v>
          </cell>
          <cell r="D1543" t="str">
            <v>EA</v>
          </cell>
          <cell r="I1543">
            <v>35600</v>
          </cell>
          <cell r="K1543">
            <v>35600</v>
          </cell>
          <cell r="L1543">
            <v>0.28599999999999998</v>
          </cell>
          <cell r="M1543">
            <v>0.15</v>
          </cell>
        </row>
        <row r="1544">
          <cell r="A1544" t="str">
            <v>XL03-003</v>
          </cell>
          <cell r="B1544" t="str">
            <v>난방온수분배기</v>
          </cell>
          <cell r="C1544" t="str">
            <v>청동,3구형</v>
          </cell>
          <cell r="D1544" t="str">
            <v>EA</v>
          </cell>
          <cell r="I1544">
            <v>43500</v>
          </cell>
          <cell r="K1544">
            <v>43500</v>
          </cell>
          <cell r="L1544">
            <v>0.33900000000000002</v>
          </cell>
          <cell r="M1544">
            <v>0.17299999999999999</v>
          </cell>
        </row>
        <row r="1545">
          <cell r="A1545" t="str">
            <v>XL03-004</v>
          </cell>
          <cell r="B1545" t="str">
            <v>난방온수분배기</v>
          </cell>
          <cell r="C1545" t="str">
            <v>청동,4구형</v>
          </cell>
          <cell r="D1545" t="str">
            <v>EA</v>
          </cell>
          <cell r="I1545">
            <v>56800</v>
          </cell>
          <cell r="K1545">
            <v>56800</v>
          </cell>
          <cell r="L1545">
            <v>0.39100000000000001</v>
          </cell>
          <cell r="M1545">
            <v>0.19400000000000001</v>
          </cell>
        </row>
        <row r="1546">
          <cell r="A1546" t="str">
            <v>XL03-005</v>
          </cell>
          <cell r="B1546" t="str">
            <v>난방온수분배기</v>
          </cell>
          <cell r="C1546" t="str">
            <v>청동,5구형</v>
          </cell>
          <cell r="D1546" t="str">
            <v>EA</v>
          </cell>
          <cell r="I1546">
            <v>71000</v>
          </cell>
          <cell r="K1546">
            <v>71000</v>
          </cell>
          <cell r="L1546">
            <v>0.432</v>
          </cell>
          <cell r="M1546">
            <v>0.21099999999999999</v>
          </cell>
        </row>
        <row r="1547">
          <cell r="A1547" t="str">
            <v>XL03-006</v>
          </cell>
          <cell r="B1547" t="str">
            <v>난방온수분배기</v>
          </cell>
          <cell r="C1547" t="str">
            <v>청동,6구형</v>
          </cell>
          <cell r="D1547" t="str">
            <v>EA</v>
          </cell>
          <cell r="I1547">
            <v>85200</v>
          </cell>
          <cell r="K1547">
            <v>85200</v>
          </cell>
          <cell r="L1547">
            <v>0.47099999999999997</v>
          </cell>
          <cell r="M1547">
            <v>0.22600000000000001</v>
          </cell>
        </row>
        <row r="1548">
          <cell r="A1548" t="str">
            <v>XL03-007</v>
          </cell>
          <cell r="B1548" t="str">
            <v>난방온수분배기</v>
          </cell>
          <cell r="C1548" t="str">
            <v>청동,7구형</v>
          </cell>
          <cell r="D1548" t="str">
            <v>EA</v>
          </cell>
          <cell r="I1548">
            <v>99400</v>
          </cell>
          <cell r="K1548">
            <v>99400</v>
          </cell>
          <cell r="L1548">
            <v>0.50600000000000001</v>
          </cell>
          <cell r="M1548">
            <v>0.23899999999999999</v>
          </cell>
        </row>
        <row r="1549">
          <cell r="A1549" t="str">
            <v>XL03-008</v>
          </cell>
          <cell r="B1549" t="str">
            <v>난방온수분배기</v>
          </cell>
          <cell r="C1549" t="str">
            <v>청동,8구형</v>
          </cell>
          <cell r="D1549" t="str">
            <v>EA</v>
          </cell>
          <cell r="I1549">
            <v>113600</v>
          </cell>
          <cell r="K1549">
            <v>113600</v>
          </cell>
          <cell r="L1549">
            <v>0.50600000000000001</v>
          </cell>
          <cell r="M1549">
            <v>0.23899999999999999</v>
          </cell>
        </row>
        <row r="1550">
          <cell r="A1550" t="str">
            <v>XL03-009</v>
          </cell>
          <cell r="B1550" t="str">
            <v>난방온수분배기</v>
          </cell>
          <cell r="C1550" t="str">
            <v>청동,9구형</v>
          </cell>
          <cell r="D1550" t="str">
            <v>EA</v>
          </cell>
          <cell r="I1550">
            <v>127800</v>
          </cell>
          <cell r="K1550">
            <v>127800</v>
          </cell>
          <cell r="L1550">
            <v>0.50600000000000001</v>
          </cell>
          <cell r="M1550">
            <v>0.23899999999999999</v>
          </cell>
        </row>
        <row r="1551">
          <cell r="A1551" t="str">
            <v>XL03-010</v>
          </cell>
          <cell r="B1551" t="str">
            <v>난방온수분배기</v>
          </cell>
          <cell r="C1551" t="str">
            <v>청동,10구형</v>
          </cell>
          <cell r="D1551" t="str">
            <v>EA</v>
          </cell>
          <cell r="I1551">
            <v>142000</v>
          </cell>
          <cell r="K1551">
            <v>142000</v>
          </cell>
          <cell r="L1551">
            <v>0.50600000000000001</v>
          </cell>
          <cell r="M1551">
            <v>0.23899999999999999</v>
          </cell>
        </row>
        <row r="1553">
          <cell r="C1553" t="str">
            <v>단열재품-공구손료-무</v>
          </cell>
        </row>
        <row r="1554">
          <cell r="A1554" t="str">
            <v>XL판넬01</v>
          </cell>
          <cell r="B1554" t="str">
            <v>전기온돌판넬</v>
          </cell>
          <cell r="C1554" t="str">
            <v>850*400*15T</v>
          </cell>
          <cell r="D1554" t="str">
            <v>장</v>
          </cell>
          <cell r="E1554">
            <v>35000</v>
          </cell>
          <cell r="F1554" t="str">
            <v>P967</v>
          </cell>
          <cell r="K1554">
            <v>35000</v>
          </cell>
          <cell r="M1554">
            <v>0.02</v>
          </cell>
          <cell r="S1554">
            <v>0.09</v>
          </cell>
        </row>
        <row r="1555">
          <cell r="A1555" t="str">
            <v>XL판넬02</v>
          </cell>
          <cell r="B1555" t="str">
            <v>전기온돌판넬</v>
          </cell>
          <cell r="C1555" t="str">
            <v>850*850*15T</v>
          </cell>
          <cell r="D1555" t="str">
            <v>장</v>
          </cell>
          <cell r="E1555">
            <v>40000</v>
          </cell>
          <cell r="F1555" t="str">
            <v>P967</v>
          </cell>
          <cell r="K1555">
            <v>40000</v>
          </cell>
          <cell r="M1555">
            <v>0.02</v>
          </cell>
          <cell r="S1555">
            <v>0.09</v>
          </cell>
        </row>
        <row r="1556">
          <cell r="A1556" t="str">
            <v>XL판넬03</v>
          </cell>
          <cell r="B1556" t="str">
            <v>전기온돌판넬</v>
          </cell>
          <cell r="C1556" t="str">
            <v>1250*400*15T</v>
          </cell>
          <cell r="D1556" t="str">
            <v>장</v>
          </cell>
          <cell r="E1556">
            <v>35000</v>
          </cell>
          <cell r="F1556" t="str">
            <v>P967</v>
          </cell>
          <cell r="K1556">
            <v>35000</v>
          </cell>
          <cell r="M1556">
            <v>0.02</v>
          </cell>
          <cell r="S1556">
            <v>0.09</v>
          </cell>
        </row>
        <row r="1557">
          <cell r="A1557" t="str">
            <v>XL판넬04</v>
          </cell>
          <cell r="B1557" t="str">
            <v>전기온돌판넬</v>
          </cell>
          <cell r="C1557" t="str">
            <v>1250*600*15T</v>
          </cell>
          <cell r="D1557" t="str">
            <v>장</v>
          </cell>
          <cell r="E1557">
            <v>40000</v>
          </cell>
          <cell r="F1557" t="str">
            <v>P967</v>
          </cell>
          <cell r="K1557">
            <v>40000</v>
          </cell>
          <cell r="M1557">
            <v>0.02</v>
          </cell>
          <cell r="S1557">
            <v>0.09</v>
          </cell>
        </row>
        <row r="1558">
          <cell r="A1558" t="str">
            <v>XL판넬05</v>
          </cell>
          <cell r="B1558" t="str">
            <v>전기온돌판넬</v>
          </cell>
          <cell r="C1558" t="str">
            <v>1250*850*15T</v>
          </cell>
          <cell r="D1558" t="str">
            <v>장</v>
          </cell>
          <cell r="E1558">
            <v>50000</v>
          </cell>
          <cell r="F1558" t="str">
            <v>P967</v>
          </cell>
          <cell r="K1558">
            <v>50000</v>
          </cell>
          <cell r="M1558">
            <v>0.02</v>
          </cell>
          <cell r="S1558">
            <v>0.09</v>
          </cell>
        </row>
        <row r="1559">
          <cell r="A1559" t="str">
            <v>XL판넬06</v>
          </cell>
          <cell r="B1559" t="str">
            <v>전기온돌판넬</v>
          </cell>
          <cell r="C1559" t="str">
            <v>1700*400*15T</v>
          </cell>
          <cell r="D1559" t="str">
            <v>장</v>
          </cell>
          <cell r="E1559">
            <v>50000</v>
          </cell>
          <cell r="F1559" t="str">
            <v>P967</v>
          </cell>
          <cell r="K1559">
            <v>50000</v>
          </cell>
          <cell r="M1559">
            <v>0.02</v>
          </cell>
          <cell r="S1559">
            <v>0.09</v>
          </cell>
        </row>
        <row r="1560">
          <cell r="A1560" t="str">
            <v>XL판넬07</v>
          </cell>
          <cell r="B1560" t="str">
            <v>전기온돌판넬</v>
          </cell>
          <cell r="C1560" t="str">
            <v>1700*600*15T</v>
          </cell>
          <cell r="D1560" t="str">
            <v>장</v>
          </cell>
          <cell r="E1560">
            <v>55000</v>
          </cell>
          <cell r="F1560" t="str">
            <v>P967</v>
          </cell>
          <cell r="K1560">
            <v>55000</v>
          </cell>
          <cell r="M1560">
            <v>0.02</v>
          </cell>
          <cell r="S1560">
            <v>0.09</v>
          </cell>
        </row>
        <row r="1561">
          <cell r="A1561" t="str">
            <v>XL판넬08</v>
          </cell>
          <cell r="B1561" t="str">
            <v>전기온돌판넬</v>
          </cell>
          <cell r="C1561" t="str">
            <v>1700*850*15T</v>
          </cell>
          <cell r="D1561" t="str">
            <v>장</v>
          </cell>
          <cell r="E1561">
            <v>60000</v>
          </cell>
          <cell r="F1561" t="str">
            <v>P967</v>
          </cell>
          <cell r="K1561">
            <v>60000</v>
          </cell>
          <cell r="M1561">
            <v>0.02</v>
          </cell>
          <cell r="S1561">
            <v>0.09</v>
          </cell>
        </row>
        <row r="1562">
          <cell r="A1562" t="str">
            <v>XL판넬09</v>
          </cell>
          <cell r="B1562" t="str">
            <v>전기온돌판넬</v>
          </cell>
          <cell r="C1562" t="str">
            <v>2000*400*15T</v>
          </cell>
          <cell r="D1562" t="str">
            <v>장</v>
          </cell>
          <cell r="E1562">
            <v>55000</v>
          </cell>
          <cell r="F1562" t="str">
            <v>P967</v>
          </cell>
          <cell r="G1562" t="str">
            <v xml:space="preserve"> </v>
          </cell>
          <cell r="H1562" t="str">
            <v xml:space="preserve"> </v>
          </cell>
          <cell r="K1562">
            <v>55000</v>
          </cell>
          <cell r="M1562">
            <v>0.02</v>
          </cell>
          <cell r="S1562">
            <v>0.09</v>
          </cell>
        </row>
        <row r="1563">
          <cell r="A1563" t="str">
            <v>XL판넬10</v>
          </cell>
          <cell r="B1563" t="str">
            <v>전기온돌판넬</v>
          </cell>
          <cell r="C1563" t="str">
            <v>2000*600*15T</v>
          </cell>
          <cell r="D1563" t="str">
            <v>장</v>
          </cell>
          <cell r="E1563">
            <v>60000</v>
          </cell>
          <cell r="F1563" t="str">
            <v>P967</v>
          </cell>
          <cell r="G1563" t="str">
            <v xml:space="preserve"> </v>
          </cell>
          <cell r="H1563" t="str">
            <v xml:space="preserve"> </v>
          </cell>
          <cell r="K1563">
            <v>60000</v>
          </cell>
          <cell r="M1563">
            <v>0.02</v>
          </cell>
          <cell r="S1563">
            <v>0.09</v>
          </cell>
        </row>
        <row r="1564">
          <cell r="A1564" t="str">
            <v>XL판넬11</v>
          </cell>
          <cell r="B1564" t="str">
            <v>전기온돌판넬</v>
          </cell>
          <cell r="C1564" t="str">
            <v>2000*850*15T</v>
          </cell>
          <cell r="D1564" t="str">
            <v>장</v>
          </cell>
          <cell r="E1564">
            <v>70000</v>
          </cell>
          <cell r="F1564" t="str">
            <v>P967</v>
          </cell>
          <cell r="G1564" t="str">
            <v xml:space="preserve"> </v>
          </cell>
          <cell r="H1564" t="str">
            <v xml:space="preserve"> </v>
          </cell>
          <cell r="K1564">
            <v>70000</v>
          </cell>
          <cell r="M1564">
            <v>0.02</v>
          </cell>
          <cell r="S1564">
            <v>0.09</v>
          </cell>
        </row>
        <row r="1565">
          <cell r="A1565" t="str">
            <v>XL판넬12</v>
          </cell>
          <cell r="B1565" t="str">
            <v>마감재(고무판)</v>
          </cell>
          <cell r="C1565" t="str">
            <v>1700*850*20T</v>
          </cell>
          <cell r="D1565" t="str">
            <v>장</v>
          </cell>
          <cell r="E1565">
            <v>19000</v>
          </cell>
          <cell r="F1565" t="str">
            <v>P967</v>
          </cell>
          <cell r="G1565" t="str">
            <v xml:space="preserve"> </v>
          </cell>
          <cell r="H1565" t="str">
            <v xml:space="preserve"> </v>
          </cell>
          <cell r="K1565">
            <v>19000</v>
          </cell>
          <cell r="M1565">
            <v>0.02</v>
          </cell>
          <cell r="S1565">
            <v>0.09</v>
          </cell>
        </row>
        <row r="1566">
          <cell r="A1566" t="str">
            <v>XL판넬13</v>
          </cell>
          <cell r="B1566" t="str">
            <v>자동온도조절기</v>
          </cell>
          <cell r="C1566" t="str">
            <v>소형</v>
          </cell>
          <cell r="D1566" t="str">
            <v>EA</v>
          </cell>
          <cell r="E1566">
            <v>50000</v>
          </cell>
          <cell r="F1566" t="str">
            <v>P967</v>
          </cell>
          <cell r="K1566">
            <v>50000</v>
          </cell>
          <cell r="O1566">
            <v>0.16</v>
          </cell>
        </row>
        <row r="1567">
          <cell r="A1567" t="str">
            <v>XL판넬14</v>
          </cell>
          <cell r="B1567" t="str">
            <v>자동온도조절기</v>
          </cell>
          <cell r="C1567" t="str">
            <v>대형</v>
          </cell>
          <cell r="D1567" t="str">
            <v>EA</v>
          </cell>
          <cell r="E1567">
            <v>60000</v>
          </cell>
          <cell r="F1567" t="str">
            <v>P967</v>
          </cell>
          <cell r="K1567">
            <v>60000</v>
          </cell>
          <cell r="O1567">
            <v>0.16</v>
          </cell>
        </row>
        <row r="1568">
          <cell r="C1568" t="str">
            <v>소형5매,대형10매</v>
          </cell>
          <cell r="K1568">
            <v>0</v>
          </cell>
        </row>
        <row r="1570">
          <cell r="K1570">
            <v>0</v>
          </cell>
        </row>
        <row r="1571">
          <cell r="A1571" t="str">
            <v>온수관보일러001</v>
          </cell>
          <cell r="B1571" t="str">
            <v>초절전온수관보일러</v>
          </cell>
          <cell r="C1571" t="str">
            <v>15A</v>
          </cell>
          <cell r="D1571" t="str">
            <v>M</v>
          </cell>
          <cell r="K1571">
            <v>0</v>
          </cell>
          <cell r="L1571">
            <v>2.9000000000000001E-2</v>
          </cell>
          <cell r="M1571">
            <v>1.4E-2</v>
          </cell>
        </row>
        <row r="1572">
          <cell r="A1572" t="str">
            <v>온수관보일러002</v>
          </cell>
          <cell r="B1572" t="str">
            <v>자동온도조절기(개별식)</v>
          </cell>
          <cell r="C1572" t="str">
            <v>디지털</v>
          </cell>
          <cell r="D1572" t="str">
            <v>개</v>
          </cell>
          <cell r="G1572" t="str">
            <v xml:space="preserve"> </v>
          </cell>
          <cell r="H1572" t="str">
            <v xml:space="preserve"> </v>
          </cell>
          <cell r="K1572">
            <v>0</v>
          </cell>
          <cell r="N1572">
            <v>0.22</v>
          </cell>
          <cell r="V1572" t="str">
            <v>자동제어기기</v>
          </cell>
        </row>
        <row r="1573">
          <cell r="A1573" t="str">
            <v>온수관보일러003</v>
          </cell>
          <cell r="B1573" t="str">
            <v>점검구 BOX</v>
          </cell>
          <cell r="C1573" t="str">
            <v>230*110*40*2EA</v>
          </cell>
          <cell r="D1573" t="str">
            <v>조</v>
          </cell>
          <cell r="G1573" t="str">
            <v xml:space="preserve"> </v>
          </cell>
          <cell r="H1573" t="str">
            <v xml:space="preserve"> </v>
          </cell>
          <cell r="K1573">
            <v>0</v>
          </cell>
        </row>
        <row r="1574">
          <cell r="A1574" t="str">
            <v>온수관보일러004</v>
          </cell>
          <cell r="B1574" t="str">
            <v>제어선</v>
          </cell>
          <cell r="C1574" t="str">
            <v>TIV-0.8MM*2P</v>
          </cell>
          <cell r="D1574" t="str">
            <v>M</v>
          </cell>
          <cell r="E1574">
            <v>283</v>
          </cell>
          <cell r="F1574" t="str">
            <v>P1204</v>
          </cell>
          <cell r="K1574">
            <v>283</v>
          </cell>
          <cell r="T1574">
            <v>1.4E-2</v>
          </cell>
        </row>
        <row r="1575">
          <cell r="A1575" t="str">
            <v>온수관보일러005</v>
          </cell>
          <cell r="B1575" t="str">
            <v>제어선</v>
          </cell>
          <cell r="C1575" t="str">
            <v>FW-CVV-SB 1.5MM2*2P</v>
          </cell>
          <cell r="D1575" t="str">
            <v>M</v>
          </cell>
          <cell r="E1575">
            <v>2205</v>
          </cell>
          <cell r="F1575" t="str">
            <v>P1200</v>
          </cell>
          <cell r="K1575">
            <v>2205</v>
          </cell>
          <cell r="T1575">
            <v>1.6799999999999999E-2</v>
          </cell>
        </row>
        <row r="1576">
          <cell r="A1576" t="str">
            <v>온수관보일러006</v>
          </cell>
          <cell r="B1576" t="str">
            <v>전선관</v>
          </cell>
          <cell r="C1576" t="str">
            <v>난연-CD16MM</v>
          </cell>
          <cell r="D1576" t="str">
            <v>M</v>
          </cell>
          <cell r="E1576">
            <v>282</v>
          </cell>
          <cell r="F1576" t="str">
            <v>P1232</v>
          </cell>
          <cell r="K1576">
            <v>282</v>
          </cell>
          <cell r="T1576">
            <v>0.04</v>
          </cell>
        </row>
        <row r="1577">
          <cell r="A1577" t="str">
            <v>온수관보일러006-01</v>
          </cell>
          <cell r="B1577" t="str">
            <v>전선관</v>
          </cell>
          <cell r="C1577" t="str">
            <v>난연-CD22MM</v>
          </cell>
          <cell r="D1577" t="str">
            <v>M</v>
          </cell>
          <cell r="E1577">
            <v>423</v>
          </cell>
          <cell r="F1577" t="str">
            <v>P1232</v>
          </cell>
          <cell r="K1577">
            <v>423</v>
          </cell>
          <cell r="T1577">
            <v>0.04</v>
          </cell>
        </row>
        <row r="1578">
          <cell r="A1578" t="str">
            <v>온수관보일러006-02</v>
          </cell>
          <cell r="B1578" t="str">
            <v>전선관</v>
          </cell>
          <cell r="C1578" t="str">
            <v>난연-CD28MM</v>
          </cell>
          <cell r="D1578" t="str">
            <v>M</v>
          </cell>
          <cell r="E1578">
            <v>565</v>
          </cell>
          <cell r="F1578" t="str">
            <v>P1232</v>
          </cell>
          <cell r="K1578">
            <v>565</v>
          </cell>
          <cell r="T1578">
            <v>0.04</v>
          </cell>
        </row>
        <row r="1579">
          <cell r="A1579" t="str">
            <v>온수관보일러007</v>
          </cell>
          <cell r="B1579" t="str">
            <v>냉매</v>
          </cell>
          <cell r="C1579" t="str">
            <v>410A</v>
          </cell>
          <cell r="D1579" t="str">
            <v>KG</v>
          </cell>
          <cell r="G1579">
            <v>8500</v>
          </cell>
          <cell r="H1579" t="str">
            <v>하2P33</v>
          </cell>
          <cell r="K1579">
            <v>8500</v>
          </cell>
        </row>
        <row r="1581">
          <cell r="B1581" t="str">
            <v>엑사CNT난방필름</v>
          </cell>
        </row>
        <row r="1582">
          <cell r="A1582" t="str">
            <v>필름난방19-001</v>
          </cell>
          <cell r="B1582" t="str">
            <v>원적외선 필름난방</v>
          </cell>
          <cell r="C1582" t="str">
            <v>장판용/부자재포함</v>
          </cell>
          <cell r="D1582" t="str">
            <v>m2</v>
          </cell>
          <cell r="G1582">
            <v>41020</v>
          </cell>
          <cell r="H1582" t="str">
            <v>P944</v>
          </cell>
          <cell r="K1582">
            <v>41020</v>
          </cell>
        </row>
        <row r="1583">
          <cell r="A1583" t="str">
            <v>필름난방19-002</v>
          </cell>
          <cell r="B1583" t="str">
            <v>원적외선 필름난방</v>
          </cell>
          <cell r="C1583" t="str">
            <v>강화마루용/부자재포함</v>
          </cell>
          <cell r="D1583" t="str">
            <v>m2</v>
          </cell>
          <cell r="G1583">
            <v>36520</v>
          </cell>
          <cell r="H1583" t="str">
            <v>P944</v>
          </cell>
          <cell r="K1583">
            <v>36520</v>
          </cell>
        </row>
        <row r="1584">
          <cell r="A1584" t="str">
            <v>필름난방19-003</v>
          </cell>
          <cell r="B1584" t="str">
            <v>온도조절기</v>
          </cell>
          <cell r="C1584" t="str">
            <v>3.5kw</v>
          </cell>
          <cell r="D1584" t="str">
            <v>EA</v>
          </cell>
          <cell r="G1584">
            <v>58000</v>
          </cell>
          <cell r="H1584" t="str">
            <v>P944</v>
          </cell>
          <cell r="K1584">
            <v>58000</v>
          </cell>
          <cell r="O1584">
            <v>0.16</v>
          </cell>
        </row>
        <row r="1585">
          <cell r="A1585" t="str">
            <v>필름난방19-004</v>
          </cell>
          <cell r="B1585" t="str">
            <v>온도조절기</v>
          </cell>
          <cell r="C1585" t="str">
            <v>중앙집중식</v>
          </cell>
          <cell r="D1585" t="str">
            <v>EA</v>
          </cell>
          <cell r="G1585">
            <v>70000</v>
          </cell>
          <cell r="H1585" t="str">
            <v>P944</v>
          </cell>
          <cell r="K1585">
            <v>70000</v>
          </cell>
        </row>
        <row r="1586">
          <cell r="A1586" t="str">
            <v>필름난방19-005</v>
          </cell>
          <cell r="B1586" t="str">
            <v>온도조절기</v>
          </cell>
          <cell r="C1586" t="str">
            <v>4.0kw</v>
          </cell>
          <cell r="D1586" t="str">
            <v>EA</v>
          </cell>
          <cell r="E1586">
            <v>56000</v>
          </cell>
          <cell r="F1586" t="str">
            <v>P964</v>
          </cell>
          <cell r="K1586">
            <v>56000</v>
          </cell>
          <cell r="O1586">
            <v>0.16</v>
          </cell>
        </row>
        <row r="1587">
          <cell r="A1587" t="str">
            <v>필름난방010</v>
          </cell>
          <cell r="B1587" t="str">
            <v>페트보드</v>
          </cell>
          <cell r="C1587" t="str">
            <v>1000*1000</v>
          </cell>
          <cell r="D1587" t="str">
            <v>m2</v>
          </cell>
          <cell r="I1587">
            <v>6500</v>
          </cell>
          <cell r="K1587">
            <v>6500</v>
          </cell>
        </row>
        <row r="1588">
          <cell r="K1588">
            <v>0</v>
          </cell>
        </row>
        <row r="1589">
          <cell r="B1589" t="str">
            <v>오리엔탈드림</v>
          </cell>
          <cell r="C1589" t="str">
            <v>PVC바닥품-공구손료-무</v>
          </cell>
          <cell r="K1589">
            <v>0</v>
          </cell>
        </row>
        <row r="1590">
          <cell r="A1590" t="str">
            <v>필름-난방-2018-01</v>
          </cell>
          <cell r="B1590" t="str">
            <v>코튼망사발열체</v>
          </cell>
          <cell r="C1590" t="str">
            <v>650*1000*0.8mm</v>
          </cell>
          <cell r="D1590" t="str">
            <v>M</v>
          </cell>
          <cell r="E1590">
            <v>30000</v>
          </cell>
          <cell r="F1590" t="str">
            <v>P964</v>
          </cell>
          <cell r="K1590">
            <v>30000</v>
          </cell>
          <cell r="M1590">
            <v>6.0000000000000001E-3</v>
          </cell>
          <cell r="S1590">
            <v>7.0000000000000001E-3</v>
          </cell>
        </row>
        <row r="1591">
          <cell r="A1591" t="str">
            <v>필름-난방-2018-02</v>
          </cell>
          <cell r="B1591" t="str">
            <v>코튼망사발열체</v>
          </cell>
          <cell r="C1591" t="str">
            <v>1000*1000*0.8mm</v>
          </cell>
          <cell r="D1591" t="str">
            <v>M</v>
          </cell>
          <cell r="E1591">
            <v>41000</v>
          </cell>
          <cell r="F1591" t="str">
            <v>P964</v>
          </cell>
          <cell r="K1591">
            <v>41000</v>
          </cell>
          <cell r="M1591">
            <v>0.01</v>
          </cell>
          <cell r="S1591">
            <v>1.2E-2</v>
          </cell>
        </row>
        <row r="1592">
          <cell r="A1592" t="str">
            <v>필름-난방-2018-03</v>
          </cell>
          <cell r="B1592" t="str">
            <v>코튼망사발열체</v>
          </cell>
          <cell r="C1592" t="str">
            <v>1300*1000*0.8mm</v>
          </cell>
          <cell r="D1592" t="str">
            <v>M</v>
          </cell>
          <cell r="E1592">
            <v>54000</v>
          </cell>
          <cell r="F1592" t="str">
            <v>P964</v>
          </cell>
          <cell r="K1592">
            <v>54000</v>
          </cell>
          <cell r="M1592">
            <v>1.2999999999999999E-2</v>
          </cell>
          <cell r="S1592">
            <v>1.4999999999999999E-2</v>
          </cell>
        </row>
        <row r="1593">
          <cell r="A1593" t="str">
            <v>필름-난방-2018-04</v>
          </cell>
          <cell r="B1593" t="str">
            <v>코튼망사발열체</v>
          </cell>
          <cell r="C1593" t="str">
            <v>1500*1000*0.8mm</v>
          </cell>
          <cell r="D1593" t="str">
            <v>M</v>
          </cell>
          <cell r="E1593">
            <v>60000</v>
          </cell>
          <cell r="F1593" t="str">
            <v>P964</v>
          </cell>
          <cell r="K1593">
            <v>60000</v>
          </cell>
          <cell r="M1593">
            <v>1.4999999999999999E-2</v>
          </cell>
          <cell r="S1593">
            <v>1.7999999999999999E-2</v>
          </cell>
        </row>
        <row r="1594">
          <cell r="A1594" t="str">
            <v>필름-난방-2018-05</v>
          </cell>
          <cell r="B1594" t="str">
            <v>온도조절기</v>
          </cell>
          <cell r="C1594" t="str">
            <v>일반용 (4KW)</v>
          </cell>
          <cell r="D1594" t="str">
            <v>개</v>
          </cell>
          <cell r="E1594">
            <v>56000</v>
          </cell>
          <cell r="F1594" t="str">
            <v>P964</v>
          </cell>
          <cell r="K1594">
            <v>56000</v>
          </cell>
          <cell r="T1594">
            <v>6.5000000000000002E-2</v>
          </cell>
        </row>
        <row r="1595">
          <cell r="A1595" t="str">
            <v>필름-난방-2018-06</v>
          </cell>
          <cell r="B1595" t="str">
            <v>단열재설치</v>
          </cell>
          <cell r="C1595" t="str">
            <v>1000*1000*5mm</v>
          </cell>
          <cell r="D1595" t="str">
            <v>M</v>
          </cell>
          <cell r="E1595">
            <v>6200</v>
          </cell>
          <cell r="F1595" t="str">
            <v>P964</v>
          </cell>
          <cell r="K1595">
            <v>6200</v>
          </cell>
          <cell r="M1595">
            <v>2E-3</v>
          </cell>
          <cell r="S1595">
            <v>8.9999999999999993E-3</v>
          </cell>
        </row>
        <row r="1596">
          <cell r="A1596" t="str">
            <v>필름-난방-2018-07</v>
          </cell>
          <cell r="B1596" t="str">
            <v>필름보호재설치</v>
          </cell>
          <cell r="C1596" t="str">
            <v>1000*1200*2mm</v>
          </cell>
          <cell r="D1596" t="str">
            <v>장</v>
          </cell>
          <cell r="E1596">
            <v>9400</v>
          </cell>
          <cell r="F1596" t="str">
            <v>P964</v>
          </cell>
          <cell r="K1596">
            <v>9400</v>
          </cell>
          <cell r="M1596">
            <v>1E-3</v>
          </cell>
          <cell r="S1596">
            <v>6.0000000000000001E-3</v>
          </cell>
        </row>
        <row r="1597">
          <cell r="A1597" t="str">
            <v>필름-난방-2018-08</v>
          </cell>
          <cell r="B1597" t="str">
            <v>내열비닐절연전선</v>
          </cell>
          <cell r="C1597" t="str">
            <v>HFIX 2.5SQ(1.78mm)단선</v>
          </cell>
          <cell r="D1597" t="str">
            <v>M</v>
          </cell>
          <cell r="E1597">
            <v>642</v>
          </cell>
          <cell r="F1597" t="str">
            <v>P1193</v>
          </cell>
          <cell r="K1597">
            <v>642</v>
          </cell>
          <cell r="T1597">
            <v>0.01</v>
          </cell>
        </row>
        <row r="1598">
          <cell r="A1598" t="str">
            <v>필름-난방-2018-09</v>
          </cell>
          <cell r="B1598" t="str">
            <v>제어용 실드케이블</v>
          </cell>
          <cell r="C1598" t="str">
            <v>실드 24#0.3㎟, 2C</v>
          </cell>
          <cell r="D1598" t="str">
            <v>M</v>
          </cell>
          <cell r="E1598">
            <v>417</v>
          </cell>
          <cell r="F1598" t="str">
            <v>P1205</v>
          </cell>
          <cell r="K1598">
            <v>417</v>
          </cell>
          <cell r="T1598">
            <v>0.01</v>
          </cell>
        </row>
        <row r="1599">
          <cell r="K1599">
            <v>0</v>
          </cell>
        </row>
        <row r="1600">
          <cell r="B1600" t="str">
            <v>한진테크-조달</v>
          </cell>
          <cell r="K1600">
            <v>0</v>
          </cell>
        </row>
        <row r="1601">
          <cell r="A1601" t="str">
            <v>난방전열관-2020-01</v>
          </cell>
          <cell r="B1601" t="str">
            <v>난 방 용 전 열 관</v>
          </cell>
          <cell r="C1601" t="str">
            <v>Ø30×13㎜×1.2m×1개/0.44㎡</v>
          </cell>
          <cell r="D1601" t="str">
            <v>개</v>
          </cell>
          <cell r="I1601">
            <v>24400</v>
          </cell>
          <cell r="K1601">
            <v>24400</v>
          </cell>
          <cell r="M1601">
            <v>6.0000000000000001E-3</v>
          </cell>
          <cell r="S1601">
            <v>7.0000000000000001E-3</v>
          </cell>
          <cell r="W1601">
            <v>22765426</v>
          </cell>
        </row>
        <row r="1602">
          <cell r="A1602" t="str">
            <v>난방전열관-2020-02</v>
          </cell>
          <cell r="B1602" t="str">
            <v>난 방 용 전 열 관</v>
          </cell>
          <cell r="C1602" t="str">
            <v>Ø30×13㎜×1.7m×1개/0.62㎡</v>
          </cell>
          <cell r="D1602" t="str">
            <v>개</v>
          </cell>
          <cell r="I1602">
            <v>34500</v>
          </cell>
          <cell r="K1602">
            <v>34500</v>
          </cell>
          <cell r="M1602">
            <v>0.01</v>
          </cell>
          <cell r="S1602">
            <v>1.2E-2</v>
          </cell>
          <cell r="W1602">
            <v>22765427</v>
          </cell>
        </row>
        <row r="1603">
          <cell r="A1603" t="str">
            <v>난방전열관-2020-03</v>
          </cell>
          <cell r="B1603" t="str">
            <v>난 방 용 전 열 관</v>
          </cell>
          <cell r="C1603" t="str">
            <v>Ø30×13㎜×2.0m×1개/0.73㎡</v>
          </cell>
          <cell r="D1603" t="str">
            <v>개</v>
          </cell>
          <cell r="I1603">
            <v>40300</v>
          </cell>
          <cell r="K1603">
            <v>40300</v>
          </cell>
          <cell r="M1603">
            <v>1.2999999999999999E-2</v>
          </cell>
          <cell r="S1603">
            <v>1.4999999999999999E-2</v>
          </cell>
          <cell r="W1603">
            <v>22765428</v>
          </cell>
        </row>
        <row r="1604">
          <cell r="A1604" t="str">
            <v>난방전열관-2020-04</v>
          </cell>
          <cell r="B1604" t="str">
            <v>난 방 용 전 열 관</v>
          </cell>
          <cell r="C1604" t="str">
            <v>Ø30×13㎜×2.4m×1개/0.88㎡</v>
          </cell>
          <cell r="D1604" t="str">
            <v>개</v>
          </cell>
          <cell r="I1604">
            <v>48700</v>
          </cell>
          <cell r="K1604">
            <v>48700</v>
          </cell>
          <cell r="M1604">
            <v>1.4999999999999999E-2</v>
          </cell>
          <cell r="S1604">
            <v>1.7999999999999999E-2</v>
          </cell>
          <cell r="W1604">
            <v>22765429</v>
          </cell>
        </row>
        <row r="1605">
          <cell r="A1605" t="str">
            <v>난방전열관-2020-05</v>
          </cell>
          <cell r="B1605" t="str">
            <v>난 방 용 전 열 관</v>
          </cell>
          <cell r="C1605" t="str">
            <v>Ø30×13㎜×2.8m×1개/1.03㎡</v>
          </cell>
          <cell r="D1605" t="str">
            <v>개</v>
          </cell>
          <cell r="I1605">
            <v>57100</v>
          </cell>
          <cell r="K1605">
            <v>57100</v>
          </cell>
          <cell r="T1605">
            <v>6.5000000000000002E-2</v>
          </cell>
          <cell r="W1605">
            <v>22765430</v>
          </cell>
        </row>
        <row r="1606">
          <cell r="A1606" t="str">
            <v>난방전열관-2020-06</v>
          </cell>
          <cell r="B1606" t="str">
            <v>난 방 용 전 열 관</v>
          </cell>
          <cell r="C1606" t="str">
            <v>Ø30×13㎜×3.0m×1개/1.10㎡</v>
          </cell>
          <cell r="D1606" t="str">
            <v>개</v>
          </cell>
          <cell r="I1606">
            <v>61300</v>
          </cell>
          <cell r="K1606">
            <v>61300</v>
          </cell>
          <cell r="M1606">
            <v>2E-3</v>
          </cell>
          <cell r="S1606">
            <v>8.9999999999999993E-3</v>
          </cell>
          <cell r="W1606">
            <v>22765431</v>
          </cell>
        </row>
        <row r="1607">
          <cell r="A1607" t="str">
            <v>난방전열관-2020-07</v>
          </cell>
          <cell r="B1607" t="str">
            <v>난 방 용 전 열 관</v>
          </cell>
          <cell r="C1607" t="str">
            <v>Ø30×13㎜×3.2m×1개/1.18㎡</v>
          </cell>
          <cell r="D1607" t="str">
            <v>개</v>
          </cell>
          <cell r="I1607">
            <v>64700</v>
          </cell>
          <cell r="K1607">
            <v>64700</v>
          </cell>
          <cell r="M1607">
            <v>1E-3</v>
          </cell>
          <cell r="S1607">
            <v>6.0000000000000001E-3</v>
          </cell>
          <cell r="W1607">
            <v>22765432</v>
          </cell>
        </row>
        <row r="1608">
          <cell r="A1608" t="str">
            <v>난방전열관-2020-08</v>
          </cell>
          <cell r="B1608" t="str">
            <v>온  도  조  절  기</v>
          </cell>
          <cell r="C1608" t="str">
            <v>ELECTO-UTH200 디지털개별온도조절기</v>
          </cell>
          <cell r="D1608" t="str">
            <v>개</v>
          </cell>
          <cell r="I1608">
            <v>29000</v>
          </cell>
          <cell r="K1608">
            <v>29000</v>
          </cell>
          <cell r="T1608">
            <v>0.01</v>
          </cell>
          <cell r="W1608">
            <v>22456401</v>
          </cell>
        </row>
        <row r="1609">
          <cell r="K1609">
            <v>0</v>
          </cell>
          <cell r="T1609">
            <v>0.01</v>
          </cell>
        </row>
        <row r="1610">
          <cell r="B1610" t="str">
            <v>삼명테크-조달</v>
          </cell>
          <cell r="K1610">
            <v>0</v>
          </cell>
        </row>
        <row r="1611">
          <cell r="A1611" t="str">
            <v>삼명난방전열관-01</v>
          </cell>
          <cell r="B1611" t="str">
            <v>난 방 용 전 열 관</v>
          </cell>
          <cell r="C1611" t="str">
            <v>Ø11mm×2.0m×5.5개/3.3㎡</v>
          </cell>
          <cell r="D1611" t="str">
            <v>EA</v>
          </cell>
          <cell r="I1611">
            <v>154000</v>
          </cell>
          <cell r="K1611">
            <v>154000</v>
          </cell>
          <cell r="M1611">
            <v>6.0000000000000001E-3</v>
          </cell>
          <cell r="S1611">
            <v>7.0000000000000001E-3</v>
          </cell>
          <cell r="W1611">
            <v>22989999</v>
          </cell>
        </row>
        <row r="1612">
          <cell r="A1612" t="str">
            <v>삼명난방전열관-02</v>
          </cell>
          <cell r="B1612" t="str">
            <v>난 방 용 전 열 관</v>
          </cell>
          <cell r="C1612" t="str">
            <v>Ø11mm×2.5m×4.4개/3.3㎡</v>
          </cell>
          <cell r="D1612" t="str">
            <v>EA</v>
          </cell>
          <cell r="I1612">
            <v>154000</v>
          </cell>
          <cell r="K1612">
            <v>154000</v>
          </cell>
          <cell r="M1612">
            <v>0.01</v>
          </cell>
          <cell r="S1612">
            <v>1.2E-2</v>
          </cell>
          <cell r="W1612">
            <v>22990000</v>
          </cell>
        </row>
        <row r="1613">
          <cell r="A1613" t="str">
            <v>삼명난방전열관-03</v>
          </cell>
          <cell r="B1613" t="str">
            <v>난 방 용 전 열 관</v>
          </cell>
          <cell r="C1613" t="str">
            <v>Ø11mm×2.8m×3.9개/3.3㎡</v>
          </cell>
          <cell r="D1613" t="str">
            <v>EA</v>
          </cell>
          <cell r="I1613">
            <v>154000</v>
          </cell>
          <cell r="K1613">
            <v>154000</v>
          </cell>
          <cell r="M1613">
            <v>1.2999999999999999E-2</v>
          </cell>
          <cell r="S1613">
            <v>1.4999999999999999E-2</v>
          </cell>
          <cell r="W1613">
            <v>22990001</v>
          </cell>
        </row>
        <row r="1614">
          <cell r="A1614" t="str">
            <v>삼명난방전열관-04</v>
          </cell>
          <cell r="B1614" t="str">
            <v>난 방 용 전 열 관</v>
          </cell>
          <cell r="C1614" t="str">
            <v>Ø11mm×3.1m×3.5개/3.3㎡</v>
          </cell>
          <cell r="D1614" t="str">
            <v>EA</v>
          </cell>
          <cell r="I1614">
            <v>154000</v>
          </cell>
          <cell r="K1614">
            <v>154000</v>
          </cell>
          <cell r="M1614">
            <v>1.4999999999999999E-2</v>
          </cell>
          <cell r="S1614">
            <v>1.7999999999999999E-2</v>
          </cell>
          <cell r="W1614">
            <v>22990002</v>
          </cell>
        </row>
        <row r="1615">
          <cell r="A1615" t="str">
            <v>삼명난방전열관-05</v>
          </cell>
          <cell r="B1615" t="str">
            <v>난 방 용 전 열 관</v>
          </cell>
          <cell r="C1615" t="str">
            <v>Ø11mm×3.4m×3.2개/3.3㎡</v>
          </cell>
          <cell r="D1615" t="str">
            <v>EA</v>
          </cell>
          <cell r="I1615">
            <v>154000</v>
          </cell>
          <cell r="K1615">
            <v>154000</v>
          </cell>
          <cell r="T1615">
            <v>6.5000000000000002E-2</v>
          </cell>
          <cell r="W1615">
            <v>22990003</v>
          </cell>
        </row>
        <row r="1616">
          <cell r="A1616" t="str">
            <v>삼명난방전열관-06</v>
          </cell>
          <cell r="B1616" t="str">
            <v>난 방 용 전 열 관</v>
          </cell>
          <cell r="C1616" t="str">
            <v>디지털온도조절기</v>
          </cell>
          <cell r="D1616" t="str">
            <v>EA</v>
          </cell>
          <cell r="I1616">
            <v>29700</v>
          </cell>
          <cell r="K1616">
            <v>29700</v>
          </cell>
          <cell r="M1616">
            <v>2E-3</v>
          </cell>
          <cell r="S1616">
            <v>8.9999999999999993E-3</v>
          </cell>
          <cell r="W1616">
            <v>22990006</v>
          </cell>
        </row>
        <row r="1617">
          <cell r="K1617">
            <v>0</v>
          </cell>
        </row>
        <row r="1618">
          <cell r="A1618" t="str">
            <v>PVC 관(배수관)</v>
          </cell>
          <cell r="C1618" t="str">
            <v>2023.07월</v>
          </cell>
          <cell r="E1618" t="str">
            <v>KS M-3404</v>
          </cell>
          <cell r="K1618">
            <v>0</v>
          </cell>
        </row>
        <row r="1619">
          <cell r="A1619" t="str">
            <v>VG2</v>
          </cell>
          <cell r="B1619" t="str">
            <v>VG2</v>
          </cell>
        </row>
        <row r="1620">
          <cell r="A1620" t="str">
            <v>PVG2001</v>
          </cell>
          <cell r="B1620" t="str">
            <v>PVC VG2 관</v>
          </cell>
          <cell r="C1620" t="str">
            <v>35A</v>
          </cell>
          <cell r="D1620" t="str">
            <v>M</v>
          </cell>
          <cell r="E1620">
            <v>1410</v>
          </cell>
          <cell r="F1620" t="str">
            <v>P730</v>
          </cell>
          <cell r="K1620">
            <v>1410</v>
          </cell>
          <cell r="L1620">
            <v>0.06</v>
          </cell>
          <cell r="M1620">
            <v>4.1000000000000002E-2</v>
          </cell>
        </row>
        <row r="1621">
          <cell r="A1621" t="str">
            <v>PVG2002</v>
          </cell>
          <cell r="B1621" t="str">
            <v>PVC VG2 관</v>
          </cell>
          <cell r="C1621" t="str">
            <v>40A</v>
          </cell>
          <cell r="D1621" t="str">
            <v>M</v>
          </cell>
          <cell r="E1621">
            <v>1622</v>
          </cell>
          <cell r="F1621" t="str">
            <v>P730</v>
          </cell>
          <cell r="K1621">
            <v>1622</v>
          </cell>
          <cell r="L1621">
            <v>6.7000000000000004E-2</v>
          </cell>
          <cell r="M1621">
            <v>4.2999999999999997E-2</v>
          </cell>
        </row>
        <row r="1622">
          <cell r="A1622" t="str">
            <v>PVG2003</v>
          </cell>
          <cell r="B1622" t="str">
            <v>PVC VG2 관</v>
          </cell>
          <cell r="C1622" t="str">
            <v>50A</v>
          </cell>
          <cell r="D1622" t="str">
            <v>M</v>
          </cell>
          <cell r="E1622">
            <v>2155</v>
          </cell>
          <cell r="F1622" t="str">
            <v>P730</v>
          </cell>
          <cell r="K1622">
            <v>2155</v>
          </cell>
          <cell r="L1622">
            <v>8.5999999999999993E-2</v>
          </cell>
          <cell r="M1622">
            <v>4.7E-2</v>
          </cell>
        </row>
        <row r="1623">
          <cell r="A1623" t="str">
            <v>PVG2004</v>
          </cell>
          <cell r="B1623" t="str">
            <v>PVC VG2 관</v>
          </cell>
          <cell r="C1623" t="str">
            <v>65A</v>
          </cell>
          <cell r="D1623" t="str">
            <v>M</v>
          </cell>
          <cell r="E1623">
            <v>3657</v>
          </cell>
          <cell r="F1623" t="str">
            <v>P730</v>
          </cell>
          <cell r="K1623">
            <v>3657</v>
          </cell>
          <cell r="L1623">
            <v>0.104</v>
          </cell>
          <cell r="M1623">
            <v>5.8999999999999997E-2</v>
          </cell>
        </row>
        <row r="1624">
          <cell r="A1624" t="str">
            <v>PVG2005</v>
          </cell>
          <cell r="B1624" t="str">
            <v>PVC VG2 관</v>
          </cell>
          <cell r="C1624" t="str">
            <v>75A</v>
          </cell>
          <cell r="D1624" t="str">
            <v>M</v>
          </cell>
          <cell r="E1624">
            <v>4725</v>
          </cell>
          <cell r="F1624" t="str">
            <v>P730</v>
          </cell>
          <cell r="K1624">
            <v>4725</v>
          </cell>
          <cell r="L1624">
            <v>0.11700000000000001</v>
          </cell>
          <cell r="M1624">
            <v>6.3E-2</v>
          </cell>
        </row>
        <row r="1625">
          <cell r="A1625" t="str">
            <v>PVG2006</v>
          </cell>
          <cell r="B1625" t="str">
            <v>PVC VG2 관</v>
          </cell>
          <cell r="C1625" t="str">
            <v>100A</v>
          </cell>
          <cell r="D1625" t="str">
            <v>M</v>
          </cell>
          <cell r="E1625">
            <v>7790</v>
          </cell>
          <cell r="F1625" t="str">
            <v>P730</v>
          </cell>
          <cell r="K1625">
            <v>7790</v>
          </cell>
          <cell r="L1625">
            <v>0.14699999999999999</v>
          </cell>
          <cell r="M1625">
            <v>7.3999999999999996E-2</v>
          </cell>
        </row>
        <row r="1626">
          <cell r="A1626" t="str">
            <v>PVG2007</v>
          </cell>
          <cell r="B1626" t="str">
            <v>PVC VG2 관</v>
          </cell>
          <cell r="C1626" t="str">
            <v>125A</v>
          </cell>
          <cell r="D1626" t="str">
            <v>M</v>
          </cell>
          <cell r="E1626">
            <v>12040</v>
          </cell>
          <cell r="F1626" t="str">
            <v>P730</v>
          </cell>
          <cell r="K1626">
            <v>12040</v>
          </cell>
          <cell r="L1626">
            <v>0.17799999999999999</v>
          </cell>
          <cell r="M1626">
            <v>8.5000000000000006E-2</v>
          </cell>
        </row>
        <row r="1627">
          <cell r="A1627" t="str">
            <v>PVG2008</v>
          </cell>
          <cell r="B1627" t="str">
            <v>PVC VG2 관</v>
          </cell>
          <cell r="C1627" t="str">
            <v>150A</v>
          </cell>
          <cell r="D1627" t="str">
            <v>M</v>
          </cell>
          <cell r="E1627">
            <v>16690</v>
          </cell>
          <cell r="F1627" t="str">
            <v>P730</v>
          </cell>
          <cell r="K1627">
            <v>16690</v>
          </cell>
          <cell r="L1627">
            <v>0.20699999999999999</v>
          </cell>
          <cell r="M1627">
            <v>9.2999999999999999E-2</v>
          </cell>
        </row>
        <row r="1628">
          <cell r="A1628" t="str">
            <v>PVG2009</v>
          </cell>
          <cell r="B1628" t="str">
            <v>PVC VG2 관</v>
          </cell>
          <cell r="C1628" t="str">
            <v>200A</v>
          </cell>
          <cell r="D1628" t="str">
            <v>M</v>
          </cell>
          <cell r="E1628">
            <v>29740</v>
          </cell>
          <cell r="F1628" t="str">
            <v>P730</v>
          </cell>
          <cell r="K1628">
            <v>29740</v>
          </cell>
          <cell r="L1628">
            <v>0.26600000000000001</v>
          </cell>
          <cell r="M1628">
            <v>0.112</v>
          </cell>
        </row>
        <row r="1629">
          <cell r="A1629" t="str">
            <v>PVG2010</v>
          </cell>
          <cell r="B1629" t="str">
            <v>PVC VG2 관</v>
          </cell>
          <cell r="C1629" t="str">
            <v>250A</v>
          </cell>
          <cell r="D1629" t="str">
            <v>M</v>
          </cell>
          <cell r="E1629">
            <v>45745</v>
          </cell>
          <cell r="F1629" t="str">
            <v>P730</v>
          </cell>
          <cell r="K1629">
            <v>45745</v>
          </cell>
        </row>
        <row r="1630">
          <cell r="A1630" t="str">
            <v>PVG2011</v>
          </cell>
          <cell r="B1630" t="str">
            <v>PVC VG2 관</v>
          </cell>
          <cell r="C1630" t="str">
            <v>300A</v>
          </cell>
          <cell r="D1630" t="str">
            <v>M</v>
          </cell>
          <cell r="E1630">
            <v>67190</v>
          </cell>
          <cell r="F1630" t="str">
            <v>P730</v>
          </cell>
          <cell r="K1630">
            <v>67190</v>
          </cell>
        </row>
        <row r="1632">
          <cell r="A1632" t="str">
            <v>일반</v>
          </cell>
          <cell r="B1632" t="str">
            <v>VG1</v>
          </cell>
        </row>
        <row r="1633">
          <cell r="A1633" t="str">
            <v>오,배수PVG1-001</v>
          </cell>
          <cell r="B1633" t="str">
            <v>PVC VG1 관</v>
          </cell>
          <cell r="C1633" t="str">
            <v>35A</v>
          </cell>
          <cell r="D1633" t="str">
            <v>M</v>
          </cell>
          <cell r="E1633">
            <v>2562</v>
          </cell>
          <cell r="F1633" t="str">
            <v>P730</v>
          </cell>
          <cell r="K1633">
            <v>2562</v>
          </cell>
          <cell r="L1633">
            <v>5.3999999999999999E-2</v>
          </cell>
          <cell r="M1633">
            <v>0.04</v>
          </cell>
        </row>
        <row r="1634">
          <cell r="A1634" t="str">
            <v>오,배수PVG1-002</v>
          </cell>
          <cell r="B1634" t="str">
            <v>PVC VG1 관</v>
          </cell>
          <cell r="C1634" t="str">
            <v>40A</v>
          </cell>
          <cell r="D1634" t="str">
            <v>M</v>
          </cell>
          <cell r="E1634">
            <v>3125</v>
          </cell>
          <cell r="F1634" t="str">
            <v>P730</v>
          </cell>
          <cell r="K1634">
            <v>3125</v>
          </cell>
          <cell r="L1634">
            <v>6.7000000000000004E-2</v>
          </cell>
          <cell r="M1634">
            <v>4.2999999999999997E-2</v>
          </cell>
        </row>
        <row r="1635">
          <cell r="A1635" t="str">
            <v>오,배수PVG1-003</v>
          </cell>
          <cell r="B1635" t="str">
            <v>PVC VG1 관</v>
          </cell>
          <cell r="C1635" t="str">
            <v>50A</v>
          </cell>
          <cell r="D1635" t="str">
            <v>M</v>
          </cell>
          <cell r="E1635">
            <v>4882</v>
          </cell>
          <cell r="F1635" t="str">
            <v>P730</v>
          </cell>
          <cell r="K1635">
            <v>4882</v>
          </cell>
          <cell r="L1635">
            <v>8.5999999999999993E-2</v>
          </cell>
          <cell r="M1635">
            <v>4.7E-2</v>
          </cell>
        </row>
        <row r="1636">
          <cell r="A1636" t="str">
            <v>오,배수PVG1-004</v>
          </cell>
          <cell r="B1636" t="str">
            <v>PVC VG1 관</v>
          </cell>
          <cell r="C1636" t="str">
            <v>65A</v>
          </cell>
          <cell r="D1636" t="str">
            <v>M</v>
          </cell>
          <cell r="E1636">
            <v>7060</v>
          </cell>
          <cell r="F1636" t="str">
            <v>P730</v>
          </cell>
          <cell r="K1636">
            <v>7060</v>
          </cell>
          <cell r="L1636">
            <v>0.104</v>
          </cell>
          <cell r="M1636">
            <v>5.8999999999999997E-2</v>
          </cell>
        </row>
        <row r="1637">
          <cell r="A1637" t="str">
            <v>오,배수PVG1-005</v>
          </cell>
          <cell r="B1637" t="str">
            <v>PVC VG1 관</v>
          </cell>
          <cell r="C1637" t="str">
            <v>75A</v>
          </cell>
          <cell r="D1637" t="str">
            <v>M</v>
          </cell>
          <cell r="E1637">
            <v>8685</v>
          </cell>
          <cell r="F1637" t="str">
            <v>P730</v>
          </cell>
          <cell r="K1637">
            <v>8685</v>
          </cell>
          <cell r="L1637">
            <v>0.11700000000000001</v>
          </cell>
          <cell r="M1637">
            <v>6.3E-2</v>
          </cell>
        </row>
        <row r="1638">
          <cell r="A1638" t="str">
            <v>오,배수PVG1-006</v>
          </cell>
          <cell r="B1638" t="str">
            <v>PVC VG1 관</v>
          </cell>
          <cell r="C1638" t="str">
            <v>100A</v>
          </cell>
          <cell r="D1638" t="str">
            <v>M</v>
          </cell>
          <cell r="E1638">
            <v>14217</v>
          </cell>
          <cell r="F1638" t="str">
            <v>P730</v>
          </cell>
          <cell r="K1638">
            <v>14217</v>
          </cell>
          <cell r="L1638">
            <v>0.14699999999999999</v>
          </cell>
          <cell r="M1638">
            <v>7.3999999999999996E-2</v>
          </cell>
        </row>
        <row r="1639">
          <cell r="A1639" t="str">
            <v>오,배수PVG1-007</v>
          </cell>
          <cell r="B1639" t="str">
            <v>PVC VG1 관</v>
          </cell>
          <cell r="C1639" t="str">
            <v>125A</v>
          </cell>
          <cell r="D1639" t="str">
            <v>M</v>
          </cell>
          <cell r="E1639">
            <v>22440</v>
          </cell>
          <cell r="F1639" t="str">
            <v>P730</v>
          </cell>
          <cell r="K1639">
            <v>22440</v>
          </cell>
          <cell r="L1639">
            <v>0.17799999999999999</v>
          </cell>
          <cell r="M1639">
            <v>8.5000000000000006E-2</v>
          </cell>
        </row>
        <row r="1640">
          <cell r="A1640" t="str">
            <v>오,배수PVG1-008</v>
          </cell>
          <cell r="B1640" t="str">
            <v>PVC VG1 관</v>
          </cell>
          <cell r="C1640" t="str">
            <v>150A</v>
          </cell>
          <cell r="D1640" t="str">
            <v>M</v>
          </cell>
          <cell r="E1640">
            <v>31132</v>
          </cell>
          <cell r="F1640" t="str">
            <v>P730</v>
          </cell>
          <cell r="K1640">
            <v>31132</v>
          </cell>
          <cell r="L1640">
            <v>0.20699999999999999</v>
          </cell>
          <cell r="M1640">
            <v>9.2999999999999999E-2</v>
          </cell>
        </row>
        <row r="1641">
          <cell r="A1641" t="str">
            <v>오,배수PVG1-009</v>
          </cell>
          <cell r="B1641" t="str">
            <v>PVC VG1 관</v>
          </cell>
          <cell r="C1641" t="str">
            <v>200A</v>
          </cell>
          <cell r="D1641" t="str">
            <v>M</v>
          </cell>
          <cell r="E1641">
            <v>55765</v>
          </cell>
          <cell r="F1641" t="str">
            <v>P730</v>
          </cell>
          <cell r="K1641">
            <v>55765</v>
          </cell>
          <cell r="L1641">
            <v>0.26600000000000001</v>
          </cell>
          <cell r="M1641">
            <v>0.112</v>
          </cell>
        </row>
        <row r="1642">
          <cell r="A1642" t="str">
            <v>오,배수PVG1-010</v>
          </cell>
          <cell r="B1642" t="str">
            <v>PVC VG1 관</v>
          </cell>
          <cell r="C1642" t="str">
            <v>250A</v>
          </cell>
          <cell r="D1642" t="str">
            <v>M</v>
          </cell>
          <cell r="E1642">
            <v>88957</v>
          </cell>
          <cell r="F1642" t="str">
            <v>P730</v>
          </cell>
          <cell r="K1642">
            <v>88957</v>
          </cell>
        </row>
        <row r="1644">
          <cell r="A1644" t="str">
            <v>수도PVG10001</v>
          </cell>
          <cell r="B1644" t="str">
            <v>수도용VP 관</v>
          </cell>
          <cell r="C1644" t="str">
            <v>16A</v>
          </cell>
          <cell r="D1644" t="str">
            <v>M</v>
          </cell>
          <cell r="E1644">
            <v>880</v>
          </cell>
          <cell r="F1644" t="str">
            <v>P730</v>
          </cell>
          <cell r="K1644">
            <v>880</v>
          </cell>
          <cell r="L1644">
            <v>4.7E-2</v>
          </cell>
          <cell r="M1644">
            <v>3.6999999999999998E-2</v>
          </cell>
        </row>
        <row r="1645">
          <cell r="A1645" t="str">
            <v>수도PVG10001-1</v>
          </cell>
          <cell r="B1645" t="str">
            <v>PVC 90도 엘보</v>
          </cell>
          <cell r="C1645" t="str">
            <v>16A</v>
          </cell>
          <cell r="D1645" t="str">
            <v>개</v>
          </cell>
          <cell r="E1645">
            <v>290</v>
          </cell>
          <cell r="F1645" t="str">
            <v>P731</v>
          </cell>
          <cell r="K1645">
            <v>290</v>
          </cell>
        </row>
        <row r="1646">
          <cell r="A1646" t="str">
            <v>수도PVG10002</v>
          </cell>
          <cell r="B1646" t="str">
            <v>THP 관</v>
          </cell>
          <cell r="C1646" t="str">
            <v>300A</v>
          </cell>
          <cell r="D1646" t="str">
            <v>M</v>
          </cell>
          <cell r="K1646">
            <v>0</v>
          </cell>
          <cell r="L1646">
            <v>0.32700000000000001</v>
          </cell>
          <cell r="M1646">
            <v>9.7000000000000003E-2</v>
          </cell>
        </row>
        <row r="1649">
          <cell r="A1649" t="str">
            <v>PVC 이음관(배수용)</v>
          </cell>
          <cell r="C1649" t="str">
            <v>2023.07월</v>
          </cell>
          <cell r="E1649" t="str">
            <v>KS M-3410</v>
          </cell>
          <cell r="K1649">
            <v>0</v>
          </cell>
        </row>
        <row r="1650">
          <cell r="A1650" t="str">
            <v>PV20001</v>
          </cell>
          <cell r="B1650" t="str">
            <v>PVC 45도 엘보</v>
          </cell>
          <cell r="C1650" t="str">
            <v>50A</v>
          </cell>
          <cell r="D1650" t="str">
            <v>개</v>
          </cell>
          <cell r="E1650">
            <v>960</v>
          </cell>
          <cell r="F1650" t="str">
            <v>P731</v>
          </cell>
          <cell r="G1650">
            <v>812</v>
          </cell>
          <cell r="H1650" t="str">
            <v>P779</v>
          </cell>
          <cell r="K1650">
            <v>812</v>
          </cell>
        </row>
        <row r="1651">
          <cell r="A1651" t="str">
            <v>PV20002</v>
          </cell>
          <cell r="B1651" t="str">
            <v>PVC 45도 엘보</v>
          </cell>
          <cell r="C1651" t="str">
            <v>75A</v>
          </cell>
          <cell r="D1651" t="str">
            <v>개</v>
          </cell>
          <cell r="E1651">
            <v>1500</v>
          </cell>
          <cell r="F1651" t="str">
            <v>P731</v>
          </cell>
          <cell r="G1651">
            <v>1288</v>
          </cell>
          <cell r="H1651" t="str">
            <v>P779</v>
          </cell>
          <cell r="K1651">
            <v>1288</v>
          </cell>
        </row>
        <row r="1652">
          <cell r="A1652" t="str">
            <v>PV20003</v>
          </cell>
          <cell r="B1652" t="str">
            <v>PVC 45도 엘보</v>
          </cell>
          <cell r="C1652" t="str">
            <v>100A</v>
          </cell>
          <cell r="D1652" t="str">
            <v>개</v>
          </cell>
          <cell r="E1652">
            <v>2740</v>
          </cell>
          <cell r="F1652" t="str">
            <v>P731</v>
          </cell>
          <cell r="G1652">
            <v>2352</v>
          </cell>
          <cell r="H1652" t="str">
            <v>P779</v>
          </cell>
          <cell r="K1652">
            <v>2352</v>
          </cell>
        </row>
        <row r="1653">
          <cell r="A1653" t="str">
            <v>PV20004</v>
          </cell>
          <cell r="B1653" t="str">
            <v>PVC 45도 엘보</v>
          </cell>
          <cell r="C1653" t="str">
            <v>125A</v>
          </cell>
          <cell r="D1653" t="str">
            <v>개</v>
          </cell>
          <cell r="E1653">
            <v>4890</v>
          </cell>
          <cell r="F1653" t="str">
            <v>P731</v>
          </cell>
          <cell r="G1653">
            <v>3836</v>
          </cell>
          <cell r="H1653" t="str">
            <v>P779</v>
          </cell>
          <cell r="K1653">
            <v>3836</v>
          </cell>
        </row>
        <row r="1654">
          <cell r="A1654" t="str">
            <v>PV20005</v>
          </cell>
          <cell r="B1654" t="str">
            <v>PVC 45도 엘보</v>
          </cell>
          <cell r="C1654" t="str">
            <v>150A</v>
          </cell>
          <cell r="D1654" t="str">
            <v>개</v>
          </cell>
          <cell r="E1654">
            <v>7910</v>
          </cell>
          <cell r="F1654" t="str">
            <v>P731</v>
          </cell>
          <cell r="G1654">
            <v>6790</v>
          </cell>
          <cell r="H1654" t="str">
            <v>P779</v>
          </cell>
          <cell r="K1654">
            <v>6790</v>
          </cell>
        </row>
        <row r="1655">
          <cell r="A1655" t="str">
            <v>PV20006</v>
          </cell>
          <cell r="B1655" t="str">
            <v>PVC 45도 엘보</v>
          </cell>
          <cell r="C1655" t="str">
            <v>200A</v>
          </cell>
          <cell r="D1655" t="str">
            <v>개</v>
          </cell>
          <cell r="E1655">
            <v>12700</v>
          </cell>
          <cell r="F1655" t="str">
            <v>P731</v>
          </cell>
          <cell r="G1655">
            <v>10906</v>
          </cell>
          <cell r="H1655" t="str">
            <v>P779</v>
          </cell>
          <cell r="K1655">
            <v>10906</v>
          </cell>
        </row>
        <row r="1656">
          <cell r="A1656" t="str">
            <v>PV20007</v>
          </cell>
          <cell r="B1656" t="str">
            <v>PVC 45도 엘보</v>
          </cell>
          <cell r="C1656" t="str">
            <v>250A</v>
          </cell>
          <cell r="D1656" t="str">
            <v>개</v>
          </cell>
          <cell r="E1656">
            <v>27020</v>
          </cell>
          <cell r="F1656" t="str">
            <v>P731</v>
          </cell>
          <cell r="K1656">
            <v>27020</v>
          </cell>
        </row>
        <row r="1657">
          <cell r="A1657" t="str">
            <v>PV20008</v>
          </cell>
          <cell r="B1657" t="str">
            <v>PVC 45도 엘보</v>
          </cell>
          <cell r="C1657" t="str">
            <v>300A</v>
          </cell>
          <cell r="D1657" t="str">
            <v>개</v>
          </cell>
          <cell r="E1657">
            <v>44940</v>
          </cell>
          <cell r="F1657" t="str">
            <v>P731</v>
          </cell>
          <cell r="K1657">
            <v>44940</v>
          </cell>
        </row>
        <row r="1658">
          <cell r="K1658">
            <v>0</v>
          </cell>
        </row>
        <row r="1659">
          <cell r="A1659" t="str">
            <v>PV30001</v>
          </cell>
          <cell r="B1659" t="str">
            <v>PVC 90도 엘보</v>
          </cell>
          <cell r="C1659" t="str">
            <v>50A</v>
          </cell>
          <cell r="D1659" t="str">
            <v>개</v>
          </cell>
          <cell r="E1659">
            <v>650</v>
          </cell>
          <cell r="F1659" t="str">
            <v>P731</v>
          </cell>
          <cell r="G1659">
            <v>476</v>
          </cell>
          <cell r="H1659" t="str">
            <v>P779</v>
          </cell>
          <cell r="K1659">
            <v>476</v>
          </cell>
        </row>
        <row r="1660">
          <cell r="A1660" t="str">
            <v>PV30002</v>
          </cell>
          <cell r="B1660" t="str">
            <v>PVC 90도 엘보</v>
          </cell>
          <cell r="C1660" t="str">
            <v>75A</v>
          </cell>
          <cell r="D1660" t="str">
            <v>개</v>
          </cell>
          <cell r="E1660">
            <v>1580</v>
          </cell>
          <cell r="F1660" t="str">
            <v>P731</v>
          </cell>
          <cell r="G1660">
            <v>1190</v>
          </cell>
          <cell r="H1660" t="str">
            <v>P779</v>
          </cell>
          <cell r="K1660">
            <v>1190</v>
          </cell>
        </row>
        <row r="1661">
          <cell r="A1661" t="str">
            <v>PV30003</v>
          </cell>
          <cell r="B1661" t="str">
            <v>PVC 90도 엘보</v>
          </cell>
          <cell r="C1661" t="str">
            <v>100A</v>
          </cell>
          <cell r="D1661" t="str">
            <v>개</v>
          </cell>
          <cell r="E1661">
            <v>3030</v>
          </cell>
          <cell r="F1661" t="str">
            <v>P731</v>
          </cell>
          <cell r="G1661">
            <v>2352</v>
          </cell>
          <cell r="H1661" t="str">
            <v>P779</v>
          </cell>
          <cell r="K1661">
            <v>2352</v>
          </cell>
        </row>
        <row r="1662">
          <cell r="A1662" t="str">
            <v>PV30004</v>
          </cell>
          <cell r="B1662" t="str">
            <v>PVC 90도 엘보</v>
          </cell>
          <cell r="C1662" t="str">
            <v>125A</v>
          </cell>
          <cell r="D1662" t="str">
            <v>개</v>
          </cell>
          <cell r="E1662">
            <v>5580</v>
          </cell>
          <cell r="F1662" t="str">
            <v>P731</v>
          </cell>
          <cell r="G1662">
            <v>3836</v>
          </cell>
          <cell r="H1662" t="str">
            <v>P779</v>
          </cell>
          <cell r="K1662">
            <v>3836</v>
          </cell>
        </row>
        <row r="1663">
          <cell r="A1663" t="str">
            <v>PV30005</v>
          </cell>
          <cell r="B1663" t="str">
            <v>PVC 90도 엘보</v>
          </cell>
          <cell r="C1663" t="str">
            <v>150A</v>
          </cell>
          <cell r="D1663" t="str">
            <v>개</v>
          </cell>
          <cell r="E1663">
            <v>9560</v>
          </cell>
          <cell r="F1663" t="str">
            <v>P731</v>
          </cell>
          <cell r="G1663">
            <v>6790</v>
          </cell>
          <cell r="H1663" t="str">
            <v>P779</v>
          </cell>
          <cell r="K1663">
            <v>6790</v>
          </cell>
        </row>
        <row r="1664">
          <cell r="A1664" t="str">
            <v>PV30006</v>
          </cell>
          <cell r="B1664" t="str">
            <v>PVC 90도 엘보</v>
          </cell>
          <cell r="C1664" t="str">
            <v>200A</v>
          </cell>
          <cell r="D1664" t="str">
            <v>개</v>
          </cell>
          <cell r="E1664">
            <v>16210</v>
          </cell>
          <cell r="F1664" t="str">
            <v>P731</v>
          </cell>
          <cell r="G1664">
            <v>10906</v>
          </cell>
          <cell r="H1664" t="str">
            <v>P779</v>
          </cell>
          <cell r="K1664">
            <v>10906</v>
          </cell>
        </row>
        <row r="1665">
          <cell r="A1665" t="str">
            <v>PV30007</v>
          </cell>
          <cell r="B1665" t="str">
            <v>PVC 90도 엘보</v>
          </cell>
          <cell r="C1665" t="str">
            <v>250A</v>
          </cell>
          <cell r="D1665" t="str">
            <v>개</v>
          </cell>
          <cell r="E1665">
            <v>36500</v>
          </cell>
          <cell r="F1665" t="str">
            <v>P731</v>
          </cell>
          <cell r="K1665">
            <v>36500</v>
          </cell>
        </row>
        <row r="1666">
          <cell r="A1666" t="str">
            <v>PV30008</v>
          </cell>
          <cell r="B1666" t="str">
            <v>PVC 90도 엘보</v>
          </cell>
          <cell r="C1666" t="str">
            <v>300A</v>
          </cell>
          <cell r="D1666" t="str">
            <v>개</v>
          </cell>
          <cell r="E1666">
            <v>61510</v>
          </cell>
          <cell r="F1666" t="str">
            <v>P731</v>
          </cell>
          <cell r="K1666">
            <v>61510</v>
          </cell>
        </row>
        <row r="1667">
          <cell r="A1667" t="str">
            <v>PV30009</v>
          </cell>
          <cell r="B1667" t="str">
            <v>PVC 90도 엘보</v>
          </cell>
          <cell r="C1667" t="str">
            <v>35A</v>
          </cell>
          <cell r="D1667" t="str">
            <v>개</v>
          </cell>
          <cell r="E1667">
            <v>470</v>
          </cell>
          <cell r="F1667" t="str">
            <v>P731</v>
          </cell>
          <cell r="K1667">
            <v>470</v>
          </cell>
        </row>
        <row r="1668">
          <cell r="K1668">
            <v>0</v>
          </cell>
        </row>
        <row r="1669">
          <cell r="A1669" t="str">
            <v>PV40001</v>
          </cell>
          <cell r="B1669" t="str">
            <v>PVC YT 관</v>
          </cell>
          <cell r="C1669" t="str">
            <v>50A</v>
          </cell>
          <cell r="D1669" t="str">
            <v>개</v>
          </cell>
          <cell r="E1669">
            <v>1520</v>
          </cell>
          <cell r="F1669" t="str">
            <v>P731</v>
          </cell>
          <cell r="G1669">
            <v>1218</v>
          </cell>
          <cell r="H1669" t="str">
            <v>P779</v>
          </cell>
          <cell r="K1669">
            <v>1218</v>
          </cell>
        </row>
        <row r="1670">
          <cell r="A1670" t="str">
            <v>PV40002</v>
          </cell>
          <cell r="B1670" t="str">
            <v>PVC YT 관</v>
          </cell>
          <cell r="C1670" t="str">
            <v>75A</v>
          </cell>
          <cell r="D1670" t="str">
            <v>개</v>
          </cell>
          <cell r="E1670">
            <v>2920</v>
          </cell>
          <cell r="F1670" t="str">
            <v>P731</v>
          </cell>
          <cell r="G1670">
            <v>2058</v>
          </cell>
          <cell r="H1670" t="str">
            <v>P779</v>
          </cell>
          <cell r="K1670">
            <v>2058</v>
          </cell>
        </row>
        <row r="1671">
          <cell r="A1671" t="str">
            <v>PV40003</v>
          </cell>
          <cell r="B1671" t="str">
            <v>PVC YT 관</v>
          </cell>
          <cell r="C1671" t="str">
            <v>100A</v>
          </cell>
          <cell r="D1671" t="str">
            <v>개</v>
          </cell>
          <cell r="E1671">
            <v>5440</v>
          </cell>
          <cell r="F1671" t="str">
            <v>P731</v>
          </cell>
          <cell r="G1671">
            <v>4424</v>
          </cell>
          <cell r="H1671" t="str">
            <v>P779</v>
          </cell>
          <cell r="K1671">
            <v>4424</v>
          </cell>
        </row>
        <row r="1672">
          <cell r="A1672" t="str">
            <v>PV40004</v>
          </cell>
          <cell r="B1672" t="str">
            <v>PVC YT 관</v>
          </cell>
          <cell r="C1672" t="str">
            <v>125A</v>
          </cell>
          <cell r="D1672" t="str">
            <v>개</v>
          </cell>
          <cell r="E1672">
            <v>10410</v>
          </cell>
          <cell r="F1672" t="str">
            <v>P731</v>
          </cell>
          <cell r="G1672">
            <v>7294</v>
          </cell>
          <cell r="H1672" t="str">
            <v>P779</v>
          </cell>
          <cell r="K1672">
            <v>7294</v>
          </cell>
        </row>
        <row r="1673">
          <cell r="A1673" t="str">
            <v>PV40005</v>
          </cell>
          <cell r="B1673" t="str">
            <v>PVC YT 관</v>
          </cell>
          <cell r="C1673" t="str">
            <v>150A</v>
          </cell>
          <cell r="D1673" t="str">
            <v>개</v>
          </cell>
          <cell r="E1673">
            <v>20320</v>
          </cell>
          <cell r="F1673" t="str">
            <v>P731</v>
          </cell>
          <cell r="G1673">
            <v>16520</v>
          </cell>
          <cell r="H1673" t="str">
            <v>P779</v>
          </cell>
          <cell r="K1673">
            <v>16520</v>
          </cell>
        </row>
        <row r="1674">
          <cell r="A1674" t="str">
            <v>PV40006</v>
          </cell>
          <cell r="B1674" t="str">
            <v>PVC YT 관</v>
          </cell>
          <cell r="C1674" t="str">
            <v>200A</v>
          </cell>
          <cell r="D1674" t="str">
            <v>개</v>
          </cell>
          <cell r="E1674">
            <v>52240</v>
          </cell>
          <cell r="F1674" t="str">
            <v>P731</v>
          </cell>
          <cell r="K1674">
            <v>52240</v>
          </cell>
        </row>
        <row r="1675">
          <cell r="A1675" t="str">
            <v>PV40007</v>
          </cell>
          <cell r="B1675" t="str">
            <v>PVC YT 관</v>
          </cell>
          <cell r="C1675" t="str">
            <v>250A</v>
          </cell>
          <cell r="D1675" t="str">
            <v>개</v>
          </cell>
          <cell r="I1675" t="str">
            <v>안나옴</v>
          </cell>
          <cell r="K1675">
            <v>0</v>
          </cell>
        </row>
        <row r="1676">
          <cell r="A1676" t="str">
            <v>PV40008</v>
          </cell>
          <cell r="B1676" t="str">
            <v>PVC YT 관</v>
          </cell>
          <cell r="C1676" t="str">
            <v>300A</v>
          </cell>
          <cell r="D1676" t="str">
            <v>개</v>
          </cell>
          <cell r="I1676" t="str">
            <v>안나옴</v>
          </cell>
          <cell r="K1676">
            <v>0</v>
          </cell>
        </row>
        <row r="1677">
          <cell r="A1677" t="str">
            <v>PV40009</v>
          </cell>
          <cell r="B1677" t="str">
            <v>PVC YT 관</v>
          </cell>
          <cell r="C1677" t="str">
            <v>50A*35A</v>
          </cell>
          <cell r="D1677" t="str">
            <v>개</v>
          </cell>
          <cell r="E1677">
            <v>1180</v>
          </cell>
          <cell r="F1677" t="str">
            <v>P731</v>
          </cell>
          <cell r="K1677">
            <v>1180</v>
          </cell>
        </row>
        <row r="1678">
          <cell r="A1678" t="str">
            <v>PV40010</v>
          </cell>
          <cell r="B1678" t="str">
            <v>PVC YT 관</v>
          </cell>
          <cell r="C1678" t="str">
            <v>75A*50A</v>
          </cell>
          <cell r="D1678" t="str">
            <v>개</v>
          </cell>
          <cell r="E1678">
            <v>1860</v>
          </cell>
          <cell r="F1678" t="str">
            <v>P731</v>
          </cell>
          <cell r="G1678">
            <v>1442</v>
          </cell>
          <cell r="H1678" t="str">
            <v>P779</v>
          </cell>
          <cell r="K1678">
            <v>1442</v>
          </cell>
        </row>
        <row r="1679">
          <cell r="A1679" t="str">
            <v>PV40011</v>
          </cell>
          <cell r="B1679" t="str">
            <v>PVC YT 관</v>
          </cell>
          <cell r="C1679" t="str">
            <v>75A*65A</v>
          </cell>
          <cell r="D1679" t="str">
            <v>개</v>
          </cell>
          <cell r="K1679">
            <v>0</v>
          </cell>
        </row>
        <row r="1680">
          <cell r="A1680" t="str">
            <v>PV40012</v>
          </cell>
          <cell r="B1680" t="str">
            <v>PVC YT 관</v>
          </cell>
          <cell r="C1680" t="str">
            <v>100A*50A</v>
          </cell>
          <cell r="D1680" t="str">
            <v>개</v>
          </cell>
          <cell r="E1680">
            <v>3270</v>
          </cell>
          <cell r="F1680" t="str">
            <v>P731</v>
          </cell>
          <cell r="G1680">
            <v>2562</v>
          </cell>
          <cell r="H1680" t="str">
            <v>P779</v>
          </cell>
          <cell r="K1680">
            <v>2562</v>
          </cell>
        </row>
        <row r="1681">
          <cell r="A1681" t="str">
            <v>PV40013</v>
          </cell>
          <cell r="B1681" t="str">
            <v>PVC YT 관</v>
          </cell>
          <cell r="C1681" t="str">
            <v>100A*65A</v>
          </cell>
          <cell r="D1681" t="str">
            <v>개</v>
          </cell>
          <cell r="K1681">
            <v>0</v>
          </cell>
        </row>
        <row r="1682">
          <cell r="A1682" t="str">
            <v>PV40014</v>
          </cell>
          <cell r="B1682" t="str">
            <v>PVC YT 관</v>
          </cell>
          <cell r="C1682" t="str">
            <v>100A*75A</v>
          </cell>
          <cell r="D1682" t="str">
            <v>개</v>
          </cell>
          <cell r="E1682">
            <v>4110</v>
          </cell>
          <cell r="F1682" t="str">
            <v>P731</v>
          </cell>
          <cell r="G1682">
            <v>3332</v>
          </cell>
          <cell r="H1682" t="str">
            <v>P779</v>
          </cell>
          <cell r="K1682">
            <v>3332</v>
          </cell>
        </row>
        <row r="1683">
          <cell r="A1683" t="str">
            <v>PV40015</v>
          </cell>
          <cell r="B1683" t="str">
            <v>PVC YT 관</v>
          </cell>
          <cell r="C1683" t="str">
            <v>125A*75A</v>
          </cell>
          <cell r="D1683" t="str">
            <v>개</v>
          </cell>
          <cell r="E1683">
            <v>7040</v>
          </cell>
          <cell r="F1683" t="str">
            <v>P731</v>
          </cell>
          <cell r="G1683">
            <v>5712</v>
          </cell>
          <cell r="H1683" t="str">
            <v>P779</v>
          </cell>
          <cell r="K1683">
            <v>5712</v>
          </cell>
        </row>
        <row r="1684">
          <cell r="A1684" t="str">
            <v>PV40016</v>
          </cell>
          <cell r="B1684" t="str">
            <v>PVC YT 관</v>
          </cell>
          <cell r="C1684" t="str">
            <v>125A*100A</v>
          </cell>
          <cell r="D1684" t="str">
            <v>개</v>
          </cell>
          <cell r="E1684">
            <v>8730</v>
          </cell>
          <cell r="F1684" t="str">
            <v>P731</v>
          </cell>
          <cell r="G1684">
            <v>6188</v>
          </cell>
          <cell r="H1684" t="str">
            <v>P779</v>
          </cell>
          <cell r="K1684">
            <v>6188</v>
          </cell>
        </row>
        <row r="1685">
          <cell r="A1685" t="str">
            <v>PV40017</v>
          </cell>
          <cell r="B1685" t="str">
            <v>PVC YT 관</v>
          </cell>
          <cell r="C1685" t="str">
            <v>150A*75A</v>
          </cell>
          <cell r="D1685" t="str">
            <v>개</v>
          </cell>
          <cell r="E1685">
            <v>9810</v>
          </cell>
          <cell r="F1685" t="str">
            <v>P731</v>
          </cell>
          <cell r="G1685">
            <v>7280</v>
          </cell>
          <cell r="H1685" t="str">
            <v>P779</v>
          </cell>
          <cell r="K1685">
            <v>7280</v>
          </cell>
        </row>
        <row r="1686">
          <cell r="A1686" t="str">
            <v>PV40018</v>
          </cell>
          <cell r="B1686" t="str">
            <v>PVC YT 관</v>
          </cell>
          <cell r="C1686" t="str">
            <v>150A*100A</v>
          </cell>
          <cell r="D1686" t="str">
            <v>개</v>
          </cell>
          <cell r="E1686">
            <v>12140</v>
          </cell>
          <cell r="F1686" t="str">
            <v>P731</v>
          </cell>
          <cell r="G1686">
            <v>9016</v>
          </cell>
          <cell r="H1686" t="str">
            <v>P779</v>
          </cell>
          <cell r="K1686">
            <v>9016</v>
          </cell>
        </row>
        <row r="1687">
          <cell r="A1687" t="str">
            <v>PV40019</v>
          </cell>
          <cell r="B1687" t="str">
            <v>PVC YT 관</v>
          </cell>
          <cell r="C1687" t="str">
            <v>150A*125A</v>
          </cell>
          <cell r="D1687" t="str">
            <v>개</v>
          </cell>
          <cell r="E1687">
            <v>13820</v>
          </cell>
          <cell r="F1687" t="str">
            <v>P731</v>
          </cell>
          <cell r="G1687">
            <v>10262</v>
          </cell>
          <cell r="H1687" t="str">
            <v>P779</v>
          </cell>
          <cell r="K1687">
            <v>10262</v>
          </cell>
        </row>
        <row r="1688">
          <cell r="A1688" t="str">
            <v>PV40020</v>
          </cell>
          <cell r="B1688" t="str">
            <v>PVC YT 관</v>
          </cell>
          <cell r="C1688" t="str">
            <v>200A*100A</v>
          </cell>
          <cell r="D1688" t="str">
            <v>개</v>
          </cell>
          <cell r="E1688">
            <v>26310</v>
          </cell>
          <cell r="F1688" t="str">
            <v>P731</v>
          </cell>
          <cell r="K1688">
            <v>26310</v>
          </cell>
        </row>
        <row r="1689">
          <cell r="A1689" t="str">
            <v>PV40021</v>
          </cell>
          <cell r="B1689" t="str">
            <v>PVC YT 관</v>
          </cell>
          <cell r="C1689" t="str">
            <v>200A*125A</v>
          </cell>
          <cell r="D1689" t="str">
            <v>개</v>
          </cell>
          <cell r="I1689" t="str">
            <v>안나옴</v>
          </cell>
          <cell r="K1689">
            <v>0</v>
          </cell>
        </row>
        <row r="1690">
          <cell r="A1690" t="str">
            <v>PV40022</v>
          </cell>
          <cell r="B1690" t="str">
            <v>PVC YT 관</v>
          </cell>
          <cell r="C1690" t="str">
            <v>200A*150A</v>
          </cell>
          <cell r="D1690" t="str">
            <v>개</v>
          </cell>
          <cell r="E1690">
            <v>32980</v>
          </cell>
          <cell r="F1690" t="str">
            <v>P731</v>
          </cell>
          <cell r="K1690">
            <v>32980</v>
          </cell>
        </row>
        <row r="1691">
          <cell r="A1691" t="str">
            <v>PV40023</v>
          </cell>
          <cell r="B1691" t="str">
            <v>PVC YT 관</v>
          </cell>
          <cell r="C1691" t="str">
            <v>50A*40A</v>
          </cell>
          <cell r="D1691" t="str">
            <v>개</v>
          </cell>
          <cell r="E1691">
            <v>1480</v>
          </cell>
          <cell r="F1691" t="str">
            <v>P731</v>
          </cell>
          <cell r="K1691">
            <v>1480</v>
          </cell>
        </row>
        <row r="1692">
          <cell r="A1692" t="str">
            <v>PV40024</v>
          </cell>
          <cell r="B1692" t="str">
            <v>PVC YT 관</v>
          </cell>
          <cell r="C1692" t="str">
            <v>50A*16A</v>
          </cell>
          <cell r="D1692" t="str">
            <v>개</v>
          </cell>
          <cell r="K1692">
            <v>0</v>
          </cell>
        </row>
        <row r="1693">
          <cell r="K1693">
            <v>0</v>
          </cell>
        </row>
        <row r="1694">
          <cell r="A1694" t="str">
            <v>PV50001</v>
          </cell>
          <cell r="B1694" t="str">
            <v>PVC Y 관</v>
          </cell>
          <cell r="C1694" t="str">
            <v>50A</v>
          </cell>
          <cell r="D1694" t="str">
            <v>개</v>
          </cell>
          <cell r="E1694">
            <v>1620</v>
          </cell>
          <cell r="F1694" t="str">
            <v>P731</v>
          </cell>
          <cell r="G1694">
            <v>966</v>
          </cell>
          <cell r="H1694" t="str">
            <v>P779</v>
          </cell>
          <cell r="K1694">
            <v>966</v>
          </cell>
        </row>
        <row r="1695">
          <cell r="A1695" t="str">
            <v>PV50002</v>
          </cell>
          <cell r="B1695" t="str">
            <v>PVC Y 관</v>
          </cell>
          <cell r="C1695" t="str">
            <v>75A</v>
          </cell>
          <cell r="D1695" t="str">
            <v>개</v>
          </cell>
          <cell r="E1695">
            <v>2680</v>
          </cell>
          <cell r="F1695" t="str">
            <v>P731</v>
          </cell>
          <cell r="G1695">
            <v>2240</v>
          </cell>
          <cell r="H1695" t="str">
            <v>P779</v>
          </cell>
          <cell r="K1695">
            <v>2240</v>
          </cell>
        </row>
        <row r="1696">
          <cell r="A1696" t="str">
            <v>PV50003</v>
          </cell>
          <cell r="B1696" t="str">
            <v>PVC Y 관</v>
          </cell>
          <cell r="C1696" t="str">
            <v>100A</v>
          </cell>
          <cell r="D1696" t="str">
            <v>개</v>
          </cell>
          <cell r="E1696">
            <v>5230</v>
          </cell>
          <cell r="F1696" t="str">
            <v>P731</v>
          </cell>
          <cell r="G1696">
            <v>4410</v>
          </cell>
          <cell r="H1696" t="str">
            <v>P779</v>
          </cell>
          <cell r="K1696">
            <v>4410</v>
          </cell>
        </row>
        <row r="1697">
          <cell r="A1697" t="str">
            <v>PV50004</v>
          </cell>
          <cell r="B1697" t="str">
            <v>PVC Y 관</v>
          </cell>
          <cell r="C1697" t="str">
            <v>125A</v>
          </cell>
          <cell r="D1697" t="str">
            <v>개</v>
          </cell>
          <cell r="E1697">
            <v>11300</v>
          </cell>
          <cell r="F1697" t="str">
            <v>P731</v>
          </cell>
          <cell r="K1697">
            <v>11300</v>
          </cell>
        </row>
        <row r="1698">
          <cell r="A1698" t="str">
            <v>PV50005</v>
          </cell>
          <cell r="B1698" t="str">
            <v>PVC Y 관</v>
          </cell>
          <cell r="C1698" t="str">
            <v>150A</v>
          </cell>
          <cell r="D1698" t="str">
            <v>개</v>
          </cell>
          <cell r="E1698">
            <v>24800</v>
          </cell>
          <cell r="F1698" t="str">
            <v>P731</v>
          </cell>
          <cell r="K1698">
            <v>24800</v>
          </cell>
        </row>
        <row r="1699">
          <cell r="A1699" t="str">
            <v>PV50006</v>
          </cell>
          <cell r="B1699" t="str">
            <v>PVC Y 관</v>
          </cell>
          <cell r="C1699" t="str">
            <v>200A</v>
          </cell>
          <cell r="D1699" t="str">
            <v>개</v>
          </cell>
          <cell r="I1699">
            <v>51660</v>
          </cell>
          <cell r="K1699">
            <v>51660</v>
          </cell>
        </row>
        <row r="1700">
          <cell r="A1700" t="str">
            <v>PV50007</v>
          </cell>
          <cell r="B1700" t="str">
            <v>PVC Y 관</v>
          </cell>
          <cell r="C1700" t="str">
            <v>250A</v>
          </cell>
          <cell r="D1700" t="str">
            <v>개</v>
          </cell>
          <cell r="I1700" t="str">
            <v>안나옴</v>
          </cell>
          <cell r="K1700">
            <v>0</v>
          </cell>
        </row>
        <row r="1701">
          <cell r="A1701" t="str">
            <v>PV50008</v>
          </cell>
          <cell r="B1701" t="str">
            <v>PVC Y 관</v>
          </cell>
          <cell r="C1701" t="str">
            <v>300A</v>
          </cell>
          <cell r="D1701" t="str">
            <v>개</v>
          </cell>
          <cell r="I1701" t="str">
            <v>안나옴</v>
          </cell>
          <cell r="K1701">
            <v>0</v>
          </cell>
        </row>
        <row r="1702">
          <cell r="A1702" t="str">
            <v>PV50009</v>
          </cell>
          <cell r="B1702" t="str">
            <v>PVC Y 관</v>
          </cell>
          <cell r="C1702" t="str">
            <v>65A*50A</v>
          </cell>
          <cell r="D1702" t="str">
            <v>개</v>
          </cell>
          <cell r="I1702" t="str">
            <v>안나옴</v>
          </cell>
          <cell r="K1702">
            <v>0</v>
          </cell>
        </row>
        <row r="1703">
          <cell r="A1703" t="str">
            <v>PV50010</v>
          </cell>
          <cell r="B1703" t="str">
            <v>PVC Y 관</v>
          </cell>
          <cell r="C1703" t="str">
            <v>75A*50A</v>
          </cell>
          <cell r="D1703" t="str">
            <v>개</v>
          </cell>
          <cell r="E1703">
            <v>2450</v>
          </cell>
          <cell r="F1703" t="str">
            <v>P731</v>
          </cell>
          <cell r="G1703">
            <v>1960</v>
          </cell>
          <cell r="H1703" t="str">
            <v>P779</v>
          </cell>
          <cell r="K1703">
            <v>1960</v>
          </cell>
        </row>
        <row r="1704">
          <cell r="A1704" t="str">
            <v>PV50011</v>
          </cell>
          <cell r="B1704" t="str">
            <v>PVC Y 관</v>
          </cell>
          <cell r="C1704" t="str">
            <v>75A*65A</v>
          </cell>
          <cell r="D1704" t="str">
            <v>개</v>
          </cell>
          <cell r="K1704">
            <v>0</v>
          </cell>
        </row>
        <row r="1705">
          <cell r="A1705" t="str">
            <v>PV50012</v>
          </cell>
          <cell r="B1705" t="str">
            <v>PVC Y 관</v>
          </cell>
          <cell r="C1705" t="str">
            <v>100A*50A</v>
          </cell>
          <cell r="D1705" t="str">
            <v>개</v>
          </cell>
          <cell r="E1705">
            <v>5050</v>
          </cell>
          <cell r="F1705" t="str">
            <v>P731</v>
          </cell>
          <cell r="G1705">
            <v>4312</v>
          </cell>
          <cell r="H1705" t="str">
            <v>P779</v>
          </cell>
          <cell r="K1705">
            <v>4312</v>
          </cell>
        </row>
        <row r="1706">
          <cell r="A1706" t="str">
            <v>PV50013</v>
          </cell>
          <cell r="B1706" t="str">
            <v>PVC Y 관</v>
          </cell>
          <cell r="C1706" t="str">
            <v>100A*65A</v>
          </cell>
          <cell r="D1706" t="str">
            <v>개</v>
          </cell>
          <cell r="I1706" t="str">
            <v>안나옴</v>
          </cell>
          <cell r="K1706">
            <v>0</v>
          </cell>
        </row>
        <row r="1707">
          <cell r="A1707" t="str">
            <v>PV50014</v>
          </cell>
          <cell r="B1707" t="str">
            <v>PVC Y 관</v>
          </cell>
          <cell r="C1707" t="str">
            <v>100A*75A</v>
          </cell>
          <cell r="D1707" t="str">
            <v>개</v>
          </cell>
          <cell r="E1707">
            <v>6640</v>
          </cell>
          <cell r="F1707" t="str">
            <v>P731</v>
          </cell>
          <cell r="G1707">
            <v>5278</v>
          </cell>
          <cell r="H1707" t="str">
            <v>P779</v>
          </cell>
          <cell r="K1707">
            <v>5278</v>
          </cell>
        </row>
        <row r="1708">
          <cell r="A1708" t="str">
            <v>PV50015</v>
          </cell>
          <cell r="B1708" t="str">
            <v>PVC Y 관</v>
          </cell>
          <cell r="C1708" t="str">
            <v>125A*75A</v>
          </cell>
          <cell r="D1708" t="str">
            <v>개</v>
          </cell>
          <cell r="I1708" t="str">
            <v>안나옴</v>
          </cell>
          <cell r="K1708">
            <v>0</v>
          </cell>
        </row>
        <row r="1709">
          <cell r="A1709" t="str">
            <v>PV50016</v>
          </cell>
          <cell r="B1709" t="str">
            <v>PVC Y 관</v>
          </cell>
          <cell r="C1709" t="str">
            <v>125A*100A</v>
          </cell>
          <cell r="D1709" t="str">
            <v>개</v>
          </cell>
          <cell r="E1709">
            <v>10140</v>
          </cell>
          <cell r="F1709" t="str">
            <v>P731</v>
          </cell>
          <cell r="K1709">
            <v>10140</v>
          </cell>
        </row>
        <row r="1710">
          <cell r="A1710" t="str">
            <v>PV50017</v>
          </cell>
          <cell r="B1710" t="str">
            <v>PVC Y 관</v>
          </cell>
          <cell r="C1710" t="str">
            <v>150A*75A</v>
          </cell>
          <cell r="D1710" t="str">
            <v>개</v>
          </cell>
          <cell r="I1710" t="str">
            <v>안나옴</v>
          </cell>
          <cell r="K1710">
            <v>0</v>
          </cell>
        </row>
        <row r="1711">
          <cell r="A1711" t="str">
            <v>PV50018</v>
          </cell>
          <cell r="B1711" t="str">
            <v>PVC Y 관</v>
          </cell>
          <cell r="C1711" t="str">
            <v>150A*100A</v>
          </cell>
          <cell r="D1711" t="str">
            <v>개</v>
          </cell>
          <cell r="I1711" t="str">
            <v>안나옴</v>
          </cell>
          <cell r="K1711">
            <v>0</v>
          </cell>
        </row>
        <row r="1712">
          <cell r="A1712" t="str">
            <v>PV50019</v>
          </cell>
          <cell r="B1712" t="str">
            <v>PVC Y 관</v>
          </cell>
          <cell r="C1712" t="str">
            <v>150A*125A</v>
          </cell>
          <cell r="D1712" t="str">
            <v>개</v>
          </cell>
          <cell r="I1712" t="str">
            <v>안나옴</v>
          </cell>
          <cell r="K1712">
            <v>0</v>
          </cell>
        </row>
        <row r="1713">
          <cell r="K1713">
            <v>0</v>
          </cell>
        </row>
        <row r="1715">
          <cell r="A1715" t="str">
            <v>PV60001</v>
          </cell>
          <cell r="B1715" t="str">
            <v>PVC 소 켓</v>
          </cell>
          <cell r="C1715" t="str">
            <v>50A</v>
          </cell>
          <cell r="D1715" t="str">
            <v>개</v>
          </cell>
          <cell r="E1715">
            <v>480</v>
          </cell>
          <cell r="F1715" t="str">
            <v>P731</v>
          </cell>
          <cell r="G1715">
            <v>392</v>
          </cell>
          <cell r="H1715" t="str">
            <v>P779</v>
          </cell>
          <cell r="K1715">
            <v>392</v>
          </cell>
        </row>
        <row r="1716">
          <cell r="A1716" t="str">
            <v>PV60002</v>
          </cell>
          <cell r="B1716" t="str">
            <v>PVC 소 켓</v>
          </cell>
          <cell r="C1716" t="str">
            <v>75A</v>
          </cell>
          <cell r="D1716" t="str">
            <v>개</v>
          </cell>
          <cell r="E1716">
            <v>830</v>
          </cell>
          <cell r="F1716" t="str">
            <v>P731</v>
          </cell>
          <cell r="G1716">
            <v>672</v>
          </cell>
          <cell r="H1716" t="str">
            <v>P779</v>
          </cell>
          <cell r="K1716">
            <v>672</v>
          </cell>
        </row>
        <row r="1717">
          <cell r="A1717" t="str">
            <v>PV60003</v>
          </cell>
          <cell r="B1717" t="str">
            <v>PVC 소 켓</v>
          </cell>
          <cell r="C1717" t="str">
            <v>100A</v>
          </cell>
          <cell r="D1717" t="str">
            <v>개</v>
          </cell>
          <cell r="E1717">
            <v>1660</v>
          </cell>
          <cell r="F1717" t="str">
            <v>P731</v>
          </cell>
          <cell r="G1717">
            <v>1232</v>
          </cell>
          <cell r="H1717" t="str">
            <v>P779</v>
          </cell>
          <cell r="K1717">
            <v>1232</v>
          </cell>
        </row>
        <row r="1718">
          <cell r="A1718" t="str">
            <v>PV60004</v>
          </cell>
          <cell r="B1718" t="str">
            <v>PVC 소 켓</v>
          </cell>
          <cell r="C1718" t="str">
            <v>125A</v>
          </cell>
          <cell r="D1718" t="str">
            <v>개</v>
          </cell>
          <cell r="E1718">
            <v>3270</v>
          </cell>
          <cell r="F1718" t="str">
            <v>P731</v>
          </cell>
          <cell r="G1718">
            <v>2142</v>
          </cell>
          <cell r="H1718" t="str">
            <v>P779</v>
          </cell>
          <cell r="K1718">
            <v>2142</v>
          </cell>
        </row>
        <row r="1719">
          <cell r="A1719" t="str">
            <v>PV60005</v>
          </cell>
          <cell r="B1719" t="str">
            <v>PVC 소 켓</v>
          </cell>
          <cell r="C1719" t="str">
            <v>150A</v>
          </cell>
          <cell r="D1719" t="str">
            <v>개</v>
          </cell>
          <cell r="E1719">
            <v>5540</v>
          </cell>
          <cell r="F1719" t="str">
            <v>P731</v>
          </cell>
          <cell r="G1719">
            <v>3528</v>
          </cell>
          <cell r="H1719" t="str">
            <v>P779</v>
          </cell>
          <cell r="K1719">
            <v>3528</v>
          </cell>
        </row>
        <row r="1720">
          <cell r="A1720" t="str">
            <v>PV60006</v>
          </cell>
          <cell r="B1720" t="str">
            <v>PVC 소 켓</v>
          </cell>
          <cell r="C1720" t="str">
            <v>200A</v>
          </cell>
          <cell r="D1720" t="str">
            <v>개</v>
          </cell>
          <cell r="E1720">
            <v>8970</v>
          </cell>
          <cell r="F1720" t="str">
            <v>P731</v>
          </cell>
          <cell r="G1720">
            <v>7280</v>
          </cell>
          <cell r="H1720" t="str">
            <v>P779</v>
          </cell>
          <cell r="K1720">
            <v>7280</v>
          </cell>
        </row>
        <row r="1721">
          <cell r="A1721" t="str">
            <v>PV60007</v>
          </cell>
          <cell r="B1721" t="str">
            <v>PVC 소 켓</v>
          </cell>
          <cell r="C1721" t="str">
            <v>250A</v>
          </cell>
          <cell r="D1721" t="str">
            <v>개</v>
          </cell>
          <cell r="E1721">
            <v>18470</v>
          </cell>
          <cell r="F1721" t="str">
            <v>P731</v>
          </cell>
          <cell r="G1721">
            <v>15176</v>
          </cell>
          <cell r="H1721" t="str">
            <v>P779</v>
          </cell>
          <cell r="K1721">
            <v>15176</v>
          </cell>
        </row>
        <row r="1722">
          <cell r="A1722" t="str">
            <v>PV60008</v>
          </cell>
          <cell r="B1722" t="str">
            <v>PVC 소 켓</v>
          </cell>
          <cell r="C1722" t="str">
            <v>300A</v>
          </cell>
          <cell r="D1722" t="str">
            <v>개</v>
          </cell>
          <cell r="E1722">
            <v>28010</v>
          </cell>
          <cell r="F1722" t="str">
            <v>P731</v>
          </cell>
          <cell r="G1722">
            <v>23002</v>
          </cell>
          <cell r="H1722" t="str">
            <v>P779</v>
          </cell>
          <cell r="K1722">
            <v>23002</v>
          </cell>
        </row>
        <row r="1724">
          <cell r="A1724" t="str">
            <v>PV60009</v>
          </cell>
          <cell r="B1724" t="str">
            <v>PVC 이경 소켓</v>
          </cell>
          <cell r="C1724" t="str">
            <v>75A</v>
          </cell>
          <cell r="D1724" t="str">
            <v>개</v>
          </cell>
          <cell r="E1724">
            <v>790</v>
          </cell>
          <cell r="F1724" t="str">
            <v>P731</v>
          </cell>
          <cell r="G1724">
            <v>672</v>
          </cell>
          <cell r="H1724" t="str">
            <v>P779</v>
          </cell>
          <cell r="K1724">
            <v>672</v>
          </cell>
        </row>
        <row r="1725">
          <cell r="A1725" t="str">
            <v>PV60010</v>
          </cell>
          <cell r="B1725" t="str">
            <v>PVC 이경 소켓</v>
          </cell>
          <cell r="C1725" t="str">
            <v>100A</v>
          </cell>
          <cell r="D1725" t="str">
            <v>개</v>
          </cell>
          <cell r="E1725">
            <v>1720</v>
          </cell>
          <cell r="F1725" t="str">
            <v>P731</v>
          </cell>
          <cell r="G1725">
            <v>1246</v>
          </cell>
          <cell r="H1725" t="str">
            <v>P779</v>
          </cell>
          <cell r="K1725">
            <v>1246</v>
          </cell>
        </row>
        <row r="1726">
          <cell r="A1726" t="str">
            <v>PV60011</v>
          </cell>
          <cell r="B1726" t="str">
            <v>PVC 이경 소켓</v>
          </cell>
          <cell r="C1726" t="str">
            <v>125A</v>
          </cell>
          <cell r="D1726" t="str">
            <v>개</v>
          </cell>
          <cell r="E1726">
            <v>3300</v>
          </cell>
          <cell r="F1726" t="str">
            <v>P731</v>
          </cell>
          <cell r="G1726">
            <v>2240</v>
          </cell>
          <cell r="H1726" t="str">
            <v>P779</v>
          </cell>
          <cell r="K1726">
            <v>2240</v>
          </cell>
        </row>
        <row r="1727">
          <cell r="A1727" t="str">
            <v>PV60012</v>
          </cell>
          <cell r="B1727" t="str">
            <v>PVC 이경 소켓</v>
          </cell>
          <cell r="C1727" t="str">
            <v>150A</v>
          </cell>
          <cell r="D1727" t="str">
            <v>개</v>
          </cell>
          <cell r="E1727">
            <v>5830</v>
          </cell>
          <cell r="F1727" t="str">
            <v>P731</v>
          </cell>
          <cell r="G1727">
            <v>4060</v>
          </cell>
          <cell r="H1727" t="str">
            <v>P779</v>
          </cell>
          <cell r="K1727">
            <v>4060</v>
          </cell>
        </row>
        <row r="1728">
          <cell r="A1728" t="str">
            <v>PV60013</v>
          </cell>
          <cell r="B1728" t="str">
            <v>PVC 이경 소켓</v>
          </cell>
          <cell r="C1728" t="str">
            <v>200A</v>
          </cell>
          <cell r="D1728" t="str">
            <v>개</v>
          </cell>
          <cell r="E1728">
            <v>12520</v>
          </cell>
          <cell r="F1728" t="str">
            <v>P731</v>
          </cell>
          <cell r="G1728">
            <v>7532</v>
          </cell>
          <cell r="H1728" t="str">
            <v>P779</v>
          </cell>
          <cell r="K1728">
            <v>7532</v>
          </cell>
        </row>
        <row r="1729">
          <cell r="A1729" t="str">
            <v>PV60014</v>
          </cell>
          <cell r="B1729" t="str">
            <v>PVC 이경 소켓</v>
          </cell>
          <cell r="C1729" t="str">
            <v>250A</v>
          </cell>
          <cell r="D1729" t="str">
            <v>개</v>
          </cell>
          <cell r="K1729">
            <v>0</v>
          </cell>
        </row>
        <row r="1730">
          <cell r="A1730" t="str">
            <v>PV60015</v>
          </cell>
          <cell r="B1730" t="str">
            <v>PVC 이경 소켓</v>
          </cell>
          <cell r="C1730" t="str">
            <v>50A</v>
          </cell>
          <cell r="D1730" t="str">
            <v>개</v>
          </cell>
          <cell r="E1730">
            <v>530</v>
          </cell>
          <cell r="F1730" t="str">
            <v>P731</v>
          </cell>
          <cell r="K1730">
            <v>530</v>
          </cell>
        </row>
        <row r="1731">
          <cell r="A1731" t="str">
            <v>PV60016</v>
          </cell>
          <cell r="B1731" t="str">
            <v>PVC편심레듀샤</v>
          </cell>
          <cell r="C1731" t="str">
            <v>150A</v>
          </cell>
          <cell r="D1731" t="str">
            <v>개</v>
          </cell>
          <cell r="I1731">
            <v>6900</v>
          </cell>
          <cell r="K1731">
            <v>6900</v>
          </cell>
        </row>
        <row r="1732">
          <cell r="K1732">
            <v>0</v>
          </cell>
        </row>
        <row r="1733">
          <cell r="A1733" t="str">
            <v>PV70001</v>
          </cell>
          <cell r="B1733" t="str">
            <v>PVC 소제구</v>
          </cell>
          <cell r="C1733" t="str">
            <v>50A</v>
          </cell>
          <cell r="D1733" t="str">
            <v>개</v>
          </cell>
          <cell r="E1733">
            <v>1150</v>
          </cell>
          <cell r="F1733" t="str">
            <v>P731</v>
          </cell>
          <cell r="G1733">
            <v>924</v>
          </cell>
          <cell r="H1733" t="str">
            <v>P779</v>
          </cell>
          <cell r="K1733">
            <v>924</v>
          </cell>
        </row>
        <row r="1734">
          <cell r="A1734" t="str">
            <v>PV70002</v>
          </cell>
          <cell r="B1734" t="str">
            <v>PVC 소제구</v>
          </cell>
          <cell r="C1734" t="str">
            <v>75A</v>
          </cell>
          <cell r="D1734" t="str">
            <v>개</v>
          </cell>
          <cell r="E1734">
            <v>1840</v>
          </cell>
          <cell r="F1734" t="str">
            <v>P731</v>
          </cell>
          <cell r="G1734">
            <v>1484</v>
          </cell>
          <cell r="H1734" t="str">
            <v>P779</v>
          </cell>
          <cell r="K1734">
            <v>1484</v>
          </cell>
        </row>
        <row r="1735">
          <cell r="A1735" t="str">
            <v>PV70003</v>
          </cell>
          <cell r="B1735" t="str">
            <v>PVC 소제구</v>
          </cell>
          <cell r="C1735" t="str">
            <v>100A</v>
          </cell>
          <cell r="D1735" t="str">
            <v>개</v>
          </cell>
          <cell r="E1735">
            <v>2550</v>
          </cell>
          <cell r="F1735" t="str">
            <v>P731</v>
          </cell>
          <cell r="G1735">
            <v>2072</v>
          </cell>
          <cell r="H1735" t="str">
            <v>P779</v>
          </cell>
          <cell r="K1735">
            <v>2072</v>
          </cell>
        </row>
        <row r="1736">
          <cell r="A1736" t="str">
            <v>PV70004</v>
          </cell>
          <cell r="B1736" t="str">
            <v>PVC 소제구</v>
          </cell>
          <cell r="C1736" t="str">
            <v>125A</v>
          </cell>
          <cell r="D1736" t="str">
            <v>개</v>
          </cell>
          <cell r="E1736">
            <v>4380</v>
          </cell>
          <cell r="F1736" t="str">
            <v>P731</v>
          </cell>
          <cell r="G1736">
            <v>3570</v>
          </cell>
          <cell r="H1736" t="str">
            <v>P779</v>
          </cell>
          <cell r="K1736">
            <v>3570</v>
          </cell>
        </row>
        <row r="1737">
          <cell r="A1737" t="str">
            <v>PV70005</v>
          </cell>
          <cell r="B1737" t="str">
            <v>PVC 소제구</v>
          </cell>
          <cell r="C1737" t="str">
            <v>150A</v>
          </cell>
          <cell r="D1737" t="str">
            <v>개</v>
          </cell>
          <cell r="E1737">
            <v>7620</v>
          </cell>
          <cell r="F1737" t="str">
            <v>P731</v>
          </cell>
          <cell r="G1737">
            <v>5922</v>
          </cell>
          <cell r="H1737" t="str">
            <v>P779</v>
          </cell>
          <cell r="K1737">
            <v>5922</v>
          </cell>
        </row>
        <row r="1738">
          <cell r="A1738" t="str">
            <v>PV70006</v>
          </cell>
          <cell r="B1738" t="str">
            <v>PVC 소제구</v>
          </cell>
          <cell r="C1738" t="str">
            <v>200A</v>
          </cell>
          <cell r="D1738" t="str">
            <v>개</v>
          </cell>
          <cell r="E1738">
            <v>28460</v>
          </cell>
          <cell r="F1738" t="str">
            <v>P731</v>
          </cell>
          <cell r="K1738">
            <v>28460</v>
          </cell>
        </row>
        <row r="1740">
          <cell r="A1740" t="str">
            <v>PV80001</v>
          </cell>
          <cell r="B1740" t="str">
            <v>PVC P 트랩</v>
          </cell>
          <cell r="C1740" t="str">
            <v>50A</v>
          </cell>
          <cell r="D1740" t="str">
            <v>개</v>
          </cell>
          <cell r="E1740">
            <v>2900</v>
          </cell>
          <cell r="F1740" t="str">
            <v>P731</v>
          </cell>
          <cell r="G1740">
            <v>2352</v>
          </cell>
          <cell r="H1740" t="str">
            <v>P779</v>
          </cell>
          <cell r="K1740">
            <v>2352</v>
          </cell>
        </row>
        <row r="1741">
          <cell r="A1741" t="str">
            <v>PV80002</v>
          </cell>
          <cell r="B1741" t="str">
            <v>PVC P 트랩</v>
          </cell>
          <cell r="C1741" t="str">
            <v>75A</v>
          </cell>
          <cell r="D1741" t="str">
            <v>개</v>
          </cell>
          <cell r="E1741">
            <v>6070</v>
          </cell>
          <cell r="F1741" t="str">
            <v>P731</v>
          </cell>
          <cell r="G1741">
            <v>4942</v>
          </cell>
          <cell r="H1741" t="str">
            <v>P779</v>
          </cell>
          <cell r="K1741">
            <v>4942</v>
          </cell>
        </row>
        <row r="1742">
          <cell r="A1742" t="str">
            <v>PV80003</v>
          </cell>
          <cell r="B1742" t="str">
            <v>PVC P 트랩</v>
          </cell>
          <cell r="C1742" t="str">
            <v>100A</v>
          </cell>
          <cell r="D1742" t="str">
            <v>개</v>
          </cell>
          <cell r="E1742">
            <v>12130</v>
          </cell>
          <cell r="F1742" t="str">
            <v>P731</v>
          </cell>
          <cell r="G1742">
            <v>9856</v>
          </cell>
          <cell r="H1742" t="str">
            <v>P779</v>
          </cell>
          <cell r="K1742">
            <v>9856</v>
          </cell>
        </row>
        <row r="1744">
          <cell r="A1744" t="str">
            <v>바닥배수구PVC-001</v>
          </cell>
          <cell r="B1744" t="str">
            <v>바닥배수구</v>
          </cell>
          <cell r="C1744" t="str">
            <v>50A</v>
          </cell>
          <cell r="D1744" t="str">
            <v>개</v>
          </cell>
          <cell r="E1744">
            <v>14500</v>
          </cell>
          <cell r="F1744" t="str">
            <v>P798</v>
          </cell>
          <cell r="G1744">
            <v>14500</v>
          </cell>
          <cell r="H1744" t="str">
            <v>P896</v>
          </cell>
          <cell r="K1744">
            <v>14500</v>
          </cell>
          <cell r="L1744">
            <v>0.115</v>
          </cell>
          <cell r="M1744">
            <v>3.9E-2</v>
          </cell>
        </row>
        <row r="1745">
          <cell r="A1745" t="str">
            <v>바닥배수구PVC-002</v>
          </cell>
          <cell r="B1745" t="str">
            <v>바닥배수구</v>
          </cell>
          <cell r="C1745" t="str">
            <v>75A</v>
          </cell>
          <cell r="D1745" t="str">
            <v>개</v>
          </cell>
          <cell r="E1745">
            <v>14500</v>
          </cell>
          <cell r="F1745" t="str">
            <v>P798</v>
          </cell>
          <cell r="G1745">
            <v>14500</v>
          </cell>
          <cell r="H1745" t="str">
            <v>P896</v>
          </cell>
          <cell r="K1745">
            <v>14500</v>
          </cell>
          <cell r="L1745">
            <v>0.151</v>
          </cell>
          <cell r="M1745">
            <v>5.0999999999999997E-2</v>
          </cell>
        </row>
        <row r="1746">
          <cell r="A1746" t="str">
            <v>바닥배수구PVC-003</v>
          </cell>
          <cell r="B1746" t="str">
            <v>바닥배수구</v>
          </cell>
          <cell r="C1746" t="str">
            <v>100A</v>
          </cell>
          <cell r="D1746" t="str">
            <v>개</v>
          </cell>
          <cell r="E1746">
            <v>14500</v>
          </cell>
          <cell r="F1746" t="str">
            <v>P798</v>
          </cell>
          <cell r="G1746">
            <v>14500</v>
          </cell>
          <cell r="H1746" t="str">
            <v>P896</v>
          </cell>
          <cell r="K1746">
            <v>14500</v>
          </cell>
          <cell r="L1746">
            <v>0.16400000000000001</v>
          </cell>
          <cell r="M1746">
            <v>5.5E-2</v>
          </cell>
        </row>
        <row r="1747">
          <cell r="A1747" t="str">
            <v>바닥배수구PVC-004</v>
          </cell>
          <cell r="B1747" t="str">
            <v>배수금구</v>
          </cell>
          <cell r="C1747" t="str">
            <v>100A</v>
          </cell>
          <cell r="D1747" t="str">
            <v>개</v>
          </cell>
          <cell r="E1747">
            <v>50000</v>
          </cell>
          <cell r="F1747" t="str">
            <v>P879</v>
          </cell>
          <cell r="K1747">
            <v>50000</v>
          </cell>
          <cell r="L1747">
            <v>0.16400000000000001</v>
          </cell>
          <cell r="M1747">
            <v>5.5E-2</v>
          </cell>
        </row>
        <row r="1749">
          <cell r="A1749" t="str">
            <v>PV수도티001</v>
          </cell>
          <cell r="B1749" t="str">
            <v>PVC 이경티</v>
          </cell>
          <cell r="C1749" t="str">
            <v>50A*25A</v>
          </cell>
          <cell r="D1749" t="str">
            <v>개</v>
          </cell>
          <cell r="E1749">
            <v>1790</v>
          </cell>
          <cell r="F1749" t="str">
            <v>P731</v>
          </cell>
          <cell r="K1749">
            <v>1790</v>
          </cell>
        </row>
        <row r="1750">
          <cell r="A1750" t="str">
            <v>PV수도티002</v>
          </cell>
          <cell r="B1750" t="str">
            <v>PVC 이경티</v>
          </cell>
          <cell r="C1750" t="str">
            <v>50A*32A</v>
          </cell>
          <cell r="D1750" t="str">
            <v>개</v>
          </cell>
          <cell r="E1750">
            <v>1980</v>
          </cell>
          <cell r="F1750" t="str">
            <v>P731</v>
          </cell>
          <cell r="K1750">
            <v>1980</v>
          </cell>
        </row>
        <row r="1752">
          <cell r="A1752" t="str">
            <v>밸브07-소켓001</v>
          </cell>
          <cell r="B1752" t="str">
            <v>PVC 밸브소켓</v>
          </cell>
          <cell r="C1752" t="str">
            <v>50A</v>
          </cell>
          <cell r="D1752" t="str">
            <v>개</v>
          </cell>
          <cell r="E1752">
            <v>1060</v>
          </cell>
          <cell r="F1752" t="str">
            <v>P731</v>
          </cell>
          <cell r="G1752">
            <v>910</v>
          </cell>
          <cell r="H1752" t="str">
            <v>P779</v>
          </cell>
          <cell r="K1752">
            <v>910</v>
          </cell>
        </row>
        <row r="1753">
          <cell r="A1753" t="str">
            <v>밸브07-소켓002</v>
          </cell>
          <cell r="B1753" t="str">
            <v>PVC 밸브소켓</v>
          </cell>
          <cell r="C1753" t="str">
            <v>75A</v>
          </cell>
          <cell r="D1753" t="str">
            <v>개</v>
          </cell>
          <cell r="E1753">
            <v>2140</v>
          </cell>
          <cell r="F1753" t="str">
            <v>P731</v>
          </cell>
          <cell r="G1753">
            <v>1862</v>
          </cell>
          <cell r="H1753" t="str">
            <v>P779</v>
          </cell>
          <cell r="K1753">
            <v>1862</v>
          </cell>
        </row>
        <row r="1754">
          <cell r="A1754" t="str">
            <v>밸브07-소켓003</v>
          </cell>
          <cell r="B1754" t="str">
            <v>PVC 밸브소켓</v>
          </cell>
          <cell r="C1754" t="str">
            <v>100A</v>
          </cell>
          <cell r="D1754" t="str">
            <v>개</v>
          </cell>
          <cell r="E1754">
            <v>3940</v>
          </cell>
          <cell r="F1754" t="str">
            <v>P731</v>
          </cell>
          <cell r="G1754">
            <v>3388</v>
          </cell>
          <cell r="H1754" t="str">
            <v>P779</v>
          </cell>
          <cell r="K1754">
            <v>3388</v>
          </cell>
        </row>
        <row r="1755">
          <cell r="A1755" t="str">
            <v>밸브07-소켓004</v>
          </cell>
          <cell r="B1755" t="str">
            <v>미니벤트</v>
          </cell>
          <cell r="C1755" t="str">
            <v>50A</v>
          </cell>
          <cell r="D1755" t="str">
            <v>개</v>
          </cell>
          <cell r="G1755">
            <v>53000</v>
          </cell>
          <cell r="H1755" t="str">
            <v>P853</v>
          </cell>
          <cell r="K1755">
            <v>53000</v>
          </cell>
        </row>
        <row r="1756">
          <cell r="A1756" t="str">
            <v>밸브07-소켓005</v>
          </cell>
          <cell r="B1756" t="str">
            <v>맥시벤트</v>
          </cell>
          <cell r="C1756" t="str">
            <v>100A</v>
          </cell>
          <cell r="D1756" t="str">
            <v>개</v>
          </cell>
          <cell r="G1756">
            <v>85000</v>
          </cell>
          <cell r="H1756" t="str">
            <v>P853</v>
          </cell>
          <cell r="K1756">
            <v>85000</v>
          </cell>
        </row>
        <row r="1758">
          <cell r="K1758">
            <v>0</v>
          </cell>
        </row>
        <row r="1759">
          <cell r="A1759" t="str">
            <v>PB 관(수도관)</v>
          </cell>
          <cell r="C1759" t="str">
            <v>2023.07월</v>
          </cell>
          <cell r="K1759">
            <v>0</v>
          </cell>
        </row>
        <row r="1760">
          <cell r="A1760" t="str">
            <v>PB관-001</v>
          </cell>
          <cell r="B1760" t="str">
            <v>PB 파이프</v>
          </cell>
          <cell r="C1760" t="str">
            <v>15A</v>
          </cell>
          <cell r="D1760" t="str">
            <v>M</v>
          </cell>
          <cell r="E1760">
            <v>1155</v>
          </cell>
          <cell r="F1760" t="str">
            <v>P729</v>
          </cell>
          <cell r="G1760">
            <v>960</v>
          </cell>
          <cell r="H1760" t="str">
            <v>P805</v>
          </cell>
          <cell r="K1760">
            <v>960</v>
          </cell>
          <cell r="L1760">
            <v>3.7999999999999999E-2</v>
          </cell>
          <cell r="M1760">
            <v>1.4999999999999999E-2</v>
          </cell>
        </row>
        <row r="1761">
          <cell r="A1761" t="str">
            <v>PB관-002</v>
          </cell>
          <cell r="B1761" t="str">
            <v>PB 파이프</v>
          </cell>
          <cell r="C1761" t="str">
            <v>20A</v>
          </cell>
          <cell r="D1761" t="str">
            <v>M</v>
          </cell>
          <cell r="E1761">
            <v>2035</v>
          </cell>
          <cell r="F1761" t="str">
            <v>P729</v>
          </cell>
          <cell r="G1761">
            <v>1690</v>
          </cell>
          <cell r="H1761" t="str">
            <v>P805</v>
          </cell>
          <cell r="K1761">
            <v>1690</v>
          </cell>
          <cell r="L1761">
            <v>4.2000000000000003E-2</v>
          </cell>
          <cell r="M1761">
            <v>1.7000000000000001E-2</v>
          </cell>
        </row>
        <row r="1762">
          <cell r="A1762" t="str">
            <v>PB관-003</v>
          </cell>
          <cell r="B1762" t="str">
            <v>PB 파이프</v>
          </cell>
          <cell r="C1762" t="str">
            <v>25A</v>
          </cell>
          <cell r="D1762" t="str">
            <v>M</v>
          </cell>
          <cell r="E1762">
            <v>4862</v>
          </cell>
          <cell r="F1762" t="str">
            <v>P729</v>
          </cell>
          <cell r="G1762">
            <v>4020</v>
          </cell>
          <cell r="H1762" t="str">
            <v>P805</v>
          </cell>
          <cell r="K1762">
            <v>4020</v>
          </cell>
          <cell r="L1762">
            <v>4.2000000000000003E-2</v>
          </cell>
          <cell r="M1762">
            <v>1.7000000000000001E-2</v>
          </cell>
        </row>
        <row r="1763">
          <cell r="A1763" t="str">
            <v>PB관-004</v>
          </cell>
          <cell r="B1763" t="str">
            <v>PB 파이프</v>
          </cell>
          <cell r="C1763" t="str">
            <v>32A</v>
          </cell>
          <cell r="D1763" t="str">
            <v>M</v>
          </cell>
          <cell r="E1763">
            <v>6325</v>
          </cell>
          <cell r="F1763" t="str">
            <v>P729</v>
          </cell>
          <cell r="G1763">
            <v>5240</v>
          </cell>
          <cell r="H1763" t="str">
            <v>P805</v>
          </cell>
          <cell r="K1763">
            <v>5240</v>
          </cell>
          <cell r="L1763">
            <v>4.2000000000000003E-2</v>
          </cell>
          <cell r="M1763">
            <v>1.7000000000000001E-2</v>
          </cell>
        </row>
        <row r="1764">
          <cell r="A1764" t="str">
            <v>PB관-005</v>
          </cell>
          <cell r="B1764" t="str">
            <v xml:space="preserve"> 난연CD관</v>
          </cell>
          <cell r="C1764" t="str">
            <v>22C</v>
          </cell>
          <cell r="D1764" t="str">
            <v>M</v>
          </cell>
          <cell r="I1764">
            <v>628</v>
          </cell>
          <cell r="K1764">
            <v>628</v>
          </cell>
          <cell r="L1764">
            <v>4.2000000000000003E-2</v>
          </cell>
          <cell r="M1764">
            <v>1.7000000000000001E-2</v>
          </cell>
        </row>
        <row r="1765">
          <cell r="A1765" t="str">
            <v>PB관-006</v>
          </cell>
          <cell r="B1765" t="str">
            <v xml:space="preserve"> 난연CD관</v>
          </cell>
          <cell r="C1765" t="str">
            <v>28C</v>
          </cell>
          <cell r="D1765" t="str">
            <v>M</v>
          </cell>
          <cell r="I1765">
            <v>839</v>
          </cell>
          <cell r="K1765">
            <v>839</v>
          </cell>
          <cell r="L1765">
            <v>4.2000000000000003E-2</v>
          </cell>
          <cell r="M1765">
            <v>1.7000000000000001E-2</v>
          </cell>
        </row>
        <row r="1767">
          <cell r="K1767">
            <v>0</v>
          </cell>
        </row>
        <row r="1769">
          <cell r="K1769">
            <v>0</v>
          </cell>
        </row>
        <row r="1770">
          <cell r="A1770" t="str">
            <v>PBEL041001</v>
          </cell>
          <cell r="B1770" t="str">
            <v>PB 90도 엘보</v>
          </cell>
          <cell r="C1770" t="str">
            <v>15A</v>
          </cell>
          <cell r="D1770" t="str">
            <v>개</v>
          </cell>
          <cell r="E1770">
            <v>1089</v>
          </cell>
          <cell r="F1770" t="str">
            <v>P729</v>
          </cell>
          <cell r="G1770">
            <v>900</v>
          </cell>
          <cell r="H1770" t="str">
            <v>P805</v>
          </cell>
          <cell r="K1770">
            <v>900</v>
          </cell>
        </row>
        <row r="1771">
          <cell r="A1771" t="str">
            <v>PBEL041002</v>
          </cell>
          <cell r="B1771" t="str">
            <v>PB 90도 엘보</v>
          </cell>
          <cell r="C1771" t="str">
            <v>20A</v>
          </cell>
          <cell r="D1771" t="str">
            <v>개</v>
          </cell>
          <cell r="E1771">
            <v>1540</v>
          </cell>
          <cell r="F1771" t="str">
            <v>P729</v>
          </cell>
          <cell r="G1771">
            <v>1270</v>
          </cell>
          <cell r="H1771" t="str">
            <v>P805</v>
          </cell>
          <cell r="K1771">
            <v>1270</v>
          </cell>
        </row>
        <row r="1772">
          <cell r="A1772" t="str">
            <v>PBEL041003</v>
          </cell>
          <cell r="B1772" t="str">
            <v>PB 90도 엘보</v>
          </cell>
          <cell r="C1772" t="str">
            <v>25A</v>
          </cell>
          <cell r="D1772" t="str">
            <v>개</v>
          </cell>
          <cell r="E1772">
            <v>4235</v>
          </cell>
          <cell r="F1772" t="str">
            <v>P729</v>
          </cell>
          <cell r="G1772">
            <v>3510</v>
          </cell>
          <cell r="H1772" t="str">
            <v>P805</v>
          </cell>
          <cell r="K1772">
            <v>3510</v>
          </cell>
        </row>
        <row r="1773">
          <cell r="A1773" t="str">
            <v>PBEL041004</v>
          </cell>
          <cell r="B1773" t="str">
            <v>PB 90도 엘보</v>
          </cell>
          <cell r="C1773" t="str">
            <v>32A</v>
          </cell>
          <cell r="D1773" t="str">
            <v>개</v>
          </cell>
          <cell r="E1773">
            <v>8690</v>
          </cell>
          <cell r="F1773" t="str">
            <v>P729</v>
          </cell>
          <cell r="G1773">
            <v>7190</v>
          </cell>
          <cell r="H1773" t="str">
            <v>P805</v>
          </cell>
          <cell r="K1773">
            <v>7190</v>
          </cell>
        </row>
        <row r="1774">
          <cell r="A1774" t="str">
            <v>PBEL041005</v>
          </cell>
          <cell r="B1774" t="str">
            <v>PB 수전엘보</v>
          </cell>
          <cell r="C1774" t="str">
            <v>15A</v>
          </cell>
          <cell r="D1774" t="str">
            <v>개</v>
          </cell>
          <cell r="E1774">
            <v>4081</v>
          </cell>
          <cell r="F1774" t="str">
            <v>P729</v>
          </cell>
          <cell r="G1774">
            <v>2630</v>
          </cell>
          <cell r="H1774" t="str">
            <v>P805</v>
          </cell>
          <cell r="K1774">
            <v>2630</v>
          </cell>
        </row>
        <row r="1775">
          <cell r="A1775" t="str">
            <v>PBEL041006</v>
          </cell>
          <cell r="B1775" t="str">
            <v>PB 수전엘보</v>
          </cell>
          <cell r="C1775" t="str">
            <v>20A</v>
          </cell>
          <cell r="D1775" t="str">
            <v>개</v>
          </cell>
          <cell r="E1775">
            <v>7438</v>
          </cell>
          <cell r="F1775" t="str">
            <v>P729</v>
          </cell>
          <cell r="G1775">
            <v>4380</v>
          </cell>
          <cell r="H1775" t="str">
            <v>P805</v>
          </cell>
          <cell r="K1775">
            <v>4380</v>
          </cell>
        </row>
        <row r="1776">
          <cell r="A1776" t="str">
            <v>PBEL041007</v>
          </cell>
          <cell r="B1776" t="str">
            <v>PB 수전엘보</v>
          </cell>
          <cell r="C1776" t="str">
            <v>25A</v>
          </cell>
          <cell r="D1776" t="str">
            <v>개</v>
          </cell>
          <cell r="E1776">
            <v>12142</v>
          </cell>
          <cell r="F1776" t="str">
            <v>P729</v>
          </cell>
          <cell r="K1776">
            <v>12142</v>
          </cell>
        </row>
        <row r="1778">
          <cell r="K1778">
            <v>0</v>
          </cell>
        </row>
        <row r="1779">
          <cell r="A1779" t="str">
            <v>PBTEE041001</v>
          </cell>
          <cell r="B1779" t="str">
            <v>PB 티</v>
          </cell>
          <cell r="C1779" t="str">
            <v>15A</v>
          </cell>
          <cell r="D1779" t="str">
            <v>개</v>
          </cell>
          <cell r="E1779">
            <v>1892</v>
          </cell>
          <cell r="F1779" t="str">
            <v>P729</v>
          </cell>
          <cell r="K1779">
            <v>1892</v>
          </cell>
        </row>
        <row r="1780">
          <cell r="A1780" t="str">
            <v>PBTEE041002</v>
          </cell>
          <cell r="B1780" t="str">
            <v>PB 티</v>
          </cell>
          <cell r="C1780" t="str">
            <v>20A</v>
          </cell>
          <cell r="D1780" t="str">
            <v>개</v>
          </cell>
          <cell r="E1780">
            <v>2486</v>
          </cell>
          <cell r="F1780" t="str">
            <v>P729</v>
          </cell>
          <cell r="K1780">
            <v>2486</v>
          </cell>
        </row>
        <row r="1781">
          <cell r="A1781" t="str">
            <v>PBTEE041003</v>
          </cell>
          <cell r="B1781" t="str">
            <v>PB 티</v>
          </cell>
          <cell r="C1781" t="str">
            <v>25A</v>
          </cell>
          <cell r="D1781" t="str">
            <v>개</v>
          </cell>
          <cell r="E1781">
            <v>6138</v>
          </cell>
          <cell r="F1781" t="str">
            <v>P729</v>
          </cell>
          <cell r="K1781">
            <v>6138</v>
          </cell>
        </row>
        <row r="1782">
          <cell r="A1782" t="str">
            <v>PBTEE041004</v>
          </cell>
          <cell r="B1782" t="str">
            <v>PB 티</v>
          </cell>
          <cell r="C1782" t="str">
            <v>32A</v>
          </cell>
          <cell r="D1782" t="str">
            <v>개</v>
          </cell>
          <cell r="E1782">
            <v>12287</v>
          </cell>
          <cell r="F1782" t="str">
            <v>P729</v>
          </cell>
          <cell r="K1782">
            <v>12287</v>
          </cell>
        </row>
        <row r="1784">
          <cell r="A1784" t="str">
            <v>PBRE041001</v>
          </cell>
          <cell r="B1784" t="str">
            <v>PB 레듀샤</v>
          </cell>
          <cell r="C1784" t="str">
            <v>20A</v>
          </cell>
          <cell r="D1784" t="str">
            <v>개</v>
          </cell>
          <cell r="E1784">
            <v>1298</v>
          </cell>
          <cell r="F1784" t="str">
            <v>P729</v>
          </cell>
          <cell r="K1784">
            <v>1298</v>
          </cell>
        </row>
        <row r="1785">
          <cell r="A1785" t="str">
            <v>PBRE041002</v>
          </cell>
          <cell r="B1785" t="str">
            <v>PB 레듀샤</v>
          </cell>
          <cell r="C1785" t="str">
            <v>25A</v>
          </cell>
          <cell r="D1785" t="str">
            <v>개</v>
          </cell>
          <cell r="E1785">
            <v>3058</v>
          </cell>
          <cell r="F1785" t="str">
            <v>P729</v>
          </cell>
          <cell r="K1785">
            <v>3058</v>
          </cell>
        </row>
        <row r="1786">
          <cell r="A1786" t="str">
            <v>PBRE041003</v>
          </cell>
          <cell r="B1786" t="str">
            <v>PB 레듀샤</v>
          </cell>
          <cell r="C1786" t="str">
            <v>32A</v>
          </cell>
          <cell r="D1786" t="str">
            <v>개</v>
          </cell>
          <cell r="E1786">
            <v>7403</v>
          </cell>
          <cell r="F1786" t="str">
            <v>P729</v>
          </cell>
          <cell r="K1786">
            <v>7403</v>
          </cell>
        </row>
        <row r="1788">
          <cell r="A1788" t="str">
            <v>PBAIR041001</v>
          </cell>
          <cell r="B1788" t="str">
            <v>PB 캡</v>
          </cell>
          <cell r="C1788" t="str">
            <v>15A</v>
          </cell>
          <cell r="D1788" t="str">
            <v>개</v>
          </cell>
          <cell r="E1788">
            <v>649</v>
          </cell>
          <cell r="F1788" t="str">
            <v>P729</v>
          </cell>
          <cell r="K1788">
            <v>649</v>
          </cell>
        </row>
        <row r="1789">
          <cell r="A1789" t="str">
            <v>PBAIR041002</v>
          </cell>
          <cell r="B1789" t="str">
            <v>PB 캡</v>
          </cell>
          <cell r="C1789" t="str">
            <v>20A</v>
          </cell>
          <cell r="D1789" t="str">
            <v>개</v>
          </cell>
          <cell r="E1789">
            <v>1199</v>
          </cell>
          <cell r="F1789" t="str">
            <v>P729</v>
          </cell>
          <cell r="K1789">
            <v>1199</v>
          </cell>
        </row>
        <row r="1790">
          <cell r="A1790" t="str">
            <v>PBAIR041003</v>
          </cell>
          <cell r="B1790" t="str">
            <v>PB 캡</v>
          </cell>
          <cell r="C1790" t="str">
            <v>25A</v>
          </cell>
          <cell r="D1790" t="str">
            <v>개</v>
          </cell>
          <cell r="I1790" t="str">
            <v>안나옴</v>
          </cell>
          <cell r="K1790">
            <v>0</v>
          </cell>
        </row>
        <row r="1792">
          <cell r="A1792" t="str">
            <v>PBSO041001</v>
          </cell>
          <cell r="B1792" t="str">
            <v>PB 소켓</v>
          </cell>
          <cell r="C1792" t="str">
            <v>15A</v>
          </cell>
          <cell r="D1792" t="str">
            <v>개</v>
          </cell>
          <cell r="E1792">
            <v>1089</v>
          </cell>
          <cell r="F1792" t="str">
            <v>P729</v>
          </cell>
          <cell r="G1792">
            <v>900</v>
          </cell>
          <cell r="H1792" t="str">
            <v>P805</v>
          </cell>
          <cell r="K1792">
            <v>900</v>
          </cell>
        </row>
        <row r="1793">
          <cell r="A1793" t="str">
            <v>PBSO041002</v>
          </cell>
          <cell r="B1793" t="str">
            <v>PB 소켓</v>
          </cell>
          <cell r="C1793" t="str">
            <v>20A</v>
          </cell>
          <cell r="D1793" t="str">
            <v>개</v>
          </cell>
          <cell r="E1793">
            <v>1540</v>
          </cell>
          <cell r="F1793" t="str">
            <v>P729</v>
          </cell>
          <cell r="G1793">
            <v>1270</v>
          </cell>
          <cell r="H1793" t="str">
            <v>P805</v>
          </cell>
          <cell r="K1793">
            <v>1270</v>
          </cell>
        </row>
        <row r="1794">
          <cell r="A1794" t="str">
            <v>PBSO041003</v>
          </cell>
          <cell r="B1794" t="str">
            <v>PB 소켓</v>
          </cell>
          <cell r="C1794" t="str">
            <v>25A</v>
          </cell>
          <cell r="D1794" t="str">
            <v>개</v>
          </cell>
          <cell r="E1794">
            <v>4235</v>
          </cell>
          <cell r="F1794" t="str">
            <v>P729</v>
          </cell>
          <cell r="G1794">
            <v>3510</v>
          </cell>
          <cell r="H1794" t="str">
            <v>P805</v>
          </cell>
          <cell r="K1794">
            <v>3510</v>
          </cell>
        </row>
        <row r="1795">
          <cell r="A1795" t="str">
            <v>PBSO041004</v>
          </cell>
          <cell r="B1795" t="str">
            <v>PB 소켓</v>
          </cell>
          <cell r="C1795" t="str">
            <v>32A</v>
          </cell>
          <cell r="D1795" t="str">
            <v>개</v>
          </cell>
          <cell r="E1795">
            <v>8690</v>
          </cell>
          <cell r="F1795" t="str">
            <v>P729</v>
          </cell>
          <cell r="G1795">
            <v>7190</v>
          </cell>
          <cell r="H1795" t="str">
            <v>P805</v>
          </cell>
          <cell r="K1795">
            <v>7190</v>
          </cell>
        </row>
        <row r="1796">
          <cell r="A1796" t="str">
            <v>PBSO041005</v>
          </cell>
          <cell r="B1796" t="str">
            <v>PB M밸브소켓</v>
          </cell>
          <cell r="C1796" t="str">
            <v>15A</v>
          </cell>
          <cell r="D1796" t="str">
            <v>개</v>
          </cell>
          <cell r="E1796">
            <v>2437</v>
          </cell>
          <cell r="F1796" t="str">
            <v>P729</v>
          </cell>
          <cell r="G1796">
            <v>1560</v>
          </cell>
          <cell r="H1796" t="str">
            <v>P805</v>
          </cell>
          <cell r="K1796">
            <v>1560</v>
          </cell>
        </row>
        <row r="1797">
          <cell r="A1797" t="str">
            <v>PBSO041006</v>
          </cell>
          <cell r="B1797" t="str">
            <v>PB M밸브소켓</v>
          </cell>
          <cell r="C1797" t="str">
            <v>20A</v>
          </cell>
          <cell r="D1797" t="str">
            <v>개</v>
          </cell>
          <cell r="E1797">
            <v>3656</v>
          </cell>
          <cell r="F1797" t="str">
            <v>P729</v>
          </cell>
          <cell r="G1797">
            <v>2350</v>
          </cell>
          <cell r="H1797" t="str">
            <v>P805</v>
          </cell>
          <cell r="K1797">
            <v>2350</v>
          </cell>
        </row>
        <row r="1798">
          <cell r="A1798" t="str">
            <v>PBSO041007</v>
          </cell>
          <cell r="B1798" t="str">
            <v>PB M밸브소켓</v>
          </cell>
          <cell r="C1798" t="str">
            <v>25A</v>
          </cell>
          <cell r="D1798" t="str">
            <v>개</v>
          </cell>
          <cell r="E1798">
            <v>6787</v>
          </cell>
          <cell r="F1798" t="str">
            <v>P729</v>
          </cell>
          <cell r="G1798">
            <v>4360</v>
          </cell>
          <cell r="H1798" t="str">
            <v>P805</v>
          </cell>
          <cell r="K1798">
            <v>4360</v>
          </cell>
        </row>
        <row r="1799">
          <cell r="A1799" t="str">
            <v>PBSO041008</v>
          </cell>
          <cell r="B1799" t="str">
            <v>PB M밸브소켓</v>
          </cell>
          <cell r="C1799" t="str">
            <v>32A</v>
          </cell>
          <cell r="D1799" t="str">
            <v>개</v>
          </cell>
          <cell r="E1799">
            <v>15245</v>
          </cell>
          <cell r="F1799" t="str">
            <v>P729</v>
          </cell>
          <cell r="G1799">
            <v>9790</v>
          </cell>
          <cell r="H1799" t="str">
            <v>P805</v>
          </cell>
          <cell r="K1799">
            <v>9790</v>
          </cell>
        </row>
        <row r="1800">
          <cell r="A1800" t="str">
            <v>PBSO041009</v>
          </cell>
          <cell r="B1800" t="str">
            <v>PB F밸브소켓</v>
          </cell>
          <cell r="C1800" t="str">
            <v>15A</v>
          </cell>
          <cell r="D1800" t="str">
            <v>개</v>
          </cell>
          <cell r="E1800">
            <v>3174</v>
          </cell>
          <cell r="F1800" t="str">
            <v>P729</v>
          </cell>
          <cell r="G1800">
            <v>2040</v>
          </cell>
          <cell r="H1800" t="str">
            <v>P805</v>
          </cell>
          <cell r="K1800">
            <v>2040</v>
          </cell>
        </row>
        <row r="1801">
          <cell r="A1801" t="str">
            <v>PBSO041010</v>
          </cell>
          <cell r="B1801" t="str">
            <v>PB F밸브소켓</v>
          </cell>
          <cell r="C1801" t="str">
            <v>20A</v>
          </cell>
          <cell r="D1801" t="str">
            <v>개</v>
          </cell>
          <cell r="E1801">
            <v>5440</v>
          </cell>
          <cell r="F1801" t="str">
            <v>P729</v>
          </cell>
          <cell r="G1801">
            <v>2470</v>
          </cell>
          <cell r="H1801" t="str">
            <v>P805</v>
          </cell>
          <cell r="K1801">
            <v>2470</v>
          </cell>
        </row>
        <row r="1802">
          <cell r="A1802" t="str">
            <v>PBSO041011</v>
          </cell>
          <cell r="B1802" t="str">
            <v>PB F밸브소켓</v>
          </cell>
          <cell r="C1802" t="str">
            <v>25A</v>
          </cell>
          <cell r="D1802" t="str">
            <v>개</v>
          </cell>
          <cell r="E1802">
            <v>7311</v>
          </cell>
          <cell r="F1802" t="str">
            <v>P729</v>
          </cell>
          <cell r="G1802">
            <v>4690</v>
          </cell>
          <cell r="H1802" t="str">
            <v>P805</v>
          </cell>
          <cell r="K1802">
            <v>4690</v>
          </cell>
        </row>
        <row r="1803">
          <cell r="A1803" t="str">
            <v>PBSO041012</v>
          </cell>
          <cell r="B1803" t="str">
            <v>PB F밸브소켓</v>
          </cell>
          <cell r="C1803" t="str">
            <v>32A</v>
          </cell>
          <cell r="D1803" t="str">
            <v>개</v>
          </cell>
          <cell r="E1803">
            <v>16124</v>
          </cell>
          <cell r="F1803" t="str">
            <v>P729</v>
          </cell>
          <cell r="G1803">
            <v>10360</v>
          </cell>
          <cell r="H1803" t="str">
            <v>P805</v>
          </cell>
          <cell r="K1803">
            <v>10360</v>
          </cell>
        </row>
        <row r="1804">
          <cell r="A1804" t="str">
            <v>PBSO041013</v>
          </cell>
          <cell r="B1804" t="str">
            <v>PB CM아답타</v>
          </cell>
          <cell r="C1804" t="str">
            <v>15A</v>
          </cell>
          <cell r="D1804" t="str">
            <v>개</v>
          </cell>
          <cell r="E1804">
            <v>2537</v>
          </cell>
          <cell r="F1804" t="str">
            <v>P729</v>
          </cell>
          <cell r="K1804">
            <v>2537</v>
          </cell>
        </row>
        <row r="1805">
          <cell r="A1805" t="str">
            <v>PBSO041014</v>
          </cell>
          <cell r="B1805" t="str">
            <v>PB CM아답타</v>
          </cell>
          <cell r="C1805" t="str">
            <v>20A</v>
          </cell>
          <cell r="D1805" t="str">
            <v>개</v>
          </cell>
          <cell r="E1805">
            <v>3499</v>
          </cell>
          <cell r="F1805" t="str">
            <v>P729</v>
          </cell>
          <cell r="K1805">
            <v>3499</v>
          </cell>
        </row>
        <row r="1806">
          <cell r="A1806" t="str">
            <v>PBSO041015</v>
          </cell>
          <cell r="B1806" t="str">
            <v>PB CM아답타</v>
          </cell>
          <cell r="C1806" t="str">
            <v>25A</v>
          </cell>
          <cell r="D1806" t="str">
            <v>개</v>
          </cell>
          <cell r="E1806">
            <v>6503</v>
          </cell>
          <cell r="F1806" t="str">
            <v>P729</v>
          </cell>
          <cell r="K1806">
            <v>6503</v>
          </cell>
        </row>
        <row r="1807">
          <cell r="A1807" t="str">
            <v>PBSO041016</v>
          </cell>
          <cell r="B1807" t="str">
            <v>PB CF아답타</v>
          </cell>
          <cell r="C1807" t="str">
            <v>15A</v>
          </cell>
          <cell r="D1807" t="str">
            <v>개</v>
          </cell>
          <cell r="E1807">
            <v>3060</v>
          </cell>
          <cell r="F1807" t="str">
            <v>P729</v>
          </cell>
          <cell r="K1807">
            <v>3060</v>
          </cell>
        </row>
        <row r="1808">
          <cell r="A1808" t="str">
            <v>PBSO041017</v>
          </cell>
          <cell r="B1808" t="str">
            <v>PB CF아답타</v>
          </cell>
          <cell r="C1808" t="str">
            <v>20A</v>
          </cell>
          <cell r="D1808" t="str">
            <v>개</v>
          </cell>
          <cell r="E1808">
            <v>3812</v>
          </cell>
          <cell r="F1808" t="str">
            <v>P729</v>
          </cell>
          <cell r="K1808">
            <v>3812</v>
          </cell>
        </row>
        <row r="1809">
          <cell r="A1809" t="str">
            <v>PBSO041018</v>
          </cell>
          <cell r="B1809" t="str">
            <v>PB CF아답타</v>
          </cell>
          <cell r="C1809" t="str">
            <v>25A</v>
          </cell>
          <cell r="D1809" t="str">
            <v>개</v>
          </cell>
          <cell r="E1809">
            <v>5383</v>
          </cell>
          <cell r="F1809" t="str">
            <v>P729</v>
          </cell>
          <cell r="K1809">
            <v>5383</v>
          </cell>
        </row>
        <row r="1810">
          <cell r="G1810" t="str">
            <v>구당12400</v>
          </cell>
          <cell r="I1810">
            <v>12400</v>
          </cell>
        </row>
        <row r="1811">
          <cell r="A1811" t="str">
            <v>2022-이중관자재-01</v>
          </cell>
          <cell r="B1811" t="str">
            <v>원형수전박스</v>
          </cell>
          <cell r="C1811" t="str">
            <v>15도22C</v>
          </cell>
          <cell r="D1811" t="str">
            <v>개</v>
          </cell>
          <cell r="I1811">
            <v>8020</v>
          </cell>
          <cell r="K1811">
            <v>8020</v>
          </cell>
        </row>
        <row r="1812">
          <cell r="A1812" t="str">
            <v>2022-이중관자재-02</v>
          </cell>
          <cell r="B1812" t="str">
            <v>냉온수분배기노출</v>
          </cell>
          <cell r="C1812" t="str">
            <v>4/4구</v>
          </cell>
          <cell r="D1812" t="str">
            <v>개</v>
          </cell>
          <cell r="I1812">
            <v>49600</v>
          </cell>
          <cell r="K1812">
            <v>49600</v>
          </cell>
        </row>
        <row r="1813">
          <cell r="A1813" t="str">
            <v>2022-이중관자재-02</v>
          </cell>
          <cell r="B1813" t="str">
            <v>냉온수분배기노출</v>
          </cell>
          <cell r="C1813" t="str">
            <v>5/5구</v>
          </cell>
          <cell r="D1813" t="str">
            <v>개</v>
          </cell>
          <cell r="I1813">
            <v>62000</v>
          </cell>
          <cell r="K1813">
            <v>62000</v>
          </cell>
        </row>
        <row r="1814">
          <cell r="A1814" t="str">
            <v>2022-이중관자재-02</v>
          </cell>
          <cell r="B1814" t="str">
            <v>냉온수분배기노출</v>
          </cell>
          <cell r="C1814" t="str">
            <v>6/6구</v>
          </cell>
          <cell r="D1814" t="str">
            <v>개</v>
          </cell>
          <cell r="I1814">
            <v>74400</v>
          </cell>
          <cell r="K1814">
            <v>74400</v>
          </cell>
        </row>
        <row r="1815">
          <cell r="A1815" t="str">
            <v>2022-이중관자재-02</v>
          </cell>
          <cell r="B1815" t="str">
            <v>냉온수분배기노출</v>
          </cell>
          <cell r="C1815" t="str">
            <v>7/7구</v>
          </cell>
          <cell r="D1815" t="str">
            <v>개</v>
          </cell>
          <cell r="I1815">
            <v>86800</v>
          </cell>
          <cell r="K1815">
            <v>86800</v>
          </cell>
        </row>
        <row r="1816">
          <cell r="A1816" t="str">
            <v>2022-이중관자재-02</v>
          </cell>
          <cell r="B1816" t="str">
            <v>냉온수분배기노출</v>
          </cell>
          <cell r="C1816" t="str">
            <v>8/8구</v>
          </cell>
          <cell r="D1816" t="str">
            <v>개</v>
          </cell>
          <cell r="I1816">
            <v>99200</v>
          </cell>
          <cell r="K1816">
            <v>99200</v>
          </cell>
        </row>
        <row r="1817">
          <cell r="A1817" t="str">
            <v>2022-이중관자재-02</v>
          </cell>
          <cell r="B1817" t="str">
            <v>냉온수분배기노출</v>
          </cell>
          <cell r="C1817" t="str">
            <v>9/9구</v>
          </cell>
          <cell r="D1817" t="str">
            <v>개</v>
          </cell>
          <cell r="I1817">
            <v>111600</v>
          </cell>
          <cell r="K1817">
            <v>111600</v>
          </cell>
        </row>
        <row r="1818">
          <cell r="A1818" t="str">
            <v>2022-이중관자재-03</v>
          </cell>
          <cell r="B1818" t="str">
            <v>냉온수분배기매립</v>
          </cell>
          <cell r="C1818" t="str">
            <v>35￠(300*400*95)</v>
          </cell>
          <cell r="D1818" t="str">
            <v>개</v>
          </cell>
          <cell r="I1818">
            <v>55000</v>
          </cell>
          <cell r="K1818">
            <v>55000</v>
          </cell>
        </row>
        <row r="1819">
          <cell r="C1819" t="str">
            <v>8구8구</v>
          </cell>
        </row>
        <row r="1822">
          <cell r="A1822" t="str">
            <v>PE 관(하수관)이중벽관</v>
          </cell>
          <cell r="C1822" t="str">
            <v>2010.01월</v>
          </cell>
          <cell r="K1822">
            <v>0</v>
          </cell>
        </row>
        <row r="1824">
          <cell r="A1824" t="str">
            <v>PE-09-00001</v>
          </cell>
          <cell r="B1824" t="str">
            <v>PE 관</v>
          </cell>
          <cell r="C1824" t="str">
            <v>150A</v>
          </cell>
          <cell r="D1824" t="str">
            <v>M</v>
          </cell>
          <cell r="E1824">
            <v>14850</v>
          </cell>
          <cell r="F1824" t="str">
            <v>P681</v>
          </cell>
          <cell r="G1824">
            <v>14850</v>
          </cell>
          <cell r="H1824" t="str">
            <v>P690</v>
          </cell>
          <cell r="K1824">
            <v>14850</v>
          </cell>
        </row>
        <row r="1825">
          <cell r="A1825" t="str">
            <v>PE-09-00002</v>
          </cell>
          <cell r="B1825" t="str">
            <v>PE 관</v>
          </cell>
          <cell r="C1825" t="str">
            <v>200A</v>
          </cell>
          <cell r="D1825" t="str">
            <v>M</v>
          </cell>
          <cell r="E1825">
            <v>17770</v>
          </cell>
          <cell r="F1825" t="str">
            <v>P681</v>
          </cell>
          <cell r="G1825">
            <v>17770</v>
          </cell>
          <cell r="H1825" t="str">
            <v>P690</v>
          </cell>
          <cell r="K1825">
            <v>17770</v>
          </cell>
        </row>
        <row r="1826">
          <cell r="A1826" t="str">
            <v>PE-09-00003</v>
          </cell>
          <cell r="B1826" t="str">
            <v>PE 관</v>
          </cell>
          <cell r="C1826" t="str">
            <v>250A</v>
          </cell>
          <cell r="D1826" t="str">
            <v>M</v>
          </cell>
          <cell r="E1826">
            <v>23350</v>
          </cell>
          <cell r="F1826" t="str">
            <v>P681</v>
          </cell>
          <cell r="G1826">
            <v>23340</v>
          </cell>
          <cell r="H1826" t="str">
            <v>P690</v>
          </cell>
          <cell r="K1826">
            <v>23340</v>
          </cell>
        </row>
        <row r="1827">
          <cell r="A1827" t="str">
            <v>PE-09-00004</v>
          </cell>
          <cell r="B1827" t="str">
            <v>PE 관</v>
          </cell>
          <cell r="C1827" t="str">
            <v>300A</v>
          </cell>
          <cell r="D1827" t="str">
            <v>M</v>
          </cell>
          <cell r="E1827">
            <v>29440</v>
          </cell>
          <cell r="F1827" t="str">
            <v>P681</v>
          </cell>
          <cell r="G1827">
            <v>29440</v>
          </cell>
          <cell r="H1827" t="str">
            <v>P690</v>
          </cell>
          <cell r="K1827">
            <v>29440</v>
          </cell>
        </row>
        <row r="1828">
          <cell r="A1828" t="str">
            <v>PE-09-00005</v>
          </cell>
          <cell r="B1828" t="str">
            <v>PE 관</v>
          </cell>
          <cell r="C1828" t="str">
            <v>400A</v>
          </cell>
          <cell r="D1828" t="str">
            <v>M</v>
          </cell>
          <cell r="E1828">
            <v>51300</v>
          </cell>
          <cell r="F1828" t="str">
            <v>P681</v>
          </cell>
          <cell r="G1828">
            <v>51300</v>
          </cell>
          <cell r="H1828" t="str">
            <v>P690</v>
          </cell>
          <cell r="K1828">
            <v>51300</v>
          </cell>
        </row>
        <row r="1829">
          <cell r="A1829" t="str">
            <v>PE-09-00006</v>
          </cell>
          <cell r="B1829" t="str">
            <v>PE 관</v>
          </cell>
          <cell r="C1829" t="str">
            <v>450A</v>
          </cell>
          <cell r="D1829" t="str">
            <v>M</v>
          </cell>
          <cell r="E1829">
            <v>59840</v>
          </cell>
          <cell r="F1829" t="str">
            <v>P681</v>
          </cell>
          <cell r="G1829">
            <v>59840</v>
          </cell>
          <cell r="H1829" t="str">
            <v>P690</v>
          </cell>
          <cell r="K1829">
            <v>59840</v>
          </cell>
        </row>
        <row r="1830">
          <cell r="A1830" t="str">
            <v>PE-09-00007</v>
          </cell>
          <cell r="B1830" t="str">
            <v>PE 관</v>
          </cell>
          <cell r="C1830" t="str">
            <v>500A</v>
          </cell>
          <cell r="D1830" t="str">
            <v>M</v>
          </cell>
          <cell r="E1830">
            <v>79790</v>
          </cell>
          <cell r="F1830" t="str">
            <v>P681</v>
          </cell>
          <cell r="G1830">
            <v>79790</v>
          </cell>
          <cell r="H1830" t="str">
            <v>P690</v>
          </cell>
          <cell r="K1830">
            <v>79790</v>
          </cell>
        </row>
        <row r="1831">
          <cell r="A1831" t="str">
            <v>PE 이음관(융착식)이중관</v>
          </cell>
          <cell r="C1831" t="str">
            <v>2010.01월</v>
          </cell>
          <cell r="K1831">
            <v>0</v>
          </cell>
        </row>
        <row r="1832">
          <cell r="A1832" t="str">
            <v>PE-09-10001</v>
          </cell>
          <cell r="B1832" t="str">
            <v>PE 90도 엘보</v>
          </cell>
          <cell r="C1832" t="str">
            <v>150A</v>
          </cell>
          <cell r="D1832" t="str">
            <v>개</v>
          </cell>
          <cell r="E1832">
            <v>32300</v>
          </cell>
          <cell r="F1832" t="str">
            <v>P681</v>
          </cell>
          <cell r="G1832">
            <v>46200</v>
          </cell>
          <cell r="H1832" t="str">
            <v>P688</v>
          </cell>
          <cell r="K1832">
            <v>32300</v>
          </cell>
        </row>
        <row r="1833">
          <cell r="A1833" t="str">
            <v>PE-09-10002</v>
          </cell>
          <cell r="B1833" t="str">
            <v>PE 90도 엘보</v>
          </cell>
          <cell r="C1833" t="str">
            <v>200A</v>
          </cell>
          <cell r="D1833" t="str">
            <v>개</v>
          </cell>
          <cell r="E1833">
            <v>46800</v>
          </cell>
          <cell r="F1833" t="str">
            <v>P681</v>
          </cell>
          <cell r="G1833">
            <v>64200</v>
          </cell>
          <cell r="H1833" t="str">
            <v>P688</v>
          </cell>
          <cell r="K1833">
            <v>46800</v>
          </cell>
        </row>
        <row r="1834">
          <cell r="A1834" t="str">
            <v>PE-09-10003</v>
          </cell>
          <cell r="B1834" t="str">
            <v>PE 90도 엘보</v>
          </cell>
          <cell r="C1834" t="str">
            <v>250A</v>
          </cell>
          <cell r="D1834" t="str">
            <v>개</v>
          </cell>
          <cell r="E1834">
            <v>61500</v>
          </cell>
          <cell r="F1834" t="str">
            <v>P681</v>
          </cell>
          <cell r="G1834">
            <v>89200</v>
          </cell>
          <cell r="H1834" t="str">
            <v>P688</v>
          </cell>
          <cell r="K1834">
            <v>61500</v>
          </cell>
        </row>
        <row r="1835">
          <cell r="A1835" t="str">
            <v>PE-09-10004</v>
          </cell>
          <cell r="B1835" t="str">
            <v>PE 90도 엘보</v>
          </cell>
          <cell r="C1835" t="str">
            <v>300A</v>
          </cell>
          <cell r="D1835" t="str">
            <v>개</v>
          </cell>
          <cell r="E1835">
            <v>70600</v>
          </cell>
          <cell r="F1835" t="str">
            <v>P681</v>
          </cell>
          <cell r="G1835">
            <v>110400</v>
          </cell>
          <cell r="H1835" t="str">
            <v>P688</v>
          </cell>
          <cell r="K1835">
            <v>70600</v>
          </cell>
        </row>
        <row r="1836">
          <cell r="A1836" t="str">
            <v>PE-09-10005</v>
          </cell>
          <cell r="B1836" t="str">
            <v>PE 90도 엘보</v>
          </cell>
          <cell r="C1836" t="str">
            <v>400A</v>
          </cell>
          <cell r="D1836" t="str">
            <v>개</v>
          </cell>
          <cell r="E1836">
            <v>153900</v>
          </cell>
          <cell r="F1836" t="str">
            <v>P681</v>
          </cell>
          <cell r="G1836">
            <v>170500</v>
          </cell>
          <cell r="H1836" t="str">
            <v>P688</v>
          </cell>
          <cell r="K1836">
            <v>153900</v>
          </cell>
        </row>
        <row r="1837">
          <cell r="A1837" t="str">
            <v>PE-09-10006</v>
          </cell>
          <cell r="B1837" t="str">
            <v>PE 90도 엘보</v>
          </cell>
          <cell r="C1837" t="str">
            <v>500A</v>
          </cell>
          <cell r="D1837" t="str">
            <v>개</v>
          </cell>
          <cell r="E1837">
            <v>239400</v>
          </cell>
          <cell r="F1837" t="str">
            <v>P681</v>
          </cell>
          <cell r="G1837">
            <v>301100</v>
          </cell>
          <cell r="H1837" t="str">
            <v>P688</v>
          </cell>
          <cell r="K1837">
            <v>239400</v>
          </cell>
        </row>
        <row r="1838">
          <cell r="K1838">
            <v>0</v>
          </cell>
        </row>
        <row r="1839">
          <cell r="A1839" t="str">
            <v>PE-09-10001-1</v>
          </cell>
          <cell r="B1839" t="str">
            <v>PE 45도 엘보</v>
          </cell>
          <cell r="C1839" t="str">
            <v>150A</v>
          </cell>
          <cell r="D1839" t="str">
            <v>개</v>
          </cell>
          <cell r="E1839">
            <v>21600</v>
          </cell>
          <cell r="F1839" t="str">
            <v>P681</v>
          </cell>
          <cell r="G1839">
            <v>21700</v>
          </cell>
          <cell r="H1839" t="str">
            <v>P688</v>
          </cell>
          <cell r="K1839">
            <v>21600</v>
          </cell>
        </row>
        <row r="1840">
          <cell r="A1840" t="str">
            <v>PE-09-10001-2</v>
          </cell>
          <cell r="B1840" t="str">
            <v>PE 45도 엘보</v>
          </cell>
          <cell r="C1840" t="str">
            <v>200A</v>
          </cell>
          <cell r="D1840" t="str">
            <v>개</v>
          </cell>
          <cell r="E1840">
            <v>31200</v>
          </cell>
          <cell r="F1840" t="str">
            <v>P681</v>
          </cell>
          <cell r="G1840">
            <v>30200</v>
          </cell>
          <cell r="H1840" t="str">
            <v>P688</v>
          </cell>
          <cell r="K1840">
            <v>30200</v>
          </cell>
        </row>
        <row r="1841">
          <cell r="A1841" t="str">
            <v>PE-09-10001-3</v>
          </cell>
          <cell r="B1841" t="str">
            <v>PE 45도 엘보</v>
          </cell>
          <cell r="C1841" t="str">
            <v>250A</v>
          </cell>
          <cell r="D1841" t="str">
            <v>개</v>
          </cell>
          <cell r="E1841">
            <v>41000</v>
          </cell>
          <cell r="F1841" t="str">
            <v>P681</v>
          </cell>
          <cell r="G1841">
            <v>41900</v>
          </cell>
          <cell r="H1841" t="str">
            <v>P688</v>
          </cell>
          <cell r="K1841">
            <v>41000</v>
          </cell>
        </row>
        <row r="1842">
          <cell r="A1842" t="str">
            <v>PE-09-10001-4</v>
          </cell>
          <cell r="B1842" t="str">
            <v>PE 45도 엘보</v>
          </cell>
          <cell r="C1842" t="str">
            <v>300A</v>
          </cell>
          <cell r="D1842" t="str">
            <v>개</v>
          </cell>
          <cell r="E1842">
            <v>47000</v>
          </cell>
          <cell r="F1842" t="str">
            <v>P681</v>
          </cell>
          <cell r="G1842">
            <v>51500</v>
          </cell>
          <cell r="H1842" t="str">
            <v>P688</v>
          </cell>
          <cell r="K1842">
            <v>47000</v>
          </cell>
        </row>
        <row r="1843">
          <cell r="A1843" t="str">
            <v>PE-09-10001-5</v>
          </cell>
          <cell r="B1843" t="str">
            <v>PE 45도 엘보</v>
          </cell>
          <cell r="C1843" t="str">
            <v>400A</v>
          </cell>
          <cell r="D1843" t="str">
            <v>개</v>
          </cell>
          <cell r="E1843">
            <v>102600</v>
          </cell>
          <cell r="F1843" t="str">
            <v>P681</v>
          </cell>
          <cell r="G1843">
            <v>76000</v>
          </cell>
          <cell r="H1843" t="str">
            <v>P688</v>
          </cell>
          <cell r="K1843">
            <v>76000</v>
          </cell>
        </row>
        <row r="1844">
          <cell r="A1844" t="str">
            <v>PE-09-10001-6</v>
          </cell>
          <cell r="B1844" t="str">
            <v>PE 45도 엘보</v>
          </cell>
          <cell r="C1844" t="str">
            <v>500A</v>
          </cell>
          <cell r="D1844" t="str">
            <v>개</v>
          </cell>
          <cell r="E1844">
            <v>152000</v>
          </cell>
          <cell r="F1844" t="str">
            <v>P681</v>
          </cell>
          <cell r="G1844">
            <v>129600</v>
          </cell>
          <cell r="H1844" t="str">
            <v>P688</v>
          </cell>
          <cell r="K1844">
            <v>129600</v>
          </cell>
        </row>
        <row r="1845">
          <cell r="K1845">
            <v>0</v>
          </cell>
        </row>
        <row r="1846">
          <cell r="K1846">
            <v>0</v>
          </cell>
        </row>
        <row r="1847">
          <cell r="A1847" t="str">
            <v>PE-09-30001</v>
          </cell>
          <cell r="B1847" t="str">
            <v>PE 티</v>
          </cell>
          <cell r="C1847" t="str">
            <v>150A</v>
          </cell>
          <cell r="D1847" t="str">
            <v>개</v>
          </cell>
          <cell r="E1847">
            <v>27000</v>
          </cell>
          <cell r="F1847" t="str">
            <v>P681</v>
          </cell>
          <cell r="G1847">
            <v>41600</v>
          </cell>
          <cell r="H1847" t="str">
            <v>P688</v>
          </cell>
          <cell r="K1847">
            <v>27000</v>
          </cell>
        </row>
        <row r="1848">
          <cell r="A1848" t="str">
            <v>PE-09-30002</v>
          </cell>
          <cell r="B1848" t="str">
            <v>PE 티</v>
          </cell>
          <cell r="C1848" t="str">
            <v>200A</v>
          </cell>
          <cell r="D1848" t="str">
            <v>개</v>
          </cell>
          <cell r="E1848">
            <v>39000</v>
          </cell>
          <cell r="F1848" t="str">
            <v>P681</v>
          </cell>
          <cell r="G1848">
            <v>57000</v>
          </cell>
          <cell r="H1848" t="str">
            <v>P688</v>
          </cell>
          <cell r="K1848">
            <v>39000</v>
          </cell>
        </row>
        <row r="1849">
          <cell r="A1849" t="str">
            <v>PE-09-30003</v>
          </cell>
          <cell r="B1849" t="str">
            <v>PE 티</v>
          </cell>
          <cell r="C1849" t="str">
            <v>250A</v>
          </cell>
          <cell r="D1849" t="str">
            <v>개</v>
          </cell>
          <cell r="E1849">
            <v>51200</v>
          </cell>
          <cell r="F1849" t="str">
            <v>P681</v>
          </cell>
          <cell r="G1849">
            <v>77500</v>
          </cell>
          <cell r="H1849" t="str">
            <v>P688</v>
          </cell>
          <cell r="K1849">
            <v>51200</v>
          </cell>
        </row>
        <row r="1850">
          <cell r="A1850" t="str">
            <v>PE-09-30004</v>
          </cell>
          <cell r="B1850" t="str">
            <v>PE 티</v>
          </cell>
          <cell r="C1850" t="str">
            <v>300A</v>
          </cell>
          <cell r="D1850" t="str">
            <v>개</v>
          </cell>
          <cell r="E1850">
            <v>58900</v>
          </cell>
          <cell r="F1850" t="str">
            <v>P681</v>
          </cell>
          <cell r="G1850">
            <v>93700</v>
          </cell>
          <cell r="H1850" t="str">
            <v>P688</v>
          </cell>
          <cell r="K1850">
            <v>58900</v>
          </cell>
        </row>
        <row r="1851">
          <cell r="A1851" t="str">
            <v>PE-09-30005</v>
          </cell>
          <cell r="B1851" t="str">
            <v>PE 티</v>
          </cell>
          <cell r="C1851" t="str">
            <v>400A</v>
          </cell>
          <cell r="D1851" t="str">
            <v>개</v>
          </cell>
          <cell r="E1851">
            <v>128200</v>
          </cell>
          <cell r="F1851" t="str">
            <v>P681</v>
          </cell>
          <cell r="G1851">
            <v>135700</v>
          </cell>
          <cell r="H1851" t="str">
            <v>P688</v>
          </cell>
          <cell r="K1851">
            <v>128200</v>
          </cell>
        </row>
        <row r="1852">
          <cell r="A1852" t="str">
            <v>PE-09-30006</v>
          </cell>
          <cell r="B1852" t="str">
            <v>PE 티</v>
          </cell>
          <cell r="C1852" t="str">
            <v>500A</v>
          </cell>
          <cell r="D1852" t="str">
            <v>개</v>
          </cell>
          <cell r="E1852">
            <v>199500</v>
          </cell>
          <cell r="F1852" t="str">
            <v>P681</v>
          </cell>
          <cell r="G1852">
            <v>225200</v>
          </cell>
          <cell r="H1852" t="str">
            <v>P688</v>
          </cell>
          <cell r="K1852">
            <v>199500</v>
          </cell>
        </row>
        <row r="1853">
          <cell r="K1853">
            <v>0</v>
          </cell>
        </row>
        <row r="1854">
          <cell r="A1854" t="str">
            <v>PE-09-40001</v>
          </cell>
          <cell r="B1854" t="str">
            <v>PE 이경티</v>
          </cell>
          <cell r="C1854" t="str">
            <v>300*200A</v>
          </cell>
          <cell r="D1854" t="str">
            <v>개</v>
          </cell>
          <cell r="E1854">
            <v>42100</v>
          </cell>
          <cell r="F1854" t="str">
            <v>P682</v>
          </cell>
          <cell r="G1854">
            <v>46900</v>
          </cell>
          <cell r="H1854" t="str">
            <v>P688</v>
          </cell>
          <cell r="K1854">
            <v>42100</v>
          </cell>
        </row>
        <row r="1855">
          <cell r="A1855" t="str">
            <v>PE-09-40002</v>
          </cell>
          <cell r="B1855" t="str">
            <v>PE 이경티</v>
          </cell>
          <cell r="C1855" t="str">
            <v>300*250A</v>
          </cell>
          <cell r="D1855" t="str">
            <v>개</v>
          </cell>
          <cell r="E1855">
            <v>51600</v>
          </cell>
          <cell r="F1855" t="str">
            <v>P682</v>
          </cell>
          <cell r="G1855">
            <v>51000</v>
          </cell>
          <cell r="H1855" t="str">
            <v>P688</v>
          </cell>
          <cell r="K1855">
            <v>51000</v>
          </cell>
        </row>
        <row r="1856">
          <cell r="A1856" t="str">
            <v>PE-09-40003</v>
          </cell>
          <cell r="B1856" t="str">
            <v>PE 이경티</v>
          </cell>
          <cell r="C1856" t="str">
            <v>400*300A</v>
          </cell>
          <cell r="D1856" t="str">
            <v>개</v>
          </cell>
          <cell r="E1856">
            <v>73500</v>
          </cell>
          <cell r="F1856" t="str">
            <v>P682</v>
          </cell>
          <cell r="G1856">
            <v>88400</v>
          </cell>
          <cell r="H1856" t="str">
            <v>P688</v>
          </cell>
          <cell r="K1856">
            <v>73500</v>
          </cell>
        </row>
        <row r="1857">
          <cell r="A1857" t="str">
            <v>PE-09-40004</v>
          </cell>
          <cell r="B1857" t="str">
            <v>PE 이경티</v>
          </cell>
          <cell r="C1857" t="str">
            <v>400*200A</v>
          </cell>
          <cell r="D1857" t="str">
            <v>개</v>
          </cell>
          <cell r="E1857">
            <v>65300</v>
          </cell>
          <cell r="F1857" t="str">
            <v>P682</v>
          </cell>
          <cell r="G1857">
            <v>78700</v>
          </cell>
          <cell r="H1857" t="str">
            <v>P688</v>
          </cell>
          <cell r="K1857">
            <v>65300</v>
          </cell>
        </row>
        <row r="1858">
          <cell r="A1858" t="str">
            <v>PE-09-40005</v>
          </cell>
          <cell r="B1858" t="str">
            <v>PE 이경티</v>
          </cell>
          <cell r="C1858" t="str">
            <v>500*400A</v>
          </cell>
          <cell r="D1858" t="str">
            <v>개</v>
          </cell>
          <cell r="E1858">
            <v>128600</v>
          </cell>
          <cell r="F1858" t="str">
            <v>P682</v>
          </cell>
          <cell r="G1858">
            <v>134000</v>
          </cell>
          <cell r="H1858" t="str">
            <v>P688</v>
          </cell>
          <cell r="K1858">
            <v>128600</v>
          </cell>
        </row>
        <row r="1859">
          <cell r="A1859" t="str">
            <v>PE-09-40006</v>
          </cell>
          <cell r="B1859" t="str">
            <v>PE 이경티</v>
          </cell>
          <cell r="C1859" t="str">
            <v>500*200A</v>
          </cell>
          <cell r="D1859" t="str">
            <v>개</v>
          </cell>
          <cell r="E1859">
            <v>94900</v>
          </cell>
          <cell r="F1859" t="str">
            <v>P682</v>
          </cell>
          <cell r="G1859">
            <v>112000</v>
          </cell>
          <cell r="H1859" t="str">
            <v>P688</v>
          </cell>
          <cell r="K1859">
            <v>94900</v>
          </cell>
        </row>
        <row r="1860">
          <cell r="K1860">
            <v>0</v>
          </cell>
        </row>
        <row r="1861">
          <cell r="A1861" t="str">
            <v>PE-09-40007</v>
          </cell>
          <cell r="B1861" t="str">
            <v>PE 레듀셔</v>
          </cell>
          <cell r="C1861" t="str">
            <v>200*100A</v>
          </cell>
          <cell r="D1861" t="str">
            <v>개</v>
          </cell>
          <cell r="E1861">
            <v>65910</v>
          </cell>
          <cell r="F1861" t="str">
            <v>P671</v>
          </cell>
          <cell r="K1861">
            <v>65910</v>
          </cell>
        </row>
        <row r="1862">
          <cell r="A1862" t="str">
            <v>PE-09-40008</v>
          </cell>
          <cell r="B1862" t="str">
            <v>PE 레듀셔</v>
          </cell>
          <cell r="C1862" t="str">
            <v>250*100A</v>
          </cell>
          <cell r="D1862" t="str">
            <v>개</v>
          </cell>
          <cell r="E1862">
            <v>105890</v>
          </cell>
          <cell r="F1862" t="str">
            <v>P671</v>
          </cell>
          <cell r="K1862">
            <v>105890</v>
          </cell>
        </row>
        <row r="1863">
          <cell r="A1863" t="str">
            <v>PE-09-40009</v>
          </cell>
          <cell r="B1863" t="str">
            <v>PE 레듀셔</v>
          </cell>
          <cell r="C1863" t="str">
            <v>250*200A</v>
          </cell>
          <cell r="D1863" t="str">
            <v>개</v>
          </cell>
          <cell r="E1863">
            <v>122200</v>
          </cell>
          <cell r="F1863" t="str">
            <v>P671</v>
          </cell>
          <cell r="K1863">
            <v>122200</v>
          </cell>
        </row>
        <row r="1864">
          <cell r="K1864">
            <v>0</v>
          </cell>
        </row>
        <row r="1865">
          <cell r="A1865" t="str">
            <v>PE 관(수도관)</v>
          </cell>
          <cell r="C1865" t="str">
            <v>2023.07월</v>
          </cell>
          <cell r="E1865" t="str">
            <v>KS M-3408</v>
          </cell>
          <cell r="K1865">
            <v>0</v>
          </cell>
        </row>
        <row r="1868">
          <cell r="A1868" t="str">
            <v>PE00001</v>
          </cell>
          <cell r="B1868" t="str">
            <v>PE 관</v>
          </cell>
          <cell r="C1868" t="str">
            <v>16A</v>
          </cell>
          <cell r="D1868" t="str">
            <v>M</v>
          </cell>
          <cell r="E1868">
            <v>670</v>
          </cell>
          <cell r="F1868" t="str">
            <v>P754</v>
          </cell>
          <cell r="G1868">
            <v>670</v>
          </cell>
          <cell r="H1868" t="str">
            <v>P798</v>
          </cell>
          <cell r="K1868">
            <v>670</v>
          </cell>
        </row>
        <row r="1869">
          <cell r="A1869" t="str">
            <v>PE00002</v>
          </cell>
          <cell r="B1869" t="str">
            <v>PE 관</v>
          </cell>
          <cell r="C1869" t="str">
            <v>20A</v>
          </cell>
          <cell r="D1869" t="str">
            <v>M</v>
          </cell>
          <cell r="E1869">
            <v>990</v>
          </cell>
          <cell r="F1869" t="str">
            <v>P754</v>
          </cell>
          <cell r="G1869">
            <v>980</v>
          </cell>
          <cell r="H1869" t="str">
            <v>P798</v>
          </cell>
          <cell r="K1869">
            <v>980</v>
          </cell>
        </row>
        <row r="1870">
          <cell r="A1870" t="str">
            <v>PE00003</v>
          </cell>
          <cell r="B1870" t="str">
            <v>PE 관</v>
          </cell>
          <cell r="C1870" t="str">
            <v>25A</v>
          </cell>
          <cell r="D1870" t="str">
            <v>M</v>
          </cell>
          <cell r="E1870">
            <v>1450</v>
          </cell>
          <cell r="F1870" t="str">
            <v>P754</v>
          </cell>
          <cell r="G1870">
            <v>1450</v>
          </cell>
          <cell r="H1870" t="str">
            <v>P798</v>
          </cell>
          <cell r="K1870">
            <v>1450</v>
          </cell>
        </row>
        <row r="1871">
          <cell r="A1871" t="str">
            <v>PE00004</v>
          </cell>
          <cell r="B1871" t="str">
            <v>PE 관</v>
          </cell>
          <cell r="C1871" t="str">
            <v>30A</v>
          </cell>
          <cell r="D1871" t="str">
            <v>M</v>
          </cell>
          <cell r="E1871">
            <v>2050</v>
          </cell>
          <cell r="F1871" t="str">
            <v>P754</v>
          </cell>
          <cell r="G1871">
            <v>2050</v>
          </cell>
          <cell r="H1871" t="str">
            <v>P798</v>
          </cell>
          <cell r="K1871">
            <v>2050</v>
          </cell>
        </row>
        <row r="1872">
          <cell r="A1872" t="str">
            <v>PE00005</v>
          </cell>
          <cell r="B1872" t="str">
            <v>PE 관</v>
          </cell>
          <cell r="C1872" t="str">
            <v>40A</v>
          </cell>
          <cell r="D1872" t="str">
            <v>M</v>
          </cell>
          <cell r="E1872">
            <v>2600</v>
          </cell>
          <cell r="F1872" t="str">
            <v>P754</v>
          </cell>
          <cell r="G1872">
            <v>2600</v>
          </cell>
          <cell r="H1872" t="str">
            <v>P798</v>
          </cell>
          <cell r="K1872">
            <v>2600</v>
          </cell>
        </row>
        <row r="1873">
          <cell r="A1873" t="str">
            <v>PE00006</v>
          </cell>
          <cell r="B1873" t="str">
            <v>PE 관</v>
          </cell>
          <cell r="C1873" t="str">
            <v>50A</v>
          </cell>
          <cell r="D1873" t="str">
            <v>M</v>
          </cell>
          <cell r="E1873">
            <v>3940</v>
          </cell>
          <cell r="F1873" t="str">
            <v>P754</v>
          </cell>
          <cell r="G1873">
            <v>3940</v>
          </cell>
          <cell r="H1873" t="str">
            <v>P798</v>
          </cell>
          <cell r="K1873">
            <v>3940</v>
          </cell>
        </row>
        <row r="1874">
          <cell r="A1874" t="str">
            <v>PE00007</v>
          </cell>
          <cell r="B1874" t="str">
            <v>PE 관</v>
          </cell>
          <cell r="C1874" t="str">
            <v>65A</v>
          </cell>
          <cell r="D1874" t="str">
            <v>M</v>
          </cell>
          <cell r="E1874">
            <v>5930</v>
          </cell>
          <cell r="F1874" t="str">
            <v>P754</v>
          </cell>
          <cell r="G1874">
            <v>5930</v>
          </cell>
          <cell r="H1874" t="str">
            <v>P798</v>
          </cell>
          <cell r="K1874">
            <v>5930</v>
          </cell>
        </row>
        <row r="1875">
          <cell r="A1875" t="str">
            <v>PE00008</v>
          </cell>
          <cell r="B1875" t="str">
            <v>PE 관</v>
          </cell>
          <cell r="C1875" t="str">
            <v>75A</v>
          </cell>
          <cell r="D1875" t="str">
            <v>M</v>
          </cell>
          <cell r="E1875">
            <v>8370</v>
          </cell>
          <cell r="F1875" t="str">
            <v>P754</v>
          </cell>
          <cell r="G1875">
            <v>8370</v>
          </cell>
          <cell r="H1875" t="str">
            <v>P798</v>
          </cell>
          <cell r="K1875">
            <v>8370</v>
          </cell>
        </row>
        <row r="1876">
          <cell r="A1876" t="str">
            <v>PE00009</v>
          </cell>
          <cell r="B1876" t="str">
            <v>PE 관</v>
          </cell>
          <cell r="C1876" t="str">
            <v>100A</v>
          </cell>
          <cell r="D1876" t="str">
            <v>M</v>
          </cell>
          <cell r="E1876">
            <v>13570</v>
          </cell>
          <cell r="F1876" t="str">
            <v>P754</v>
          </cell>
          <cell r="G1876">
            <v>13570</v>
          </cell>
          <cell r="H1876" t="str">
            <v>P798</v>
          </cell>
          <cell r="K1876">
            <v>13570</v>
          </cell>
        </row>
        <row r="1877">
          <cell r="A1877" t="str">
            <v>PE00010</v>
          </cell>
          <cell r="B1877" t="str">
            <v>PE 관</v>
          </cell>
          <cell r="C1877" t="str">
            <v>125A</v>
          </cell>
          <cell r="D1877" t="str">
            <v>M</v>
          </cell>
          <cell r="E1877">
            <v>20080</v>
          </cell>
          <cell r="F1877" t="str">
            <v>P754</v>
          </cell>
          <cell r="G1877">
            <v>20080</v>
          </cell>
          <cell r="H1877" t="str">
            <v>P798</v>
          </cell>
          <cell r="K1877">
            <v>20080</v>
          </cell>
        </row>
        <row r="1878">
          <cell r="A1878" t="str">
            <v>PE00011</v>
          </cell>
          <cell r="B1878" t="str">
            <v>PE 관</v>
          </cell>
          <cell r="C1878" t="str">
            <v>150A</v>
          </cell>
          <cell r="D1878" t="str">
            <v>M</v>
          </cell>
          <cell r="E1878">
            <v>28290</v>
          </cell>
          <cell r="F1878" t="str">
            <v>P754</v>
          </cell>
          <cell r="G1878">
            <v>28290</v>
          </cell>
          <cell r="H1878" t="str">
            <v>P798</v>
          </cell>
          <cell r="K1878">
            <v>28290</v>
          </cell>
        </row>
        <row r="1879">
          <cell r="A1879" t="str">
            <v>PE00012</v>
          </cell>
          <cell r="B1879" t="str">
            <v>PE 관</v>
          </cell>
          <cell r="C1879" t="str">
            <v>200A</v>
          </cell>
          <cell r="D1879" t="str">
            <v>M</v>
          </cell>
          <cell r="E1879">
            <v>47070</v>
          </cell>
          <cell r="F1879" t="str">
            <v>P754</v>
          </cell>
          <cell r="G1879">
            <v>47070</v>
          </cell>
          <cell r="H1879" t="str">
            <v>P798</v>
          </cell>
          <cell r="K1879">
            <v>47070</v>
          </cell>
        </row>
        <row r="1880">
          <cell r="A1880" t="str">
            <v>PE00013</v>
          </cell>
          <cell r="B1880" t="str">
            <v>PE 관</v>
          </cell>
          <cell r="C1880" t="str">
            <v>250A</v>
          </cell>
          <cell r="D1880" t="str">
            <v>M</v>
          </cell>
          <cell r="E1880">
            <v>72040</v>
          </cell>
          <cell r="F1880" t="str">
            <v>P754</v>
          </cell>
          <cell r="G1880">
            <v>72040</v>
          </cell>
          <cell r="H1880" t="str">
            <v>P798</v>
          </cell>
          <cell r="K1880">
            <v>72040</v>
          </cell>
        </row>
        <row r="1881">
          <cell r="A1881" t="str">
            <v>PE00014</v>
          </cell>
          <cell r="B1881" t="str">
            <v>PE 관</v>
          </cell>
          <cell r="C1881" t="str">
            <v>300A</v>
          </cell>
          <cell r="D1881" t="str">
            <v>M</v>
          </cell>
          <cell r="E1881">
            <v>101470</v>
          </cell>
          <cell r="F1881" t="str">
            <v>P754</v>
          </cell>
          <cell r="G1881">
            <v>101470</v>
          </cell>
          <cell r="H1881" t="str">
            <v>P798</v>
          </cell>
          <cell r="K1881">
            <v>101470</v>
          </cell>
        </row>
        <row r="1882">
          <cell r="A1882" t="str">
            <v>PE이중00001</v>
          </cell>
          <cell r="B1882" t="str">
            <v>PE 이중벽 하수관</v>
          </cell>
          <cell r="C1882" t="str">
            <v>150A</v>
          </cell>
          <cell r="D1882" t="str">
            <v>M</v>
          </cell>
          <cell r="K1882">
            <v>0</v>
          </cell>
        </row>
        <row r="1883">
          <cell r="A1883" t="str">
            <v>PE이중00002</v>
          </cell>
          <cell r="B1883" t="str">
            <v>PE 전기융착이음관</v>
          </cell>
          <cell r="C1883" t="str">
            <v>150A</v>
          </cell>
          <cell r="D1883" t="str">
            <v>M</v>
          </cell>
          <cell r="K1883">
            <v>0</v>
          </cell>
        </row>
        <row r="1884">
          <cell r="A1884" t="str">
            <v>PE이중00003</v>
          </cell>
          <cell r="B1884" t="str">
            <v>PE 이중벽 45도 엘보</v>
          </cell>
          <cell r="C1884" t="str">
            <v>150A</v>
          </cell>
          <cell r="D1884" t="str">
            <v>EA</v>
          </cell>
          <cell r="K1884">
            <v>0</v>
          </cell>
        </row>
        <row r="1888">
          <cell r="A1888" t="str">
            <v>PE 이음관(융착식)</v>
          </cell>
          <cell r="C1888" t="str">
            <v>2023.07월</v>
          </cell>
          <cell r="E1888" t="str">
            <v>KS M-3408</v>
          </cell>
          <cell r="K1888">
            <v>0</v>
          </cell>
        </row>
        <row r="1889">
          <cell r="A1889" t="str">
            <v>PE10001</v>
          </cell>
          <cell r="B1889" t="str">
            <v>PE 90도 엘보</v>
          </cell>
          <cell r="C1889" t="str">
            <v>16A</v>
          </cell>
          <cell r="D1889" t="str">
            <v>개</v>
          </cell>
          <cell r="E1889">
            <v>3970</v>
          </cell>
          <cell r="F1889" t="str">
            <v>P754</v>
          </cell>
          <cell r="K1889">
            <v>3970</v>
          </cell>
        </row>
        <row r="1890">
          <cell r="A1890" t="str">
            <v>PE10002</v>
          </cell>
          <cell r="B1890" t="str">
            <v>PE 90도 엘보</v>
          </cell>
          <cell r="C1890" t="str">
            <v>20A</v>
          </cell>
          <cell r="D1890" t="str">
            <v>개</v>
          </cell>
          <cell r="E1890">
            <v>5160</v>
          </cell>
          <cell r="F1890" t="str">
            <v>P754</v>
          </cell>
          <cell r="G1890">
            <v>8400</v>
          </cell>
          <cell r="H1890" t="str">
            <v>P794</v>
          </cell>
          <cell r="K1890">
            <v>5160</v>
          </cell>
        </row>
        <row r="1891">
          <cell r="A1891" t="str">
            <v>PE10003</v>
          </cell>
          <cell r="B1891" t="str">
            <v>PE 90도 엘보</v>
          </cell>
          <cell r="C1891" t="str">
            <v>25A</v>
          </cell>
          <cell r="D1891" t="str">
            <v>개</v>
          </cell>
          <cell r="E1891">
            <v>5700</v>
          </cell>
          <cell r="F1891" t="str">
            <v>P754</v>
          </cell>
          <cell r="G1891">
            <v>9800</v>
          </cell>
          <cell r="H1891" t="str">
            <v>P794</v>
          </cell>
          <cell r="K1891">
            <v>5700</v>
          </cell>
        </row>
        <row r="1892">
          <cell r="A1892" t="str">
            <v>PE10004</v>
          </cell>
          <cell r="B1892" t="str">
            <v>PE 90도 엘보</v>
          </cell>
          <cell r="C1892" t="str">
            <v>30A</v>
          </cell>
          <cell r="D1892" t="str">
            <v>개</v>
          </cell>
          <cell r="E1892">
            <v>6760</v>
          </cell>
          <cell r="F1892" t="str">
            <v>P754</v>
          </cell>
          <cell r="G1892">
            <v>13400</v>
          </cell>
          <cell r="H1892" t="str">
            <v>P794</v>
          </cell>
          <cell r="K1892">
            <v>6760</v>
          </cell>
        </row>
        <row r="1893">
          <cell r="A1893" t="str">
            <v>PE10005</v>
          </cell>
          <cell r="B1893" t="str">
            <v>PE 90도 엘보</v>
          </cell>
          <cell r="C1893" t="str">
            <v>40A</v>
          </cell>
          <cell r="D1893" t="str">
            <v>개</v>
          </cell>
          <cell r="E1893">
            <v>7550</v>
          </cell>
          <cell r="F1893" t="str">
            <v>P754</v>
          </cell>
          <cell r="G1893">
            <v>18000</v>
          </cell>
          <cell r="H1893" t="str">
            <v>P794</v>
          </cell>
          <cell r="K1893">
            <v>7550</v>
          </cell>
        </row>
        <row r="1894">
          <cell r="A1894" t="str">
            <v>PE10006</v>
          </cell>
          <cell r="B1894" t="str">
            <v>PE 90도 엘보</v>
          </cell>
          <cell r="C1894" t="str">
            <v>50A</v>
          </cell>
          <cell r="D1894" t="str">
            <v>개</v>
          </cell>
          <cell r="E1894">
            <v>9140</v>
          </cell>
          <cell r="F1894" t="str">
            <v>P754</v>
          </cell>
          <cell r="G1894">
            <v>26500</v>
          </cell>
          <cell r="H1894" t="str">
            <v>P794</v>
          </cell>
          <cell r="K1894">
            <v>9140</v>
          </cell>
        </row>
        <row r="1895">
          <cell r="A1895" t="str">
            <v>PE10007</v>
          </cell>
          <cell r="B1895" t="str">
            <v>PE 90도 엘보</v>
          </cell>
          <cell r="C1895" t="str">
            <v>65A</v>
          </cell>
          <cell r="D1895" t="str">
            <v>개</v>
          </cell>
          <cell r="E1895">
            <v>12170</v>
          </cell>
          <cell r="F1895" t="str">
            <v>P754</v>
          </cell>
          <cell r="G1895">
            <v>46100</v>
          </cell>
          <cell r="H1895" t="str">
            <v>P794</v>
          </cell>
          <cell r="K1895">
            <v>12170</v>
          </cell>
        </row>
        <row r="1896">
          <cell r="A1896" t="str">
            <v>PE10008</v>
          </cell>
          <cell r="B1896" t="str">
            <v>PE 90도 엘보</v>
          </cell>
          <cell r="C1896" t="str">
            <v>75A</v>
          </cell>
          <cell r="D1896" t="str">
            <v>개</v>
          </cell>
          <cell r="E1896">
            <v>13900</v>
          </cell>
          <cell r="F1896" t="str">
            <v>P754</v>
          </cell>
          <cell r="G1896">
            <v>66300</v>
          </cell>
          <cell r="H1896" t="str">
            <v>P794</v>
          </cell>
          <cell r="K1896">
            <v>13900</v>
          </cell>
        </row>
        <row r="1897">
          <cell r="A1897" t="str">
            <v>PE10009</v>
          </cell>
          <cell r="B1897" t="str">
            <v>PE 90도 엘보</v>
          </cell>
          <cell r="C1897" t="str">
            <v>100A</v>
          </cell>
          <cell r="D1897" t="str">
            <v>개</v>
          </cell>
          <cell r="E1897">
            <v>32800</v>
          </cell>
          <cell r="F1897" t="str">
            <v>P754</v>
          </cell>
          <cell r="G1897">
            <v>82700</v>
          </cell>
          <cell r="H1897" t="str">
            <v>P794</v>
          </cell>
          <cell r="K1897">
            <v>32800</v>
          </cell>
        </row>
        <row r="1898">
          <cell r="A1898" t="str">
            <v>PE10010</v>
          </cell>
          <cell r="B1898" t="str">
            <v>PE 90도 엘보</v>
          </cell>
          <cell r="C1898" t="str">
            <v>125A</v>
          </cell>
          <cell r="D1898" t="str">
            <v>개</v>
          </cell>
          <cell r="E1898">
            <v>39680</v>
          </cell>
          <cell r="F1898" t="str">
            <v>P754</v>
          </cell>
          <cell r="G1898">
            <v>91100</v>
          </cell>
          <cell r="H1898" t="str">
            <v>P794</v>
          </cell>
          <cell r="K1898">
            <v>39680</v>
          </cell>
        </row>
        <row r="1899">
          <cell r="A1899" t="str">
            <v>PE10011</v>
          </cell>
          <cell r="B1899" t="str">
            <v>PE 90도 엘보</v>
          </cell>
          <cell r="C1899" t="str">
            <v>150A</v>
          </cell>
          <cell r="D1899" t="str">
            <v>개</v>
          </cell>
          <cell r="E1899">
            <v>42590</v>
          </cell>
          <cell r="F1899" t="str">
            <v>P754</v>
          </cell>
          <cell r="G1899">
            <v>97300</v>
          </cell>
          <cell r="H1899" t="str">
            <v>P794</v>
          </cell>
          <cell r="K1899">
            <v>42590</v>
          </cell>
        </row>
        <row r="1900">
          <cell r="A1900" t="str">
            <v>PE10012</v>
          </cell>
          <cell r="B1900" t="str">
            <v>PE 90도 엘보</v>
          </cell>
          <cell r="C1900" t="str">
            <v>200A</v>
          </cell>
          <cell r="D1900" t="str">
            <v>개</v>
          </cell>
          <cell r="E1900">
            <v>69570</v>
          </cell>
          <cell r="F1900" t="str">
            <v>P754</v>
          </cell>
          <cell r="G1900">
            <v>125100</v>
          </cell>
          <cell r="H1900" t="str">
            <v>P794</v>
          </cell>
          <cell r="K1900">
            <v>69570</v>
          </cell>
        </row>
        <row r="1901">
          <cell r="A1901" t="str">
            <v>PE10013</v>
          </cell>
          <cell r="B1901" t="str">
            <v>PE 90도 엘보</v>
          </cell>
          <cell r="C1901" t="str">
            <v>250A</v>
          </cell>
          <cell r="D1901" t="str">
            <v>개</v>
          </cell>
          <cell r="E1901">
            <v>133840</v>
          </cell>
          <cell r="F1901" t="str">
            <v>P754</v>
          </cell>
          <cell r="G1901">
            <v>240600</v>
          </cell>
          <cell r="H1901" t="str">
            <v>P794</v>
          </cell>
          <cell r="K1901">
            <v>133840</v>
          </cell>
        </row>
        <row r="1902">
          <cell r="A1902" t="str">
            <v>PE10014</v>
          </cell>
          <cell r="B1902" t="str">
            <v>PE 90도 엘보</v>
          </cell>
          <cell r="C1902" t="str">
            <v>300A</v>
          </cell>
          <cell r="D1902" t="str">
            <v>개</v>
          </cell>
          <cell r="E1902">
            <v>155530</v>
          </cell>
          <cell r="F1902" t="str">
            <v>P754</v>
          </cell>
          <cell r="G1902">
            <v>306200</v>
          </cell>
          <cell r="H1902" t="str">
            <v>P794</v>
          </cell>
          <cell r="K1902">
            <v>155530</v>
          </cell>
        </row>
        <row r="1903">
          <cell r="K1903">
            <v>0</v>
          </cell>
        </row>
        <row r="1904">
          <cell r="A1904" t="str">
            <v>PE10001-1</v>
          </cell>
          <cell r="B1904" t="str">
            <v>PE 45도 엘보</v>
          </cell>
          <cell r="C1904" t="str">
            <v>75A</v>
          </cell>
          <cell r="D1904" t="str">
            <v>개</v>
          </cell>
          <cell r="E1904">
            <v>14430</v>
          </cell>
          <cell r="F1904" t="str">
            <v>P754</v>
          </cell>
          <cell r="G1904">
            <v>52500</v>
          </cell>
          <cell r="H1904" t="str">
            <v>P794</v>
          </cell>
          <cell r="K1904">
            <v>14430</v>
          </cell>
        </row>
        <row r="1905">
          <cell r="A1905" t="str">
            <v>PE10001-2</v>
          </cell>
          <cell r="B1905" t="str">
            <v>PE 45도 엘보</v>
          </cell>
          <cell r="C1905" t="str">
            <v>100A</v>
          </cell>
          <cell r="D1905" t="str">
            <v>개</v>
          </cell>
          <cell r="E1905">
            <v>21960</v>
          </cell>
          <cell r="F1905" t="str">
            <v>P754</v>
          </cell>
          <cell r="G1905">
            <v>64400</v>
          </cell>
          <cell r="H1905" t="str">
            <v>P794</v>
          </cell>
          <cell r="K1905">
            <v>21960</v>
          </cell>
        </row>
        <row r="1906">
          <cell r="A1906" t="str">
            <v>PE10001-3</v>
          </cell>
          <cell r="B1906" t="str">
            <v>PE 45도 엘보</v>
          </cell>
          <cell r="C1906" t="str">
            <v>125A</v>
          </cell>
          <cell r="D1906" t="str">
            <v>개</v>
          </cell>
          <cell r="E1906">
            <v>29890</v>
          </cell>
          <cell r="F1906" t="str">
            <v>P754</v>
          </cell>
          <cell r="G1906">
            <v>70200</v>
          </cell>
          <cell r="H1906" t="str">
            <v>P794</v>
          </cell>
          <cell r="K1906">
            <v>29890</v>
          </cell>
        </row>
        <row r="1907">
          <cell r="A1907" t="str">
            <v>PE10001-4</v>
          </cell>
          <cell r="B1907" t="str">
            <v>PE 45도 엘보</v>
          </cell>
          <cell r="C1907" t="str">
            <v>150A</v>
          </cell>
          <cell r="D1907" t="str">
            <v>개</v>
          </cell>
          <cell r="E1907">
            <v>39020</v>
          </cell>
          <cell r="F1907" t="str">
            <v>P754</v>
          </cell>
          <cell r="G1907">
            <v>80800</v>
          </cell>
          <cell r="H1907" t="str">
            <v>P794</v>
          </cell>
          <cell r="K1907">
            <v>39020</v>
          </cell>
        </row>
        <row r="1908">
          <cell r="A1908" t="str">
            <v>PE10001-5</v>
          </cell>
          <cell r="B1908" t="str">
            <v>PE 45도 엘보</v>
          </cell>
          <cell r="C1908" t="str">
            <v>200A</v>
          </cell>
          <cell r="D1908" t="str">
            <v>개</v>
          </cell>
          <cell r="E1908">
            <v>53840</v>
          </cell>
          <cell r="F1908" t="str">
            <v>P754</v>
          </cell>
          <cell r="G1908">
            <v>99500</v>
          </cell>
          <cell r="H1908" t="str">
            <v>P794</v>
          </cell>
          <cell r="K1908">
            <v>53840</v>
          </cell>
        </row>
        <row r="1909">
          <cell r="A1909" t="str">
            <v>PE10001-6</v>
          </cell>
          <cell r="B1909" t="str">
            <v>PE 45도 엘보</v>
          </cell>
          <cell r="C1909" t="str">
            <v>250A</v>
          </cell>
          <cell r="D1909" t="str">
            <v>개</v>
          </cell>
          <cell r="E1909">
            <v>68380</v>
          </cell>
          <cell r="F1909" t="str">
            <v>P754</v>
          </cell>
          <cell r="G1909">
            <v>152700</v>
          </cell>
          <cell r="H1909" t="str">
            <v>P794</v>
          </cell>
          <cell r="K1909">
            <v>68380</v>
          </cell>
        </row>
        <row r="1910">
          <cell r="A1910" t="str">
            <v>PE10001-7</v>
          </cell>
          <cell r="B1910" t="str">
            <v>PE 45도 엘보</v>
          </cell>
          <cell r="C1910" t="str">
            <v>300A</v>
          </cell>
          <cell r="D1910" t="str">
            <v>개</v>
          </cell>
          <cell r="E1910">
            <v>82930</v>
          </cell>
          <cell r="F1910" t="str">
            <v>P754</v>
          </cell>
          <cell r="G1910">
            <v>259600</v>
          </cell>
          <cell r="H1910" t="str">
            <v>P794</v>
          </cell>
          <cell r="K1910">
            <v>82930</v>
          </cell>
        </row>
        <row r="1911">
          <cell r="K1911">
            <v>0</v>
          </cell>
        </row>
        <row r="1912">
          <cell r="A1912" t="str">
            <v>PE20001</v>
          </cell>
          <cell r="B1912" t="str">
            <v>PE 소켓</v>
          </cell>
          <cell r="C1912" t="str">
            <v>16A</v>
          </cell>
          <cell r="D1912" t="str">
            <v>개</v>
          </cell>
          <cell r="E1912">
            <v>2830</v>
          </cell>
          <cell r="F1912" t="str">
            <v>P754</v>
          </cell>
          <cell r="K1912">
            <v>2830</v>
          </cell>
        </row>
        <row r="1913">
          <cell r="A1913" t="str">
            <v>PE20002</v>
          </cell>
          <cell r="B1913" t="str">
            <v>PE 소켓</v>
          </cell>
          <cell r="C1913" t="str">
            <v>20A</v>
          </cell>
          <cell r="D1913" t="str">
            <v>개</v>
          </cell>
          <cell r="E1913">
            <v>3320</v>
          </cell>
          <cell r="F1913" t="str">
            <v>P754</v>
          </cell>
          <cell r="G1913">
            <v>6500</v>
          </cell>
          <cell r="H1913" t="str">
            <v>P794</v>
          </cell>
          <cell r="K1913">
            <v>3320</v>
          </cell>
        </row>
        <row r="1914">
          <cell r="A1914" t="str">
            <v>PE20003</v>
          </cell>
          <cell r="B1914" t="str">
            <v>PE 소켓</v>
          </cell>
          <cell r="C1914" t="str">
            <v>25A</v>
          </cell>
          <cell r="D1914" t="str">
            <v>개</v>
          </cell>
          <cell r="E1914">
            <v>4110</v>
          </cell>
          <cell r="F1914" t="str">
            <v>P754</v>
          </cell>
          <cell r="G1914">
            <v>8100</v>
          </cell>
          <cell r="H1914" t="str">
            <v>P794</v>
          </cell>
          <cell r="K1914">
            <v>4110</v>
          </cell>
        </row>
        <row r="1915">
          <cell r="A1915" t="str">
            <v>PE20004</v>
          </cell>
          <cell r="B1915" t="str">
            <v>PE 소켓</v>
          </cell>
          <cell r="C1915" t="str">
            <v>30A</v>
          </cell>
          <cell r="D1915" t="str">
            <v>개</v>
          </cell>
          <cell r="E1915">
            <v>5170</v>
          </cell>
          <cell r="F1915" t="str">
            <v>P754</v>
          </cell>
          <cell r="G1915">
            <v>13400</v>
          </cell>
          <cell r="H1915" t="str">
            <v>P794</v>
          </cell>
          <cell r="K1915">
            <v>5170</v>
          </cell>
        </row>
        <row r="1916">
          <cell r="A1916" t="str">
            <v>PE20005</v>
          </cell>
          <cell r="B1916" t="str">
            <v>PE 소켓</v>
          </cell>
          <cell r="C1916" t="str">
            <v>40A</v>
          </cell>
          <cell r="D1916" t="str">
            <v>개</v>
          </cell>
          <cell r="E1916">
            <v>5700</v>
          </cell>
          <cell r="F1916" t="str">
            <v>P754</v>
          </cell>
          <cell r="G1916">
            <v>16800</v>
          </cell>
          <cell r="H1916" t="str">
            <v>P794</v>
          </cell>
          <cell r="K1916">
            <v>5700</v>
          </cell>
        </row>
        <row r="1917">
          <cell r="A1917" t="str">
            <v>PE20006</v>
          </cell>
          <cell r="B1917" t="str">
            <v>PE 소켓</v>
          </cell>
          <cell r="C1917" t="str">
            <v>50A</v>
          </cell>
          <cell r="D1917" t="str">
            <v>개</v>
          </cell>
          <cell r="E1917">
            <v>6760</v>
          </cell>
          <cell r="F1917" t="str">
            <v>P754</v>
          </cell>
          <cell r="G1917">
            <v>23100</v>
          </cell>
          <cell r="H1917" t="str">
            <v>P794</v>
          </cell>
          <cell r="K1917">
            <v>6760</v>
          </cell>
        </row>
        <row r="1918">
          <cell r="A1918" t="str">
            <v>PE20007</v>
          </cell>
          <cell r="B1918" t="str">
            <v>PE 소켓</v>
          </cell>
          <cell r="C1918" t="str">
            <v>65A</v>
          </cell>
          <cell r="D1918" t="str">
            <v>개</v>
          </cell>
          <cell r="E1918">
            <v>10060</v>
          </cell>
          <cell r="F1918" t="str">
            <v>P754</v>
          </cell>
          <cell r="G1918">
            <v>40800</v>
          </cell>
          <cell r="H1918" t="str">
            <v>P794</v>
          </cell>
          <cell r="K1918">
            <v>10060</v>
          </cell>
        </row>
        <row r="1919">
          <cell r="A1919" t="str">
            <v>PE20008</v>
          </cell>
          <cell r="B1919" t="str">
            <v>PE 소켓</v>
          </cell>
          <cell r="C1919" t="str">
            <v>75A</v>
          </cell>
          <cell r="D1919" t="str">
            <v>개</v>
          </cell>
          <cell r="E1919">
            <v>13360</v>
          </cell>
          <cell r="F1919" t="str">
            <v>P754</v>
          </cell>
          <cell r="G1919">
            <v>72000</v>
          </cell>
          <cell r="H1919" t="str">
            <v>P794</v>
          </cell>
          <cell r="K1919">
            <v>13360</v>
          </cell>
        </row>
        <row r="1920">
          <cell r="K1920">
            <v>0</v>
          </cell>
        </row>
        <row r="1921">
          <cell r="A1921" t="str">
            <v>PE30001</v>
          </cell>
          <cell r="B1921" t="str">
            <v>PE 티</v>
          </cell>
          <cell r="C1921" t="str">
            <v>16A</v>
          </cell>
          <cell r="D1921" t="str">
            <v>개</v>
          </cell>
          <cell r="E1921">
            <v>4870</v>
          </cell>
          <cell r="F1921" t="str">
            <v>P754</v>
          </cell>
          <cell r="K1921">
            <v>4870</v>
          </cell>
        </row>
        <row r="1922">
          <cell r="A1922" t="str">
            <v>PE30002</v>
          </cell>
          <cell r="B1922" t="str">
            <v>PE 티</v>
          </cell>
          <cell r="C1922" t="str">
            <v>20A</v>
          </cell>
          <cell r="D1922" t="str">
            <v>개</v>
          </cell>
          <cell r="E1922">
            <v>6760</v>
          </cell>
          <cell r="F1922" t="str">
            <v>P754</v>
          </cell>
          <cell r="G1922">
            <v>11000</v>
          </cell>
          <cell r="H1922" t="str">
            <v>P794</v>
          </cell>
          <cell r="K1922">
            <v>6760</v>
          </cell>
        </row>
        <row r="1923">
          <cell r="A1923" t="str">
            <v>PE30003</v>
          </cell>
          <cell r="B1923" t="str">
            <v>PE 티</v>
          </cell>
          <cell r="C1923" t="str">
            <v>25A</v>
          </cell>
          <cell r="D1923" t="str">
            <v>개</v>
          </cell>
          <cell r="E1923">
            <v>7550</v>
          </cell>
          <cell r="F1923" t="str">
            <v>P754</v>
          </cell>
          <cell r="G1923">
            <v>13000</v>
          </cell>
          <cell r="H1923" t="str">
            <v>P794</v>
          </cell>
          <cell r="K1923">
            <v>7550</v>
          </cell>
        </row>
        <row r="1924">
          <cell r="A1924" t="str">
            <v>PE30004</v>
          </cell>
          <cell r="B1924" t="str">
            <v>PE 티</v>
          </cell>
          <cell r="C1924" t="str">
            <v>30A</v>
          </cell>
          <cell r="D1924" t="str">
            <v>개</v>
          </cell>
          <cell r="E1924">
            <v>8080</v>
          </cell>
          <cell r="F1924" t="str">
            <v>P754</v>
          </cell>
          <cell r="G1924">
            <v>15100</v>
          </cell>
          <cell r="H1924" t="str">
            <v>P794</v>
          </cell>
          <cell r="K1924">
            <v>8080</v>
          </cell>
        </row>
        <row r="1925">
          <cell r="A1925" t="str">
            <v>PE30005</v>
          </cell>
          <cell r="B1925" t="str">
            <v>PE 티</v>
          </cell>
          <cell r="C1925" t="str">
            <v>40A</v>
          </cell>
          <cell r="D1925" t="str">
            <v>개</v>
          </cell>
          <cell r="E1925">
            <v>9140</v>
          </cell>
          <cell r="F1925" t="str">
            <v>P754</v>
          </cell>
          <cell r="G1925">
            <v>19200</v>
          </cell>
          <cell r="H1925" t="str">
            <v>P794</v>
          </cell>
          <cell r="K1925">
            <v>9140</v>
          </cell>
        </row>
        <row r="1926">
          <cell r="A1926" t="str">
            <v>PE30006</v>
          </cell>
          <cell r="B1926" t="str">
            <v>PE 티</v>
          </cell>
          <cell r="C1926" t="str">
            <v>50A</v>
          </cell>
          <cell r="D1926" t="str">
            <v>개</v>
          </cell>
          <cell r="E1926">
            <v>11520</v>
          </cell>
          <cell r="F1926" t="str">
            <v>P754</v>
          </cell>
          <cell r="G1926">
            <v>27500</v>
          </cell>
          <cell r="H1926" t="str">
            <v>P794</v>
          </cell>
          <cell r="K1926">
            <v>11520</v>
          </cell>
        </row>
        <row r="1927">
          <cell r="A1927" t="str">
            <v>PE30007</v>
          </cell>
          <cell r="B1927" t="str">
            <v>PE 티</v>
          </cell>
          <cell r="C1927" t="str">
            <v>65A</v>
          </cell>
          <cell r="D1927" t="str">
            <v>개</v>
          </cell>
          <cell r="E1927">
            <v>16930</v>
          </cell>
          <cell r="F1927" t="str">
            <v>P754</v>
          </cell>
          <cell r="G1927">
            <v>38900</v>
          </cell>
          <cell r="H1927" t="str">
            <v>P794</v>
          </cell>
          <cell r="K1927">
            <v>16930</v>
          </cell>
        </row>
        <row r="1928">
          <cell r="A1928" t="str">
            <v>PE30008</v>
          </cell>
          <cell r="B1928" t="str">
            <v>PE 티</v>
          </cell>
          <cell r="C1928" t="str">
            <v>75A</v>
          </cell>
          <cell r="D1928" t="str">
            <v>개</v>
          </cell>
          <cell r="E1928">
            <v>19580</v>
          </cell>
          <cell r="F1928" t="str">
            <v>P754</v>
          </cell>
          <cell r="G1928">
            <v>67900</v>
          </cell>
          <cell r="H1928" t="str">
            <v>P794</v>
          </cell>
          <cell r="K1928">
            <v>19580</v>
          </cell>
        </row>
        <row r="1929">
          <cell r="A1929" t="str">
            <v>PE30009</v>
          </cell>
          <cell r="B1929" t="str">
            <v>PE 티</v>
          </cell>
          <cell r="C1929" t="str">
            <v>100A</v>
          </cell>
          <cell r="D1929" t="str">
            <v>개</v>
          </cell>
          <cell r="E1929">
            <v>39020</v>
          </cell>
          <cell r="F1929" t="str">
            <v>P754</v>
          </cell>
          <cell r="G1929">
            <v>94200</v>
          </cell>
          <cell r="H1929" t="str">
            <v>P794</v>
          </cell>
          <cell r="K1929">
            <v>39020</v>
          </cell>
        </row>
        <row r="1930">
          <cell r="A1930" t="str">
            <v>PE30010</v>
          </cell>
          <cell r="B1930" t="str">
            <v>PE 티</v>
          </cell>
          <cell r="C1930" t="str">
            <v>125A</v>
          </cell>
          <cell r="D1930" t="str">
            <v>개</v>
          </cell>
          <cell r="E1930">
            <v>48670</v>
          </cell>
          <cell r="F1930" t="str">
            <v>P754</v>
          </cell>
          <cell r="G1930">
            <v>105200</v>
          </cell>
          <cell r="H1930" t="str">
            <v>P794</v>
          </cell>
          <cell r="K1930">
            <v>48670</v>
          </cell>
        </row>
        <row r="1931">
          <cell r="A1931" t="str">
            <v>PE30011</v>
          </cell>
          <cell r="B1931" t="str">
            <v>PE 티</v>
          </cell>
          <cell r="C1931" t="str">
            <v>150A</v>
          </cell>
          <cell r="D1931" t="str">
            <v>개</v>
          </cell>
          <cell r="E1931">
            <v>56750</v>
          </cell>
          <cell r="F1931" t="str">
            <v>P754</v>
          </cell>
          <cell r="G1931">
            <v>112500</v>
          </cell>
          <cell r="H1931" t="str">
            <v>P794</v>
          </cell>
          <cell r="K1931">
            <v>56750</v>
          </cell>
        </row>
        <row r="1932">
          <cell r="A1932" t="str">
            <v>PE30012</v>
          </cell>
          <cell r="B1932" t="str">
            <v>PE 티</v>
          </cell>
          <cell r="C1932" t="str">
            <v>200A</v>
          </cell>
          <cell r="D1932" t="str">
            <v>개</v>
          </cell>
          <cell r="E1932">
            <v>99190</v>
          </cell>
          <cell r="F1932" t="str">
            <v>P754</v>
          </cell>
          <cell r="G1932">
            <v>178300</v>
          </cell>
          <cell r="H1932" t="str">
            <v>P794</v>
          </cell>
          <cell r="K1932">
            <v>99190</v>
          </cell>
        </row>
        <row r="1933">
          <cell r="A1933" t="str">
            <v>PE30013</v>
          </cell>
          <cell r="B1933" t="str">
            <v>PE 티</v>
          </cell>
          <cell r="C1933" t="str">
            <v>250A</v>
          </cell>
          <cell r="D1933" t="str">
            <v>개</v>
          </cell>
          <cell r="E1933">
            <v>150770</v>
          </cell>
          <cell r="F1933" t="str">
            <v>P754</v>
          </cell>
          <cell r="G1933">
            <v>271000</v>
          </cell>
          <cell r="H1933" t="str">
            <v>P794</v>
          </cell>
          <cell r="K1933">
            <v>150770</v>
          </cell>
        </row>
        <row r="1934">
          <cell r="A1934" t="str">
            <v>PE30014</v>
          </cell>
          <cell r="B1934" t="str">
            <v>PE 티</v>
          </cell>
          <cell r="C1934" t="str">
            <v>300A</v>
          </cell>
          <cell r="D1934" t="str">
            <v>개</v>
          </cell>
          <cell r="E1934">
            <v>175100</v>
          </cell>
          <cell r="F1934" t="str">
            <v>P754</v>
          </cell>
          <cell r="G1934">
            <v>365700</v>
          </cell>
          <cell r="H1934" t="str">
            <v>P794</v>
          </cell>
          <cell r="K1934">
            <v>175100</v>
          </cell>
        </row>
        <row r="1935">
          <cell r="K1935">
            <v>0</v>
          </cell>
        </row>
        <row r="1936">
          <cell r="A1936" t="str">
            <v>PE40001</v>
          </cell>
          <cell r="B1936" t="str">
            <v>PE 캡</v>
          </cell>
          <cell r="C1936" t="str">
            <v>20A</v>
          </cell>
          <cell r="D1936" t="str">
            <v>개</v>
          </cell>
          <cell r="G1936">
            <v>6100</v>
          </cell>
          <cell r="H1936" t="str">
            <v>P794</v>
          </cell>
          <cell r="K1936">
            <v>6100</v>
          </cell>
        </row>
        <row r="1937">
          <cell r="A1937" t="str">
            <v>PE40002</v>
          </cell>
          <cell r="B1937" t="str">
            <v>PE 캡</v>
          </cell>
          <cell r="C1937" t="str">
            <v>25A</v>
          </cell>
          <cell r="D1937" t="str">
            <v>개</v>
          </cell>
          <cell r="G1937">
            <v>7100</v>
          </cell>
          <cell r="H1937" t="str">
            <v>P794</v>
          </cell>
          <cell r="K1937">
            <v>7100</v>
          </cell>
        </row>
        <row r="1938">
          <cell r="A1938" t="str">
            <v>PE40003</v>
          </cell>
          <cell r="B1938" t="str">
            <v>PE 캡</v>
          </cell>
          <cell r="C1938" t="str">
            <v>30A</v>
          </cell>
          <cell r="D1938" t="str">
            <v>개</v>
          </cell>
          <cell r="G1938">
            <v>10500</v>
          </cell>
          <cell r="H1938" t="str">
            <v>P794</v>
          </cell>
          <cell r="K1938">
            <v>10500</v>
          </cell>
        </row>
        <row r="1939">
          <cell r="A1939" t="str">
            <v>PE40004</v>
          </cell>
          <cell r="B1939" t="str">
            <v>PE 캡</v>
          </cell>
          <cell r="C1939" t="str">
            <v>40A</v>
          </cell>
          <cell r="D1939" t="str">
            <v>개</v>
          </cell>
          <cell r="E1939">
            <v>5700</v>
          </cell>
          <cell r="F1939" t="str">
            <v>P754</v>
          </cell>
          <cell r="G1939">
            <v>12400</v>
          </cell>
          <cell r="H1939" t="str">
            <v>P794</v>
          </cell>
          <cell r="K1939">
            <v>5700</v>
          </cell>
        </row>
        <row r="1940">
          <cell r="A1940" t="str">
            <v>PE40005</v>
          </cell>
          <cell r="B1940" t="str">
            <v>PE 캡</v>
          </cell>
          <cell r="C1940" t="str">
            <v>50A</v>
          </cell>
          <cell r="D1940" t="str">
            <v>개</v>
          </cell>
          <cell r="E1940">
            <v>6760</v>
          </cell>
          <cell r="F1940" t="str">
            <v>P754</v>
          </cell>
          <cell r="G1940">
            <v>15300</v>
          </cell>
          <cell r="H1940" t="str">
            <v>P794</v>
          </cell>
          <cell r="K1940">
            <v>6760</v>
          </cell>
        </row>
        <row r="1941">
          <cell r="A1941" t="str">
            <v>PE40006</v>
          </cell>
          <cell r="B1941" t="str">
            <v>PE 캡</v>
          </cell>
          <cell r="C1941" t="str">
            <v>65A</v>
          </cell>
          <cell r="D1941" t="str">
            <v>개</v>
          </cell>
          <cell r="E1941">
            <v>9660</v>
          </cell>
          <cell r="F1941" t="str">
            <v>P754</v>
          </cell>
          <cell r="G1941">
            <v>16600</v>
          </cell>
          <cell r="H1941" t="str">
            <v>P794</v>
          </cell>
          <cell r="K1941">
            <v>9660</v>
          </cell>
        </row>
        <row r="1942">
          <cell r="A1942" t="str">
            <v>PE40007</v>
          </cell>
          <cell r="B1942" t="str">
            <v>PE 캡</v>
          </cell>
          <cell r="C1942" t="str">
            <v>75A</v>
          </cell>
          <cell r="D1942" t="str">
            <v>개</v>
          </cell>
          <cell r="E1942">
            <v>9660</v>
          </cell>
          <cell r="F1942" t="str">
            <v>P754</v>
          </cell>
          <cell r="G1942">
            <v>16600</v>
          </cell>
          <cell r="H1942" t="str">
            <v>P794</v>
          </cell>
          <cell r="K1942">
            <v>9660</v>
          </cell>
        </row>
        <row r="1943">
          <cell r="A1943" t="str">
            <v>PE40008</v>
          </cell>
          <cell r="B1943" t="str">
            <v>PE 캡</v>
          </cell>
          <cell r="C1943" t="str">
            <v>100A</v>
          </cell>
          <cell r="D1943" t="str">
            <v>개</v>
          </cell>
          <cell r="E1943">
            <v>14950</v>
          </cell>
          <cell r="F1943" t="str">
            <v>P754</v>
          </cell>
          <cell r="G1943">
            <v>25700</v>
          </cell>
          <cell r="H1943" t="str">
            <v>P794</v>
          </cell>
          <cell r="K1943">
            <v>14950</v>
          </cell>
        </row>
        <row r="1944">
          <cell r="A1944" t="str">
            <v>PE40009</v>
          </cell>
          <cell r="B1944" t="str">
            <v>PE 캡</v>
          </cell>
          <cell r="C1944" t="str">
            <v>125A</v>
          </cell>
          <cell r="D1944" t="str">
            <v>개</v>
          </cell>
          <cell r="E1944">
            <v>22360</v>
          </cell>
          <cell r="F1944" t="str">
            <v>P754</v>
          </cell>
          <cell r="G1944">
            <v>39300</v>
          </cell>
          <cell r="H1944" t="str">
            <v>P794</v>
          </cell>
          <cell r="K1944">
            <v>22360</v>
          </cell>
        </row>
        <row r="1945">
          <cell r="A1945" t="str">
            <v>PE40010</v>
          </cell>
          <cell r="B1945" t="str">
            <v>PE 캡</v>
          </cell>
          <cell r="C1945" t="str">
            <v>150A</v>
          </cell>
          <cell r="D1945" t="str">
            <v>개</v>
          </cell>
          <cell r="E1945">
            <v>26060</v>
          </cell>
          <cell r="F1945" t="str">
            <v>P754</v>
          </cell>
          <cell r="G1945">
            <v>46900</v>
          </cell>
          <cell r="H1945" t="str">
            <v>P794</v>
          </cell>
          <cell r="K1945">
            <v>26060</v>
          </cell>
        </row>
        <row r="1946">
          <cell r="A1946" t="str">
            <v>PE40011</v>
          </cell>
          <cell r="B1946" t="str">
            <v>PE 캡</v>
          </cell>
          <cell r="C1946" t="str">
            <v>200A</v>
          </cell>
          <cell r="D1946" t="str">
            <v>개</v>
          </cell>
          <cell r="E1946">
            <v>31080</v>
          </cell>
          <cell r="F1946" t="str">
            <v>P754</v>
          </cell>
          <cell r="G1946">
            <v>55900</v>
          </cell>
          <cell r="H1946" t="str">
            <v>P794</v>
          </cell>
          <cell r="K1946">
            <v>31080</v>
          </cell>
        </row>
        <row r="1947">
          <cell r="A1947" t="str">
            <v>PE40012</v>
          </cell>
          <cell r="B1947" t="str">
            <v>PE 캡</v>
          </cell>
          <cell r="C1947" t="str">
            <v>250A</v>
          </cell>
          <cell r="D1947" t="str">
            <v>개</v>
          </cell>
          <cell r="E1947">
            <v>85440</v>
          </cell>
          <cell r="F1947" t="str">
            <v>P754</v>
          </cell>
          <cell r="G1947">
            <v>153600</v>
          </cell>
          <cell r="H1947" t="str">
            <v>P794</v>
          </cell>
          <cell r="K1947">
            <v>85440</v>
          </cell>
        </row>
        <row r="1948">
          <cell r="A1948" t="str">
            <v>PE40013</v>
          </cell>
          <cell r="B1948" t="str">
            <v>PE 캡</v>
          </cell>
          <cell r="C1948" t="str">
            <v>300A</v>
          </cell>
          <cell r="D1948" t="str">
            <v>개</v>
          </cell>
          <cell r="E1948">
            <v>198780</v>
          </cell>
          <cell r="F1948" t="str">
            <v>P754</v>
          </cell>
          <cell r="G1948">
            <v>171900</v>
          </cell>
          <cell r="H1948" t="str">
            <v>P794</v>
          </cell>
          <cell r="K1948">
            <v>171900</v>
          </cell>
        </row>
        <row r="1950">
          <cell r="B1950" t="str">
            <v>아답타+후렌지가격임</v>
          </cell>
          <cell r="K1950">
            <v>0</v>
          </cell>
        </row>
        <row r="1951">
          <cell r="A1951" t="str">
            <v>PE50001</v>
          </cell>
          <cell r="B1951" t="str">
            <v>PE 후렌지(STS-304)</v>
          </cell>
          <cell r="C1951" t="str">
            <v>20A</v>
          </cell>
          <cell r="D1951" t="str">
            <v>개</v>
          </cell>
          <cell r="E1951">
            <v>24920</v>
          </cell>
          <cell r="F1951" t="str">
            <v>P751</v>
          </cell>
          <cell r="K1951">
            <v>24920</v>
          </cell>
        </row>
        <row r="1952">
          <cell r="A1952" t="str">
            <v>PE50002</v>
          </cell>
          <cell r="B1952" t="str">
            <v>PE 후렌지(STS-304)</v>
          </cell>
          <cell r="C1952" t="str">
            <v>25A</v>
          </cell>
          <cell r="D1952" t="str">
            <v>개</v>
          </cell>
          <cell r="E1952">
            <v>36130</v>
          </cell>
          <cell r="F1952" t="str">
            <v>P751</v>
          </cell>
          <cell r="K1952">
            <v>36130</v>
          </cell>
        </row>
        <row r="1953">
          <cell r="A1953" t="str">
            <v>PE50003</v>
          </cell>
          <cell r="B1953" t="str">
            <v>PE 후렌지(STS-304)</v>
          </cell>
          <cell r="C1953" t="str">
            <v>30A</v>
          </cell>
          <cell r="D1953" t="str">
            <v>개</v>
          </cell>
          <cell r="E1953">
            <v>45490</v>
          </cell>
          <cell r="F1953" t="str">
            <v>P751</v>
          </cell>
          <cell r="K1953">
            <v>45490</v>
          </cell>
        </row>
        <row r="1954">
          <cell r="A1954" t="str">
            <v>PE50004</v>
          </cell>
          <cell r="B1954" t="str">
            <v>PE 후렌지(STS-304)</v>
          </cell>
          <cell r="C1954" t="str">
            <v>40A</v>
          </cell>
          <cell r="D1954" t="str">
            <v>개</v>
          </cell>
          <cell r="E1954">
            <v>49360</v>
          </cell>
          <cell r="F1954" t="str">
            <v>P751</v>
          </cell>
          <cell r="K1954">
            <v>49360</v>
          </cell>
        </row>
        <row r="1955">
          <cell r="A1955" t="str">
            <v>PE50005</v>
          </cell>
          <cell r="B1955" t="str">
            <v>PE 후렌지(STS-304)</v>
          </cell>
          <cell r="C1955" t="str">
            <v>50A</v>
          </cell>
          <cell r="D1955" t="str">
            <v>개</v>
          </cell>
          <cell r="E1955">
            <v>57990</v>
          </cell>
          <cell r="F1955" t="str">
            <v>P751</v>
          </cell>
          <cell r="K1955">
            <v>57990</v>
          </cell>
        </row>
        <row r="1956">
          <cell r="A1956" t="str">
            <v>PE50006</v>
          </cell>
          <cell r="B1956" t="str">
            <v>PE 후렌지(STS-304)</v>
          </cell>
          <cell r="C1956" t="str">
            <v>65A</v>
          </cell>
          <cell r="D1956" t="str">
            <v>개</v>
          </cell>
          <cell r="E1956">
            <v>76640</v>
          </cell>
          <cell r="F1956" t="str">
            <v>P751</v>
          </cell>
          <cell r="K1956">
            <v>76640</v>
          </cell>
        </row>
        <row r="1957">
          <cell r="A1957" t="str">
            <v>PE50007</v>
          </cell>
          <cell r="B1957" t="str">
            <v>PE 후렌지(STS-304)</v>
          </cell>
          <cell r="C1957" t="str">
            <v>75A</v>
          </cell>
          <cell r="D1957" t="str">
            <v>개</v>
          </cell>
          <cell r="E1957">
            <v>85870</v>
          </cell>
          <cell r="F1957" t="str">
            <v>P751</v>
          </cell>
          <cell r="K1957">
            <v>85870</v>
          </cell>
        </row>
        <row r="1958">
          <cell r="A1958" t="str">
            <v>PE50008</v>
          </cell>
          <cell r="B1958" t="str">
            <v>PE 후렌지(STS-304)</v>
          </cell>
          <cell r="C1958" t="str">
            <v>100A</v>
          </cell>
          <cell r="D1958" t="str">
            <v>개</v>
          </cell>
          <cell r="E1958">
            <v>94330</v>
          </cell>
          <cell r="F1958" t="str">
            <v>P751</v>
          </cell>
          <cell r="K1958">
            <v>94330</v>
          </cell>
        </row>
        <row r="1959">
          <cell r="A1959" t="str">
            <v>PE50009</v>
          </cell>
          <cell r="B1959" t="str">
            <v>PE 후렌지(STS-304)</v>
          </cell>
          <cell r="C1959" t="str">
            <v>125A</v>
          </cell>
          <cell r="D1959" t="str">
            <v>개</v>
          </cell>
          <cell r="E1959">
            <v>130090</v>
          </cell>
          <cell r="F1959" t="str">
            <v>P751</v>
          </cell>
          <cell r="K1959">
            <v>130090</v>
          </cell>
        </row>
        <row r="1960">
          <cell r="A1960" t="str">
            <v>PE50010</v>
          </cell>
          <cell r="B1960" t="str">
            <v>PE 후렌지(STS-304)</v>
          </cell>
          <cell r="C1960" t="str">
            <v>150A</v>
          </cell>
          <cell r="D1960" t="str">
            <v>개</v>
          </cell>
          <cell r="E1960">
            <v>178760</v>
          </cell>
          <cell r="F1960" t="str">
            <v>P751</v>
          </cell>
          <cell r="K1960">
            <v>178760</v>
          </cell>
        </row>
        <row r="1961">
          <cell r="A1961" t="str">
            <v>PE50011</v>
          </cell>
          <cell r="B1961" t="str">
            <v>PE 후렌지(STS-304)</v>
          </cell>
          <cell r="C1961" t="str">
            <v>200A</v>
          </cell>
          <cell r="D1961" t="str">
            <v>개</v>
          </cell>
          <cell r="E1961">
            <v>223880</v>
          </cell>
          <cell r="F1961" t="str">
            <v>P751</v>
          </cell>
          <cell r="K1961">
            <v>223880</v>
          </cell>
        </row>
        <row r="1962">
          <cell r="A1962" t="str">
            <v>PE50012</v>
          </cell>
          <cell r="B1962" t="str">
            <v>PE 후렌지(STS-304)</v>
          </cell>
          <cell r="C1962" t="str">
            <v>250A</v>
          </cell>
          <cell r="D1962" t="str">
            <v>개</v>
          </cell>
          <cell r="K1962">
            <v>0</v>
          </cell>
        </row>
        <row r="1963">
          <cell r="A1963" t="str">
            <v>PE50013</v>
          </cell>
          <cell r="B1963" t="str">
            <v>PE 후렌지(STS-304)</v>
          </cell>
          <cell r="C1963" t="str">
            <v>300A</v>
          </cell>
          <cell r="D1963" t="str">
            <v>개</v>
          </cell>
          <cell r="K1963">
            <v>0</v>
          </cell>
        </row>
        <row r="1964">
          <cell r="A1964" t="str">
            <v>PE50014</v>
          </cell>
          <cell r="B1964" t="str">
            <v>PE 후렌지(STS-304)</v>
          </cell>
          <cell r="C1964" t="str">
            <v>400A</v>
          </cell>
          <cell r="D1964" t="str">
            <v>개</v>
          </cell>
          <cell r="K1964">
            <v>0</v>
          </cell>
        </row>
        <row r="1965">
          <cell r="K1965">
            <v>0</v>
          </cell>
        </row>
        <row r="1966">
          <cell r="A1966" t="str">
            <v>PE60001</v>
          </cell>
          <cell r="B1966" t="str">
            <v>PE 이경소켓</v>
          </cell>
          <cell r="C1966" t="str">
            <v>20A</v>
          </cell>
          <cell r="D1966" t="str">
            <v>개</v>
          </cell>
          <cell r="K1966">
            <v>0</v>
          </cell>
        </row>
        <row r="1967">
          <cell r="A1967" t="str">
            <v>PE60002</v>
          </cell>
          <cell r="B1967" t="str">
            <v>PE 이경소켓</v>
          </cell>
          <cell r="C1967" t="str">
            <v>25A</v>
          </cell>
          <cell r="D1967" t="str">
            <v>개</v>
          </cell>
          <cell r="G1967">
            <v>9800</v>
          </cell>
          <cell r="H1967" t="str">
            <v>P794</v>
          </cell>
          <cell r="K1967">
            <v>9800</v>
          </cell>
        </row>
        <row r="1968">
          <cell r="A1968" t="str">
            <v>PE60003</v>
          </cell>
          <cell r="B1968" t="str">
            <v>PE 이경소켓</v>
          </cell>
          <cell r="C1968" t="str">
            <v>30A</v>
          </cell>
          <cell r="D1968" t="str">
            <v>개</v>
          </cell>
          <cell r="G1968">
            <v>11600</v>
          </cell>
          <cell r="H1968" t="str">
            <v>P794</v>
          </cell>
          <cell r="K1968">
            <v>11600</v>
          </cell>
        </row>
        <row r="1969">
          <cell r="A1969" t="str">
            <v>PE60004</v>
          </cell>
          <cell r="B1969" t="str">
            <v>PE 이경소켓</v>
          </cell>
          <cell r="C1969" t="str">
            <v>40A</v>
          </cell>
          <cell r="D1969" t="str">
            <v>개</v>
          </cell>
          <cell r="G1969">
            <v>22500</v>
          </cell>
          <cell r="H1969" t="str">
            <v>P794</v>
          </cell>
          <cell r="K1969">
            <v>22500</v>
          </cell>
        </row>
        <row r="1970">
          <cell r="A1970" t="str">
            <v>PE60005</v>
          </cell>
          <cell r="B1970" t="str">
            <v>PE 이경소켓</v>
          </cell>
          <cell r="C1970" t="str">
            <v>50A</v>
          </cell>
          <cell r="D1970" t="str">
            <v>개</v>
          </cell>
          <cell r="G1970">
            <v>24500</v>
          </cell>
          <cell r="H1970" t="str">
            <v>P794</v>
          </cell>
          <cell r="K1970">
            <v>24500</v>
          </cell>
        </row>
        <row r="1971">
          <cell r="A1971" t="str">
            <v>PE60006</v>
          </cell>
          <cell r="B1971" t="str">
            <v>PE 이경소켓</v>
          </cell>
          <cell r="C1971" t="str">
            <v>65A</v>
          </cell>
          <cell r="D1971" t="str">
            <v>개</v>
          </cell>
          <cell r="G1971">
            <v>50100</v>
          </cell>
          <cell r="H1971" t="str">
            <v>P794</v>
          </cell>
          <cell r="K1971">
            <v>50100</v>
          </cell>
        </row>
        <row r="1972">
          <cell r="A1972" t="str">
            <v>PE60007</v>
          </cell>
          <cell r="B1972" t="str">
            <v>PE 이경소켓</v>
          </cell>
          <cell r="C1972" t="str">
            <v>75A</v>
          </cell>
          <cell r="D1972" t="str">
            <v>개</v>
          </cell>
          <cell r="G1972">
            <v>59400</v>
          </cell>
          <cell r="H1972" t="str">
            <v>P794</v>
          </cell>
          <cell r="K1972">
            <v>59400</v>
          </cell>
        </row>
        <row r="1973">
          <cell r="A1973" t="str">
            <v>PE60008</v>
          </cell>
          <cell r="B1973" t="str">
            <v>PE 이경소켓</v>
          </cell>
          <cell r="C1973" t="str">
            <v>100A</v>
          </cell>
          <cell r="D1973" t="str">
            <v>개</v>
          </cell>
          <cell r="G1973">
            <v>84500</v>
          </cell>
          <cell r="H1973" t="str">
            <v>P794</v>
          </cell>
          <cell r="K1973">
            <v>84500</v>
          </cell>
        </row>
        <row r="1974">
          <cell r="A1974" t="str">
            <v>PE60009</v>
          </cell>
          <cell r="B1974" t="str">
            <v>PE 이경소켓</v>
          </cell>
          <cell r="C1974" t="str">
            <v>125A</v>
          </cell>
          <cell r="D1974" t="str">
            <v>개</v>
          </cell>
          <cell r="G1974">
            <v>94000</v>
          </cell>
          <cell r="H1974" t="str">
            <v>P794</v>
          </cell>
          <cell r="K1974">
            <v>94000</v>
          </cell>
        </row>
        <row r="1975">
          <cell r="A1975" t="str">
            <v>PE60010</v>
          </cell>
          <cell r="B1975" t="str">
            <v>PE 이경소켓</v>
          </cell>
          <cell r="C1975" t="str">
            <v>150A</v>
          </cell>
          <cell r="D1975" t="str">
            <v>개</v>
          </cell>
          <cell r="G1975">
            <v>105100</v>
          </cell>
          <cell r="H1975" t="str">
            <v>P794</v>
          </cell>
          <cell r="K1975">
            <v>105100</v>
          </cell>
        </row>
        <row r="1976">
          <cell r="A1976" t="str">
            <v>PE60011</v>
          </cell>
          <cell r="B1976" t="str">
            <v>PE 이경소켓</v>
          </cell>
          <cell r="C1976" t="str">
            <v>200A</v>
          </cell>
          <cell r="D1976" t="str">
            <v>개</v>
          </cell>
          <cell r="G1976">
            <v>111100</v>
          </cell>
          <cell r="H1976" t="str">
            <v>P794</v>
          </cell>
          <cell r="K1976">
            <v>111100</v>
          </cell>
        </row>
        <row r="1977">
          <cell r="A1977" t="str">
            <v>PE60012</v>
          </cell>
          <cell r="B1977" t="str">
            <v>PE 이경소켓</v>
          </cell>
          <cell r="C1977" t="str">
            <v>250A</v>
          </cell>
          <cell r="D1977" t="str">
            <v>개</v>
          </cell>
          <cell r="G1977">
            <v>137600</v>
          </cell>
          <cell r="H1977" t="str">
            <v>P794</v>
          </cell>
          <cell r="K1977">
            <v>137600</v>
          </cell>
        </row>
        <row r="1978">
          <cell r="K1978">
            <v>0</v>
          </cell>
        </row>
        <row r="1979">
          <cell r="A1979" t="str">
            <v>PE 이음관(나사조임식)</v>
          </cell>
          <cell r="C1979" t="str">
            <v>2023.07월</v>
          </cell>
          <cell r="E1979" t="str">
            <v>KS M-3515</v>
          </cell>
          <cell r="G1979" t="str">
            <v>대림피이</v>
          </cell>
          <cell r="I1979" t="str">
            <v>032-746-3767</v>
          </cell>
          <cell r="K1979">
            <v>0</v>
          </cell>
        </row>
        <row r="1980">
          <cell r="A1980" t="str">
            <v>PE80008-001</v>
          </cell>
          <cell r="B1980" t="str">
            <v>PE 90도 엘보</v>
          </cell>
          <cell r="C1980" t="str">
            <v>16A</v>
          </cell>
          <cell r="D1980" t="str">
            <v>개</v>
          </cell>
          <cell r="E1980">
            <v>2730</v>
          </cell>
          <cell r="F1980" t="str">
            <v>P754</v>
          </cell>
          <cell r="K1980">
            <v>2730</v>
          </cell>
        </row>
        <row r="1981">
          <cell r="A1981" t="str">
            <v>PE80008-002</v>
          </cell>
          <cell r="B1981" t="str">
            <v>PE 90도 엘보</v>
          </cell>
          <cell r="C1981" t="str">
            <v>20A</v>
          </cell>
          <cell r="D1981" t="str">
            <v>개</v>
          </cell>
          <cell r="E1981">
            <v>3520</v>
          </cell>
          <cell r="F1981" t="str">
            <v>P754</v>
          </cell>
          <cell r="G1981">
            <v>2000</v>
          </cell>
          <cell r="H1981" t="str">
            <v>P801</v>
          </cell>
          <cell r="K1981">
            <v>2000</v>
          </cell>
        </row>
        <row r="1982">
          <cell r="A1982" t="str">
            <v>PE80008-003</v>
          </cell>
          <cell r="B1982" t="str">
            <v>PE 90도 엘보</v>
          </cell>
          <cell r="C1982" t="str">
            <v>25A</v>
          </cell>
          <cell r="D1982" t="str">
            <v>개</v>
          </cell>
          <cell r="E1982">
            <v>4480</v>
          </cell>
          <cell r="F1982" t="str">
            <v>P754</v>
          </cell>
          <cell r="G1982">
            <v>2700</v>
          </cell>
          <cell r="H1982" t="str">
            <v>P801</v>
          </cell>
          <cell r="K1982">
            <v>2700</v>
          </cell>
        </row>
        <row r="1983">
          <cell r="A1983" t="str">
            <v>PE80008-004</v>
          </cell>
          <cell r="B1983" t="str">
            <v>PE 90도 엘보</v>
          </cell>
          <cell r="C1983" t="str">
            <v>30A</v>
          </cell>
          <cell r="D1983" t="str">
            <v>개</v>
          </cell>
          <cell r="E1983">
            <v>5760</v>
          </cell>
          <cell r="F1983" t="str">
            <v>P754</v>
          </cell>
          <cell r="G1983">
            <v>3800</v>
          </cell>
          <cell r="H1983" t="str">
            <v>P801</v>
          </cell>
          <cell r="K1983">
            <v>3800</v>
          </cell>
        </row>
        <row r="1984">
          <cell r="A1984" t="str">
            <v>PE80008-005</v>
          </cell>
          <cell r="B1984" t="str">
            <v>PE 90도 엘보</v>
          </cell>
          <cell r="C1984" t="str">
            <v>40A</v>
          </cell>
          <cell r="D1984" t="str">
            <v>개</v>
          </cell>
          <cell r="E1984">
            <v>7210</v>
          </cell>
          <cell r="F1984" t="str">
            <v>P754</v>
          </cell>
          <cell r="G1984">
            <v>7000</v>
          </cell>
          <cell r="H1984" t="str">
            <v>P801</v>
          </cell>
          <cell r="K1984">
            <v>7000</v>
          </cell>
        </row>
        <row r="1985">
          <cell r="A1985" t="str">
            <v>PE80008-006</v>
          </cell>
          <cell r="B1985" t="str">
            <v>PE 90도 엘보</v>
          </cell>
          <cell r="C1985" t="str">
            <v>50A</v>
          </cell>
          <cell r="D1985" t="str">
            <v>개</v>
          </cell>
          <cell r="E1985">
            <v>8970</v>
          </cell>
          <cell r="F1985" t="str">
            <v>P754</v>
          </cell>
          <cell r="G1985">
            <v>9900</v>
          </cell>
          <cell r="H1985" t="str">
            <v>P801</v>
          </cell>
          <cell r="K1985">
            <v>8970</v>
          </cell>
        </row>
        <row r="1986">
          <cell r="A1986" t="str">
            <v>PE80008-007</v>
          </cell>
          <cell r="B1986" t="str">
            <v>PE 90도 엘보</v>
          </cell>
          <cell r="C1986" t="str">
            <v>65A</v>
          </cell>
          <cell r="D1986" t="str">
            <v>개</v>
          </cell>
          <cell r="E1986">
            <v>13440</v>
          </cell>
          <cell r="F1986" t="str">
            <v>P754</v>
          </cell>
          <cell r="G1986">
            <v>15700</v>
          </cell>
          <cell r="H1986" t="str">
            <v>P801</v>
          </cell>
          <cell r="K1986">
            <v>13440</v>
          </cell>
        </row>
        <row r="1987">
          <cell r="A1987" t="str">
            <v>PE80008-008</v>
          </cell>
          <cell r="B1987" t="str">
            <v>PE 90도 엘보</v>
          </cell>
          <cell r="C1987" t="str">
            <v>75A</v>
          </cell>
          <cell r="D1987" t="str">
            <v>개</v>
          </cell>
          <cell r="E1987">
            <v>15810</v>
          </cell>
          <cell r="F1987" t="str">
            <v>P754</v>
          </cell>
          <cell r="G1987">
            <v>30900</v>
          </cell>
          <cell r="H1987" t="str">
            <v>P801</v>
          </cell>
          <cell r="K1987">
            <v>15810</v>
          </cell>
        </row>
        <row r="1988">
          <cell r="A1988" t="str">
            <v>PE80008-009</v>
          </cell>
          <cell r="B1988" t="str">
            <v>PE 90도 엘보</v>
          </cell>
          <cell r="C1988" t="str">
            <v>100A</v>
          </cell>
          <cell r="D1988" t="str">
            <v>개</v>
          </cell>
          <cell r="E1988">
            <v>22410</v>
          </cell>
          <cell r="F1988" t="str">
            <v>P754</v>
          </cell>
          <cell r="K1988">
            <v>22410</v>
          </cell>
        </row>
        <row r="1989">
          <cell r="A1989" t="str">
            <v>PE80008-010</v>
          </cell>
          <cell r="B1989" t="str">
            <v>PE 90도 엘보</v>
          </cell>
          <cell r="C1989" t="str">
            <v>125A</v>
          </cell>
          <cell r="D1989" t="str">
            <v>개</v>
          </cell>
          <cell r="I1989">
            <v>68110</v>
          </cell>
          <cell r="K1989">
            <v>68110</v>
          </cell>
        </row>
        <row r="1990">
          <cell r="A1990" t="str">
            <v>PE80008-011</v>
          </cell>
          <cell r="B1990" t="str">
            <v>PE 90도 엘보</v>
          </cell>
          <cell r="C1990" t="str">
            <v>150A</v>
          </cell>
          <cell r="D1990" t="str">
            <v>개</v>
          </cell>
          <cell r="I1990">
            <v>96940</v>
          </cell>
          <cell r="K1990">
            <v>96940</v>
          </cell>
        </row>
        <row r="1991">
          <cell r="K1991">
            <v>0</v>
          </cell>
        </row>
        <row r="1992">
          <cell r="A1992" t="str">
            <v>PE900-001</v>
          </cell>
          <cell r="B1992" t="str">
            <v>PE 소켓</v>
          </cell>
          <cell r="C1992" t="str">
            <v>16A</v>
          </cell>
          <cell r="D1992" t="str">
            <v>개</v>
          </cell>
          <cell r="E1992">
            <v>2510</v>
          </cell>
          <cell r="F1992" t="str">
            <v>P754</v>
          </cell>
          <cell r="K1992">
            <v>2510</v>
          </cell>
        </row>
        <row r="1993">
          <cell r="A1993" t="str">
            <v>PE900-002</v>
          </cell>
          <cell r="B1993" t="str">
            <v>PE 소켓</v>
          </cell>
          <cell r="C1993" t="str">
            <v>20A</v>
          </cell>
          <cell r="D1993" t="str">
            <v>개</v>
          </cell>
          <cell r="E1993">
            <v>3060</v>
          </cell>
          <cell r="F1993" t="str">
            <v>P754</v>
          </cell>
          <cell r="G1993">
            <v>1900</v>
          </cell>
          <cell r="H1993" t="str">
            <v>P801</v>
          </cell>
          <cell r="K1993">
            <v>1900</v>
          </cell>
        </row>
        <row r="1994">
          <cell r="A1994" t="str">
            <v>PE900-003</v>
          </cell>
          <cell r="B1994" t="str">
            <v>PE 소켓</v>
          </cell>
          <cell r="C1994" t="str">
            <v>25A</v>
          </cell>
          <cell r="D1994" t="str">
            <v>개</v>
          </cell>
          <cell r="E1994">
            <v>3760</v>
          </cell>
          <cell r="F1994" t="str">
            <v>P754</v>
          </cell>
          <cell r="G1994">
            <v>2500</v>
          </cell>
          <cell r="H1994" t="str">
            <v>P801</v>
          </cell>
          <cell r="K1994">
            <v>2500</v>
          </cell>
        </row>
        <row r="1995">
          <cell r="A1995" t="str">
            <v>PE900-004</v>
          </cell>
          <cell r="B1995" t="str">
            <v>PE 소켓</v>
          </cell>
          <cell r="C1995" t="str">
            <v>30A</v>
          </cell>
          <cell r="D1995" t="str">
            <v>개</v>
          </cell>
          <cell r="E1995">
            <v>5290</v>
          </cell>
          <cell r="F1995" t="str">
            <v>P754</v>
          </cell>
          <cell r="G1995">
            <v>3400</v>
          </cell>
          <cell r="H1995" t="str">
            <v>P801</v>
          </cell>
          <cell r="K1995">
            <v>3400</v>
          </cell>
        </row>
        <row r="1996">
          <cell r="A1996" t="str">
            <v>PE900-005</v>
          </cell>
          <cell r="B1996" t="str">
            <v>PE 소켓</v>
          </cell>
          <cell r="C1996" t="str">
            <v>40A</v>
          </cell>
          <cell r="D1996" t="str">
            <v>개</v>
          </cell>
          <cell r="E1996">
            <v>6550</v>
          </cell>
          <cell r="F1996" t="str">
            <v>P754</v>
          </cell>
          <cell r="G1996">
            <v>6300</v>
          </cell>
          <cell r="H1996" t="str">
            <v>P801</v>
          </cell>
          <cell r="K1996">
            <v>6300</v>
          </cell>
        </row>
        <row r="1997">
          <cell r="A1997" t="str">
            <v>PE900-006</v>
          </cell>
          <cell r="B1997" t="str">
            <v>PE 소켓</v>
          </cell>
          <cell r="C1997" t="str">
            <v>50A</v>
          </cell>
          <cell r="D1997" t="str">
            <v>개</v>
          </cell>
          <cell r="E1997">
            <v>7930</v>
          </cell>
          <cell r="F1997" t="str">
            <v>P754</v>
          </cell>
          <cell r="G1997">
            <v>8800</v>
          </cell>
          <cell r="H1997" t="str">
            <v>P801</v>
          </cell>
          <cell r="K1997">
            <v>7930</v>
          </cell>
        </row>
        <row r="1998">
          <cell r="A1998" t="str">
            <v>PE900-007</v>
          </cell>
          <cell r="B1998" t="str">
            <v>PE 소켓</v>
          </cell>
          <cell r="C1998" t="str">
            <v>65A</v>
          </cell>
          <cell r="D1998" t="str">
            <v>개</v>
          </cell>
          <cell r="E1998">
            <v>12390</v>
          </cell>
          <cell r="F1998" t="str">
            <v>P754</v>
          </cell>
          <cell r="G1998">
            <v>13800</v>
          </cell>
          <cell r="H1998" t="str">
            <v>P801</v>
          </cell>
          <cell r="K1998">
            <v>12390</v>
          </cell>
        </row>
        <row r="1999">
          <cell r="A1999" t="str">
            <v>PE900-008</v>
          </cell>
          <cell r="B1999" t="str">
            <v>PE 소켓</v>
          </cell>
          <cell r="C1999" t="str">
            <v>75A</v>
          </cell>
          <cell r="D1999" t="str">
            <v>개</v>
          </cell>
          <cell r="E1999">
            <v>15440</v>
          </cell>
          <cell r="F1999" t="str">
            <v>P754</v>
          </cell>
          <cell r="G1999">
            <v>27800</v>
          </cell>
          <cell r="H1999" t="str">
            <v>P801</v>
          </cell>
          <cell r="K1999">
            <v>15440</v>
          </cell>
        </row>
        <row r="2000">
          <cell r="A2000" t="str">
            <v>PE900-009</v>
          </cell>
          <cell r="B2000" t="str">
            <v>PE 소켓</v>
          </cell>
          <cell r="C2000" t="str">
            <v>100A</v>
          </cell>
          <cell r="D2000" t="str">
            <v>개</v>
          </cell>
          <cell r="E2000">
            <v>17920</v>
          </cell>
          <cell r="F2000" t="str">
            <v>P754</v>
          </cell>
          <cell r="K2000">
            <v>17920</v>
          </cell>
        </row>
        <row r="2001">
          <cell r="A2001" t="str">
            <v>PE900-010</v>
          </cell>
          <cell r="B2001" t="str">
            <v>PE 소켓</v>
          </cell>
          <cell r="C2001" t="str">
            <v>125A</v>
          </cell>
          <cell r="D2001" t="str">
            <v>개</v>
          </cell>
          <cell r="I2001">
            <v>38750</v>
          </cell>
          <cell r="K2001">
            <v>38750</v>
          </cell>
        </row>
        <row r="2002">
          <cell r="A2002" t="str">
            <v>PE900-011</v>
          </cell>
          <cell r="B2002" t="str">
            <v>PE 소켓</v>
          </cell>
          <cell r="C2002" t="str">
            <v>150A</v>
          </cell>
          <cell r="D2002" t="str">
            <v>개</v>
          </cell>
          <cell r="I2002">
            <v>54230</v>
          </cell>
          <cell r="K2002">
            <v>54230</v>
          </cell>
        </row>
        <row r="2003">
          <cell r="K2003">
            <v>0</v>
          </cell>
        </row>
        <row r="2004">
          <cell r="A2004" t="str">
            <v>PET0-001</v>
          </cell>
          <cell r="B2004" t="str">
            <v>PE 티</v>
          </cell>
          <cell r="C2004" t="str">
            <v>16A</v>
          </cell>
          <cell r="D2004" t="str">
            <v>개</v>
          </cell>
          <cell r="E2004">
            <v>3760</v>
          </cell>
          <cell r="F2004" t="str">
            <v>P754</v>
          </cell>
          <cell r="K2004">
            <v>3760</v>
          </cell>
        </row>
        <row r="2005">
          <cell r="A2005" t="str">
            <v>PET0-002</v>
          </cell>
          <cell r="B2005" t="str">
            <v>PE 티</v>
          </cell>
          <cell r="C2005" t="str">
            <v>20A</v>
          </cell>
          <cell r="D2005" t="str">
            <v>개</v>
          </cell>
          <cell r="E2005">
            <v>4460</v>
          </cell>
          <cell r="F2005" t="str">
            <v>P754</v>
          </cell>
          <cell r="G2005">
            <v>2700</v>
          </cell>
          <cell r="H2005" t="str">
            <v>P801</v>
          </cell>
          <cell r="K2005">
            <v>2700</v>
          </cell>
        </row>
        <row r="2006">
          <cell r="A2006" t="str">
            <v>PET0-003</v>
          </cell>
          <cell r="B2006" t="str">
            <v>PE 티</v>
          </cell>
          <cell r="C2006" t="str">
            <v>25A</v>
          </cell>
          <cell r="D2006" t="str">
            <v>개</v>
          </cell>
          <cell r="E2006">
            <v>5420</v>
          </cell>
          <cell r="F2006" t="str">
            <v>P754</v>
          </cell>
          <cell r="G2006">
            <v>3800</v>
          </cell>
          <cell r="H2006" t="str">
            <v>P801</v>
          </cell>
          <cell r="K2006">
            <v>3800</v>
          </cell>
        </row>
        <row r="2007">
          <cell r="A2007" t="str">
            <v>PET0-004</v>
          </cell>
          <cell r="B2007" t="str">
            <v>PE 티</v>
          </cell>
          <cell r="C2007" t="str">
            <v>30A</v>
          </cell>
          <cell r="D2007" t="str">
            <v>개</v>
          </cell>
          <cell r="E2007">
            <v>8070</v>
          </cell>
          <cell r="F2007" t="str">
            <v>P754</v>
          </cell>
          <cell r="G2007">
            <v>5200</v>
          </cell>
          <cell r="H2007" t="str">
            <v>P801</v>
          </cell>
          <cell r="K2007">
            <v>5200</v>
          </cell>
        </row>
        <row r="2008">
          <cell r="A2008" t="str">
            <v>PET0-005</v>
          </cell>
          <cell r="B2008" t="str">
            <v>PE 티</v>
          </cell>
          <cell r="C2008" t="str">
            <v>40A</v>
          </cell>
          <cell r="D2008" t="str">
            <v>개</v>
          </cell>
          <cell r="E2008">
            <v>9880</v>
          </cell>
          <cell r="F2008" t="str">
            <v>P754</v>
          </cell>
          <cell r="G2008">
            <v>9900</v>
          </cell>
          <cell r="H2008" t="str">
            <v>P801</v>
          </cell>
          <cell r="K2008">
            <v>9880</v>
          </cell>
        </row>
        <row r="2009">
          <cell r="A2009" t="str">
            <v>PET0-006</v>
          </cell>
          <cell r="B2009" t="str">
            <v>PE 티</v>
          </cell>
          <cell r="C2009" t="str">
            <v>50A</v>
          </cell>
          <cell r="D2009" t="str">
            <v>개</v>
          </cell>
          <cell r="E2009">
            <v>12390</v>
          </cell>
          <cell r="F2009" t="str">
            <v>P754</v>
          </cell>
          <cell r="G2009">
            <v>14200</v>
          </cell>
          <cell r="H2009" t="str">
            <v>P801</v>
          </cell>
          <cell r="K2009">
            <v>12390</v>
          </cell>
        </row>
        <row r="2010">
          <cell r="A2010" t="str">
            <v>PET0-007</v>
          </cell>
          <cell r="B2010" t="str">
            <v>PE 티</v>
          </cell>
          <cell r="C2010" t="str">
            <v>65A</v>
          </cell>
          <cell r="D2010" t="str">
            <v>개</v>
          </cell>
          <cell r="E2010">
            <v>18510</v>
          </cell>
          <cell r="F2010" t="str">
            <v>P754</v>
          </cell>
          <cell r="G2010">
            <v>23300</v>
          </cell>
          <cell r="H2010" t="str">
            <v>P801</v>
          </cell>
          <cell r="K2010">
            <v>18510</v>
          </cell>
        </row>
        <row r="2011">
          <cell r="A2011" t="str">
            <v>PET0-008</v>
          </cell>
          <cell r="B2011" t="str">
            <v>PE 티</v>
          </cell>
          <cell r="C2011" t="str">
            <v>75A</v>
          </cell>
          <cell r="D2011" t="str">
            <v>개</v>
          </cell>
          <cell r="E2011">
            <v>22120</v>
          </cell>
          <cell r="F2011" t="str">
            <v>P754</v>
          </cell>
          <cell r="G2011">
            <v>44800</v>
          </cell>
          <cell r="H2011" t="str">
            <v>P801</v>
          </cell>
          <cell r="K2011">
            <v>22120</v>
          </cell>
        </row>
        <row r="2012">
          <cell r="A2012" t="str">
            <v>PET0-009</v>
          </cell>
          <cell r="B2012" t="str">
            <v>PE 티</v>
          </cell>
          <cell r="C2012" t="str">
            <v>100A</v>
          </cell>
          <cell r="D2012" t="str">
            <v>개</v>
          </cell>
          <cell r="E2012">
            <v>38820</v>
          </cell>
          <cell r="F2012" t="str">
            <v>P754</v>
          </cell>
          <cell r="K2012">
            <v>38820</v>
          </cell>
        </row>
        <row r="2013">
          <cell r="A2013" t="str">
            <v>PET0-010</v>
          </cell>
          <cell r="B2013" t="str">
            <v>PE 티</v>
          </cell>
          <cell r="C2013" t="str">
            <v>125A</v>
          </cell>
          <cell r="D2013" t="str">
            <v>개</v>
          </cell>
          <cell r="I2013">
            <v>100910</v>
          </cell>
          <cell r="K2013">
            <v>100910</v>
          </cell>
        </row>
        <row r="2014">
          <cell r="A2014" t="str">
            <v>PET0-011</v>
          </cell>
          <cell r="B2014" t="str">
            <v>PE 티</v>
          </cell>
          <cell r="C2014" t="str">
            <v>150A</v>
          </cell>
          <cell r="D2014" t="str">
            <v>개</v>
          </cell>
          <cell r="I2014">
            <v>116910</v>
          </cell>
          <cell r="K2014">
            <v>116910</v>
          </cell>
        </row>
        <row r="2015">
          <cell r="K2015">
            <v>0</v>
          </cell>
        </row>
        <row r="2016">
          <cell r="B2016" t="str">
            <v>조임식후렌지임</v>
          </cell>
          <cell r="K2016">
            <v>0</v>
          </cell>
        </row>
        <row r="2017">
          <cell r="A2017" t="str">
            <v>PE11001-001</v>
          </cell>
          <cell r="B2017" t="str">
            <v>PE 후렌지</v>
          </cell>
          <cell r="C2017" t="str">
            <v>50A</v>
          </cell>
          <cell r="D2017" t="str">
            <v>개</v>
          </cell>
          <cell r="E2017">
            <v>21150</v>
          </cell>
          <cell r="F2017" t="str">
            <v>P754</v>
          </cell>
          <cell r="K2017">
            <v>21150</v>
          </cell>
        </row>
        <row r="2018">
          <cell r="A2018" t="str">
            <v>PE11001-002</v>
          </cell>
          <cell r="B2018" t="str">
            <v>PE 후렌지</v>
          </cell>
          <cell r="C2018" t="str">
            <v>75A</v>
          </cell>
          <cell r="D2018" t="str">
            <v>개</v>
          </cell>
          <cell r="E2018">
            <v>22960</v>
          </cell>
          <cell r="F2018" t="str">
            <v>P754</v>
          </cell>
          <cell r="K2018">
            <v>22960</v>
          </cell>
        </row>
        <row r="2019">
          <cell r="A2019" t="str">
            <v>PE11001-003</v>
          </cell>
          <cell r="B2019" t="str">
            <v>PE 후렌지</v>
          </cell>
          <cell r="C2019" t="str">
            <v>100A</v>
          </cell>
          <cell r="D2019" t="str">
            <v>개</v>
          </cell>
          <cell r="E2019">
            <v>33810</v>
          </cell>
          <cell r="F2019" t="str">
            <v>P754</v>
          </cell>
          <cell r="K2019">
            <v>33810</v>
          </cell>
        </row>
        <row r="2020">
          <cell r="A2020" t="str">
            <v>PE11001-004</v>
          </cell>
          <cell r="B2020" t="str">
            <v>PE 후렌지</v>
          </cell>
          <cell r="C2020" t="str">
            <v>20A</v>
          </cell>
          <cell r="D2020" t="str">
            <v>개</v>
          </cell>
          <cell r="K2020">
            <v>0</v>
          </cell>
        </row>
        <row r="2021">
          <cell r="A2021" t="str">
            <v>PE11001-005</v>
          </cell>
          <cell r="B2021" t="str">
            <v>PE 후렌지</v>
          </cell>
          <cell r="C2021" t="str">
            <v>30A</v>
          </cell>
          <cell r="D2021" t="str">
            <v>개</v>
          </cell>
          <cell r="K2021">
            <v>0</v>
          </cell>
        </row>
        <row r="2022">
          <cell r="K2022">
            <v>0</v>
          </cell>
        </row>
        <row r="2023">
          <cell r="A2023" t="str">
            <v>PE12001-*001</v>
          </cell>
          <cell r="B2023" t="str">
            <v>PE 이경소켓</v>
          </cell>
          <cell r="C2023" t="str">
            <v>20A</v>
          </cell>
          <cell r="D2023" t="str">
            <v>개</v>
          </cell>
          <cell r="K2023">
            <v>0</v>
          </cell>
        </row>
        <row r="2024">
          <cell r="A2024" t="str">
            <v>PE12001-*002</v>
          </cell>
          <cell r="B2024" t="str">
            <v>PE 이경소켓</v>
          </cell>
          <cell r="C2024" t="str">
            <v>25A</v>
          </cell>
          <cell r="D2024" t="str">
            <v>개</v>
          </cell>
          <cell r="G2024">
            <v>2100</v>
          </cell>
          <cell r="H2024" t="str">
            <v>P801</v>
          </cell>
          <cell r="K2024">
            <v>2100</v>
          </cell>
        </row>
        <row r="2025">
          <cell r="A2025" t="str">
            <v>PE12001-*003</v>
          </cell>
          <cell r="B2025" t="str">
            <v>PE 이경소켓</v>
          </cell>
          <cell r="C2025" t="str">
            <v>30A</v>
          </cell>
          <cell r="D2025" t="str">
            <v>개</v>
          </cell>
          <cell r="G2025">
            <v>2900</v>
          </cell>
          <cell r="H2025" t="str">
            <v>P801</v>
          </cell>
          <cell r="K2025">
            <v>2900</v>
          </cell>
        </row>
        <row r="2026">
          <cell r="A2026" t="str">
            <v>PE12001-*004</v>
          </cell>
          <cell r="B2026" t="str">
            <v>PE 이경소켓</v>
          </cell>
          <cell r="C2026" t="str">
            <v>40A</v>
          </cell>
          <cell r="D2026" t="str">
            <v>개</v>
          </cell>
          <cell r="G2026">
            <v>5000</v>
          </cell>
          <cell r="H2026" t="str">
            <v>P801</v>
          </cell>
          <cell r="K2026">
            <v>5000</v>
          </cell>
        </row>
        <row r="2027">
          <cell r="A2027" t="str">
            <v>PE12001-*005</v>
          </cell>
          <cell r="B2027" t="str">
            <v>PE 이경소켓</v>
          </cell>
          <cell r="C2027" t="str">
            <v>50A</v>
          </cell>
          <cell r="D2027" t="str">
            <v>개</v>
          </cell>
          <cell r="G2027">
            <v>8000</v>
          </cell>
          <cell r="H2027" t="str">
            <v>P801</v>
          </cell>
          <cell r="K2027">
            <v>8000</v>
          </cell>
        </row>
        <row r="2028">
          <cell r="A2028" t="str">
            <v>PE12001-*006</v>
          </cell>
          <cell r="B2028" t="str">
            <v>PE 이경소켓</v>
          </cell>
          <cell r="C2028" t="str">
            <v>65A</v>
          </cell>
          <cell r="D2028" t="str">
            <v>개</v>
          </cell>
          <cell r="G2028">
            <v>11800</v>
          </cell>
          <cell r="H2028" t="str">
            <v>P801</v>
          </cell>
          <cell r="K2028">
            <v>11800</v>
          </cell>
        </row>
        <row r="2029">
          <cell r="A2029" t="str">
            <v>PE12001-*007</v>
          </cell>
          <cell r="B2029" t="str">
            <v>PE 이경소켓</v>
          </cell>
          <cell r="C2029" t="str">
            <v>75A</v>
          </cell>
          <cell r="D2029" t="str">
            <v>개</v>
          </cell>
          <cell r="G2029">
            <v>22600</v>
          </cell>
          <cell r="H2029" t="str">
            <v>P801</v>
          </cell>
          <cell r="K2029">
            <v>22600</v>
          </cell>
        </row>
        <row r="2030">
          <cell r="A2030" t="str">
            <v>PE12001-*008</v>
          </cell>
          <cell r="B2030" t="str">
            <v>PE 이경소켓</v>
          </cell>
          <cell r="C2030" t="str">
            <v>100A</v>
          </cell>
          <cell r="D2030" t="str">
            <v>개</v>
          </cell>
          <cell r="K2030">
            <v>0</v>
          </cell>
        </row>
        <row r="2031">
          <cell r="A2031" t="str">
            <v>PE12001-*009</v>
          </cell>
          <cell r="B2031" t="str">
            <v>PE 이경소켓</v>
          </cell>
          <cell r="C2031" t="str">
            <v>125A</v>
          </cell>
          <cell r="D2031" t="str">
            <v>개</v>
          </cell>
          <cell r="K2031">
            <v>0</v>
          </cell>
        </row>
        <row r="2032">
          <cell r="A2032" t="str">
            <v>PE12001-*010</v>
          </cell>
          <cell r="B2032" t="str">
            <v>PE 이경소켓</v>
          </cell>
          <cell r="C2032" t="str">
            <v>150A</v>
          </cell>
          <cell r="D2032" t="str">
            <v>개</v>
          </cell>
          <cell r="K2032">
            <v>0</v>
          </cell>
        </row>
        <row r="2033">
          <cell r="K2033">
            <v>0</v>
          </cell>
        </row>
        <row r="2034">
          <cell r="A2034" t="str">
            <v>PE13001-001</v>
          </cell>
          <cell r="B2034" t="str">
            <v>PE 이경티</v>
          </cell>
          <cell r="C2034" t="str">
            <v>20A</v>
          </cell>
          <cell r="D2034" t="str">
            <v>개</v>
          </cell>
          <cell r="E2034">
            <v>5840</v>
          </cell>
          <cell r="F2034" t="str">
            <v>P754</v>
          </cell>
          <cell r="K2034">
            <v>5840</v>
          </cell>
        </row>
        <row r="2035">
          <cell r="A2035" t="str">
            <v>PE13001-002</v>
          </cell>
          <cell r="B2035" t="str">
            <v>PE 이경티</v>
          </cell>
          <cell r="C2035" t="str">
            <v>25A</v>
          </cell>
          <cell r="D2035" t="str">
            <v>개</v>
          </cell>
          <cell r="E2035">
            <v>7380</v>
          </cell>
          <cell r="F2035" t="str">
            <v>P754</v>
          </cell>
          <cell r="G2035">
            <v>3500</v>
          </cell>
          <cell r="H2035" t="str">
            <v>P801</v>
          </cell>
          <cell r="K2035">
            <v>3500</v>
          </cell>
        </row>
        <row r="2036">
          <cell r="A2036" t="str">
            <v>PE13001-003</v>
          </cell>
          <cell r="B2036" t="str">
            <v>PE 이경티</v>
          </cell>
          <cell r="C2036" t="str">
            <v>30A</v>
          </cell>
          <cell r="D2036" t="str">
            <v>개</v>
          </cell>
          <cell r="E2036">
            <v>9750</v>
          </cell>
          <cell r="F2036" t="str">
            <v>P754</v>
          </cell>
          <cell r="G2036">
            <v>4900</v>
          </cell>
          <cell r="H2036" t="str">
            <v>P801</v>
          </cell>
          <cell r="K2036">
            <v>4900</v>
          </cell>
        </row>
        <row r="2037">
          <cell r="A2037" t="str">
            <v>PE13001-004</v>
          </cell>
          <cell r="B2037" t="str">
            <v>PE 이경티</v>
          </cell>
          <cell r="C2037" t="str">
            <v>40A</v>
          </cell>
          <cell r="D2037" t="str">
            <v>개</v>
          </cell>
          <cell r="E2037">
            <v>11690</v>
          </cell>
          <cell r="F2037" t="str">
            <v>P754</v>
          </cell>
          <cell r="G2037">
            <v>9400</v>
          </cell>
          <cell r="H2037" t="str">
            <v>P801</v>
          </cell>
          <cell r="K2037">
            <v>9400</v>
          </cell>
        </row>
        <row r="2038">
          <cell r="A2038" t="str">
            <v>PE13001-005</v>
          </cell>
          <cell r="B2038" t="str">
            <v>PE 이경티</v>
          </cell>
          <cell r="C2038" t="str">
            <v>50A</v>
          </cell>
          <cell r="D2038" t="str">
            <v>개</v>
          </cell>
          <cell r="E2038">
            <v>14610</v>
          </cell>
          <cell r="F2038" t="str">
            <v>P754</v>
          </cell>
          <cell r="G2038">
            <v>13600</v>
          </cell>
          <cell r="H2038" t="str">
            <v>P801</v>
          </cell>
          <cell r="K2038">
            <v>13600</v>
          </cell>
        </row>
        <row r="2039">
          <cell r="A2039" t="str">
            <v>PE13001-006</v>
          </cell>
          <cell r="B2039" t="str">
            <v>PE 이경티</v>
          </cell>
          <cell r="C2039" t="str">
            <v>65A</v>
          </cell>
          <cell r="D2039" t="str">
            <v>개</v>
          </cell>
          <cell r="E2039">
            <v>16810</v>
          </cell>
          <cell r="F2039" t="str">
            <v>P754</v>
          </cell>
          <cell r="G2039">
            <v>21500</v>
          </cell>
          <cell r="H2039" t="str">
            <v>P801</v>
          </cell>
          <cell r="K2039">
            <v>16810</v>
          </cell>
        </row>
        <row r="2040">
          <cell r="A2040" t="str">
            <v>PE13001-007</v>
          </cell>
          <cell r="B2040" t="str">
            <v>PE 이경티</v>
          </cell>
          <cell r="C2040" t="str">
            <v>75A</v>
          </cell>
          <cell r="D2040" t="str">
            <v>개</v>
          </cell>
          <cell r="E2040">
            <v>25190</v>
          </cell>
          <cell r="F2040" t="str">
            <v>P754</v>
          </cell>
          <cell r="G2040">
            <v>36300</v>
          </cell>
          <cell r="H2040" t="str">
            <v>P801</v>
          </cell>
          <cell r="K2040">
            <v>25190</v>
          </cell>
        </row>
        <row r="2041">
          <cell r="A2041" t="str">
            <v>PE13001-008</v>
          </cell>
          <cell r="B2041" t="str">
            <v>PE 이경티</v>
          </cell>
          <cell r="C2041" t="str">
            <v>100A</v>
          </cell>
          <cell r="D2041" t="str">
            <v>개</v>
          </cell>
          <cell r="E2041">
            <v>26880</v>
          </cell>
          <cell r="F2041" t="str">
            <v>P754</v>
          </cell>
          <cell r="K2041">
            <v>26880</v>
          </cell>
        </row>
        <row r="2042">
          <cell r="A2042" t="str">
            <v>PE13001-009</v>
          </cell>
          <cell r="B2042" t="str">
            <v>PE 이경티</v>
          </cell>
          <cell r="C2042" t="str">
            <v>125A</v>
          </cell>
          <cell r="D2042" t="str">
            <v>개</v>
          </cell>
          <cell r="I2042">
            <v>99580</v>
          </cell>
          <cell r="K2042">
            <v>99580</v>
          </cell>
        </row>
        <row r="2043">
          <cell r="A2043" t="str">
            <v>PE13001-010</v>
          </cell>
          <cell r="B2043" t="str">
            <v>PE 이경티</v>
          </cell>
          <cell r="C2043" t="str">
            <v>150A</v>
          </cell>
          <cell r="D2043" t="str">
            <v>개</v>
          </cell>
          <cell r="I2043">
            <v>110430</v>
          </cell>
          <cell r="K2043">
            <v>110430</v>
          </cell>
        </row>
        <row r="2044">
          <cell r="K2044">
            <v>0</v>
          </cell>
        </row>
        <row r="2045">
          <cell r="A2045" t="str">
            <v>PE청001-001</v>
          </cell>
          <cell r="B2045" t="str">
            <v>PE 청동밸브소켓</v>
          </cell>
          <cell r="C2045" t="str">
            <v>16A</v>
          </cell>
          <cell r="D2045" t="str">
            <v>개</v>
          </cell>
          <cell r="I2045">
            <v>3520</v>
          </cell>
          <cell r="K2045">
            <v>3520</v>
          </cell>
        </row>
        <row r="2046">
          <cell r="A2046" t="str">
            <v>PE청001-002</v>
          </cell>
          <cell r="B2046" t="str">
            <v>PE 청동밸브소켓</v>
          </cell>
          <cell r="C2046" t="str">
            <v>20A</v>
          </cell>
          <cell r="D2046" t="str">
            <v>개</v>
          </cell>
          <cell r="G2046">
            <v>8400</v>
          </cell>
          <cell r="H2046" t="str">
            <v>P801</v>
          </cell>
          <cell r="K2046">
            <v>8400</v>
          </cell>
        </row>
        <row r="2047">
          <cell r="A2047" t="str">
            <v>PE청001-003</v>
          </cell>
          <cell r="B2047" t="str">
            <v>PE 청동밸브소켓</v>
          </cell>
          <cell r="C2047" t="str">
            <v>25A</v>
          </cell>
          <cell r="D2047" t="str">
            <v>개</v>
          </cell>
          <cell r="G2047">
            <v>12900</v>
          </cell>
          <cell r="H2047" t="str">
            <v>P801</v>
          </cell>
          <cell r="K2047">
            <v>12900</v>
          </cell>
        </row>
        <row r="2048">
          <cell r="A2048" t="str">
            <v>PE청001-004</v>
          </cell>
          <cell r="B2048" t="str">
            <v>PE 청동밸브소켓</v>
          </cell>
          <cell r="C2048" t="str">
            <v>30A</v>
          </cell>
          <cell r="D2048" t="str">
            <v>개</v>
          </cell>
          <cell r="G2048">
            <v>16100</v>
          </cell>
          <cell r="H2048" t="str">
            <v>P801</v>
          </cell>
          <cell r="K2048">
            <v>16100</v>
          </cell>
        </row>
        <row r="2049">
          <cell r="A2049" t="str">
            <v>PE청001-005</v>
          </cell>
          <cell r="B2049" t="str">
            <v>PE 청동밸브소켓</v>
          </cell>
          <cell r="C2049" t="str">
            <v>40A</v>
          </cell>
          <cell r="D2049" t="str">
            <v>개</v>
          </cell>
          <cell r="G2049">
            <v>20000</v>
          </cell>
          <cell r="H2049" t="str">
            <v>P801</v>
          </cell>
          <cell r="K2049">
            <v>20000</v>
          </cell>
        </row>
        <row r="2050">
          <cell r="A2050" t="str">
            <v>PE청001-006</v>
          </cell>
          <cell r="B2050" t="str">
            <v>PE 청동밸브소켓</v>
          </cell>
          <cell r="C2050" t="str">
            <v>50A</v>
          </cell>
          <cell r="D2050" t="str">
            <v>개</v>
          </cell>
          <cell r="G2050">
            <v>34100</v>
          </cell>
          <cell r="H2050" t="str">
            <v>P801</v>
          </cell>
          <cell r="K2050">
            <v>34100</v>
          </cell>
        </row>
        <row r="2051">
          <cell r="K2051">
            <v>0</v>
          </cell>
        </row>
        <row r="2052">
          <cell r="A2052" t="str">
            <v>PE밸브소켓04001</v>
          </cell>
          <cell r="B2052" t="str">
            <v>PE 밸브소켓</v>
          </cell>
          <cell r="C2052" t="str">
            <v>15A</v>
          </cell>
          <cell r="D2052" t="str">
            <v>개</v>
          </cell>
          <cell r="I2052">
            <v>1340</v>
          </cell>
          <cell r="K2052">
            <v>1340</v>
          </cell>
        </row>
        <row r="2053">
          <cell r="A2053" t="str">
            <v>PE밸브소켓04002</v>
          </cell>
          <cell r="B2053" t="str">
            <v>PE 밸브소켓</v>
          </cell>
          <cell r="C2053" t="str">
            <v>20A</v>
          </cell>
          <cell r="D2053" t="str">
            <v>개</v>
          </cell>
          <cell r="G2053">
            <v>1700</v>
          </cell>
          <cell r="H2053" t="str">
            <v>P801</v>
          </cell>
          <cell r="K2053">
            <v>1700</v>
          </cell>
        </row>
        <row r="2054">
          <cell r="A2054" t="str">
            <v>PE밸브소켓04003</v>
          </cell>
          <cell r="B2054" t="str">
            <v>PE 밸브소켓</v>
          </cell>
          <cell r="C2054" t="str">
            <v>25A</v>
          </cell>
          <cell r="D2054" t="str">
            <v>개</v>
          </cell>
          <cell r="G2054">
            <v>2400</v>
          </cell>
          <cell r="H2054" t="str">
            <v>P801</v>
          </cell>
          <cell r="K2054">
            <v>2400</v>
          </cell>
        </row>
        <row r="2055">
          <cell r="A2055" t="str">
            <v>PE밸브소켓04004</v>
          </cell>
          <cell r="B2055" t="str">
            <v>PE 밸브소켓</v>
          </cell>
          <cell r="C2055" t="str">
            <v>30A</v>
          </cell>
          <cell r="D2055" t="str">
            <v>개</v>
          </cell>
          <cell r="G2055">
            <v>6200</v>
          </cell>
          <cell r="H2055" t="str">
            <v>P801</v>
          </cell>
          <cell r="K2055">
            <v>6200</v>
          </cell>
        </row>
        <row r="2056">
          <cell r="A2056" t="str">
            <v>PE밸브소켓04005</v>
          </cell>
          <cell r="B2056" t="str">
            <v>PE 밸브소켓</v>
          </cell>
          <cell r="C2056" t="str">
            <v>40A</v>
          </cell>
          <cell r="D2056" t="str">
            <v>개</v>
          </cell>
          <cell r="G2056">
            <v>6500</v>
          </cell>
          <cell r="H2056" t="str">
            <v>P801</v>
          </cell>
          <cell r="K2056">
            <v>6500</v>
          </cell>
        </row>
        <row r="2057">
          <cell r="A2057" t="str">
            <v>PE밸브소켓04006</v>
          </cell>
          <cell r="B2057" t="str">
            <v>PE 밸브소켓</v>
          </cell>
          <cell r="C2057" t="str">
            <v>50A</v>
          </cell>
          <cell r="D2057" t="str">
            <v>개</v>
          </cell>
          <cell r="G2057">
            <v>9000</v>
          </cell>
          <cell r="H2057" t="str">
            <v>P801</v>
          </cell>
          <cell r="K2057">
            <v>9000</v>
          </cell>
        </row>
        <row r="2058">
          <cell r="K2058">
            <v>0</v>
          </cell>
        </row>
        <row r="2059">
          <cell r="A2059" t="str">
            <v>밸브류</v>
          </cell>
          <cell r="K2059">
            <v>0</v>
          </cell>
        </row>
        <row r="2060">
          <cell r="A2060" t="str">
            <v>밸브류</v>
          </cell>
          <cell r="B2060" t="str">
            <v>(단조밸브)</v>
          </cell>
          <cell r="C2060" t="str">
            <v>2023.07월</v>
          </cell>
          <cell r="K2060">
            <v>0</v>
          </cell>
        </row>
        <row r="2061">
          <cell r="K2061">
            <v>0</v>
          </cell>
        </row>
        <row r="2062">
          <cell r="A2062" t="str">
            <v>단조게이트01</v>
          </cell>
          <cell r="B2062" t="str">
            <v>단조밸브(게이트밸브)</v>
          </cell>
          <cell r="C2062" t="str">
            <v>15A</v>
          </cell>
          <cell r="D2062" t="str">
            <v>개</v>
          </cell>
          <cell r="E2062">
            <v>30050</v>
          </cell>
          <cell r="F2062" t="str">
            <v>P776</v>
          </cell>
          <cell r="G2062">
            <v>29350</v>
          </cell>
          <cell r="H2062" t="str">
            <v>P874</v>
          </cell>
          <cell r="K2062">
            <v>29350</v>
          </cell>
          <cell r="L2062">
            <v>0.05</v>
          </cell>
        </row>
        <row r="2063">
          <cell r="A2063" t="str">
            <v>단조게이트02</v>
          </cell>
          <cell r="B2063" t="str">
            <v>단조밸브(게이트밸브)</v>
          </cell>
          <cell r="C2063" t="str">
            <v>20A</v>
          </cell>
          <cell r="D2063" t="str">
            <v>개</v>
          </cell>
          <cell r="E2063">
            <v>31420</v>
          </cell>
          <cell r="F2063" t="str">
            <v>P776</v>
          </cell>
          <cell r="G2063">
            <v>30710</v>
          </cell>
          <cell r="H2063" t="str">
            <v>P874</v>
          </cell>
          <cell r="K2063">
            <v>30710</v>
          </cell>
          <cell r="L2063">
            <v>0.05</v>
          </cell>
        </row>
        <row r="2064">
          <cell r="A2064" t="str">
            <v>단조게이트03</v>
          </cell>
          <cell r="B2064" t="str">
            <v>단조밸브(게이트밸브)</v>
          </cell>
          <cell r="C2064" t="str">
            <v>25A</v>
          </cell>
          <cell r="D2064" t="str">
            <v>개</v>
          </cell>
          <cell r="E2064">
            <v>49410</v>
          </cell>
          <cell r="F2064" t="str">
            <v>P776</v>
          </cell>
          <cell r="G2064">
            <v>48300</v>
          </cell>
          <cell r="H2064" t="str">
            <v>P874</v>
          </cell>
          <cell r="K2064">
            <v>48300</v>
          </cell>
          <cell r="L2064">
            <v>0.05</v>
          </cell>
        </row>
        <row r="2065">
          <cell r="A2065" t="str">
            <v>단조게이트04</v>
          </cell>
          <cell r="B2065" t="str">
            <v>단조밸브(게이트밸브)</v>
          </cell>
          <cell r="C2065" t="str">
            <v>32A</v>
          </cell>
          <cell r="D2065" t="str">
            <v>개</v>
          </cell>
          <cell r="E2065">
            <v>83100</v>
          </cell>
          <cell r="F2065" t="str">
            <v>P776</v>
          </cell>
          <cell r="G2065">
            <v>81300</v>
          </cell>
          <cell r="H2065" t="str">
            <v>P874</v>
          </cell>
          <cell r="K2065">
            <v>81300</v>
          </cell>
          <cell r="L2065">
            <v>7.3999999999999996E-2</v>
          </cell>
        </row>
        <row r="2066">
          <cell r="A2066" t="str">
            <v>단조게이트05</v>
          </cell>
          <cell r="B2066" t="str">
            <v>단조밸브(게이트밸브)</v>
          </cell>
          <cell r="C2066" t="str">
            <v>40A</v>
          </cell>
          <cell r="D2066" t="str">
            <v>개</v>
          </cell>
          <cell r="E2066">
            <v>83100</v>
          </cell>
          <cell r="F2066" t="str">
            <v>P776</v>
          </cell>
          <cell r="G2066">
            <v>81300</v>
          </cell>
          <cell r="H2066" t="str">
            <v>P874</v>
          </cell>
          <cell r="K2066">
            <v>81300</v>
          </cell>
          <cell r="L2066">
            <v>7.3999999999999996E-2</v>
          </cell>
        </row>
        <row r="2067">
          <cell r="A2067" t="str">
            <v>단조게이트06</v>
          </cell>
          <cell r="B2067" t="str">
            <v>단조밸브(게이트밸브)</v>
          </cell>
          <cell r="C2067" t="str">
            <v>50A</v>
          </cell>
          <cell r="D2067" t="str">
            <v>개</v>
          </cell>
          <cell r="E2067">
            <v>113150</v>
          </cell>
          <cell r="F2067" t="str">
            <v>P776</v>
          </cell>
          <cell r="G2067">
            <v>110650</v>
          </cell>
          <cell r="H2067" t="str">
            <v>P874</v>
          </cell>
          <cell r="K2067">
            <v>110650</v>
          </cell>
          <cell r="L2067">
            <v>7.3999999999999996E-2</v>
          </cell>
        </row>
        <row r="2068">
          <cell r="K2068">
            <v>0</v>
          </cell>
        </row>
        <row r="2069">
          <cell r="A2069" t="str">
            <v>단조체크01</v>
          </cell>
          <cell r="B2069" t="str">
            <v>단조밸브(체크밸브)</v>
          </cell>
          <cell r="C2069" t="str">
            <v>15A</v>
          </cell>
          <cell r="D2069" t="str">
            <v>개</v>
          </cell>
          <cell r="E2069">
            <v>21380</v>
          </cell>
          <cell r="F2069" t="str">
            <v>P776</v>
          </cell>
          <cell r="G2069">
            <v>20870</v>
          </cell>
          <cell r="H2069" t="str">
            <v>P874</v>
          </cell>
          <cell r="K2069">
            <v>20870</v>
          </cell>
          <cell r="L2069">
            <v>0.05</v>
          </cell>
        </row>
        <row r="2070">
          <cell r="A2070" t="str">
            <v>단조체크02</v>
          </cell>
          <cell r="B2070" t="str">
            <v>단조밸브(체크밸브)</v>
          </cell>
          <cell r="C2070" t="str">
            <v>20A</v>
          </cell>
          <cell r="D2070" t="str">
            <v>개</v>
          </cell>
          <cell r="E2070">
            <v>22840</v>
          </cell>
          <cell r="F2070" t="str">
            <v>P776</v>
          </cell>
          <cell r="G2070">
            <v>22330</v>
          </cell>
          <cell r="H2070" t="str">
            <v>P874</v>
          </cell>
          <cell r="K2070">
            <v>22330</v>
          </cell>
          <cell r="L2070">
            <v>0.05</v>
          </cell>
        </row>
        <row r="2071">
          <cell r="A2071" t="str">
            <v>단조체크03</v>
          </cell>
          <cell r="B2071" t="str">
            <v>단조밸브(체크밸브)</v>
          </cell>
          <cell r="C2071" t="str">
            <v>25A</v>
          </cell>
          <cell r="D2071" t="str">
            <v>개</v>
          </cell>
          <cell r="E2071">
            <v>33690</v>
          </cell>
          <cell r="F2071" t="str">
            <v>P776</v>
          </cell>
          <cell r="G2071">
            <v>32900</v>
          </cell>
          <cell r="H2071" t="str">
            <v>P874</v>
          </cell>
          <cell r="K2071">
            <v>32900</v>
          </cell>
          <cell r="L2071">
            <v>0.05</v>
          </cell>
        </row>
        <row r="2072">
          <cell r="A2072" t="str">
            <v>단조체크04</v>
          </cell>
          <cell r="B2072" t="str">
            <v>단조밸브(체크밸브)</v>
          </cell>
          <cell r="C2072" t="str">
            <v>32A</v>
          </cell>
          <cell r="D2072" t="str">
            <v>개</v>
          </cell>
          <cell r="E2072">
            <v>59210</v>
          </cell>
          <cell r="F2072" t="str">
            <v>P776</v>
          </cell>
          <cell r="G2072">
            <v>57880</v>
          </cell>
          <cell r="H2072" t="str">
            <v>P874</v>
          </cell>
          <cell r="K2072">
            <v>57880</v>
          </cell>
          <cell r="L2072">
            <v>7.3999999999999996E-2</v>
          </cell>
        </row>
        <row r="2073">
          <cell r="A2073" t="str">
            <v>단조체크05</v>
          </cell>
          <cell r="B2073" t="str">
            <v>단조밸브(체크밸브)</v>
          </cell>
          <cell r="C2073" t="str">
            <v>40A</v>
          </cell>
          <cell r="D2073" t="str">
            <v>개</v>
          </cell>
          <cell r="E2073">
            <v>59210</v>
          </cell>
          <cell r="F2073" t="str">
            <v>P776</v>
          </cell>
          <cell r="G2073">
            <v>57800</v>
          </cell>
          <cell r="H2073" t="str">
            <v>P874</v>
          </cell>
          <cell r="K2073">
            <v>57800</v>
          </cell>
          <cell r="L2073">
            <v>7.3999999999999996E-2</v>
          </cell>
        </row>
        <row r="2074">
          <cell r="A2074" t="str">
            <v>단조체크06</v>
          </cell>
          <cell r="B2074" t="str">
            <v>단조밸브(체크밸브)</v>
          </cell>
          <cell r="C2074" t="str">
            <v>50A</v>
          </cell>
          <cell r="D2074" t="str">
            <v>개</v>
          </cell>
          <cell r="E2074">
            <v>79130</v>
          </cell>
          <cell r="F2074" t="str">
            <v>P776</v>
          </cell>
          <cell r="G2074">
            <v>77370</v>
          </cell>
          <cell r="H2074" t="str">
            <v>P874</v>
          </cell>
          <cell r="K2074">
            <v>77370</v>
          </cell>
          <cell r="L2074">
            <v>7.3999999999999996E-2</v>
          </cell>
        </row>
        <row r="2076">
          <cell r="A2076" t="str">
            <v>글로브밸브</v>
          </cell>
          <cell r="B2076" t="str">
            <v>(주철제)</v>
          </cell>
          <cell r="C2076" t="str">
            <v>2023.07월</v>
          </cell>
          <cell r="E2076" t="str">
            <v>KSB-2350</v>
          </cell>
          <cell r="G2076" t="str">
            <v>제주</v>
          </cell>
          <cell r="K2076">
            <v>0</v>
          </cell>
        </row>
        <row r="2077">
          <cell r="A2077" t="str">
            <v>주글10K00</v>
          </cell>
          <cell r="B2077" t="str">
            <v>글로브밸브
(주철10Kg/Cm2)</v>
          </cell>
          <cell r="C2077" t="str">
            <v>50A</v>
          </cell>
          <cell r="D2077" t="str">
            <v>개</v>
          </cell>
          <cell r="E2077">
            <v>131540</v>
          </cell>
          <cell r="F2077" t="str">
            <v>P773</v>
          </cell>
          <cell r="K2077">
            <v>131540</v>
          </cell>
          <cell r="L2077">
            <v>7.3999999999999996E-2</v>
          </cell>
        </row>
        <row r="2078">
          <cell r="A2078" t="str">
            <v>주글10K01</v>
          </cell>
          <cell r="B2078" t="str">
            <v>글로브밸브
(주철10Kg/Cm2)</v>
          </cell>
          <cell r="C2078" t="str">
            <v>65A</v>
          </cell>
          <cell r="D2078" t="str">
            <v>개</v>
          </cell>
          <cell r="E2078">
            <v>136080</v>
          </cell>
          <cell r="F2078" t="str">
            <v>P773</v>
          </cell>
          <cell r="K2078">
            <v>136080</v>
          </cell>
          <cell r="L2078">
            <v>0.108</v>
          </cell>
          <cell r="M2078">
            <v>7.2999999999999995E-2</v>
          </cell>
        </row>
        <row r="2079">
          <cell r="A2079" t="str">
            <v>주글10K02</v>
          </cell>
          <cell r="B2079" t="str">
            <v>글로브밸브
(주철10Kg/Cm2)</v>
          </cell>
          <cell r="C2079" t="str">
            <v>80A</v>
          </cell>
          <cell r="D2079" t="str">
            <v>개</v>
          </cell>
          <cell r="E2079">
            <v>176900</v>
          </cell>
          <cell r="F2079" t="str">
            <v>P773</v>
          </cell>
          <cell r="K2079">
            <v>176900</v>
          </cell>
          <cell r="L2079">
            <v>0.14099999999999999</v>
          </cell>
          <cell r="M2079">
            <v>8.3000000000000004E-2</v>
          </cell>
        </row>
        <row r="2080">
          <cell r="A2080" t="str">
            <v>주글10K03</v>
          </cell>
          <cell r="B2080" t="str">
            <v>글로브밸브
(주철10Kg/Cm2)</v>
          </cell>
          <cell r="C2080" t="str">
            <v>100A</v>
          </cell>
          <cell r="D2080" t="str">
            <v>개</v>
          </cell>
          <cell r="E2080">
            <v>248830</v>
          </cell>
          <cell r="F2080" t="str">
            <v>P773</v>
          </cell>
          <cell r="K2080">
            <v>248830</v>
          </cell>
          <cell r="L2080">
            <v>0.214</v>
          </cell>
          <cell r="M2080">
            <v>0.105</v>
          </cell>
        </row>
        <row r="2081">
          <cell r="A2081" t="str">
            <v>주글10K04</v>
          </cell>
          <cell r="B2081" t="str">
            <v>글로브밸브
(주철10Kg/Cm2)</v>
          </cell>
          <cell r="C2081" t="str">
            <v>125A</v>
          </cell>
          <cell r="D2081" t="str">
            <v>개</v>
          </cell>
          <cell r="E2081">
            <v>377130</v>
          </cell>
          <cell r="F2081" t="str">
            <v>P773</v>
          </cell>
          <cell r="K2081">
            <v>377130</v>
          </cell>
          <cell r="L2081">
            <v>0.27800000000000002</v>
          </cell>
          <cell r="M2081">
            <v>0.121</v>
          </cell>
        </row>
        <row r="2082">
          <cell r="A2082" t="str">
            <v>주글10K05</v>
          </cell>
          <cell r="B2082" t="str">
            <v>글로브밸브
(주철10Kg/Cm2)</v>
          </cell>
          <cell r="C2082" t="str">
            <v>150A</v>
          </cell>
          <cell r="D2082" t="str">
            <v>개</v>
          </cell>
          <cell r="E2082">
            <v>534600</v>
          </cell>
          <cell r="F2082" t="str">
            <v>P773</v>
          </cell>
          <cell r="K2082">
            <v>534600</v>
          </cell>
          <cell r="L2082">
            <v>0.34300000000000003</v>
          </cell>
          <cell r="M2082">
            <v>0.14699999999999999</v>
          </cell>
        </row>
        <row r="2083">
          <cell r="A2083" t="str">
            <v>주글10K06</v>
          </cell>
          <cell r="B2083" t="str">
            <v>글로브밸브
(주철10Kg/Cm2)</v>
          </cell>
          <cell r="C2083" t="str">
            <v>200A</v>
          </cell>
          <cell r="D2083" t="str">
            <v>개</v>
          </cell>
          <cell r="E2083">
            <v>872850</v>
          </cell>
          <cell r="F2083" t="str">
            <v>P773</v>
          </cell>
          <cell r="K2083">
            <v>872850</v>
          </cell>
          <cell r="L2083">
            <v>0.47099999999999997</v>
          </cell>
          <cell r="M2083">
            <v>0.188</v>
          </cell>
        </row>
        <row r="2084">
          <cell r="K2084">
            <v>0</v>
          </cell>
        </row>
        <row r="2085">
          <cell r="A2085" t="str">
            <v>글로브밸브</v>
          </cell>
          <cell r="B2085" t="str">
            <v>(청동제)</v>
          </cell>
          <cell r="C2085" t="str">
            <v>2023.07월</v>
          </cell>
          <cell r="E2085" t="str">
            <v>KSB-2301</v>
          </cell>
          <cell r="G2085" t="str">
            <v>제주</v>
          </cell>
          <cell r="K2085">
            <v>0</v>
          </cell>
        </row>
        <row r="2086">
          <cell r="K2086">
            <v>0</v>
          </cell>
        </row>
        <row r="2087">
          <cell r="A2087" t="str">
            <v>청글10K01</v>
          </cell>
          <cell r="B2087" t="str">
            <v>글로브 밸브
(청동10Kg/Cm2)</v>
          </cell>
          <cell r="C2087" t="str">
            <v>15A</v>
          </cell>
          <cell r="D2087" t="str">
            <v>개</v>
          </cell>
          <cell r="E2087">
            <v>15340</v>
          </cell>
          <cell r="F2087" t="str">
            <v>P774</v>
          </cell>
          <cell r="K2087">
            <v>15340</v>
          </cell>
          <cell r="L2087">
            <v>0.05</v>
          </cell>
        </row>
        <row r="2088">
          <cell r="A2088" t="str">
            <v>청글10K02</v>
          </cell>
          <cell r="B2088" t="str">
            <v>글로브 밸브
(청동10Kg/Cm2)</v>
          </cell>
          <cell r="C2088" t="str">
            <v>20A</v>
          </cell>
          <cell r="D2088" t="str">
            <v>개</v>
          </cell>
          <cell r="E2088">
            <v>23700</v>
          </cell>
          <cell r="F2088" t="str">
            <v>P774</v>
          </cell>
          <cell r="K2088">
            <v>23700</v>
          </cell>
          <cell r="L2088">
            <v>0.05</v>
          </cell>
        </row>
        <row r="2089">
          <cell r="A2089" t="str">
            <v>청글10K03</v>
          </cell>
          <cell r="B2089" t="str">
            <v>글로브 밸브
(청동10Kg/Cm2)</v>
          </cell>
          <cell r="C2089" t="str">
            <v>25A</v>
          </cell>
          <cell r="D2089" t="str">
            <v>개</v>
          </cell>
          <cell r="E2089">
            <v>33760</v>
          </cell>
          <cell r="F2089" t="str">
            <v>P774</v>
          </cell>
          <cell r="K2089">
            <v>33760</v>
          </cell>
          <cell r="L2089">
            <v>0.05</v>
          </cell>
        </row>
        <row r="2090">
          <cell r="A2090" t="str">
            <v>청글10K04</v>
          </cell>
          <cell r="B2090" t="str">
            <v>글로브 밸브
(청동10Kg/Cm2)</v>
          </cell>
          <cell r="C2090" t="str">
            <v>32A</v>
          </cell>
          <cell r="D2090" t="str">
            <v>개</v>
          </cell>
          <cell r="E2090">
            <v>51000</v>
          </cell>
          <cell r="F2090" t="str">
            <v>P774</v>
          </cell>
          <cell r="K2090">
            <v>51000</v>
          </cell>
          <cell r="L2090">
            <v>7.3999999999999996E-2</v>
          </cell>
        </row>
        <row r="2091">
          <cell r="A2091" t="str">
            <v>청글10K05</v>
          </cell>
          <cell r="B2091" t="str">
            <v>글로브 밸브
(청동10Kg/Cm2)</v>
          </cell>
          <cell r="C2091" t="str">
            <v>40A</v>
          </cell>
          <cell r="D2091" t="str">
            <v>개</v>
          </cell>
          <cell r="E2091">
            <v>65620</v>
          </cell>
          <cell r="F2091" t="str">
            <v>P774</v>
          </cell>
          <cell r="K2091">
            <v>65620</v>
          </cell>
          <cell r="L2091">
            <v>7.3999999999999996E-2</v>
          </cell>
        </row>
        <row r="2092">
          <cell r="A2092" t="str">
            <v>청글10K06</v>
          </cell>
          <cell r="B2092" t="str">
            <v>글로브 밸브
(청동10Kg/Cm2)</v>
          </cell>
          <cell r="C2092" t="str">
            <v>50A</v>
          </cell>
          <cell r="D2092" t="str">
            <v>개</v>
          </cell>
          <cell r="E2092">
            <v>98850</v>
          </cell>
          <cell r="F2092" t="str">
            <v>P774</v>
          </cell>
          <cell r="K2092">
            <v>98850</v>
          </cell>
          <cell r="L2092">
            <v>7.3999999999999996E-2</v>
          </cell>
        </row>
        <row r="2094">
          <cell r="K2094">
            <v>0</v>
          </cell>
        </row>
        <row r="2095">
          <cell r="A2095" t="str">
            <v>게이트밸브</v>
          </cell>
          <cell r="B2095" t="str">
            <v>(청동제)</v>
          </cell>
          <cell r="C2095" t="str">
            <v>2023.07월</v>
          </cell>
          <cell r="E2095" t="str">
            <v>KSB-2301</v>
          </cell>
          <cell r="G2095" t="str">
            <v>제주</v>
          </cell>
          <cell r="K2095">
            <v>0</v>
          </cell>
        </row>
        <row r="2096">
          <cell r="K2096">
            <v>0</v>
          </cell>
        </row>
        <row r="2097">
          <cell r="A2097" t="str">
            <v>청게10K01</v>
          </cell>
          <cell r="B2097" t="str">
            <v>게이트 밸브
(청동10Kg/Cm2)</v>
          </cell>
          <cell r="C2097" t="str">
            <v>15A</v>
          </cell>
          <cell r="D2097" t="str">
            <v>개</v>
          </cell>
          <cell r="E2097">
            <v>17990</v>
          </cell>
          <cell r="F2097" t="str">
            <v>P774</v>
          </cell>
          <cell r="K2097">
            <v>17990</v>
          </cell>
          <cell r="L2097">
            <v>0.05</v>
          </cell>
        </row>
        <row r="2098">
          <cell r="A2098" t="str">
            <v>청게10K02</v>
          </cell>
          <cell r="B2098" t="str">
            <v>게이트 밸브
(청동10Kg/Cm2)</v>
          </cell>
          <cell r="C2098" t="str">
            <v>20A</v>
          </cell>
          <cell r="D2098" t="str">
            <v>개</v>
          </cell>
          <cell r="E2098">
            <v>24650</v>
          </cell>
          <cell r="F2098" t="str">
            <v>P774</v>
          </cell>
          <cell r="K2098">
            <v>24650</v>
          </cell>
          <cell r="L2098">
            <v>0.05</v>
          </cell>
        </row>
        <row r="2099">
          <cell r="A2099" t="str">
            <v>청게10K03</v>
          </cell>
          <cell r="B2099" t="str">
            <v>게이트 밸브
(청동10Kg/Cm2)</v>
          </cell>
          <cell r="C2099" t="str">
            <v>25A</v>
          </cell>
          <cell r="D2099" t="str">
            <v>개</v>
          </cell>
          <cell r="E2099">
            <v>35340</v>
          </cell>
          <cell r="F2099" t="str">
            <v>P774</v>
          </cell>
          <cell r="K2099">
            <v>35340</v>
          </cell>
          <cell r="L2099">
            <v>0.05</v>
          </cell>
        </row>
        <row r="2100">
          <cell r="A2100" t="str">
            <v>청게10K04</v>
          </cell>
          <cell r="B2100" t="str">
            <v>게이트 밸브
(청동10Kg/Cm2)</v>
          </cell>
          <cell r="C2100" t="str">
            <v>32A</v>
          </cell>
          <cell r="D2100" t="str">
            <v>개</v>
          </cell>
          <cell r="E2100">
            <v>50270</v>
          </cell>
          <cell r="F2100" t="str">
            <v>P774</v>
          </cell>
          <cell r="K2100">
            <v>50270</v>
          </cell>
          <cell r="L2100">
            <v>7.3999999999999996E-2</v>
          </cell>
        </row>
        <row r="2101">
          <cell r="A2101" t="str">
            <v>청게10K05</v>
          </cell>
          <cell r="B2101" t="str">
            <v>게이트 밸브
(청동10Kg/Cm2)</v>
          </cell>
          <cell r="C2101" t="str">
            <v>40A</v>
          </cell>
          <cell r="D2101" t="str">
            <v>개</v>
          </cell>
          <cell r="E2101">
            <v>66880</v>
          </cell>
          <cell r="F2101" t="str">
            <v>P774</v>
          </cell>
          <cell r="K2101">
            <v>66880</v>
          </cell>
          <cell r="L2101">
            <v>7.3999999999999996E-2</v>
          </cell>
        </row>
        <row r="2102">
          <cell r="A2102" t="str">
            <v>청게10K06</v>
          </cell>
          <cell r="B2102" t="str">
            <v>게이트 밸브
(청동10Kg/Cm2)</v>
          </cell>
          <cell r="C2102" t="str">
            <v>50A</v>
          </cell>
          <cell r="D2102" t="str">
            <v>개</v>
          </cell>
          <cell r="E2102">
            <v>99910</v>
          </cell>
          <cell r="F2102" t="str">
            <v>P774</v>
          </cell>
          <cell r="K2102">
            <v>99910</v>
          </cell>
          <cell r="L2102">
            <v>7.3999999999999996E-2</v>
          </cell>
        </row>
        <row r="2103">
          <cell r="A2103" t="str">
            <v>청게10K07</v>
          </cell>
          <cell r="B2103" t="str">
            <v>게이트 밸브
(청동10Kg/Cm2)</v>
          </cell>
          <cell r="C2103" t="str">
            <v>65A</v>
          </cell>
          <cell r="D2103" t="str">
            <v>개</v>
          </cell>
          <cell r="E2103">
            <v>176750</v>
          </cell>
          <cell r="F2103" t="str">
            <v>P774</v>
          </cell>
          <cell r="K2103">
            <v>176750</v>
          </cell>
          <cell r="L2103">
            <v>0.108</v>
          </cell>
          <cell r="M2103">
            <v>7.2999999999999995E-2</v>
          </cell>
        </row>
        <row r="2104">
          <cell r="A2104" t="str">
            <v>청게10K08</v>
          </cell>
          <cell r="B2104" t="str">
            <v>게이트 밸브
(청동10Kg/Cm2)</v>
          </cell>
          <cell r="C2104" t="str">
            <v>80A</v>
          </cell>
          <cell r="D2104" t="str">
            <v>개</v>
          </cell>
          <cell r="E2104">
            <v>259300</v>
          </cell>
          <cell r="F2104" t="str">
            <v>P774</v>
          </cell>
          <cell r="K2104">
            <v>259300</v>
          </cell>
          <cell r="L2104">
            <v>0.14099999999999999</v>
          </cell>
          <cell r="M2104">
            <v>8.3000000000000004E-2</v>
          </cell>
        </row>
        <row r="2106">
          <cell r="A2106" t="str">
            <v>게이트밸브</v>
          </cell>
          <cell r="B2106" t="str">
            <v>(주철제)</v>
          </cell>
          <cell r="C2106" t="str">
            <v>2023.07월</v>
          </cell>
          <cell r="E2106" t="str">
            <v>KSB-2350</v>
          </cell>
          <cell r="G2106" t="str">
            <v>제주</v>
          </cell>
          <cell r="K2106">
            <v>0</v>
          </cell>
        </row>
        <row r="2107">
          <cell r="A2107" t="str">
            <v>주게10K00</v>
          </cell>
          <cell r="B2107" t="str">
            <v>게이트 밸브
(주철10Kg/Cm2)</v>
          </cell>
          <cell r="C2107" t="str">
            <v>50A</v>
          </cell>
          <cell r="D2107" t="str">
            <v>개</v>
          </cell>
          <cell r="E2107">
            <v>106920</v>
          </cell>
          <cell r="F2107" t="str">
            <v>P773</v>
          </cell>
          <cell r="K2107">
            <v>106920</v>
          </cell>
          <cell r="L2107">
            <v>7.3999999999999996E-2</v>
          </cell>
        </row>
        <row r="2108">
          <cell r="A2108" t="str">
            <v>주게10K01</v>
          </cell>
          <cell r="B2108" t="str">
            <v>게이트 밸브
(주철10Kg/Cm2)</v>
          </cell>
          <cell r="C2108" t="str">
            <v>65A</v>
          </cell>
          <cell r="D2108" t="str">
            <v>개</v>
          </cell>
          <cell r="E2108">
            <v>129600</v>
          </cell>
          <cell r="F2108" t="str">
            <v>P773</v>
          </cell>
          <cell r="K2108">
            <v>129600</v>
          </cell>
          <cell r="L2108">
            <v>0.108</v>
          </cell>
          <cell r="M2108">
            <v>7.2999999999999995E-2</v>
          </cell>
        </row>
        <row r="2109">
          <cell r="A2109" t="str">
            <v>주게10K02</v>
          </cell>
          <cell r="B2109" t="str">
            <v>게이트 밸브
(주철10Kg/Cm2)</v>
          </cell>
          <cell r="C2109" t="str">
            <v>80A</v>
          </cell>
          <cell r="D2109" t="str">
            <v>개</v>
          </cell>
          <cell r="E2109">
            <v>150980</v>
          </cell>
          <cell r="F2109" t="str">
            <v>P773</v>
          </cell>
          <cell r="K2109">
            <v>150980</v>
          </cell>
          <cell r="L2109">
            <v>0.14099999999999999</v>
          </cell>
          <cell r="M2109">
            <v>8.3000000000000004E-2</v>
          </cell>
        </row>
        <row r="2110">
          <cell r="A2110" t="str">
            <v>주게10K03</v>
          </cell>
          <cell r="B2110" t="str">
            <v>게이트 밸브
(주철10Kg/Cm2)</v>
          </cell>
          <cell r="C2110" t="str">
            <v>100A</v>
          </cell>
          <cell r="D2110" t="str">
            <v>개</v>
          </cell>
          <cell r="E2110">
            <v>228740</v>
          </cell>
          <cell r="F2110" t="str">
            <v>P773</v>
          </cell>
          <cell r="K2110">
            <v>228740</v>
          </cell>
          <cell r="L2110">
            <v>0.214</v>
          </cell>
          <cell r="M2110">
            <v>0.105</v>
          </cell>
        </row>
        <row r="2111">
          <cell r="A2111" t="str">
            <v>주게10K04</v>
          </cell>
          <cell r="B2111" t="str">
            <v>게이트 밸브
(주철10Kg/Cm2)</v>
          </cell>
          <cell r="C2111" t="str">
            <v>125A</v>
          </cell>
          <cell r="D2111" t="str">
            <v>개</v>
          </cell>
          <cell r="E2111">
            <v>298720</v>
          </cell>
          <cell r="F2111" t="str">
            <v>P773</v>
          </cell>
          <cell r="K2111">
            <v>298720</v>
          </cell>
          <cell r="L2111">
            <v>0.27800000000000002</v>
          </cell>
          <cell r="M2111">
            <v>0.121</v>
          </cell>
        </row>
        <row r="2112">
          <cell r="A2112" t="str">
            <v>주게10K05</v>
          </cell>
          <cell r="B2112" t="str">
            <v>게이트 밸브
(주철10Kg/Cm2)</v>
          </cell>
          <cell r="C2112" t="str">
            <v>150A</v>
          </cell>
          <cell r="D2112" t="str">
            <v>개</v>
          </cell>
          <cell r="E2112">
            <v>410180</v>
          </cell>
          <cell r="F2112" t="str">
            <v>P773</v>
          </cell>
          <cell r="K2112">
            <v>410180</v>
          </cell>
          <cell r="L2112">
            <v>0.34300000000000003</v>
          </cell>
          <cell r="M2112">
            <v>0.14699999999999999</v>
          </cell>
        </row>
        <row r="2113">
          <cell r="A2113" t="str">
            <v>주게10K06</v>
          </cell>
          <cell r="B2113" t="str">
            <v>게이트 밸브
(주철10Kg/Cm2)</v>
          </cell>
          <cell r="C2113" t="str">
            <v>200A</v>
          </cell>
          <cell r="D2113" t="str">
            <v>개</v>
          </cell>
          <cell r="E2113">
            <v>636980</v>
          </cell>
          <cell r="F2113" t="str">
            <v>P773</v>
          </cell>
          <cell r="K2113">
            <v>636980</v>
          </cell>
          <cell r="L2113">
            <v>0.47099999999999997</v>
          </cell>
          <cell r="M2113">
            <v>0.188</v>
          </cell>
        </row>
        <row r="2114">
          <cell r="A2114" t="str">
            <v>주게10K07</v>
          </cell>
          <cell r="B2114" t="str">
            <v>게이트 밸브
(주철10Kg/Cm2)</v>
          </cell>
          <cell r="C2114" t="str">
            <v>250A</v>
          </cell>
          <cell r="D2114" t="str">
            <v>개</v>
          </cell>
          <cell r="E2114">
            <v>1069200</v>
          </cell>
          <cell r="F2114" t="str">
            <v>P773</v>
          </cell>
          <cell r="K2114">
            <v>1069200</v>
          </cell>
          <cell r="L2114">
            <v>0.61599999999999999</v>
          </cell>
          <cell r="M2114">
            <v>0.23</v>
          </cell>
        </row>
        <row r="2115">
          <cell r="A2115" t="str">
            <v>주게10K08</v>
          </cell>
          <cell r="B2115" t="str">
            <v>게이트 밸브
(주철10Kg/Cm2)</v>
          </cell>
          <cell r="C2115" t="str">
            <v>300A</v>
          </cell>
          <cell r="D2115" t="str">
            <v>개</v>
          </cell>
          <cell r="E2115">
            <v>1477440</v>
          </cell>
          <cell r="F2115" t="str">
            <v>P773</v>
          </cell>
          <cell r="K2115">
            <v>1477440</v>
          </cell>
          <cell r="L2115">
            <v>0.78800000000000003</v>
          </cell>
          <cell r="M2115">
            <v>0.26100000000000001</v>
          </cell>
        </row>
        <row r="2116">
          <cell r="K2116">
            <v>0</v>
          </cell>
        </row>
        <row r="2117">
          <cell r="A2117" t="str">
            <v>바깥나사</v>
          </cell>
          <cell r="B2117" t="str">
            <v>게이트밸브</v>
          </cell>
          <cell r="C2117" t="str">
            <v>2023.07월</v>
          </cell>
          <cell r="E2117" t="str">
            <v>KSB-2350</v>
          </cell>
          <cell r="G2117" t="str">
            <v>제주</v>
          </cell>
          <cell r="K2117">
            <v>0</v>
          </cell>
        </row>
        <row r="2118">
          <cell r="K2118">
            <v>0</v>
          </cell>
        </row>
        <row r="2119">
          <cell r="A2119" t="str">
            <v>OSY주게01</v>
          </cell>
          <cell r="B2119" t="str">
            <v>O.S &amp; Y 게이트 밸브
(주철10Kg/Cm2)</v>
          </cell>
          <cell r="C2119" t="str">
            <v>50A</v>
          </cell>
          <cell r="D2119" t="str">
            <v>개</v>
          </cell>
          <cell r="E2119">
            <v>116640</v>
          </cell>
          <cell r="F2119" t="str">
            <v>P773</v>
          </cell>
          <cell r="K2119">
            <v>116640</v>
          </cell>
          <cell r="L2119">
            <v>7.3999999999999996E-2</v>
          </cell>
        </row>
        <row r="2120">
          <cell r="A2120" t="str">
            <v>OSY주게02</v>
          </cell>
          <cell r="B2120" t="str">
            <v>O.S &amp; Y 게이트 밸브
(주철10Kg/Cm2)</v>
          </cell>
          <cell r="C2120" t="str">
            <v>65A</v>
          </cell>
          <cell r="D2120" t="str">
            <v>개</v>
          </cell>
          <cell r="E2120">
            <v>131540</v>
          </cell>
          <cell r="F2120" t="str">
            <v>P773</v>
          </cell>
          <cell r="K2120">
            <v>131540</v>
          </cell>
          <cell r="L2120">
            <v>0.108</v>
          </cell>
          <cell r="M2120">
            <v>7.2999999999999995E-2</v>
          </cell>
        </row>
        <row r="2121">
          <cell r="A2121" t="str">
            <v>OSY주게03</v>
          </cell>
          <cell r="B2121" t="str">
            <v>O.S &amp; Y 게이트 밸브
(주철10Kg/Cm2)</v>
          </cell>
          <cell r="C2121" t="str">
            <v>80A</v>
          </cell>
          <cell r="D2121" t="str">
            <v>개</v>
          </cell>
          <cell r="E2121">
            <v>160700</v>
          </cell>
          <cell r="F2121" t="str">
            <v>P773</v>
          </cell>
          <cell r="K2121">
            <v>160700</v>
          </cell>
          <cell r="L2121">
            <v>0.14099999999999999</v>
          </cell>
          <cell r="M2121">
            <v>8.3000000000000004E-2</v>
          </cell>
        </row>
        <row r="2122">
          <cell r="A2122" t="str">
            <v>OSY주게04</v>
          </cell>
          <cell r="B2122" t="str">
            <v>O.S &amp; Y 게이트 밸브
(주철10Kg/Cm2)</v>
          </cell>
          <cell r="C2122" t="str">
            <v>100A</v>
          </cell>
          <cell r="D2122" t="str">
            <v>개</v>
          </cell>
          <cell r="E2122">
            <v>238460</v>
          </cell>
          <cell r="F2122" t="str">
            <v>P773</v>
          </cell>
          <cell r="K2122">
            <v>238460</v>
          </cell>
          <cell r="L2122">
            <v>0.214</v>
          </cell>
          <cell r="M2122">
            <v>0.105</v>
          </cell>
        </row>
        <row r="2123">
          <cell r="A2123" t="str">
            <v>OSY주게05</v>
          </cell>
          <cell r="B2123" t="str">
            <v>O.S &amp; Y 게이트 밸브
(주철10Kg/Cm2)</v>
          </cell>
          <cell r="C2123" t="str">
            <v>125A</v>
          </cell>
          <cell r="D2123" t="str">
            <v>개</v>
          </cell>
          <cell r="E2123">
            <v>309090</v>
          </cell>
          <cell r="F2123" t="str">
            <v>P773</v>
          </cell>
          <cell r="K2123">
            <v>309090</v>
          </cell>
          <cell r="L2123">
            <v>0.27800000000000002</v>
          </cell>
          <cell r="M2123">
            <v>0.121</v>
          </cell>
        </row>
        <row r="2124">
          <cell r="A2124" t="str">
            <v>OSY주게06</v>
          </cell>
          <cell r="B2124" t="str">
            <v>O.S &amp; Y 게이트 밸브
(주철10Kg/Cm2)</v>
          </cell>
          <cell r="C2124" t="str">
            <v>150A</v>
          </cell>
          <cell r="D2124" t="str">
            <v>개</v>
          </cell>
          <cell r="E2124">
            <v>434800</v>
          </cell>
          <cell r="F2124" t="str">
            <v>P773</v>
          </cell>
          <cell r="K2124">
            <v>434800</v>
          </cell>
          <cell r="L2124">
            <v>0.34300000000000003</v>
          </cell>
          <cell r="M2124">
            <v>0.14699999999999999</v>
          </cell>
        </row>
        <row r="2125">
          <cell r="A2125" t="str">
            <v>OSY주게07</v>
          </cell>
          <cell r="B2125" t="str">
            <v>O.S &amp; Y 게이트 밸브
(주철10Kg/Cm2)</v>
          </cell>
          <cell r="C2125" t="str">
            <v>200A</v>
          </cell>
          <cell r="D2125" t="str">
            <v>개</v>
          </cell>
          <cell r="E2125">
            <v>656420</v>
          </cell>
          <cell r="F2125" t="str">
            <v>P773</v>
          </cell>
          <cell r="K2125">
            <v>656420</v>
          </cell>
          <cell r="L2125">
            <v>0.47099999999999997</v>
          </cell>
          <cell r="M2125">
            <v>0.188</v>
          </cell>
        </row>
        <row r="2126">
          <cell r="A2126" t="str">
            <v>OSY주게08</v>
          </cell>
          <cell r="B2126" t="str">
            <v>O.S &amp; Y 게이트 밸브
(주철10Kg/Cm2)</v>
          </cell>
          <cell r="C2126" t="str">
            <v>250A</v>
          </cell>
          <cell r="D2126" t="str">
            <v>개</v>
          </cell>
          <cell r="E2126">
            <v>1166400</v>
          </cell>
          <cell r="F2126" t="str">
            <v>P773</v>
          </cell>
          <cell r="K2126">
            <v>1166400</v>
          </cell>
          <cell r="L2126">
            <v>0.61599999999999999</v>
          </cell>
          <cell r="M2126">
            <v>0.23</v>
          </cell>
        </row>
        <row r="2127">
          <cell r="A2127" t="str">
            <v>OSY주게09</v>
          </cell>
          <cell r="B2127" t="str">
            <v>O.S &amp; Y 게이트 밸브
(주철10Kg/Cm2)</v>
          </cell>
          <cell r="C2127" t="str">
            <v>300A</v>
          </cell>
          <cell r="D2127" t="str">
            <v>개</v>
          </cell>
          <cell r="E2127">
            <v>1603800</v>
          </cell>
          <cell r="F2127" t="str">
            <v>P773</v>
          </cell>
          <cell r="K2127">
            <v>1603800</v>
          </cell>
          <cell r="L2127">
            <v>0.78800000000000003</v>
          </cell>
          <cell r="M2127">
            <v>0.26100000000000001</v>
          </cell>
        </row>
        <row r="2129">
          <cell r="A2129" t="str">
            <v>볼밸브</v>
          </cell>
          <cell r="B2129" t="str">
            <v>(황동제)</v>
          </cell>
          <cell r="C2129" t="str">
            <v>2023.07월</v>
          </cell>
          <cell r="E2129" t="str">
            <v>KSB-2308</v>
          </cell>
          <cell r="G2129" t="str">
            <v>제주</v>
          </cell>
          <cell r="K2129">
            <v>0</v>
          </cell>
        </row>
        <row r="2131">
          <cell r="A2131" t="str">
            <v>황볼10K01</v>
          </cell>
          <cell r="B2131" t="str">
            <v>볼 밸 브
(황동10Kg/Cm2)</v>
          </cell>
          <cell r="C2131" t="str">
            <v>15A</v>
          </cell>
          <cell r="D2131" t="str">
            <v>개</v>
          </cell>
          <cell r="E2131">
            <v>6640</v>
          </cell>
          <cell r="F2131" t="str">
            <v>P775</v>
          </cell>
          <cell r="K2131">
            <v>6640</v>
          </cell>
          <cell r="L2131">
            <v>0.05</v>
          </cell>
        </row>
        <row r="2132">
          <cell r="A2132" t="str">
            <v>황볼10K02</v>
          </cell>
          <cell r="B2132" t="str">
            <v>볼 밸 브
(황동10Kg/Cm2)</v>
          </cell>
          <cell r="C2132" t="str">
            <v>20A</v>
          </cell>
          <cell r="D2132" t="str">
            <v>개</v>
          </cell>
          <cell r="E2132">
            <v>9020</v>
          </cell>
          <cell r="F2132" t="str">
            <v>P775</v>
          </cell>
          <cell r="K2132">
            <v>9020</v>
          </cell>
          <cell r="L2132">
            <v>0.05</v>
          </cell>
        </row>
        <row r="2133">
          <cell r="A2133" t="str">
            <v>황볼10K03</v>
          </cell>
          <cell r="B2133" t="str">
            <v>볼 밸 브
(황동10Kg/Cm2)</v>
          </cell>
          <cell r="C2133" t="str">
            <v>25A</v>
          </cell>
          <cell r="D2133" t="str">
            <v>개</v>
          </cell>
          <cell r="E2133">
            <v>16110</v>
          </cell>
          <cell r="F2133" t="str">
            <v>P775</v>
          </cell>
          <cell r="K2133">
            <v>16110</v>
          </cell>
          <cell r="L2133">
            <v>0.05</v>
          </cell>
        </row>
        <row r="2134">
          <cell r="A2134" t="str">
            <v>황볼10K04</v>
          </cell>
          <cell r="B2134" t="str">
            <v>볼 밸 브
(황동10Kg/Cm2)</v>
          </cell>
          <cell r="C2134" t="str">
            <v>32A</v>
          </cell>
          <cell r="D2134" t="str">
            <v>개</v>
          </cell>
          <cell r="E2134">
            <v>24350</v>
          </cell>
          <cell r="F2134" t="str">
            <v>P775</v>
          </cell>
          <cell r="K2134">
            <v>24350</v>
          </cell>
          <cell r="L2134">
            <v>7.3999999999999996E-2</v>
          </cell>
        </row>
        <row r="2135">
          <cell r="A2135" t="str">
            <v>황볼10K05</v>
          </cell>
          <cell r="B2135" t="str">
            <v>볼 밸 브
(황동10Kg/Cm2)</v>
          </cell>
          <cell r="C2135" t="str">
            <v>40A</v>
          </cell>
          <cell r="D2135" t="str">
            <v>개</v>
          </cell>
          <cell r="E2135">
            <v>36030</v>
          </cell>
          <cell r="F2135" t="str">
            <v>P775</v>
          </cell>
          <cell r="K2135">
            <v>36030</v>
          </cell>
          <cell r="L2135">
            <v>7.3999999999999996E-2</v>
          </cell>
        </row>
        <row r="2136">
          <cell r="A2136" t="str">
            <v>황볼10K06</v>
          </cell>
          <cell r="B2136" t="str">
            <v>볼 밸 브
(황동10Kg/Cm2)</v>
          </cell>
          <cell r="C2136" t="str">
            <v>50A</v>
          </cell>
          <cell r="D2136" t="str">
            <v>개</v>
          </cell>
          <cell r="E2136">
            <v>53300</v>
          </cell>
          <cell r="F2136" t="str">
            <v>P775</v>
          </cell>
          <cell r="K2136">
            <v>53300</v>
          </cell>
          <cell r="L2136">
            <v>7.3999999999999996E-2</v>
          </cell>
        </row>
        <row r="2137">
          <cell r="A2137" t="str">
            <v>황볼10K07</v>
          </cell>
          <cell r="B2137" t="str">
            <v>볼 밸 브
(황동10Kg/Cm2)</v>
          </cell>
          <cell r="C2137" t="str">
            <v>65A</v>
          </cell>
          <cell r="D2137" t="str">
            <v>개</v>
          </cell>
          <cell r="E2137">
            <v>133980</v>
          </cell>
          <cell r="F2137" t="str">
            <v>P775</v>
          </cell>
          <cell r="K2137">
            <v>133980</v>
          </cell>
          <cell r="L2137">
            <v>0.108</v>
          </cell>
          <cell r="M2137">
            <v>7.2999999999999995E-2</v>
          </cell>
        </row>
        <row r="2138">
          <cell r="A2138" t="str">
            <v>황볼10K08</v>
          </cell>
          <cell r="B2138" t="str">
            <v>볼 밸 브
(황동10Kg/Cm2)</v>
          </cell>
          <cell r="C2138" t="str">
            <v>80A</v>
          </cell>
          <cell r="D2138" t="str">
            <v>개</v>
          </cell>
          <cell r="E2138">
            <v>171450</v>
          </cell>
          <cell r="F2138" t="str">
            <v>P775</v>
          </cell>
          <cell r="K2138">
            <v>171450</v>
          </cell>
          <cell r="L2138">
            <v>0.14099999999999999</v>
          </cell>
          <cell r="M2138">
            <v>8.3000000000000004E-2</v>
          </cell>
        </row>
        <row r="2140">
          <cell r="A2140" t="str">
            <v>PVC10K001</v>
          </cell>
          <cell r="B2140" t="str">
            <v>PVC 볼밸브(나사식)</v>
          </cell>
          <cell r="C2140" t="str">
            <v>50A</v>
          </cell>
          <cell r="D2140" t="str">
            <v>개</v>
          </cell>
          <cell r="K2140">
            <v>0</v>
          </cell>
          <cell r="L2140">
            <v>0.05</v>
          </cell>
        </row>
        <row r="2142">
          <cell r="A2142" t="str">
            <v>볼밸브</v>
          </cell>
          <cell r="B2142" t="str">
            <v>(보온용 청동제)</v>
          </cell>
          <cell r="C2142" t="str">
            <v>2023.07월</v>
          </cell>
          <cell r="E2142" t="str">
            <v>KSB-2308</v>
          </cell>
          <cell r="K2142">
            <v>0</v>
          </cell>
        </row>
        <row r="2144">
          <cell r="A2144" t="str">
            <v>청볼(보온용)10K01</v>
          </cell>
          <cell r="B2144" t="str">
            <v>청동 볼밸브(보온용)</v>
          </cell>
          <cell r="C2144" t="str">
            <v>15A</v>
          </cell>
          <cell r="D2144" t="str">
            <v>개</v>
          </cell>
          <cell r="E2144">
            <v>12870</v>
          </cell>
          <cell r="F2144" t="str">
            <v>P775</v>
          </cell>
          <cell r="K2144">
            <v>12870</v>
          </cell>
          <cell r="L2144">
            <v>0.05</v>
          </cell>
        </row>
        <row r="2145">
          <cell r="A2145" t="str">
            <v>청볼(보온용)10K02</v>
          </cell>
          <cell r="B2145" t="str">
            <v>청동 볼밸브(보온용)</v>
          </cell>
          <cell r="C2145" t="str">
            <v>20A</v>
          </cell>
          <cell r="D2145" t="str">
            <v>개</v>
          </cell>
          <cell r="E2145">
            <v>17370</v>
          </cell>
          <cell r="F2145" t="str">
            <v>P775</v>
          </cell>
          <cell r="K2145">
            <v>17370</v>
          </cell>
          <cell r="L2145">
            <v>0.05</v>
          </cell>
        </row>
        <row r="2146">
          <cell r="A2146" t="str">
            <v>청볼(보온용)10K03</v>
          </cell>
          <cell r="B2146" t="str">
            <v>청동 볼밸브(보온용)</v>
          </cell>
          <cell r="C2146" t="str">
            <v>25A</v>
          </cell>
          <cell r="D2146" t="str">
            <v>개</v>
          </cell>
          <cell r="E2146">
            <v>25290</v>
          </cell>
          <cell r="F2146" t="str">
            <v>P775</v>
          </cell>
          <cell r="K2146">
            <v>25290</v>
          </cell>
          <cell r="L2146">
            <v>0.05</v>
          </cell>
        </row>
        <row r="2147">
          <cell r="A2147" t="str">
            <v>청볼(보온용)10K04</v>
          </cell>
          <cell r="B2147" t="str">
            <v>청동 볼밸브(보온용)</v>
          </cell>
          <cell r="C2147" t="str">
            <v>32A</v>
          </cell>
          <cell r="D2147" t="str">
            <v>개</v>
          </cell>
          <cell r="E2147">
            <v>40410</v>
          </cell>
          <cell r="F2147" t="str">
            <v>P775</v>
          </cell>
          <cell r="K2147">
            <v>40410</v>
          </cell>
          <cell r="L2147">
            <v>7.3999999999999996E-2</v>
          </cell>
        </row>
        <row r="2148">
          <cell r="A2148" t="str">
            <v>청볼(보온용)10K05</v>
          </cell>
          <cell r="B2148" t="str">
            <v>청동 볼밸브(보온용)</v>
          </cell>
          <cell r="C2148" t="str">
            <v>40A</v>
          </cell>
          <cell r="D2148" t="str">
            <v>개</v>
          </cell>
          <cell r="E2148">
            <v>64980</v>
          </cell>
          <cell r="F2148" t="str">
            <v>P775</v>
          </cell>
          <cell r="K2148">
            <v>64980</v>
          </cell>
          <cell r="L2148">
            <v>7.3999999999999996E-2</v>
          </cell>
        </row>
        <row r="2149">
          <cell r="A2149" t="str">
            <v>청볼(보온용)10K06</v>
          </cell>
          <cell r="B2149" t="str">
            <v>청동 볼밸브(보온용)</v>
          </cell>
          <cell r="C2149" t="str">
            <v>50A</v>
          </cell>
          <cell r="D2149" t="str">
            <v>개</v>
          </cell>
          <cell r="E2149">
            <v>78750</v>
          </cell>
          <cell r="F2149" t="str">
            <v>P775</v>
          </cell>
          <cell r="K2149">
            <v>78750</v>
          </cell>
          <cell r="L2149">
            <v>7.3999999999999996E-2</v>
          </cell>
        </row>
        <row r="2150">
          <cell r="D2150" t="str">
            <v>개</v>
          </cell>
          <cell r="K2150">
            <v>0</v>
          </cell>
        </row>
        <row r="2152">
          <cell r="A2152" t="str">
            <v>볼밸브</v>
          </cell>
          <cell r="B2152" t="str">
            <v>(주강제)</v>
          </cell>
          <cell r="C2152" t="str">
            <v>2023.07월</v>
          </cell>
          <cell r="E2152" t="str">
            <v>KSB-2308</v>
          </cell>
        </row>
        <row r="2154">
          <cell r="A2154" t="str">
            <v>주강볼10K01</v>
          </cell>
          <cell r="B2154" t="str">
            <v>볼 밸 브
(주강10Kg/Cm2)</v>
          </cell>
          <cell r="C2154" t="str">
            <v>15A</v>
          </cell>
          <cell r="D2154" t="str">
            <v>개</v>
          </cell>
          <cell r="E2154">
            <v>115500</v>
          </cell>
          <cell r="F2154" t="str">
            <v>P775</v>
          </cell>
          <cell r="K2154">
            <v>115500</v>
          </cell>
          <cell r="L2154">
            <v>0.05</v>
          </cell>
        </row>
        <row r="2155">
          <cell r="A2155" t="str">
            <v>주강볼10K02</v>
          </cell>
          <cell r="B2155" t="str">
            <v>볼 밸 브
(주강10Kg/Cm2)</v>
          </cell>
          <cell r="C2155" t="str">
            <v>20A</v>
          </cell>
          <cell r="D2155" t="str">
            <v>개</v>
          </cell>
          <cell r="E2155">
            <v>136500</v>
          </cell>
          <cell r="F2155" t="str">
            <v>P775</v>
          </cell>
          <cell r="K2155">
            <v>136500</v>
          </cell>
          <cell r="L2155">
            <v>0.05</v>
          </cell>
        </row>
        <row r="2156">
          <cell r="A2156" t="str">
            <v>주강볼10K03</v>
          </cell>
          <cell r="B2156" t="str">
            <v>볼 밸 브
(주강10Kg/Cm2)</v>
          </cell>
          <cell r="C2156" t="str">
            <v>25A</v>
          </cell>
          <cell r="D2156" t="str">
            <v>개</v>
          </cell>
          <cell r="E2156">
            <v>168000</v>
          </cell>
          <cell r="F2156" t="str">
            <v>P775</v>
          </cell>
          <cell r="K2156">
            <v>168000</v>
          </cell>
          <cell r="L2156">
            <v>0.05</v>
          </cell>
        </row>
        <row r="2157">
          <cell r="A2157" t="str">
            <v>주강볼10K04</v>
          </cell>
          <cell r="B2157" t="str">
            <v>볼 밸 브
(주강10Kg/Cm2)</v>
          </cell>
          <cell r="C2157" t="str">
            <v>32A</v>
          </cell>
          <cell r="D2157" t="str">
            <v>개</v>
          </cell>
          <cell r="E2157">
            <v>199500</v>
          </cell>
          <cell r="F2157" t="str">
            <v>P775</v>
          </cell>
          <cell r="K2157">
            <v>199500</v>
          </cell>
          <cell r="L2157">
            <v>7.3999999999999996E-2</v>
          </cell>
        </row>
        <row r="2158">
          <cell r="A2158" t="str">
            <v>주강볼10K05</v>
          </cell>
          <cell r="B2158" t="str">
            <v>볼 밸 브
(주강10Kg/Cm2)</v>
          </cell>
          <cell r="C2158" t="str">
            <v>40A</v>
          </cell>
          <cell r="D2158" t="str">
            <v>개</v>
          </cell>
          <cell r="E2158">
            <v>231000</v>
          </cell>
          <cell r="F2158" t="str">
            <v>P775</v>
          </cell>
          <cell r="K2158">
            <v>231000</v>
          </cell>
          <cell r="L2158">
            <v>7.3999999999999996E-2</v>
          </cell>
        </row>
        <row r="2159">
          <cell r="A2159" t="str">
            <v>주강볼10K06</v>
          </cell>
          <cell r="B2159" t="str">
            <v>볼 밸 브
(주강10Kg/Cm2)</v>
          </cell>
          <cell r="C2159" t="str">
            <v>50A</v>
          </cell>
          <cell r="D2159" t="str">
            <v>개</v>
          </cell>
          <cell r="E2159">
            <v>262500</v>
          </cell>
          <cell r="F2159" t="str">
            <v>P775</v>
          </cell>
          <cell r="K2159">
            <v>262500</v>
          </cell>
          <cell r="L2159">
            <v>7.3999999999999996E-2</v>
          </cell>
        </row>
        <row r="2162">
          <cell r="A2162" t="str">
            <v>첵크밸브</v>
          </cell>
          <cell r="B2162" t="str">
            <v>(청동제)</v>
          </cell>
          <cell r="C2162" t="str">
            <v>2023.07월</v>
          </cell>
          <cell r="E2162" t="str">
            <v>KSB-2301</v>
          </cell>
          <cell r="G2162" t="str">
            <v>제주</v>
          </cell>
          <cell r="K2162">
            <v>0</v>
          </cell>
        </row>
        <row r="2163">
          <cell r="A2163" t="str">
            <v>청체10K01</v>
          </cell>
          <cell r="B2163" t="str">
            <v>첵 크 밸 브
(청동10Kg/Cm2)</v>
          </cell>
          <cell r="C2163" t="str">
            <v>15A</v>
          </cell>
          <cell r="D2163" t="str">
            <v>개</v>
          </cell>
          <cell r="E2163">
            <v>14700</v>
          </cell>
          <cell r="F2163" t="str">
            <v>P774</v>
          </cell>
          <cell r="K2163">
            <v>14700</v>
          </cell>
          <cell r="L2163">
            <v>0.05</v>
          </cell>
        </row>
        <row r="2164">
          <cell r="A2164" t="str">
            <v>청체10K02</v>
          </cell>
          <cell r="B2164" t="str">
            <v>첵 크 밸 브
(청동10Kg/Cm3)</v>
          </cell>
          <cell r="C2164" t="str">
            <v>20A</v>
          </cell>
          <cell r="D2164" t="str">
            <v>개</v>
          </cell>
          <cell r="E2164">
            <v>19890</v>
          </cell>
          <cell r="F2164" t="str">
            <v>P774</v>
          </cell>
          <cell r="K2164">
            <v>19890</v>
          </cell>
          <cell r="L2164">
            <v>0.05</v>
          </cell>
        </row>
        <row r="2165">
          <cell r="A2165" t="str">
            <v>청체10K03</v>
          </cell>
          <cell r="B2165" t="str">
            <v>첵 크 밸 브
(청동10Kg/Cm4)</v>
          </cell>
          <cell r="C2165" t="str">
            <v>25A</v>
          </cell>
          <cell r="D2165" t="str">
            <v>개</v>
          </cell>
          <cell r="E2165">
            <v>28890</v>
          </cell>
          <cell r="F2165" t="str">
            <v>P774</v>
          </cell>
          <cell r="K2165">
            <v>28890</v>
          </cell>
          <cell r="L2165">
            <v>0.05</v>
          </cell>
        </row>
        <row r="2166">
          <cell r="A2166" t="str">
            <v>청체10K04</v>
          </cell>
          <cell r="B2166" t="str">
            <v>첵 크 밸 브
(청동10Kg/Cm5)</v>
          </cell>
          <cell r="C2166" t="str">
            <v>32A</v>
          </cell>
          <cell r="D2166" t="str">
            <v>개</v>
          </cell>
          <cell r="E2166">
            <v>42010</v>
          </cell>
          <cell r="F2166" t="str">
            <v>P774</v>
          </cell>
          <cell r="K2166">
            <v>42010</v>
          </cell>
          <cell r="L2166">
            <v>7.3999999999999996E-2</v>
          </cell>
        </row>
        <row r="2167">
          <cell r="A2167" t="str">
            <v>청체10K05</v>
          </cell>
          <cell r="B2167" t="str">
            <v>첵 크 밸 브
(청동10Kg/Cm6)</v>
          </cell>
          <cell r="C2167" t="str">
            <v>40A</v>
          </cell>
          <cell r="D2167" t="str">
            <v>개</v>
          </cell>
          <cell r="E2167">
            <v>53760</v>
          </cell>
          <cell r="F2167" t="str">
            <v>P774</v>
          </cell>
          <cell r="K2167">
            <v>53760</v>
          </cell>
          <cell r="L2167">
            <v>7.3999999999999996E-2</v>
          </cell>
        </row>
        <row r="2168">
          <cell r="A2168" t="str">
            <v>청체10K06</v>
          </cell>
          <cell r="B2168" t="str">
            <v>첵 크 밸 브
(청동10Kg/Cm7)</v>
          </cell>
          <cell r="C2168" t="str">
            <v>50A</v>
          </cell>
          <cell r="D2168" t="str">
            <v>개</v>
          </cell>
          <cell r="E2168">
            <v>83080</v>
          </cell>
          <cell r="F2168" t="str">
            <v>P774</v>
          </cell>
          <cell r="K2168">
            <v>83080</v>
          </cell>
          <cell r="L2168">
            <v>7.3999999999999996E-2</v>
          </cell>
        </row>
        <row r="2170">
          <cell r="A2170" t="str">
            <v>스모렌스키</v>
          </cell>
          <cell r="B2170" t="str">
            <v>첵크밸브</v>
          </cell>
          <cell r="C2170" t="str">
            <v>2023.07월</v>
          </cell>
          <cell r="G2170" t="str">
            <v>제주</v>
          </cell>
          <cell r="K2170">
            <v>0</v>
          </cell>
        </row>
        <row r="2171">
          <cell r="A2171" t="str">
            <v>스체10K01</v>
          </cell>
          <cell r="B2171" t="str">
            <v>첵 크 밸 브
(스모렌스키 10Kg/Cm2)</v>
          </cell>
          <cell r="C2171" t="str">
            <v>40A</v>
          </cell>
          <cell r="D2171" t="str">
            <v>개</v>
          </cell>
          <cell r="E2171">
            <v>63500</v>
          </cell>
          <cell r="F2171" t="str">
            <v>P773</v>
          </cell>
          <cell r="K2171">
            <v>63500</v>
          </cell>
          <cell r="L2171">
            <v>7.3999999999999996E-2</v>
          </cell>
        </row>
        <row r="2172">
          <cell r="A2172" t="str">
            <v>스체10K02</v>
          </cell>
          <cell r="B2172" t="str">
            <v>첵 크 밸 브
(스모렌스키 10Kg/Cm2)</v>
          </cell>
          <cell r="C2172" t="str">
            <v>50A</v>
          </cell>
          <cell r="D2172" t="str">
            <v>개</v>
          </cell>
          <cell r="E2172">
            <v>66090</v>
          </cell>
          <cell r="F2172" t="str">
            <v>P773</v>
          </cell>
          <cell r="K2172">
            <v>66090</v>
          </cell>
          <cell r="L2172">
            <v>7.3999999999999996E-2</v>
          </cell>
        </row>
        <row r="2173">
          <cell r="A2173" t="str">
            <v>스체10K03</v>
          </cell>
          <cell r="B2173" t="str">
            <v>첵 크 밸 브
(스모렌스키 10Kg/Cm2)</v>
          </cell>
          <cell r="C2173" t="str">
            <v>65A</v>
          </cell>
          <cell r="D2173" t="str">
            <v>개</v>
          </cell>
          <cell r="E2173">
            <v>85530</v>
          </cell>
          <cell r="F2173" t="str">
            <v>P778</v>
          </cell>
          <cell r="K2173">
            <v>85530</v>
          </cell>
          <cell r="L2173">
            <v>0.108</v>
          </cell>
          <cell r="M2173">
            <v>7.2999999999999995E-2</v>
          </cell>
        </row>
        <row r="2174">
          <cell r="A2174" t="str">
            <v>스체10K04</v>
          </cell>
          <cell r="B2174" t="str">
            <v>첵 크 밸 브
(스모렌스키 10Kg/Cm2)</v>
          </cell>
          <cell r="C2174" t="str">
            <v>80A</v>
          </cell>
          <cell r="D2174" t="str">
            <v>개</v>
          </cell>
          <cell r="E2174">
            <v>112100</v>
          </cell>
          <cell r="F2174" t="str">
            <v>P778</v>
          </cell>
          <cell r="K2174">
            <v>112100</v>
          </cell>
          <cell r="L2174">
            <v>0.14099999999999999</v>
          </cell>
          <cell r="M2174">
            <v>8.3000000000000004E-2</v>
          </cell>
        </row>
        <row r="2175">
          <cell r="A2175" t="str">
            <v>스체10K05</v>
          </cell>
          <cell r="B2175" t="str">
            <v>첵 크 밸 브
(스모렌스키 10Kg/Cm2)</v>
          </cell>
          <cell r="C2175" t="str">
            <v>100A</v>
          </cell>
          <cell r="D2175" t="str">
            <v>개</v>
          </cell>
          <cell r="E2175">
            <v>128300</v>
          </cell>
          <cell r="F2175" t="str">
            <v>P778</v>
          </cell>
          <cell r="K2175">
            <v>128300</v>
          </cell>
          <cell r="L2175">
            <v>0.214</v>
          </cell>
          <cell r="M2175">
            <v>0.105</v>
          </cell>
        </row>
        <row r="2176">
          <cell r="A2176" t="str">
            <v>스체10K06</v>
          </cell>
          <cell r="B2176" t="str">
            <v>첵 크 밸 브
(스모렌스키 10Kg/Cm2)</v>
          </cell>
          <cell r="C2176" t="str">
            <v>125A</v>
          </cell>
          <cell r="D2176" t="str">
            <v>개</v>
          </cell>
          <cell r="E2176">
            <v>202170</v>
          </cell>
          <cell r="F2176" t="str">
            <v>P778</v>
          </cell>
          <cell r="K2176">
            <v>202170</v>
          </cell>
          <cell r="L2176">
            <v>0.27800000000000002</v>
          </cell>
          <cell r="M2176">
            <v>0.121</v>
          </cell>
        </row>
        <row r="2177">
          <cell r="A2177" t="str">
            <v>스체10K07</v>
          </cell>
          <cell r="B2177" t="str">
            <v>첵 크 밸 브
(스모렌스키 10Kg/Cm2)</v>
          </cell>
          <cell r="C2177" t="str">
            <v>150A</v>
          </cell>
          <cell r="D2177" t="str">
            <v>개</v>
          </cell>
          <cell r="E2177">
            <v>269560</v>
          </cell>
          <cell r="F2177" t="str">
            <v>P778</v>
          </cell>
          <cell r="K2177">
            <v>269560</v>
          </cell>
          <cell r="L2177">
            <v>0.34300000000000003</v>
          </cell>
          <cell r="M2177">
            <v>0.14699999999999999</v>
          </cell>
        </row>
        <row r="2178">
          <cell r="A2178" t="str">
            <v>스체10K08</v>
          </cell>
          <cell r="B2178" t="str">
            <v>첵 크 밸 브
(스모렌스키 10Kg/Cm2)</v>
          </cell>
          <cell r="C2178" t="str">
            <v>200A</v>
          </cell>
          <cell r="D2178" t="str">
            <v>개</v>
          </cell>
          <cell r="E2178">
            <v>544320</v>
          </cell>
          <cell r="F2178" t="str">
            <v>P778</v>
          </cell>
          <cell r="K2178">
            <v>544320</v>
          </cell>
          <cell r="L2178">
            <v>0.47099999999999997</v>
          </cell>
          <cell r="M2178">
            <v>0.188</v>
          </cell>
        </row>
        <row r="2182">
          <cell r="A2182" t="str">
            <v>스트레이너</v>
          </cell>
          <cell r="B2182" t="str">
            <v>(나사식)</v>
          </cell>
          <cell r="C2182" t="str">
            <v>2023.07월</v>
          </cell>
          <cell r="I2182" t="str">
            <v>한성</v>
          </cell>
          <cell r="K2182">
            <v>0</v>
          </cell>
        </row>
        <row r="2183">
          <cell r="A2183" t="str">
            <v>청스10K01</v>
          </cell>
          <cell r="B2183" t="str">
            <v>스트레이너
(청동10Kg/Cm2)</v>
          </cell>
          <cell r="C2183" t="str">
            <v>15A</v>
          </cell>
          <cell r="D2183" t="str">
            <v>개</v>
          </cell>
          <cell r="I2183">
            <v>17040</v>
          </cell>
          <cell r="K2183">
            <v>17040</v>
          </cell>
          <cell r="L2183">
            <v>0.05</v>
          </cell>
        </row>
        <row r="2184">
          <cell r="A2184" t="str">
            <v>청스10K02</v>
          </cell>
          <cell r="B2184" t="str">
            <v>스트레이너
(청동10Kg/Cm2)</v>
          </cell>
          <cell r="C2184" t="str">
            <v>20A</v>
          </cell>
          <cell r="D2184" t="str">
            <v>개</v>
          </cell>
          <cell r="I2184">
            <v>22530</v>
          </cell>
          <cell r="K2184">
            <v>22530</v>
          </cell>
          <cell r="L2184">
            <v>0.05</v>
          </cell>
        </row>
        <row r="2185">
          <cell r="A2185" t="str">
            <v>청스10K03</v>
          </cell>
          <cell r="B2185" t="str">
            <v>스트레이너
(청동10Kg/Cm2)</v>
          </cell>
          <cell r="C2185" t="str">
            <v>25A</v>
          </cell>
          <cell r="D2185" t="str">
            <v>개</v>
          </cell>
          <cell r="I2185">
            <v>30270</v>
          </cell>
          <cell r="K2185">
            <v>30270</v>
          </cell>
          <cell r="L2185">
            <v>0.05</v>
          </cell>
        </row>
        <row r="2186">
          <cell r="A2186" t="str">
            <v>청스10K04</v>
          </cell>
          <cell r="B2186" t="str">
            <v>스트레이너
(청동10Kg/Cm2)</v>
          </cell>
          <cell r="C2186" t="str">
            <v>32A</v>
          </cell>
          <cell r="D2186" t="str">
            <v>개</v>
          </cell>
          <cell r="I2186">
            <v>42220</v>
          </cell>
          <cell r="K2186">
            <v>42220</v>
          </cell>
          <cell r="L2186">
            <v>7.3999999999999996E-2</v>
          </cell>
        </row>
        <row r="2187">
          <cell r="A2187" t="str">
            <v>청스10K05</v>
          </cell>
          <cell r="B2187" t="str">
            <v>스트레이너
(청동10Kg/Cm2)</v>
          </cell>
          <cell r="C2187" t="str">
            <v>40A</v>
          </cell>
          <cell r="D2187" t="str">
            <v>개</v>
          </cell>
          <cell r="I2187">
            <v>59770</v>
          </cell>
          <cell r="K2187">
            <v>59770</v>
          </cell>
          <cell r="L2187">
            <v>7.3999999999999996E-2</v>
          </cell>
        </row>
        <row r="2188">
          <cell r="A2188" t="str">
            <v>청스10K06</v>
          </cell>
          <cell r="B2188" t="str">
            <v>스트레이너
(청동10Kg/Cm3)</v>
          </cell>
          <cell r="C2188" t="str">
            <v>50A</v>
          </cell>
          <cell r="D2188" t="str">
            <v>개</v>
          </cell>
          <cell r="I2188">
            <v>84260</v>
          </cell>
          <cell r="K2188">
            <v>84260</v>
          </cell>
          <cell r="L2188">
            <v>7.3999999999999996E-2</v>
          </cell>
        </row>
        <row r="2190">
          <cell r="A2190" t="str">
            <v>스트레이너</v>
          </cell>
          <cell r="B2190" t="str">
            <v>(플랜지)</v>
          </cell>
          <cell r="C2190" t="str">
            <v>2023.07월</v>
          </cell>
          <cell r="E2190" t="str">
            <v>주철플랜지</v>
          </cell>
          <cell r="G2190" t="str">
            <v>제주</v>
          </cell>
          <cell r="K2190">
            <v>0</v>
          </cell>
        </row>
        <row r="2191">
          <cell r="A2191" t="str">
            <v>FF스10K01</v>
          </cell>
          <cell r="B2191" t="str">
            <v>스트레이너
(10Kg/Cm2)</v>
          </cell>
          <cell r="C2191" t="str">
            <v>40A</v>
          </cell>
          <cell r="D2191" t="str">
            <v>개</v>
          </cell>
          <cell r="E2191">
            <v>40170</v>
          </cell>
          <cell r="F2191" t="str">
            <v>P773</v>
          </cell>
          <cell r="K2191">
            <v>40170</v>
          </cell>
          <cell r="L2191">
            <v>7.3999999999999996E-2</v>
          </cell>
        </row>
        <row r="2192">
          <cell r="A2192" t="str">
            <v>FF스10K02</v>
          </cell>
          <cell r="B2192" t="str">
            <v>스트레이너
(10Kg/Cm2)</v>
          </cell>
          <cell r="C2192" t="str">
            <v>50A</v>
          </cell>
          <cell r="D2192" t="str">
            <v>개</v>
          </cell>
          <cell r="E2192">
            <v>42120</v>
          </cell>
          <cell r="F2192" t="str">
            <v>P773</v>
          </cell>
          <cell r="K2192">
            <v>42120</v>
          </cell>
          <cell r="L2192">
            <v>7.3999999999999996E-2</v>
          </cell>
        </row>
        <row r="2193">
          <cell r="A2193" t="str">
            <v>FF스10K03</v>
          </cell>
          <cell r="B2193" t="str">
            <v>스트레이너
(10Kg/Cm2)</v>
          </cell>
          <cell r="C2193" t="str">
            <v>65A</v>
          </cell>
          <cell r="D2193" t="str">
            <v>개</v>
          </cell>
          <cell r="E2193">
            <v>57670</v>
          </cell>
          <cell r="F2193" t="str">
            <v>P773</v>
          </cell>
          <cell r="K2193">
            <v>57670</v>
          </cell>
          <cell r="L2193">
            <v>0.108</v>
          </cell>
          <cell r="M2193">
            <v>7.2999999999999995E-2</v>
          </cell>
        </row>
        <row r="2194">
          <cell r="A2194" t="str">
            <v>FF스10K04</v>
          </cell>
          <cell r="B2194" t="str">
            <v>스트레이너
(10Kg/Cm2)</v>
          </cell>
          <cell r="C2194" t="str">
            <v>80A</v>
          </cell>
          <cell r="D2194" t="str">
            <v>개</v>
          </cell>
          <cell r="E2194">
            <v>73220</v>
          </cell>
          <cell r="F2194" t="str">
            <v>P773</v>
          </cell>
          <cell r="K2194">
            <v>73220</v>
          </cell>
          <cell r="L2194">
            <v>0.14099999999999999</v>
          </cell>
          <cell r="M2194">
            <v>8.3000000000000004E-2</v>
          </cell>
        </row>
        <row r="2195">
          <cell r="A2195" t="str">
            <v>FF스10K05</v>
          </cell>
          <cell r="B2195" t="str">
            <v>스트레이너
(10Kg/Cm2)</v>
          </cell>
          <cell r="C2195" t="str">
            <v>100A</v>
          </cell>
          <cell r="D2195" t="str">
            <v>개</v>
          </cell>
          <cell r="E2195">
            <v>104970</v>
          </cell>
          <cell r="F2195" t="str">
            <v>P773</v>
          </cell>
          <cell r="K2195">
            <v>104970</v>
          </cell>
          <cell r="L2195">
            <v>0.214</v>
          </cell>
          <cell r="M2195">
            <v>0.105</v>
          </cell>
        </row>
        <row r="2196">
          <cell r="A2196" t="str">
            <v>FF스10K06</v>
          </cell>
          <cell r="B2196" t="str">
            <v>스트레이너
(10Kg/Cm2)</v>
          </cell>
          <cell r="C2196" t="str">
            <v>125A</v>
          </cell>
          <cell r="D2196" t="str">
            <v>개</v>
          </cell>
          <cell r="E2196">
            <v>147740</v>
          </cell>
          <cell r="F2196" t="str">
            <v>P773</v>
          </cell>
          <cell r="K2196">
            <v>147740</v>
          </cell>
          <cell r="L2196">
            <v>0.27800000000000002</v>
          </cell>
          <cell r="M2196">
            <v>0.121</v>
          </cell>
        </row>
        <row r="2197">
          <cell r="A2197" t="str">
            <v>FF스10K07</v>
          </cell>
          <cell r="B2197" t="str">
            <v>스트레이너
(10Kg/Cm2)</v>
          </cell>
          <cell r="C2197" t="str">
            <v>150A</v>
          </cell>
          <cell r="D2197" t="str">
            <v>개</v>
          </cell>
          <cell r="E2197">
            <v>215130</v>
          </cell>
          <cell r="F2197" t="str">
            <v>P773</v>
          </cell>
          <cell r="K2197">
            <v>215130</v>
          </cell>
          <cell r="L2197">
            <v>0.34300000000000003</v>
          </cell>
          <cell r="M2197">
            <v>0.14699999999999999</v>
          </cell>
        </row>
        <row r="2198">
          <cell r="A2198" t="str">
            <v>FF스10K08</v>
          </cell>
          <cell r="B2198" t="str">
            <v>스트레이너
(10Kg/Cm2)</v>
          </cell>
          <cell r="C2198" t="str">
            <v>200A</v>
          </cell>
          <cell r="D2198" t="str">
            <v>개</v>
          </cell>
          <cell r="E2198">
            <v>388800</v>
          </cell>
          <cell r="F2198" t="str">
            <v>P773</v>
          </cell>
          <cell r="K2198">
            <v>388800</v>
          </cell>
          <cell r="L2198">
            <v>0.47099999999999997</v>
          </cell>
          <cell r="M2198">
            <v>0.188</v>
          </cell>
        </row>
        <row r="2200">
          <cell r="A2200" t="str">
            <v>증기스001</v>
          </cell>
          <cell r="B2200" t="str">
            <v>증기용스트레이너
(YS-10, 10Kg/Cm2)</v>
          </cell>
          <cell r="C2200" t="str">
            <v>25A</v>
          </cell>
          <cell r="D2200" t="str">
            <v>개</v>
          </cell>
          <cell r="E2200">
            <v>36000</v>
          </cell>
          <cell r="F2200" t="str">
            <v>Ⅱp584</v>
          </cell>
          <cell r="K2200">
            <v>36000</v>
          </cell>
          <cell r="L2200">
            <v>0.05</v>
          </cell>
        </row>
        <row r="2202">
          <cell r="A2202" t="str">
            <v>스트레이너</v>
          </cell>
          <cell r="B2202" t="str">
            <v>(주철제)</v>
          </cell>
          <cell r="C2202" t="str">
            <v>2023.07월</v>
          </cell>
          <cell r="E2202" t="str">
            <v>주철나사</v>
          </cell>
          <cell r="G2202" t="str">
            <v>제주</v>
          </cell>
        </row>
        <row r="2203">
          <cell r="A2203" t="str">
            <v>주스10K01</v>
          </cell>
          <cell r="B2203" t="str">
            <v>스트레이너
(주철10Kg/Cm2)</v>
          </cell>
          <cell r="C2203" t="str">
            <v>15A</v>
          </cell>
          <cell r="D2203" t="str">
            <v>개</v>
          </cell>
          <cell r="E2203">
            <v>12310</v>
          </cell>
          <cell r="F2203" t="str">
            <v>P773</v>
          </cell>
          <cell r="K2203">
            <v>12310</v>
          </cell>
          <cell r="L2203">
            <v>0.05</v>
          </cell>
        </row>
        <row r="2204">
          <cell r="A2204" t="str">
            <v>주스10K02</v>
          </cell>
          <cell r="B2204" t="str">
            <v>스트레이너
(주철10Kg/Cm2)</v>
          </cell>
          <cell r="C2204" t="str">
            <v>20A</v>
          </cell>
          <cell r="D2204" t="str">
            <v>개</v>
          </cell>
          <cell r="E2204">
            <v>17490</v>
          </cell>
          <cell r="F2204" t="str">
            <v>P773</v>
          </cell>
          <cell r="K2204">
            <v>17490</v>
          </cell>
          <cell r="L2204">
            <v>0.05</v>
          </cell>
        </row>
        <row r="2205">
          <cell r="A2205" t="str">
            <v>주스10K03</v>
          </cell>
          <cell r="B2205" t="str">
            <v>스트레이너
(주철10Kg/Cm2)</v>
          </cell>
          <cell r="C2205" t="str">
            <v>25A</v>
          </cell>
          <cell r="D2205" t="str">
            <v>개</v>
          </cell>
          <cell r="E2205">
            <v>22030</v>
          </cell>
          <cell r="F2205" t="str">
            <v>P773</v>
          </cell>
          <cell r="K2205">
            <v>22030</v>
          </cell>
          <cell r="L2205">
            <v>0.05</v>
          </cell>
        </row>
        <row r="2206">
          <cell r="A2206" t="str">
            <v>주스10K04</v>
          </cell>
          <cell r="B2206" t="str">
            <v>스트레이너
(주철10Kg/Cm2)</v>
          </cell>
          <cell r="C2206" t="str">
            <v>32A</v>
          </cell>
          <cell r="D2206" t="str">
            <v>개</v>
          </cell>
          <cell r="E2206">
            <v>31750</v>
          </cell>
          <cell r="F2206" t="str">
            <v>P773</v>
          </cell>
          <cell r="K2206">
            <v>31750</v>
          </cell>
          <cell r="L2206">
            <v>7.3999999999999996E-2</v>
          </cell>
        </row>
        <row r="2207">
          <cell r="A2207" t="str">
            <v>주스10K05</v>
          </cell>
          <cell r="B2207" t="str">
            <v>스트레이너
(주철10Kg/Cm2)</v>
          </cell>
          <cell r="C2207" t="str">
            <v>40A</v>
          </cell>
          <cell r="D2207" t="str">
            <v>개</v>
          </cell>
          <cell r="E2207">
            <v>49240</v>
          </cell>
          <cell r="F2207" t="str">
            <v>P773</v>
          </cell>
          <cell r="K2207">
            <v>49240</v>
          </cell>
          <cell r="L2207">
            <v>7.3999999999999996E-2</v>
          </cell>
        </row>
        <row r="2208">
          <cell r="A2208" t="str">
            <v>주스10K06</v>
          </cell>
          <cell r="B2208" t="str">
            <v>스트레이너
(주철10Kg/Cm2)</v>
          </cell>
          <cell r="C2208" t="str">
            <v>50A</v>
          </cell>
          <cell r="D2208" t="str">
            <v>개</v>
          </cell>
          <cell r="E2208">
            <v>73870</v>
          </cell>
          <cell r="F2208" t="str">
            <v>P773</v>
          </cell>
          <cell r="K2208">
            <v>73870</v>
          </cell>
          <cell r="L2208">
            <v>7.3999999999999996E-2</v>
          </cell>
        </row>
        <row r="2212">
          <cell r="A2212" t="str">
            <v>버터플라이</v>
          </cell>
          <cell r="B2212" t="str">
            <v>밸브(기어)</v>
          </cell>
          <cell r="C2212" t="str">
            <v>2023.07월</v>
          </cell>
          <cell r="K2212">
            <v>0</v>
          </cell>
        </row>
        <row r="2213">
          <cell r="A2213" t="str">
            <v>버기10K01</v>
          </cell>
          <cell r="B2213" t="str">
            <v>버터플라이밸브스텐(기어식)</v>
          </cell>
          <cell r="C2213" t="str">
            <v>50A</v>
          </cell>
          <cell r="D2213" t="str">
            <v>개</v>
          </cell>
          <cell r="E2213">
            <v>282500</v>
          </cell>
          <cell r="F2213" t="str">
            <v>P785</v>
          </cell>
          <cell r="G2213">
            <v>211000</v>
          </cell>
          <cell r="H2213" t="str">
            <v>P866</v>
          </cell>
          <cell r="K2213">
            <v>211000</v>
          </cell>
          <cell r="L2213">
            <v>7.3999999999999996E-2</v>
          </cell>
        </row>
        <row r="2214">
          <cell r="A2214" t="str">
            <v>버기10K02</v>
          </cell>
          <cell r="B2214" t="str">
            <v>버터플라이밸브스텐(기어식)</v>
          </cell>
          <cell r="C2214" t="str">
            <v>65A</v>
          </cell>
          <cell r="D2214" t="str">
            <v>개</v>
          </cell>
          <cell r="E2214">
            <v>292000</v>
          </cell>
          <cell r="F2214" t="str">
            <v>P785</v>
          </cell>
          <cell r="G2214">
            <v>222000</v>
          </cell>
          <cell r="H2214" t="str">
            <v>P866</v>
          </cell>
          <cell r="K2214">
            <v>222000</v>
          </cell>
          <cell r="L2214">
            <v>0.108</v>
          </cell>
          <cell r="M2214">
            <v>7.2999999999999995E-2</v>
          </cell>
        </row>
        <row r="2215">
          <cell r="A2215" t="str">
            <v>버기10K03</v>
          </cell>
          <cell r="B2215" t="str">
            <v>버터플라이밸브스텐(기어식)</v>
          </cell>
          <cell r="C2215" t="str">
            <v>80A</v>
          </cell>
          <cell r="D2215" t="str">
            <v>개</v>
          </cell>
          <cell r="E2215">
            <v>308000</v>
          </cell>
          <cell r="F2215" t="str">
            <v>P785</v>
          </cell>
          <cell r="G2215">
            <v>259000</v>
          </cell>
          <cell r="H2215" t="str">
            <v>P866</v>
          </cell>
          <cell r="K2215">
            <v>259000</v>
          </cell>
          <cell r="L2215">
            <v>0.14099999999999999</v>
          </cell>
          <cell r="M2215">
            <v>8.3000000000000004E-2</v>
          </cell>
        </row>
        <row r="2216">
          <cell r="A2216" t="str">
            <v>버기10K04</v>
          </cell>
          <cell r="B2216" t="str">
            <v>버터플라이밸브스텐(기어식)</v>
          </cell>
          <cell r="C2216" t="str">
            <v>100A</v>
          </cell>
          <cell r="D2216" t="str">
            <v>개</v>
          </cell>
          <cell r="E2216">
            <v>350900</v>
          </cell>
          <cell r="F2216" t="str">
            <v>P785</v>
          </cell>
          <cell r="G2216">
            <v>328000</v>
          </cell>
          <cell r="H2216" t="str">
            <v>P866</v>
          </cell>
          <cell r="K2216">
            <v>328000</v>
          </cell>
          <cell r="L2216">
            <v>0.214</v>
          </cell>
          <cell r="M2216">
            <v>0.105</v>
          </cell>
        </row>
        <row r="2217">
          <cell r="A2217" t="str">
            <v>버기10K05</v>
          </cell>
          <cell r="B2217" t="str">
            <v>버터플라이밸브스텐(기어식)</v>
          </cell>
          <cell r="C2217" t="str">
            <v>125A</v>
          </cell>
          <cell r="D2217" t="str">
            <v>개</v>
          </cell>
          <cell r="E2217">
            <v>415400</v>
          </cell>
          <cell r="F2217" t="str">
            <v>P785</v>
          </cell>
          <cell r="G2217">
            <v>460000</v>
          </cell>
          <cell r="H2217" t="str">
            <v>P866</v>
          </cell>
          <cell r="K2217">
            <v>415400</v>
          </cell>
          <cell r="L2217">
            <v>0.27800000000000002</v>
          </cell>
          <cell r="M2217">
            <v>0.121</v>
          </cell>
        </row>
        <row r="2218">
          <cell r="A2218" t="str">
            <v>버기10K06</v>
          </cell>
          <cell r="B2218" t="str">
            <v>버터플라이밸브스텐(기어식)</v>
          </cell>
          <cell r="C2218" t="str">
            <v>150A</v>
          </cell>
          <cell r="D2218" t="str">
            <v>개</v>
          </cell>
          <cell r="E2218">
            <v>465200</v>
          </cell>
          <cell r="F2218" t="str">
            <v>P785</v>
          </cell>
          <cell r="G2218">
            <v>575000</v>
          </cell>
          <cell r="H2218" t="str">
            <v>P866</v>
          </cell>
          <cell r="K2218">
            <v>465200</v>
          </cell>
          <cell r="L2218">
            <v>0.34300000000000003</v>
          </cell>
          <cell r="M2218">
            <v>0.14699999999999999</v>
          </cell>
        </row>
        <row r="2219">
          <cell r="A2219" t="str">
            <v>버기10K07</v>
          </cell>
          <cell r="B2219" t="str">
            <v>버터플라이밸브스텐(기어식)</v>
          </cell>
          <cell r="C2219" t="str">
            <v>200A</v>
          </cell>
          <cell r="D2219" t="str">
            <v>개</v>
          </cell>
          <cell r="G2219">
            <v>753000</v>
          </cell>
          <cell r="H2219" t="str">
            <v>P866</v>
          </cell>
          <cell r="K2219">
            <v>753000</v>
          </cell>
          <cell r="L2219">
            <v>0.47099999999999997</v>
          </cell>
          <cell r="M2219">
            <v>0.188</v>
          </cell>
        </row>
        <row r="2220">
          <cell r="A2220" t="str">
            <v>버기10K08</v>
          </cell>
          <cell r="B2220" t="str">
            <v>버터플라이밸브스텐(기어식)</v>
          </cell>
          <cell r="C2220" t="str">
            <v>250A</v>
          </cell>
          <cell r="D2220" t="str">
            <v>개</v>
          </cell>
          <cell r="G2220">
            <v>1070000</v>
          </cell>
          <cell r="H2220" t="str">
            <v>P866</v>
          </cell>
          <cell r="K2220">
            <v>1070000</v>
          </cell>
        </row>
        <row r="2221">
          <cell r="A2221" t="str">
            <v>버기10K09</v>
          </cell>
          <cell r="B2221" t="str">
            <v>버터플라이밸브스텐(기어식)</v>
          </cell>
          <cell r="C2221" t="str">
            <v>300A</v>
          </cell>
          <cell r="D2221" t="str">
            <v>개</v>
          </cell>
          <cell r="G2221">
            <v>1510000</v>
          </cell>
          <cell r="H2221" t="str">
            <v>P866</v>
          </cell>
          <cell r="K2221">
            <v>1510000</v>
          </cell>
        </row>
        <row r="2223">
          <cell r="E2223" t="str">
            <v>2020년1월단가</v>
          </cell>
          <cell r="K2223">
            <v>0</v>
          </cell>
        </row>
        <row r="2224">
          <cell r="A2224" t="str">
            <v>버그루브기10K01</v>
          </cell>
          <cell r="B2224" t="str">
            <v>버터플라이밸브(기어식)
그루브형</v>
          </cell>
          <cell r="C2224" t="str">
            <v>50A</v>
          </cell>
          <cell r="D2224" t="str">
            <v>개</v>
          </cell>
          <cell r="E2224">
            <v>160000</v>
          </cell>
          <cell r="F2224" t="str">
            <v>P803</v>
          </cell>
          <cell r="K2224">
            <v>160000</v>
          </cell>
          <cell r="L2224">
            <v>7.3999999999999996E-2</v>
          </cell>
        </row>
        <row r="2225">
          <cell r="A2225" t="str">
            <v>버그루브기10K02</v>
          </cell>
          <cell r="B2225" t="str">
            <v>버터플라이밸브(기어식)
그루브형</v>
          </cell>
          <cell r="C2225" t="str">
            <v>65A</v>
          </cell>
          <cell r="D2225" t="str">
            <v>개</v>
          </cell>
          <cell r="E2225">
            <v>170000</v>
          </cell>
          <cell r="F2225" t="str">
            <v>P803</v>
          </cell>
          <cell r="K2225">
            <v>170000</v>
          </cell>
          <cell r="L2225">
            <v>0.108</v>
          </cell>
          <cell r="M2225">
            <v>7.2999999999999995E-2</v>
          </cell>
        </row>
        <row r="2226">
          <cell r="A2226" t="str">
            <v>버그루브기10K03</v>
          </cell>
          <cell r="B2226" t="str">
            <v>버터플라이밸브(기어식)
그루브형</v>
          </cell>
          <cell r="C2226" t="str">
            <v>80A</v>
          </cell>
          <cell r="D2226" t="str">
            <v>개</v>
          </cell>
          <cell r="E2226">
            <v>180000</v>
          </cell>
          <cell r="F2226" t="str">
            <v>P803</v>
          </cell>
          <cell r="K2226">
            <v>180000</v>
          </cell>
          <cell r="L2226">
            <v>0.14099999999999999</v>
          </cell>
          <cell r="M2226">
            <v>8.3000000000000004E-2</v>
          </cell>
        </row>
        <row r="2227">
          <cell r="A2227" t="str">
            <v>버그루브기10K04</v>
          </cell>
          <cell r="B2227" t="str">
            <v>버터플라이밸브(기어식)
그루브형</v>
          </cell>
          <cell r="C2227" t="str">
            <v>100A</v>
          </cell>
          <cell r="D2227" t="str">
            <v>개</v>
          </cell>
          <cell r="E2227">
            <v>220000</v>
          </cell>
          <cell r="F2227" t="str">
            <v>P803</v>
          </cell>
          <cell r="K2227">
            <v>220000</v>
          </cell>
          <cell r="L2227">
            <v>0.214</v>
          </cell>
          <cell r="M2227">
            <v>0.105</v>
          </cell>
        </row>
        <row r="2228">
          <cell r="A2228" t="str">
            <v>버그루브기10K05</v>
          </cell>
          <cell r="B2228" t="str">
            <v>버터플라이밸브(기어식)
그루브형</v>
          </cell>
          <cell r="C2228" t="str">
            <v>125A</v>
          </cell>
          <cell r="D2228" t="str">
            <v>개</v>
          </cell>
          <cell r="E2228">
            <v>245000</v>
          </cell>
          <cell r="F2228" t="str">
            <v>P803</v>
          </cell>
          <cell r="K2228">
            <v>245000</v>
          </cell>
          <cell r="L2228">
            <v>0.27800000000000002</v>
          </cell>
          <cell r="M2228">
            <v>0.121</v>
          </cell>
        </row>
        <row r="2229">
          <cell r="A2229" t="str">
            <v>버그루브기10K06</v>
          </cell>
          <cell r="B2229" t="str">
            <v>버터플라이밸브(기어식)
그루브형</v>
          </cell>
          <cell r="C2229" t="str">
            <v>150A</v>
          </cell>
          <cell r="D2229" t="str">
            <v>개</v>
          </cell>
          <cell r="E2229">
            <v>310000</v>
          </cell>
          <cell r="F2229" t="str">
            <v>P803</v>
          </cell>
          <cell r="K2229">
            <v>310000</v>
          </cell>
          <cell r="L2229">
            <v>0.34300000000000003</v>
          </cell>
          <cell r="M2229">
            <v>0.14699999999999999</v>
          </cell>
        </row>
        <row r="2230">
          <cell r="A2230" t="str">
            <v>버그루브기10K07</v>
          </cell>
          <cell r="B2230" t="str">
            <v>버터플라이밸브(기어식)
그루브형</v>
          </cell>
          <cell r="C2230" t="str">
            <v>200A</v>
          </cell>
          <cell r="D2230" t="str">
            <v>개</v>
          </cell>
          <cell r="E2230">
            <v>430000</v>
          </cell>
          <cell r="F2230" t="str">
            <v>P803</v>
          </cell>
          <cell r="K2230">
            <v>430000</v>
          </cell>
          <cell r="L2230">
            <v>0.47099999999999997</v>
          </cell>
          <cell r="M2230">
            <v>0.188</v>
          </cell>
        </row>
        <row r="2232">
          <cell r="A2232" t="str">
            <v>버터플라이</v>
          </cell>
          <cell r="B2232" t="str">
            <v>밸브(레버)</v>
          </cell>
          <cell r="K2232">
            <v>0</v>
          </cell>
        </row>
        <row r="2233">
          <cell r="A2233" t="str">
            <v>버레10K01</v>
          </cell>
          <cell r="B2233" t="str">
            <v>버터플라이밸브(레버식)</v>
          </cell>
          <cell r="C2233" t="str">
            <v>50A</v>
          </cell>
          <cell r="D2233" t="str">
            <v>개</v>
          </cell>
          <cell r="E2233">
            <v>171300</v>
          </cell>
          <cell r="F2233" t="str">
            <v>P833</v>
          </cell>
          <cell r="G2233">
            <v>171300</v>
          </cell>
          <cell r="H2233" t="str">
            <v>P861</v>
          </cell>
          <cell r="K2233">
            <v>171300</v>
          </cell>
          <cell r="L2233">
            <v>7.3999999999999996E-2</v>
          </cell>
        </row>
        <row r="2234">
          <cell r="A2234" t="str">
            <v>버레10K02</v>
          </cell>
          <cell r="B2234" t="str">
            <v>버터플라이밸브(레버식)</v>
          </cell>
          <cell r="C2234" t="str">
            <v>65A</v>
          </cell>
          <cell r="D2234" t="str">
            <v>개</v>
          </cell>
          <cell r="E2234">
            <v>179900</v>
          </cell>
          <cell r="F2234" t="str">
            <v>P833</v>
          </cell>
          <cell r="G2234">
            <v>179000</v>
          </cell>
          <cell r="H2234" t="str">
            <v>P861</v>
          </cell>
          <cell r="K2234">
            <v>179000</v>
          </cell>
          <cell r="L2234">
            <v>0.108</v>
          </cell>
          <cell r="M2234">
            <v>7.2999999999999995E-2</v>
          </cell>
        </row>
        <row r="2235">
          <cell r="A2235" t="str">
            <v>버레10K03</v>
          </cell>
          <cell r="B2235" t="str">
            <v>버터플라이밸브(레버식)</v>
          </cell>
          <cell r="C2235" t="str">
            <v>80A</v>
          </cell>
          <cell r="D2235" t="str">
            <v>개</v>
          </cell>
          <cell r="E2235">
            <v>196100</v>
          </cell>
          <cell r="F2235" t="str">
            <v>P833</v>
          </cell>
          <cell r="G2235">
            <v>196100</v>
          </cell>
          <cell r="H2235" t="str">
            <v>P861</v>
          </cell>
          <cell r="K2235">
            <v>196100</v>
          </cell>
          <cell r="L2235">
            <v>0.14099999999999999</v>
          </cell>
          <cell r="M2235">
            <v>8.3000000000000004E-2</v>
          </cell>
        </row>
        <row r="2236">
          <cell r="A2236" t="str">
            <v>버레10K04</v>
          </cell>
          <cell r="B2236" t="str">
            <v>버터플라이밸브(레버식)</v>
          </cell>
          <cell r="C2236" t="str">
            <v>100A</v>
          </cell>
          <cell r="D2236" t="str">
            <v>개</v>
          </cell>
          <cell r="E2236">
            <v>249800</v>
          </cell>
          <cell r="F2236" t="str">
            <v>P833</v>
          </cell>
          <cell r="G2236">
            <v>249800</v>
          </cell>
          <cell r="H2236" t="str">
            <v>P861</v>
          </cell>
          <cell r="K2236">
            <v>249800</v>
          </cell>
          <cell r="L2236">
            <v>0.214</v>
          </cell>
          <cell r="M2236">
            <v>0.105</v>
          </cell>
        </row>
        <row r="2237">
          <cell r="A2237" t="str">
            <v>버레10K05</v>
          </cell>
          <cell r="B2237" t="str">
            <v>버터플라이밸브(레버식)</v>
          </cell>
          <cell r="C2237" t="str">
            <v>125A</v>
          </cell>
          <cell r="D2237" t="str">
            <v>개</v>
          </cell>
          <cell r="E2237">
            <v>308100</v>
          </cell>
          <cell r="F2237" t="str">
            <v>P833</v>
          </cell>
          <cell r="G2237">
            <v>308100</v>
          </cell>
          <cell r="H2237" t="str">
            <v>P861</v>
          </cell>
          <cell r="K2237">
            <v>308100</v>
          </cell>
          <cell r="L2237">
            <v>0.27800000000000002</v>
          </cell>
          <cell r="M2237">
            <v>0.121</v>
          </cell>
        </row>
        <row r="2238">
          <cell r="A2238" t="str">
            <v>버레10K06</v>
          </cell>
          <cell r="B2238" t="str">
            <v>버터플라이밸브(레버식)</v>
          </cell>
          <cell r="C2238" t="str">
            <v>150A</v>
          </cell>
          <cell r="D2238" t="str">
            <v>개</v>
          </cell>
          <cell r="E2238">
            <v>361100</v>
          </cell>
          <cell r="F2238" t="str">
            <v>P833</v>
          </cell>
          <cell r="G2238">
            <v>361100</v>
          </cell>
          <cell r="H2238" t="str">
            <v>P861</v>
          </cell>
          <cell r="K2238">
            <v>361100</v>
          </cell>
          <cell r="L2238">
            <v>0.34300000000000003</v>
          </cell>
          <cell r="M2238">
            <v>0.14699999999999999</v>
          </cell>
        </row>
        <row r="2239">
          <cell r="K2239">
            <v>0</v>
          </cell>
        </row>
        <row r="2240">
          <cell r="K2240">
            <v>0</v>
          </cell>
        </row>
        <row r="2241">
          <cell r="K2241">
            <v>0</v>
          </cell>
        </row>
        <row r="2242">
          <cell r="A2242" t="str">
            <v>첵크밸브</v>
          </cell>
          <cell r="B2242" t="str">
            <v>(청동제)</v>
          </cell>
          <cell r="K2242">
            <v>0</v>
          </cell>
        </row>
        <row r="2243">
          <cell r="A2243" t="str">
            <v>CH청동00001</v>
          </cell>
          <cell r="B2243" t="str">
            <v>첵 크 밸 브
(청동10Kg/Cm2)</v>
          </cell>
          <cell r="C2243" t="str">
            <v>50A</v>
          </cell>
          <cell r="D2243" t="str">
            <v>개</v>
          </cell>
          <cell r="K2243">
            <v>0</v>
          </cell>
          <cell r="L2243">
            <v>7.0000000000000007E-2</v>
          </cell>
        </row>
        <row r="2244">
          <cell r="A2244" t="str">
            <v>CH청동00002</v>
          </cell>
          <cell r="B2244" t="str">
            <v>첵 크 밸 브
(청동10Kg/Cm2)</v>
          </cell>
          <cell r="C2244" t="str">
            <v>40A</v>
          </cell>
          <cell r="D2244" t="str">
            <v>개</v>
          </cell>
          <cell r="K2244">
            <v>0</v>
          </cell>
          <cell r="L2244">
            <v>7.0000000000000007E-2</v>
          </cell>
        </row>
        <row r="2245">
          <cell r="A2245" t="str">
            <v>CH청동00003</v>
          </cell>
          <cell r="B2245" t="str">
            <v>첵 크 밸 브
(청동10Kg/Cm2)</v>
          </cell>
          <cell r="C2245" t="str">
            <v>32A</v>
          </cell>
          <cell r="D2245" t="str">
            <v>개</v>
          </cell>
          <cell r="K2245">
            <v>0</v>
          </cell>
          <cell r="L2245">
            <v>7.0000000000000007E-2</v>
          </cell>
        </row>
        <row r="2246">
          <cell r="A2246" t="str">
            <v>CH청동00004</v>
          </cell>
          <cell r="B2246" t="str">
            <v>첵 크 밸 브
(청동10Kg/Cm2)</v>
          </cell>
          <cell r="C2246" t="str">
            <v>25A</v>
          </cell>
          <cell r="D2246" t="str">
            <v>개</v>
          </cell>
          <cell r="K2246">
            <v>0</v>
          </cell>
          <cell r="L2246">
            <v>7.0000000000000007E-2</v>
          </cell>
        </row>
        <row r="2247">
          <cell r="A2247" t="str">
            <v>CH청동00005</v>
          </cell>
          <cell r="B2247" t="str">
            <v>첵 크 밸 브
(청동10Kg/Cm2)</v>
          </cell>
          <cell r="C2247" t="str">
            <v>20A</v>
          </cell>
          <cell r="D2247" t="str">
            <v>개</v>
          </cell>
          <cell r="K2247">
            <v>0</v>
          </cell>
          <cell r="L2247">
            <v>7.0000000000000007E-2</v>
          </cell>
        </row>
        <row r="2248">
          <cell r="A2248" t="str">
            <v>CH청동00006</v>
          </cell>
          <cell r="B2248" t="str">
            <v>첵 크 밸 브
(청동10Kg/Cm2)</v>
          </cell>
          <cell r="C2248" t="str">
            <v>15A</v>
          </cell>
          <cell r="D2248" t="str">
            <v>개</v>
          </cell>
          <cell r="K2248">
            <v>0</v>
          </cell>
          <cell r="L2248">
            <v>7.0000000000000007E-2</v>
          </cell>
        </row>
        <row r="2250">
          <cell r="A2250" t="str">
            <v>후렉시블죠인트</v>
          </cell>
          <cell r="B2250" t="str">
            <v>(루버형))</v>
          </cell>
          <cell r="C2250" t="str">
            <v>2023.07월</v>
          </cell>
          <cell r="K2250">
            <v>0</v>
          </cell>
        </row>
        <row r="2251">
          <cell r="A2251" t="str">
            <v>후렉시블-루버-001</v>
          </cell>
          <cell r="B2251" t="str">
            <v>후렉시블조인트
(루버형10Kg/Cm2)</v>
          </cell>
          <cell r="C2251" t="str">
            <v>150A</v>
          </cell>
          <cell r="D2251" t="str">
            <v>개</v>
          </cell>
          <cell r="E2251">
            <v>211000</v>
          </cell>
          <cell r="F2251" t="str">
            <v>P765</v>
          </cell>
          <cell r="K2251">
            <v>211000</v>
          </cell>
          <cell r="L2251">
            <v>0.69599999999999995</v>
          </cell>
          <cell r="M2251">
            <v>0.23699999999999999</v>
          </cell>
        </row>
        <row r="2252">
          <cell r="A2252" t="str">
            <v>후렉시블-루버-002</v>
          </cell>
          <cell r="B2252" t="str">
            <v>후렉시블조인트
(루버형10Kg/Cm2)</v>
          </cell>
          <cell r="C2252" t="str">
            <v>125A</v>
          </cell>
          <cell r="D2252" t="str">
            <v>개</v>
          </cell>
          <cell r="E2252">
            <v>161000</v>
          </cell>
          <cell r="F2252" t="str">
            <v>P765</v>
          </cell>
          <cell r="K2252">
            <v>161000</v>
          </cell>
          <cell r="L2252">
            <v>0.56000000000000005</v>
          </cell>
          <cell r="M2252">
            <v>0.193</v>
          </cell>
        </row>
        <row r="2253">
          <cell r="A2253" t="str">
            <v>후렉시블-루버-003</v>
          </cell>
          <cell r="B2253" t="str">
            <v>후렉시블조인트
(루버형10Kg/Cm2)</v>
          </cell>
          <cell r="C2253" t="str">
            <v>100A</v>
          </cell>
          <cell r="D2253" t="str">
            <v>개</v>
          </cell>
          <cell r="E2253">
            <v>117000</v>
          </cell>
          <cell r="F2253" t="str">
            <v>P765</v>
          </cell>
          <cell r="K2253">
            <v>117000</v>
          </cell>
          <cell r="L2253">
            <v>0.4</v>
          </cell>
          <cell r="M2253">
            <v>0.151</v>
          </cell>
        </row>
        <row r="2254">
          <cell r="A2254" t="str">
            <v>후렉시블-루버-004</v>
          </cell>
          <cell r="B2254" t="str">
            <v>후렉시블조인트
(루버형10Kg/Cm2)</v>
          </cell>
          <cell r="C2254" t="str">
            <v>80A</v>
          </cell>
          <cell r="D2254" t="str">
            <v>개</v>
          </cell>
          <cell r="E2254">
            <v>90000</v>
          </cell>
          <cell r="F2254" t="str">
            <v>P765</v>
          </cell>
          <cell r="K2254">
            <v>90000</v>
          </cell>
          <cell r="L2254">
            <v>0.26</v>
          </cell>
          <cell r="M2254">
            <v>0.114</v>
          </cell>
        </row>
        <row r="2255">
          <cell r="A2255" t="str">
            <v>후렉시블-루버-005</v>
          </cell>
          <cell r="B2255" t="str">
            <v>후렉시블조인트
(루버형10Kg/Cm2)</v>
          </cell>
          <cell r="C2255" t="str">
            <v>65A</v>
          </cell>
          <cell r="D2255" t="str">
            <v>개</v>
          </cell>
          <cell r="E2255">
            <v>84000</v>
          </cell>
          <cell r="F2255" t="str">
            <v>P765</v>
          </cell>
          <cell r="K2255">
            <v>84000</v>
          </cell>
          <cell r="L2255">
            <v>0.191</v>
          </cell>
          <cell r="M2255">
            <v>9.5000000000000001E-2</v>
          </cell>
        </row>
        <row r="2256">
          <cell r="A2256" t="str">
            <v>후렉시블-루버-006</v>
          </cell>
          <cell r="B2256" t="str">
            <v>후렉시블조인트
(루버형10Kg/Cm2)</v>
          </cell>
          <cell r="C2256" t="str">
            <v>50A</v>
          </cell>
          <cell r="D2256" t="str">
            <v>개</v>
          </cell>
          <cell r="E2256">
            <v>75000</v>
          </cell>
          <cell r="F2256" t="str">
            <v>P765</v>
          </cell>
          <cell r="K2256">
            <v>75000</v>
          </cell>
          <cell r="L2256">
            <v>8.3000000000000004E-2</v>
          </cell>
          <cell r="M2256">
            <v>4.5999999999999999E-2</v>
          </cell>
        </row>
        <row r="2257">
          <cell r="A2257" t="str">
            <v>후렉시블-루버-007</v>
          </cell>
          <cell r="B2257" t="str">
            <v>후렉시블조인트
(루버형10Kg/Cm2)</v>
          </cell>
          <cell r="C2257" t="str">
            <v>40A</v>
          </cell>
          <cell r="D2257" t="str">
            <v>개</v>
          </cell>
          <cell r="E2257">
            <v>65000</v>
          </cell>
          <cell r="F2257" t="str">
            <v>P765</v>
          </cell>
          <cell r="K2257">
            <v>65000</v>
          </cell>
          <cell r="L2257">
            <v>8.3000000000000004E-2</v>
          </cell>
          <cell r="M2257">
            <v>4.5999999999999999E-2</v>
          </cell>
        </row>
        <row r="2258">
          <cell r="A2258" t="str">
            <v>후렉시블-루버-008</v>
          </cell>
          <cell r="B2258" t="str">
            <v>후렉시블조인트
(루버형10Kg/Cm2)</v>
          </cell>
          <cell r="C2258" t="str">
            <v>32A</v>
          </cell>
          <cell r="D2258" t="str">
            <v>개</v>
          </cell>
          <cell r="E2258">
            <v>63000</v>
          </cell>
          <cell r="F2258" t="str">
            <v>P765</v>
          </cell>
          <cell r="K2258">
            <v>63000</v>
          </cell>
          <cell r="L2258">
            <v>8.3000000000000004E-2</v>
          </cell>
          <cell r="M2258">
            <v>4.5999999999999999E-2</v>
          </cell>
        </row>
        <row r="2259">
          <cell r="A2259" t="str">
            <v>후렉시블-루버-009</v>
          </cell>
          <cell r="B2259" t="str">
            <v>후렉시블조인트
(루버형10Kg/Cm2)</v>
          </cell>
          <cell r="C2259" t="str">
            <v>25A</v>
          </cell>
          <cell r="D2259" t="str">
            <v>개</v>
          </cell>
          <cell r="E2259">
            <v>57000</v>
          </cell>
          <cell r="F2259" t="str">
            <v>P765</v>
          </cell>
          <cell r="K2259">
            <v>57000</v>
          </cell>
          <cell r="L2259">
            <v>3.4000000000000002E-2</v>
          </cell>
          <cell r="M2259">
            <v>2.5000000000000001E-2</v>
          </cell>
        </row>
        <row r="2261">
          <cell r="A2261" t="str">
            <v>후렉시블</v>
          </cell>
          <cell r="B2261" t="str">
            <v xml:space="preserve">죠인트-SUS
</v>
          </cell>
          <cell r="C2261" t="str">
            <v>2023.07월</v>
          </cell>
          <cell r="K2261">
            <v>0</v>
          </cell>
        </row>
        <row r="2262">
          <cell r="A2262" t="str">
            <v>스텐후렉시블-001</v>
          </cell>
          <cell r="B2262" t="str">
            <v>후렉시블조인트-SUS
(10Kg/Cm2)</v>
          </cell>
          <cell r="C2262" t="str">
            <v>200A</v>
          </cell>
          <cell r="D2262" t="str">
            <v>개</v>
          </cell>
          <cell r="E2262">
            <v>472000</v>
          </cell>
          <cell r="F2262" t="str">
            <v>P765</v>
          </cell>
          <cell r="G2262">
            <v>416000</v>
          </cell>
          <cell r="H2262" t="str">
            <v>P835</v>
          </cell>
          <cell r="K2262">
            <v>416000</v>
          </cell>
          <cell r="L2262">
            <v>0.96799999999999997</v>
          </cell>
          <cell r="M2262">
            <v>0.315</v>
          </cell>
        </row>
        <row r="2263">
          <cell r="A2263" t="str">
            <v>스텐후렉시블-002</v>
          </cell>
          <cell r="B2263" t="str">
            <v>후렉시블조인트-SUS
(10Kg/Cm2)</v>
          </cell>
          <cell r="C2263" t="str">
            <v>150A</v>
          </cell>
          <cell r="D2263" t="str">
            <v>개</v>
          </cell>
          <cell r="E2263">
            <v>345000</v>
          </cell>
          <cell r="F2263" t="str">
            <v>P765</v>
          </cell>
          <cell r="G2263">
            <v>325000</v>
          </cell>
          <cell r="H2263" t="str">
            <v>P835</v>
          </cell>
          <cell r="K2263">
            <v>325000</v>
          </cell>
          <cell r="L2263">
            <v>0.69599999999999995</v>
          </cell>
          <cell r="M2263">
            <v>0.23699999999999999</v>
          </cell>
        </row>
        <row r="2264">
          <cell r="A2264" t="str">
            <v>스텐후렉시블-003</v>
          </cell>
          <cell r="B2264" t="str">
            <v>후렉시블조인트-SUS
(10Kg/Cm2)</v>
          </cell>
          <cell r="C2264" t="str">
            <v>125A</v>
          </cell>
          <cell r="D2264" t="str">
            <v>개</v>
          </cell>
          <cell r="E2264">
            <v>278000</v>
          </cell>
          <cell r="F2264" t="str">
            <v>P765</v>
          </cell>
          <cell r="G2264">
            <v>273000</v>
          </cell>
          <cell r="H2264" t="str">
            <v>P835</v>
          </cell>
          <cell r="K2264">
            <v>273000</v>
          </cell>
          <cell r="L2264">
            <v>0.56000000000000005</v>
          </cell>
          <cell r="M2264">
            <v>0.193</v>
          </cell>
        </row>
        <row r="2265">
          <cell r="A2265" t="str">
            <v>스텐후렉시블-004</v>
          </cell>
          <cell r="B2265" t="str">
            <v>후렉시블조인트-SUS
(10Kg/Cm2)</v>
          </cell>
          <cell r="C2265" t="str">
            <v>100A</v>
          </cell>
          <cell r="D2265" t="str">
            <v>개</v>
          </cell>
          <cell r="E2265">
            <v>186000</v>
          </cell>
          <cell r="F2265" t="str">
            <v>P765</v>
          </cell>
          <cell r="G2265">
            <v>171600</v>
          </cell>
          <cell r="H2265" t="str">
            <v>P835</v>
          </cell>
          <cell r="K2265">
            <v>171600</v>
          </cell>
          <cell r="L2265">
            <v>0.4</v>
          </cell>
          <cell r="M2265">
            <v>0.151</v>
          </cell>
        </row>
        <row r="2266">
          <cell r="A2266" t="str">
            <v>스텐후렉시블-005</v>
          </cell>
          <cell r="B2266" t="str">
            <v>후렉시블조인트-SUS
(10Kg/Cm2)</v>
          </cell>
          <cell r="C2266" t="str">
            <v>80A</v>
          </cell>
          <cell r="D2266" t="str">
            <v>개</v>
          </cell>
          <cell r="E2266">
            <v>153000</v>
          </cell>
          <cell r="F2266" t="str">
            <v>P765</v>
          </cell>
          <cell r="G2266">
            <v>140400</v>
          </cell>
          <cell r="H2266" t="str">
            <v>P835</v>
          </cell>
          <cell r="K2266">
            <v>140400</v>
          </cell>
          <cell r="L2266">
            <v>0.26</v>
          </cell>
          <cell r="M2266">
            <v>0.114</v>
          </cell>
        </row>
        <row r="2267">
          <cell r="A2267" t="str">
            <v>스텐후렉시블-006</v>
          </cell>
          <cell r="B2267" t="str">
            <v>후렉시블조인트-SUS
(10Kg/Cm2)</v>
          </cell>
          <cell r="C2267" t="str">
            <v>65A</v>
          </cell>
          <cell r="D2267" t="str">
            <v>개</v>
          </cell>
          <cell r="E2267">
            <v>137000</v>
          </cell>
          <cell r="F2267" t="str">
            <v>P765</v>
          </cell>
          <cell r="G2267">
            <v>124800</v>
          </cell>
          <cell r="H2267" t="str">
            <v>P835</v>
          </cell>
          <cell r="K2267">
            <v>124800</v>
          </cell>
          <cell r="L2267">
            <v>0.191</v>
          </cell>
          <cell r="M2267">
            <v>9.5000000000000001E-2</v>
          </cell>
        </row>
        <row r="2268">
          <cell r="A2268" t="str">
            <v>스텐후렉시블-007</v>
          </cell>
          <cell r="B2268" t="str">
            <v>후렉시블조인트-SUS
(10Kg/Cm2)</v>
          </cell>
          <cell r="C2268" t="str">
            <v>50A</v>
          </cell>
          <cell r="D2268" t="str">
            <v>개</v>
          </cell>
          <cell r="E2268">
            <v>101000</v>
          </cell>
          <cell r="F2268" t="str">
            <v>P765</v>
          </cell>
          <cell r="G2268">
            <v>97500</v>
          </cell>
          <cell r="H2268" t="str">
            <v>P835</v>
          </cell>
          <cell r="K2268">
            <v>97500</v>
          </cell>
          <cell r="L2268">
            <v>8.3000000000000004E-2</v>
          </cell>
          <cell r="M2268">
            <v>4.5999999999999999E-2</v>
          </cell>
        </row>
        <row r="2269">
          <cell r="A2269" t="str">
            <v>스텐후렉시블-008</v>
          </cell>
          <cell r="B2269" t="str">
            <v>후렉시블조인트-SUS
(10Kg/Cm2)</v>
          </cell>
          <cell r="C2269" t="str">
            <v>40A</v>
          </cell>
          <cell r="D2269" t="str">
            <v>개</v>
          </cell>
          <cell r="E2269">
            <v>85000</v>
          </cell>
          <cell r="F2269" t="str">
            <v>P765</v>
          </cell>
          <cell r="G2269">
            <v>85800</v>
          </cell>
          <cell r="H2269" t="str">
            <v>P835</v>
          </cell>
          <cell r="K2269">
            <v>85000</v>
          </cell>
          <cell r="L2269">
            <v>8.3000000000000004E-2</v>
          </cell>
          <cell r="M2269">
            <v>4.5999999999999999E-2</v>
          </cell>
        </row>
        <row r="2270">
          <cell r="A2270" t="str">
            <v>스텐후렉시블-009</v>
          </cell>
          <cell r="B2270" t="str">
            <v>후렉시블조인트-SUS
(10Kg/Cm2)</v>
          </cell>
          <cell r="C2270" t="str">
            <v>32A</v>
          </cell>
          <cell r="D2270" t="str">
            <v>개</v>
          </cell>
          <cell r="E2270">
            <v>83000</v>
          </cell>
          <cell r="F2270" t="str">
            <v>P765</v>
          </cell>
          <cell r="G2270">
            <v>78000</v>
          </cell>
          <cell r="H2270" t="str">
            <v>P835</v>
          </cell>
          <cell r="K2270">
            <v>78000</v>
          </cell>
          <cell r="L2270">
            <v>8.3000000000000004E-2</v>
          </cell>
          <cell r="M2270">
            <v>4.5999999999999999E-2</v>
          </cell>
        </row>
        <row r="2271">
          <cell r="A2271" t="str">
            <v>스텐후렉시블-010</v>
          </cell>
          <cell r="B2271" t="str">
            <v>후렉시블조인트-SUS
(10Kg/Cm2)</v>
          </cell>
          <cell r="C2271" t="str">
            <v>25A</v>
          </cell>
          <cell r="D2271" t="str">
            <v>개</v>
          </cell>
          <cell r="E2271">
            <v>78000</v>
          </cell>
          <cell r="F2271" t="str">
            <v>P765</v>
          </cell>
          <cell r="G2271">
            <v>70200</v>
          </cell>
          <cell r="H2271" t="str">
            <v>P835</v>
          </cell>
          <cell r="K2271">
            <v>70200</v>
          </cell>
          <cell r="L2271">
            <v>3.4000000000000002E-2</v>
          </cell>
          <cell r="M2271">
            <v>2.5000000000000001E-2</v>
          </cell>
        </row>
        <row r="2272">
          <cell r="A2272" t="str">
            <v>스텐후렉시블-011</v>
          </cell>
          <cell r="B2272" t="str">
            <v>후렉시블조인트-SUS
(10Kg/Cm2)</v>
          </cell>
          <cell r="C2272" t="str">
            <v>20A</v>
          </cell>
          <cell r="D2272" t="str">
            <v>개</v>
          </cell>
          <cell r="G2272">
            <v>50700</v>
          </cell>
          <cell r="H2272" t="str">
            <v>P835</v>
          </cell>
          <cell r="K2272">
            <v>50700</v>
          </cell>
          <cell r="L2272">
            <v>3.4000000000000002E-2</v>
          </cell>
          <cell r="M2272">
            <v>2.5000000000000001E-2</v>
          </cell>
        </row>
        <row r="2273">
          <cell r="A2273" t="str">
            <v>스텐후렉시블-012</v>
          </cell>
          <cell r="B2273" t="str">
            <v>후렉시블조인트-SUS
(10Kg/Cm2)</v>
          </cell>
          <cell r="C2273" t="str">
            <v>15A</v>
          </cell>
          <cell r="D2273" t="str">
            <v>개</v>
          </cell>
          <cell r="G2273">
            <v>41600</v>
          </cell>
          <cell r="H2273" t="str">
            <v>P835</v>
          </cell>
          <cell r="K2273">
            <v>41600</v>
          </cell>
          <cell r="L2273">
            <v>3.4000000000000002E-2</v>
          </cell>
          <cell r="M2273">
            <v>2.5000000000000001E-2</v>
          </cell>
        </row>
        <row r="2277">
          <cell r="A2277" t="str">
            <v>부력식</v>
          </cell>
          <cell r="B2277" t="str">
            <v>정수위밸브</v>
          </cell>
          <cell r="C2277" t="str">
            <v>2023.07월</v>
          </cell>
          <cell r="E2277" t="str">
            <v>051-831-</v>
          </cell>
          <cell r="F2277">
            <v>5557</v>
          </cell>
        </row>
        <row r="2278">
          <cell r="A2278" t="str">
            <v>부정00001</v>
          </cell>
          <cell r="B2278" t="str">
            <v>부력식정수위밸브</v>
          </cell>
          <cell r="C2278" t="str">
            <v>200A</v>
          </cell>
          <cell r="D2278" t="str">
            <v>개</v>
          </cell>
          <cell r="K2278">
            <v>0</v>
          </cell>
          <cell r="L2278">
            <v>0.47099999999999997</v>
          </cell>
          <cell r="M2278">
            <v>0.188</v>
          </cell>
        </row>
        <row r="2279">
          <cell r="A2279" t="str">
            <v>부정00002</v>
          </cell>
          <cell r="B2279" t="str">
            <v>부력식정수위밸브</v>
          </cell>
          <cell r="C2279" t="str">
            <v>150A</v>
          </cell>
          <cell r="D2279" t="str">
            <v>개</v>
          </cell>
          <cell r="K2279">
            <v>0</v>
          </cell>
          <cell r="L2279">
            <v>0.34300000000000003</v>
          </cell>
          <cell r="M2279">
            <v>0.14699999999999999</v>
          </cell>
        </row>
        <row r="2280">
          <cell r="A2280" t="str">
            <v>부정00003</v>
          </cell>
          <cell r="B2280" t="str">
            <v>부력식정수위밸브</v>
          </cell>
          <cell r="C2280" t="str">
            <v>125A</v>
          </cell>
          <cell r="D2280" t="str">
            <v>개</v>
          </cell>
          <cell r="K2280">
            <v>0</v>
          </cell>
          <cell r="L2280">
            <v>0.27800000000000002</v>
          </cell>
          <cell r="M2280">
            <v>0.121</v>
          </cell>
        </row>
        <row r="2281">
          <cell r="A2281" t="str">
            <v>부정00004</v>
          </cell>
          <cell r="B2281" t="str">
            <v>부력식정수위밸브</v>
          </cell>
          <cell r="C2281" t="str">
            <v>100A</v>
          </cell>
          <cell r="D2281" t="str">
            <v>개</v>
          </cell>
          <cell r="K2281">
            <v>0</v>
          </cell>
          <cell r="L2281">
            <v>0.214</v>
          </cell>
          <cell r="M2281">
            <v>0.105</v>
          </cell>
        </row>
        <row r="2282">
          <cell r="A2282" t="str">
            <v>부정00005</v>
          </cell>
          <cell r="B2282" t="str">
            <v>부력식정수위밸브</v>
          </cell>
          <cell r="C2282" t="str">
            <v>80A</v>
          </cell>
          <cell r="D2282" t="str">
            <v>개</v>
          </cell>
          <cell r="K2282">
            <v>0</v>
          </cell>
          <cell r="L2282">
            <v>0.14099999999999999</v>
          </cell>
          <cell r="M2282">
            <v>8.3000000000000004E-2</v>
          </cell>
        </row>
        <row r="2283">
          <cell r="A2283" t="str">
            <v>부정00006</v>
          </cell>
          <cell r="B2283" t="str">
            <v>부력식정수위밸브</v>
          </cell>
          <cell r="C2283" t="str">
            <v>65A</v>
          </cell>
          <cell r="D2283" t="str">
            <v>개</v>
          </cell>
          <cell r="K2283">
            <v>0</v>
          </cell>
          <cell r="L2283">
            <v>0.108</v>
          </cell>
          <cell r="M2283">
            <v>7.2999999999999995E-2</v>
          </cell>
        </row>
        <row r="2284">
          <cell r="A2284" t="str">
            <v>부정00007</v>
          </cell>
          <cell r="B2284" t="str">
            <v>부력식정수위밸브</v>
          </cell>
          <cell r="C2284" t="str">
            <v>50A</v>
          </cell>
          <cell r="D2284" t="str">
            <v>개</v>
          </cell>
          <cell r="E2284">
            <v>194700</v>
          </cell>
          <cell r="F2284" t="str">
            <v>P777</v>
          </cell>
          <cell r="K2284">
            <v>194700</v>
          </cell>
          <cell r="L2284">
            <v>7.3999999999999996E-2</v>
          </cell>
        </row>
        <row r="2285">
          <cell r="A2285" t="str">
            <v>부정00008</v>
          </cell>
          <cell r="B2285" t="str">
            <v>부력식정수위밸브</v>
          </cell>
          <cell r="C2285" t="str">
            <v>40A</v>
          </cell>
          <cell r="D2285" t="str">
            <v>개</v>
          </cell>
          <cell r="E2285">
            <v>149600</v>
          </cell>
          <cell r="F2285" t="str">
            <v>P777</v>
          </cell>
          <cell r="K2285">
            <v>149600</v>
          </cell>
          <cell r="L2285">
            <v>7.3999999999999996E-2</v>
          </cell>
        </row>
        <row r="2286">
          <cell r="A2286" t="str">
            <v>부정00009</v>
          </cell>
          <cell r="B2286" t="str">
            <v>부력식정수위밸브</v>
          </cell>
          <cell r="C2286" t="str">
            <v>32A</v>
          </cell>
          <cell r="D2286" t="str">
            <v>개</v>
          </cell>
          <cell r="E2286">
            <v>114400</v>
          </cell>
          <cell r="F2286" t="str">
            <v>P777</v>
          </cell>
          <cell r="K2286">
            <v>114400</v>
          </cell>
          <cell r="L2286">
            <v>7.3999999999999996E-2</v>
          </cell>
        </row>
        <row r="2287">
          <cell r="A2287" t="str">
            <v>부정00010</v>
          </cell>
          <cell r="B2287" t="str">
            <v>부력식정수위밸브</v>
          </cell>
          <cell r="C2287" t="str">
            <v>25A</v>
          </cell>
          <cell r="D2287" t="str">
            <v>개</v>
          </cell>
          <cell r="E2287">
            <v>92400</v>
          </cell>
          <cell r="F2287" t="str">
            <v>P777</v>
          </cell>
          <cell r="K2287">
            <v>92400</v>
          </cell>
          <cell r="L2287">
            <v>0.05</v>
          </cell>
        </row>
        <row r="2288">
          <cell r="A2288" t="str">
            <v>부정00011</v>
          </cell>
          <cell r="B2288" t="str">
            <v>부력식정수위밸브</v>
          </cell>
          <cell r="C2288" t="str">
            <v>20A</v>
          </cell>
          <cell r="D2288" t="str">
            <v>개</v>
          </cell>
          <cell r="E2288">
            <v>68200</v>
          </cell>
          <cell r="F2288" t="str">
            <v>P777</v>
          </cell>
          <cell r="K2288">
            <v>68200</v>
          </cell>
          <cell r="L2288">
            <v>0.05</v>
          </cell>
        </row>
        <row r="2289">
          <cell r="A2289" t="str">
            <v>부정00012</v>
          </cell>
          <cell r="B2289" t="str">
            <v>부력식정수위밸브</v>
          </cell>
          <cell r="C2289" t="str">
            <v>15A</v>
          </cell>
          <cell r="D2289" t="str">
            <v>개</v>
          </cell>
          <cell r="E2289">
            <v>56100</v>
          </cell>
          <cell r="F2289" t="str">
            <v>P777</v>
          </cell>
          <cell r="K2289">
            <v>56100</v>
          </cell>
          <cell r="L2289">
            <v>0.05</v>
          </cell>
        </row>
        <row r="2290">
          <cell r="K2290">
            <v>0</v>
          </cell>
        </row>
        <row r="2293">
          <cell r="A2293" t="str">
            <v>볼탭</v>
          </cell>
          <cell r="C2293" t="str">
            <v>2023.07월</v>
          </cell>
          <cell r="K2293">
            <v>0</v>
          </cell>
        </row>
        <row r="2294">
          <cell r="A2294" t="str">
            <v>플로팅+공2007001</v>
          </cell>
          <cell r="B2294" t="str">
            <v>스텐볼탭</v>
          </cell>
          <cell r="C2294" t="str">
            <v>15A</v>
          </cell>
          <cell r="D2294" t="str">
            <v>개</v>
          </cell>
          <cell r="E2294">
            <v>15240</v>
          </cell>
          <cell r="F2294" t="str">
            <v>P777</v>
          </cell>
          <cell r="K2294">
            <v>15240</v>
          </cell>
          <cell r="L2294">
            <v>0.05</v>
          </cell>
        </row>
        <row r="2295">
          <cell r="A2295" t="str">
            <v>플로팅+공2007002</v>
          </cell>
          <cell r="B2295" t="str">
            <v>스텐볼탭</v>
          </cell>
          <cell r="C2295" t="str">
            <v>20A</v>
          </cell>
          <cell r="D2295" t="str">
            <v>개</v>
          </cell>
          <cell r="E2295">
            <v>21480</v>
          </cell>
          <cell r="F2295" t="str">
            <v>P777</v>
          </cell>
          <cell r="K2295">
            <v>21480</v>
          </cell>
          <cell r="L2295">
            <v>0.05</v>
          </cell>
        </row>
        <row r="2296">
          <cell r="A2296" t="str">
            <v>플로팅+공2007003</v>
          </cell>
          <cell r="B2296" t="str">
            <v>스텐볼탭</v>
          </cell>
          <cell r="C2296" t="str">
            <v>25A</v>
          </cell>
          <cell r="D2296" t="str">
            <v>개</v>
          </cell>
          <cell r="E2296">
            <v>34640</v>
          </cell>
          <cell r="F2296" t="str">
            <v>P777</v>
          </cell>
          <cell r="K2296">
            <v>34640</v>
          </cell>
          <cell r="L2296">
            <v>0.05</v>
          </cell>
        </row>
        <row r="2300">
          <cell r="A2300" t="str">
            <v>여과망</v>
          </cell>
          <cell r="K2300">
            <v>0</v>
          </cell>
        </row>
        <row r="2301">
          <cell r="A2301" t="str">
            <v>여과00001</v>
          </cell>
          <cell r="B2301" t="str">
            <v>여과망(SUS)</v>
          </cell>
          <cell r="C2301" t="str">
            <v>50A</v>
          </cell>
          <cell r="D2301" t="str">
            <v>개</v>
          </cell>
          <cell r="I2301">
            <v>15000</v>
          </cell>
          <cell r="K2301">
            <v>15000</v>
          </cell>
          <cell r="L2301">
            <v>7.3999999999999996E-2</v>
          </cell>
        </row>
        <row r="2302">
          <cell r="A2302" t="str">
            <v>여과00002</v>
          </cell>
          <cell r="B2302" t="str">
            <v>여과망(SUS)</v>
          </cell>
          <cell r="C2302" t="str">
            <v>40A</v>
          </cell>
          <cell r="D2302" t="str">
            <v>개</v>
          </cell>
          <cell r="I2302">
            <v>10000</v>
          </cell>
          <cell r="K2302">
            <v>10000</v>
          </cell>
          <cell r="L2302">
            <v>7.3999999999999996E-2</v>
          </cell>
        </row>
        <row r="2303">
          <cell r="A2303" t="str">
            <v>여과00003</v>
          </cell>
          <cell r="B2303" t="str">
            <v>여과망(SUS)</v>
          </cell>
          <cell r="C2303" t="str">
            <v>32A</v>
          </cell>
          <cell r="D2303" t="str">
            <v>개</v>
          </cell>
          <cell r="I2303">
            <v>10000</v>
          </cell>
          <cell r="K2303">
            <v>10000</v>
          </cell>
          <cell r="L2303">
            <v>7.3999999999999996E-2</v>
          </cell>
        </row>
        <row r="2304">
          <cell r="A2304" t="str">
            <v>여과00004</v>
          </cell>
          <cell r="B2304" t="str">
            <v>여과망(SUS)</v>
          </cell>
          <cell r="C2304" t="str">
            <v>25A</v>
          </cell>
          <cell r="D2304" t="str">
            <v>개</v>
          </cell>
          <cell r="I2304">
            <v>7000</v>
          </cell>
          <cell r="K2304">
            <v>7000</v>
          </cell>
          <cell r="L2304">
            <v>0.05</v>
          </cell>
        </row>
        <row r="2305">
          <cell r="A2305" t="str">
            <v>여과00005</v>
          </cell>
          <cell r="B2305" t="str">
            <v>여과망(SUS)</v>
          </cell>
          <cell r="C2305" t="str">
            <v>20A</v>
          </cell>
          <cell r="D2305" t="str">
            <v>개</v>
          </cell>
          <cell r="I2305">
            <v>5000</v>
          </cell>
          <cell r="K2305">
            <v>5000</v>
          </cell>
          <cell r="L2305">
            <v>0.05</v>
          </cell>
        </row>
        <row r="2306">
          <cell r="A2306" t="str">
            <v>여과00006</v>
          </cell>
          <cell r="B2306" t="str">
            <v>여과망(SUS)</v>
          </cell>
          <cell r="C2306" t="str">
            <v>15A</v>
          </cell>
          <cell r="D2306" t="str">
            <v>개</v>
          </cell>
          <cell r="I2306">
            <v>5000</v>
          </cell>
          <cell r="K2306">
            <v>5000</v>
          </cell>
          <cell r="L2306">
            <v>0.05</v>
          </cell>
        </row>
        <row r="2310">
          <cell r="A2310" t="str">
            <v>수도 미터기</v>
          </cell>
          <cell r="C2310" t="str">
            <v>2023.07월</v>
          </cell>
          <cell r="K2310">
            <v>0</v>
          </cell>
        </row>
        <row r="2311">
          <cell r="A2311" t="str">
            <v>수도미터-001</v>
          </cell>
          <cell r="B2311" t="str">
            <v>수도미터기</v>
          </cell>
          <cell r="C2311" t="str">
            <v>50A</v>
          </cell>
          <cell r="D2311" t="str">
            <v>개</v>
          </cell>
          <cell r="E2311">
            <v>306000</v>
          </cell>
          <cell r="F2311" t="str">
            <v>P798</v>
          </cell>
          <cell r="K2311">
            <v>306000</v>
          </cell>
          <cell r="L2311">
            <v>0.14299999999999999</v>
          </cell>
          <cell r="M2311">
            <v>0.14299999999999999</v>
          </cell>
        </row>
        <row r="2312">
          <cell r="A2312" t="str">
            <v>수도미터-002</v>
          </cell>
          <cell r="B2312" t="str">
            <v>수도미터기</v>
          </cell>
          <cell r="C2312" t="str">
            <v>40A</v>
          </cell>
          <cell r="D2312" t="str">
            <v>개</v>
          </cell>
          <cell r="E2312">
            <v>217800</v>
          </cell>
          <cell r="F2312" t="str">
            <v>P798</v>
          </cell>
          <cell r="K2312">
            <v>217800</v>
          </cell>
          <cell r="L2312">
            <v>0.14299999999999999</v>
          </cell>
          <cell r="M2312">
            <v>0.14299999999999999</v>
          </cell>
        </row>
        <row r="2313">
          <cell r="A2313" t="str">
            <v>수도미터-003</v>
          </cell>
          <cell r="B2313" t="str">
            <v>수도미터기</v>
          </cell>
          <cell r="C2313" t="str">
            <v>32A</v>
          </cell>
          <cell r="D2313" t="str">
            <v>개</v>
          </cell>
          <cell r="E2313">
            <v>156600</v>
          </cell>
          <cell r="F2313" t="str">
            <v>P798</v>
          </cell>
          <cell r="K2313">
            <v>156600</v>
          </cell>
          <cell r="L2313">
            <v>0.113</v>
          </cell>
          <cell r="M2313">
            <v>0.113</v>
          </cell>
        </row>
        <row r="2314">
          <cell r="A2314" t="str">
            <v>수도미터-004</v>
          </cell>
          <cell r="B2314" t="str">
            <v>수도미터기</v>
          </cell>
          <cell r="C2314" t="str">
            <v>25A</v>
          </cell>
          <cell r="D2314" t="str">
            <v>개</v>
          </cell>
          <cell r="E2314">
            <v>117000</v>
          </cell>
          <cell r="F2314" t="str">
            <v>P798</v>
          </cell>
          <cell r="K2314">
            <v>117000</v>
          </cell>
          <cell r="L2314">
            <v>0.113</v>
          </cell>
          <cell r="M2314">
            <v>0.113</v>
          </cell>
        </row>
        <row r="2315">
          <cell r="A2315" t="str">
            <v>수도미터-005</v>
          </cell>
          <cell r="B2315" t="str">
            <v>수도미터기</v>
          </cell>
          <cell r="C2315" t="str">
            <v>20A</v>
          </cell>
          <cell r="D2315" t="str">
            <v>개</v>
          </cell>
          <cell r="E2315">
            <v>75600</v>
          </cell>
          <cell r="F2315" t="str">
            <v>P798</v>
          </cell>
          <cell r="K2315">
            <v>75600</v>
          </cell>
          <cell r="L2315">
            <v>0.113</v>
          </cell>
          <cell r="M2315">
            <v>0.113</v>
          </cell>
        </row>
        <row r="2316">
          <cell r="A2316" t="str">
            <v>수도미터-006</v>
          </cell>
          <cell r="B2316" t="str">
            <v>수도미터기</v>
          </cell>
          <cell r="C2316" t="str">
            <v>15A</v>
          </cell>
          <cell r="D2316" t="str">
            <v>개</v>
          </cell>
          <cell r="E2316">
            <v>70560</v>
          </cell>
          <cell r="F2316" t="str">
            <v>P798</v>
          </cell>
          <cell r="K2316">
            <v>70560</v>
          </cell>
          <cell r="L2316">
            <v>9.4E-2</v>
          </cell>
          <cell r="M2316">
            <v>9.4E-2</v>
          </cell>
        </row>
        <row r="2318">
          <cell r="A2318" t="str">
            <v>원격수도미터-001</v>
          </cell>
          <cell r="B2318" t="str">
            <v>원격수도미터기</v>
          </cell>
          <cell r="C2318" t="str">
            <v>D15, 역류방지, 급수용</v>
          </cell>
          <cell r="D2318" t="str">
            <v>개</v>
          </cell>
          <cell r="G2318">
            <v>115000</v>
          </cell>
          <cell r="H2318" t="str">
            <v>P865</v>
          </cell>
          <cell r="K2318">
            <v>115000</v>
          </cell>
          <cell r="M2318">
            <v>0.13200000000000001</v>
          </cell>
        </row>
        <row r="2319">
          <cell r="A2319" t="str">
            <v>원격수도미터-002</v>
          </cell>
          <cell r="B2319" t="str">
            <v>원격수도미터기</v>
          </cell>
          <cell r="C2319" t="str">
            <v>D20, 역류방지, 급수용</v>
          </cell>
          <cell r="D2319" t="str">
            <v>개</v>
          </cell>
          <cell r="G2319">
            <v>117600</v>
          </cell>
          <cell r="H2319" t="str">
            <v>P865</v>
          </cell>
          <cell r="K2319">
            <v>117600</v>
          </cell>
          <cell r="M2319">
            <v>0.13200000000000001</v>
          </cell>
        </row>
        <row r="2320">
          <cell r="A2320" t="str">
            <v>원격수도미터-003</v>
          </cell>
          <cell r="B2320" t="str">
            <v>원격수도미터기</v>
          </cell>
          <cell r="C2320" t="str">
            <v>D25, 역류방지, 급수용</v>
          </cell>
          <cell r="D2320" t="str">
            <v>개</v>
          </cell>
          <cell r="G2320">
            <v>121500</v>
          </cell>
          <cell r="H2320" t="str">
            <v>P865</v>
          </cell>
          <cell r="K2320">
            <v>121500</v>
          </cell>
          <cell r="M2320">
            <v>0.13200000000000001</v>
          </cell>
        </row>
        <row r="2321">
          <cell r="A2321" t="str">
            <v>원격수도미터-004</v>
          </cell>
          <cell r="B2321" t="str">
            <v>원격수도미터기</v>
          </cell>
          <cell r="C2321" t="str">
            <v>D32, 역류방지, 급수용</v>
          </cell>
          <cell r="D2321" t="str">
            <v>개</v>
          </cell>
          <cell r="K2321">
            <v>0</v>
          </cell>
          <cell r="M2321">
            <v>0.13200000000000001</v>
          </cell>
        </row>
        <row r="2322">
          <cell r="A2322" t="str">
            <v>원격수도미터-005</v>
          </cell>
          <cell r="B2322" t="str">
            <v>원격수도미터기</v>
          </cell>
          <cell r="C2322" t="str">
            <v>D40, 역류방지, 급수용</v>
          </cell>
          <cell r="D2322" t="str">
            <v>개</v>
          </cell>
          <cell r="K2322">
            <v>0</v>
          </cell>
          <cell r="M2322">
            <v>0.13200000000000001</v>
          </cell>
        </row>
        <row r="2323">
          <cell r="A2323" t="str">
            <v>원격수도미터-006</v>
          </cell>
          <cell r="B2323" t="str">
            <v>원격수도미터기</v>
          </cell>
          <cell r="C2323" t="str">
            <v>D50, 역류방지, 급수용</v>
          </cell>
          <cell r="D2323" t="str">
            <v>개</v>
          </cell>
          <cell r="K2323">
            <v>0</v>
          </cell>
          <cell r="M2323">
            <v>0.112</v>
          </cell>
        </row>
        <row r="2325">
          <cell r="B2325" t="str">
            <v>수도 미터 보호통</v>
          </cell>
          <cell r="C2325" t="str">
            <v>2023.07월</v>
          </cell>
          <cell r="E2325" t="str">
            <v>바닥형</v>
          </cell>
          <cell r="I2325" t="str">
            <v>벽체</v>
          </cell>
          <cell r="K2325">
            <v>0</v>
          </cell>
        </row>
        <row r="2326">
          <cell r="A2326" t="str">
            <v>수도보호통-001</v>
          </cell>
          <cell r="B2326" t="str">
            <v>수도미터보호통</v>
          </cell>
          <cell r="C2326" t="str">
            <v>15A</v>
          </cell>
          <cell r="D2326" t="str">
            <v>개</v>
          </cell>
          <cell r="E2326">
            <v>240000</v>
          </cell>
          <cell r="F2326" t="str">
            <v>P843</v>
          </cell>
          <cell r="G2326">
            <v>152000</v>
          </cell>
          <cell r="H2326" t="str">
            <v>P892</v>
          </cell>
          <cell r="K2326">
            <v>152000</v>
          </cell>
          <cell r="L2326">
            <v>0.253</v>
          </cell>
          <cell r="M2326">
            <v>0.253</v>
          </cell>
        </row>
        <row r="2327">
          <cell r="A2327" t="str">
            <v>수도보호통-002</v>
          </cell>
          <cell r="B2327" t="str">
            <v>수도미터보호통</v>
          </cell>
          <cell r="C2327" t="str">
            <v>20A</v>
          </cell>
          <cell r="D2327" t="str">
            <v>개</v>
          </cell>
          <cell r="E2327">
            <v>324000</v>
          </cell>
          <cell r="F2327" t="str">
            <v>P843</v>
          </cell>
          <cell r="G2327">
            <v>210000</v>
          </cell>
          <cell r="H2327" t="str">
            <v>P892</v>
          </cell>
          <cell r="K2327">
            <v>210000</v>
          </cell>
          <cell r="L2327">
            <v>0.253</v>
          </cell>
          <cell r="M2327">
            <v>0.253</v>
          </cell>
        </row>
        <row r="2328">
          <cell r="A2328" t="str">
            <v>수도보호통-003</v>
          </cell>
          <cell r="B2328" t="str">
            <v>수도미터보호통</v>
          </cell>
          <cell r="C2328" t="str">
            <v>25A</v>
          </cell>
          <cell r="D2328" t="str">
            <v>개</v>
          </cell>
          <cell r="E2328">
            <v>368000</v>
          </cell>
          <cell r="F2328" t="str">
            <v>P843</v>
          </cell>
          <cell r="G2328">
            <v>248750</v>
          </cell>
          <cell r="H2328" t="str">
            <v>P892</v>
          </cell>
          <cell r="K2328">
            <v>248750</v>
          </cell>
          <cell r="L2328">
            <v>0.188</v>
          </cell>
          <cell r="M2328">
            <v>0.188</v>
          </cell>
        </row>
        <row r="2329">
          <cell r="A2329" t="str">
            <v>수도보호통-004</v>
          </cell>
          <cell r="B2329" t="str">
            <v>수도미터보호통</v>
          </cell>
          <cell r="C2329" t="str">
            <v>32A</v>
          </cell>
          <cell r="D2329" t="str">
            <v>개</v>
          </cell>
          <cell r="E2329">
            <v>522000</v>
          </cell>
          <cell r="F2329" t="str">
            <v>P843</v>
          </cell>
          <cell r="G2329">
            <v>371500</v>
          </cell>
          <cell r="H2329" t="str">
            <v>P892</v>
          </cell>
          <cell r="K2329">
            <v>371500</v>
          </cell>
          <cell r="L2329">
            <v>0.188</v>
          </cell>
          <cell r="M2329">
            <v>0.188</v>
          </cell>
        </row>
        <row r="2330">
          <cell r="A2330" t="str">
            <v>수도보호통-005</v>
          </cell>
          <cell r="B2330" t="str">
            <v>수도미터보호통</v>
          </cell>
          <cell r="C2330" t="str">
            <v>40A</v>
          </cell>
          <cell r="D2330" t="str">
            <v>개</v>
          </cell>
          <cell r="E2330">
            <v>630000</v>
          </cell>
          <cell r="F2330" t="str">
            <v>P843</v>
          </cell>
          <cell r="G2330">
            <v>533750</v>
          </cell>
          <cell r="H2330" t="str">
            <v>P892</v>
          </cell>
          <cell r="K2330">
            <v>533750</v>
          </cell>
          <cell r="L2330">
            <v>0.188</v>
          </cell>
          <cell r="M2330">
            <v>0.188</v>
          </cell>
        </row>
        <row r="2331">
          <cell r="A2331" t="str">
            <v>수도보호통-006</v>
          </cell>
          <cell r="B2331" t="str">
            <v>수도미터보호통</v>
          </cell>
          <cell r="C2331" t="str">
            <v>50A</v>
          </cell>
          <cell r="D2331" t="str">
            <v>개</v>
          </cell>
          <cell r="E2331">
            <v>696000</v>
          </cell>
          <cell r="F2331" t="str">
            <v>P843</v>
          </cell>
          <cell r="G2331">
            <v>635000</v>
          </cell>
          <cell r="H2331" t="str">
            <v>P892</v>
          </cell>
          <cell r="K2331">
            <v>635000</v>
          </cell>
          <cell r="L2331">
            <v>0.14799999999999999</v>
          </cell>
          <cell r="M2331">
            <v>0.14799999999999999</v>
          </cell>
        </row>
        <row r="2332">
          <cell r="A2332" t="str">
            <v>수도보호통-007</v>
          </cell>
          <cell r="B2332" t="str">
            <v>수도미터보호통</v>
          </cell>
          <cell r="D2332" t="str">
            <v>조</v>
          </cell>
          <cell r="I2332">
            <v>28000</v>
          </cell>
          <cell r="K2332">
            <v>28000</v>
          </cell>
          <cell r="L2332">
            <v>0.14799999999999999</v>
          </cell>
          <cell r="M2332">
            <v>0.14799999999999999</v>
          </cell>
        </row>
        <row r="2333">
          <cell r="B2333" t="str">
            <v>공동주택은품이다름</v>
          </cell>
          <cell r="C2333" t="str">
            <v>2018-1월단가</v>
          </cell>
        </row>
        <row r="2335">
          <cell r="A2335" t="str">
            <v>밸브보호010</v>
          </cell>
          <cell r="B2335" t="str">
            <v>밸브보호통</v>
          </cell>
          <cell r="C2335" t="str">
            <v>600*600*600,
PE몸체+주철뚜껑</v>
          </cell>
          <cell r="D2335" t="str">
            <v>조</v>
          </cell>
          <cell r="E2335">
            <v>362000</v>
          </cell>
          <cell r="F2335" t="str">
            <v>p203/p207</v>
          </cell>
          <cell r="K2335">
            <v>362000</v>
          </cell>
          <cell r="L2335">
            <v>0.253</v>
          </cell>
          <cell r="M2335">
            <v>0.253</v>
          </cell>
        </row>
        <row r="2336">
          <cell r="A2336" t="str">
            <v>밸브보호011</v>
          </cell>
          <cell r="B2336" t="str">
            <v>밸브보호통</v>
          </cell>
          <cell r="C2336" t="str">
            <v>410*510*400, (PE몸체+스틸뚜껑)</v>
          </cell>
          <cell r="D2336" t="str">
            <v>조</v>
          </cell>
          <cell r="K2336">
            <v>0</v>
          </cell>
          <cell r="L2336">
            <v>0.253</v>
          </cell>
          <cell r="M2336">
            <v>0.253</v>
          </cell>
        </row>
        <row r="2337">
          <cell r="A2337" t="str">
            <v>밸브보호012</v>
          </cell>
          <cell r="B2337" t="str">
            <v>밸브보호통</v>
          </cell>
          <cell r="C2337" t="str">
            <v>600*600*600,  (PE몸체+PE뚜껑)</v>
          </cell>
          <cell r="D2337" t="str">
            <v>조</v>
          </cell>
          <cell r="K2337">
            <v>0</v>
          </cell>
          <cell r="L2337">
            <v>0.253</v>
          </cell>
          <cell r="M2337">
            <v>0.253</v>
          </cell>
        </row>
        <row r="2338">
          <cell r="A2338" t="str">
            <v>밸브보호013</v>
          </cell>
          <cell r="B2338" t="str">
            <v>주철제 뚜껑</v>
          </cell>
          <cell r="C2338" t="str">
            <v>600 *600*50</v>
          </cell>
          <cell r="D2338" t="str">
            <v>개</v>
          </cell>
          <cell r="E2338">
            <v>262000</v>
          </cell>
          <cell r="F2338" t="str">
            <v>P207</v>
          </cell>
          <cell r="K2338">
            <v>262000</v>
          </cell>
        </row>
        <row r="2339">
          <cell r="A2339" t="str">
            <v>밸브보호014</v>
          </cell>
          <cell r="B2339" t="str">
            <v>PE집수정</v>
          </cell>
          <cell r="C2339" t="str">
            <v>600*600*600</v>
          </cell>
          <cell r="D2339" t="str">
            <v>개</v>
          </cell>
          <cell r="E2339">
            <v>100000</v>
          </cell>
          <cell r="F2339" t="str">
            <v>P203</v>
          </cell>
          <cell r="K2339">
            <v>100000</v>
          </cell>
        </row>
        <row r="2340">
          <cell r="A2340" t="str">
            <v>밸브보호015</v>
          </cell>
          <cell r="B2340" t="str">
            <v>경계석</v>
          </cell>
          <cell r="C2340" t="str">
            <v>150*150*1000(L)</v>
          </cell>
          <cell r="D2340" t="str">
            <v>EA</v>
          </cell>
          <cell r="E2340">
            <v>17150</v>
          </cell>
          <cell r="F2340" t="str">
            <v>P188</v>
          </cell>
          <cell r="K2340">
            <v>17150</v>
          </cell>
        </row>
        <row r="2341">
          <cell r="A2341" t="str">
            <v>밸브보호016</v>
          </cell>
          <cell r="B2341" t="str">
            <v>오수받이</v>
          </cell>
          <cell r="C2341" t="str">
            <v>주철뚜껑,트랩내장</v>
          </cell>
          <cell r="D2341" t="str">
            <v>조</v>
          </cell>
          <cell r="E2341">
            <v>297000</v>
          </cell>
          <cell r="F2341" t="str">
            <v>P746</v>
          </cell>
          <cell r="K2341">
            <v>297000</v>
          </cell>
        </row>
        <row r="2342">
          <cell r="A2342" t="str">
            <v>밸브보호017</v>
          </cell>
          <cell r="B2342" t="str">
            <v>맨홀</v>
          </cell>
          <cell r="C2342" t="str">
            <v>600*600*600,
PE몸체+주철뚜껑</v>
          </cell>
          <cell r="D2342" t="str">
            <v>조</v>
          </cell>
          <cell r="E2342">
            <v>362000</v>
          </cell>
          <cell r="F2342" t="str">
            <v>p203/p207</v>
          </cell>
          <cell r="K2342">
            <v>362000</v>
          </cell>
          <cell r="M2342">
            <v>0.253</v>
          </cell>
        </row>
        <row r="2343">
          <cell r="A2343" t="str">
            <v>밸브보호018</v>
          </cell>
          <cell r="K2343">
            <v>0</v>
          </cell>
        </row>
        <row r="2344">
          <cell r="A2344" t="str">
            <v>밸브보호019</v>
          </cell>
          <cell r="K2344">
            <v>0</v>
          </cell>
        </row>
        <row r="2347">
          <cell r="B2347" t="str">
            <v>자동에어벤트</v>
          </cell>
          <cell r="C2347" t="str">
            <v>2023.07월</v>
          </cell>
          <cell r="E2347" t="str">
            <v>안전변(나사식)</v>
          </cell>
          <cell r="K2347">
            <v>0</v>
          </cell>
        </row>
        <row r="2348">
          <cell r="A2348" t="str">
            <v>AVV0001</v>
          </cell>
          <cell r="B2348" t="str">
            <v>안전밸브</v>
          </cell>
          <cell r="C2348" t="str">
            <v>50A</v>
          </cell>
          <cell r="D2348" t="str">
            <v>개</v>
          </cell>
          <cell r="G2348">
            <v>365000</v>
          </cell>
          <cell r="H2348" t="str">
            <v>P857</v>
          </cell>
          <cell r="K2348">
            <v>365000</v>
          </cell>
          <cell r="L2348">
            <v>7.3999999999999996E-2</v>
          </cell>
        </row>
        <row r="2349">
          <cell r="A2349" t="str">
            <v>AVV0002</v>
          </cell>
          <cell r="B2349" t="str">
            <v>안전밸브</v>
          </cell>
          <cell r="C2349" t="str">
            <v>40A</v>
          </cell>
          <cell r="D2349" t="str">
            <v>개</v>
          </cell>
          <cell r="G2349">
            <v>272000</v>
          </cell>
          <cell r="H2349" t="str">
            <v>P857</v>
          </cell>
          <cell r="K2349">
            <v>272000</v>
          </cell>
          <cell r="L2349">
            <v>7.3999999999999996E-2</v>
          </cell>
        </row>
        <row r="2350">
          <cell r="A2350" t="str">
            <v>AVV0003</v>
          </cell>
          <cell r="B2350" t="str">
            <v>안전밸브</v>
          </cell>
          <cell r="C2350" t="str">
            <v>32A</v>
          </cell>
          <cell r="D2350" t="str">
            <v>개</v>
          </cell>
          <cell r="G2350">
            <v>217000</v>
          </cell>
          <cell r="H2350" t="str">
            <v>P857</v>
          </cell>
          <cell r="K2350">
            <v>217000</v>
          </cell>
          <cell r="L2350">
            <v>7.3999999999999996E-2</v>
          </cell>
        </row>
        <row r="2351">
          <cell r="A2351" t="str">
            <v>AVV0004</v>
          </cell>
          <cell r="B2351" t="str">
            <v>안전밸브</v>
          </cell>
          <cell r="C2351" t="str">
            <v>25A</v>
          </cell>
          <cell r="D2351" t="str">
            <v>개</v>
          </cell>
          <cell r="G2351">
            <v>125000</v>
          </cell>
          <cell r="H2351" t="str">
            <v>P857</v>
          </cell>
          <cell r="K2351">
            <v>125000</v>
          </cell>
          <cell r="L2351">
            <v>0.05</v>
          </cell>
        </row>
        <row r="2352">
          <cell r="A2352" t="str">
            <v>AVV0005</v>
          </cell>
          <cell r="B2352" t="str">
            <v>안전밸브</v>
          </cell>
          <cell r="C2352" t="str">
            <v>20A</v>
          </cell>
          <cell r="D2352" t="str">
            <v>개</v>
          </cell>
          <cell r="G2352">
            <v>110000</v>
          </cell>
          <cell r="H2352" t="str">
            <v>P857</v>
          </cell>
          <cell r="K2352">
            <v>110000</v>
          </cell>
          <cell r="L2352">
            <v>0.05</v>
          </cell>
        </row>
        <row r="2353">
          <cell r="A2353" t="str">
            <v>AVV0006</v>
          </cell>
          <cell r="B2353" t="str">
            <v>안전밸브</v>
          </cell>
          <cell r="C2353" t="str">
            <v>15A</v>
          </cell>
          <cell r="D2353" t="str">
            <v>개</v>
          </cell>
          <cell r="G2353">
            <v>107000</v>
          </cell>
          <cell r="H2353" t="str">
            <v>P857</v>
          </cell>
          <cell r="K2353">
            <v>107000</v>
          </cell>
          <cell r="L2353">
            <v>0.05</v>
          </cell>
        </row>
        <row r="2354">
          <cell r="K2354">
            <v>0</v>
          </cell>
        </row>
        <row r="2355">
          <cell r="A2355" t="str">
            <v>자동에어변-001</v>
          </cell>
          <cell r="B2355" t="str">
            <v>자동에어벤트</v>
          </cell>
          <cell r="C2355" t="str">
            <v>15A</v>
          </cell>
          <cell r="D2355" t="str">
            <v>개</v>
          </cell>
          <cell r="G2355">
            <v>37000</v>
          </cell>
          <cell r="H2355" t="str">
            <v>P857</v>
          </cell>
          <cell r="K2355">
            <v>37000</v>
          </cell>
          <cell r="L2355">
            <v>0.05</v>
          </cell>
        </row>
        <row r="2356">
          <cell r="A2356" t="str">
            <v>자동에어변-002</v>
          </cell>
          <cell r="B2356" t="str">
            <v>자동에어벤트</v>
          </cell>
          <cell r="C2356" t="str">
            <v>20A</v>
          </cell>
          <cell r="D2356" t="str">
            <v>개</v>
          </cell>
          <cell r="G2356">
            <v>40000</v>
          </cell>
          <cell r="H2356" t="str">
            <v>P857</v>
          </cell>
          <cell r="K2356">
            <v>40000</v>
          </cell>
          <cell r="L2356">
            <v>0.05</v>
          </cell>
        </row>
        <row r="2357">
          <cell r="A2357" t="str">
            <v>자동에어변-003</v>
          </cell>
          <cell r="B2357" t="str">
            <v>자동에어벤트</v>
          </cell>
          <cell r="C2357" t="str">
            <v>25A</v>
          </cell>
          <cell r="D2357" t="str">
            <v>개</v>
          </cell>
          <cell r="G2357">
            <v>45000</v>
          </cell>
          <cell r="H2357" t="str">
            <v>P857</v>
          </cell>
          <cell r="K2357">
            <v>45000</v>
          </cell>
          <cell r="L2357">
            <v>0.05</v>
          </cell>
        </row>
        <row r="2361">
          <cell r="A2361" t="str">
            <v>수격방지기</v>
          </cell>
          <cell r="C2361" t="str">
            <v>2023.07월</v>
          </cell>
          <cell r="K2361">
            <v>0</v>
          </cell>
        </row>
        <row r="2362">
          <cell r="A2362" t="str">
            <v>WTO0001</v>
          </cell>
          <cell r="B2362" t="str">
            <v>수격방지기</v>
          </cell>
          <cell r="C2362" t="str">
            <v>200A</v>
          </cell>
          <cell r="D2362" t="str">
            <v>개</v>
          </cell>
          <cell r="E2362">
            <v>212510</v>
          </cell>
          <cell r="F2362" t="str">
            <v>P723</v>
          </cell>
          <cell r="G2362">
            <v>215710</v>
          </cell>
          <cell r="H2362" t="str">
            <v>P776</v>
          </cell>
          <cell r="K2362">
            <v>212510</v>
          </cell>
          <cell r="L2362">
            <v>0.316</v>
          </cell>
          <cell r="M2362">
            <v>0.105</v>
          </cell>
        </row>
        <row r="2363">
          <cell r="A2363" t="str">
            <v>WTO0002</v>
          </cell>
          <cell r="B2363" t="str">
            <v>수격방지기</v>
          </cell>
          <cell r="C2363" t="str">
            <v>150A</v>
          </cell>
          <cell r="D2363" t="str">
            <v>개</v>
          </cell>
          <cell r="E2363">
            <v>77930</v>
          </cell>
          <cell r="F2363" t="str">
            <v>P723</v>
          </cell>
          <cell r="G2363">
            <v>67710</v>
          </cell>
          <cell r="H2363" t="str">
            <v>P776</v>
          </cell>
          <cell r="K2363">
            <v>67710</v>
          </cell>
          <cell r="L2363">
            <v>0.22600000000000001</v>
          </cell>
          <cell r="M2363">
            <v>7.4999999999999997E-2</v>
          </cell>
        </row>
        <row r="2364">
          <cell r="A2364" t="str">
            <v>WTO0003</v>
          </cell>
          <cell r="B2364" t="str">
            <v>수격방지기</v>
          </cell>
          <cell r="C2364" t="str">
            <v>125A</v>
          </cell>
          <cell r="D2364" t="str">
            <v>개</v>
          </cell>
          <cell r="E2364">
            <v>65330</v>
          </cell>
          <cell r="F2364" t="str">
            <v>P723</v>
          </cell>
          <cell r="G2364">
            <v>59320</v>
          </cell>
          <cell r="H2364" t="str">
            <v>P776</v>
          </cell>
          <cell r="K2364">
            <v>59320</v>
          </cell>
          <cell r="L2364">
            <v>0.18099999999999999</v>
          </cell>
          <cell r="M2364">
            <v>0.06</v>
          </cell>
        </row>
        <row r="2365">
          <cell r="A2365" t="str">
            <v>WTO0004</v>
          </cell>
          <cell r="B2365" t="str">
            <v>수격방지기</v>
          </cell>
          <cell r="C2365" t="str">
            <v>100A</v>
          </cell>
          <cell r="D2365" t="str">
            <v>개</v>
          </cell>
          <cell r="E2365">
            <v>49590</v>
          </cell>
          <cell r="F2365" t="str">
            <v>P723</v>
          </cell>
          <cell r="G2365">
            <v>42540</v>
          </cell>
          <cell r="H2365" t="str">
            <v>P776</v>
          </cell>
          <cell r="K2365">
            <v>42540</v>
          </cell>
          <cell r="L2365">
            <v>0.13600000000000001</v>
          </cell>
          <cell r="M2365">
            <v>4.4999999999999998E-2</v>
          </cell>
        </row>
        <row r="2366">
          <cell r="A2366" t="str">
            <v>WTO0005</v>
          </cell>
          <cell r="B2366" t="str">
            <v>수격방지기</v>
          </cell>
          <cell r="C2366" t="str">
            <v>80A</v>
          </cell>
          <cell r="D2366" t="str">
            <v>개</v>
          </cell>
          <cell r="E2366">
            <v>44080</v>
          </cell>
          <cell r="F2366" t="str">
            <v>P723</v>
          </cell>
          <cell r="G2366">
            <v>36550</v>
          </cell>
          <cell r="H2366" t="str">
            <v>P776</v>
          </cell>
          <cell r="K2366">
            <v>36550</v>
          </cell>
          <cell r="L2366">
            <v>0.1</v>
          </cell>
          <cell r="M2366">
            <v>3.3000000000000002E-2</v>
          </cell>
        </row>
        <row r="2367">
          <cell r="A2367" t="str">
            <v>WTO0006</v>
          </cell>
          <cell r="B2367" t="str">
            <v>수격방지기</v>
          </cell>
          <cell r="C2367" t="str">
            <v>65A</v>
          </cell>
          <cell r="D2367" t="str">
            <v>개</v>
          </cell>
          <cell r="E2367">
            <v>33850</v>
          </cell>
          <cell r="F2367" t="str">
            <v>P723</v>
          </cell>
          <cell r="G2367">
            <v>29960</v>
          </cell>
          <cell r="H2367" t="str">
            <v>P776</v>
          </cell>
          <cell r="K2367">
            <v>29960</v>
          </cell>
          <cell r="L2367">
            <v>7.2999999999999995E-2</v>
          </cell>
          <cell r="M2367">
            <v>2.4E-2</v>
          </cell>
        </row>
        <row r="2368">
          <cell r="A2368" t="str">
            <v>WTO0007</v>
          </cell>
          <cell r="B2368" t="str">
            <v>수격방지기</v>
          </cell>
          <cell r="C2368" t="str">
            <v>50A</v>
          </cell>
          <cell r="D2368" t="str">
            <v>개</v>
          </cell>
          <cell r="E2368">
            <v>30710</v>
          </cell>
          <cell r="F2368" t="str">
            <v>P723</v>
          </cell>
          <cell r="G2368">
            <v>26960</v>
          </cell>
          <cell r="H2368" t="str">
            <v>P776</v>
          </cell>
          <cell r="K2368">
            <v>26960</v>
          </cell>
          <cell r="L2368">
            <v>5.6000000000000001E-2</v>
          </cell>
        </row>
        <row r="2369">
          <cell r="A2369" t="str">
            <v>WTO0008</v>
          </cell>
          <cell r="B2369" t="str">
            <v>수격방지기</v>
          </cell>
          <cell r="C2369" t="str">
            <v>40A</v>
          </cell>
          <cell r="D2369" t="str">
            <v>개</v>
          </cell>
          <cell r="E2369">
            <v>27560</v>
          </cell>
          <cell r="F2369" t="str">
            <v>P723</v>
          </cell>
          <cell r="G2369">
            <v>23370</v>
          </cell>
          <cell r="H2369" t="str">
            <v>P776</v>
          </cell>
          <cell r="K2369">
            <v>23370</v>
          </cell>
          <cell r="L2369">
            <v>5.6000000000000001E-2</v>
          </cell>
        </row>
        <row r="2370">
          <cell r="A2370" t="str">
            <v>WTO0009</v>
          </cell>
          <cell r="B2370" t="str">
            <v>수격방지기</v>
          </cell>
          <cell r="C2370" t="str">
            <v>32A</v>
          </cell>
          <cell r="D2370" t="str">
            <v>개</v>
          </cell>
          <cell r="E2370">
            <v>25990</v>
          </cell>
          <cell r="F2370" t="str">
            <v>P723</v>
          </cell>
          <cell r="K2370">
            <v>25990</v>
          </cell>
          <cell r="L2370">
            <v>5.6000000000000001E-2</v>
          </cell>
        </row>
        <row r="2371">
          <cell r="A2371" t="str">
            <v>WTO0010</v>
          </cell>
          <cell r="B2371" t="str">
            <v>수격방지기</v>
          </cell>
          <cell r="C2371" t="str">
            <v>25A</v>
          </cell>
          <cell r="D2371" t="str">
            <v>개</v>
          </cell>
          <cell r="E2371">
            <v>24410</v>
          </cell>
          <cell r="F2371" t="str">
            <v>P723</v>
          </cell>
          <cell r="K2371">
            <v>24410</v>
          </cell>
          <cell r="L2371">
            <v>2.8000000000000001E-2</v>
          </cell>
        </row>
        <row r="2372">
          <cell r="A2372" t="str">
            <v>WTO0011</v>
          </cell>
          <cell r="B2372" t="str">
            <v>수격방지기</v>
          </cell>
          <cell r="C2372" t="str">
            <v>20A</v>
          </cell>
          <cell r="D2372" t="str">
            <v>개</v>
          </cell>
          <cell r="K2372">
            <v>0</v>
          </cell>
          <cell r="L2372">
            <v>2.8000000000000001E-2</v>
          </cell>
        </row>
        <row r="2373">
          <cell r="A2373" t="str">
            <v>WTO0012</v>
          </cell>
          <cell r="B2373" t="str">
            <v>수격방지기</v>
          </cell>
          <cell r="C2373" t="str">
            <v>15A</v>
          </cell>
          <cell r="D2373" t="str">
            <v>개</v>
          </cell>
          <cell r="K2373">
            <v>0</v>
          </cell>
          <cell r="L2373">
            <v>2.8000000000000001E-2</v>
          </cell>
        </row>
        <row r="2377">
          <cell r="A2377" t="str">
            <v>신축이음</v>
          </cell>
          <cell r="C2377" t="str">
            <v>2022.07월</v>
          </cell>
          <cell r="K2377">
            <v>0</v>
          </cell>
        </row>
        <row r="2378">
          <cell r="A2378" t="str">
            <v>EXO0001</v>
          </cell>
          <cell r="B2378" t="str">
            <v>신축이음관(동관)</v>
          </cell>
          <cell r="C2378" t="str">
            <v>(복식) 200A</v>
          </cell>
          <cell r="D2378" t="str">
            <v>개</v>
          </cell>
          <cell r="K2378">
            <v>0</v>
          </cell>
          <cell r="L2378">
            <v>3.633</v>
          </cell>
          <cell r="M2378">
            <v>1.107</v>
          </cell>
        </row>
        <row r="2379">
          <cell r="A2379" t="str">
            <v>EXO0002</v>
          </cell>
          <cell r="B2379" t="str">
            <v>신축이음관(동관)</v>
          </cell>
          <cell r="C2379" t="str">
            <v>(복식) 150A</v>
          </cell>
          <cell r="D2379" t="str">
            <v>개</v>
          </cell>
          <cell r="E2379">
            <v>696000</v>
          </cell>
          <cell r="F2379" t="str">
            <v>P811</v>
          </cell>
          <cell r="K2379">
            <v>696000</v>
          </cell>
          <cell r="L2379">
            <v>2.5099999999999998</v>
          </cell>
          <cell r="M2379">
            <v>0.84399999999999997</v>
          </cell>
        </row>
        <row r="2380">
          <cell r="A2380" t="str">
            <v>EXO0003</v>
          </cell>
          <cell r="B2380" t="str">
            <v>신축이음관(동관)</v>
          </cell>
          <cell r="C2380" t="str">
            <v>(복식) 125A</v>
          </cell>
          <cell r="D2380" t="str">
            <v>개</v>
          </cell>
          <cell r="E2380">
            <v>432000</v>
          </cell>
          <cell r="F2380" t="str">
            <v>P811</v>
          </cell>
          <cell r="K2380">
            <v>432000</v>
          </cell>
          <cell r="L2380">
            <v>1.9850000000000001</v>
          </cell>
          <cell r="M2380">
            <v>0.71099999999999997</v>
          </cell>
        </row>
        <row r="2381">
          <cell r="A2381" t="str">
            <v>EXO0004</v>
          </cell>
          <cell r="B2381" t="str">
            <v>신축이음관(동관)</v>
          </cell>
          <cell r="C2381" t="str">
            <v>(복식) 100A</v>
          </cell>
          <cell r="D2381" t="str">
            <v>개</v>
          </cell>
          <cell r="E2381">
            <v>312000</v>
          </cell>
          <cell r="F2381" t="str">
            <v>P811</v>
          </cell>
          <cell r="K2381">
            <v>312000</v>
          </cell>
          <cell r="L2381">
            <v>1.49</v>
          </cell>
          <cell r="M2381">
            <v>0.57699999999999996</v>
          </cell>
        </row>
        <row r="2382">
          <cell r="A2382" t="str">
            <v>EXO0005</v>
          </cell>
          <cell r="B2382" t="str">
            <v>신축이음관(동관)</v>
          </cell>
          <cell r="C2382" t="str">
            <v>(복식) 80A</v>
          </cell>
          <cell r="D2382" t="str">
            <v>개</v>
          </cell>
          <cell r="E2382">
            <v>234000</v>
          </cell>
          <cell r="F2382" t="str">
            <v>P811</v>
          </cell>
          <cell r="K2382">
            <v>234000</v>
          </cell>
          <cell r="L2382">
            <v>1.119</v>
          </cell>
          <cell r="M2382">
            <v>0.46800000000000003</v>
          </cell>
        </row>
        <row r="2383">
          <cell r="A2383" t="str">
            <v>EXO0006</v>
          </cell>
          <cell r="B2383" t="str">
            <v>신축이음관(동관)</v>
          </cell>
          <cell r="C2383" t="str">
            <v>(복식) 65A</v>
          </cell>
          <cell r="D2383" t="str">
            <v>개</v>
          </cell>
          <cell r="E2383">
            <v>192000</v>
          </cell>
          <cell r="F2383" t="str">
            <v>P811</v>
          </cell>
          <cell r="K2383">
            <v>192000</v>
          </cell>
          <cell r="L2383">
            <v>0.85699999999999998</v>
          </cell>
          <cell r="M2383">
            <v>0.38500000000000001</v>
          </cell>
        </row>
        <row r="2384">
          <cell r="A2384" t="str">
            <v>EXO0007</v>
          </cell>
          <cell r="B2384" t="str">
            <v>신축이음관(동관)</v>
          </cell>
          <cell r="C2384" t="str">
            <v>(복식) 50A</v>
          </cell>
          <cell r="D2384" t="str">
            <v>개</v>
          </cell>
          <cell r="E2384">
            <v>152000</v>
          </cell>
          <cell r="F2384" t="str">
            <v>P811</v>
          </cell>
          <cell r="K2384">
            <v>152000</v>
          </cell>
          <cell r="L2384">
            <v>0.61099999999999999</v>
          </cell>
          <cell r="M2384">
            <v>0.30099999999999999</v>
          </cell>
        </row>
        <row r="2385">
          <cell r="A2385" t="str">
            <v>EXO0008</v>
          </cell>
          <cell r="B2385" t="str">
            <v>신축이음관(동관)</v>
          </cell>
          <cell r="C2385" t="str">
            <v>(복식) 40A</v>
          </cell>
          <cell r="D2385" t="str">
            <v>개</v>
          </cell>
          <cell r="E2385">
            <v>108000</v>
          </cell>
          <cell r="F2385" t="str">
            <v>P811</v>
          </cell>
          <cell r="K2385">
            <v>108000</v>
          </cell>
          <cell r="L2385">
            <v>0.45900000000000002</v>
          </cell>
          <cell r="M2385">
            <v>0.24399999999999999</v>
          </cell>
        </row>
        <row r="2386">
          <cell r="A2386" t="str">
            <v>EXO0009</v>
          </cell>
          <cell r="B2386" t="str">
            <v>신축이음관(동관)</v>
          </cell>
          <cell r="C2386" t="str">
            <v>(복식) 32A</v>
          </cell>
          <cell r="D2386" t="str">
            <v>개</v>
          </cell>
          <cell r="E2386">
            <v>98000</v>
          </cell>
          <cell r="F2386" t="str">
            <v>P811</v>
          </cell>
          <cell r="K2386">
            <v>98000</v>
          </cell>
          <cell r="L2386">
            <v>0.34399999999999997</v>
          </cell>
          <cell r="M2386">
            <v>0.19800000000000001</v>
          </cell>
        </row>
        <row r="2387">
          <cell r="A2387" t="str">
            <v>EXO0010</v>
          </cell>
          <cell r="B2387" t="str">
            <v>신축이음관(동관)</v>
          </cell>
          <cell r="C2387" t="str">
            <v>(복식) 25A</v>
          </cell>
          <cell r="D2387" t="str">
            <v>개</v>
          </cell>
          <cell r="E2387">
            <v>96000</v>
          </cell>
          <cell r="F2387" t="str">
            <v>P811</v>
          </cell>
          <cell r="K2387">
            <v>96000</v>
          </cell>
          <cell r="L2387">
            <v>0.219</v>
          </cell>
          <cell r="M2387">
            <v>0.14199999999999999</v>
          </cell>
        </row>
        <row r="2388">
          <cell r="A2388" t="str">
            <v>EXO0011</v>
          </cell>
          <cell r="B2388" t="str">
            <v>신축이음관(동관)</v>
          </cell>
          <cell r="C2388" t="str">
            <v>(복식) 20A</v>
          </cell>
          <cell r="D2388" t="str">
            <v>개</v>
          </cell>
          <cell r="E2388">
            <v>96000</v>
          </cell>
          <cell r="F2388" t="str">
            <v>P811</v>
          </cell>
          <cell r="K2388">
            <v>96000</v>
          </cell>
          <cell r="L2388">
            <v>0.219</v>
          </cell>
          <cell r="M2388">
            <v>0.14199999999999999</v>
          </cell>
        </row>
        <row r="2389">
          <cell r="A2389" t="str">
            <v>EXO0012</v>
          </cell>
          <cell r="B2389" t="str">
            <v>신축이음관(동관)</v>
          </cell>
          <cell r="C2389" t="str">
            <v>(복식) 15A</v>
          </cell>
          <cell r="D2389" t="str">
            <v>개</v>
          </cell>
          <cell r="K2389">
            <v>0</v>
          </cell>
          <cell r="L2389">
            <v>0.219</v>
          </cell>
          <cell r="M2389">
            <v>0.14199999999999999</v>
          </cell>
        </row>
        <row r="2390">
          <cell r="K2390">
            <v>0</v>
          </cell>
        </row>
        <row r="2391">
          <cell r="K2391">
            <v>0</v>
          </cell>
        </row>
        <row r="2392">
          <cell r="K2392">
            <v>0</v>
          </cell>
        </row>
        <row r="2393">
          <cell r="A2393" t="str">
            <v>감압밸브(물용)</v>
          </cell>
          <cell r="C2393" t="str">
            <v>2023.07월</v>
          </cell>
          <cell r="K2393">
            <v>0</v>
          </cell>
        </row>
        <row r="2394">
          <cell r="A2394" t="str">
            <v>감압물10K01</v>
          </cell>
          <cell r="B2394" t="str">
            <v>감압밸브(물용, 나사식)</v>
          </cell>
          <cell r="C2394" t="str">
            <v>15A</v>
          </cell>
          <cell r="D2394" t="str">
            <v>개</v>
          </cell>
          <cell r="K2394">
            <v>0</v>
          </cell>
          <cell r="L2394">
            <v>0.05</v>
          </cell>
        </row>
        <row r="2395">
          <cell r="A2395" t="str">
            <v>감압물10K02</v>
          </cell>
          <cell r="B2395" t="str">
            <v>감압밸브(물용, 나사식)</v>
          </cell>
          <cell r="C2395" t="str">
            <v>20A</v>
          </cell>
          <cell r="D2395" t="str">
            <v>개</v>
          </cell>
          <cell r="K2395">
            <v>0</v>
          </cell>
          <cell r="L2395">
            <v>0.05</v>
          </cell>
        </row>
        <row r="2396">
          <cell r="A2396" t="str">
            <v>감압물10K03</v>
          </cell>
          <cell r="B2396" t="str">
            <v>감압밸브(물용, 나사식)</v>
          </cell>
          <cell r="C2396" t="str">
            <v>25A</v>
          </cell>
          <cell r="D2396" t="str">
            <v>개</v>
          </cell>
          <cell r="G2396">
            <v>455000</v>
          </cell>
          <cell r="H2396" t="str">
            <v>P857</v>
          </cell>
          <cell r="K2396">
            <v>455000</v>
          </cell>
          <cell r="L2396">
            <v>0.05</v>
          </cell>
        </row>
        <row r="2397">
          <cell r="A2397" t="str">
            <v>감압물10K04</v>
          </cell>
          <cell r="B2397" t="str">
            <v>감압밸브(물용, 나사식)</v>
          </cell>
          <cell r="C2397" t="str">
            <v>32A</v>
          </cell>
          <cell r="D2397" t="str">
            <v>개</v>
          </cell>
          <cell r="G2397">
            <v>565000</v>
          </cell>
          <cell r="H2397" t="str">
            <v>P857</v>
          </cell>
          <cell r="K2397">
            <v>565000</v>
          </cell>
          <cell r="L2397">
            <v>7.3999999999999996E-2</v>
          </cell>
        </row>
        <row r="2398">
          <cell r="A2398" t="str">
            <v>감압물10K05</v>
          </cell>
          <cell r="B2398" t="str">
            <v>감압밸브(물용, 나사식)</v>
          </cell>
          <cell r="C2398" t="str">
            <v>40A</v>
          </cell>
          <cell r="D2398" t="str">
            <v>개</v>
          </cell>
          <cell r="G2398">
            <v>655000</v>
          </cell>
          <cell r="H2398" t="str">
            <v>P857</v>
          </cell>
          <cell r="K2398">
            <v>655000</v>
          </cell>
          <cell r="L2398">
            <v>7.3999999999999996E-2</v>
          </cell>
        </row>
        <row r="2399">
          <cell r="A2399" t="str">
            <v>감압물10K06</v>
          </cell>
          <cell r="B2399" t="str">
            <v>감압밸브(물용, 나사식)</v>
          </cell>
          <cell r="C2399" t="str">
            <v>50A</v>
          </cell>
          <cell r="D2399" t="str">
            <v>개</v>
          </cell>
          <cell r="G2399">
            <v>784000</v>
          </cell>
          <cell r="H2399" t="str">
            <v>P857</v>
          </cell>
          <cell r="K2399">
            <v>784000</v>
          </cell>
          <cell r="L2399">
            <v>7.3999999999999996E-2</v>
          </cell>
        </row>
        <row r="2400">
          <cell r="A2400" t="str">
            <v>감압물10K07</v>
          </cell>
          <cell r="B2400" t="str">
            <v>감압밸브(물용, 플랜지식)</v>
          </cell>
          <cell r="C2400" t="str">
            <v>65A</v>
          </cell>
          <cell r="D2400" t="str">
            <v>개</v>
          </cell>
          <cell r="E2400">
            <v>582000</v>
          </cell>
          <cell r="K2400">
            <v>582000</v>
          </cell>
          <cell r="L2400">
            <v>0.108</v>
          </cell>
          <cell r="M2400">
            <v>7.2999999999999995E-2</v>
          </cell>
        </row>
        <row r="2401">
          <cell r="A2401" t="str">
            <v>감압물10K08</v>
          </cell>
          <cell r="B2401" t="str">
            <v>감압밸브(물용, 플랜지식)</v>
          </cell>
          <cell r="C2401" t="str">
            <v>80A</v>
          </cell>
          <cell r="D2401" t="str">
            <v>개</v>
          </cell>
          <cell r="E2401">
            <v>886000</v>
          </cell>
          <cell r="K2401">
            <v>886000</v>
          </cell>
          <cell r="L2401">
            <v>0.14099999999999999</v>
          </cell>
          <cell r="M2401">
            <v>8.3000000000000004E-2</v>
          </cell>
        </row>
        <row r="2402">
          <cell r="A2402" t="str">
            <v>감압물10K09</v>
          </cell>
          <cell r="B2402" t="str">
            <v>감압밸브(물용, 플랜지식)</v>
          </cell>
          <cell r="C2402" t="str">
            <v>100A</v>
          </cell>
          <cell r="D2402" t="str">
            <v>개</v>
          </cell>
          <cell r="E2402">
            <v>1150000</v>
          </cell>
          <cell r="K2402">
            <v>1150000</v>
          </cell>
          <cell r="L2402">
            <v>0.214</v>
          </cell>
          <cell r="M2402">
            <v>0.105</v>
          </cell>
        </row>
        <row r="2403">
          <cell r="A2403" t="str">
            <v>감압물10K10</v>
          </cell>
          <cell r="B2403" t="str">
            <v>감압밸브(물용, 플랜지식)</v>
          </cell>
          <cell r="C2403" t="str">
            <v>125A</v>
          </cell>
          <cell r="D2403" t="str">
            <v>개</v>
          </cell>
          <cell r="E2403">
            <v>1645000</v>
          </cell>
          <cell r="K2403">
            <v>1645000</v>
          </cell>
          <cell r="L2403">
            <v>0.27800000000000002</v>
          </cell>
          <cell r="M2403">
            <v>0.121</v>
          </cell>
        </row>
        <row r="2404">
          <cell r="A2404" t="str">
            <v>감압물10K11</v>
          </cell>
          <cell r="B2404" t="str">
            <v>감압밸브(물용, 플랜지식)</v>
          </cell>
          <cell r="C2404" t="str">
            <v>150A</v>
          </cell>
          <cell r="D2404" t="str">
            <v>개</v>
          </cell>
          <cell r="E2404">
            <v>2530000</v>
          </cell>
          <cell r="F2404" t="str">
            <v>Ⅱp581</v>
          </cell>
          <cell r="K2404">
            <v>2530000</v>
          </cell>
          <cell r="L2404">
            <v>0.34300000000000003</v>
          </cell>
          <cell r="M2404">
            <v>0.14699999999999999</v>
          </cell>
        </row>
        <row r="2406">
          <cell r="A2406" t="str">
            <v>세대감압물10K15</v>
          </cell>
          <cell r="B2406" t="str">
            <v>감압밸브(물용)</v>
          </cell>
          <cell r="C2406" t="str">
            <v>15A</v>
          </cell>
          <cell r="D2406" t="str">
            <v>개</v>
          </cell>
          <cell r="G2406">
            <v>47000</v>
          </cell>
          <cell r="H2406" t="str">
            <v>P857</v>
          </cell>
          <cell r="K2406">
            <v>47000</v>
          </cell>
          <cell r="L2406">
            <v>0.05</v>
          </cell>
        </row>
        <row r="2407">
          <cell r="A2407" t="str">
            <v>세대감압물10K16</v>
          </cell>
          <cell r="B2407" t="str">
            <v>감압밸브(물용)</v>
          </cell>
          <cell r="C2407" t="str">
            <v>20A</v>
          </cell>
          <cell r="D2407" t="str">
            <v>개</v>
          </cell>
          <cell r="G2407">
            <v>54000</v>
          </cell>
          <cell r="H2407" t="str">
            <v>P857</v>
          </cell>
          <cell r="K2407">
            <v>54000</v>
          </cell>
          <cell r="L2407">
            <v>0.05</v>
          </cell>
        </row>
        <row r="2408">
          <cell r="A2408" t="str">
            <v>세대감압물10K17</v>
          </cell>
          <cell r="B2408" t="str">
            <v>감압밸브(물용)</v>
          </cell>
          <cell r="C2408" t="str">
            <v>25A</v>
          </cell>
          <cell r="D2408" t="str">
            <v>개</v>
          </cell>
          <cell r="I2408">
            <v>137750</v>
          </cell>
          <cell r="K2408">
            <v>137750</v>
          </cell>
          <cell r="L2408">
            <v>0.05</v>
          </cell>
        </row>
        <row r="2410">
          <cell r="A2410" t="str">
            <v>세대감압일체형10K--01</v>
          </cell>
          <cell r="B2410" t="str">
            <v>감압일체형앵글밸브</v>
          </cell>
          <cell r="C2410" t="str">
            <v>15A</v>
          </cell>
          <cell r="D2410" t="str">
            <v>개</v>
          </cell>
          <cell r="E2410">
            <v>83000</v>
          </cell>
          <cell r="F2410" t="str">
            <v>P796</v>
          </cell>
          <cell r="K2410">
            <v>83000</v>
          </cell>
          <cell r="L2410">
            <v>0.05</v>
          </cell>
        </row>
        <row r="2411">
          <cell r="A2411" t="str">
            <v>세대감압일체형10K--02</v>
          </cell>
          <cell r="B2411" t="str">
            <v>감압일체형앵글밸브</v>
          </cell>
          <cell r="C2411" t="str">
            <v>20A</v>
          </cell>
          <cell r="D2411" t="str">
            <v>개</v>
          </cell>
          <cell r="E2411">
            <v>90000</v>
          </cell>
          <cell r="F2411" t="str">
            <v>P796</v>
          </cell>
          <cell r="K2411">
            <v>90000</v>
          </cell>
          <cell r="L2411">
            <v>0.05</v>
          </cell>
        </row>
        <row r="2412">
          <cell r="A2412" t="str">
            <v>세대감압일체형10K--03</v>
          </cell>
          <cell r="B2412" t="str">
            <v>감압일체형앵글밸브</v>
          </cell>
          <cell r="C2412" t="str">
            <v>25A</v>
          </cell>
          <cell r="D2412" t="str">
            <v>개</v>
          </cell>
          <cell r="E2412">
            <v>165000</v>
          </cell>
          <cell r="F2412" t="str">
            <v>P796</v>
          </cell>
          <cell r="K2412">
            <v>165000</v>
          </cell>
          <cell r="L2412">
            <v>0.05</v>
          </cell>
        </row>
        <row r="2415">
          <cell r="K2415">
            <v>0</v>
          </cell>
        </row>
        <row r="2416">
          <cell r="A2416" t="str">
            <v>감압밸브(증기용)</v>
          </cell>
          <cell r="E2416" t="str">
            <v>스피이렉스사코</v>
          </cell>
          <cell r="K2416">
            <v>0</v>
          </cell>
        </row>
        <row r="2417">
          <cell r="A2417" t="str">
            <v>감압증10K01</v>
          </cell>
          <cell r="B2417" t="str">
            <v>감압밸브(증기용)나사식</v>
          </cell>
          <cell r="C2417" t="str">
            <v>15A</v>
          </cell>
          <cell r="D2417" t="str">
            <v>개</v>
          </cell>
          <cell r="E2417">
            <v>2326000</v>
          </cell>
          <cell r="F2417" t="str">
            <v>Ⅱp567</v>
          </cell>
          <cell r="K2417">
            <v>2326000</v>
          </cell>
          <cell r="L2417">
            <v>0.05</v>
          </cell>
        </row>
        <row r="2418">
          <cell r="A2418" t="str">
            <v>감압증10K02</v>
          </cell>
          <cell r="B2418" t="str">
            <v>감압밸브(증기용)나사식</v>
          </cell>
          <cell r="C2418" t="str">
            <v>20A</v>
          </cell>
          <cell r="D2418" t="str">
            <v>개</v>
          </cell>
          <cell r="E2418">
            <v>2552000</v>
          </cell>
          <cell r="F2418" t="str">
            <v>Ⅱp567</v>
          </cell>
          <cell r="K2418">
            <v>2552000</v>
          </cell>
          <cell r="L2418">
            <v>0.05</v>
          </cell>
        </row>
        <row r="2419">
          <cell r="A2419" t="str">
            <v>감압증10K03</v>
          </cell>
          <cell r="B2419" t="str">
            <v>감압밸브(증기용)나사식</v>
          </cell>
          <cell r="C2419" t="str">
            <v>25A</v>
          </cell>
          <cell r="D2419" t="str">
            <v>개</v>
          </cell>
          <cell r="E2419">
            <v>2730000</v>
          </cell>
          <cell r="F2419" t="str">
            <v>Ⅱp567</v>
          </cell>
          <cell r="K2419">
            <v>2730000</v>
          </cell>
          <cell r="L2419">
            <v>0.05</v>
          </cell>
        </row>
        <row r="2422">
          <cell r="A2422" t="str">
            <v>증기 트랩</v>
          </cell>
          <cell r="E2422" t="str">
            <v>스피이렉스사코</v>
          </cell>
          <cell r="K2422">
            <v>0</v>
          </cell>
        </row>
        <row r="2423">
          <cell r="A2423" t="str">
            <v>증기후롯트01</v>
          </cell>
          <cell r="B2423" t="str">
            <v>후롯트 트랩</v>
          </cell>
          <cell r="C2423" t="str">
            <v>15A</v>
          </cell>
          <cell r="D2423" t="str">
            <v>개</v>
          </cell>
          <cell r="E2423">
            <v>511000</v>
          </cell>
          <cell r="F2423" t="str">
            <v>Ⅱp564</v>
          </cell>
          <cell r="K2423">
            <v>511000</v>
          </cell>
          <cell r="L2423">
            <v>0.63200000000000001</v>
          </cell>
          <cell r="M2423">
            <v>0.23499999999999999</v>
          </cell>
        </row>
        <row r="2424">
          <cell r="A2424" t="str">
            <v>증기후롯트02</v>
          </cell>
          <cell r="B2424" t="str">
            <v>후롯트 트랩</v>
          </cell>
          <cell r="C2424" t="str">
            <v>20A</v>
          </cell>
          <cell r="D2424" t="str">
            <v>개</v>
          </cell>
          <cell r="E2424">
            <v>511000</v>
          </cell>
          <cell r="F2424" t="str">
            <v>Ⅱp564</v>
          </cell>
          <cell r="K2424">
            <v>511000</v>
          </cell>
          <cell r="L2424">
            <v>0.85599999999999998</v>
          </cell>
          <cell r="M2424">
            <v>0.31900000000000001</v>
          </cell>
        </row>
        <row r="2425">
          <cell r="A2425" t="str">
            <v>증기후롯트03</v>
          </cell>
          <cell r="B2425" t="str">
            <v>후롯트 트랩</v>
          </cell>
          <cell r="C2425" t="str">
            <v>25A</v>
          </cell>
          <cell r="D2425" t="str">
            <v>개</v>
          </cell>
          <cell r="E2425">
            <v>706000</v>
          </cell>
          <cell r="F2425" t="str">
            <v>Ⅱp564</v>
          </cell>
          <cell r="K2425">
            <v>706000</v>
          </cell>
          <cell r="L2425">
            <v>1.081</v>
          </cell>
          <cell r="M2425">
            <v>0.40200000000000002</v>
          </cell>
        </row>
        <row r="2426">
          <cell r="A2426" t="str">
            <v>증기후롯트04</v>
          </cell>
          <cell r="B2426" t="str">
            <v>후롯트 트랩</v>
          </cell>
          <cell r="C2426" t="str">
            <v>32A</v>
          </cell>
          <cell r="D2426" t="str">
            <v>개</v>
          </cell>
          <cell r="K2426">
            <v>0</v>
          </cell>
          <cell r="L2426">
            <v>1.3959999999999999</v>
          </cell>
          <cell r="M2426">
            <v>0.51900000000000002</v>
          </cell>
        </row>
        <row r="2427">
          <cell r="A2427" t="str">
            <v>증기후롯트05</v>
          </cell>
          <cell r="B2427" t="str">
            <v>후롯트 트랩</v>
          </cell>
          <cell r="C2427" t="str">
            <v>40A</v>
          </cell>
          <cell r="D2427" t="str">
            <v>개</v>
          </cell>
          <cell r="E2427">
            <v>2203000</v>
          </cell>
          <cell r="F2427" t="str">
            <v>Ⅱp564</v>
          </cell>
          <cell r="K2427">
            <v>2203000</v>
          </cell>
          <cell r="L2427">
            <v>1.756</v>
          </cell>
          <cell r="M2427">
            <v>0.65300000000000002</v>
          </cell>
        </row>
        <row r="2428">
          <cell r="A2428" t="str">
            <v>증기후롯트06</v>
          </cell>
          <cell r="B2428" t="str">
            <v>후롯트 트랩</v>
          </cell>
          <cell r="C2428" t="str">
            <v>50A</v>
          </cell>
          <cell r="D2428" t="str">
            <v>개</v>
          </cell>
          <cell r="E2428">
            <v>2559000</v>
          </cell>
          <cell r="F2428" t="str">
            <v>Ⅱp564</v>
          </cell>
          <cell r="K2428">
            <v>2559000</v>
          </cell>
          <cell r="L2428">
            <v>2.206</v>
          </cell>
          <cell r="M2428">
            <v>0.82</v>
          </cell>
        </row>
        <row r="2430">
          <cell r="K2430">
            <v>0</v>
          </cell>
        </row>
        <row r="2431">
          <cell r="B2431" t="str">
            <v>각종 계이지류</v>
          </cell>
          <cell r="C2431" t="str">
            <v>2023.07월</v>
          </cell>
          <cell r="K2431">
            <v>0</v>
          </cell>
        </row>
        <row r="2432">
          <cell r="A2432" t="str">
            <v>압력0001</v>
          </cell>
          <cell r="B2432" t="str">
            <v>압력계</v>
          </cell>
          <cell r="C2432" t="str">
            <v>2-35Kg/Cm2</v>
          </cell>
          <cell r="D2432" t="str">
            <v>개</v>
          </cell>
          <cell r="E2432">
            <v>6580</v>
          </cell>
          <cell r="F2432" t="str">
            <v>P807</v>
          </cell>
          <cell r="K2432">
            <v>6580</v>
          </cell>
          <cell r="L2432">
            <v>0.05</v>
          </cell>
        </row>
        <row r="2433">
          <cell r="A2433" t="str">
            <v>압력0002</v>
          </cell>
          <cell r="B2433" t="str">
            <v>진공계(150A)</v>
          </cell>
          <cell r="C2433" t="str">
            <v>-760~0MMAQ</v>
          </cell>
          <cell r="D2433" t="str">
            <v>개</v>
          </cell>
          <cell r="E2433">
            <v>8800</v>
          </cell>
          <cell r="F2433" t="str">
            <v>Ⅱp581</v>
          </cell>
          <cell r="K2433">
            <v>8800</v>
          </cell>
          <cell r="L2433">
            <v>0.05</v>
          </cell>
        </row>
        <row r="2434">
          <cell r="I2434" t="str">
            <v>한성</v>
          </cell>
          <cell r="K2434">
            <v>0</v>
          </cell>
        </row>
        <row r="2435">
          <cell r="A2435" t="str">
            <v>사이폰관01</v>
          </cell>
          <cell r="B2435" t="str">
            <v>사이폰관</v>
          </cell>
          <cell r="C2435" t="str">
            <v>(압력계설치용)</v>
          </cell>
          <cell r="D2435" t="str">
            <v>개</v>
          </cell>
          <cell r="I2435">
            <v>6000</v>
          </cell>
          <cell r="K2435">
            <v>6000</v>
          </cell>
        </row>
        <row r="2436">
          <cell r="A2436" t="str">
            <v>사이폰관02</v>
          </cell>
          <cell r="B2436" t="str">
            <v>게이지콕</v>
          </cell>
          <cell r="C2436" t="str">
            <v>D15</v>
          </cell>
          <cell r="D2436" t="str">
            <v>개</v>
          </cell>
          <cell r="I2436">
            <v>3780</v>
          </cell>
          <cell r="K2436">
            <v>3780</v>
          </cell>
        </row>
        <row r="2437">
          <cell r="K2437">
            <v>0</v>
          </cell>
        </row>
        <row r="2438">
          <cell r="A2438" t="str">
            <v>온도계01</v>
          </cell>
          <cell r="B2438" t="str">
            <v>온도계</v>
          </cell>
          <cell r="C2438" t="str">
            <v>T 형</v>
          </cell>
          <cell r="D2438" t="str">
            <v>개</v>
          </cell>
          <cell r="E2438">
            <v>30590</v>
          </cell>
          <cell r="F2438" t="str">
            <v>P807</v>
          </cell>
          <cell r="K2438">
            <v>30590</v>
          </cell>
          <cell r="L2438">
            <v>0.05</v>
          </cell>
        </row>
        <row r="2439">
          <cell r="A2439" t="str">
            <v>온도계02</v>
          </cell>
          <cell r="B2439" t="str">
            <v>온도계</v>
          </cell>
          <cell r="C2439" t="str">
            <v>L 형</v>
          </cell>
          <cell r="D2439" t="str">
            <v>개</v>
          </cell>
          <cell r="E2439">
            <v>42480</v>
          </cell>
          <cell r="F2439" t="str">
            <v>P807</v>
          </cell>
          <cell r="K2439">
            <v>42480</v>
          </cell>
          <cell r="L2439">
            <v>0.05</v>
          </cell>
        </row>
        <row r="2440">
          <cell r="K2440">
            <v>0</v>
          </cell>
        </row>
        <row r="2441">
          <cell r="K2441">
            <v>0</v>
          </cell>
        </row>
        <row r="2442">
          <cell r="A2442" t="str">
            <v>코어000401</v>
          </cell>
          <cell r="B2442" t="str">
            <v>코 어 드 릴</v>
          </cell>
          <cell r="C2442" t="str">
            <v>-</v>
          </cell>
          <cell r="D2442" t="str">
            <v>hr</v>
          </cell>
          <cell r="I2442">
            <v>775</v>
          </cell>
          <cell r="K2442">
            <v>775</v>
          </cell>
        </row>
        <row r="2443">
          <cell r="K2443">
            <v>0</v>
          </cell>
        </row>
        <row r="2444">
          <cell r="A2444" t="str">
            <v>OIL0001</v>
          </cell>
          <cell r="B2444" t="str">
            <v>오일미터기</v>
          </cell>
          <cell r="C2444" t="str">
            <v>10-70LIT/HR</v>
          </cell>
          <cell r="D2444" t="str">
            <v>개</v>
          </cell>
          <cell r="G2444">
            <v>180000</v>
          </cell>
          <cell r="H2444" t="str">
            <v>P858</v>
          </cell>
          <cell r="K2444">
            <v>180000</v>
          </cell>
          <cell r="L2444">
            <v>0.188</v>
          </cell>
          <cell r="M2444">
            <v>0.188</v>
          </cell>
          <cell r="V2444" t="str">
            <v>유량계</v>
          </cell>
        </row>
        <row r="2445">
          <cell r="A2445" t="str">
            <v>OIL0002</v>
          </cell>
          <cell r="B2445" t="str">
            <v>오일미터기</v>
          </cell>
          <cell r="C2445" t="str">
            <v>50-1000LIT/HR</v>
          </cell>
          <cell r="D2445" t="str">
            <v>개</v>
          </cell>
          <cell r="G2445">
            <v>300000</v>
          </cell>
          <cell r="H2445" t="str">
            <v>P858</v>
          </cell>
          <cell r="K2445">
            <v>300000</v>
          </cell>
          <cell r="L2445">
            <v>0.188</v>
          </cell>
          <cell r="M2445">
            <v>0.188</v>
          </cell>
          <cell r="V2445" t="str">
            <v>유량계</v>
          </cell>
        </row>
        <row r="2446">
          <cell r="A2446" t="str">
            <v>OIL0003</v>
          </cell>
          <cell r="B2446" t="str">
            <v>유수분리기</v>
          </cell>
          <cell r="C2446" t="str">
            <v>D150*300H</v>
          </cell>
          <cell r="D2446" t="str">
            <v>개</v>
          </cell>
          <cell r="I2446">
            <v>85000</v>
          </cell>
          <cell r="K2446">
            <v>85000</v>
          </cell>
          <cell r="L2446">
            <v>0.05</v>
          </cell>
        </row>
        <row r="2447">
          <cell r="A2447" t="str">
            <v>OIL0004</v>
          </cell>
          <cell r="B2447" t="str">
            <v>오일 휠터</v>
          </cell>
          <cell r="C2447" t="str">
            <v>32A</v>
          </cell>
          <cell r="D2447" t="str">
            <v>개</v>
          </cell>
          <cell r="I2447">
            <v>90000</v>
          </cell>
          <cell r="K2447">
            <v>90000</v>
          </cell>
          <cell r="L2447">
            <v>0.05</v>
          </cell>
        </row>
        <row r="2448">
          <cell r="K2448">
            <v>0</v>
          </cell>
        </row>
        <row r="2449">
          <cell r="K2449">
            <v>0</v>
          </cell>
        </row>
        <row r="2450">
          <cell r="A2450" t="str">
            <v>가스</v>
          </cell>
          <cell r="C2450" t="str">
            <v>2023.07월</v>
          </cell>
          <cell r="E2450" t="str">
            <v>KS D-3631</v>
          </cell>
          <cell r="K2450">
            <v>0</v>
          </cell>
        </row>
        <row r="2452">
          <cell r="A2452" t="str">
            <v>접합개소 배관</v>
          </cell>
        </row>
        <row r="2453">
          <cell r="A2453" t="str">
            <v>연료가스강관접합- 001</v>
          </cell>
          <cell r="B2453" t="str">
            <v>가스용 백관</v>
          </cell>
          <cell r="C2453" t="str">
            <v>15A</v>
          </cell>
          <cell r="D2453" t="str">
            <v>M</v>
          </cell>
          <cell r="E2453">
            <v>2880</v>
          </cell>
          <cell r="F2453" t="str">
            <v>P676</v>
          </cell>
          <cell r="G2453">
            <v>2710</v>
          </cell>
          <cell r="H2453" t="str">
            <v>P732</v>
          </cell>
          <cell r="K2453">
            <v>2710</v>
          </cell>
        </row>
        <row r="2454">
          <cell r="A2454" t="str">
            <v>연료가스강관접합- 002</v>
          </cell>
          <cell r="B2454" t="str">
            <v>가스용 백관</v>
          </cell>
          <cell r="C2454" t="str">
            <v>20A</v>
          </cell>
          <cell r="D2454" t="str">
            <v>M</v>
          </cell>
          <cell r="E2454">
            <v>3712</v>
          </cell>
          <cell r="F2454" t="str">
            <v>P676</v>
          </cell>
          <cell r="G2454">
            <v>3500</v>
          </cell>
          <cell r="H2454" t="str">
            <v>P732</v>
          </cell>
          <cell r="K2454">
            <v>3500</v>
          </cell>
        </row>
        <row r="2455">
          <cell r="A2455" t="str">
            <v>연료가스강관접합- 003</v>
          </cell>
          <cell r="B2455" t="str">
            <v>가스용 백관</v>
          </cell>
          <cell r="C2455" t="str">
            <v>25A</v>
          </cell>
          <cell r="D2455" t="str">
            <v>M</v>
          </cell>
          <cell r="E2455">
            <v>5432</v>
          </cell>
          <cell r="F2455" t="str">
            <v>P676</v>
          </cell>
          <cell r="G2455">
            <v>5100</v>
          </cell>
          <cell r="H2455" t="str">
            <v>P732</v>
          </cell>
          <cell r="K2455">
            <v>5100</v>
          </cell>
        </row>
        <row r="2456">
          <cell r="A2456" t="str">
            <v>연료가스강관접합- 004</v>
          </cell>
          <cell r="B2456" t="str">
            <v>가스용 백관</v>
          </cell>
          <cell r="C2456" t="str">
            <v>32A</v>
          </cell>
          <cell r="D2456" t="str">
            <v>M</v>
          </cell>
          <cell r="E2456">
            <v>6976</v>
          </cell>
          <cell r="F2456" t="str">
            <v>P676</v>
          </cell>
          <cell r="G2456">
            <v>6560</v>
          </cell>
          <cell r="H2456" t="str">
            <v>P732</v>
          </cell>
          <cell r="K2456">
            <v>6560</v>
          </cell>
        </row>
        <row r="2457">
          <cell r="A2457" t="str">
            <v>연료가스강관접합- 005</v>
          </cell>
          <cell r="B2457" t="str">
            <v>가스용 백관</v>
          </cell>
          <cell r="C2457" t="str">
            <v>40A</v>
          </cell>
          <cell r="D2457" t="str">
            <v>M</v>
          </cell>
          <cell r="E2457">
            <v>8013</v>
          </cell>
          <cell r="F2457" t="str">
            <v>P676</v>
          </cell>
          <cell r="G2457">
            <v>7530</v>
          </cell>
          <cell r="H2457" t="str">
            <v>P732</v>
          </cell>
          <cell r="K2457">
            <v>7530</v>
          </cell>
        </row>
        <row r="2460">
          <cell r="B2460" t="str">
            <v>배관은 나사접합식으로</v>
          </cell>
          <cell r="E2460" t="str">
            <v>가스기밀시험,시험점화는 일위</v>
          </cell>
          <cell r="K2460">
            <v>0</v>
          </cell>
        </row>
        <row r="2461">
          <cell r="A2461" t="str">
            <v>SAC0017</v>
          </cell>
          <cell r="B2461" t="str">
            <v>내열 실란트</v>
          </cell>
          <cell r="C2461" t="str">
            <v>SA</v>
          </cell>
          <cell r="D2461" t="str">
            <v>개</v>
          </cell>
          <cell r="I2461">
            <v>8000</v>
          </cell>
          <cell r="K2461">
            <v>8000</v>
          </cell>
        </row>
        <row r="2462">
          <cell r="A2462" t="str">
            <v>가스16-001</v>
          </cell>
          <cell r="B2462" t="str">
            <v>가스미터기</v>
          </cell>
          <cell r="C2462" t="str">
            <v>G1.6(2.5M3)</v>
          </cell>
          <cell r="D2462" t="str">
            <v>개</v>
          </cell>
          <cell r="I2462">
            <v>40000</v>
          </cell>
          <cell r="K2462">
            <v>40000</v>
          </cell>
          <cell r="L2462">
            <v>0.25</v>
          </cell>
          <cell r="M2462">
            <v>6.3E-2</v>
          </cell>
        </row>
        <row r="2463">
          <cell r="A2463" t="str">
            <v>가스16-002</v>
          </cell>
          <cell r="B2463" t="str">
            <v>가스미터기</v>
          </cell>
          <cell r="C2463" t="str">
            <v>G2.5(4M3)</v>
          </cell>
          <cell r="D2463" t="str">
            <v>개</v>
          </cell>
          <cell r="I2463">
            <v>50000</v>
          </cell>
          <cell r="K2463">
            <v>50000</v>
          </cell>
          <cell r="L2463">
            <v>0.25</v>
          </cell>
          <cell r="M2463">
            <v>6.3E-2</v>
          </cell>
        </row>
        <row r="2464">
          <cell r="A2464" t="str">
            <v>가스16-003</v>
          </cell>
          <cell r="B2464" t="str">
            <v>가스미터기</v>
          </cell>
          <cell r="C2464" t="str">
            <v>G4.0(6M3)</v>
          </cell>
          <cell r="D2464" t="str">
            <v>개</v>
          </cell>
          <cell r="I2464">
            <v>60000</v>
          </cell>
          <cell r="K2464">
            <v>60000</v>
          </cell>
          <cell r="L2464">
            <v>0.25</v>
          </cell>
          <cell r="M2464">
            <v>6.3E-2</v>
          </cell>
        </row>
        <row r="2465">
          <cell r="A2465" t="str">
            <v>가스16-004</v>
          </cell>
          <cell r="B2465" t="str">
            <v>가스미터기</v>
          </cell>
          <cell r="C2465" t="str">
            <v>G6.0(10M3)</v>
          </cell>
          <cell r="D2465" t="str">
            <v>개</v>
          </cell>
          <cell r="I2465">
            <v>150000</v>
          </cell>
          <cell r="K2465">
            <v>150000</v>
          </cell>
          <cell r="L2465">
            <v>0.25</v>
          </cell>
          <cell r="M2465">
            <v>6.3E-2</v>
          </cell>
        </row>
        <row r="2466">
          <cell r="A2466" t="str">
            <v>가스16-005</v>
          </cell>
          <cell r="B2466" t="str">
            <v>가스미터기</v>
          </cell>
          <cell r="C2466" t="str">
            <v>G10.0(16M3)</v>
          </cell>
          <cell r="D2466" t="str">
            <v>개</v>
          </cell>
          <cell r="I2466">
            <v>450000</v>
          </cell>
          <cell r="K2466">
            <v>450000</v>
          </cell>
          <cell r="L2466">
            <v>0.25</v>
          </cell>
          <cell r="M2466">
            <v>6.3E-2</v>
          </cell>
        </row>
        <row r="2467">
          <cell r="A2467" t="str">
            <v>가스16-006</v>
          </cell>
          <cell r="B2467" t="str">
            <v>가스미터기</v>
          </cell>
          <cell r="C2467" t="str">
            <v>16등급-(막식)</v>
          </cell>
          <cell r="D2467" t="str">
            <v>개</v>
          </cell>
          <cell r="K2467">
            <v>0</v>
          </cell>
          <cell r="L2467">
            <v>0.25</v>
          </cell>
          <cell r="M2467">
            <v>6.3E-2</v>
          </cell>
        </row>
        <row r="2468">
          <cell r="A2468" t="str">
            <v>가스16-007</v>
          </cell>
          <cell r="B2468" t="str">
            <v>가스미터기함</v>
          </cell>
          <cell r="C2468" t="str">
            <v>16등급</v>
          </cell>
          <cell r="D2468" t="str">
            <v>개</v>
          </cell>
          <cell r="I2468">
            <v>700000</v>
          </cell>
          <cell r="J2468" t="str">
            <v>안전공사</v>
          </cell>
          <cell r="K2468">
            <v>700000</v>
          </cell>
          <cell r="L2468">
            <v>0.25</v>
          </cell>
          <cell r="M2468">
            <v>6.3E-2</v>
          </cell>
        </row>
        <row r="2469">
          <cell r="A2469" t="str">
            <v>가스16-008</v>
          </cell>
          <cell r="B2469" t="str">
            <v>제어케이블</v>
          </cell>
          <cell r="C2469" t="str">
            <v>FCVV-SB 
1.5SQ-4C</v>
          </cell>
          <cell r="D2469" t="str">
            <v>M</v>
          </cell>
          <cell r="G2469">
            <v>2233</v>
          </cell>
          <cell r="H2469" t="str">
            <v>P1100</v>
          </cell>
          <cell r="K2469">
            <v>2233</v>
          </cell>
          <cell r="T2469">
            <v>2.5999999999999999E-2</v>
          </cell>
        </row>
        <row r="2472">
          <cell r="A2472" t="str">
            <v>가스16-011</v>
          </cell>
          <cell r="B2472" t="str">
            <v>가스휴즈코크</v>
          </cell>
          <cell r="C2472" t="str">
            <v>15A</v>
          </cell>
          <cell r="D2472" t="str">
            <v>개</v>
          </cell>
          <cell r="I2472">
            <v>5800</v>
          </cell>
          <cell r="K2472">
            <v>5800</v>
          </cell>
          <cell r="L2472">
            <v>0.19700000000000001</v>
          </cell>
          <cell r="M2472">
            <v>6.4000000000000001E-2</v>
          </cell>
        </row>
        <row r="2473">
          <cell r="A2473" t="str">
            <v>가스16-012</v>
          </cell>
          <cell r="B2473" t="str">
            <v>저압조정기</v>
          </cell>
          <cell r="C2473" t="str">
            <v>12KG/H</v>
          </cell>
          <cell r="D2473" t="str">
            <v>개</v>
          </cell>
          <cell r="I2473">
            <v>120000</v>
          </cell>
          <cell r="K2473">
            <v>120000</v>
          </cell>
          <cell r="L2473">
            <v>0.19700000000000001</v>
          </cell>
          <cell r="M2473">
            <v>6.4000000000000001E-2</v>
          </cell>
        </row>
        <row r="2474">
          <cell r="A2474" t="str">
            <v>가스16-013</v>
          </cell>
          <cell r="B2474" t="str">
            <v>저압조정기</v>
          </cell>
          <cell r="C2474" t="str">
            <v>20KG/H</v>
          </cell>
          <cell r="D2474" t="str">
            <v>개</v>
          </cell>
          <cell r="I2474">
            <v>200000</v>
          </cell>
          <cell r="K2474">
            <v>200000</v>
          </cell>
          <cell r="L2474">
            <v>0.308</v>
          </cell>
          <cell r="M2474">
            <v>0.1</v>
          </cell>
        </row>
        <row r="2475">
          <cell r="A2475" t="str">
            <v>가스16-014</v>
          </cell>
          <cell r="B2475" t="str">
            <v>저압조정기</v>
          </cell>
          <cell r="C2475" t="str">
            <v>35KG/H</v>
          </cell>
          <cell r="D2475" t="str">
            <v>개</v>
          </cell>
          <cell r="I2475">
            <v>250000</v>
          </cell>
          <cell r="K2475">
            <v>250000</v>
          </cell>
          <cell r="L2475">
            <v>0.308</v>
          </cell>
          <cell r="M2475">
            <v>0.1</v>
          </cell>
        </row>
        <row r="2476">
          <cell r="A2476" t="str">
            <v>가스16-015-01</v>
          </cell>
          <cell r="B2476" t="str">
            <v>준저압조정기</v>
          </cell>
          <cell r="C2476" t="str">
            <v>7KG/H</v>
          </cell>
          <cell r="D2476" t="str">
            <v>개</v>
          </cell>
          <cell r="I2476">
            <v>50000</v>
          </cell>
          <cell r="K2476">
            <v>50000</v>
          </cell>
          <cell r="L2476">
            <v>0.19700000000000001</v>
          </cell>
          <cell r="M2476">
            <v>6.4000000000000001E-2</v>
          </cell>
        </row>
        <row r="2477">
          <cell r="A2477" t="str">
            <v>가스16-015</v>
          </cell>
          <cell r="B2477" t="str">
            <v>준저압조정기</v>
          </cell>
          <cell r="C2477" t="str">
            <v>12KG/H</v>
          </cell>
          <cell r="D2477" t="str">
            <v>개</v>
          </cell>
          <cell r="I2477">
            <v>120000</v>
          </cell>
          <cell r="K2477">
            <v>120000</v>
          </cell>
          <cell r="L2477">
            <v>0.19700000000000001</v>
          </cell>
          <cell r="M2477">
            <v>6.4000000000000001E-2</v>
          </cell>
        </row>
        <row r="2478">
          <cell r="A2478" t="str">
            <v>가스16-016</v>
          </cell>
          <cell r="B2478" t="str">
            <v>준저압조정기</v>
          </cell>
          <cell r="C2478" t="str">
            <v>20KG/H</v>
          </cell>
          <cell r="D2478" t="str">
            <v>개</v>
          </cell>
          <cell r="I2478">
            <v>200000</v>
          </cell>
          <cell r="K2478">
            <v>200000</v>
          </cell>
          <cell r="L2478">
            <v>0.308</v>
          </cell>
          <cell r="M2478">
            <v>0.1</v>
          </cell>
        </row>
        <row r="2479">
          <cell r="A2479" t="str">
            <v>가스16-017</v>
          </cell>
          <cell r="B2479" t="str">
            <v>준저압조정기</v>
          </cell>
          <cell r="C2479" t="str">
            <v>35KG/H</v>
          </cell>
          <cell r="D2479" t="str">
            <v>개</v>
          </cell>
          <cell r="I2479">
            <v>250000</v>
          </cell>
          <cell r="K2479">
            <v>250000</v>
          </cell>
          <cell r="L2479">
            <v>0.308</v>
          </cell>
          <cell r="M2479">
            <v>0.1</v>
          </cell>
        </row>
        <row r="2480">
          <cell r="A2480" t="str">
            <v>가스16-018-01</v>
          </cell>
          <cell r="B2480" t="str">
            <v>2단2차 조정기</v>
          </cell>
          <cell r="C2480" t="str">
            <v>7KG/H</v>
          </cell>
          <cell r="D2480" t="str">
            <v>개</v>
          </cell>
          <cell r="I2480">
            <v>50000</v>
          </cell>
          <cell r="K2480">
            <v>50000</v>
          </cell>
          <cell r="L2480">
            <v>0.19700000000000001</v>
          </cell>
          <cell r="M2480">
            <v>6.4000000000000001E-2</v>
          </cell>
        </row>
        <row r="2481">
          <cell r="A2481" t="str">
            <v>가스16-018</v>
          </cell>
          <cell r="B2481" t="str">
            <v>2단2차 조정기</v>
          </cell>
          <cell r="C2481" t="str">
            <v>12KG/H</v>
          </cell>
          <cell r="D2481" t="str">
            <v>개</v>
          </cell>
          <cell r="I2481">
            <v>120000</v>
          </cell>
          <cell r="K2481">
            <v>120000</v>
          </cell>
          <cell r="L2481">
            <v>0.19700000000000001</v>
          </cell>
          <cell r="M2481">
            <v>6.4000000000000001E-2</v>
          </cell>
        </row>
        <row r="2482">
          <cell r="A2482" t="str">
            <v>가스16-019</v>
          </cell>
          <cell r="B2482" t="str">
            <v>2단2차 조정기</v>
          </cell>
          <cell r="C2482" t="str">
            <v>20KG/H</v>
          </cell>
          <cell r="D2482" t="str">
            <v>개</v>
          </cell>
          <cell r="I2482">
            <v>200000</v>
          </cell>
          <cell r="K2482">
            <v>200000</v>
          </cell>
          <cell r="L2482">
            <v>0.308</v>
          </cell>
          <cell r="M2482">
            <v>0.1</v>
          </cell>
        </row>
        <row r="2483">
          <cell r="A2483" t="str">
            <v>가스16-020</v>
          </cell>
          <cell r="B2483" t="str">
            <v>2단2차 조정기</v>
          </cell>
          <cell r="C2483" t="str">
            <v>35KG/H</v>
          </cell>
          <cell r="D2483" t="str">
            <v>개</v>
          </cell>
          <cell r="I2483">
            <v>250000</v>
          </cell>
          <cell r="K2483">
            <v>250000</v>
          </cell>
          <cell r="L2483">
            <v>0.308</v>
          </cell>
          <cell r="M2483">
            <v>0.1</v>
          </cell>
        </row>
        <row r="2484">
          <cell r="A2484" t="str">
            <v>가스16-021</v>
          </cell>
          <cell r="B2484" t="str">
            <v>저압 자동절체기</v>
          </cell>
          <cell r="C2484" t="str">
            <v>12KG/H</v>
          </cell>
          <cell r="D2484" t="str">
            <v>개</v>
          </cell>
          <cell r="I2484">
            <v>140000</v>
          </cell>
          <cell r="K2484">
            <v>140000</v>
          </cell>
          <cell r="L2484">
            <v>0.19700000000000001</v>
          </cell>
          <cell r="M2484">
            <v>6.4000000000000001E-2</v>
          </cell>
        </row>
        <row r="2485">
          <cell r="A2485" t="str">
            <v>가스16-022</v>
          </cell>
          <cell r="B2485" t="str">
            <v>저압 자동절체기</v>
          </cell>
          <cell r="C2485" t="str">
            <v>20KG/H</v>
          </cell>
          <cell r="D2485" t="str">
            <v>개</v>
          </cell>
          <cell r="I2485">
            <v>260000</v>
          </cell>
          <cell r="K2485">
            <v>260000</v>
          </cell>
          <cell r="L2485">
            <v>0.308</v>
          </cell>
          <cell r="M2485">
            <v>0.1</v>
          </cell>
        </row>
        <row r="2486">
          <cell r="A2486" t="str">
            <v>가스16-023</v>
          </cell>
          <cell r="B2486" t="str">
            <v>저압 자동절체기</v>
          </cell>
          <cell r="C2486" t="str">
            <v>35KG/H</v>
          </cell>
          <cell r="D2486" t="str">
            <v>개</v>
          </cell>
          <cell r="I2486">
            <v>340000</v>
          </cell>
          <cell r="K2486">
            <v>340000</v>
          </cell>
          <cell r="L2486">
            <v>0.308</v>
          </cell>
          <cell r="M2486">
            <v>0.1</v>
          </cell>
        </row>
        <row r="2487">
          <cell r="A2487" t="str">
            <v>가스16-024</v>
          </cell>
          <cell r="B2487" t="str">
            <v>준저압 자동절체기</v>
          </cell>
          <cell r="C2487" t="str">
            <v>12KG/H</v>
          </cell>
          <cell r="D2487" t="str">
            <v>개</v>
          </cell>
          <cell r="I2487">
            <v>140000</v>
          </cell>
          <cell r="K2487">
            <v>140000</v>
          </cell>
          <cell r="L2487">
            <v>0.19700000000000001</v>
          </cell>
          <cell r="M2487">
            <v>6.4000000000000001E-2</v>
          </cell>
        </row>
        <row r="2488">
          <cell r="A2488" t="str">
            <v>가스16-025</v>
          </cell>
          <cell r="B2488" t="str">
            <v>준저압 자동절체기</v>
          </cell>
          <cell r="C2488" t="str">
            <v>20KG/H</v>
          </cell>
          <cell r="D2488" t="str">
            <v>개</v>
          </cell>
          <cell r="I2488">
            <v>260000</v>
          </cell>
          <cell r="K2488">
            <v>260000</v>
          </cell>
          <cell r="L2488">
            <v>0.308</v>
          </cell>
          <cell r="M2488">
            <v>0.1</v>
          </cell>
        </row>
        <row r="2489">
          <cell r="A2489" t="str">
            <v>가스16-026</v>
          </cell>
          <cell r="B2489" t="str">
            <v>준저압 자동절체기</v>
          </cell>
          <cell r="C2489" t="str">
            <v>35KG/H</v>
          </cell>
          <cell r="D2489" t="str">
            <v>개</v>
          </cell>
          <cell r="I2489">
            <v>340000</v>
          </cell>
          <cell r="K2489">
            <v>340000</v>
          </cell>
          <cell r="L2489">
            <v>0.308</v>
          </cell>
          <cell r="M2489">
            <v>0.1</v>
          </cell>
        </row>
        <row r="2490">
          <cell r="A2490" t="str">
            <v>가스16-028</v>
          </cell>
          <cell r="B2490" t="str">
            <v>가스경보기</v>
          </cell>
          <cell r="C2490" t="str">
            <v>방수, AC용</v>
          </cell>
          <cell r="D2490" t="str">
            <v>개</v>
          </cell>
          <cell r="G2490">
            <v>30000</v>
          </cell>
          <cell r="H2490" t="str">
            <v>P34</v>
          </cell>
          <cell r="K2490">
            <v>30000</v>
          </cell>
        </row>
        <row r="2491">
          <cell r="A2491" t="str">
            <v>가스16-029</v>
          </cell>
          <cell r="B2491" t="str">
            <v>가스경보기</v>
          </cell>
          <cell r="C2491" t="str">
            <v>방수, DC용</v>
          </cell>
          <cell r="D2491" t="str">
            <v>개</v>
          </cell>
          <cell r="G2491">
            <v>30000</v>
          </cell>
          <cell r="H2491" t="str">
            <v>P34</v>
          </cell>
          <cell r="K2491">
            <v>30000</v>
          </cell>
        </row>
        <row r="2492">
          <cell r="A2492" t="str">
            <v>가스16-030</v>
          </cell>
          <cell r="B2492" t="str">
            <v>가스경보기</v>
          </cell>
          <cell r="C2492" t="str">
            <v>제어부(영업용)</v>
          </cell>
          <cell r="D2492" t="str">
            <v>SET</v>
          </cell>
          <cell r="G2492">
            <v>250000</v>
          </cell>
          <cell r="H2492" t="str">
            <v>P34</v>
          </cell>
          <cell r="K2492">
            <v>250000</v>
          </cell>
        </row>
        <row r="2493">
          <cell r="A2493" t="str">
            <v>가스16-031</v>
          </cell>
          <cell r="B2493" t="str">
            <v>가스경보기</v>
          </cell>
          <cell r="C2493" t="str">
            <v>공업용</v>
          </cell>
          <cell r="D2493" t="str">
            <v>회로당</v>
          </cell>
          <cell r="G2493">
            <v>350000</v>
          </cell>
          <cell r="H2493" t="str">
            <v>P34</v>
          </cell>
          <cell r="K2493">
            <v>350000</v>
          </cell>
        </row>
        <row r="2494">
          <cell r="A2494" t="str">
            <v>가스16-032</v>
          </cell>
          <cell r="B2494" t="str">
            <v>가스누설 자동차단장치</v>
          </cell>
          <cell r="C2494" t="str">
            <v>15A(가정용)</v>
          </cell>
          <cell r="D2494" t="str">
            <v>SET</v>
          </cell>
          <cell r="G2494">
            <v>65000</v>
          </cell>
          <cell r="H2494" t="str">
            <v>P35</v>
          </cell>
          <cell r="K2494">
            <v>65000</v>
          </cell>
          <cell r="L2494">
            <v>0.19700000000000001</v>
          </cell>
          <cell r="M2494">
            <v>6.4000000000000001E-2</v>
          </cell>
        </row>
        <row r="2495">
          <cell r="A2495" t="str">
            <v>가스16-033</v>
          </cell>
          <cell r="B2495" t="str">
            <v>가스누설 자동차단장치</v>
          </cell>
          <cell r="C2495" t="str">
            <v>20A,25A(가정용)</v>
          </cell>
          <cell r="D2495" t="str">
            <v>SET</v>
          </cell>
          <cell r="G2495">
            <v>65000</v>
          </cell>
          <cell r="H2495" t="str">
            <v>P35</v>
          </cell>
          <cell r="K2495">
            <v>65000</v>
          </cell>
          <cell r="L2495">
            <v>0.19700000000000001</v>
          </cell>
          <cell r="M2495">
            <v>6.4000000000000001E-2</v>
          </cell>
        </row>
        <row r="2496">
          <cell r="A2496" t="str">
            <v>가스16-034</v>
          </cell>
          <cell r="B2496" t="str">
            <v>가스누설 자동차단장치</v>
          </cell>
          <cell r="C2496" t="str">
            <v>25A</v>
          </cell>
          <cell r="D2496" t="str">
            <v>SET</v>
          </cell>
          <cell r="G2496">
            <v>250000</v>
          </cell>
          <cell r="H2496" t="str">
            <v>P35</v>
          </cell>
          <cell r="K2496">
            <v>250000</v>
          </cell>
          <cell r="L2496">
            <v>0.19700000000000001</v>
          </cell>
          <cell r="M2496">
            <v>6.4000000000000001E-2</v>
          </cell>
        </row>
        <row r="2497">
          <cell r="A2497" t="str">
            <v>가스16-035</v>
          </cell>
          <cell r="B2497" t="str">
            <v>가스누설 자동차단장치</v>
          </cell>
          <cell r="C2497" t="str">
            <v>32A</v>
          </cell>
          <cell r="D2497" t="str">
            <v>SET</v>
          </cell>
          <cell r="G2497">
            <v>450000</v>
          </cell>
          <cell r="H2497" t="str">
            <v>P35</v>
          </cell>
          <cell r="K2497">
            <v>450000</v>
          </cell>
          <cell r="L2497">
            <v>0.308</v>
          </cell>
          <cell r="M2497">
            <v>0.1</v>
          </cell>
        </row>
        <row r="2498">
          <cell r="A2498" t="str">
            <v>가스16-036</v>
          </cell>
          <cell r="B2498" t="str">
            <v>가스누설 자동차단장치</v>
          </cell>
          <cell r="C2498" t="str">
            <v>40A</v>
          </cell>
          <cell r="D2498" t="str">
            <v>SET</v>
          </cell>
          <cell r="G2498">
            <v>450000</v>
          </cell>
          <cell r="H2498" t="str">
            <v>P35</v>
          </cell>
          <cell r="K2498">
            <v>450000</v>
          </cell>
          <cell r="L2498">
            <v>0.308</v>
          </cell>
          <cell r="M2498">
            <v>0.1</v>
          </cell>
        </row>
        <row r="2499">
          <cell r="A2499" t="str">
            <v>가스16-037</v>
          </cell>
          <cell r="B2499" t="str">
            <v>가스누설 자동차단장치</v>
          </cell>
          <cell r="C2499" t="str">
            <v>50A</v>
          </cell>
          <cell r="D2499" t="str">
            <v>SET</v>
          </cell>
          <cell r="G2499">
            <v>590000</v>
          </cell>
          <cell r="H2499" t="str">
            <v>P35</v>
          </cell>
          <cell r="K2499">
            <v>590000</v>
          </cell>
          <cell r="L2499">
            <v>0.308</v>
          </cell>
          <cell r="M2499">
            <v>0.1</v>
          </cell>
        </row>
        <row r="2500">
          <cell r="A2500" t="str">
            <v>가스16-038</v>
          </cell>
          <cell r="B2500" t="str">
            <v>가스누설 자동차단장치</v>
          </cell>
          <cell r="C2500" t="str">
            <v>65A</v>
          </cell>
          <cell r="D2500" t="str">
            <v>SET</v>
          </cell>
          <cell r="G2500">
            <v>690000</v>
          </cell>
          <cell r="H2500" t="str">
            <v>P35</v>
          </cell>
          <cell r="K2500">
            <v>690000</v>
          </cell>
          <cell r="L2500">
            <v>0.375</v>
          </cell>
          <cell r="M2500">
            <v>0.121</v>
          </cell>
        </row>
        <row r="2501">
          <cell r="A2501" t="str">
            <v>가스16-039</v>
          </cell>
          <cell r="B2501" t="str">
            <v>안전변</v>
          </cell>
          <cell r="C2501" t="str">
            <v>15A</v>
          </cell>
          <cell r="D2501" t="str">
            <v>개</v>
          </cell>
          <cell r="I2501">
            <v>38000</v>
          </cell>
          <cell r="K2501">
            <v>38000</v>
          </cell>
        </row>
        <row r="2502">
          <cell r="A2502" t="str">
            <v>가스16-040</v>
          </cell>
          <cell r="B2502" t="str">
            <v>측도관</v>
          </cell>
          <cell r="C2502" t="str">
            <v>1000L</v>
          </cell>
          <cell r="D2502" t="str">
            <v>개</v>
          </cell>
          <cell r="I2502">
            <v>14000</v>
          </cell>
          <cell r="K2502">
            <v>14000</v>
          </cell>
        </row>
        <row r="2503">
          <cell r="A2503" t="str">
            <v>가스16-041</v>
          </cell>
          <cell r="B2503" t="str">
            <v>게이지</v>
          </cell>
          <cell r="C2503" t="str">
            <v>35KG</v>
          </cell>
          <cell r="D2503" t="str">
            <v>개</v>
          </cell>
          <cell r="I2503">
            <v>12000</v>
          </cell>
          <cell r="K2503">
            <v>12000</v>
          </cell>
        </row>
        <row r="2504">
          <cell r="A2504" t="str">
            <v>가스16-042</v>
          </cell>
          <cell r="B2504" t="str">
            <v>집합대</v>
          </cell>
          <cell r="C2504" t="str">
            <v>2본용</v>
          </cell>
          <cell r="K2504">
            <v>0</v>
          </cell>
        </row>
        <row r="2505">
          <cell r="A2505" t="str">
            <v>가스16-043</v>
          </cell>
          <cell r="B2505" t="str">
            <v>집합대</v>
          </cell>
          <cell r="C2505" t="str">
            <v>4본용</v>
          </cell>
          <cell r="D2505" t="str">
            <v>조</v>
          </cell>
          <cell r="I2505">
            <v>104000</v>
          </cell>
          <cell r="K2505">
            <v>104000</v>
          </cell>
        </row>
        <row r="2506">
          <cell r="A2506" t="str">
            <v>가스16-044</v>
          </cell>
          <cell r="B2506" t="str">
            <v>집합대</v>
          </cell>
          <cell r="C2506" t="str">
            <v>6본용</v>
          </cell>
          <cell r="D2506" t="str">
            <v>조</v>
          </cell>
          <cell r="I2506">
            <v>168000</v>
          </cell>
          <cell r="K2506">
            <v>168000</v>
          </cell>
        </row>
        <row r="2507">
          <cell r="A2507" t="str">
            <v>가스16-045</v>
          </cell>
          <cell r="B2507" t="str">
            <v>집합대</v>
          </cell>
          <cell r="C2507" t="str">
            <v>8본용</v>
          </cell>
          <cell r="D2507" t="str">
            <v>조</v>
          </cell>
          <cell r="I2507">
            <v>240000</v>
          </cell>
          <cell r="K2507">
            <v>240000</v>
          </cell>
        </row>
        <row r="2508">
          <cell r="A2508" t="str">
            <v>가스16-046</v>
          </cell>
          <cell r="B2508" t="str">
            <v>집합대</v>
          </cell>
          <cell r="C2508" t="str">
            <v>10본용</v>
          </cell>
          <cell r="D2508" t="str">
            <v>조</v>
          </cell>
          <cell r="I2508">
            <v>336000</v>
          </cell>
          <cell r="K2508">
            <v>336000</v>
          </cell>
        </row>
        <row r="2509">
          <cell r="A2509" t="str">
            <v>가스16-047-1</v>
          </cell>
          <cell r="B2509" t="str">
            <v>LPG 소형저장탱크</v>
          </cell>
          <cell r="C2509" t="str">
            <v>0.25TON(준저압 자연기화방식)</v>
          </cell>
          <cell r="D2509" t="str">
            <v>조</v>
          </cell>
          <cell r="I2509">
            <v>3000000</v>
          </cell>
          <cell r="K2509">
            <v>3000000</v>
          </cell>
        </row>
        <row r="2510">
          <cell r="A2510" t="str">
            <v>가스16-047</v>
          </cell>
          <cell r="B2510" t="str">
            <v>LPG 소형저장탱크</v>
          </cell>
          <cell r="C2510" t="str">
            <v>0.5TON(준저압 자연기화방식)</v>
          </cell>
          <cell r="D2510" t="str">
            <v>조</v>
          </cell>
          <cell r="I2510">
            <v>5000000</v>
          </cell>
          <cell r="K2510">
            <v>5000000</v>
          </cell>
        </row>
        <row r="2511">
          <cell r="A2511" t="str">
            <v>가스16-048</v>
          </cell>
          <cell r="B2511" t="str">
            <v>LPG 소형저장탱크</v>
          </cell>
          <cell r="C2511" t="str">
            <v>1TON(준저압 자연기화방식)</v>
          </cell>
          <cell r="D2511" t="str">
            <v>조</v>
          </cell>
          <cell r="I2511">
            <v>6100000</v>
          </cell>
          <cell r="K2511">
            <v>6100000</v>
          </cell>
        </row>
        <row r="2512">
          <cell r="A2512" t="str">
            <v>가스16-049</v>
          </cell>
          <cell r="B2512" t="str">
            <v>가스저장고</v>
          </cell>
          <cell r="C2512" t="str">
            <v>50kg 2본용</v>
          </cell>
          <cell r="D2512" t="str">
            <v>개</v>
          </cell>
          <cell r="I2512">
            <v>200000</v>
          </cell>
          <cell r="K2512">
            <v>200000</v>
          </cell>
        </row>
        <row r="2513">
          <cell r="A2513" t="str">
            <v>가스16-050</v>
          </cell>
          <cell r="B2513" t="str">
            <v>가스저장고</v>
          </cell>
          <cell r="C2513" t="str">
            <v>50kg 4본용</v>
          </cell>
          <cell r="D2513" t="str">
            <v>개</v>
          </cell>
          <cell r="I2513">
            <v>300000</v>
          </cell>
          <cell r="K2513">
            <v>300000</v>
          </cell>
        </row>
        <row r="2514">
          <cell r="A2514" t="str">
            <v>가스16-051</v>
          </cell>
          <cell r="B2514" t="str">
            <v>가스저장고</v>
          </cell>
          <cell r="C2514" t="str">
            <v>50kg 6본용</v>
          </cell>
          <cell r="D2514" t="str">
            <v>개</v>
          </cell>
          <cell r="I2514">
            <v>400000</v>
          </cell>
          <cell r="K2514">
            <v>400000</v>
          </cell>
        </row>
        <row r="2515">
          <cell r="A2515" t="str">
            <v>가스16-052</v>
          </cell>
          <cell r="B2515" t="str">
            <v>가스저장고</v>
          </cell>
          <cell r="C2515" t="str">
            <v>50kg 8본용</v>
          </cell>
          <cell r="D2515" t="str">
            <v>개</v>
          </cell>
          <cell r="I2515">
            <v>500000</v>
          </cell>
          <cell r="K2515">
            <v>500000</v>
          </cell>
        </row>
        <row r="2516">
          <cell r="A2516" t="str">
            <v>가스16-053</v>
          </cell>
          <cell r="B2516" t="str">
            <v>가스저장고</v>
          </cell>
          <cell r="C2516" t="str">
            <v>50kg 10본용</v>
          </cell>
          <cell r="D2516" t="str">
            <v>개</v>
          </cell>
          <cell r="I2516">
            <v>600000</v>
          </cell>
          <cell r="K2516">
            <v>600000</v>
          </cell>
        </row>
        <row r="2517">
          <cell r="A2517" t="str">
            <v>가스16-054</v>
          </cell>
          <cell r="B2517" t="str">
            <v>안전변1개</v>
          </cell>
          <cell r="K2517">
            <v>0</v>
          </cell>
        </row>
        <row r="2518">
          <cell r="A2518" t="str">
            <v>가스16-055</v>
          </cell>
          <cell r="B2518" t="str">
            <v>측도관본당1개</v>
          </cell>
          <cell r="K2518">
            <v>0</v>
          </cell>
        </row>
        <row r="2519">
          <cell r="A2519" t="str">
            <v>가스16-056</v>
          </cell>
          <cell r="B2519" t="str">
            <v>게이지기본2개</v>
          </cell>
          <cell r="K2519">
            <v>0</v>
          </cell>
        </row>
        <row r="2520">
          <cell r="A2520" t="str">
            <v>가스16-057</v>
          </cell>
          <cell r="B2520" t="str">
            <v>녹막이페인트</v>
          </cell>
          <cell r="C2520" t="str">
            <v>2회</v>
          </cell>
          <cell r="D2520" t="str">
            <v>㎡</v>
          </cell>
          <cell r="K2520">
            <v>0</v>
          </cell>
        </row>
        <row r="2521">
          <cell r="A2521" t="str">
            <v>가스16-058</v>
          </cell>
          <cell r="B2521" t="str">
            <v>조합페인트</v>
          </cell>
          <cell r="C2521" t="str">
            <v>철제면 2회</v>
          </cell>
          <cell r="D2521" t="str">
            <v>㎡</v>
          </cell>
          <cell r="K2521">
            <v>0</v>
          </cell>
        </row>
        <row r="2522">
          <cell r="A2522" t="str">
            <v>가스16-059</v>
          </cell>
          <cell r="B2522" t="str">
            <v>배관청소</v>
          </cell>
          <cell r="C2522" t="str">
            <v>질소, 80A 이하</v>
          </cell>
          <cell r="D2522" t="str">
            <v>식</v>
          </cell>
          <cell r="K2522">
            <v>0</v>
          </cell>
          <cell r="L2522">
            <v>0.1</v>
          </cell>
          <cell r="M2522">
            <v>0.1</v>
          </cell>
        </row>
        <row r="2523">
          <cell r="A2523" t="str">
            <v>가스16-060</v>
          </cell>
          <cell r="B2523" t="str">
            <v>기밀시험</v>
          </cell>
          <cell r="C2523" t="str">
            <v>80A 이하</v>
          </cell>
          <cell r="D2523" t="str">
            <v>구간</v>
          </cell>
          <cell r="K2523">
            <v>0</v>
          </cell>
          <cell r="L2523">
            <v>1</v>
          </cell>
          <cell r="M2523">
            <v>1.5</v>
          </cell>
        </row>
        <row r="2524">
          <cell r="A2524" t="str">
            <v>가스16-061</v>
          </cell>
          <cell r="B2524" t="str">
            <v>완성검사수수료</v>
          </cell>
          <cell r="C2524" t="str">
            <v>0.99TON</v>
          </cell>
          <cell r="D2524" t="str">
            <v>식</v>
          </cell>
          <cell r="I2524">
            <v>69500</v>
          </cell>
          <cell r="J2524" t="str">
            <v>안전공사</v>
          </cell>
          <cell r="K2524">
            <v>69500</v>
          </cell>
        </row>
        <row r="2525">
          <cell r="A2525" t="str">
            <v>가스16-062</v>
          </cell>
          <cell r="B2525" t="str">
            <v>완성검사수수료</v>
          </cell>
          <cell r="C2525" t="str">
            <v>0.5TON</v>
          </cell>
          <cell r="D2525" t="str">
            <v>식</v>
          </cell>
          <cell r="I2525">
            <v>55000</v>
          </cell>
          <cell r="J2525" t="str">
            <v>안전공사</v>
          </cell>
          <cell r="K2525">
            <v>55000</v>
          </cell>
        </row>
        <row r="2526">
          <cell r="A2526" t="str">
            <v>가스16-063</v>
          </cell>
          <cell r="B2526" t="str">
            <v>완성검사수수료</v>
          </cell>
          <cell r="C2526" t="str">
            <v>0.25TON</v>
          </cell>
          <cell r="D2526" t="str">
            <v>식</v>
          </cell>
          <cell r="I2526">
            <v>34000</v>
          </cell>
          <cell r="J2526" t="str">
            <v>안전공사</v>
          </cell>
          <cell r="K2526">
            <v>34000</v>
          </cell>
        </row>
        <row r="2527">
          <cell r="A2527" t="str">
            <v>가스16-064</v>
          </cell>
          <cell r="B2527" t="str">
            <v>완성검사수수료</v>
          </cell>
          <cell r="C2527" t="str">
            <v>100KG이하</v>
          </cell>
          <cell r="D2527" t="str">
            <v>식</v>
          </cell>
          <cell r="I2527">
            <v>30000</v>
          </cell>
          <cell r="J2527" t="str">
            <v>안전공사</v>
          </cell>
          <cell r="K2527">
            <v>30000</v>
          </cell>
        </row>
        <row r="2528">
          <cell r="A2528" t="str">
            <v>가스16-065</v>
          </cell>
          <cell r="B2528" t="str">
            <v>완성검사수수료</v>
          </cell>
          <cell r="C2528" t="str">
            <v>100KG초과~300KG이하</v>
          </cell>
          <cell r="D2528" t="str">
            <v>식</v>
          </cell>
          <cell r="I2528">
            <v>34000</v>
          </cell>
          <cell r="J2528" t="str">
            <v>안전공사</v>
          </cell>
          <cell r="K2528">
            <v>34000</v>
          </cell>
        </row>
        <row r="2529">
          <cell r="A2529" t="str">
            <v>가스16-066</v>
          </cell>
          <cell r="B2529" t="str">
            <v>완성검사수수료</v>
          </cell>
          <cell r="C2529" t="str">
            <v>300KG초과~500KG이하</v>
          </cell>
          <cell r="D2529" t="str">
            <v>식</v>
          </cell>
          <cell r="I2529">
            <v>55000</v>
          </cell>
          <cell r="J2529" t="str">
            <v>안전공사</v>
          </cell>
          <cell r="K2529">
            <v>55000</v>
          </cell>
        </row>
        <row r="2530">
          <cell r="A2530" t="str">
            <v>가스16-067</v>
          </cell>
          <cell r="B2530" t="str">
            <v>중압조정기</v>
          </cell>
          <cell r="C2530" t="str">
            <v>12KG/H</v>
          </cell>
          <cell r="D2530" t="str">
            <v>개</v>
          </cell>
          <cell r="K2530">
            <v>0</v>
          </cell>
          <cell r="L2530">
            <v>0.05</v>
          </cell>
        </row>
        <row r="2531">
          <cell r="A2531" t="str">
            <v>가스16-068</v>
          </cell>
          <cell r="B2531" t="str">
            <v>중압조정기</v>
          </cell>
          <cell r="C2531" t="str">
            <v>20KG/H</v>
          </cell>
          <cell r="D2531" t="str">
            <v>개</v>
          </cell>
          <cell r="K2531">
            <v>0</v>
          </cell>
          <cell r="L2531">
            <v>0.05</v>
          </cell>
        </row>
        <row r="2532">
          <cell r="A2532" t="str">
            <v>가스16-069</v>
          </cell>
          <cell r="B2532" t="str">
            <v>중압조정기</v>
          </cell>
          <cell r="C2532" t="str">
            <v>60KG/H</v>
          </cell>
          <cell r="D2532" t="str">
            <v>개</v>
          </cell>
          <cell r="I2532">
            <v>350000</v>
          </cell>
          <cell r="K2532">
            <v>350000</v>
          </cell>
          <cell r="L2532">
            <v>0.05</v>
          </cell>
        </row>
        <row r="2533">
          <cell r="A2533" t="str">
            <v>가스16-070</v>
          </cell>
          <cell r="B2533" t="str">
            <v>가스용 볼밸브
(황동10Kg/Cm2)</v>
          </cell>
          <cell r="C2533" t="str">
            <v>15A</v>
          </cell>
          <cell r="D2533" t="str">
            <v>개</v>
          </cell>
          <cell r="E2533">
            <v>6640</v>
          </cell>
          <cell r="F2533" t="str">
            <v>P775</v>
          </cell>
          <cell r="K2533">
            <v>6640</v>
          </cell>
          <cell r="L2533">
            <v>0.19700000000000001</v>
          </cell>
          <cell r="M2533">
            <v>6.4000000000000001E-2</v>
          </cell>
        </row>
        <row r="2534">
          <cell r="A2534" t="str">
            <v>가스16-071</v>
          </cell>
          <cell r="B2534" t="str">
            <v>가스용 볼밸브
(황동10Kg/Cm2)</v>
          </cell>
          <cell r="C2534" t="str">
            <v>20A</v>
          </cell>
          <cell r="D2534" t="str">
            <v>개</v>
          </cell>
          <cell r="E2534">
            <v>9020</v>
          </cell>
          <cell r="F2534" t="str">
            <v>P775</v>
          </cell>
          <cell r="K2534">
            <v>9020</v>
          </cell>
          <cell r="L2534">
            <v>0.19700000000000001</v>
          </cell>
          <cell r="M2534">
            <v>6.4000000000000001E-2</v>
          </cell>
        </row>
        <row r="2535">
          <cell r="A2535" t="str">
            <v>가스16-072</v>
          </cell>
          <cell r="B2535" t="str">
            <v>가스용 볼밸브
(황동10Kg/Cm2)</v>
          </cell>
          <cell r="C2535" t="str">
            <v>25A</v>
          </cell>
          <cell r="D2535" t="str">
            <v>개</v>
          </cell>
          <cell r="E2535">
            <v>16110</v>
          </cell>
          <cell r="F2535" t="str">
            <v>P775</v>
          </cell>
          <cell r="K2535">
            <v>16110</v>
          </cell>
          <cell r="L2535">
            <v>0.19700000000000001</v>
          </cell>
          <cell r="M2535">
            <v>6.4000000000000001E-2</v>
          </cell>
        </row>
        <row r="2536">
          <cell r="A2536" t="str">
            <v>가스16-073</v>
          </cell>
          <cell r="B2536" t="str">
            <v>가스용 볼밸브
(황동10Kg/Cm2)</v>
          </cell>
          <cell r="C2536" t="str">
            <v>32A</v>
          </cell>
          <cell r="D2536" t="str">
            <v>개</v>
          </cell>
          <cell r="E2536">
            <v>24350</v>
          </cell>
          <cell r="F2536" t="str">
            <v>P775</v>
          </cell>
          <cell r="K2536">
            <v>24350</v>
          </cell>
          <cell r="L2536">
            <v>0.308</v>
          </cell>
          <cell r="M2536">
            <v>0.1</v>
          </cell>
        </row>
        <row r="2537">
          <cell r="A2537" t="str">
            <v>가스16-074</v>
          </cell>
          <cell r="B2537" t="str">
            <v>가스용 볼밸브
(황동10Kg/Cm2)</v>
          </cell>
          <cell r="C2537" t="str">
            <v>40A</v>
          </cell>
          <cell r="D2537" t="str">
            <v>개</v>
          </cell>
          <cell r="E2537">
            <v>36030</v>
          </cell>
          <cell r="F2537" t="str">
            <v>P775</v>
          </cell>
          <cell r="K2537">
            <v>36030</v>
          </cell>
          <cell r="L2537">
            <v>0.308</v>
          </cell>
          <cell r="M2537">
            <v>0.1</v>
          </cell>
        </row>
        <row r="2538">
          <cell r="A2538" t="str">
            <v>가스16-075</v>
          </cell>
          <cell r="B2538" t="str">
            <v>가스용 볼밸브
(황동10Kg/Cm2)</v>
          </cell>
          <cell r="C2538" t="str">
            <v>50A</v>
          </cell>
          <cell r="D2538" t="str">
            <v>개</v>
          </cell>
          <cell r="E2538">
            <v>53300</v>
          </cell>
          <cell r="F2538" t="str">
            <v>P775</v>
          </cell>
          <cell r="K2538">
            <v>53300</v>
          </cell>
          <cell r="L2538">
            <v>0.308</v>
          </cell>
          <cell r="M2538">
            <v>0.1</v>
          </cell>
        </row>
        <row r="2546">
          <cell r="A2546" t="str">
            <v>집합대당</v>
          </cell>
          <cell r="B2546" t="str">
            <v>안전변1개</v>
          </cell>
        </row>
        <row r="2547">
          <cell r="B2547" t="str">
            <v>측도관본당1개</v>
          </cell>
        </row>
        <row r="2548">
          <cell r="B2548" t="str">
            <v>게이지기본2개</v>
          </cell>
        </row>
        <row r="2550">
          <cell r="A2550" t="str">
            <v>일위가스-001</v>
          </cell>
          <cell r="B2550" t="str">
            <v>콤파운드</v>
          </cell>
          <cell r="D2550" t="str">
            <v>g</v>
          </cell>
          <cell r="I2550">
            <v>19</v>
          </cell>
          <cell r="K2550">
            <v>19</v>
          </cell>
        </row>
        <row r="2551">
          <cell r="A2551" t="str">
            <v>일위가스-002</v>
          </cell>
          <cell r="B2551" t="str">
            <v>스레트실테이프</v>
          </cell>
          <cell r="C2551" t="str">
            <v>13mm</v>
          </cell>
          <cell r="D2551" t="str">
            <v>CM</v>
          </cell>
          <cell r="I2551">
            <v>0.3</v>
          </cell>
          <cell r="K2551">
            <v>0.3</v>
          </cell>
        </row>
        <row r="2554">
          <cell r="B2554" t="str">
            <v>파이프 행거류</v>
          </cell>
          <cell r="C2554" t="str">
            <v>2023.07월</v>
          </cell>
          <cell r="E2554" t="str">
            <v>KSB - 1527</v>
          </cell>
        </row>
        <row r="2555">
          <cell r="A2555" t="str">
            <v>파이프행거01</v>
          </cell>
          <cell r="B2555" t="str">
            <v>파이프 행거</v>
          </cell>
          <cell r="C2555" t="str">
            <v>15A</v>
          </cell>
          <cell r="D2555" t="str">
            <v>개</v>
          </cell>
          <cell r="E2555">
            <v>510</v>
          </cell>
          <cell r="F2555" t="str">
            <v>P676</v>
          </cell>
          <cell r="G2555">
            <v>420</v>
          </cell>
          <cell r="H2555" t="str">
            <v>P734</v>
          </cell>
          <cell r="K2555">
            <v>420</v>
          </cell>
        </row>
        <row r="2556">
          <cell r="A2556" t="str">
            <v>파이프행거02</v>
          </cell>
          <cell r="B2556" t="str">
            <v>파이프 행거</v>
          </cell>
          <cell r="C2556" t="str">
            <v>20A</v>
          </cell>
          <cell r="D2556" t="str">
            <v>개</v>
          </cell>
          <cell r="E2556">
            <v>530</v>
          </cell>
          <cell r="F2556" t="str">
            <v>P676</v>
          </cell>
          <cell r="G2556">
            <v>440</v>
          </cell>
          <cell r="H2556" t="str">
            <v>P734</v>
          </cell>
          <cell r="K2556">
            <v>440</v>
          </cell>
        </row>
        <row r="2557">
          <cell r="A2557" t="str">
            <v>파이프행거03</v>
          </cell>
          <cell r="B2557" t="str">
            <v>파이프 행거</v>
          </cell>
          <cell r="C2557" t="str">
            <v>25A</v>
          </cell>
          <cell r="D2557" t="str">
            <v>개</v>
          </cell>
          <cell r="E2557">
            <v>550</v>
          </cell>
          <cell r="F2557" t="str">
            <v>P676</v>
          </cell>
          <cell r="G2557">
            <v>460</v>
          </cell>
          <cell r="H2557" t="str">
            <v>P734</v>
          </cell>
          <cell r="K2557">
            <v>460</v>
          </cell>
        </row>
        <row r="2558">
          <cell r="A2558" t="str">
            <v>파이프행거04</v>
          </cell>
          <cell r="B2558" t="str">
            <v>파이프 행거</v>
          </cell>
          <cell r="C2558" t="str">
            <v>32A</v>
          </cell>
          <cell r="D2558" t="str">
            <v>개</v>
          </cell>
          <cell r="E2558">
            <v>590</v>
          </cell>
          <cell r="F2558" t="str">
            <v>P676</v>
          </cell>
          <cell r="G2558">
            <v>480</v>
          </cell>
          <cell r="H2558" t="str">
            <v>P734</v>
          </cell>
          <cell r="K2558">
            <v>480</v>
          </cell>
        </row>
        <row r="2559">
          <cell r="A2559" t="str">
            <v>파이프행거05</v>
          </cell>
          <cell r="B2559" t="str">
            <v>파이프 행거</v>
          </cell>
          <cell r="C2559" t="str">
            <v>40A</v>
          </cell>
          <cell r="D2559" t="str">
            <v>개</v>
          </cell>
          <cell r="E2559">
            <v>620</v>
          </cell>
          <cell r="F2559" t="str">
            <v>P676</v>
          </cell>
          <cell r="G2559">
            <v>530</v>
          </cell>
          <cell r="H2559" t="str">
            <v>P734</v>
          </cell>
          <cell r="K2559">
            <v>530</v>
          </cell>
        </row>
        <row r="2560">
          <cell r="A2560" t="str">
            <v>파이프행거06</v>
          </cell>
          <cell r="B2560" t="str">
            <v>파이프 행거</v>
          </cell>
          <cell r="C2560" t="str">
            <v>50A</v>
          </cell>
          <cell r="D2560" t="str">
            <v>개</v>
          </cell>
          <cell r="E2560">
            <v>860</v>
          </cell>
          <cell r="F2560" t="str">
            <v>P676</v>
          </cell>
          <cell r="G2560">
            <v>770</v>
          </cell>
          <cell r="H2560" t="str">
            <v>P734</v>
          </cell>
          <cell r="K2560">
            <v>770</v>
          </cell>
        </row>
        <row r="2561">
          <cell r="A2561" t="str">
            <v>파이프행거07</v>
          </cell>
          <cell r="B2561" t="str">
            <v>파이프 행거</v>
          </cell>
          <cell r="C2561" t="str">
            <v>65A</v>
          </cell>
          <cell r="D2561" t="str">
            <v>개</v>
          </cell>
          <cell r="E2561">
            <v>970</v>
          </cell>
          <cell r="F2561" t="str">
            <v>P676</v>
          </cell>
          <cell r="G2561">
            <v>840</v>
          </cell>
          <cell r="H2561" t="str">
            <v>P734</v>
          </cell>
          <cell r="K2561">
            <v>840</v>
          </cell>
        </row>
        <row r="2562">
          <cell r="A2562" t="str">
            <v>파이프행거08</v>
          </cell>
          <cell r="B2562" t="str">
            <v>파이프 행거</v>
          </cell>
          <cell r="C2562" t="str">
            <v>80A</v>
          </cell>
          <cell r="D2562" t="str">
            <v>개</v>
          </cell>
          <cell r="E2562">
            <v>1440</v>
          </cell>
          <cell r="F2562" t="str">
            <v>P676</v>
          </cell>
          <cell r="G2562">
            <v>1120</v>
          </cell>
          <cell r="H2562" t="str">
            <v>P734</v>
          </cell>
          <cell r="K2562">
            <v>1120</v>
          </cell>
        </row>
        <row r="2563">
          <cell r="A2563" t="str">
            <v>파이프행거09</v>
          </cell>
          <cell r="B2563" t="str">
            <v>파이프 행거</v>
          </cell>
          <cell r="C2563" t="str">
            <v>100A</v>
          </cell>
          <cell r="D2563" t="str">
            <v>개</v>
          </cell>
          <cell r="E2563">
            <v>1560</v>
          </cell>
          <cell r="F2563" t="str">
            <v>P676</v>
          </cell>
          <cell r="G2563">
            <v>1450</v>
          </cell>
          <cell r="H2563" t="str">
            <v>P734</v>
          </cell>
          <cell r="K2563">
            <v>1450</v>
          </cell>
        </row>
        <row r="2564">
          <cell r="A2564" t="str">
            <v>파이프행거10</v>
          </cell>
          <cell r="B2564" t="str">
            <v>파이프 행거</v>
          </cell>
          <cell r="C2564" t="str">
            <v>125A</v>
          </cell>
          <cell r="D2564" t="str">
            <v>개</v>
          </cell>
          <cell r="E2564">
            <v>2280</v>
          </cell>
          <cell r="F2564" t="str">
            <v>P676</v>
          </cell>
          <cell r="G2564">
            <v>1980</v>
          </cell>
          <cell r="H2564" t="str">
            <v>P734</v>
          </cell>
          <cell r="K2564">
            <v>1980</v>
          </cell>
        </row>
        <row r="2565">
          <cell r="A2565" t="str">
            <v>파이프행거11</v>
          </cell>
          <cell r="B2565" t="str">
            <v>파이프 행거</v>
          </cell>
          <cell r="C2565" t="str">
            <v>150A</v>
          </cell>
          <cell r="D2565" t="str">
            <v>개</v>
          </cell>
          <cell r="E2565">
            <v>3900</v>
          </cell>
          <cell r="F2565" t="str">
            <v>P676</v>
          </cell>
          <cell r="G2565">
            <v>3960</v>
          </cell>
          <cell r="H2565" t="str">
            <v>P734</v>
          </cell>
          <cell r="K2565">
            <v>3900</v>
          </cell>
        </row>
        <row r="2566">
          <cell r="A2566" t="str">
            <v>파이프행거12</v>
          </cell>
          <cell r="B2566" t="str">
            <v>파이프 행거</v>
          </cell>
          <cell r="C2566" t="str">
            <v>200A</v>
          </cell>
          <cell r="D2566" t="str">
            <v>개</v>
          </cell>
          <cell r="E2566">
            <v>4550</v>
          </cell>
          <cell r="F2566" t="str">
            <v>P676</v>
          </cell>
          <cell r="G2566">
            <v>4620</v>
          </cell>
          <cell r="H2566" t="str">
            <v>P734</v>
          </cell>
          <cell r="K2566">
            <v>4550</v>
          </cell>
        </row>
        <row r="2567">
          <cell r="A2567" t="str">
            <v>파이프행거13</v>
          </cell>
          <cell r="B2567" t="str">
            <v>파이프 행거</v>
          </cell>
          <cell r="C2567" t="str">
            <v>250A</v>
          </cell>
          <cell r="D2567" t="str">
            <v>개</v>
          </cell>
          <cell r="E2567">
            <v>8430</v>
          </cell>
          <cell r="F2567" t="str">
            <v>P676</v>
          </cell>
          <cell r="G2567">
            <v>6600</v>
          </cell>
          <cell r="H2567" t="str">
            <v>P734</v>
          </cell>
          <cell r="K2567">
            <v>6600</v>
          </cell>
        </row>
        <row r="2568">
          <cell r="A2568" t="str">
            <v>파이프행거14</v>
          </cell>
          <cell r="B2568" t="str">
            <v>파이프 행거</v>
          </cell>
          <cell r="C2568" t="str">
            <v>300A</v>
          </cell>
          <cell r="D2568" t="str">
            <v>개</v>
          </cell>
          <cell r="E2568">
            <v>11270</v>
          </cell>
          <cell r="F2568" t="str">
            <v>P676</v>
          </cell>
          <cell r="G2568">
            <v>9900</v>
          </cell>
          <cell r="H2568" t="str">
            <v>P734</v>
          </cell>
          <cell r="K2568">
            <v>9900</v>
          </cell>
        </row>
        <row r="2569">
          <cell r="A2569" t="str">
            <v>파이프행거15</v>
          </cell>
          <cell r="B2569" t="str">
            <v>파이프 행거</v>
          </cell>
          <cell r="C2569" t="str">
            <v>350A</v>
          </cell>
          <cell r="D2569" t="str">
            <v>개</v>
          </cell>
          <cell r="G2569">
            <v>16500</v>
          </cell>
          <cell r="H2569" t="str">
            <v>P734</v>
          </cell>
          <cell r="K2569">
            <v>16500</v>
          </cell>
        </row>
        <row r="2570">
          <cell r="A2570" t="str">
            <v>파이프행거16</v>
          </cell>
          <cell r="B2570" t="str">
            <v>파이프 행거</v>
          </cell>
          <cell r="C2570" t="str">
            <v>400A</v>
          </cell>
          <cell r="D2570" t="str">
            <v>개</v>
          </cell>
          <cell r="G2570">
            <v>23100</v>
          </cell>
          <cell r="H2570" t="str">
            <v>P734</v>
          </cell>
          <cell r="K2570">
            <v>23100</v>
          </cell>
        </row>
        <row r="2572">
          <cell r="K2572">
            <v>0</v>
          </cell>
        </row>
        <row r="2573">
          <cell r="K2573">
            <v>0</v>
          </cell>
        </row>
        <row r="2574">
          <cell r="B2574" t="str">
            <v>절연행거류(EPDM)</v>
          </cell>
          <cell r="C2574" t="str">
            <v>2023.07월</v>
          </cell>
          <cell r="E2574" t="str">
            <v>KSB - 1527</v>
          </cell>
        </row>
        <row r="2575">
          <cell r="A2575" t="str">
            <v>절연행거01</v>
          </cell>
          <cell r="B2575" t="str">
            <v>절연행거</v>
          </cell>
          <cell r="C2575" t="str">
            <v>15A</v>
          </cell>
          <cell r="D2575" t="str">
            <v>개</v>
          </cell>
          <cell r="E2575">
            <v>710</v>
          </cell>
          <cell r="F2575" t="str">
            <v>P676</v>
          </cell>
          <cell r="G2575">
            <v>660</v>
          </cell>
          <cell r="H2575" t="str">
            <v>P734</v>
          </cell>
          <cell r="K2575">
            <v>660</v>
          </cell>
        </row>
        <row r="2576">
          <cell r="A2576" t="str">
            <v>절연행거02</v>
          </cell>
          <cell r="B2576" t="str">
            <v>절연행거</v>
          </cell>
          <cell r="C2576" t="str">
            <v>20A</v>
          </cell>
          <cell r="D2576" t="str">
            <v>개</v>
          </cell>
          <cell r="E2576">
            <v>770</v>
          </cell>
          <cell r="F2576" t="str">
            <v>P676</v>
          </cell>
          <cell r="G2576">
            <v>730</v>
          </cell>
          <cell r="H2576" t="str">
            <v>P734</v>
          </cell>
          <cell r="K2576">
            <v>730</v>
          </cell>
        </row>
        <row r="2577">
          <cell r="A2577" t="str">
            <v>절연행거03</v>
          </cell>
          <cell r="B2577" t="str">
            <v>절연행거</v>
          </cell>
          <cell r="C2577" t="str">
            <v>25A</v>
          </cell>
          <cell r="D2577" t="str">
            <v>개</v>
          </cell>
          <cell r="E2577">
            <v>850</v>
          </cell>
          <cell r="F2577" t="str">
            <v>P676</v>
          </cell>
          <cell r="G2577">
            <v>790</v>
          </cell>
          <cell r="H2577" t="str">
            <v>P734</v>
          </cell>
          <cell r="K2577">
            <v>790</v>
          </cell>
        </row>
        <row r="2578">
          <cell r="A2578" t="str">
            <v>절연행거04</v>
          </cell>
          <cell r="B2578" t="str">
            <v>절연행거</v>
          </cell>
          <cell r="C2578" t="str">
            <v>32A</v>
          </cell>
          <cell r="D2578" t="str">
            <v>개</v>
          </cell>
          <cell r="E2578">
            <v>970</v>
          </cell>
          <cell r="F2578" t="str">
            <v>P676</v>
          </cell>
          <cell r="G2578">
            <v>920</v>
          </cell>
          <cell r="H2578" t="str">
            <v>P734</v>
          </cell>
          <cell r="K2578">
            <v>920</v>
          </cell>
        </row>
        <row r="2579">
          <cell r="A2579" t="str">
            <v>절연행거05</v>
          </cell>
          <cell r="B2579" t="str">
            <v>절연행거</v>
          </cell>
          <cell r="C2579" t="str">
            <v>40A</v>
          </cell>
          <cell r="D2579" t="str">
            <v>개</v>
          </cell>
          <cell r="E2579">
            <v>1060</v>
          </cell>
          <cell r="F2579" t="str">
            <v>P676</v>
          </cell>
          <cell r="G2579">
            <v>990</v>
          </cell>
          <cell r="H2579" t="str">
            <v>P734</v>
          </cell>
          <cell r="K2579">
            <v>990</v>
          </cell>
        </row>
        <row r="2580">
          <cell r="A2580" t="str">
            <v>절연행거06</v>
          </cell>
          <cell r="B2580" t="str">
            <v>절연행거</v>
          </cell>
          <cell r="C2580" t="str">
            <v>50A</v>
          </cell>
          <cell r="D2580" t="str">
            <v>개</v>
          </cell>
          <cell r="E2580">
            <v>1400</v>
          </cell>
          <cell r="F2580" t="str">
            <v>P676</v>
          </cell>
          <cell r="G2580">
            <v>1320</v>
          </cell>
          <cell r="H2580" t="str">
            <v>P734</v>
          </cell>
          <cell r="K2580">
            <v>1320</v>
          </cell>
        </row>
        <row r="2581">
          <cell r="A2581" t="str">
            <v>절연행거07</v>
          </cell>
          <cell r="B2581" t="str">
            <v>절연행거</v>
          </cell>
          <cell r="C2581" t="str">
            <v>65A</v>
          </cell>
          <cell r="D2581" t="str">
            <v>개</v>
          </cell>
          <cell r="E2581">
            <v>1660</v>
          </cell>
          <cell r="F2581" t="str">
            <v>P676</v>
          </cell>
          <cell r="G2581">
            <v>1580</v>
          </cell>
          <cell r="H2581" t="str">
            <v>P734</v>
          </cell>
          <cell r="K2581">
            <v>1580</v>
          </cell>
        </row>
        <row r="2582">
          <cell r="A2582" t="str">
            <v>절연행거08</v>
          </cell>
          <cell r="B2582" t="str">
            <v>절연행거</v>
          </cell>
          <cell r="C2582" t="str">
            <v>80A</v>
          </cell>
          <cell r="D2582" t="str">
            <v>개</v>
          </cell>
          <cell r="E2582">
            <v>2510</v>
          </cell>
          <cell r="F2582" t="str">
            <v>P676</v>
          </cell>
          <cell r="G2582">
            <v>2380</v>
          </cell>
          <cell r="H2582" t="str">
            <v>P734</v>
          </cell>
          <cell r="K2582">
            <v>2380</v>
          </cell>
        </row>
        <row r="2583">
          <cell r="A2583" t="str">
            <v>절연행거09</v>
          </cell>
          <cell r="B2583" t="str">
            <v>절연행거</v>
          </cell>
          <cell r="C2583" t="str">
            <v>100A</v>
          </cell>
          <cell r="D2583" t="str">
            <v>개</v>
          </cell>
          <cell r="E2583">
            <v>2990</v>
          </cell>
          <cell r="F2583" t="str">
            <v>P676</v>
          </cell>
          <cell r="G2583">
            <v>2840</v>
          </cell>
          <cell r="H2583" t="str">
            <v>P734</v>
          </cell>
          <cell r="K2583">
            <v>2840</v>
          </cell>
        </row>
        <row r="2584">
          <cell r="A2584" t="str">
            <v>절연행거10</v>
          </cell>
          <cell r="B2584" t="str">
            <v>절연행거</v>
          </cell>
          <cell r="C2584" t="str">
            <v>125A</v>
          </cell>
          <cell r="D2584" t="str">
            <v>개</v>
          </cell>
          <cell r="E2584">
            <v>3470</v>
          </cell>
          <cell r="F2584" t="str">
            <v>P676</v>
          </cell>
          <cell r="G2584">
            <v>3300</v>
          </cell>
          <cell r="H2584" t="str">
            <v>P734</v>
          </cell>
          <cell r="K2584">
            <v>3300</v>
          </cell>
        </row>
        <row r="2585">
          <cell r="A2585" t="str">
            <v>절연행거11</v>
          </cell>
          <cell r="B2585" t="str">
            <v>절연행거</v>
          </cell>
          <cell r="C2585" t="str">
            <v>150A</v>
          </cell>
          <cell r="D2585" t="str">
            <v>개</v>
          </cell>
          <cell r="E2585">
            <v>5540</v>
          </cell>
          <cell r="F2585" t="str">
            <v>P676</v>
          </cell>
          <cell r="G2585">
            <v>5280</v>
          </cell>
          <cell r="H2585" t="str">
            <v>P734</v>
          </cell>
          <cell r="K2585">
            <v>5280</v>
          </cell>
        </row>
        <row r="2586">
          <cell r="A2586" t="str">
            <v>절연행거12</v>
          </cell>
          <cell r="B2586" t="str">
            <v>절연행거</v>
          </cell>
          <cell r="C2586" t="str">
            <v>200A</v>
          </cell>
          <cell r="D2586" t="str">
            <v>개</v>
          </cell>
          <cell r="E2586">
            <v>6930</v>
          </cell>
          <cell r="F2586" t="str">
            <v>P676</v>
          </cell>
          <cell r="G2586">
            <v>6600</v>
          </cell>
          <cell r="H2586" t="str">
            <v>P734</v>
          </cell>
          <cell r="K2586">
            <v>6600</v>
          </cell>
        </row>
        <row r="2587">
          <cell r="A2587" t="str">
            <v>절연행거13</v>
          </cell>
          <cell r="B2587" t="str">
            <v>절연행거</v>
          </cell>
          <cell r="C2587" t="str">
            <v>250A</v>
          </cell>
          <cell r="D2587" t="str">
            <v>개</v>
          </cell>
          <cell r="E2587">
            <v>11080</v>
          </cell>
          <cell r="F2587" t="str">
            <v>P676</v>
          </cell>
          <cell r="G2587">
            <v>10560</v>
          </cell>
          <cell r="H2587" t="str">
            <v>P734</v>
          </cell>
          <cell r="K2587">
            <v>10560</v>
          </cell>
        </row>
        <row r="2588">
          <cell r="A2588" t="str">
            <v>절연행거14</v>
          </cell>
          <cell r="B2588" t="str">
            <v>절연행거</v>
          </cell>
          <cell r="C2588" t="str">
            <v>300A</v>
          </cell>
          <cell r="D2588" t="str">
            <v>개</v>
          </cell>
          <cell r="E2588">
            <v>16860</v>
          </cell>
          <cell r="F2588" t="str">
            <v>P676</v>
          </cell>
          <cell r="G2588">
            <v>14520</v>
          </cell>
          <cell r="H2588" t="str">
            <v>P734</v>
          </cell>
          <cell r="K2588">
            <v>14520</v>
          </cell>
        </row>
        <row r="2589">
          <cell r="A2589" t="str">
            <v>절연행거15</v>
          </cell>
          <cell r="B2589" t="str">
            <v>절연행거</v>
          </cell>
          <cell r="C2589" t="str">
            <v>350A</v>
          </cell>
          <cell r="D2589" t="str">
            <v>개</v>
          </cell>
          <cell r="G2589">
            <v>19800</v>
          </cell>
          <cell r="H2589" t="str">
            <v>P734</v>
          </cell>
          <cell r="K2589">
            <v>19800</v>
          </cell>
        </row>
        <row r="2590">
          <cell r="A2590" t="str">
            <v>절연행거16</v>
          </cell>
          <cell r="B2590" t="str">
            <v>절연행거</v>
          </cell>
          <cell r="C2590" t="str">
            <v>400A</v>
          </cell>
          <cell r="D2590" t="str">
            <v>개</v>
          </cell>
          <cell r="G2590">
            <v>29700</v>
          </cell>
          <cell r="H2590" t="str">
            <v>P734</v>
          </cell>
          <cell r="K2590">
            <v>29700</v>
          </cell>
        </row>
        <row r="2591">
          <cell r="K2591">
            <v>0</v>
          </cell>
        </row>
        <row r="2592">
          <cell r="K2592">
            <v>0</v>
          </cell>
        </row>
        <row r="2593">
          <cell r="K2593">
            <v>0</v>
          </cell>
        </row>
        <row r="2594">
          <cell r="B2594" t="str">
            <v>동관가이드슈</v>
          </cell>
          <cell r="C2594" t="str">
            <v>2022.07월</v>
          </cell>
        </row>
        <row r="2595">
          <cell r="A2595" t="str">
            <v>동가이드슈01</v>
          </cell>
          <cell r="B2595" t="str">
            <v>동관가이드슈</v>
          </cell>
          <cell r="C2595" t="str">
            <v>15A</v>
          </cell>
          <cell r="D2595" t="str">
            <v>개</v>
          </cell>
          <cell r="E2595">
            <v>13340</v>
          </cell>
          <cell r="F2595" t="str">
            <v>P677</v>
          </cell>
          <cell r="K2595">
            <v>13340</v>
          </cell>
        </row>
        <row r="2596">
          <cell r="A2596" t="str">
            <v>동가이드슈02</v>
          </cell>
          <cell r="B2596" t="str">
            <v>동관가이드슈</v>
          </cell>
          <cell r="C2596" t="str">
            <v>20A</v>
          </cell>
          <cell r="D2596" t="str">
            <v>개</v>
          </cell>
          <cell r="E2596">
            <v>13340</v>
          </cell>
          <cell r="F2596" t="str">
            <v>P677</v>
          </cell>
          <cell r="K2596">
            <v>13340</v>
          </cell>
        </row>
        <row r="2597">
          <cell r="A2597" t="str">
            <v>동가이드슈03</v>
          </cell>
          <cell r="B2597" t="str">
            <v>동관가이드슈</v>
          </cell>
          <cell r="C2597" t="str">
            <v>25A</v>
          </cell>
          <cell r="D2597" t="str">
            <v>개</v>
          </cell>
          <cell r="E2597">
            <v>14270</v>
          </cell>
          <cell r="F2597" t="str">
            <v>P677</v>
          </cell>
          <cell r="K2597">
            <v>14270</v>
          </cell>
        </row>
        <row r="2598">
          <cell r="A2598" t="str">
            <v>동가이드슈04</v>
          </cell>
          <cell r="B2598" t="str">
            <v>동관가이드슈</v>
          </cell>
          <cell r="C2598" t="str">
            <v>32A</v>
          </cell>
          <cell r="D2598" t="str">
            <v>개</v>
          </cell>
          <cell r="E2598">
            <v>15450</v>
          </cell>
          <cell r="F2598" t="str">
            <v>P677</v>
          </cell>
          <cell r="K2598">
            <v>15450</v>
          </cell>
        </row>
        <row r="2599">
          <cell r="A2599" t="str">
            <v>동가이드슈05</v>
          </cell>
          <cell r="B2599" t="str">
            <v>동관가이드슈</v>
          </cell>
          <cell r="C2599" t="str">
            <v>40A</v>
          </cell>
          <cell r="D2599" t="str">
            <v>개</v>
          </cell>
          <cell r="E2599">
            <v>15450</v>
          </cell>
          <cell r="F2599" t="str">
            <v>P677</v>
          </cell>
          <cell r="K2599">
            <v>15450</v>
          </cell>
        </row>
        <row r="2600">
          <cell r="A2600" t="str">
            <v>동가이드슈06</v>
          </cell>
          <cell r="B2600" t="str">
            <v>동관가이드슈</v>
          </cell>
          <cell r="C2600" t="str">
            <v>50A</v>
          </cell>
          <cell r="D2600" t="str">
            <v>개</v>
          </cell>
          <cell r="E2600">
            <v>17770</v>
          </cell>
          <cell r="F2600" t="str">
            <v>P677</v>
          </cell>
          <cell r="K2600">
            <v>17770</v>
          </cell>
        </row>
        <row r="2601">
          <cell r="A2601" t="str">
            <v>동가이드슈07</v>
          </cell>
          <cell r="B2601" t="str">
            <v>동관가이드슈</v>
          </cell>
          <cell r="C2601" t="str">
            <v>65A</v>
          </cell>
          <cell r="D2601" t="str">
            <v>개</v>
          </cell>
          <cell r="E2601">
            <v>18950</v>
          </cell>
          <cell r="F2601" t="str">
            <v>P677</v>
          </cell>
          <cell r="K2601">
            <v>18950</v>
          </cell>
        </row>
        <row r="2602">
          <cell r="A2602" t="str">
            <v>동가이드슈08</v>
          </cell>
          <cell r="B2602" t="str">
            <v>동관가이드슈</v>
          </cell>
          <cell r="C2602" t="str">
            <v>80A</v>
          </cell>
          <cell r="D2602" t="str">
            <v>개</v>
          </cell>
          <cell r="E2602">
            <v>21280</v>
          </cell>
          <cell r="F2602" t="str">
            <v>P677</v>
          </cell>
          <cell r="K2602">
            <v>21280</v>
          </cell>
        </row>
        <row r="2603">
          <cell r="A2603" t="str">
            <v>동가이드슈09</v>
          </cell>
          <cell r="B2603" t="str">
            <v>동관가이드슈</v>
          </cell>
          <cell r="C2603" t="str">
            <v>100A</v>
          </cell>
          <cell r="D2603" t="str">
            <v>개</v>
          </cell>
          <cell r="E2603">
            <v>25960</v>
          </cell>
          <cell r="F2603" t="str">
            <v>P677</v>
          </cell>
          <cell r="K2603">
            <v>25960</v>
          </cell>
        </row>
        <row r="2604">
          <cell r="A2604" t="str">
            <v>동가이드슈10</v>
          </cell>
          <cell r="B2604" t="str">
            <v>동관가이드슈</v>
          </cell>
          <cell r="C2604" t="str">
            <v>125A</v>
          </cell>
          <cell r="D2604" t="str">
            <v>개</v>
          </cell>
          <cell r="E2604">
            <v>28300</v>
          </cell>
          <cell r="F2604" t="str">
            <v>P677</v>
          </cell>
          <cell r="K2604">
            <v>28300</v>
          </cell>
        </row>
        <row r="2605">
          <cell r="A2605" t="str">
            <v>동가이드슈11</v>
          </cell>
          <cell r="B2605" t="str">
            <v>동관가이드슈</v>
          </cell>
          <cell r="C2605" t="str">
            <v>150A</v>
          </cell>
          <cell r="D2605" t="str">
            <v>개</v>
          </cell>
          <cell r="E2605">
            <v>32960</v>
          </cell>
          <cell r="F2605" t="str">
            <v>P677</v>
          </cell>
          <cell r="K2605">
            <v>32960</v>
          </cell>
        </row>
        <row r="2606">
          <cell r="A2606" t="str">
            <v>동가이드슈12</v>
          </cell>
          <cell r="B2606" t="str">
            <v>동관가이드슈</v>
          </cell>
          <cell r="C2606" t="str">
            <v>200A</v>
          </cell>
          <cell r="D2606" t="str">
            <v>개</v>
          </cell>
          <cell r="E2606">
            <v>37650</v>
          </cell>
          <cell r="F2606" t="str">
            <v>P677</v>
          </cell>
          <cell r="K2606">
            <v>37650</v>
          </cell>
        </row>
        <row r="2607">
          <cell r="K2607">
            <v>0</v>
          </cell>
        </row>
        <row r="2608">
          <cell r="K2608">
            <v>0</v>
          </cell>
        </row>
        <row r="2609">
          <cell r="B2609" t="str">
            <v>동관앙카슈</v>
          </cell>
          <cell r="C2609" t="str">
            <v>2022.07월</v>
          </cell>
        </row>
        <row r="2610">
          <cell r="A2610" t="str">
            <v>동앙카슈01</v>
          </cell>
          <cell r="B2610" t="str">
            <v>동관앙카슈</v>
          </cell>
          <cell r="C2610" t="str">
            <v>15A</v>
          </cell>
          <cell r="D2610" t="str">
            <v>개</v>
          </cell>
          <cell r="E2610">
            <v>29270</v>
          </cell>
          <cell r="F2610" t="str">
            <v>P677</v>
          </cell>
          <cell r="K2610">
            <v>29270</v>
          </cell>
        </row>
        <row r="2611">
          <cell r="A2611" t="str">
            <v>동앙카슈02</v>
          </cell>
          <cell r="B2611" t="str">
            <v>동관앙카슈</v>
          </cell>
          <cell r="C2611" t="str">
            <v>20A</v>
          </cell>
          <cell r="D2611" t="str">
            <v>개</v>
          </cell>
          <cell r="E2611">
            <v>29270</v>
          </cell>
          <cell r="F2611" t="str">
            <v>P677</v>
          </cell>
          <cell r="K2611">
            <v>29270</v>
          </cell>
        </row>
        <row r="2612">
          <cell r="A2612" t="str">
            <v>동앙카슈03</v>
          </cell>
          <cell r="B2612" t="str">
            <v>동관앙카슈</v>
          </cell>
          <cell r="C2612" t="str">
            <v>25A</v>
          </cell>
          <cell r="D2612" t="str">
            <v>개</v>
          </cell>
          <cell r="E2612">
            <v>29270</v>
          </cell>
          <cell r="F2612" t="str">
            <v>P677</v>
          </cell>
          <cell r="K2612">
            <v>29270</v>
          </cell>
        </row>
        <row r="2613">
          <cell r="A2613" t="str">
            <v>동앙카슈04</v>
          </cell>
          <cell r="B2613" t="str">
            <v>동관앙카슈</v>
          </cell>
          <cell r="C2613" t="str">
            <v>32A</v>
          </cell>
          <cell r="D2613" t="str">
            <v>개</v>
          </cell>
          <cell r="E2613">
            <v>32200</v>
          </cell>
          <cell r="F2613" t="str">
            <v>P677</v>
          </cell>
          <cell r="K2613">
            <v>32200</v>
          </cell>
        </row>
        <row r="2614">
          <cell r="A2614" t="str">
            <v>동앙카슈05</v>
          </cell>
          <cell r="B2614" t="str">
            <v>동관앙카슈</v>
          </cell>
          <cell r="C2614" t="str">
            <v>40A</v>
          </cell>
          <cell r="D2614" t="str">
            <v>개</v>
          </cell>
          <cell r="E2614">
            <v>32200</v>
          </cell>
          <cell r="F2614" t="str">
            <v>P677</v>
          </cell>
          <cell r="K2614">
            <v>32200</v>
          </cell>
        </row>
        <row r="2615">
          <cell r="A2615" t="str">
            <v>동앙카슈06</v>
          </cell>
          <cell r="B2615" t="str">
            <v>동관앙카슈</v>
          </cell>
          <cell r="C2615" t="str">
            <v>50A</v>
          </cell>
          <cell r="D2615" t="str">
            <v>개</v>
          </cell>
          <cell r="E2615">
            <v>35120</v>
          </cell>
          <cell r="F2615" t="str">
            <v>P677</v>
          </cell>
          <cell r="K2615">
            <v>35120</v>
          </cell>
        </row>
        <row r="2616">
          <cell r="A2616" t="str">
            <v>동앙카슈07</v>
          </cell>
          <cell r="B2616" t="str">
            <v>동관앙카슈</v>
          </cell>
          <cell r="C2616" t="str">
            <v>65A</v>
          </cell>
          <cell r="D2616" t="str">
            <v>개</v>
          </cell>
          <cell r="E2616">
            <v>38050</v>
          </cell>
          <cell r="F2616" t="str">
            <v>P677</v>
          </cell>
          <cell r="K2616">
            <v>38050</v>
          </cell>
        </row>
        <row r="2617">
          <cell r="A2617" t="str">
            <v>동앙카슈08</v>
          </cell>
          <cell r="B2617" t="str">
            <v>동관앙카슈</v>
          </cell>
          <cell r="C2617" t="str">
            <v>80A</v>
          </cell>
          <cell r="D2617" t="str">
            <v>개</v>
          </cell>
          <cell r="E2617">
            <v>52680</v>
          </cell>
          <cell r="F2617" t="str">
            <v>P677</v>
          </cell>
          <cell r="K2617">
            <v>52680</v>
          </cell>
        </row>
        <row r="2618">
          <cell r="A2618" t="str">
            <v>동앙카슈09</v>
          </cell>
          <cell r="B2618" t="str">
            <v>동관앙카슈</v>
          </cell>
          <cell r="C2618" t="str">
            <v>100A</v>
          </cell>
          <cell r="D2618" t="str">
            <v>개</v>
          </cell>
          <cell r="E2618">
            <v>58520</v>
          </cell>
          <cell r="F2618" t="str">
            <v>P677</v>
          </cell>
          <cell r="K2618">
            <v>58520</v>
          </cell>
        </row>
        <row r="2619">
          <cell r="A2619" t="str">
            <v>동앙카슈10</v>
          </cell>
          <cell r="B2619" t="str">
            <v>동관앙카슈</v>
          </cell>
          <cell r="C2619" t="str">
            <v>125A</v>
          </cell>
          <cell r="D2619" t="str">
            <v>개</v>
          </cell>
          <cell r="E2619">
            <v>67310</v>
          </cell>
          <cell r="F2619" t="str">
            <v>P677</v>
          </cell>
          <cell r="K2619">
            <v>67310</v>
          </cell>
        </row>
        <row r="2620">
          <cell r="A2620" t="str">
            <v>동앙카슈11</v>
          </cell>
          <cell r="B2620" t="str">
            <v>동관앙카슈</v>
          </cell>
          <cell r="C2620" t="str">
            <v>150A</v>
          </cell>
          <cell r="D2620" t="str">
            <v>개</v>
          </cell>
          <cell r="E2620">
            <v>76080</v>
          </cell>
          <cell r="F2620" t="str">
            <v>P677</v>
          </cell>
          <cell r="K2620">
            <v>76080</v>
          </cell>
        </row>
        <row r="2621">
          <cell r="A2621" t="str">
            <v>동앙카슈12</v>
          </cell>
          <cell r="B2621" t="str">
            <v>동관앙카슈</v>
          </cell>
          <cell r="C2621" t="str">
            <v>200A</v>
          </cell>
          <cell r="D2621" t="str">
            <v>개</v>
          </cell>
          <cell r="E2621">
            <v>93640</v>
          </cell>
          <cell r="F2621" t="str">
            <v>P677</v>
          </cell>
          <cell r="K2621">
            <v>93640</v>
          </cell>
        </row>
        <row r="2622">
          <cell r="K2622">
            <v>0</v>
          </cell>
        </row>
        <row r="2623">
          <cell r="B2623" t="str">
            <v>절연U볼트</v>
          </cell>
          <cell r="C2623" t="str">
            <v>2023.07월</v>
          </cell>
        </row>
        <row r="2624">
          <cell r="A2624" t="str">
            <v>절연U볼트-2020-001</v>
          </cell>
          <cell r="B2624" t="str">
            <v>절연 U볼트</v>
          </cell>
          <cell r="C2624" t="str">
            <v>15A</v>
          </cell>
          <cell r="D2624" t="str">
            <v>개</v>
          </cell>
          <cell r="E2624">
            <v>828</v>
          </cell>
          <cell r="F2624" t="str">
            <v>P44</v>
          </cell>
        </row>
        <row r="2625">
          <cell r="A2625" t="str">
            <v>절연U볼트-2020-002</v>
          </cell>
          <cell r="B2625" t="str">
            <v>절연 U볼트</v>
          </cell>
          <cell r="C2625" t="str">
            <v>20A</v>
          </cell>
          <cell r="D2625" t="str">
            <v>개</v>
          </cell>
          <cell r="E2625">
            <v>900</v>
          </cell>
          <cell r="F2625" t="str">
            <v>P44</v>
          </cell>
        </row>
        <row r="2626">
          <cell r="A2626" t="str">
            <v>절연U볼트-2020-003</v>
          </cell>
          <cell r="B2626" t="str">
            <v>절연 U볼트</v>
          </cell>
          <cell r="C2626" t="str">
            <v>25A</v>
          </cell>
          <cell r="D2626" t="str">
            <v>개</v>
          </cell>
          <cell r="E2626">
            <v>996</v>
          </cell>
          <cell r="F2626" t="str">
            <v>P44</v>
          </cell>
        </row>
        <row r="2627">
          <cell r="A2627" t="str">
            <v>절연U볼트-2020-004</v>
          </cell>
          <cell r="B2627" t="str">
            <v>절연 U볼트</v>
          </cell>
          <cell r="C2627" t="str">
            <v>32A</v>
          </cell>
          <cell r="D2627" t="str">
            <v>개</v>
          </cell>
          <cell r="E2627">
            <v>1128</v>
          </cell>
          <cell r="F2627" t="str">
            <v>P44</v>
          </cell>
        </row>
        <row r="2628">
          <cell r="A2628" t="str">
            <v>절연U볼트-2020-005</v>
          </cell>
          <cell r="B2628" t="str">
            <v>절연 U볼트</v>
          </cell>
          <cell r="C2628" t="str">
            <v>40A</v>
          </cell>
          <cell r="D2628" t="str">
            <v>개</v>
          </cell>
          <cell r="E2628">
            <v>1236</v>
          </cell>
          <cell r="F2628" t="str">
            <v>P44</v>
          </cell>
        </row>
        <row r="2629">
          <cell r="A2629" t="str">
            <v>절연U볼트-2020-006</v>
          </cell>
          <cell r="B2629" t="str">
            <v>절연 U볼트</v>
          </cell>
          <cell r="C2629" t="str">
            <v>50A</v>
          </cell>
          <cell r="D2629" t="str">
            <v>개</v>
          </cell>
          <cell r="E2629">
            <v>1404</v>
          </cell>
          <cell r="F2629" t="str">
            <v>P44</v>
          </cell>
        </row>
        <row r="2630">
          <cell r="A2630" t="str">
            <v>절연U볼트-2020-007</v>
          </cell>
          <cell r="B2630" t="str">
            <v>절연 U볼트</v>
          </cell>
          <cell r="C2630" t="str">
            <v>65A</v>
          </cell>
          <cell r="D2630" t="str">
            <v>개</v>
          </cell>
          <cell r="E2630">
            <v>1680</v>
          </cell>
          <cell r="F2630" t="str">
            <v>P44</v>
          </cell>
        </row>
        <row r="2631">
          <cell r="A2631" t="str">
            <v>절연U볼트-2020-008</v>
          </cell>
          <cell r="B2631" t="str">
            <v>절연 U볼트</v>
          </cell>
          <cell r="C2631" t="str">
            <v>80A</v>
          </cell>
          <cell r="D2631" t="str">
            <v>개</v>
          </cell>
          <cell r="E2631">
            <v>1872</v>
          </cell>
          <cell r="F2631" t="str">
            <v>P44</v>
          </cell>
        </row>
        <row r="2632">
          <cell r="A2632" t="str">
            <v>절연U볼트-2020-009</v>
          </cell>
          <cell r="B2632" t="str">
            <v>절연 U볼트</v>
          </cell>
          <cell r="C2632" t="str">
            <v>100A</v>
          </cell>
          <cell r="D2632" t="str">
            <v>개</v>
          </cell>
          <cell r="E2632">
            <v>2328</v>
          </cell>
          <cell r="F2632" t="str">
            <v>P44</v>
          </cell>
        </row>
        <row r="2633">
          <cell r="A2633" t="str">
            <v>절연U볼트-2020-010</v>
          </cell>
          <cell r="B2633" t="str">
            <v>절연 U볼트</v>
          </cell>
          <cell r="C2633" t="str">
            <v>125A</v>
          </cell>
          <cell r="D2633" t="str">
            <v>개</v>
          </cell>
          <cell r="E2633">
            <v>2712</v>
          </cell>
          <cell r="F2633" t="str">
            <v>P44</v>
          </cell>
        </row>
        <row r="2634">
          <cell r="A2634" t="str">
            <v>절연U볼트-2020-011</v>
          </cell>
          <cell r="B2634" t="str">
            <v>절연 U볼트</v>
          </cell>
          <cell r="C2634" t="str">
            <v>150A</v>
          </cell>
          <cell r="D2634" t="str">
            <v>개</v>
          </cell>
          <cell r="E2634">
            <v>3132</v>
          </cell>
          <cell r="F2634" t="str">
            <v>P44</v>
          </cell>
        </row>
        <row r="2635">
          <cell r="A2635" t="str">
            <v>절연U볼트-2020-012</v>
          </cell>
          <cell r="B2635" t="str">
            <v>절연 U볼트</v>
          </cell>
          <cell r="C2635" t="str">
            <v>200A</v>
          </cell>
          <cell r="D2635" t="str">
            <v>개</v>
          </cell>
          <cell r="E2635">
            <v>3996</v>
          </cell>
          <cell r="F2635" t="str">
            <v>P44</v>
          </cell>
        </row>
        <row r="2637">
          <cell r="A2637" t="str">
            <v>스 틸 와 셔</v>
          </cell>
          <cell r="B2637" t="str">
            <v>철</v>
          </cell>
          <cell r="C2637" t="str">
            <v>2023.07월</v>
          </cell>
          <cell r="K2637">
            <v>0</v>
          </cell>
        </row>
        <row r="2638">
          <cell r="A2638" t="str">
            <v>와셔0001</v>
          </cell>
          <cell r="B2638" t="str">
            <v>와 셔</v>
          </cell>
          <cell r="C2638" t="str">
            <v>M10</v>
          </cell>
          <cell r="D2638" t="str">
            <v>개</v>
          </cell>
          <cell r="E2638">
            <v>13.5</v>
          </cell>
          <cell r="F2638" t="str">
            <v>P43</v>
          </cell>
          <cell r="K2638">
            <v>13.5</v>
          </cell>
        </row>
        <row r="2639">
          <cell r="A2639" t="str">
            <v>와셔0002</v>
          </cell>
          <cell r="B2639" t="str">
            <v>와 셔</v>
          </cell>
          <cell r="C2639" t="str">
            <v>M12</v>
          </cell>
          <cell r="D2639" t="str">
            <v>개</v>
          </cell>
          <cell r="E2639">
            <v>22.9</v>
          </cell>
          <cell r="F2639" t="str">
            <v>P43</v>
          </cell>
          <cell r="K2639">
            <v>22.9</v>
          </cell>
        </row>
        <row r="2640">
          <cell r="A2640" t="str">
            <v>와셔0003</v>
          </cell>
          <cell r="B2640" t="str">
            <v>와 셔</v>
          </cell>
          <cell r="C2640" t="str">
            <v>M16</v>
          </cell>
          <cell r="D2640" t="str">
            <v>개</v>
          </cell>
          <cell r="E2640">
            <v>41.2</v>
          </cell>
          <cell r="F2640" t="str">
            <v>P43</v>
          </cell>
          <cell r="K2640">
            <v>41.2</v>
          </cell>
        </row>
        <row r="2641">
          <cell r="A2641" t="str">
            <v>와셔0004</v>
          </cell>
          <cell r="B2641" t="str">
            <v>와 셔</v>
          </cell>
          <cell r="C2641" t="str">
            <v>M20</v>
          </cell>
          <cell r="D2641" t="str">
            <v>개</v>
          </cell>
          <cell r="E2641">
            <v>59.5</v>
          </cell>
          <cell r="F2641" t="str">
            <v>P43</v>
          </cell>
          <cell r="K2641">
            <v>59.5</v>
          </cell>
        </row>
        <row r="2642">
          <cell r="A2642" t="str">
            <v>와셔0005</v>
          </cell>
          <cell r="B2642" t="str">
            <v>와 셔</v>
          </cell>
          <cell r="C2642" t="str">
            <v>M22</v>
          </cell>
          <cell r="D2642" t="str">
            <v>개</v>
          </cell>
          <cell r="E2642">
            <v>61.9</v>
          </cell>
          <cell r="F2642" t="str">
            <v>P43</v>
          </cell>
          <cell r="K2642">
            <v>61.9</v>
          </cell>
        </row>
        <row r="2644">
          <cell r="A2644" t="str">
            <v>도금너트</v>
          </cell>
          <cell r="B2644" t="str">
            <v>철</v>
          </cell>
          <cell r="C2644" t="str">
            <v>2023.07월</v>
          </cell>
          <cell r="K2644">
            <v>0</v>
          </cell>
        </row>
        <row r="2645">
          <cell r="A2645" t="str">
            <v>너트2020-0001</v>
          </cell>
          <cell r="B2645" t="str">
            <v>너 트</v>
          </cell>
          <cell r="C2645" t="str">
            <v>M10</v>
          </cell>
          <cell r="D2645" t="str">
            <v>개</v>
          </cell>
          <cell r="E2645">
            <v>28.7</v>
          </cell>
          <cell r="F2645" t="str">
            <v>P41</v>
          </cell>
          <cell r="K2645">
            <v>28.7</v>
          </cell>
        </row>
        <row r="2646">
          <cell r="A2646" t="str">
            <v>너트2020-0002</v>
          </cell>
          <cell r="B2646" t="str">
            <v>너 트</v>
          </cell>
          <cell r="C2646" t="str">
            <v>M12</v>
          </cell>
          <cell r="D2646" t="str">
            <v>개</v>
          </cell>
          <cell r="E2646">
            <v>41.2</v>
          </cell>
          <cell r="F2646" t="str">
            <v>P41</v>
          </cell>
          <cell r="K2646">
            <v>41.2</v>
          </cell>
        </row>
        <row r="2647">
          <cell r="A2647" t="str">
            <v>너트2020-0003</v>
          </cell>
          <cell r="B2647" t="str">
            <v>너 트</v>
          </cell>
          <cell r="C2647" t="str">
            <v>M16</v>
          </cell>
          <cell r="D2647" t="str">
            <v>개</v>
          </cell>
          <cell r="E2647">
            <v>83.6</v>
          </cell>
          <cell r="F2647" t="str">
            <v>P41</v>
          </cell>
          <cell r="K2647">
            <v>83.6</v>
          </cell>
        </row>
        <row r="2648">
          <cell r="A2648" t="str">
            <v>너트2020-0004</v>
          </cell>
          <cell r="B2648" t="str">
            <v>너 트</v>
          </cell>
          <cell r="C2648" t="str">
            <v>M20</v>
          </cell>
          <cell r="D2648" t="str">
            <v>개</v>
          </cell>
          <cell r="E2648">
            <v>158.4</v>
          </cell>
          <cell r="F2648" t="str">
            <v>P41</v>
          </cell>
          <cell r="K2648">
            <v>158.4</v>
          </cell>
        </row>
        <row r="2649">
          <cell r="A2649" t="str">
            <v>너트2020-0005</v>
          </cell>
          <cell r="B2649" t="str">
            <v>너 트</v>
          </cell>
          <cell r="C2649" t="str">
            <v>M22</v>
          </cell>
          <cell r="D2649" t="str">
            <v>개</v>
          </cell>
          <cell r="E2649">
            <v>201.3</v>
          </cell>
          <cell r="F2649" t="str">
            <v>P41</v>
          </cell>
          <cell r="K2649">
            <v>201.3</v>
          </cell>
        </row>
        <row r="2652">
          <cell r="B2652" t="str">
            <v>절연U볼트너트</v>
          </cell>
          <cell r="C2652" t="str">
            <v>2023.07월</v>
          </cell>
        </row>
        <row r="2654">
          <cell r="C2654" t="str">
            <v>U볼트+스틸와샤2+도금너트2</v>
          </cell>
          <cell r="E2654" t="str">
            <v>너트2+와샤2값=</v>
          </cell>
          <cell r="G2654">
            <v>128</v>
          </cell>
        </row>
        <row r="2655">
          <cell r="A2655" t="str">
            <v>동절연UBT01</v>
          </cell>
          <cell r="B2655" t="str">
            <v>절연 U볼트/너트</v>
          </cell>
          <cell r="C2655" t="str">
            <v>15A</v>
          </cell>
          <cell r="D2655" t="str">
            <v>개</v>
          </cell>
          <cell r="E2655">
            <v>956</v>
          </cell>
          <cell r="F2655" t="str">
            <v>P41/P43
/P44</v>
          </cell>
          <cell r="K2655">
            <v>956</v>
          </cell>
        </row>
        <row r="2656">
          <cell r="A2656" t="str">
            <v>동절연UBT02</v>
          </cell>
          <cell r="B2656" t="str">
            <v>절연 U볼트/너트</v>
          </cell>
          <cell r="C2656" t="str">
            <v>20A</v>
          </cell>
          <cell r="D2656" t="str">
            <v>개</v>
          </cell>
          <cell r="E2656">
            <v>1028</v>
          </cell>
          <cell r="F2656" t="str">
            <v>P41/P43
/P44</v>
          </cell>
          <cell r="K2656">
            <v>1028</v>
          </cell>
        </row>
        <row r="2657">
          <cell r="A2657" t="str">
            <v>동절연UBT03</v>
          </cell>
          <cell r="B2657" t="str">
            <v>절연 U볼트/너트</v>
          </cell>
          <cell r="C2657" t="str">
            <v>25A</v>
          </cell>
          <cell r="D2657" t="str">
            <v>개</v>
          </cell>
          <cell r="E2657">
            <v>1124</v>
          </cell>
          <cell r="F2657" t="str">
            <v>P41/P43
/P44</v>
          </cell>
          <cell r="K2657">
            <v>1124</v>
          </cell>
        </row>
        <row r="2658">
          <cell r="A2658" t="str">
            <v>동절연UBT04</v>
          </cell>
          <cell r="B2658" t="str">
            <v>절연 U볼트/너트</v>
          </cell>
          <cell r="C2658" t="str">
            <v>32A</v>
          </cell>
          <cell r="D2658" t="str">
            <v>개</v>
          </cell>
          <cell r="E2658">
            <v>1256</v>
          </cell>
          <cell r="F2658" t="str">
            <v>P41/P43
/P44</v>
          </cell>
          <cell r="K2658">
            <v>1256</v>
          </cell>
        </row>
        <row r="2659">
          <cell r="A2659" t="str">
            <v>동절연UBT05</v>
          </cell>
          <cell r="B2659" t="str">
            <v>절연 U볼트/너트</v>
          </cell>
          <cell r="C2659" t="str">
            <v>40A</v>
          </cell>
          <cell r="D2659" t="str">
            <v>개</v>
          </cell>
          <cell r="E2659">
            <v>1364</v>
          </cell>
          <cell r="F2659" t="str">
            <v>P41/P43
/P44</v>
          </cell>
          <cell r="K2659">
            <v>1364</v>
          </cell>
        </row>
        <row r="2660">
          <cell r="A2660" t="str">
            <v>동절연UBT06</v>
          </cell>
          <cell r="B2660" t="str">
            <v>절연 U볼트/너트</v>
          </cell>
          <cell r="C2660" t="str">
            <v>50A</v>
          </cell>
          <cell r="D2660" t="str">
            <v>개</v>
          </cell>
          <cell r="E2660">
            <v>1532</v>
          </cell>
          <cell r="F2660" t="str">
            <v>P41/P43
/P44</v>
          </cell>
          <cell r="K2660">
            <v>1532</v>
          </cell>
        </row>
        <row r="2661">
          <cell r="A2661" t="str">
            <v>동절연UBT07</v>
          </cell>
          <cell r="B2661" t="str">
            <v>절연 U볼트/너트</v>
          </cell>
          <cell r="C2661" t="str">
            <v>65A</v>
          </cell>
          <cell r="D2661" t="str">
            <v>개</v>
          </cell>
          <cell r="E2661">
            <v>1808</v>
          </cell>
          <cell r="F2661" t="str">
            <v>P41/P43
/P44</v>
          </cell>
          <cell r="K2661">
            <v>1808</v>
          </cell>
        </row>
        <row r="2662">
          <cell r="A2662" t="str">
            <v>동절연UBT08</v>
          </cell>
          <cell r="B2662" t="str">
            <v>절연 U볼트/너트</v>
          </cell>
          <cell r="C2662" t="str">
            <v>80A</v>
          </cell>
          <cell r="D2662" t="str">
            <v>개</v>
          </cell>
          <cell r="E2662">
            <v>2000</v>
          </cell>
          <cell r="F2662" t="str">
            <v>P41/P43
/P44</v>
          </cell>
          <cell r="K2662">
            <v>2000</v>
          </cell>
        </row>
        <row r="2663">
          <cell r="A2663" t="str">
            <v>동절연UBT09</v>
          </cell>
          <cell r="B2663" t="str">
            <v>절연 U볼트/너트</v>
          </cell>
          <cell r="C2663" t="str">
            <v>100A</v>
          </cell>
          <cell r="D2663" t="str">
            <v>개</v>
          </cell>
          <cell r="E2663">
            <v>2456</v>
          </cell>
          <cell r="F2663" t="str">
            <v>P41/P43
/P44</v>
          </cell>
          <cell r="K2663">
            <v>2456</v>
          </cell>
        </row>
        <row r="2664">
          <cell r="A2664" t="str">
            <v>동절연UBT10</v>
          </cell>
          <cell r="B2664" t="str">
            <v>절연 U볼트/너트</v>
          </cell>
          <cell r="C2664" t="str">
            <v>125A</v>
          </cell>
          <cell r="D2664" t="str">
            <v>개</v>
          </cell>
          <cell r="E2664">
            <v>2840</v>
          </cell>
          <cell r="F2664" t="str">
            <v>P41/P43
/P44</v>
          </cell>
          <cell r="K2664">
            <v>2840</v>
          </cell>
        </row>
        <row r="2665">
          <cell r="A2665" t="str">
            <v>동절연UBT11</v>
          </cell>
          <cell r="B2665" t="str">
            <v>절연 U볼트/너트</v>
          </cell>
          <cell r="C2665" t="str">
            <v>150A</v>
          </cell>
          <cell r="D2665" t="str">
            <v>개</v>
          </cell>
          <cell r="E2665">
            <v>3260</v>
          </cell>
          <cell r="F2665" t="str">
            <v>P41/P43
/P44</v>
          </cell>
          <cell r="K2665">
            <v>3260</v>
          </cell>
        </row>
        <row r="2666">
          <cell r="A2666" t="str">
            <v>동절연UBT12</v>
          </cell>
          <cell r="B2666" t="str">
            <v>절연 U볼트/너트</v>
          </cell>
          <cell r="C2666" t="str">
            <v>200A</v>
          </cell>
          <cell r="D2666" t="str">
            <v>개</v>
          </cell>
          <cell r="E2666">
            <v>4124</v>
          </cell>
          <cell r="F2666" t="str">
            <v>P41/P43
/P44</v>
          </cell>
          <cell r="K2666">
            <v>4124</v>
          </cell>
        </row>
        <row r="2669">
          <cell r="A2669" t="str">
            <v>볼트너트</v>
          </cell>
          <cell r="C2669" t="str">
            <v>2023.07월</v>
          </cell>
          <cell r="K2669">
            <v>0</v>
          </cell>
        </row>
        <row r="2670">
          <cell r="A2670" t="str">
            <v>철</v>
          </cell>
          <cell r="B2670" t="str">
            <v>와샤포함</v>
          </cell>
          <cell r="C2670" t="str">
            <v>육각볼트+너트도금+스틸와샤</v>
          </cell>
        </row>
        <row r="2671">
          <cell r="A2671" t="str">
            <v>볼트너트01</v>
          </cell>
          <cell r="B2671" t="str">
            <v xml:space="preserve">볼트/너트 </v>
          </cell>
          <cell r="C2671" t="str">
            <v>M10 * 80L</v>
          </cell>
          <cell r="D2671" t="str">
            <v>개</v>
          </cell>
          <cell r="E2671">
            <v>227</v>
          </cell>
          <cell r="F2671" t="str">
            <v>P41/P43</v>
          </cell>
          <cell r="K2671">
            <v>227</v>
          </cell>
        </row>
        <row r="2672">
          <cell r="A2672" t="str">
            <v>볼트너트02</v>
          </cell>
          <cell r="B2672" t="str">
            <v xml:space="preserve">볼트/너트 </v>
          </cell>
          <cell r="C2672" t="str">
            <v>M10 * 100L</v>
          </cell>
          <cell r="D2672" t="str">
            <v>개</v>
          </cell>
          <cell r="E2672">
            <v>266</v>
          </cell>
          <cell r="F2672" t="str">
            <v>P41/P43</v>
          </cell>
          <cell r="K2672">
            <v>266</v>
          </cell>
        </row>
        <row r="2673">
          <cell r="A2673" t="str">
            <v>볼트너트03</v>
          </cell>
          <cell r="B2673" t="str">
            <v xml:space="preserve">볼트/너트 </v>
          </cell>
          <cell r="C2673" t="str">
            <v>M12 * 100L</v>
          </cell>
          <cell r="D2673" t="str">
            <v>개</v>
          </cell>
          <cell r="E2673">
            <v>354</v>
          </cell>
          <cell r="F2673" t="str">
            <v>P41/P43</v>
          </cell>
          <cell r="K2673">
            <v>354</v>
          </cell>
        </row>
        <row r="2674">
          <cell r="A2674" t="str">
            <v>볼트너트04</v>
          </cell>
          <cell r="B2674" t="str">
            <v xml:space="preserve">볼트/너트 </v>
          </cell>
          <cell r="C2674" t="str">
            <v>M12 * 150L</v>
          </cell>
          <cell r="D2674" t="str">
            <v>개</v>
          </cell>
          <cell r="E2674">
            <v>492</v>
          </cell>
          <cell r="F2674" t="str">
            <v>P41/P43</v>
          </cell>
          <cell r="K2674">
            <v>492</v>
          </cell>
        </row>
        <row r="2675">
          <cell r="A2675" t="str">
            <v>볼트너트05</v>
          </cell>
          <cell r="B2675" t="str">
            <v xml:space="preserve">볼트/너트 </v>
          </cell>
          <cell r="C2675" t="str">
            <v>M16 * 150L</v>
          </cell>
          <cell r="D2675" t="str">
            <v>개</v>
          </cell>
          <cell r="E2675">
            <v>877</v>
          </cell>
          <cell r="F2675" t="str">
            <v>P41/P43</v>
          </cell>
          <cell r="K2675">
            <v>877</v>
          </cell>
        </row>
        <row r="2676">
          <cell r="A2676" t="str">
            <v>볼트너트06</v>
          </cell>
          <cell r="B2676" t="str">
            <v xml:space="preserve">볼트/너트 </v>
          </cell>
          <cell r="C2676" t="str">
            <v>M20 * 200L</v>
          </cell>
          <cell r="D2676" t="str">
            <v>개</v>
          </cell>
          <cell r="E2676">
            <v>1925</v>
          </cell>
          <cell r="F2676" t="str">
            <v>P41/P43</v>
          </cell>
          <cell r="K2676">
            <v>1925</v>
          </cell>
        </row>
        <row r="2677">
          <cell r="A2677" t="str">
            <v>볼트너트07</v>
          </cell>
          <cell r="B2677" t="str">
            <v xml:space="preserve">볼트/너트 </v>
          </cell>
          <cell r="C2677" t="str">
            <v>M22 * 200L</v>
          </cell>
          <cell r="D2677" t="str">
            <v>개</v>
          </cell>
          <cell r="E2677">
            <v>2463</v>
          </cell>
          <cell r="F2677" t="str">
            <v>P41/P43</v>
          </cell>
          <cell r="K2677">
            <v>2463</v>
          </cell>
        </row>
        <row r="2680">
          <cell r="A2680" t="str">
            <v>용접합(철)후렌지용</v>
          </cell>
          <cell r="B2680" t="str">
            <v>볼트 + 너트값만넣을것</v>
          </cell>
          <cell r="C2680" t="str">
            <v>육각볼트+너트도금</v>
          </cell>
        </row>
        <row r="2681">
          <cell r="A2681" t="str">
            <v>갑오-볼트너트001</v>
          </cell>
          <cell r="B2681" t="str">
            <v xml:space="preserve">볼트/너트 </v>
          </cell>
          <cell r="C2681" t="str">
            <v>M12*45L</v>
          </cell>
          <cell r="D2681" t="str">
            <v>EA</v>
          </cell>
          <cell r="E2681">
            <v>199</v>
          </cell>
          <cell r="F2681" t="str">
            <v>P41</v>
          </cell>
          <cell r="K2681">
            <v>199</v>
          </cell>
        </row>
        <row r="2682">
          <cell r="A2682" t="str">
            <v>갑오-볼트너트002</v>
          </cell>
          <cell r="B2682" t="str">
            <v xml:space="preserve">볼트/너트 </v>
          </cell>
          <cell r="C2682" t="str">
            <v>M16*50L</v>
          </cell>
          <cell r="D2682" t="str">
            <v>EA</v>
          </cell>
          <cell r="E2682">
            <v>411</v>
          </cell>
          <cell r="F2682" t="str">
            <v>P41</v>
          </cell>
          <cell r="K2682">
            <v>411</v>
          </cell>
        </row>
        <row r="2683">
          <cell r="A2683" t="str">
            <v>갑오-볼트너트003</v>
          </cell>
          <cell r="B2683" t="str">
            <v xml:space="preserve">볼트/너트 </v>
          </cell>
          <cell r="C2683" t="str">
            <v>M16*55L</v>
          </cell>
          <cell r="D2683" t="str">
            <v>EA</v>
          </cell>
          <cell r="E2683">
            <v>427</v>
          </cell>
          <cell r="F2683" t="str">
            <v>P41</v>
          </cell>
          <cell r="K2683">
            <v>427</v>
          </cell>
        </row>
        <row r="2684">
          <cell r="A2684" t="str">
            <v>갑오-볼트너트004</v>
          </cell>
          <cell r="B2684" t="str">
            <v xml:space="preserve">볼트/너트 </v>
          </cell>
          <cell r="C2684" t="str">
            <v>M16*60L</v>
          </cell>
          <cell r="D2684" t="str">
            <v>EA</v>
          </cell>
          <cell r="E2684">
            <v>448</v>
          </cell>
          <cell r="F2684" t="str">
            <v>P41</v>
          </cell>
          <cell r="K2684">
            <v>448</v>
          </cell>
        </row>
        <row r="2685">
          <cell r="A2685" t="str">
            <v>갑오-볼트너트005</v>
          </cell>
          <cell r="B2685" t="str">
            <v xml:space="preserve">볼트/너트 </v>
          </cell>
          <cell r="C2685" t="str">
            <v>M20*65L</v>
          </cell>
          <cell r="D2685" t="str">
            <v>EA</v>
          </cell>
          <cell r="E2685">
            <v>839</v>
          </cell>
          <cell r="F2685" t="str">
            <v>P41</v>
          </cell>
          <cell r="K2685">
            <v>839</v>
          </cell>
        </row>
        <row r="2686">
          <cell r="A2686" t="str">
            <v>갑오-볼트너트006</v>
          </cell>
          <cell r="B2686" t="str">
            <v xml:space="preserve">볼트/너트 </v>
          </cell>
          <cell r="C2686" t="str">
            <v>M20*70L</v>
          </cell>
          <cell r="D2686" t="str">
            <v>EA</v>
          </cell>
          <cell r="E2686">
            <v>861</v>
          </cell>
          <cell r="F2686" t="str">
            <v>P41</v>
          </cell>
          <cell r="K2686">
            <v>861</v>
          </cell>
        </row>
        <row r="2687">
          <cell r="A2687" t="str">
            <v>갑오-볼트너트007</v>
          </cell>
          <cell r="B2687" t="str">
            <v xml:space="preserve">볼트/너트 </v>
          </cell>
          <cell r="C2687" t="str">
            <v>M22*80L</v>
          </cell>
          <cell r="D2687" t="str">
            <v>EA</v>
          </cell>
          <cell r="E2687">
            <v>1280</v>
          </cell>
          <cell r="F2687" t="str">
            <v>P41</v>
          </cell>
          <cell r="K2687">
            <v>1280</v>
          </cell>
        </row>
        <row r="2688">
          <cell r="A2688" t="str">
            <v>갑오-볼트너트008</v>
          </cell>
          <cell r="B2688" t="str">
            <v xml:space="preserve">볼트/너트 </v>
          </cell>
          <cell r="C2688" t="str">
            <v>M24*100L</v>
          </cell>
          <cell r="D2688" t="str">
            <v>EA</v>
          </cell>
          <cell r="E2688">
            <v>1710</v>
          </cell>
          <cell r="F2688" t="str">
            <v>P41</v>
          </cell>
          <cell r="K2688">
            <v>1710</v>
          </cell>
        </row>
        <row r="2689">
          <cell r="K2689">
            <v>0</v>
          </cell>
        </row>
        <row r="2692">
          <cell r="B2692" t="str">
            <v>일위대가</v>
          </cell>
          <cell r="C2692" t="str">
            <v>2023.07월</v>
          </cell>
        </row>
        <row r="2693">
          <cell r="A2693" t="str">
            <v>스텐합후렌지용</v>
          </cell>
        </row>
        <row r="2694">
          <cell r="A2694" t="str">
            <v>12흑용-볼트일위-001</v>
          </cell>
          <cell r="B2694" t="str">
            <v>SUS볼트</v>
          </cell>
          <cell r="C2694" t="str">
            <v>M12*45L</v>
          </cell>
          <cell r="D2694" t="str">
            <v>EA</v>
          </cell>
          <cell r="E2694">
            <v>536</v>
          </cell>
          <cell r="F2694" t="str">
            <v>P41</v>
          </cell>
          <cell r="K2694">
            <v>536</v>
          </cell>
        </row>
        <row r="2695">
          <cell r="A2695" t="str">
            <v>12흑용-볼트일위-002</v>
          </cell>
          <cell r="B2695" t="str">
            <v>SUS볼트</v>
          </cell>
          <cell r="C2695" t="str">
            <v>M16*50L</v>
          </cell>
          <cell r="D2695" t="str">
            <v>EA</v>
          </cell>
          <cell r="E2695">
            <v>1095</v>
          </cell>
          <cell r="F2695" t="str">
            <v>P41</v>
          </cell>
          <cell r="K2695">
            <v>1095</v>
          </cell>
        </row>
        <row r="2696">
          <cell r="A2696" t="str">
            <v>12흑용-볼트일위-003</v>
          </cell>
          <cell r="B2696" t="str">
            <v>SUS볼트</v>
          </cell>
          <cell r="C2696" t="str">
            <v>M16*55L</v>
          </cell>
          <cell r="D2696" t="str">
            <v>EA</v>
          </cell>
          <cell r="E2696">
            <v>1170</v>
          </cell>
          <cell r="F2696" t="str">
            <v>P41</v>
          </cell>
          <cell r="K2696">
            <v>1170</v>
          </cell>
        </row>
        <row r="2697">
          <cell r="A2697" t="str">
            <v>12흑용-볼트일위-004</v>
          </cell>
          <cell r="B2697" t="str">
            <v>SUS볼트</v>
          </cell>
          <cell r="C2697" t="str">
            <v>M16*60L</v>
          </cell>
          <cell r="D2697" t="str">
            <v>EA</v>
          </cell>
          <cell r="E2697">
            <v>1229</v>
          </cell>
          <cell r="F2697" t="str">
            <v>P41</v>
          </cell>
          <cell r="K2697">
            <v>1229</v>
          </cell>
        </row>
        <row r="2698">
          <cell r="A2698" t="str">
            <v>12흑용-볼트일위-005</v>
          </cell>
          <cell r="B2698" t="str">
            <v>SUS볼트</v>
          </cell>
          <cell r="C2698" t="str">
            <v>M20*65L</v>
          </cell>
          <cell r="D2698" t="str">
            <v>EA</v>
          </cell>
          <cell r="E2698">
            <v>2321</v>
          </cell>
          <cell r="F2698" t="str">
            <v>P41</v>
          </cell>
          <cell r="K2698">
            <v>2321</v>
          </cell>
        </row>
        <row r="2699">
          <cell r="A2699" t="str">
            <v>12흑용-볼트일위-006</v>
          </cell>
          <cell r="B2699" t="str">
            <v>SUS볼트</v>
          </cell>
          <cell r="C2699" t="str">
            <v>M20*70L</v>
          </cell>
          <cell r="D2699" t="str">
            <v>EA</v>
          </cell>
          <cell r="E2699">
            <v>2418</v>
          </cell>
          <cell r="F2699" t="str">
            <v>P41</v>
          </cell>
          <cell r="K2699">
            <v>2418</v>
          </cell>
        </row>
        <row r="2700">
          <cell r="A2700" t="str">
            <v>12흑용-볼트일위-007</v>
          </cell>
          <cell r="B2700" t="str">
            <v>SUS볼트</v>
          </cell>
          <cell r="C2700" t="str">
            <v>M22*80L</v>
          </cell>
          <cell r="D2700" t="str">
            <v>EA</v>
          </cell>
          <cell r="E2700">
            <v>3669</v>
          </cell>
          <cell r="F2700" t="str">
            <v>P41</v>
          </cell>
          <cell r="K2700">
            <v>3669</v>
          </cell>
        </row>
        <row r="2701">
          <cell r="A2701" t="str">
            <v>12흑용-볼트일위-008</v>
          </cell>
          <cell r="B2701" t="str">
            <v>SUS볼트</v>
          </cell>
          <cell r="C2701" t="str">
            <v>M24*100L</v>
          </cell>
          <cell r="D2701" t="str">
            <v>EA</v>
          </cell>
          <cell r="E2701">
            <v>5171</v>
          </cell>
          <cell r="F2701" t="str">
            <v>P41</v>
          </cell>
          <cell r="K2701">
            <v>5171</v>
          </cell>
        </row>
        <row r="2702">
          <cell r="A2702" t="str">
            <v>12흑용-볼트일위-009</v>
          </cell>
          <cell r="B2702" t="str">
            <v>전산볼트(SUS)</v>
          </cell>
          <cell r="C2702" t="str">
            <v>M12</v>
          </cell>
          <cell r="D2702" t="str">
            <v>M</v>
          </cell>
          <cell r="E2702">
            <v>6128</v>
          </cell>
          <cell r="F2702" t="str">
            <v>P43</v>
          </cell>
          <cell r="K2702">
            <v>6128</v>
          </cell>
        </row>
        <row r="2703">
          <cell r="A2703" t="str">
            <v>12흑용-볼트일위-010</v>
          </cell>
          <cell r="B2703" t="str">
            <v>전산볼트(SUS)</v>
          </cell>
          <cell r="C2703" t="str">
            <v>M16</v>
          </cell>
          <cell r="D2703" t="str">
            <v>M</v>
          </cell>
          <cell r="E2703">
            <v>11305</v>
          </cell>
          <cell r="F2703" t="str">
            <v>P43</v>
          </cell>
          <cell r="K2703">
            <v>11305</v>
          </cell>
        </row>
        <row r="2704">
          <cell r="A2704" t="str">
            <v>12흑용-볼트일위-011</v>
          </cell>
          <cell r="B2704" t="str">
            <v>전산볼트(SUS)</v>
          </cell>
          <cell r="C2704" t="str">
            <v>M20</v>
          </cell>
          <cell r="D2704" t="str">
            <v>M</v>
          </cell>
          <cell r="E2704">
            <v>17638</v>
          </cell>
          <cell r="F2704" t="str">
            <v>P43</v>
          </cell>
          <cell r="K2704">
            <v>17638</v>
          </cell>
        </row>
        <row r="2705">
          <cell r="A2705" t="str">
            <v>12흑용-볼트일위-012</v>
          </cell>
          <cell r="B2705" t="str">
            <v>전산볼트(SUS)</v>
          </cell>
          <cell r="C2705" t="str">
            <v>M22</v>
          </cell>
          <cell r="D2705" t="str">
            <v>M</v>
          </cell>
          <cell r="E2705">
            <v>21648</v>
          </cell>
          <cell r="F2705" t="str">
            <v>P43</v>
          </cell>
          <cell r="K2705">
            <v>21648</v>
          </cell>
        </row>
        <row r="2706">
          <cell r="A2706" t="str">
            <v>12흑용-볼트일위-013</v>
          </cell>
          <cell r="B2706" t="str">
            <v>전산볼트(SUS)</v>
          </cell>
          <cell r="C2706" t="str">
            <v>M24</v>
          </cell>
          <cell r="D2706" t="str">
            <v>M</v>
          </cell>
          <cell r="E2706">
            <v>25886</v>
          </cell>
          <cell r="F2706" t="str">
            <v>P43</v>
          </cell>
          <cell r="K2706">
            <v>25886</v>
          </cell>
        </row>
        <row r="2707">
          <cell r="A2707" t="str">
            <v>12흑용-볼트일위-014</v>
          </cell>
          <cell r="K2707">
            <v>0</v>
          </cell>
        </row>
        <row r="2708">
          <cell r="A2708" t="str">
            <v>12흑용-볼트일위-015</v>
          </cell>
          <cell r="B2708" t="str">
            <v>너트(SUS)</v>
          </cell>
          <cell r="C2708" t="str">
            <v>M12</v>
          </cell>
          <cell r="D2708" t="str">
            <v>EA</v>
          </cell>
          <cell r="E2708">
            <v>157.30000000000001</v>
          </cell>
          <cell r="F2708" t="str">
            <v>P41</v>
          </cell>
          <cell r="K2708">
            <v>157.30000000000001</v>
          </cell>
        </row>
        <row r="2709">
          <cell r="A2709" t="str">
            <v>12흑용-볼트일위-016</v>
          </cell>
          <cell r="B2709" t="str">
            <v>너트(SUS)</v>
          </cell>
          <cell r="C2709" t="str">
            <v>M16</v>
          </cell>
          <cell r="D2709" t="str">
            <v>EA</v>
          </cell>
          <cell r="E2709">
            <v>291.5</v>
          </cell>
          <cell r="F2709" t="str">
            <v>P41</v>
          </cell>
          <cell r="K2709">
            <v>291.5</v>
          </cell>
        </row>
        <row r="2710">
          <cell r="A2710" t="str">
            <v>12흑용-볼트일위-017</v>
          </cell>
          <cell r="B2710" t="str">
            <v>너트(SUS)</v>
          </cell>
          <cell r="C2710" t="str">
            <v>M20</v>
          </cell>
          <cell r="D2710" t="str">
            <v>EA</v>
          </cell>
          <cell r="E2710">
            <v>558.79999999999995</v>
          </cell>
          <cell r="F2710" t="str">
            <v>P41</v>
          </cell>
          <cell r="K2710">
            <v>558.79999999999995</v>
          </cell>
        </row>
        <row r="2711">
          <cell r="A2711" t="str">
            <v>12흑용-볼트일위-018</v>
          </cell>
          <cell r="B2711" t="str">
            <v>너트(SUS)</v>
          </cell>
          <cell r="C2711" t="str">
            <v>M22</v>
          </cell>
          <cell r="D2711" t="str">
            <v>EA</v>
          </cell>
          <cell r="E2711">
            <v>822.8</v>
          </cell>
          <cell r="F2711" t="str">
            <v>P41</v>
          </cell>
          <cell r="K2711">
            <v>822.8</v>
          </cell>
        </row>
        <row r="2712">
          <cell r="A2712" t="str">
            <v>12흑용-볼트일위-019</v>
          </cell>
          <cell r="B2712" t="str">
            <v>너트(SUS)</v>
          </cell>
          <cell r="C2712" t="str">
            <v>M24</v>
          </cell>
          <cell r="D2712" t="str">
            <v>EA</v>
          </cell>
          <cell r="E2712">
            <v>1048.3</v>
          </cell>
          <cell r="F2712" t="str">
            <v>P41</v>
          </cell>
          <cell r="K2712">
            <v>1048.3</v>
          </cell>
        </row>
        <row r="2713">
          <cell r="A2713" t="str">
            <v>12흑용-볼트일위-020</v>
          </cell>
          <cell r="K2713">
            <v>0</v>
          </cell>
        </row>
        <row r="2714">
          <cell r="A2714" t="str">
            <v>12흑용-볼트일위-021</v>
          </cell>
          <cell r="B2714" t="str">
            <v>와샤(SUS)</v>
          </cell>
          <cell r="C2714" t="str">
            <v>M12</v>
          </cell>
          <cell r="D2714" t="str">
            <v>EA</v>
          </cell>
          <cell r="E2714">
            <v>53.7</v>
          </cell>
          <cell r="F2714" t="str">
            <v>P43</v>
          </cell>
          <cell r="K2714">
            <v>53.7</v>
          </cell>
        </row>
        <row r="2715">
          <cell r="A2715" t="str">
            <v>12흑용-볼트일위-022</v>
          </cell>
          <cell r="B2715" t="str">
            <v>와샤(SUS)</v>
          </cell>
          <cell r="C2715" t="str">
            <v>M16</v>
          </cell>
          <cell r="D2715" t="str">
            <v>EA</v>
          </cell>
          <cell r="E2715">
            <v>101.8</v>
          </cell>
          <cell r="F2715" t="str">
            <v>P43</v>
          </cell>
          <cell r="K2715">
            <v>101.8</v>
          </cell>
        </row>
        <row r="2716">
          <cell r="A2716" t="str">
            <v>12흑용-볼트일위-023</v>
          </cell>
          <cell r="B2716" t="str">
            <v>와샤(SUS)</v>
          </cell>
          <cell r="C2716" t="str">
            <v>M20</v>
          </cell>
          <cell r="D2716" t="str">
            <v>EA</v>
          </cell>
          <cell r="E2716">
            <v>154</v>
          </cell>
          <cell r="F2716" t="str">
            <v>P43</v>
          </cell>
          <cell r="K2716">
            <v>154</v>
          </cell>
        </row>
        <row r="2717">
          <cell r="A2717" t="str">
            <v>12흑용-볼트일위-024</v>
          </cell>
          <cell r="B2717" t="str">
            <v>와샤(SUS)</v>
          </cell>
          <cell r="C2717" t="str">
            <v>M22</v>
          </cell>
          <cell r="D2717" t="str">
            <v>EA</v>
          </cell>
          <cell r="E2717">
            <v>176</v>
          </cell>
          <cell r="F2717" t="str">
            <v>P43</v>
          </cell>
          <cell r="K2717">
            <v>176</v>
          </cell>
        </row>
        <row r="2718">
          <cell r="A2718" t="str">
            <v>12흑용-볼트일위-025</v>
          </cell>
          <cell r="B2718" t="str">
            <v>와샤(SUS)</v>
          </cell>
          <cell r="C2718" t="str">
            <v>M24</v>
          </cell>
          <cell r="D2718" t="str">
            <v>EA</v>
          </cell>
          <cell r="E2718">
            <v>290.39999999999998</v>
          </cell>
          <cell r="F2718" t="str">
            <v>P43</v>
          </cell>
          <cell r="K2718">
            <v>290.39999999999998</v>
          </cell>
        </row>
        <row r="2719">
          <cell r="A2719" t="str">
            <v>12흑용-볼트일위-026</v>
          </cell>
          <cell r="K2719">
            <v>0</v>
          </cell>
        </row>
        <row r="2720">
          <cell r="A2720" t="str">
            <v>12흑용-볼트일위-027</v>
          </cell>
          <cell r="B2720" t="str">
            <v>스프링와샤(SUS)</v>
          </cell>
          <cell r="C2720" t="str">
            <v>M12</v>
          </cell>
          <cell r="D2720" t="str">
            <v>EA</v>
          </cell>
          <cell r="E2720">
            <v>49.2</v>
          </cell>
          <cell r="F2720" t="str">
            <v>P43</v>
          </cell>
          <cell r="K2720">
            <v>49.2</v>
          </cell>
        </row>
        <row r="2721">
          <cell r="A2721" t="str">
            <v>12흑용-볼트일위-028</v>
          </cell>
          <cell r="B2721" t="str">
            <v>스프링와샤(SUS)</v>
          </cell>
          <cell r="C2721" t="str">
            <v>M16</v>
          </cell>
          <cell r="D2721" t="str">
            <v>EA</v>
          </cell>
          <cell r="E2721">
            <v>112.2</v>
          </cell>
          <cell r="F2721" t="str">
            <v>P43</v>
          </cell>
          <cell r="K2721">
            <v>112.2</v>
          </cell>
        </row>
        <row r="2722">
          <cell r="A2722" t="str">
            <v>12흑용-볼트일위-029</v>
          </cell>
          <cell r="B2722" t="str">
            <v>스프링와샤(SUS)</v>
          </cell>
          <cell r="C2722" t="str">
            <v>M20</v>
          </cell>
          <cell r="D2722" t="str">
            <v>EA</v>
          </cell>
          <cell r="E2722">
            <v>199.1</v>
          </cell>
          <cell r="F2722" t="str">
            <v>P43</v>
          </cell>
          <cell r="K2722">
            <v>199.1</v>
          </cell>
        </row>
        <row r="2723">
          <cell r="A2723" t="str">
            <v>12흑용-볼트일위-030</v>
          </cell>
          <cell r="B2723" t="str">
            <v>스프링와샤(SUS)</v>
          </cell>
          <cell r="C2723" t="str">
            <v>M22</v>
          </cell>
          <cell r="D2723" t="str">
            <v>EA</v>
          </cell>
          <cell r="E2723">
            <v>280.5</v>
          </cell>
          <cell r="F2723" t="str">
            <v>P43</v>
          </cell>
          <cell r="K2723">
            <v>280.5</v>
          </cell>
        </row>
        <row r="2724">
          <cell r="A2724" t="str">
            <v>12흑용-볼트일위-031</v>
          </cell>
          <cell r="B2724" t="str">
            <v>스프링와샤(SUS)</v>
          </cell>
          <cell r="C2724" t="str">
            <v>M24</v>
          </cell>
          <cell r="D2724" t="str">
            <v>EA</v>
          </cell>
          <cell r="E2724">
            <v>319</v>
          </cell>
          <cell r="F2724" t="str">
            <v>P43</v>
          </cell>
          <cell r="K2724">
            <v>319</v>
          </cell>
        </row>
        <row r="2726">
          <cell r="K2726">
            <v>0</v>
          </cell>
        </row>
        <row r="2727">
          <cell r="B2727" t="str">
            <v>전산 볼트류</v>
          </cell>
          <cell r="C2727" t="str">
            <v>2023.07월</v>
          </cell>
        </row>
        <row r="2728">
          <cell r="A2728" t="str">
            <v>전산볼트01</v>
          </cell>
          <cell r="B2728" t="str">
            <v>전 산 볼 트</v>
          </cell>
          <cell r="C2728" t="str">
            <v>M6 x 1000</v>
          </cell>
          <cell r="D2728" t="str">
            <v>개</v>
          </cell>
          <cell r="E2728">
            <v>597</v>
          </cell>
          <cell r="F2728" t="str">
            <v>P43</v>
          </cell>
          <cell r="K2728">
            <v>597</v>
          </cell>
        </row>
        <row r="2729">
          <cell r="A2729" t="str">
            <v>전산볼트02</v>
          </cell>
          <cell r="B2729" t="str">
            <v>전 산 볼 트</v>
          </cell>
          <cell r="C2729" t="str">
            <v>M8 x 1000</v>
          </cell>
          <cell r="D2729" t="str">
            <v>개</v>
          </cell>
          <cell r="E2729">
            <v>801</v>
          </cell>
          <cell r="F2729" t="str">
            <v>P43</v>
          </cell>
          <cell r="K2729">
            <v>801</v>
          </cell>
        </row>
        <row r="2730">
          <cell r="A2730" t="str">
            <v>전산볼트03</v>
          </cell>
          <cell r="B2730" t="str">
            <v>전 산 볼 트</v>
          </cell>
          <cell r="C2730" t="str">
            <v>M10 x 1000</v>
          </cell>
          <cell r="D2730" t="str">
            <v>개</v>
          </cell>
          <cell r="E2730">
            <v>1226</v>
          </cell>
          <cell r="F2730" t="str">
            <v>P43</v>
          </cell>
          <cell r="K2730">
            <v>1226</v>
          </cell>
        </row>
        <row r="2731">
          <cell r="A2731" t="str">
            <v>전산볼트04</v>
          </cell>
          <cell r="B2731" t="str">
            <v>전 산 볼 트</v>
          </cell>
          <cell r="C2731" t="str">
            <v>M12 x 1000</v>
          </cell>
          <cell r="D2731" t="str">
            <v>개</v>
          </cell>
          <cell r="E2731">
            <v>1785</v>
          </cell>
          <cell r="F2731" t="str">
            <v>P43</v>
          </cell>
          <cell r="K2731">
            <v>1785</v>
          </cell>
        </row>
        <row r="2732">
          <cell r="A2732" t="str">
            <v>전산볼트05</v>
          </cell>
          <cell r="B2732" t="str">
            <v>전 산 볼 트</v>
          </cell>
          <cell r="C2732" t="str">
            <v>M14 x 1000</v>
          </cell>
          <cell r="D2732" t="str">
            <v>개</v>
          </cell>
          <cell r="E2732">
            <v>2652</v>
          </cell>
          <cell r="F2732" t="str">
            <v>P43</v>
          </cell>
          <cell r="K2732">
            <v>2652</v>
          </cell>
        </row>
        <row r="2733">
          <cell r="A2733" t="str">
            <v>전산볼트06</v>
          </cell>
          <cell r="B2733" t="str">
            <v>전 산 볼 트</v>
          </cell>
          <cell r="C2733" t="str">
            <v>M16 x 1000</v>
          </cell>
          <cell r="D2733" t="str">
            <v>개</v>
          </cell>
          <cell r="E2733">
            <v>3361</v>
          </cell>
          <cell r="F2733" t="str">
            <v>P43</v>
          </cell>
          <cell r="K2733">
            <v>3361</v>
          </cell>
        </row>
        <row r="2734">
          <cell r="A2734" t="str">
            <v>전산볼트07</v>
          </cell>
          <cell r="B2734" t="str">
            <v>전 산 볼 트</v>
          </cell>
          <cell r="C2734" t="str">
            <v>M18 x 1000</v>
          </cell>
          <cell r="D2734" t="str">
            <v>개</v>
          </cell>
          <cell r="E2734">
            <v>4504</v>
          </cell>
          <cell r="F2734" t="str">
            <v>P43</v>
          </cell>
          <cell r="K2734">
            <v>4504</v>
          </cell>
        </row>
        <row r="2735">
          <cell r="A2735" t="str">
            <v>전산볼트08</v>
          </cell>
          <cell r="B2735" t="str">
            <v>전 산 볼 트</v>
          </cell>
          <cell r="C2735" t="str">
            <v>M20 x 1000</v>
          </cell>
          <cell r="D2735" t="str">
            <v>개</v>
          </cell>
          <cell r="E2735">
            <v>5292</v>
          </cell>
          <cell r="F2735" t="str">
            <v>P43</v>
          </cell>
          <cell r="K2735">
            <v>5292</v>
          </cell>
        </row>
        <row r="2736">
          <cell r="A2736" t="str">
            <v>전산볼트09</v>
          </cell>
          <cell r="B2736" t="str">
            <v>전 산 볼 트</v>
          </cell>
          <cell r="C2736" t="str">
            <v>M22 x 1000</v>
          </cell>
          <cell r="D2736" t="str">
            <v>개</v>
          </cell>
          <cell r="E2736">
            <v>7115</v>
          </cell>
          <cell r="F2736" t="str">
            <v>P43</v>
          </cell>
          <cell r="K2736">
            <v>7115</v>
          </cell>
        </row>
        <row r="2737">
          <cell r="K2737">
            <v>0</v>
          </cell>
        </row>
        <row r="2738">
          <cell r="K2738">
            <v>0</v>
          </cell>
        </row>
        <row r="2739">
          <cell r="A2739" t="str">
            <v>스트롱앙카01</v>
          </cell>
          <cell r="B2739" t="str">
            <v>스트롱앙카</v>
          </cell>
          <cell r="C2739" t="str">
            <v>1/4 (M10)</v>
          </cell>
          <cell r="D2739" t="str">
            <v>개</v>
          </cell>
          <cell r="G2739">
            <v>120</v>
          </cell>
          <cell r="H2739" t="str">
            <v>P93</v>
          </cell>
          <cell r="K2739">
            <v>120</v>
          </cell>
        </row>
        <row r="2740">
          <cell r="A2740" t="str">
            <v>스트롱앙카02</v>
          </cell>
          <cell r="B2740" t="str">
            <v>스트롱앙카</v>
          </cell>
          <cell r="C2740" t="str">
            <v>1/2 (M13)</v>
          </cell>
          <cell r="D2740" t="str">
            <v>개</v>
          </cell>
          <cell r="G2740">
            <v>410</v>
          </cell>
          <cell r="H2740" t="str">
            <v>P93</v>
          </cell>
          <cell r="K2740">
            <v>410</v>
          </cell>
        </row>
        <row r="2741">
          <cell r="A2741" t="str">
            <v>스트롱앙카03</v>
          </cell>
          <cell r="B2741" t="str">
            <v>셋트앙카</v>
          </cell>
          <cell r="C2741" t="str">
            <v>3/8 (M10),SUS</v>
          </cell>
          <cell r="D2741" t="str">
            <v>개</v>
          </cell>
          <cell r="E2741">
            <v>950</v>
          </cell>
          <cell r="F2741" t="str">
            <v>P48</v>
          </cell>
          <cell r="K2741">
            <v>950</v>
          </cell>
        </row>
        <row r="2742">
          <cell r="A2742" t="str">
            <v>스트롱앙카04</v>
          </cell>
          <cell r="B2742" t="str">
            <v>브라켓트</v>
          </cell>
          <cell r="C2742" t="str">
            <v>SUS</v>
          </cell>
          <cell r="D2742" t="str">
            <v>개</v>
          </cell>
          <cell r="I2742">
            <v>2000</v>
          </cell>
          <cell r="K2742">
            <v>2000</v>
          </cell>
        </row>
        <row r="2743">
          <cell r="A2743" t="str">
            <v>스트롱앙카05</v>
          </cell>
          <cell r="B2743" t="str">
            <v xml:space="preserve"> U볼트/너트</v>
          </cell>
          <cell r="C2743" t="str">
            <v>SUS</v>
          </cell>
          <cell r="D2743" t="str">
            <v>개</v>
          </cell>
          <cell r="I2743">
            <v>742</v>
          </cell>
          <cell r="K2743">
            <v>742</v>
          </cell>
        </row>
        <row r="2746">
          <cell r="A2746" t="str">
            <v>가교발포PE보온재(동관5T)</v>
          </cell>
          <cell r="C2746" t="str">
            <v>2023.07월</v>
          </cell>
        </row>
        <row r="2747">
          <cell r="A2747" t="str">
            <v>아05T01</v>
          </cell>
          <cell r="B2747" t="str">
            <v>가교발포PE보온재</v>
          </cell>
          <cell r="C2747" t="str">
            <v>동관.15A*5T</v>
          </cell>
          <cell r="D2747" t="str">
            <v>M</v>
          </cell>
          <cell r="E2747">
            <v>403</v>
          </cell>
          <cell r="F2747" t="str">
            <v>P921</v>
          </cell>
          <cell r="G2747">
            <v>326</v>
          </cell>
          <cell r="H2747" t="str">
            <v>P979</v>
          </cell>
          <cell r="K2747">
            <v>326</v>
          </cell>
        </row>
        <row r="2748">
          <cell r="A2748" t="str">
            <v>아05T02</v>
          </cell>
          <cell r="B2748" t="str">
            <v>가교발포PE보온재</v>
          </cell>
          <cell r="C2748" t="str">
            <v>동관.20A*5T</v>
          </cell>
          <cell r="D2748" t="str">
            <v>M</v>
          </cell>
          <cell r="E2748">
            <v>468</v>
          </cell>
          <cell r="F2748" t="str">
            <v>P921</v>
          </cell>
          <cell r="G2748">
            <v>386</v>
          </cell>
          <cell r="H2748" t="str">
            <v>P979</v>
          </cell>
          <cell r="K2748">
            <v>386</v>
          </cell>
        </row>
        <row r="2749">
          <cell r="A2749" t="str">
            <v>아05T03</v>
          </cell>
          <cell r="B2749" t="str">
            <v>가교발포PE보온재</v>
          </cell>
          <cell r="C2749" t="str">
            <v>동관.25A*5T</v>
          </cell>
          <cell r="D2749" t="str">
            <v>M</v>
          </cell>
          <cell r="E2749">
            <v>533</v>
          </cell>
          <cell r="F2749" t="str">
            <v>P921</v>
          </cell>
          <cell r="G2749">
            <v>448</v>
          </cell>
          <cell r="H2749" t="str">
            <v>P979</v>
          </cell>
          <cell r="K2749">
            <v>448</v>
          </cell>
        </row>
        <row r="2750">
          <cell r="A2750" t="str">
            <v>아05T04</v>
          </cell>
          <cell r="B2750" t="str">
            <v>가교발포PE보온재</v>
          </cell>
          <cell r="C2750" t="str">
            <v>동관.32A*5T</v>
          </cell>
          <cell r="D2750" t="str">
            <v>M</v>
          </cell>
          <cell r="E2750">
            <v>598</v>
          </cell>
          <cell r="F2750" t="str">
            <v>P921</v>
          </cell>
          <cell r="G2750">
            <v>508</v>
          </cell>
          <cell r="H2750" t="str">
            <v>P979</v>
          </cell>
          <cell r="K2750">
            <v>508</v>
          </cell>
        </row>
        <row r="2751">
          <cell r="A2751" t="str">
            <v>아05T05</v>
          </cell>
          <cell r="B2751" t="str">
            <v>가교발포PE보온재</v>
          </cell>
          <cell r="C2751" t="str">
            <v>동관.40A*5T</v>
          </cell>
          <cell r="D2751" t="str">
            <v>M</v>
          </cell>
          <cell r="E2751">
            <v>715</v>
          </cell>
          <cell r="F2751" t="str">
            <v>P921</v>
          </cell>
          <cell r="K2751">
            <v>715</v>
          </cell>
        </row>
        <row r="2752">
          <cell r="A2752" t="str">
            <v>아05T06</v>
          </cell>
          <cell r="B2752" t="str">
            <v>가교발포PE보온재</v>
          </cell>
          <cell r="C2752" t="str">
            <v>동관.50A*5T</v>
          </cell>
          <cell r="D2752" t="str">
            <v>M</v>
          </cell>
          <cell r="E2752">
            <v>1001</v>
          </cell>
          <cell r="F2752" t="str">
            <v>P921</v>
          </cell>
          <cell r="K2752">
            <v>1001</v>
          </cell>
        </row>
        <row r="2755">
          <cell r="A2755" t="str">
            <v>가교발포PE보온재(동관10T)</v>
          </cell>
          <cell r="C2755" t="str">
            <v>2023.07월</v>
          </cell>
        </row>
        <row r="2756">
          <cell r="A2756" t="str">
            <v>아동0001</v>
          </cell>
          <cell r="B2756" t="str">
            <v>가교발포PE보온재</v>
          </cell>
          <cell r="C2756" t="str">
            <v>동관.15A*10T</v>
          </cell>
          <cell r="D2756" t="str">
            <v>M</v>
          </cell>
          <cell r="E2756">
            <v>663</v>
          </cell>
          <cell r="F2756" t="str">
            <v>P921</v>
          </cell>
          <cell r="G2756">
            <v>552</v>
          </cell>
          <cell r="H2756" t="str">
            <v>P979</v>
          </cell>
          <cell r="K2756">
            <v>552</v>
          </cell>
        </row>
        <row r="2757">
          <cell r="A2757" t="str">
            <v>아동0002</v>
          </cell>
          <cell r="B2757" t="str">
            <v>가교발포PE보온재</v>
          </cell>
          <cell r="C2757" t="str">
            <v>동관.20A*10T</v>
          </cell>
          <cell r="D2757" t="str">
            <v>M</v>
          </cell>
          <cell r="E2757">
            <v>754</v>
          </cell>
          <cell r="F2757" t="str">
            <v>P921</v>
          </cell>
          <cell r="G2757">
            <v>623</v>
          </cell>
          <cell r="H2757" t="str">
            <v>P979</v>
          </cell>
          <cell r="K2757">
            <v>623</v>
          </cell>
        </row>
        <row r="2758">
          <cell r="A2758" t="str">
            <v>아동0003</v>
          </cell>
          <cell r="B2758" t="str">
            <v>가교발포PE보온재</v>
          </cell>
          <cell r="C2758" t="str">
            <v>동관.25A*10T</v>
          </cell>
          <cell r="D2758" t="str">
            <v>M</v>
          </cell>
          <cell r="E2758">
            <v>858</v>
          </cell>
          <cell r="F2758" t="str">
            <v>P921</v>
          </cell>
          <cell r="G2758">
            <v>701</v>
          </cell>
          <cell r="H2758" t="str">
            <v>P979</v>
          </cell>
          <cell r="K2758">
            <v>701</v>
          </cell>
        </row>
        <row r="2759">
          <cell r="A2759" t="str">
            <v>아동0004</v>
          </cell>
          <cell r="B2759" t="str">
            <v>가교발포PE보온재</v>
          </cell>
          <cell r="C2759" t="str">
            <v>동관.32A*10T</v>
          </cell>
          <cell r="D2759" t="str">
            <v>M</v>
          </cell>
          <cell r="E2759">
            <v>962</v>
          </cell>
          <cell r="F2759" t="str">
            <v>P921</v>
          </cell>
          <cell r="G2759">
            <v>780</v>
          </cell>
          <cell r="H2759" t="str">
            <v>P979</v>
          </cell>
          <cell r="K2759">
            <v>780</v>
          </cell>
        </row>
        <row r="2760">
          <cell r="A2760" t="str">
            <v>아동0005</v>
          </cell>
          <cell r="B2760" t="str">
            <v>가교발포PE보온재</v>
          </cell>
          <cell r="C2760" t="str">
            <v>동관.40A*10T</v>
          </cell>
          <cell r="D2760" t="str">
            <v>M</v>
          </cell>
          <cell r="E2760">
            <v>1118</v>
          </cell>
          <cell r="F2760" t="str">
            <v>P921</v>
          </cell>
          <cell r="K2760">
            <v>1118</v>
          </cell>
        </row>
        <row r="2761">
          <cell r="A2761" t="str">
            <v>아동0006</v>
          </cell>
          <cell r="B2761" t="str">
            <v>가교발포PE보온재</v>
          </cell>
          <cell r="C2761" t="str">
            <v>동관.50A*10T</v>
          </cell>
          <cell r="D2761" t="str">
            <v>M</v>
          </cell>
          <cell r="E2761">
            <v>1313</v>
          </cell>
          <cell r="F2761" t="str">
            <v>P921</v>
          </cell>
          <cell r="K2761">
            <v>1313</v>
          </cell>
        </row>
        <row r="2762">
          <cell r="A2762" t="str">
            <v>아동0007</v>
          </cell>
          <cell r="B2762" t="str">
            <v>가교발포PE보온재</v>
          </cell>
          <cell r="C2762" t="str">
            <v>동관.65A*10T</v>
          </cell>
          <cell r="D2762" t="str">
            <v>M</v>
          </cell>
          <cell r="E2762">
            <v>1547</v>
          </cell>
          <cell r="F2762" t="str">
            <v>P921</v>
          </cell>
          <cell r="K2762">
            <v>1547</v>
          </cell>
        </row>
        <row r="2763">
          <cell r="A2763" t="str">
            <v>아동0008</v>
          </cell>
          <cell r="B2763" t="str">
            <v>가교발포PE보온재</v>
          </cell>
          <cell r="C2763" t="str">
            <v>동관.80A*10T</v>
          </cell>
          <cell r="D2763" t="str">
            <v>M</v>
          </cell>
          <cell r="E2763">
            <v>1768</v>
          </cell>
          <cell r="F2763" t="str">
            <v>P921</v>
          </cell>
          <cell r="K2763">
            <v>1768</v>
          </cell>
        </row>
        <row r="2764">
          <cell r="A2764" t="str">
            <v>아동0009</v>
          </cell>
          <cell r="B2764" t="str">
            <v>가교발포PE보온재</v>
          </cell>
          <cell r="C2764" t="str">
            <v>동관.100A*10T</v>
          </cell>
          <cell r="D2764" t="str">
            <v>M</v>
          </cell>
          <cell r="E2764">
            <v>2379</v>
          </cell>
          <cell r="F2764" t="str">
            <v>P921</v>
          </cell>
          <cell r="K2764">
            <v>2379</v>
          </cell>
        </row>
        <row r="2765">
          <cell r="A2765" t="str">
            <v>아동0010</v>
          </cell>
          <cell r="B2765" t="str">
            <v>가교발포PE보온재</v>
          </cell>
          <cell r="C2765" t="str">
            <v>동관.125A*10T</v>
          </cell>
          <cell r="D2765" t="str">
            <v>M</v>
          </cell>
          <cell r="E2765">
            <v>2964</v>
          </cell>
          <cell r="F2765" t="str">
            <v>P921</v>
          </cell>
          <cell r="K2765">
            <v>2964</v>
          </cell>
        </row>
        <row r="2766">
          <cell r="A2766" t="str">
            <v>아동0011</v>
          </cell>
          <cell r="B2766" t="str">
            <v>가교발포PE보온재</v>
          </cell>
          <cell r="C2766" t="str">
            <v>동관.150A*10T</v>
          </cell>
          <cell r="D2766" t="str">
            <v>M</v>
          </cell>
          <cell r="E2766">
            <v>3809</v>
          </cell>
          <cell r="F2766" t="str">
            <v>P921</v>
          </cell>
          <cell r="K2766">
            <v>3809</v>
          </cell>
        </row>
        <row r="2767">
          <cell r="A2767" t="str">
            <v>아동0012</v>
          </cell>
          <cell r="B2767" t="str">
            <v>가교발포PE보온재</v>
          </cell>
          <cell r="C2767" t="str">
            <v>동관.200A*10T</v>
          </cell>
          <cell r="D2767" t="str">
            <v>M</v>
          </cell>
          <cell r="E2767">
            <v>5356</v>
          </cell>
          <cell r="F2767" t="str">
            <v>P921</v>
          </cell>
          <cell r="K2767">
            <v>5356</v>
          </cell>
        </row>
        <row r="2770">
          <cell r="A2770" t="str">
            <v>아강040001</v>
          </cell>
          <cell r="B2770" t="str">
            <v>가교발포PE보온재</v>
          </cell>
          <cell r="C2770" t="str">
            <v>강관.15A*10T</v>
          </cell>
          <cell r="D2770" t="str">
            <v>M</v>
          </cell>
          <cell r="E2770">
            <v>754</v>
          </cell>
          <cell r="F2770" t="str">
            <v>P921</v>
          </cell>
          <cell r="K2770">
            <v>754</v>
          </cell>
        </row>
        <row r="2771">
          <cell r="A2771" t="str">
            <v>아강040002</v>
          </cell>
          <cell r="B2771" t="str">
            <v>가교발포PE보온재</v>
          </cell>
          <cell r="C2771" t="str">
            <v>강관.20A*10T</v>
          </cell>
          <cell r="D2771" t="str">
            <v>M</v>
          </cell>
          <cell r="E2771">
            <v>858</v>
          </cell>
          <cell r="F2771" t="str">
            <v>P921</v>
          </cell>
          <cell r="K2771">
            <v>858</v>
          </cell>
        </row>
        <row r="2772">
          <cell r="A2772" t="str">
            <v>아강040003</v>
          </cell>
          <cell r="B2772" t="str">
            <v>가교발포PE보온재</v>
          </cell>
          <cell r="C2772" t="str">
            <v>강관.25A*10T</v>
          </cell>
          <cell r="D2772" t="str">
            <v>M</v>
          </cell>
          <cell r="E2772">
            <v>962</v>
          </cell>
          <cell r="F2772" t="str">
            <v>P921</v>
          </cell>
          <cell r="K2772">
            <v>962</v>
          </cell>
        </row>
        <row r="2773">
          <cell r="A2773" t="str">
            <v>아강040004</v>
          </cell>
          <cell r="B2773" t="str">
            <v>가교발포PE보온재</v>
          </cell>
          <cell r="C2773" t="str">
            <v>강관.32A*10T</v>
          </cell>
          <cell r="D2773" t="str">
            <v>M</v>
          </cell>
          <cell r="E2773">
            <v>1118</v>
          </cell>
          <cell r="F2773" t="str">
            <v>P921</v>
          </cell>
          <cell r="K2773">
            <v>1118</v>
          </cell>
        </row>
        <row r="2774">
          <cell r="A2774" t="str">
            <v>아강040005</v>
          </cell>
          <cell r="B2774" t="str">
            <v>가교발포PE보온재</v>
          </cell>
          <cell r="C2774" t="str">
            <v>강관.40A*10T</v>
          </cell>
          <cell r="D2774" t="str">
            <v>M</v>
          </cell>
          <cell r="E2774">
            <v>1235</v>
          </cell>
          <cell r="F2774" t="str">
            <v>P921</v>
          </cell>
          <cell r="K2774">
            <v>1235</v>
          </cell>
        </row>
        <row r="2775">
          <cell r="A2775" t="str">
            <v>아강040006</v>
          </cell>
          <cell r="B2775" t="str">
            <v>가교발포PE보온재</v>
          </cell>
          <cell r="C2775" t="str">
            <v>강관.50A*10T</v>
          </cell>
          <cell r="D2775" t="str">
            <v>M</v>
          </cell>
          <cell r="E2775">
            <v>1430</v>
          </cell>
          <cell r="F2775" t="str">
            <v>P921</v>
          </cell>
          <cell r="K2775">
            <v>1430</v>
          </cell>
        </row>
        <row r="2776">
          <cell r="A2776" t="str">
            <v>아강040007</v>
          </cell>
          <cell r="B2776" t="str">
            <v>가교발포PE보온재</v>
          </cell>
          <cell r="C2776" t="str">
            <v>강관.65A*10T</v>
          </cell>
          <cell r="D2776" t="str">
            <v>M</v>
          </cell>
          <cell r="E2776">
            <v>1703</v>
          </cell>
          <cell r="F2776" t="str">
            <v>P921</v>
          </cell>
          <cell r="K2776">
            <v>1703</v>
          </cell>
        </row>
        <row r="2777">
          <cell r="A2777" t="str">
            <v>아강040008</v>
          </cell>
          <cell r="B2777" t="str">
            <v>가교발포PE보온재</v>
          </cell>
          <cell r="C2777" t="str">
            <v>강관.80A*10T</v>
          </cell>
          <cell r="D2777" t="str">
            <v>M</v>
          </cell>
          <cell r="E2777">
            <v>1924</v>
          </cell>
          <cell r="F2777" t="str">
            <v>P921</v>
          </cell>
          <cell r="K2777">
            <v>1924</v>
          </cell>
        </row>
        <row r="2778">
          <cell r="A2778" t="str">
            <v>아강040009</v>
          </cell>
          <cell r="B2778" t="str">
            <v>가교발포PE보온재</v>
          </cell>
          <cell r="C2778" t="str">
            <v>강관.100A*10T</v>
          </cell>
          <cell r="D2778" t="str">
            <v>M</v>
          </cell>
          <cell r="E2778">
            <v>2379</v>
          </cell>
          <cell r="F2778" t="str">
            <v>P921</v>
          </cell>
          <cell r="K2778">
            <v>2379</v>
          </cell>
        </row>
        <row r="2779">
          <cell r="A2779" t="str">
            <v>아강040010</v>
          </cell>
          <cell r="B2779" t="str">
            <v>가교발포PE보온재</v>
          </cell>
          <cell r="C2779" t="str">
            <v>강관.125A*10T</v>
          </cell>
          <cell r="D2779" t="str">
            <v>M</v>
          </cell>
          <cell r="E2779">
            <v>2964</v>
          </cell>
          <cell r="F2779" t="str">
            <v>P921</v>
          </cell>
          <cell r="K2779">
            <v>2964</v>
          </cell>
        </row>
        <row r="2780">
          <cell r="A2780" t="str">
            <v>아강040011</v>
          </cell>
          <cell r="B2780" t="str">
            <v>가교발포PE보온재</v>
          </cell>
          <cell r="C2780" t="str">
            <v>강관.150A*10T</v>
          </cell>
          <cell r="D2780" t="str">
            <v>M</v>
          </cell>
          <cell r="E2780">
            <v>3809</v>
          </cell>
          <cell r="F2780" t="str">
            <v>P921</v>
          </cell>
          <cell r="K2780">
            <v>3809</v>
          </cell>
        </row>
        <row r="2781">
          <cell r="A2781" t="str">
            <v>아강040012</v>
          </cell>
          <cell r="B2781" t="str">
            <v>가교발포PE보온재</v>
          </cell>
          <cell r="C2781" t="str">
            <v>강관.200A*10T</v>
          </cell>
          <cell r="D2781" t="str">
            <v>M</v>
          </cell>
          <cell r="E2781">
            <v>5356</v>
          </cell>
          <cell r="F2781" t="str">
            <v>P921</v>
          </cell>
          <cell r="K2781">
            <v>5356</v>
          </cell>
        </row>
        <row r="2784">
          <cell r="A2784" t="str">
            <v>가교발포PE보온재(동관15T)</v>
          </cell>
          <cell r="C2784" t="str">
            <v>2023.07월</v>
          </cell>
        </row>
        <row r="2785">
          <cell r="A2785" t="str">
            <v>아동1501</v>
          </cell>
          <cell r="B2785" t="str">
            <v>가교발포PE보온재</v>
          </cell>
          <cell r="C2785" t="str">
            <v>동관.15A*15T</v>
          </cell>
          <cell r="D2785" t="str">
            <v>M</v>
          </cell>
          <cell r="E2785">
            <v>1183</v>
          </cell>
          <cell r="F2785" t="str">
            <v>P921</v>
          </cell>
          <cell r="G2785">
            <v>959</v>
          </cell>
          <cell r="H2785" t="str">
            <v>P979</v>
          </cell>
          <cell r="K2785">
            <v>959</v>
          </cell>
        </row>
        <row r="2786">
          <cell r="A2786" t="str">
            <v>아동1502</v>
          </cell>
          <cell r="B2786" t="str">
            <v>가교발포PE보온재</v>
          </cell>
          <cell r="C2786" t="str">
            <v>동관.20A*15T</v>
          </cell>
          <cell r="D2786" t="str">
            <v>M</v>
          </cell>
          <cell r="E2786">
            <v>1326</v>
          </cell>
          <cell r="F2786" t="str">
            <v>P921</v>
          </cell>
          <cell r="G2786">
            <v>1074</v>
          </cell>
          <cell r="H2786" t="str">
            <v>P979</v>
          </cell>
          <cell r="K2786">
            <v>1074</v>
          </cell>
        </row>
        <row r="2787">
          <cell r="A2787" t="str">
            <v>아동1503</v>
          </cell>
          <cell r="B2787" t="str">
            <v>가교발포PE보온재</v>
          </cell>
          <cell r="C2787" t="str">
            <v>동관.25A*15T</v>
          </cell>
          <cell r="D2787" t="str">
            <v>M</v>
          </cell>
          <cell r="E2787">
            <v>1469</v>
          </cell>
          <cell r="F2787" t="str">
            <v>P921</v>
          </cell>
          <cell r="G2787">
            <v>1186</v>
          </cell>
          <cell r="H2787" t="str">
            <v>P979</v>
          </cell>
          <cell r="K2787">
            <v>1186</v>
          </cell>
        </row>
        <row r="2788">
          <cell r="A2788" t="str">
            <v>아동1504</v>
          </cell>
          <cell r="B2788" t="str">
            <v>가교발포PE보온재</v>
          </cell>
          <cell r="C2788" t="str">
            <v>동관.32A*15T</v>
          </cell>
          <cell r="D2788" t="str">
            <v>M</v>
          </cell>
          <cell r="E2788">
            <v>1625</v>
          </cell>
          <cell r="F2788" t="str">
            <v>P921</v>
          </cell>
          <cell r="G2788">
            <v>1300</v>
          </cell>
          <cell r="H2788" t="str">
            <v>P979</v>
          </cell>
          <cell r="K2788">
            <v>1300</v>
          </cell>
        </row>
        <row r="2789">
          <cell r="A2789" t="str">
            <v>아동1505</v>
          </cell>
          <cell r="B2789" t="str">
            <v>가교발포PE보온재</v>
          </cell>
          <cell r="C2789" t="str">
            <v>동관.40A*15T</v>
          </cell>
          <cell r="D2789" t="str">
            <v>M</v>
          </cell>
          <cell r="E2789">
            <v>1833</v>
          </cell>
          <cell r="F2789" t="str">
            <v>P921</v>
          </cell>
          <cell r="K2789">
            <v>1833</v>
          </cell>
        </row>
        <row r="2790">
          <cell r="A2790" t="str">
            <v>아동1506</v>
          </cell>
          <cell r="B2790" t="str">
            <v>가교발포PE보온재</v>
          </cell>
          <cell r="C2790" t="str">
            <v>동관.50A*15T</v>
          </cell>
          <cell r="D2790" t="str">
            <v>M</v>
          </cell>
          <cell r="E2790">
            <v>2119</v>
          </cell>
          <cell r="F2790" t="str">
            <v>P921</v>
          </cell>
          <cell r="K2790">
            <v>2119</v>
          </cell>
        </row>
        <row r="2791">
          <cell r="A2791" t="str">
            <v>아동1507</v>
          </cell>
          <cell r="B2791" t="str">
            <v>가교발포PE보온재</v>
          </cell>
          <cell r="C2791" t="str">
            <v>동관.65A*15T</v>
          </cell>
          <cell r="D2791" t="str">
            <v>M</v>
          </cell>
          <cell r="E2791">
            <v>2470</v>
          </cell>
          <cell r="F2791" t="str">
            <v>P921</v>
          </cell>
          <cell r="K2791">
            <v>2470</v>
          </cell>
        </row>
        <row r="2792">
          <cell r="A2792" t="str">
            <v>아동1508</v>
          </cell>
          <cell r="B2792" t="str">
            <v>가교발포PE보온재</v>
          </cell>
          <cell r="C2792" t="str">
            <v>동관.80A*15T</v>
          </cell>
          <cell r="D2792" t="str">
            <v>M</v>
          </cell>
          <cell r="E2792">
            <v>2782</v>
          </cell>
          <cell r="F2792" t="str">
            <v>P921</v>
          </cell>
          <cell r="K2792">
            <v>2782</v>
          </cell>
        </row>
        <row r="2795">
          <cell r="A2795" t="str">
            <v>YHNGC15T01</v>
          </cell>
          <cell r="B2795" t="str">
            <v>가교발포PE보온재</v>
          </cell>
          <cell r="C2795" t="str">
            <v>강관.15A*15T</v>
          </cell>
          <cell r="D2795" t="str">
            <v>M</v>
          </cell>
          <cell r="E2795">
            <v>1326</v>
          </cell>
          <cell r="F2795" t="str">
            <v>P921</v>
          </cell>
          <cell r="G2795">
            <v>1031</v>
          </cell>
          <cell r="H2795" t="str">
            <v>P979</v>
          </cell>
          <cell r="K2795">
            <v>1031</v>
          </cell>
        </row>
        <row r="2796">
          <cell r="A2796" t="str">
            <v>YHNGC15T02</v>
          </cell>
          <cell r="B2796" t="str">
            <v>가교발포PE보온재</v>
          </cell>
          <cell r="C2796" t="str">
            <v>강관.20A*15T</v>
          </cell>
          <cell r="D2796" t="str">
            <v>M</v>
          </cell>
          <cell r="E2796">
            <v>1469</v>
          </cell>
          <cell r="F2796" t="str">
            <v>P921</v>
          </cell>
          <cell r="G2796">
            <v>1139</v>
          </cell>
          <cell r="H2796" t="str">
            <v>P979</v>
          </cell>
          <cell r="K2796">
            <v>1139</v>
          </cell>
        </row>
        <row r="2797">
          <cell r="A2797" t="str">
            <v>YHNGC15T03</v>
          </cell>
          <cell r="B2797" t="str">
            <v>가교발포PE보온재</v>
          </cell>
          <cell r="C2797" t="str">
            <v>강관.25A*15T</v>
          </cell>
          <cell r="D2797" t="str">
            <v>M</v>
          </cell>
          <cell r="E2797">
            <v>1625</v>
          </cell>
          <cell r="F2797" t="str">
            <v>P921</v>
          </cell>
          <cell r="G2797">
            <v>1248</v>
          </cell>
          <cell r="H2797" t="str">
            <v>P979</v>
          </cell>
          <cell r="K2797">
            <v>1248</v>
          </cell>
        </row>
        <row r="2798">
          <cell r="A2798" t="str">
            <v>YHNGC15T04</v>
          </cell>
          <cell r="B2798" t="str">
            <v>가교발포PE보온재</v>
          </cell>
          <cell r="C2798" t="str">
            <v>강관.32A*15T</v>
          </cell>
          <cell r="D2798" t="str">
            <v>M</v>
          </cell>
          <cell r="E2798">
            <v>1833</v>
          </cell>
          <cell r="F2798" t="str">
            <v>P921</v>
          </cell>
          <cell r="G2798">
            <v>1427</v>
          </cell>
          <cell r="H2798" t="str">
            <v>P979</v>
          </cell>
          <cell r="K2798">
            <v>1427</v>
          </cell>
        </row>
        <row r="2799">
          <cell r="A2799" t="str">
            <v>YHNGC15T05</v>
          </cell>
          <cell r="B2799" t="str">
            <v>가교발포PE보온재</v>
          </cell>
          <cell r="C2799" t="str">
            <v>강관.40A*15T</v>
          </cell>
          <cell r="D2799" t="str">
            <v>M</v>
          </cell>
          <cell r="E2799">
            <v>2002</v>
          </cell>
          <cell r="F2799" t="str">
            <v>P921</v>
          </cell>
          <cell r="G2799">
            <v>1600</v>
          </cell>
          <cell r="H2799" t="str">
            <v>P979</v>
          </cell>
          <cell r="K2799">
            <v>1600</v>
          </cell>
        </row>
        <row r="2800">
          <cell r="A2800" t="str">
            <v>YHNGC15T06</v>
          </cell>
          <cell r="B2800" t="str">
            <v>가교발포PE보온재</v>
          </cell>
          <cell r="C2800" t="str">
            <v>강관.50A*15T</v>
          </cell>
          <cell r="D2800" t="str">
            <v>M</v>
          </cell>
          <cell r="E2800">
            <v>2275</v>
          </cell>
          <cell r="F2800" t="str">
            <v>P921</v>
          </cell>
          <cell r="G2800">
            <v>1784</v>
          </cell>
          <cell r="H2800" t="str">
            <v>P979</v>
          </cell>
          <cell r="K2800">
            <v>1784</v>
          </cell>
        </row>
        <row r="2801">
          <cell r="A2801" t="str">
            <v>YHNGC15T07</v>
          </cell>
          <cell r="B2801" t="str">
            <v>가교발포PE보온재</v>
          </cell>
          <cell r="C2801" t="str">
            <v>강관.65A*15T</v>
          </cell>
          <cell r="D2801" t="str">
            <v>M</v>
          </cell>
          <cell r="E2801">
            <v>2678</v>
          </cell>
          <cell r="F2801" t="str">
            <v>P921</v>
          </cell>
          <cell r="G2801">
            <v>2182</v>
          </cell>
          <cell r="H2801" t="str">
            <v>P979</v>
          </cell>
          <cell r="K2801">
            <v>2182</v>
          </cell>
        </row>
        <row r="2802">
          <cell r="A2802" t="str">
            <v>YHNGC15T08</v>
          </cell>
          <cell r="B2802" t="str">
            <v>가교발포PE보온재</v>
          </cell>
          <cell r="C2802" t="str">
            <v>강관.80A*15T</v>
          </cell>
          <cell r="D2802" t="str">
            <v>M</v>
          </cell>
          <cell r="E2802">
            <v>3003</v>
          </cell>
          <cell r="F2802" t="str">
            <v>P921</v>
          </cell>
          <cell r="G2802">
            <v>2432</v>
          </cell>
          <cell r="H2802" t="str">
            <v>P979</v>
          </cell>
          <cell r="K2802">
            <v>2432</v>
          </cell>
        </row>
        <row r="2803">
          <cell r="A2803" t="str">
            <v>YHNGC15T09</v>
          </cell>
          <cell r="B2803" t="str">
            <v>가교발포PE보온재</v>
          </cell>
          <cell r="C2803" t="str">
            <v>강관.100A*15T</v>
          </cell>
          <cell r="D2803" t="str">
            <v>M</v>
          </cell>
          <cell r="E2803">
            <v>3640</v>
          </cell>
          <cell r="F2803" t="str">
            <v>P921</v>
          </cell>
          <cell r="G2803">
            <v>2930</v>
          </cell>
          <cell r="H2803" t="str">
            <v>P979</v>
          </cell>
          <cell r="K2803">
            <v>2930</v>
          </cell>
        </row>
        <row r="2804">
          <cell r="A2804" t="str">
            <v>YHNGC15T10</v>
          </cell>
          <cell r="B2804" t="str">
            <v>가교발포PE보온재</v>
          </cell>
          <cell r="C2804" t="str">
            <v>강관.125A*15T</v>
          </cell>
          <cell r="D2804" t="str">
            <v>M</v>
          </cell>
          <cell r="E2804">
            <v>4693</v>
          </cell>
          <cell r="F2804" t="str">
            <v>P921</v>
          </cell>
          <cell r="G2804">
            <v>4255</v>
          </cell>
          <cell r="H2804" t="str">
            <v>P979</v>
          </cell>
          <cell r="K2804">
            <v>4255</v>
          </cell>
        </row>
        <row r="2805">
          <cell r="A2805" t="str">
            <v>YHNGC15T11</v>
          </cell>
          <cell r="B2805" t="str">
            <v>가교발포PE보온재</v>
          </cell>
          <cell r="C2805" t="str">
            <v>강관.150A*15T</v>
          </cell>
          <cell r="D2805" t="str">
            <v>M</v>
          </cell>
          <cell r="E2805">
            <v>6110</v>
          </cell>
          <cell r="F2805" t="str">
            <v>P921</v>
          </cell>
          <cell r="G2805">
            <v>5552</v>
          </cell>
          <cell r="H2805" t="str">
            <v>P979</v>
          </cell>
          <cell r="K2805">
            <v>5552</v>
          </cell>
        </row>
        <row r="2806">
          <cell r="A2806" t="str">
            <v>YHNGC15T12</v>
          </cell>
          <cell r="B2806" t="str">
            <v>가교발포PE보온재</v>
          </cell>
          <cell r="C2806" t="str">
            <v>강관.200A*15T</v>
          </cell>
          <cell r="D2806" t="str">
            <v>M</v>
          </cell>
          <cell r="E2806">
            <v>8593</v>
          </cell>
          <cell r="F2806" t="str">
            <v>P921</v>
          </cell>
          <cell r="G2806">
            <v>7716</v>
          </cell>
          <cell r="H2806" t="str">
            <v>P979</v>
          </cell>
          <cell r="K2806">
            <v>7716</v>
          </cell>
        </row>
        <row r="2809">
          <cell r="A2809" t="str">
            <v>가교발포PE보온재(20T)</v>
          </cell>
          <cell r="C2809" t="str">
            <v>2023.07월</v>
          </cell>
        </row>
        <row r="2810">
          <cell r="A2810" t="str">
            <v>가교20동01</v>
          </cell>
          <cell r="B2810" t="str">
            <v>가교발포PE보온재</v>
          </cell>
          <cell r="C2810" t="str">
            <v>동관.15A*20T</v>
          </cell>
          <cell r="D2810" t="str">
            <v>M</v>
          </cell>
          <cell r="E2810">
            <v>1443</v>
          </cell>
          <cell r="F2810" t="str">
            <v>P921</v>
          </cell>
          <cell r="G2810">
            <v>1415</v>
          </cell>
          <cell r="H2810" t="str">
            <v>P979</v>
          </cell>
          <cell r="K2810">
            <v>1415</v>
          </cell>
        </row>
        <row r="2811">
          <cell r="A2811" t="str">
            <v>가교20동02</v>
          </cell>
          <cell r="B2811" t="str">
            <v>가교발포PE보온재</v>
          </cell>
          <cell r="C2811" t="str">
            <v>동관.20A*20T</v>
          </cell>
          <cell r="D2811" t="str">
            <v>M</v>
          </cell>
          <cell r="E2811">
            <v>1625</v>
          </cell>
          <cell r="F2811" t="str">
            <v>P921</v>
          </cell>
          <cell r="G2811">
            <v>1512</v>
          </cell>
          <cell r="H2811" t="str">
            <v>P979</v>
          </cell>
          <cell r="K2811">
            <v>1512</v>
          </cell>
        </row>
        <row r="2812">
          <cell r="A2812" t="str">
            <v>가교20동03</v>
          </cell>
          <cell r="B2812" t="str">
            <v>가교발포PE보온재</v>
          </cell>
          <cell r="C2812" t="str">
            <v>동관.25A*20T</v>
          </cell>
          <cell r="D2812" t="str">
            <v>M</v>
          </cell>
          <cell r="E2812">
            <v>1794</v>
          </cell>
          <cell r="F2812" t="str">
            <v>P921</v>
          </cell>
          <cell r="G2812">
            <v>1642</v>
          </cell>
          <cell r="H2812" t="str">
            <v>P979</v>
          </cell>
          <cell r="K2812">
            <v>1642</v>
          </cell>
        </row>
        <row r="2813">
          <cell r="A2813" t="str">
            <v>가교20동04</v>
          </cell>
          <cell r="B2813" t="str">
            <v>가교발포PE보온재</v>
          </cell>
          <cell r="C2813" t="str">
            <v>동관32A.*20T</v>
          </cell>
          <cell r="D2813" t="str">
            <v>M</v>
          </cell>
          <cell r="E2813">
            <v>1976</v>
          </cell>
          <cell r="F2813" t="str">
            <v>P921</v>
          </cell>
          <cell r="G2813">
            <v>1784</v>
          </cell>
          <cell r="H2813" t="str">
            <v>P979</v>
          </cell>
          <cell r="K2813">
            <v>1784</v>
          </cell>
        </row>
        <row r="2814">
          <cell r="A2814" t="str">
            <v>가교20동05</v>
          </cell>
          <cell r="B2814" t="str">
            <v>가교발포PE보온재</v>
          </cell>
          <cell r="C2814" t="str">
            <v>동관.40A*20T</v>
          </cell>
          <cell r="D2814" t="str">
            <v>M</v>
          </cell>
          <cell r="E2814">
            <v>2249</v>
          </cell>
          <cell r="F2814" t="str">
            <v>P921</v>
          </cell>
          <cell r="H2814" t="str">
            <v>-</v>
          </cell>
          <cell r="K2814">
            <v>2249</v>
          </cell>
        </row>
        <row r="2815">
          <cell r="A2815" t="str">
            <v>가교20동06</v>
          </cell>
          <cell r="B2815" t="str">
            <v>가교발포PE보온재</v>
          </cell>
          <cell r="C2815" t="str">
            <v>동관.50A*20T</v>
          </cell>
          <cell r="D2815" t="str">
            <v>M</v>
          </cell>
          <cell r="E2815">
            <v>2522</v>
          </cell>
          <cell r="F2815" t="str">
            <v>P921</v>
          </cell>
          <cell r="H2815" t="str">
            <v>-</v>
          </cell>
          <cell r="K2815">
            <v>2522</v>
          </cell>
        </row>
        <row r="2816">
          <cell r="A2816" t="str">
            <v>가교20동07</v>
          </cell>
          <cell r="B2816" t="str">
            <v>가교발포PE보온재</v>
          </cell>
          <cell r="C2816" t="str">
            <v>동관.65A*20T</v>
          </cell>
          <cell r="D2816" t="str">
            <v>M</v>
          </cell>
          <cell r="E2816">
            <v>2951</v>
          </cell>
          <cell r="F2816" t="str">
            <v>P921</v>
          </cell>
          <cell r="H2816" t="str">
            <v>-</v>
          </cell>
          <cell r="K2816">
            <v>2951</v>
          </cell>
        </row>
        <row r="2817">
          <cell r="A2817" t="str">
            <v>가교20동08</v>
          </cell>
          <cell r="B2817" t="str">
            <v>가교발포PE보온재</v>
          </cell>
          <cell r="C2817" t="str">
            <v>동관.80A*20T</v>
          </cell>
          <cell r="D2817" t="str">
            <v>M</v>
          </cell>
          <cell r="E2817">
            <v>3601</v>
          </cell>
          <cell r="F2817" t="str">
            <v>P921</v>
          </cell>
          <cell r="H2817" t="str">
            <v>-</v>
          </cell>
          <cell r="K2817">
            <v>3601</v>
          </cell>
        </row>
        <row r="2818">
          <cell r="A2818" t="str">
            <v>가교20동09</v>
          </cell>
          <cell r="B2818" t="str">
            <v>가교발포PE보온재</v>
          </cell>
          <cell r="C2818" t="str">
            <v>동관.100A*20T</v>
          </cell>
          <cell r="D2818" t="str">
            <v>M</v>
          </cell>
          <cell r="E2818">
            <v>4758</v>
          </cell>
          <cell r="F2818" t="str">
            <v>P921</v>
          </cell>
          <cell r="H2818" t="str">
            <v>-</v>
          </cell>
          <cell r="K2818">
            <v>4758</v>
          </cell>
        </row>
        <row r="2819">
          <cell r="A2819" t="str">
            <v>가교20동10</v>
          </cell>
          <cell r="B2819" t="str">
            <v>가교발포PE보온재</v>
          </cell>
          <cell r="C2819" t="str">
            <v>동관.125A*20T</v>
          </cell>
          <cell r="D2819" t="str">
            <v>M</v>
          </cell>
          <cell r="E2819">
            <v>5811</v>
          </cell>
          <cell r="F2819" t="str">
            <v>P921</v>
          </cell>
          <cell r="H2819" t="str">
            <v>-</v>
          </cell>
          <cell r="K2819">
            <v>5811</v>
          </cell>
        </row>
        <row r="2820">
          <cell r="A2820" t="str">
            <v>가교20동11</v>
          </cell>
          <cell r="B2820" t="str">
            <v>가교발포PE보온재</v>
          </cell>
          <cell r="C2820" t="str">
            <v>동관.150A*20T</v>
          </cell>
          <cell r="D2820" t="str">
            <v>M</v>
          </cell>
          <cell r="E2820">
            <v>7514</v>
          </cell>
          <cell r="F2820" t="str">
            <v>P921</v>
          </cell>
          <cell r="H2820" t="str">
            <v>-</v>
          </cell>
          <cell r="K2820">
            <v>7514</v>
          </cell>
        </row>
        <row r="2821">
          <cell r="A2821" t="str">
            <v>가교20동12</v>
          </cell>
          <cell r="B2821" t="str">
            <v>가교발포PE보온재</v>
          </cell>
          <cell r="C2821" t="str">
            <v>동관.200A*20T</v>
          </cell>
          <cell r="D2821" t="str">
            <v>M</v>
          </cell>
          <cell r="E2821">
            <v>10556</v>
          </cell>
          <cell r="F2821" t="str">
            <v>P921</v>
          </cell>
          <cell r="H2821" t="str">
            <v>-</v>
          </cell>
          <cell r="K2821">
            <v>10556</v>
          </cell>
        </row>
        <row r="2824">
          <cell r="A2824" t="str">
            <v>가교20강01</v>
          </cell>
          <cell r="B2824" t="str">
            <v>가교발포PE보온재</v>
          </cell>
          <cell r="C2824" t="str">
            <v>강관.15A*20T</v>
          </cell>
          <cell r="D2824" t="str">
            <v>M</v>
          </cell>
          <cell r="E2824">
            <v>1625</v>
          </cell>
          <cell r="F2824" t="str">
            <v>P921</v>
          </cell>
          <cell r="G2824">
            <v>1512</v>
          </cell>
          <cell r="H2824" t="str">
            <v>P979</v>
          </cell>
          <cell r="K2824">
            <v>1512</v>
          </cell>
        </row>
        <row r="2825">
          <cell r="A2825" t="str">
            <v>가교20강02</v>
          </cell>
          <cell r="B2825" t="str">
            <v>가교발포PE보온재</v>
          </cell>
          <cell r="C2825" t="str">
            <v>강관.20A*20T</v>
          </cell>
          <cell r="D2825" t="str">
            <v>M</v>
          </cell>
          <cell r="E2825">
            <v>1794</v>
          </cell>
          <cell r="F2825" t="str">
            <v>P921</v>
          </cell>
          <cell r="G2825">
            <v>1642</v>
          </cell>
          <cell r="H2825" t="str">
            <v>P979</v>
          </cell>
          <cell r="K2825">
            <v>1642</v>
          </cell>
        </row>
        <row r="2826">
          <cell r="A2826" t="str">
            <v>가교20강03</v>
          </cell>
          <cell r="B2826" t="str">
            <v>가교발포PE보온재</v>
          </cell>
          <cell r="C2826" t="str">
            <v>강관.25A*20T</v>
          </cell>
          <cell r="D2826" t="str">
            <v>M</v>
          </cell>
          <cell r="E2826">
            <v>1976</v>
          </cell>
          <cell r="F2826" t="str">
            <v>P921</v>
          </cell>
          <cell r="G2826">
            <v>1784</v>
          </cell>
          <cell r="H2826" t="str">
            <v>P979</v>
          </cell>
          <cell r="K2826">
            <v>1784</v>
          </cell>
        </row>
        <row r="2827">
          <cell r="A2827" t="str">
            <v>가교20강04</v>
          </cell>
          <cell r="B2827" t="str">
            <v>가교발포PE보온재</v>
          </cell>
          <cell r="C2827" t="str">
            <v>강관.32A*20T</v>
          </cell>
          <cell r="D2827" t="str">
            <v>M</v>
          </cell>
          <cell r="E2827">
            <v>2249</v>
          </cell>
          <cell r="F2827" t="str">
            <v>P921</v>
          </cell>
          <cell r="G2827">
            <v>1980</v>
          </cell>
          <cell r="H2827" t="str">
            <v>P979</v>
          </cell>
          <cell r="K2827">
            <v>1980</v>
          </cell>
        </row>
        <row r="2828">
          <cell r="A2828" t="str">
            <v>가교20강05</v>
          </cell>
          <cell r="B2828" t="str">
            <v>가교발포PE보온재</v>
          </cell>
          <cell r="C2828" t="str">
            <v>강관.40A*20T</v>
          </cell>
          <cell r="D2828" t="str">
            <v>M</v>
          </cell>
          <cell r="E2828">
            <v>2457</v>
          </cell>
          <cell r="F2828" t="str">
            <v>P921</v>
          </cell>
          <cell r="G2828">
            <v>2173</v>
          </cell>
          <cell r="H2828" t="str">
            <v>P979</v>
          </cell>
          <cell r="K2828">
            <v>2173</v>
          </cell>
        </row>
        <row r="2829">
          <cell r="A2829" t="str">
            <v>가교20강06</v>
          </cell>
          <cell r="B2829" t="str">
            <v>가교발포PE보온재</v>
          </cell>
          <cell r="C2829" t="str">
            <v>강관.50A*20T</v>
          </cell>
          <cell r="D2829" t="str">
            <v>M</v>
          </cell>
          <cell r="E2829">
            <v>2795</v>
          </cell>
          <cell r="F2829" t="str">
            <v>P921</v>
          </cell>
          <cell r="G2829">
            <v>2542</v>
          </cell>
          <cell r="H2829" t="str">
            <v>P979</v>
          </cell>
          <cell r="K2829">
            <v>2542</v>
          </cell>
        </row>
        <row r="2830">
          <cell r="A2830" t="str">
            <v>가교20강07</v>
          </cell>
          <cell r="B2830" t="str">
            <v>가교발포PE보온재</v>
          </cell>
          <cell r="C2830" t="str">
            <v>강관.65A*20T</v>
          </cell>
          <cell r="D2830" t="str">
            <v>M</v>
          </cell>
          <cell r="E2830">
            <v>3276</v>
          </cell>
          <cell r="F2830" t="str">
            <v>P921</v>
          </cell>
          <cell r="G2830">
            <v>3006</v>
          </cell>
          <cell r="H2830" t="str">
            <v>P979</v>
          </cell>
          <cell r="K2830">
            <v>3006</v>
          </cell>
        </row>
        <row r="2831">
          <cell r="A2831" t="str">
            <v>가교20강08</v>
          </cell>
          <cell r="B2831" t="str">
            <v>가교발포PE보온재</v>
          </cell>
          <cell r="C2831" t="str">
            <v>강관.80A*20T</v>
          </cell>
          <cell r="D2831" t="str">
            <v>M</v>
          </cell>
          <cell r="E2831">
            <v>4160</v>
          </cell>
          <cell r="F2831" t="str">
            <v>P921</v>
          </cell>
          <cell r="G2831">
            <v>3329</v>
          </cell>
          <cell r="H2831" t="str">
            <v>P979</v>
          </cell>
          <cell r="K2831">
            <v>3329</v>
          </cell>
        </row>
        <row r="2832">
          <cell r="A2832" t="str">
            <v>가교20강09</v>
          </cell>
          <cell r="B2832" t="str">
            <v>가교발포PE보온재</v>
          </cell>
          <cell r="C2832" t="str">
            <v>강관.100A*20T</v>
          </cell>
          <cell r="D2832" t="str">
            <v>M</v>
          </cell>
          <cell r="E2832">
            <v>4758</v>
          </cell>
          <cell r="F2832" t="str">
            <v>P921</v>
          </cell>
          <cell r="G2832">
            <v>3970</v>
          </cell>
          <cell r="H2832" t="str">
            <v>P979</v>
          </cell>
          <cell r="K2832">
            <v>3970</v>
          </cell>
        </row>
        <row r="2833">
          <cell r="A2833" t="str">
            <v>가교20강10</v>
          </cell>
          <cell r="B2833" t="str">
            <v>가교발포PE보온재</v>
          </cell>
          <cell r="C2833" t="str">
            <v>강관.125A*20T</v>
          </cell>
          <cell r="D2833" t="str">
            <v>M</v>
          </cell>
          <cell r="E2833">
            <v>5811</v>
          </cell>
          <cell r="F2833" t="str">
            <v>P921</v>
          </cell>
          <cell r="G2833">
            <v>5634</v>
          </cell>
          <cell r="H2833" t="str">
            <v>P979</v>
          </cell>
          <cell r="K2833">
            <v>5634</v>
          </cell>
        </row>
        <row r="2834">
          <cell r="A2834" t="str">
            <v>가교20강11</v>
          </cell>
          <cell r="B2834" t="str">
            <v>가교발포PE보온재</v>
          </cell>
          <cell r="C2834" t="str">
            <v>강관.150A*20T</v>
          </cell>
          <cell r="D2834" t="str">
            <v>M</v>
          </cell>
          <cell r="E2834">
            <v>7514</v>
          </cell>
          <cell r="F2834" t="str">
            <v>P921</v>
          </cell>
          <cell r="G2834">
            <v>7322</v>
          </cell>
          <cell r="H2834" t="str">
            <v>P979</v>
          </cell>
          <cell r="K2834">
            <v>7322</v>
          </cell>
        </row>
        <row r="2835">
          <cell r="A2835" t="str">
            <v>가교20강12</v>
          </cell>
          <cell r="B2835" t="str">
            <v>가교발포PE보온재</v>
          </cell>
          <cell r="C2835" t="str">
            <v>강관.200A*20T</v>
          </cell>
          <cell r="D2835" t="str">
            <v>M</v>
          </cell>
          <cell r="E2835">
            <v>10556</v>
          </cell>
          <cell r="F2835" t="str">
            <v>P921</v>
          </cell>
          <cell r="G2835">
            <v>10121</v>
          </cell>
          <cell r="H2835" t="str">
            <v>P979</v>
          </cell>
          <cell r="K2835">
            <v>10121</v>
          </cell>
        </row>
        <row r="2838">
          <cell r="A2838" t="str">
            <v>가교발포PE보온재(25T)</v>
          </cell>
          <cell r="C2838" t="str">
            <v>2023.07월</v>
          </cell>
        </row>
        <row r="2839">
          <cell r="A2839" t="str">
            <v>가교25동0401</v>
          </cell>
          <cell r="B2839" t="str">
            <v>가교발포PE보온재</v>
          </cell>
          <cell r="C2839" t="str">
            <v>동관.15A*25T</v>
          </cell>
          <cell r="D2839" t="str">
            <v>M</v>
          </cell>
          <cell r="E2839">
            <v>2041</v>
          </cell>
          <cell r="F2839" t="str">
            <v>P921</v>
          </cell>
          <cell r="G2839">
            <v>1944</v>
          </cell>
          <cell r="H2839" t="str">
            <v>P979</v>
          </cell>
          <cell r="K2839">
            <v>1944</v>
          </cell>
        </row>
        <row r="2840">
          <cell r="A2840" t="str">
            <v>가교25동0402</v>
          </cell>
          <cell r="B2840" t="str">
            <v>가교발포PE보온재</v>
          </cell>
          <cell r="C2840" t="str">
            <v>동관.20A*25T</v>
          </cell>
          <cell r="D2840" t="str">
            <v>M</v>
          </cell>
          <cell r="E2840">
            <v>2288</v>
          </cell>
          <cell r="F2840" t="str">
            <v>P921</v>
          </cell>
          <cell r="G2840">
            <v>2111</v>
          </cell>
          <cell r="H2840" t="str">
            <v>P979</v>
          </cell>
          <cell r="K2840">
            <v>2111</v>
          </cell>
        </row>
        <row r="2841">
          <cell r="A2841" t="str">
            <v>가교25동0403</v>
          </cell>
          <cell r="B2841" t="str">
            <v>가교발포PE보온재</v>
          </cell>
          <cell r="C2841" t="str">
            <v>동관.25A*25T</v>
          </cell>
          <cell r="D2841" t="str">
            <v>M</v>
          </cell>
          <cell r="E2841">
            <v>2522</v>
          </cell>
          <cell r="F2841" t="str">
            <v>P921</v>
          </cell>
          <cell r="G2841">
            <v>2186</v>
          </cell>
          <cell r="H2841" t="str">
            <v>P979</v>
          </cell>
          <cell r="K2841">
            <v>2186</v>
          </cell>
        </row>
        <row r="2842">
          <cell r="A2842" t="str">
            <v>가교25동0404</v>
          </cell>
          <cell r="B2842" t="str">
            <v>가교발포PE보온재</v>
          </cell>
          <cell r="C2842" t="str">
            <v>동관.32A*25T</v>
          </cell>
          <cell r="D2842" t="str">
            <v>M</v>
          </cell>
          <cell r="E2842">
            <v>2717</v>
          </cell>
          <cell r="F2842" t="str">
            <v>P921</v>
          </cell>
          <cell r="G2842">
            <v>2338</v>
          </cell>
          <cell r="H2842" t="str">
            <v>P979</v>
          </cell>
          <cell r="K2842">
            <v>2338</v>
          </cell>
        </row>
        <row r="2843">
          <cell r="A2843" t="str">
            <v>가교25동0405</v>
          </cell>
          <cell r="B2843" t="str">
            <v>가교발포PE보온재</v>
          </cell>
          <cell r="C2843" t="str">
            <v>동관.40A*25T</v>
          </cell>
          <cell r="D2843" t="str">
            <v>M</v>
          </cell>
          <cell r="E2843">
            <v>3055</v>
          </cell>
          <cell r="F2843" t="str">
            <v>P921</v>
          </cell>
          <cell r="K2843">
            <v>3055</v>
          </cell>
        </row>
        <row r="2844">
          <cell r="A2844" t="str">
            <v>가교25동0406</v>
          </cell>
          <cell r="B2844" t="str">
            <v>가교발포PE보온재</v>
          </cell>
          <cell r="C2844" t="str">
            <v>동관.50A*25T</v>
          </cell>
          <cell r="D2844" t="str">
            <v>M</v>
          </cell>
          <cell r="E2844">
            <v>3393</v>
          </cell>
          <cell r="F2844" t="str">
            <v>P921</v>
          </cell>
          <cell r="K2844">
            <v>3393</v>
          </cell>
        </row>
        <row r="2845">
          <cell r="A2845" t="str">
            <v>가교25동0407</v>
          </cell>
          <cell r="B2845" t="str">
            <v>가교발포PE보온재</v>
          </cell>
          <cell r="C2845" t="str">
            <v>동관.65A*25T</v>
          </cell>
          <cell r="D2845" t="str">
            <v>M</v>
          </cell>
          <cell r="E2845">
            <v>3874</v>
          </cell>
          <cell r="F2845" t="str">
            <v>P921</v>
          </cell>
          <cell r="K2845">
            <v>3874</v>
          </cell>
        </row>
        <row r="2846">
          <cell r="A2846" t="str">
            <v>가교25동0408</v>
          </cell>
          <cell r="B2846" t="str">
            <v>가교발포PE보온재</v>
          </cell>
          <cell r="C2846" t="str">
            <v>동관.80A*25T</v>
          </cell>
          <cell r="D2846" t="str">
            <v>M</v>
          </cell>
          <cell r="E2846">
            <v>4316</v>
          </cell>
          <cell r="F2846" t="str">
            <v>P921</v>
          </cell>
          <cell r="K2846">
            <v>4316</v>
          </cell>
        </row>
        <row r="2847">
          <cell r="A2847" t="str">
            <v>가교25동0409</v>
          </cell>
          <cell r="B2847" t="str">
            <v>가교발포PE보온재</v>
          </cell>
          <cell r="C2847" t="str">
            <v>동관.100A*25T</v>
          </cell>
          <cell r="D2847" t="str">
            <v>M</v>
          </cell>
          <cell r="E2847">
            <v>6162</v>
          </cell>
          <cell r="F2847" t="str">
            <v>P921</v>
          </cell>
          <cell r="K2847">
            <v>6162</v>
          </cell>
        </row>
        <row r="2848">
          <cell r="A2848" t="str">
            <v>가교25동0410</v>
          </cell>
          <cell r="B2848" t="str">
            <v>가교발포PE보온재</v>
          </cell>
          <cell r="C2848" t="str">
            <v>동관.125A*25T</v>
          </cell>
          <cell r="D2848" t="str">
            <v>M</v>
          </cell>
          <cell r="E2848">
            <v>7449</v>
          </cell>
          <cell r="F2848" t="str">
            <v>P921</v>
          </cell>
          <cell r="K2848">
            <v>7449</v>
          </cell>
        </row>
        <row r="2849">
          <cell r="A2849" t="str">
            <v>가교25동0411</v>
          </cell>
          <cell r="B2849" t="str">
            <v>가교발포PE보온재</v>
          </cell>
          <cell r="C2849" t="str">
            <v>동관.150A*25T</v>
          </cell>
          <cell r="D2849" t="str">
            <v>M</v>
          </cell>
          <cell r="E2849">
            <v>9633</v>
          </cell>
          <cell r="F2849" t="str">
            <v>P921</v>
          </cell>
          <cell r="K2849">
            <v>9633</v>
          </cell>
        </row>
        <row r="2850">
          <cell r="A2850" t="str">
            <v>가교25동0412</v>
          </cell>
          <cell r="B2850" t="str">
            <v>가교발포PE보온재</v>
          </cell>
          <cell r="C2850" t="str">
            <v>동관.200A*25T</v>
          </cell>
          <cell r="D2850" t="str">
            <v>M</v>
          </cell>
          <cell r="E2850">
            <v>13299</v>
          </cell>
          <cell r="F2850" t="str">
            <v>P921</v>
          </cell>
          <cell r="K2850">
            <v>13299</v>
          </cell>
        </row>
        <row r="2853">
          <cell r="A2853" t="str">
            <v>가교25강0401</v>
          </cell>
          <cell r="B2853" t="str">
            <v>가교발포PE보온재</v>
          </cell>
          <cell r="C2853" t="str">
            <v>강관.15A*25T</v>
          </cell>
          <cell r="D2853" t="str">
            <v>M</v>
          </cell>
          <cell r="E2853">
            <v>2288</v>
          </cell>
          <cell r="F2853" t="str">
            <v>P921</v>
          </cell>
          <cell r="G2853">
            <v>2203</v>
          </cell>
          <cell r="H2853" t="str">
            <v>P979</v>
          </cell>
          <cell r="K2853">
            <v>2203</v>
          </cell>
        </row>
        <row r="2854">
          <cell r="A2854" t="str">
            <v>가교25강0402</v>
          </cell>
          <cell r="B2854" t="str">
            <v>가교발포PE보온재</v>
          </cell>
          <cell r="C2854" t="str">
            <v>강관.20A*25T</v>
          </cell>
          <cell r="D2854" t="str">
            <v>M</v>
          </cell>
          <cell r="E2854">
            <v>2522</v>
          </cell>
          <cell r="F2854" t="str">
            <v>P921</v>
          </cell>
          <cell r="G2854">
            <v>2281</v>
          </cell>
          <cell r="H2854" t="str">
            <v>P979</v>
          </cell>
          <cell r="K2854">
            <v>2281</v>
          </cell>
        </row>
        <row r="2855">
          <cell r="A2855" t="str">
            <v>가교25강0403</v>
          </cell>
          <cell r="B2855" t="str">
            <v>가교발포PE보온재</v>
          </cell>
          <cell r="C2855" t="str">
            <v>강관.25A*25T</v>
          </cell>
          <cell r="D2855" t="str">
            <v>M</v>
          </cell>
          <cell r="E2855">
            <v>2717</v>
          </cell>
          <cell r="F2855" t="str">
            <v>P921</v>
          </cell>
          <cell r="G2855">
            <v>2440</v>
          </cell>
          <cell r="H2855" t="str">
            <v>P979</v>
          </cell>
          <cell r="K2855">
            <v>2440</v>
          </cell>
        </row>
        <row r="2856">
          <cell r="A2856" t="str">
            <v>가교25강0404</v>
          </cell>
          <cell r="B2856" t="str">
            <v>가교발포PE보온재</v>
          </cell>
          <cell r="C2856" t="str">
            <v>강관.32A*25T</v>
          </cell>
          <cell r="D2856" t="str">
            <v>M</v>
          </cell>
          <cell r="E2856">
            <v>3055</v>
          </cell>
          <cell r="F2856" t="str">
            <v>P921</v>
          </cell>
          <cell r="G2856">
            <v>2713</v>
          </cell>
          <cell r="H2856" t="str">
            <v>P979</v>
          </cell>
          <cell r="K2856">
            <v>2713</v>
          </cell>
        </row>
        <row r="2857">
          <cell r="A2857" t="str">
            <v>가교25강0405</v>
          </cell>
          <cell r="B2857" t="str">
            <v>가교발포PE보온재</v>
          </cell>
          <cell r="C2857" t="str">
            <v>강관.40A*25T</v>
          </cell>
          <cell r="D2857" t="str">
            <v>M</v>
          </cell>
          <cell r="E2857">
            <v>3328</v>
          </cell>
          <cell r="F2857" t="str">
            <v>P921</v>
          </cell>
          <cell r="G2857">
            <v>2954</v>
          </cell>
          <cell r="H2857" t="str">
            <v>P979</v>
          </cell>
          <cell r="K2857">
            <v>2954</v>
          </cell>
        </row>
        <row r="2858">
          <cell r="A2858" t="str">
            <v>가교25강0406</v>
          </cell>
          <cell r="B2858" t="str">
            <v>가교발포PE보온재</v>
          </cell>
          <cell r="C2858" t="str">
            <v>강관.50A*25T</v>
          </cell>
          <cell r="D2858" t="str">
            <v>M</v>
          </cell>
          <cell r="E2858">
            <v>3744</v>
          </cell>
          <cell r="F2858" t="str">
            <v>P921</v>
          </cell>
          <cell r="G2858">
            <v>3278</v>
          </cell>
          <cell r="H2858" t="str">
            <v>P979</v>
          </cell>
          <cell r="K2858">
            <v>3278</v>
          </cell>
        </row>
        <row r="2859">
          <cell r="A2859" t="str">
            <v>가교25강0407</v>
          </cell>
          <cell r="B2859" t="str">
            <v>가교발포PE보온재</v>
          </cell>
          <cell r="C2859" t="str">
            <v>강관.65A*25T</v>
          </cell>
          <cell r="D2859" t="str">
            <v>M</v>
          </cell>
          <cell r="E2859">
            <v>4251</v>
          </cell>
          <cell r="F2859" t="str">
            <v>P921</v>
          </cell>
          <cell r="G2859">
            <v>3972</v>
          </cell>
          <cell r="H2859" t="str">
            <v>P979</v>
          </cell>
          <cell r="K2859">
            <v>3972</v>
          </cell>
        </row>
        <row r="2860">
          <cell r="A2860" t="str">
            <v>가교25강0408</v>
          </cell>
          <cell r="B2860" t="str">
            <v>가교발포PE보온재</v>
          </cell>
          <cell r="C2860" t="str">
            <v>강관.80A*25T</v>
          </cell>
          <cell r="D2860" t="str">
            <v>M</v>
          </cell>
          <cell r="E2860">
            <v>4732</v>
          </cell>
          <cell r="F2860" t="str">
            <v>P921</v>
          </cell>
          <cell r="G2860">
            <v>4368</v>
          </cell>
          <cell r="H2860" t="str">
            <v>P979</v>
          </cell>
          <cell r="K2860">
            <v>4368</v>
          </cell>
        </row>
        <row r="2861">
          <cell r="A2861" t="str">
            <v>가교25강0409</v>
          </cell>
          <cell r="B2861" t="str">
            <v>가교발포PE보온재</v>
          </cell>
          <cell r="C2861" t="str">
            <v>강관.100A*25T</v>
          </cell>
          <cell r="D2861" t="str">
            <v>M</v>
          </cell>
          <cell r="E2861">
            <v>6162</v>
          </cell>
          <cell r="F2861" t="str">
            <v>P921</v>
          </cell>
          <cell r="G2861">
            <v>5406</v>
          </cell>
          <cell r="H2861" t="str">
            <v>P979</v>
          </cell>
          <cell r="K2861">
            <v>5406</v>
          </cell>
        </row>
        <row r="2862">
          <cell r="A2862" t="str">
            <v>가교25강0410</v>
          </cell>
          <cell r="B2862" t="str">
            <v>가교발포PE보온재</v>
          </cell>
          <cell r="C2862" t="str">
            <v>강관.125A*25T</v>
          </cell>
          <cell r="D2862" t="str">
            <v>M</v>
          </cell>
          <cell r="E2862">
            <v>7449</v>
          </cell>
          <cell r="F2862" t="str">
            <v>P921</v>
          </cell>
          <cell r="G2862">
            <v>7223</v>
          </cell>
          <cell r="H2862" t="str">
            <v>P979</v>
          </cell>
          <cell r="K2862">
            <v>7223</v>
          </cell>
        </row>
        <row r="2863">
          <cell r="A2863" t="str">
            <v>가교25강0411</v>
          </cell>
          <cell r="B2863" t="str">
            <v>가교발포PE보온재</v>
          </cell>
          <cell r="C2863" t="str">
            <v>강관.150A*25T</v>
          </cell>
          <cell r="D2863" t="str">
            <v>M</v>
          </cell>
          <cell r="E2863">
            <v>9633</v>
          </cell>
          <cell r="F2863" t="str">
            <v>P921</v>
          </cell>
          <cell r="G2863">
            <v>9334</v>
          </cell>
          <cell r="H2863" t="str">
            <v>P979</v>
          </cell>
          <cell r="K2863">
            <v>9334</v>
          </cell>
        </row>
        <row r="2864">
          <cell r="A2864" t="str">
            <v>가교25강0412</v>
          </cell>
          <cell r="B2864" t="str">
            <v>가교발포PE보온재</v>
          </cell>
          <cell r="C2864" t="str">
            <v>강관.200A*25T</v>
          </cell>
          <cell r="D2864" t="str">
            <v>M</v>
          </cell>
          <cell r="E2864">
            <v>13299</v>
          </cell>
          <cell r="F2864" t="str">
            <v>P921</v>
          </cell>
          <cell r="G2864">
            <v>12882</v>
          </cell>
          <cell r="H2864" t="str">
            <v>P979</v>
          </cell>
          <cell r="K2864">
            <v>12882</v>
          </cell>
        </row>
        <row r="2867">
          <cell r="A2867" t="str">
            <v>가교발포PE보온재(40T)</v>
          </cell>
          <cell r="C2867" t="str">
            <v>2023.07월</v>
          </cell>
        </row>
        <row r="2868">
          <cell r="A2868" t="str">
            <v>가교40동01</v>
          </cell>
          <cell r="B2868" t="str">
            <v>가교발포PE보온재</v>
          </cell>
          <cell r="C2868" t="str">
            <v>동관.15A*40T</v>
          </cell>
          <cell r="D2868" t="str">
            <v>M</v>
          </cell>
          <cell r="E2868">
            <v>4420</v>
          </cell>
          <cell r="F2868" t="str">
            <v>P921</v>
          </cell>
          <cell r="H2868" t="str">
            <v>-</v>
          </cell>
          <cell r="K2868">
            <v>4420</v>
          </cell>
        </row>
        <row r="2869">
          <cell r="A2869" t="str">
            <v>가교40동02</v>
          </cell>
          <cell r="B2869" t="str">
            <v>가교발포PE보온재</v>
          </cell>
          <cell r="C2869" t="str">
            <v>동관.20A*40T</v>
          </cell>
          <cell r="D2869" t="str">
            <v>M</v>
          </cell>
          <cell r="E2869">
            <v>4953</v>
          </cell>
          <cell r="F2869" t="str">
            <v>P921</v>
          </cell>
          <cell r="H2869" t="str">
            <v>-</v>
          </cell>
          <cell r="K2869">
            <v>4953</v>
          </cell>
        </row>
        <row r="2870">
          <cell r="A2870" t="str">
            <v>가교40동03</v>
          </cell>
          <cell r="B2870" t="str">
            <v>가교발포PE보온재</v>
          </cell>
          <cell r="C2870" t="str">
            <v>동관.25A*40T</v>
          </cell>
          <cell r="D2870" t="str">
            <v>M</v>
          </cell>
          <cell r="E2870">
            <v>5109</v>
          </cell>
          <cell r="F2870" t="str">
            <v>P921</v>
          </cell>
          <cell r="H2870" t="str">
            <v>-</v>
          </cell>
          <cell r="K2870">
            <v>5109</v>
          </cell>
        </row>
        <row r="2871">
          <cell r="A2871" t="str">
            <v>가교40동04</v>
          </cell>
          <cell r="B2871" t="str">
            <v>가교발포PE보온재</v>
          </cell>
          <cell r="C2871" t="str">
            <v>동관.32A*40T</v>
          </cell>
          <cell r="D2871" t="str">
            <v>M</v>
          </cell>
          <cell r="E2871">
            <v>5421</v>
          </cell>
          <cell r="F2871" t="str">
            <v>P921</v>
          </cell>
          <cell r="H2871" t="str">
            <v>-</v>
          </cell>
          <cell r="K2871">
            <v>5421</v>
          </cell>
        </row>
        <row r="2872">
          <cell r="A2872" t="str">
            <v>가교40동05</v>
          </cell>
          <cell r="B2872" t="str">
            <v>가교발포PE보온재</v>
          </cell>
          <cell r="C2872" t="str">
            <v>동관.40A*40T</v>
          </cell>
          <cell r="D2872" t="str">
            <v>M</v>
          </cell>
          <cell r="E2872">
            <v>5798</v>
          </cell>
          <cell r="F2872" t="str">
            <v>P921</v>
          </cell>
          <cell r="H2872" t="str">
            <v>-</v>
          </cell>
          <cell r="K2872">
            <v>5798</v>
          </cell>
        </row>
        <row r="2873">
          <cell r="A2873" t="str">
            <v>가교40동06</v>
          </cell>
          <cell r="B2873" t="str">
            <v>가교발포PE보온재</v>
          </cell>
          <cell r="C2873" t="str">
            <v>동관.50A*40T</v>
          </cell>
          <cell r="D2873" t="str">
            <v>M</v>
          </cell>
          <cell r="E2873">
            <v>6344</v>
          </cell>
          <cell r="F2873" t="str">
            <v>P921</v>
          </cell>
          <cell r="H2873" t="str">
            <v>-</v>
          </cell>
          <cell r="K2873">
            <v>6344</v>
          </cell>
        </row>
        <row r="2874">
          <cell r="A2874" t="str">
            <v>가교40동07</v>
          </cell>
          <cell r="B2874" t="str">
            <v>가교발포PE보온재</v>
          </cell>
          <cell r="C2874" t="str">
            <v>동관.65A*40T</v>
          </cell>
          <cell r="D2874" t="str">
            <v>M</v>
          </cell>
          <cell r="E2874">
            <v>6812</v>
          </cell>
          <cell r="F2874" t="str">
            <v>P921</v>
          </cell>
          <cell r="H2874" t="str">
            <v>-</v>
          </cell>
          <cell r="K2874">
            <v>6812</v>
          </cell>
        </row>
        <row r="2875">
          <cell r="A2875" t="str">
            <v>가교40동08</v>
          </cell>
          <cell r="B2875" t="str">
            <v>가교발포PE보온재</v>
          </cell>
          <cell r="C2875" t="str">
            <v>동관.80A*40T</v>
          </cell>
          <cell r="D2875" t="str">
            <v>M</v>
          </cell>
          <cell r="E2875">
            <v>7774</v>
          </cell>
          <cell r="F2875" t="str">
            <v>P921</v>
          </cell>
          <cell r="H2875" t="str">
            <v>-</v>
          </cell>
          <cell r="K2875">
            <v>7774</v>
          </cell>
        </row>
        <row r="2876">
          <cell r="A2876" t="str">
            <v>가교40동09</v>
          </cell>
          <cell r="B2876" t="str">
            <v>가교발포PE보온재</v>
          </cell>
          <cell r="C2876" t="str">
            <v>동관.100A*40T</v>
          </cell>
          <cell r="D2876" t="str">
            <v>M</v>
          </cell>
          <cell r="E2876">
            <v>10335</v>
          </cell>
          <cell r="F2876" t="str">
            <v>P921</v>
          </cell>
          <cell r="H2876" t="str">
            <v>-</v>
          </cell>
          <cell r="K2876">
            <v>10335</v>
          </cell>
        </row>
        <row r="2877">
          <cell r="A2877" t="str">
            <v>가교40동10</v>
          </cell>
          <cell r="B2877" t="str">
            <v>가교발포PE보온재</v>
          </cell>
          <cell r="C2877" t="str">
            <v>동관.125A*40T</v>
          </cell>
          <cell r="D2877" t="str">
            <v>M</v>
          </cell>
          <cell r="E2877">
            <v>13169</v>
          </cell>
          <cell r="F2877" t="str">
            <v>P921</v>
          </cell>
          <cell r="H2877" t="str">
            <v>-</v>
          </cell>
          <cell r="K2877">
            <v>13169</v>
          </cell>
        </row>
        <row r="2878">
          <cell r="A2878" t="str">
            <v>가교40동11</v>
          </cell>
          <cell r="B2878" t="str">
            <v>가교발포PE보온재</v>
          </cell>
          <cell r="C2878" t="str">
            <v>동관.150A*40T</v>
          </cell>
          <cell r="D2878" t="str">
            <v>M</v>
          </cell>
          <cell r="E2878">
            <v>17030</v>
          </cell>
          <cell r="F2878" t="str">
            <v>P921</v>
          </cell>
          <cell r="H2878" t="str">
            <v>-</v>
          </cell>
          <cell r="K2878">
            <v>17030</v>
          </cell>
        </row>
        <row r="2879">
          <cell r="A2879" t="str">
            <v>가교40동12</v>
          </cell>
          <cell r="B2879" t="str">
            <v>가교발포PE보온재</v>
          </cell>
          <cell r="C2879" t="str">
            <v>동관.200A*40T</v>
          </cell>
          <cell r="D2879" t="str">
            <v>M</v>
          </cell>
          <cell r="E2879">
            <v>23387</v>
          </cell>
          <cell r="F2879" t="str">
            <v>P921</v>
          </cell>
          <cell r="H2879" t="str">
            <v>-</v>
          </cell>
          <cell r="K2879">
            <v>23387</v>
          </cell>
        </row>
        <row r="2880">
          <cell r="H2880" t="str">
            <v>-</v>
          </cell>
          <cell r="K2880">
            <v>0</v>
          </cell>
        </row>
        <row r="2881">
          <cell r="H2881" t="str">
            <v>-</v>
          </cell>
          <cell r="K2881">
            <v>0</v>
          </cell>
        </row>
        <row r="2882">
          <cell r="A2882" t="str">
            <v>가교40강01</v>
          </cell>
          <cell r="B2882" t="str">
            <v>가교발포PE보온재</v>
          </cell>
          <cell r="C2882" t="str">
            <v>강관.15A*40T</v>
          </cell>
          <cell r="D2882" t="str">
            <v>M</v>
          </cell>
          <cell r="E2882">
            <v>4953</v>
          </cell>
          <cell r="F2882" t="str">
            <v>P921</v>
          </cell>
          <cell r="G2882">
            <v>4667</v>
          </cell>
          <cell r="H2882" t="str">
            <v>P979</v>
          </cell>
          <cell r="K2882">
            <v>4667</v>
          </cell>
        </row>
        <row r="2883">
          <cell r="A2883" t="str">
            <v>가교40강02</v>
          </cell>
          <cell r="B2883" t="str">
            <v>가교발포PE보온재</v>
          </cell>
          <cell r="C2883" t="str">
            <v>강관.20A*40T</v>
          </cell>
          <cell r="D2883" t="str">
            <v>M</v>
          </cell>
          <cell r="E2883">
            <v>5109</v>
          </cell>
          <cell r="F2883" t="str">
            <v>P921</v>
          </cell>
          <cell r="G2883">
            <v>4825</v>
          </cell>
          <cell r="H2883" t="str">
            <v>P979</v>
          </cell>
          <cell r="K2883">
            <v>4825</v>
          </cell>
        </row>
        <row r="2884">
          <cell r="A2884" t="str">
            <v>가교40강03</v>
          </cell>
          <cell r="B2884" t="str">
            <v>가교발포PE보온재</v>
          </cell>
          <cell r="C2884" t="str">
            <v>강관.25A*40T</v>
          </cell>
          <cell r="D2884" t="str">
            <v>M</v>
          </cell>
          <cell r="E2884">
            <v>5421</v>
          </cell>
          <cell r="F2884" t="str">
            <v>P921</v>
          </cell>
          <cell r="G2884">
            <v>5178</v>
          </cell>
          <cell r="H2884" t="str">
            <v>P979</v>
          </cell>
          <cell r="K2884">
            <v>5178</v>
          </cell>
        </row>
        <row r="2885">
          <cell r="A2885" t="str">
            <v>가교40강04</v>
          </cell>
          <cell r="B2885" t="str">
            <v>가교발포PE보온재</v>
          </cell>
          <cell r="C2885" t="str">
            <v>강관.32A*40T</v>
          </cell>
          <cell r="D2885" t="str">
            <v>M</v>
          </cell>
          <cell r="E2885">
            <v>5798</v>
          </cell>
          <cell r="F2885" t="str">
            <v>P921</v>
          </cell>
          <cell r="G2885">
            <v>5543</v>
          </cell>
          <cell r="H2885" t="str">
            <v>P979</v>
          </cell>
          <cell r="K2885">
            <v>5543</v>
          </cell>
        </row>
        <row r="2886">
          <cell r="A2886" t="str">
            <v>가교40강05</v>
          </cell>
          <cell r="B2886" t="str">
            <v>가교발포PE보온재</v>
          </cell>
          <cell r="C2886" t="str">
            <v>강관.40A*40T</v>
          </cell>
          <cell r="D2886" t="str">
            <v>M</v>
          </cell>
          <cell r="E2886">
            <v>6253</v>
          </cell>
          <cell r="F2886" t="str">
            <v>P921</v>
          </cell>
          <cell r="G2886">
            <v>5940</v>
          </cell>
          <cell r="H2886" t="str">
            <v>P979</v>
          </cell>
          <cell r="K2886">
            <v>5940</v>
          </cell>
        </row>
        <row r="2887">
          <cell r="A2887" t="str">
            <v>가교40강06</v>
          </cell>
          <cell r="B2887" t="str">
            <v>가교발포PE보온재</v>
          </cell>
          <cell r="C2887" t="str">
            <v>강관.50A*40T</v>
          </cell>
          <cell r="D2887" t="str">
            <v>M</v>
          </cell>
          <cell r="E2887">
            <v>6669</v>
          </cell>
          <cell r="F2887" t="str">
            <v>P921</v>
          </cell>
          <cell r="G2887">
            <v>6301</v>
          </cell>
          <cell r="H2887" t="str">
            <v>P979</v>
          </cell>
          <cell r="K2887">
            <v>6301</v>
          </cell>
        </row>
        <row r="2888">
          <cell r="A2888" t="str">
            <v>가교40강07</v>
          </cell>
          <cell r="B2888" t="str">
            <v>가교발포PE보온재</v>
          </cell>
          <cell r="C2888" t="str">
            <v>강관.65A*40T</v>
          </cell>
          <cell r="D2888" t="str">
            <v>M</v>
          </cell>
          <cell r="E2888">
            <v>7566</v>
          </cell>
          <cell r="F2888" t="str">
            <v>P921</v>
          </cell>
          <cell r="G2888">
            <v>7097</v>
          </cell>
          <cell r="H2888" t="str">
            <v>P979</v>
          </cell>
          <cell r="K2888">
            <v>7097</v>
          </cell>
        </row>
        <row r="2889">
          <cell r="A2889" t="str">
            <v>가교40강08</v>
          </cell>
          <cell r="B2889" t="str">
            <v>가교발포PE보온재</v>
          </cell>
          <cell r="C2889" t="str">
            <v>강관.80A*40T</v>
          </cell>
          <cell r="D2889" t="str">
            <v>M</v>
          </cell>
          <cell r="E2889">
            <v>8814</v>
          </cell>
          <cell r="F2889" t="str">
            <v>P921</v>
          </cell>
          <cell r="G2889">
            <v>7774</v>
          </cell>
          <cell r="H2889" t="str">
            <v>P979</v>
          </cell>
          <cell r="K2889">
            <v>7774</v>
          </cell>
        </row>
        <row r="2890">
          <cell r="A2890" t="str">
            <v>가교40강09</v>
          </cell>
          <cell r="B2890" t="str">
            <v>가교발포PE보온재</v>
          </cell>
          <cell r="C2890" t="str">
            <v>강관.100A*40T</v>
          </cell>
          <cell r="D2890" t="str">
            <v>M</v>
          </cell>
          <cell r="E2890">
            <v>10335</v>
          </cell>
          <cell r="F2890" t="str">
            <v>P921</v>
          </cell>
          <cell r="G2890">
            <v>9252</v>
          </cell>
          <cell r="H2890" t="str">
            <v>P979</v>
          </cell>
          <cell r="K2890">
            <v>9252</v>
          </cell>
        </row>
        <row r="2891">
          <cell r="A2891" t="str">
            <v>가교40강10</v>
          </cell>
          <cell r="B2891" t="str">
            <v>가교발포PE보온재</v>
          </cell>
          <cell r="C2891" t="str">
            <v>강관.125A*40T</v>
          </cell>
          <cell r="D2891" t="str">
            <v>M</v>
          </cell>
          <cell r="E2891">
            <v>13169</v>
          </cell>
          <cell r="F2891" t="str">
            <v>P921</v>
          </cell>
          <cell r="G2891">
            <v>12217</v>
          </cell>
          <cell r="H2891" t="str">
            <v>P979</v>
          </cell>
          <cell r="K2891">
            <v>12217</v>
          </cell>
        </row>
        <row r="2892">
          <cell r="A2892" t="str">
            <v>가교40강11</v>
          </cell>
          <cell r="B2892" t="str">
            <v>가교발포PE보온재</v>
          </cell>
          <cell r="C2892" t="str">
            <v>강관.150A*40T</v>
          </cell>
          <cell r="D2892" t="str">
            <v>M</v>
          </cell>
          <cell r="E2892">
            <v>17030</v>
          </cell>
          <cell r="F2892" t="str">
            <v>P921</v>
          </cell>
          <cell r="G2892">
            <v>15132</v>
          </cell>
          <cell r="H2892" t="str">
            <v>P979</v>
          </cell>
          <cell r="K2892">
            <v>15132</v>
          </cell>
        </row>
        <row r="2893">
          <cell r="A2893" t="str">
            <v>가교40강12</v>
          </cell>
          <cell r="B2893" t="str">
            <v>가교발포PE보온재</v>
          </cell>
          <cell r="C2893" t="str">
            <v>강관.200A*40T</v>
          </cell>
          <cell r="D2893" t="str">
            <v>M</v>
          </cell>
          <cell r="E2893">
            <v>23387</v>
          </cell>
          <cell r="F2893" t="str">
            <v>P921</v>
          </cell>
          <cell r="G2893">
            <v>21475</v>
          </cell>
          <cell r="H2893" t="str">
            <v>P979</v>
          </cell>
          <cell r="K2893">
            <v>21475</v>
          </cell>
        </row>
        <row r="2896">
          <cell r="A2896" t="str">
            <v>EPDM 고무발포보온재</v>
          </cell>
        </row>
        <row r="2897">
          <cell r="A2897" t="str">
            <v>부자재-고보0001</v>
          </cell>
          <cell r="B2897" t="str">
            <v>본드</v>
          </cell>
          <cell r="D2897" t="str">
            <v>KG</v>
          </cell>
          <cell r="E2897">
            <v>12000</v>
          </cell>
          <cell r="F2897" t="str">
            <v>P925</v>
          </cell>
          <cell r="K2897">
            <v>12000</v>
          </cell>
        </row>
        <row r="2898">
          <cell r="A2898" t="str">
            <v>부자재-고보0002</v>
          </cell>
          <cell r="B2898" t="str">
            <v>테이프</v>
          </cell>
          <cell r="C2898" t="str">
            <v>난연보강테이프</v>
          </cell>
          <cell r="D2898" t="str">
            <v>ROLL</v>
          </cell>
          <cell r="E2898">
            <v>8000</v>
          </cell>
          <cell r="F2898" t="str">
            <v>P925</v>
          </cell>
          <cell r="K2898">
            <v>8000</v>
          </cell>
        </row>
        <row r="2899">
          <cell r="A2899" t="str">
            <v>부자재-고보0003</v>
          </cell>
          <cell r="B2899" t="str">
            <v>고무발포덕트용단열재</v>
          </cell>
          <cell r="C2899" t="str">
            <v>19T</v>
          </cell>
          <cell r="D2899" t="str">
            <v>M2</v>
          </cell>
          <cell r="E2899">
            <v>16720</v>
          </cell>
          <cell r="F2899" t="str">
            <v>P925</v>
          </cell>
          <cell r="K2899">
            <v>16720</v>
          </cell>
        </row>
        <row r="2900">
          <cell r="A2900" t="str">
            <v>부자재-고보0004</v>
          </cell>
          <cell r="B2900" t="str">
            <v>고무발포덕트용단열재</v>
          </cell>
          <cell r="C2900" t="str">
            <v>25T</v>
          </cell>
          <cell r="D2900" t="str">
            <v>M2</v>
          </cell>
          <cell r="E2900">
            <v>23620</v>
          </cell>
          <cell r="F2900" t="str">
            <v>P925</v>
          </cell>
          <cell r="K2900">
            <v>23620</v>
          </cell>
        </row>
        <row r="2901">
          <cell r="A2901" t="str">
            <v>부자재-고보0005</v>
          </cell>
          <cell r="B2901" t="str">
            <v>고무발포덕트용단열재</v>
          </cell>
          <cell r="C2901" t="str">
            <v>32T</v>
          </cell>
          <cell r="D2901" t="str">
            <v>M2</v>
          </cell>
          <cell r="E2901">
            <v>33650</v>
          </cell>
          <cell r="F2901" t="str">
            <v>P925</v>
          </cell>
          <cell r="K2901">
            <v>33650</v>
          </cell>
        </row>
        <row r="2902">
          <cell r="K2902">
            <v>0</v>
          </cell>
        </row>
        <row r="2906">
          <cell r="A2906" t="str">
            <v>EPDM 고무발포보온재(13T)</v>
          </cell>
          <cell r="C2906" t="str">
            <v>2023.07월</v>
          </cell>
        </row>
        <row r="2907">
          <cell r="A2907" t="str">
            <v>고보13-0001</v>
          </cell>
          <cell r="B2907" t="str">
            <v>고무발포PE보온재</v>
          </cell>
          <cell r="C2907" t="str">
            <v>동관.15A*13T</v>
          </cell>
          <cell r="D2907" t="str">
            <v>M</v>
          </cell>
          <cell r="E2907">
            <v>1090</v>
          </cell>
          <cell r="F2907" t="str">
            <v>P925</v>
          </cell>
          <cell r="G2907">
            <v>1090</v>
          </cell>
          <cell r="H2907" t="str">
            <v>P978</v>
          </cell>
          <cell r="K2907">
            <v>1090</v>
          </cell>
        </row>
        <row r="2908">
          <cell r="A2908" t="str">
            <v>고보13-0002</v>
          </cell>
          <cell r="B2908" t="str">
            <v>고무발포PE보온재</v>
          </cell>
          <cell r="C2908" t="str">
            <v>동관.20A*13T</v>
          </cell>
          <cell r="D2908" t="str">
            <v>M</v>
          </cell>
          <cell r="E2908">
            <v>1430</v>
          </cell>
          <cell r="F2908" t="str">
            <v>P925</v>
          </cell>
          <cell r="G2908">
            <v>1430</v>
          </cell>
          <cell r="H2908" t="str">
            <v>P978</v>
          </cell>
          <cell r="K2908">
            <v>1430</v>
          </cell>
        </row>
        <row r="2909">
          <cell r="A2909" t="str">
            <v>고보13-0003</v>
          </cell>
          <cell r="B2909" t="str">
            <v>고무발포PE보온재</v>
          </cell>
          <cell r="C2909" t="str">
            <v>동관.25A*13T</v>
          </cell>
          <cell r="D2909" t="str">
            <v>M</v>
          </cell>
          <cell r="E2909">
            <v>1710</v>
          </cell>
          <cell r="F2909" t="str">
            <v>P925</v>
          </cell>
          <cell r="G2909">
            <v>1710</v>
          </cell>
          <cell r="H2909" t="str">
            <v>P978</v>
          </cell>
          <cell r="K2909">
            <v>1710</v>
          </cell>
        </row>
        <row r="2910">
          <cell r="A2910" t="str">
            <v>고보13-0004</v>
          </cell>
          <cell r="B2910" t="str">
            <v>고무발포PE보온재</v>
          </cell>
          <cell r="C2910" t="str">
            <v>동관.32A*13T</v>
          </cell>
          <cell r="D2910" t="str">
            <v>M</v>
          </cell>
          <cell r="E2910">
            <v>2050</v>
          </cell>
          <cell r="F2910" t="str">
            <v>P925</v>
          </cell>
          <cell r="G2910">
            <v>2050</v>
          </cell>
          <cell r="H2910" t="str">
            <v>P978</v>
          </cell>
          <cell r="K2910">
            <v>2050</v>
          </cell>
        </row>
        <row r="2911">
          <cell r="A2911" t="str">
            <v>고보13-0005</v>
          </cell>
          <cell r="B2911" t="str">
            <v>고무발포PE보온재</v>
          </cell>
          <cell r="C2911" t="str">
            <v>동관.40A*13T</v>
          </cell>
          <cell r="D2911" t="str">
            <v>M</v>
          </cell>
          <cell r="E2911">
            <v>2590</v>
          </cell>
          <cell r="F2911" t="str">
            <v>P925</v>
          </cell>
          <cell r="G2911">
            <v>2590</v>
          </cell>
          <cell r="H2911" t="str">
            <v>P978</v>
          </cell>
          <cell r="K2911">
            <v>2590</v>
          </cell>
        </row>
        <row r="2912">
          <cell r="A2912" t="str">
            <v>고보13-0006</v>
          </cell>
          <cell r="B2912" t="str">
            <v>고무발포PE보온재</v>
          </cell>
          <cell r="C2912" t="str">
            <v>동관.50A*13T</v>
          </cell>
          <cell r="D2912" t="str">
            <v>M</v>
          </cell>
          <cell r="E2912">
            <v>2990</v>
          </cell>
          <cell r="F2912" t="str">
            <v>P925</v>
          </cell>
          <cell r="G2912">
            <v>2990</v>
          </cell>
          <cell r="H2912" t="str">
            <v>P978</v>
          </cell>
          <cell r="K2912">
            <v>2990</v>
          </cell>
        </row>
        <row r="2913">
          <cell r="A2913" t="str">
            <v>고보13-0007</v>
          </cell>
          <cell r="B2913" t="str">
            <v>고무발포PE보온재</v>
          </cell>
          <cell r="C2913" t="str">
            <v>동관.65A*13T</v>
          </cell>
          <cell r="D2913" t="str">
            <v>M</v>
          </cell>
          <cell r="E2913">
            <v>3670</v>
          </cell>
          <cell r="F2913" t="str">
            <v>P925</v>
          </cell>
          <cell r="G2913">
            <v>3670</v>
          </cell>
          <cell r="H2913" t="str">
            <v>P978</v>
          </cell>
          <cell r="K2913">
            <v>3670</v>
          </cell>
        </row>
        <row r="2914">
          <cell r="A2914" t="str">
            <v>고보13-0008</v>
          </cell>
          <cell r="B2914" t="str">
            <v>고무발포PE보온재</v>
          </cell>
          <cell r="C2914" t="str">
            <v>동관.80A*13T</v>
          </cell>
          <cell r="D2914" t="str">
            <v>M</v>
          </cell>
          <cell r="E2914">
            <v>5000</v>
          </cell>
          <cell r="F2914" t="str">
            <v>P925</v>
          </cell>
          <cell r="G2914">
            <v>5000</v>
          </cell>
          <cell r="H2914" t="str">
            <v>P978</v>
          </cell>
          <cell r="K2914">
            <v>5000</v>
          </cell>
        </row>
        <row r="2915">
          <cell r="A2915" t="str">
            <v>고보13-0009</v>
          </cell>
          <cell r="B2915" t="str">
            <v>고무발포PE보온재</v>
          </cell>
          <cell r="C2915" t="str">
            <v>동관.100A*13T</v>
          </cell>
          <cell r="D2915" t="str">
            <v>M</v>
          </cell>
          <cell r="E2915">
            <v>5350</v>
          </cell>
          <cell r="F2915" t="str">
            <v>P925</v>
          </cell>
          <cell r="G2915">
            <v>5350</v>
          </cell>
          <cell r="H2915" t="str">
            <v>P978</v>
          </cell>
          <cell r="K2915">
            <v>5350</v>
          </cell>
        </row>
        <row r="2916">
          <cell r="A2916" t="str">
            <v>고보13-0010</v>
          </cell>
          <cell r="B2916" t="str">
            <v>고무발포PE보온재</v>
          </cell>
          <cell r="C2916" t="str">
            <v>동관.125A*13T</v>
          </cell>
          <cell r="D2916" t="str">
            <v>M</v>
          </cell>
          <cell r="E2916">
            <v>5930</v>
          </cell>
          <cell r="F2916" t="str">
            <v>P925</v>
          </cell>
          <cell r="G2916">
            <v>5930</v>
          </cell>
          <cell r="H2916" t="str">
            <v>P978</v>
          </cell>
          <cell r="K2916">
            <v>5930</v>
          </cell>
        </row>
        <row r="2917">
          <cell r="A2917" t="str">
            <v>고보13-0011</v>
          </cell>
          <cell r="B2917" t="str">
            <v>고무발포PE보온재</v>
          </cell>
          <cell r="C2917" t="str">
            <v>동관.150A*13T</v>
          </cell>
          <cell r="D2917" t="str">
            <v>M</v>
          </cell>
          <cell r="E2917">
            <v>6900</v>
          </cell>
          <cell r="F2917" t="str">
            <v>P925</v>
          </cell>
          <cell r="G2917">
            <v>6900</v>
          </cell>
          <cell r="H2917" t="str">
            <v>P978</v>
          </cell>
          <cell r="K2917">
            <v>6900</v>
          </cell>
        </row>
        <row r="2918">
          <cell r="A2918" t="str">
            <v>고보13-0012</v>
          </cell>
          <cell r="B2918" t="str">
            <v>고무발포PE보온재</v>
          </cell>
          <cell r="C2918" t="str">
            <v>동관.200A*13T</v>
          </cell>
          <cell r="D2918" t="str">
            <v>M</v>
          </cell>
          <cell r="E2918">
            <v>8840</v>
          </cell>
          <cell r="F2918" t="str">
            <v>P925</v>
          </cell>
          <cell r="G2918">
            <v>8840</v>
          </cell>
          <cell r="H2918" t="str">
            <v>P978</v>
          </cell>
          <cell r="K2918">
            <v>8840</v>
          </cell>
        </row>
        <row r="2921">
          <cell r="A2921" t="str">
            <v>고보13-040001</v>
          </cell>
          <cell r="B2921" t="str">
            <v>고무발포PE보온재</v>
          </cell>
          <cell r="C2921" t="str">
            <v>강관.15A*13T</v>
          </cell>
          <cell r="D2921" t="str">
            <v>M</v>
          </cell>
          <cell r="E2921">
            <v>1430</v>
          </cell>
          <cell r="F2921" t="str">
            <v>P925</v>
          </cell>
          <cell r="K2921">
            <v>1430</v>
          </cell>
        </row>
        <row r="2922">
          <cell r="A2922" t="str">
            <v>고보13-040002</v>
          </cell>
          <cell r="B2922" t="str">
            <v>고무발포PE보온재</v>
          </cell>
          <cell r="C2922" t="str">
            <v>강관.20A*13T</v>
          </cell>
          <cell r="D2922" t="str">
            <v>M</v>
          </cell>
          <cell r="E2922">
            <v>1710</v>
          </cell>
          <cell r="F2922" t="str">
            <v>P925</v>
          </cell>
          <cell r="K2922">
            <v>1710</v>
          </cell>
        </row>
        <row r="2923">
          <cell r="A2923" t="str">
            <v>고보13-040003</v>
          </cell>
          <cell r="B2923" t="str">
            <v>고무발포PE보온재</v>
          </cell>
          <cell r="C2923" t="str">
            <v>강관.25A*13T</v>
          </cell>
          <cell r="D2923" t="str">
            <v>M</v>
          </cell>
          <cell r="E2923">
            <v>2050</v>
          </cell>
          <cell r="F2923" t="str">
            <v>P925</v>
          </cell>
          <cell r="K2923">
            <v>2050</v>
          </cell>
        </row>
        <row r="2924">
          <cell r="A2924" t="str">
            <v>고보13-040004</v>
          </cell>
          <cell r="B2924" t="str">
            <v>고무발포PE보온재</v>
          </cell>
          <cell r="C2924" t="str">
            <v>강관.32A*13T</v>
          </cell>
          <cell r="D2924" t="str">
            <v>M</v>
          </cell>
          <cell r="E2924">
            <v>2590</v>
          </cell>
          <cell r="F2924" t="str">
            <v>P925</v>
          </cell>
          <cell r="K2924">
            <v>2590</v>
          </cell>
        </row>
        <row r="2925">
          <cell r="A2925" t="str">
            <v>고보13-040005</v>
          </cell>
          <cell r="B2925" t="str">
            <v>고무발포PE보온재</v>
          </cell>
          <cell r="C2925" t="str">
            <v>강관.40A*13T</v>
          </cell>
          <cell r="D2925" t="str">
            <v>M</v>
          </cell>
          <cell r="E2925">
            <v>2810</v>
          </cell>
          <cell r="F2925" t="str">
            <v>P925</v>
          </cell>
          <cell r="K2925">
            <v>2810</v>
          </cell>
        </row>
        <row r="2926">
          <cell r="A2926" t="str">
            <v>고보13-040006</v>
          </cell>
          <cell r="B2926" t="str">
            <v>고무발포PE보온재</v>
          </cell>
          <cell r="C2926" t="str">
            <v>강관.50A*13T</v>
          </cell>
          <cell r="D2926" t="str">
            <v>M</v>
          </cell>
          <cell r="E2926">
            <v>3270</v>
          </cell>
          <cell r="F2926" t="str">
            <v>P925</v>
          </cell>
          <cell r="K2926">
            <v>3270</v>
          </cell>
        </row>
        <row r="2927">
          <cell r="A2927" t="str">
            <v>고보13-040007</v>
          </cell>
          <cell r="B2927" t="str">
            <v>고무발포PE보온재</v>
          </cell>
          <cell r="C2927" t="str">
            <v>강관.65A*13T</v>
          </cell>
          <cell r="D2927" t="str">
            <v>M</v>
          </cell>
          <cell r="E2927">
            <v>4080</v>
          </cell>
          <cell r="F2927" t="str">
            <v>P925</v>
          </cell>
          <cell r="K2927">
            <v>4080</v>
          </cell>
        </row>
        <row r="2928">
          <cell r="A2928" t="str">
            <v>고보13-040008</v>
          </cell>
          <cell r="B2928" t="str">
            <v>고무발포PE보온재</v>
          </cell>
          <cell r="C2928" t="str">
            <v>강관.80A*13T</v>
          </cell>
          <cell r="D2928" t="str">
            <v>M</v>
          </cell>
          <cell r="E2928">
            <v>5330</v>
          </cell>
          <cell r="F2928" t="str">
            <v>P925</v>
          </cell>
          <cell r="K2928">
            <v>5330</v>
          </cell>
        </row>
        <row r="2929">
          <cell r="A2929" t="str">
            <v>고보13-040009</v>
          </cell>
          <cell r="B2929" t="str">
            <v>고무발포PE보온재</v>
          </cell>
          <cell r="C2929" t="str">
            <v>강관.100A*13T</v>
          </cell>
          <cell r="D2929" t="str">
            <v>M</v>
          </cell>
          <cell r="E2929">
            <v>5490</v>
          </cell>
          <cell r="F2929" t="str">
            <v>P925</v>
          </cell>
          <cell r="K2929">
            <v>5490</v>
          </cell>
        </row>
        <row r="2930">
          <cell r="A2930" t="str">
            <v>고보13-040010</v>
          </cell>
          <cell r="B2930" t="str">
            <v>고무발포PE보온재</v>
          </cell>
          <cell r="C2930" t="str">
            <v>강관.125A*13T</v>
          </cell>
          <cell r="D2930" t="str">
            <v>M</v>
          </cell>
          <cell r="E2930">
            <v>6420</v>
          </cell>
          <cell r="F2930" t="str">
            <v>P925</v>
          </cell>
          <cell r="K2930">
            <v>6420</v>
          </cell>
        </row>
        <row r="2931">
          <cell r="A2931" t="str">
            <v>고보13-040011</v>
          </cell>
          <cell r="B2931" t="str">
            <v>고무발포PE보온재</v>
          </cell>
          <cell r="C2931" t="str">
            <v>강관.150A*13T</v>
          </cell>
          <cell r="D2931" t="str">
            <v>M</v>
          </cell>
          <cell r="E2931">
            <v>7390</v>
          </cell>
          <cell r="F2931" t="str">
            <v>P925</v>
          </cell>
          <cell r="K2931">
            <v>7390</v>
          </cell>
        </row>
        <row r="2932">
          <cell r="A2932" t="str">
            <v>고보13-040012</v>
          </cell>
          <cell r="B2932" t="str">
            <v>고무발포PE보온재</v>
          </cell>
          <cell r="C2932" t="str">
            <v>강관.200A*13T</v>
          </cell>
          <cell r="D2932" t="str">
            <v>M</v>
          </cell>
          <cell r="E2932">
            <v>9320</v>
          </cell>
          <cell r="F2932" t="str">
            <v>P925</v>
          </cell>
          <cell r="K2932">
            <v>9320</v>
          </cell>
        </row>
        <row r="2935">
          <cell r="A2935" t="str">
            <v>EPDM 고무발포보온재(동관19T)</v>
          </cell>
          <cell r="C2935" t="str">
            <v>2023.07월</v>
          </cell>
        </row>
        <row r="2936">
          <cell r="A2936" t="str">
            <v>고보19-0001</v>
          </cell>
          <cell r="B2936" t="str">
            <v>고무발포PE보온재</v>
          </cell>
          <cell r="C2936" t="str">
            <v>동관.15A*19T</v>
          </cell>
          <cell r="D2936" t="str">
            <v>M</v>
          </cell>
          <cell r="E2936">
            <v>1940</v>
          </cell>
          <cell r="F2936" t="str">
            <v>P925</v>
          </cell>
          <cell r="K2936">
            <v>1940</v>
          </cell>
        </row>
        <row r="2937">
          <cell r="A2937" t="str">
            <v>고보19-0002</v>
          </cell>
          <cell r="B2937" t="str">
            <v>고무발포PE보온재</v>
          </cell>
          <cell r="C2937" t="str">
            <v>동관.20A*19T</v>
          </cell>
          <cell r="D2937" t="str">
            <v>M</v>
          </cell>
          <cell r="E2937">
            <v>2450</v>
          </cell>
          <cell r="F2937" t="str">
            <v>P925</v>
          </cell>
          <cell r="K2937">
            <v>2450</v>
          </cell>
        </row>
        <row r="2938">
          <cell r="A2938" t="str">
            <v>고보19-0003</v>
          </cell>
          <cell r="B2938" t="str">
            <v>고무발포PE보온재</v>
          </cell>
          <cell r="C2938" t="str">
            <v>동관.25A*19T</v>
          </cell>
          <cell r="D2938" t="str">
            <v>M</v>
          </cell>
          <cell r="E2938">
            <v>2860</v>
          </cell>
          <cell r="F2938" t="str">
            <v>P925</v>
          </cell>
          <cell r="K2938">
            <v>2860</v>
          </cell>
        </row>
        <row r="2939">
          <cell r="A2939" t="str">
            <v>고보19-0004</v>
          </cell>
          <cell r="B2939" t="str">
            <v>고무발포PE보온재</v>
          </cell>
          <cell r="C2939" t="str">
            <v>동관.32A*19T</v>
          </cell>
          <cell r="D2939" t="str">
            <v>M</v>
          </cell>
          <cell r="E2939">
            <v>3670</v>
          </cell>
          <cell r="F2939" t="str">
            <v>P925</v>
          </cell>
          <cell r="K2939">
            <v>3670</v>
          </cell>
        </row>
        <row r="2940">
          <cell r="A2940" t="str">
            <v>고보19-0005</v>
          </cell>
          <cell r="B2940" t="str">
            <v>고무발포PE보온재</v>
          </cell>
          <cell r="C2940" t="str">
            <v>동관.40A*19T</v>
          </cell>
          <cell r="D2940" t="str">
            <v>M</v>
          </cell>
          <cell r="E2940">
            <v>4240</v>
          </cell>
          <cell r="F2940" t="str">
            <v>P925</v>
          </cell>
          <cell r="K2940">
            <v>4240</v>
          </cell>
        </row>
        <row r="2941">
          <cell r="A2941" t="str">
            <v>고보19-0006</v>
          </cell>
          <cell r="B2941" t="str">
            <v>고무발포PE보온재</v>
          </cell>
          <cell r="C2941" t="str">
            <v>동관.50A*19T</v>
          </cell>
          <cell r="D2941" t="str">
            <v>M</v>
          </cell>
          <cell r="E2941">
            <v>5180</v>
          </cell>
          <cell r="F2941" t="str">
            <v>P925</v>
          </cell>
          <cell r="K2941">
            <v>5180</v>
          </cell>
        </row>
        <row r="2942">
          <cell r="A2942" t="str">
            <v>고보19-0007</v>
          </cell>
          <cell r="B2942" t="str">
            <v>고무발포PE보온재</v>
          </cell>
          <cell r="C2942" t="str">
            <v>동관.65A*19T</v>
          </cell>
          <cell r="D2942" t="str">
            <v>M</v>
          </cell>
          <cell r="E2942">
            <v>5920</v>
          </cell>
          <cell r="F2942" t="str">
            <v>P925</v>
          </cell>
          <cell r="K2942">
            <v>5920</v>
          </cell>
        </row>
        <row r="2943">
          <cell r="A2943" t="str">
            <v>고보19-0008</v>
          </cell>
          <cell r="B2943" t="str">
            <v>고무발포PE보온재</v>
          </cell>
          <cell r="C2943" t="str">
            <v>동관.80A*19T</v>
          </cell>
          <cell r="D2943" t="str">
            <v>M</v>
          </cell>
          <cell r="E2943">
            <v>7690</v>
          </cell>
          <cell r="F2943" t="str">
            <v>P925</v>
          </cell>
          <cell r="K2943">
            <v>7690</v>
          </cell>
        </row>
        <row r="2944">
          <cell r="A2944" t="str">
            <v>고보19-0009</v>
          </cell>
          <cell r="B2944" t="str">
            <v>고무발포PE보온재</v>
          </cell>
          <cell r="C2944" t="str">
            <v>동관.100A*19T</v>
          </cell>
          <cell r="D2944" t="str">
            <v>M</v>
          </cell>
          <cell r="E2944">
            <v>8610</v>
          </cell>
          <cell r="F2944" t="str">
            <v>P925</v>
          </cell>
          <cell r="K2944">
            <v>8610</v>
          </cell>
        </row>
        <row r="2945">
          <cell r="A2945" t="str">
            <v>고보19-0010</v>
          </cell>
          <cell r="B2945" t="str">
            <v>고무발포PE보온재</v>
          </cell>
          <cell r="C2945" t="str">
            <v>동관.125A*19T</v>
          </cell>
          <cell r="D2945" t="str">
            <v>M</v>
          </cell>
          <cell r="E2945">
            <v>9330</v>
          </cell>
          <cell r="F2945" t="str">
            <v>P925</v>
          </cell>
          <cell r="K2945">
            <v>9330</v>
          </cell>
        </row>
        <row r="2946">
          <cell r="A2946" t="str">
            <v>고보19-0011</v>
          </cell>
          <cell r="B2946" t="str">
            <v>고무발포PE보온재</v>
          </cell>
          <cell r="C2946" t="str">
            <v>동관.150A*19T</v>
          </cell>
          <cell r="D2946" t="str">
            <v>M</v>
          </cell>
          <cell r="E2946">
            <v>10740</v>
          </cell>
          <cell r="F2946" t="str">
            <v>P925</v>
          </cell>
          <cell r="K2946">
            <v>10740</v>
          </cell>
        </row>
        <row r="2947">
          <cell r="A2947" t="str">
            <v>고보19-0012</v>
          </cell>
          <cell r="B2947" t="str">
            <v>고무발포PE보온재</v>
          </cell>
          <cell r="C2947" t="str">
            <v>동관.200A*19T</v>
          </cell>
          <cell r="D2947" t="str">
            <v>M</v>
          </cell>
          <cell r="E2947">
            <v>13560</v>
          </cell>
          <cell r="F2947" t="str">
            <v>P925</v>
          </cell>
          <cell r="K2947">
            <v>13560</v>
          </cell>
        </row>
        <row r="2950">
          <cell r="A2950" t="str">
            <v>고보19-040001</v>
          </cell>
          <cell r="B2950" t="str">
            <v>고무발포PE보온재</v>
          </cell>
          <cell r="C2950" t="str">
            <v>강관.15A*19T</v>
          </cell>
          <cell r="D2950" t="str">
            <v>M</v>
          </cell>
          <cell r="E2950">
            <v>2450</v>
          </cell>
          <cell r="F2950" t="str">
            <v>P925</v>
          </cell>
          <cell r="K2950">
            <v>2450</v>
          </cell>
        </row>
        <row r="2951">
          <cell r="A2951" t="str">
            <v>고보19-040002</v>
          </cell>
          <cell r="B2951" t="str">
            <v>고무발포PE보온재</v>
          </cell>
          <cell r="C2951" t="str">
            <v>강관.20A*19T</v>
          </cell>
          <cell r="D2951" t="str">
            <v>M</v>
          </cell>
          <cell r="E2951">
            <v>2860</v>
          </cell>
          <cell r="F2951" t="str">
            <v>P925</v>
          </cell>
          <cell r="K2951">
            <v>2860</v>
          </cell>
        </row>
        <row r="2952">
          <cell r="A2952" t="str">
            <v>고보19-040003</v>
          </cell>
          <cell r="B2952" t="str">
            <v>고무발포PE보온재</v>
          </cell>
          <cell r="C2952" t="str">
            <v>강관.25A*19T</v>
          </cell>
          <cell r="D2952" t="str">
            <v>M</v>
          </cell>
          <cell r="E2952">
            <v>3670</v>
          </cell>
          <cell r="F2952" t="str">
            <v>P925</v>
          </cell>
          <cell r="K2952">
            <v>3670</v>
          </cell>
        </row>
        <row r="2953">
          <cell r="A2953" t="str">
            <v>고보19-040004</v>
          </cell>
          <cell r="B2953" t="str">
            <v>고무발포PE보온재</v>
          </cell>
          <cell r="C2953" t="str">
            <v>강관.32A*19T</v>
          </cell>
          <cell r="D2953" t="str">
            <v>M</v>
          </cell>
          <cell r="E2953">
            <v>4240</v>
          </cell>
          <cell r="F2953" t="str">
            <v>P925</v>
          </cell>
          <cell r="K2953">
            <v>4240</v>
          </cell>
        </row>
        <row r="2954">
          <cell r="A2954" t="str">
            <v>고보19-040005</v>
          </cell>
          <cell r="B2954" t="str">
            <v>고무발포PE보온재</v>
          </cell>
          <cell r="C2954" t="str">
            <v>강관.40A*19T</v>
          </cell>
          <cell r="D2954" t="str">
            <v>M</v>
          </cell>
          <cell r="E2954">
            <v>4520</v>
          </cell>
          <cell r="F2954" t="str">
            <v>P925</v>
          </cell>
          <cell r="K2954">
            <v>4520</v>
          </cell>
        </row>
        <row r="2955">
          <cell r="A2955" t="str">
            <v>고보19-040006</v>
          </cell>
          <cell r="B2955" t="str">
            <v>고무발포PE보온재</v>
          </cell>
          <cell r="C2955" t="str">
            <v>강관.50A*19T</v>
          </cell>
          <cell r="D2955" t="str">
            <v>M</v>
          </cell>
          <cell r="E2955">
            <v>5520</v>
          </cell>
          <cell r="F2955" t="str">
            <v>P925</v>
          </cell>
          <cell r="K2955">
            <v>5520</v>
          </cell>
        </row>
        <row r="2956">
          <cell r="A2956" t="str">
            <v>고보19-040007</v>
          </cell>
          <cell r="B2956" t="str">
            <v>고무발포PE보온재</v>
          </cell>
          <cell r="C2956" t="str">
            <v>강관.65A*19T</v>
          </cell>
          <cell r="D2956" t="str">
            <v>M</v>
          </cell>
          <cell r="E2956">
            <v>6830</v>
          </cell>
          <cell r="F2956" t="str">
            <v>P925</v>
          </cell>
          <cell r="K2956">
            <v>6830</v>
          </cell>
        </row>
        <row r="2957">
          <cell r="A2957" t="str">
            <v>고보19-040008</v>
          </cell>
          <cell r="B2957" t="str">
            <v>고무발포PE보온재</v>
          </cell>
          <cell r="C2957" t="str">
            <v>강관.80A*19T</v>
          </cell>
          <cell r="D2957" t="str">
            <v>M</v>
          </cell>
          <cell r="E2957">
            <v>8590</v>
          </cell>
          <cell r="F2957" t="str">
            <v>P925</v>
          </cell>
          <cell r="K2957">
            <v>8590</v>
          </cell>
        </row>
        <row r="2958">
          <cell r="A2958" t="str">
            <v>고보19-040009</v>
          </cell>
          <cell r="B2958" t="str">
            <v>고무발포PE보온재</v>
          </cell>
          <cell r="C2958" t="str">
            <v>강관.100A*19T</v>
          </cell>
          <cell r="D2958" t="str">
            <v>M</v>
          </cell>
          <cell r="E2958">
            <v>8750</v>
          </cell>
          <cell r="F2958" t="str">
            <v>P925</v>
          </cell>
          <cell r="K2958">
            <v>8750</v>
          </cell>
        </row>
        <row r="2959">
          <cell r="A2959" t="str">
            <v>고보19-040010</v>
          </cell>
          <cell r="B2959" t="str">
            <v>고무발포PE보온재</v>
          </cell>
          <cell r="C2959" t="str">
            <v>강관.125A*19T</v>
          </cell>
          <cell r="D2959" t="str">
            <v>M</v>
          </cell>
          <cell r="E2959">
            <v>9860</v>
          </cell>
          <cell r="F2959" t="str">
            <v>P925</v>
          </cell>
          <cell r="K2959">
            <v>9860</v>
          </cell>
        </row>
        <row r="2960">
          <cell r="A2960" t="str">
            <v>고보19-040011</v>
          </cell>
          <cell r="B2960" t="str">
            <v>고무발포PE보온재</v>
          </cell>
          <cell r="C2960" t="str">
            <v>강관.150A*19T</v>
          </cell>
          <cell r="D2960" t="str">
            <v>M</v>
          </cell>
          <cell r="E2960">
            <v>11440</v>
          </cell>
          <cell r="F2960" t="str">
            <v>P925</v>
          </cell>
          <cell r="K2960">
            <v>11440</v>
          </cell>
        </row>
        <row r="2961">
          <cell r="A2961" t="str">
            <v>고보19-040012</v>
          </cell>
          <cell r="B2961" t="str">
            <v>고무발포PE보온재</v>
          </cell>
          <cell r="C2961" t="str">
            <v>강관.200A*19T</v>
          </cell>
          <cell r="D2961" t="str">
            <v>M</v>
          </cell>
          <cell r="E2961">
            <v>14080</v>
          </cell>
          <cell r="F2961" t="str">
            <v>P925</v>
          </cell>
          <cell r="K2961">
            <v>14080</v>
          </cell>
        </row>
        <row r="2964">
          <cell r="A2964" t="str">
            <v>EPDM 고무발포보온재(동관25T)</v>
          </cell>
          <cell r="C2964" t="str">
            <v>2023.07월</v>
          </cell>
        </row>
        <row r="2965">
          <cell r="A2965" t="str">
            <v>고보25-0001</v>
          </cell>
          <cell r="B2965" t="str">
            <v>고무발포PE보온재</v>
          </cell>
          <cell r="C2965" t="str">
            <v>동관.15A*25T</v>
          </cell>
          <cell r="D2965" t="str">
            <v>M</v>
          </cell>
          <cell r="E2965">
            <v>3890</v>
          </cell>
          <cell r="F2965" t="str">
            <v>P925</v>
          </cell>
          <cell r="K2965">
            <v>3890</v>
          </cell>
        </row>
        <row r="2966">
          <cell r="A2966" t="str">
            <v>고보25-0002</v>
          </cell>
          <cell r="B2966" t="str">
            <v>고무발포PE보온재</v>
          </cell>
          <cell r="C2966" t="str">
            <v>동관.20A*25T</v>
          </cell>
          <cell r="D2966" t="str">
            <v>M</v>
          </cell>
          <cell r="E2966">
            <v>4600</v>
          </cell>
          <cell r="F2966" t="str">
            <v>P925</v>
          </cell>
          <cell r="K2966">
            <v>4600</v>
          </cell>
        </row>
        <row r="2967">
          <cell r="A2967" t="str">
            <v>고보25-0003</v>
          </cell>
          <cell r="B2967" t="str">
            <v>고무발포PE보온재</v>
          </cell>
          <cell r="C2967" t="str">
            <v>동관.25A*25T</v>
          </cell>
          <cell r="D2967" t="str">
            <v>M</v>
          </cell>
          <cell r="E2967">
            <v>5380</v>
          </cell>
          <cell r="F2967" t="str">
            <v>P925</v>
          </cell>
          <cell r="K2967">
            <v>5380</v>
          </cell>
        </row>
        <row r="2968">
          <cell r="A2968" t="str">
            <v>고보25-0004</v>
          </cell>
          <cell r="B2968" t="str">
            <v>고무발포PE보온재</v>
          </cell>
          <cell r="C2968" t="str">
            <v>동관.32A*25T</v>
          </cell>
          <cell r="D2968" t="str">
            <v>M</v>
          </cell>
          <cell r="E2968">
            <v>6100</v>
          </cell>
          <cell r="F2968" t="str">
            <v>P925</v>
          </cell>
          <cell r="K2968">
            <v>6100</v>
          </cell>
        </row>
        <row r="2969">
          <cell r="A2969" t="str">
            <v>고보25-0005</v>
          </cell>
          <cell r="B2969" t="str">
            <v>고무발포PE보온재</v>
          </cell>
          <cell r="C2969" t="str">
            <v>동관.40A*25T</v>
          </cell>
          <cell r="D2969" t="str">
            <v>M</v>
          </cell>
          <cell r="E2969">
            <v>6830</v>
          </cell>
          <cell r="F2969" t="str">
            <v>P925</v>
          </cell>
          <cell r="K2969">
            <v>6830</v>
          </cell>
        </row>
        <row r="2970">
          <cell r="A2970" t="str">
            <v>고보25-0006</v>
          </cell>
          <cell r="B2970" t="str">
            <v>고무발포PE보온재</v>
          </cell>
          <cell r="C2970" t="str">
            <v>동관.50A*25T</v>
          </cell>
          <cell r="D2970" t="str">
            <v>M</v>
          </cell>
          <cell r="E2970">
            <v>8190</v>
          </cell>
          <cell r="F2970" t="str">
            <v>P925</v>
          </cell>
          <cell r="K2970">
            <v>8190</v>
          </cell>
        </row>
        <row r="2971">
          <cell r="A2971" t="str">
            <v>고보25-0007</v>
          </cell>
          <cell r="B2971" t="str">
            <v>고무발포PE보온재</v>
          </cell>
          <cell r="C2971" t="str">
            <v>동관.65A*25T</v>
          </cell>
          <cell r="D2971" t="str">
            <v>M</v>
          </cell>
          <cell r="E2971">
            <v>9790</v>
          </cell>
          <cell r="F2971" t="str">
            <v>P925</v>
          </cell>
          <cell r="K2971">
            <v>9790</v>
          </cell>
        </row>
        <row r="2972">
          <cell r="A2972" t="str">
            <v>고보25-0008</v>
          </cell>
          <cell r="B2972" t="str">
            <v>고무발포PE보온재</v>
          </cell>
          <cell r="C2972" t="str">
            <v>동관.80A*25T</v>
          </cell>
          <cell r="D2972" t="str">
            <v>M</v>
          </cell>
          <cell r="E2972">
            <v>11280</v>
          </cell>
          <cell r="F2972" t="str">
            <v>P925</v>
          </cell>
          <cell r="K2972">
            <v>11280</v>
          </cell>
        </row>
        <row r="2973">
          <cell r="A2973" t="str">
            <v>고보25-0009</v>
          </cell>
          <cell r="B2973" t="str">
            <v>고무발포PE보온재</v>
          </cell>
          <cell r="C2973" t="str">
            <v>동관.100A*25T</v>
          </cell>
          <cell r="D2973" t="str">
            <v>M</v>
          </cell>
          <cell r="E2973">
            <v>12650</v>
          </cell>
          <cell r="F2973" t="str">
            <v>P925</v>
          </cell>
          <cell r="K2973">
            <v>12650</v>
          </cell>
        </row>
        <row r="2974">
          <cell r="A2974" t="str">
            <v>고보25-0010</v>
          </cell>
          <cell r="B2974" t="str">
            <v>고무발포PE보온재</v>
          </cell>
          <cell r="C2974" t="str">
            <v>동관.125A*25T</v>
          </cell>
          <cell r="D2974" t="str">
            <v>M</v>
          </cell>
          <cell r="E2974">
            <v>14180</v>
          </cell>
          <cell r="F2974" t="str">
            <v>P925</v>
          </cell>
          <cell r="K2974">
            <v>14180</v>
          </cell>
        </row>
        <row r="2975">
          <cell r="A2975" t="str">
            <v>고보25-0011</v>
          </cell>
          <cell r="B2975" t="str">
            <v>고무발포PE보온재</v>
          </cell>
          <cell r="C2975" t="str">
            <v>동관.150A*25T</v>
          </cell>
          <cell r="D2975" t="str">
            <v>M</v>
          </cell>
          <cell r="E2975">
            <v>16160</v>
          </cell>
          <cell r="F2975" t="str">
            <v>P925</v>
          </cell>
          <cell r="K2975">
            <v>16160</v>
          </cell>
        </row>
        <row r="2976">
          <cell r="A2976" t="str">
            <v>고보25-0012</v>
          </cell>
          <cell r="B2976" t="str">
            <v>고무발포PE보온재</v>
          </cell>
          <cell r="C2976" t="str">
            <v>동관.200A*25T</v>
          </cell>
          <cell r="D2976" t="str">
            <v>M</v>
          </cell>
          <cell r="E2976">
            <v>20140</v>
          </cell>
          <cell r="F2976" t="str">
            <v>P925</v>
          </cell>
          <cell r="K2976">
            <v>20140</v>
          </cell>
        </row>
        <row r="2979">
          <cell r="A2979" t="str">
            <v>고보25-040001</v>
          </cell>
          <cell r="B2979" t="str">
            <v>고무발포PE보온재</v>
          </cell>
          <cell r="C2979" t="str">
            <v>강관.15A*25T</v>
          </cell>
          <cell r="D2979" t="str">
            <v>M</v>
          </cell>
          <cell r="E2979">
            <v>4600</v>
          </cell>
          <cell r="F2979" t="str">
            <v>P925</v>
          </cell>
          <cell r="K2979">
            <v>4600</v>
          </cell>
        </row>
        <row r="2980">
          <cell r="A2980" t="str">
            <v>고보25-040002</v>
          </cell>
          <cell r="B2980" t="str">
            <v>고무발포PE보온재</v>
          </cell>
          <cell r="C2980" t="str">
            <v>강관.20A*25T</v>
          </cell>
          <cell r="D2980" t="str">
            <v>M</v>
          </cell>
          <cell r="E2980">
            <v>5380</v>
          </cell>
          <cell r="F2980" t="str">
            <v>P925</v>
          </cell>
          <cell r="K2980">
            <v>5380</v>
          </cell>
        </row>
        <row r="2981">
          <cell r="A2981" t="str">
            <v>고보25-040003</v>
          </cell>
          <cell r="B2981" t="str">
            <v>고무발포PE보온재</v>
          </cell>
          <cell r="C2981" t="str">
            <v>강관.25A*25T</v>
          </cell>
          <cell r="D2981" t="str">
            <v>M</v>
          </cell>
          <cell r="E2981">
            <v>6100</v>
          </cell>
          <cell r="F2981" t="str">
            <v>P925</v>
          </cell>
          <cell r="K2981">
            <v>6100</v>
          </cell>
        </row>
        <row r="2982">
          <cell r="A2982" t="str">
            <v>고보25-040004</v>
          </cell>
          <cell r="B2982" t="str">
            <v>고무발포PE보온재</v>
          </cell>
          <cell r="C2982" t="str">
            <v>강관.32A*25T</v>
          </cell>
          <cell r="D2982" t="str">
            <v>M</v>
          </cell>
          <cell r="E2982">
            <v>6830</v>
          </cell>
          <cell r="F2982" t="str">
            <v>P925</v>
          </cell>
          <cell r="K2982">
            <v>6830</v>
          </cell>
        </row>
        <row r="2983">
          <cell r="A2983" t="str">
            <v>고보25-040005</v>
          </cell>
          <cell r="B2983" t="str">
            <v>고무발포PE보온재</v>
          </cell>
          <cell r="C2983" t="str">
            <v>강관.40A*25T</v>
          </cell>
          <cell r="D2983" t="str">
            <v>M</v>
          </cell>
          <cell r="E2983">
            <v>7480</v>
          </cell>
          <cell r="F2983" t="str">
            <v>P925</v>
          </cell>
          <cell r="K2983">
            <v>7480</v>
          </cell>
        </row>
        <row r="2984">
          <cell r="A2984" t="str">
            <v>고보25-040006</v>
          </cell>
          <cell r="B2984" t="str">
            <v>고무발포PE보온재</v>
          </cell>
          <cell r="C2984" t="str">
            <v>강관.50A*25T</v>
          </cell>
          <cell r="D2984" t="str">
            <v>M</v>
          </cell>
          <cell r="E2984">
            <v>9170</v>
          </cell>
          <cell r="F2984" t="str">
            <v>P925</v>
          </cell>
          <cell r="K2984">
            <v>9170</v>
          </cell>
        </row>
        <row r="2985">
          <cell r="A2985" t="str">
            <v>고보25-040007</v>
          </cell>
          <cell r="B2985" t="str">
            <v>고무발포PE보온재</v>
          </cell>
          <cell r="C2985" t="str">
            <v>강관.65A*25T</v>
          </cell>
          <cell r="D2985" t="str">
            <v>M</v>
          </cell>
          <cell r="E2985">
            <v>11250</v>
          </cell>
          <cell r="F2985" t="str">
            <v>P925</v>
          </cell>
          <cell r="K2985">
            <v>11250</v>
          </cell>
        </row>
        <row r="2986">
          <cell r="A2986" t="str">
            <v>고보25-040008</v>
          </cell>
          <cell r="B2986" t="str">
            <v>고무발포PE보온재</v>
          </cell>
          <cell r="C2986" t="str">
            <v>강관.80A*25T</v>
          </cell>
          <cell r="D2986" t="str">
            <v>M</v>
          </cell>
          <cell r="E2986">
            <v>11920</v>
          </cell>
          <cell r="F2986" t="str">
            <v>P925</v>
          </cell>
          <cell r="K2986">
            <v>11920</v>
          </cell>
        </row>
        <row r="2987">
          <cell r="A2987" t="str">
            <v>고보25-040009</v>
          </cell>
          <cell r="B2987" t="str">
            <v>고무발포PE보온재</v>
          </cell>
          <cell r="C2987" t="str">
            <v>강관.100A*25T</v>
          </cell>
          <cell r="D2987" t="str">
            <v>M</v>
          </cell>
          <cell r="E2987">
            <v>13420</v>
          </cell>
          <cell r="F2987" t="str">
            <v>P925</v>
          </cell>
          <cell r="K2987">
            <v>13420</v>
          </cell>
        </row>
        <row r="2988">
          <cell r="A2988" t="str">
            <v>고보25-040010</v>
          </cell>
          <cell r="B2988" t="str">
            <v>고무발포PE보온재</v>
          </cell>
          <cell r="C2988" t="str">
            <v>강관.125A*25T</v>
          </cell>
          <cell r="D2988" t="str">
            <v>M</v>
          </cell>
          <cell r="E2988">
            <v>14920</v>
          </cell>
          <cell r="F2988" t="str">
            <v>P925</v>
          </cell>
          <cell r="K2988">
            <v>14920</v>
          </cell>
        </row>
        <row r="2989">
          <cell r="A2989" t="str">
            <v>고보25-040011</v>
          </cell>
          <cell r="B2989" t="str">
            <v>고무발포PE보온재</v>
          </cell>
          <cell r="C2989" t="str">
            <v>강관.150A*25T</v>
          </cell>
          <cell r="D2989" t="str">
            <v>M</v>
          </cell>
          <cell r="E2989">
            <v>16910</v>
          </cell>
          <cell r="F2989" t="str">
            <v>P925</v>
          </cell>
          <cell r="K2989">
            <v>16910</v>
          </cell>
        </row>
        <row r="2990">
          <cell r="A2990" t="str">
            <v>고보25-040012</v>
          </cell>
          <cell r="B2990" t="str">
            <v>고무발포PE보온재</v>
          </cell>
          <cell r="C2990" t="str">
            <v>강관.200A*25T</v>
          </cell>
          <cell r="D2990" t="str">
            <v>M</v>
          </cell>
          <cell r="E2990">
            <v>20890</v>
          </cell>
          <cell r="F2990" t="str">
            <v>P925</v>
          </cell>
          <cell r="K2990">
            <v>20890</v>
          </cell>
        </row>
        <row r="2993">
          <cell r="A2993" t="str">
            <v>EPDM 고무발포보온재(동관32T)</v>
          </cell>
          <cell r="C2993" t="str">
            <v>2023.07월</v>
          </cell>
        </row>
        <row r="2994">
          <cell r="A2994" t="str">
            <v>고보32-0001</v>
          </cell>
          <cell r="B2994" t="str">
            <v>고무발포PE보온재</v>
          </cell>
          <cell r="C2994" t="str">
            <v>동관.15A*32T</v>
          </cell>
          <cell r="D2994" t="str">
            <v>M</v>
          </cell>
          <cell r="E2994">
            <v>6640</v>
          </cell>
          <cell r="F2994" t="str">
            <v>P925</v>
          </cell>
          <cell r="K2994">
            <v>6640</v>
          </cell>
        </row>
        <row r="2995">
          <cell r="A2995" t="str">
            <v>고보32-0002</v>
          </cell>
          <cell r="B2995" t="str">
            <v>고무발포PE보온재</v>
          </cell>
          <cell r="C2995" t="str">
            <v>동관.20A*32T</v>
          </cell>
          <cell r="D2995" t="str">
            <v>M</v>
          </cell>
          <cell r="E2995">
            <v>7100</v>
          </cell>
          <cell r="F2995" t="str">
            <v>P925</v>
          </cell>
          <cell r="K2995">
            <v>7100</v>
          </cell>
        </row>
        <row r="2996">
          <cell r="A2996" t="str">
            <v>고보32-0003</v>
          </cell>
          <cell r="B2996" t="str">
            <v>고무발포PE보온재</v>
          </cell>
          <cell r="C2996" t="str">
            <v>동관.25A*32T</v>
          </cell>
          <cell r="D2996" t="str">
            <v>M</v>
          </cell>
          <cell r="E2996">
            <v>8410</v>
          </cell>
          <cell r="F2996" t="str">
            <v>P925</v>
          </cell>
          <cell r="K2996">
            <v>8410</v>
          </cell>
        </row>
        <row r="2997">
          <cell r="A2997" t="str">
            <v>고보32-0004</v>
          </cell>
          <cell r="B2997" t="str">
            <v>고무발포PE보온재</v>
          </cell>
          <cell r="C2997" t="str">
            <v>동관.32A*32T</v>
          </cell>
          <cell r="D2997" t="str">
            <v>M</v>
          </cell>
          <cell r="E2997">
            <v>8920</v>
          </cell>
          <cell r="F2997" t="str">
            <v>P925</v>
          </cell>
          <cell r="K2997">
            <v>8920</v>
          </cell>
        </row>
        <row r="2998">
          <cell r="A2998" t="str">
            <v>고보32-0005</v>
          </cell>
          <cell r="B2998" t="str">
            <v>고무발포PE보온재</v>
          </cell>
          <cell r="C2998" t="str">
            <v>동관.40A*32T</v>
          </cell>
          <cell r="D2998" t="str">
            <v>M</v>
          </cell>
          <cell r="E2998">
            <v>10520</v>
          </cell>
          <cell r="F2998" t="str">
            <v>P925</v>
          </cell>
          <cell r="K2998">
            <v>10520</v>
          </cell>
        </row>
        <row r="2999">
          <cell r="A2999" t="str">
            <v>고보32-0006</v>
          </cell>
          <cell r="B2999" t="str">
            <v>고무발포PE보온재</v>
          </cell>
          <cell r="C2999" t="str">
            <v>동관.50A*32T</v>
          </cell>
          <cell r="D2999" t="str">
            <v>M</v>
          </cell>
          <cell r="E2999">
            <v>12040</v>
          </cell>
          <cell r="F2999" t="str">
            <v>P925</v>
          </cell>
          <cell r="K2999">
            <v>12040</v>
          </cell>
        </row>
        <row r="3000">
          <cell r="A3000" t="str">
            <v>고보32-0007</v>
          </cell>
          <cell r="B3000" t="str">
            <v>고무발포PE보온재</v>
          </cell>
          <cell r="C3000" t="str">
            <v>동관.65A*32T</v>
          </cell>
          <cell r="D3000" t="str">
            <v>M</v>
          </cell>
          <cell r="E3000">
            <v>15000</v>
          </cell>
          <cell r="F3000" t="str">
            <v>P925</v>
          </cell>
          <cell r="K3000">
            <v>15000</v>
          </cell>
        </row>
        <row r="3001">
          <cell r="A3001" t="str">
            <v>고보32-0008</v>
          </cell>
          <cell r="B3001" t="str">
            <v>고무발포PE보온재</v>
          </cell>
          <cell r="C3001" t="str">
            <v>동관.80A*32T</v>
          </cell>
          <cell r="D3001" t="str">
            <v>M</v>
          </cell>
          <cell r="E3001">
            <v>16550</v>
          </cell>
          <cell r="F3001" t="str">
            <v>P925</v>
          </cell>
          <cell r="K3001">
            <v>16550</v>
          </cell>
        </row>
        <row r="3002">
          <cell r="A3002" t="str">
            <v>고보32-0009</v>
          </cell>
          <cell r="B3002" t="str">
            <v>고무발포PE보온재</v>
          </cell>
          <cell r="C3002" t="str">
            <v>동관.100A*32T</v>
          </cell>
          <cell r="D3002" t="str">
            <v>M</v>
          </cell>
          <cell r="E3002">
            <v>19470</v>
          </cell>
          <cell r="F3002" t="str">
            <v>P925</v>
          </cell>
          <cell r="K3002">
            <v>19470</v>
          </cell>
        </row>
        <row r="3003">
          <cell r="A3003" t="str">
            <v>고보32-0010</v>
          </cell>
          <cell r="B3003" t="str">
            <v>고무발포PE보온재</v>
          </cell>
          <cell r="C3003" t="str">
            <v>동관.125A*32T</v>
          </cell>
          <cell r="D3003" t="str">
            <v>M</v>
          </cell>
          <cell r="E3003">
            <v>21610</v>
          </cell>
          <cell r="F3003" t="str">
            <v>P925</v>
          </cell>
          <cell r="K3003">
            <v>21610</v>
          </cell>
        </row>
        <row r="3004">
          <cell r="A3004" t="str">
            <v>고보32-0011</v>
          </cell>
          <cell r="B3004" t="str">
            <v>고무발포PE보온재</v>
          </cell>
          <cell r="C3004" t="str">
            <v>동관.150A*32T</v>
          </cell>
          <cell r="D3004" t="str">
            <v>M</v>
          </cell>
          <cell r="E3004">
            <v>24440</v>
          </cell>
          <cell r="F3004" t="str">
            <v>P925</v>
          </cell>
          <cell r="K3004">
            <v>24440</v>
          </cell>
        </row>
        <row r="3005">
          <cell r="A3005" t="str">
            <v>고보32-0012</v>
          </cell>
          <cell r="B3005" t="str">
            <v>고무발포PE보온재</v>
          </cell>
          <cell r="C3005" t="str">
            <v>동관.200A*32T</v>
          </cell>
          <cell r="D3005" t="str">
            <v>M</v>
          </cell>
          <cell r="E3005">
            <v>30110</v>
          </cell>
          <cell r="F3005" t="str">
            <v>P925</v>
          </cell>
          <cell r="K3005">
            <v>30110</v>
          </cell>
        </row>
        <row r="3008">
          <cell r="A3008" t="str">
            <v>고보32-040001</v>
          </cell>
          <cell r="B3008" t="str">
            <v>고무발포PE보온재</v>
          </cell>
          <cell r="C3008" t="str">
            <v>강관.15A*32T</v>
          </cell>
          <cell r="D3008" t="str">
            <v>M</v>
          </cell>
          <cell r="E3008">
            <v>7100</v>
          </cell>
          <cell r="F3008" t="str">
            <v>P925</v>
          </cell>
          <cell r="K3008">
            <v>7100</v>
          </cell>
        </row>
        <row r="3009">
          <cell r="A3009" t="str">
            <v>고보32-040002</v>
          </cell>
          <cell r="B3009" t="str">
            <v>고무발포PE보온재</v>
          </cell>
          <cell r="C3009" t="str">
            <v>강관.20A*32T</v>
          </cell>
          <cell r="D3009" t="str">
            <v>M</v>
          </cell>
          <cell r="E3009">
            <v>8410</v>
          </cell>
          <cell r="F3009" t="str">
            <v>P925</v>
          </cell>
          <cell r="K3009">
            <v>8410</v>
          </cell>
        </row>
        <row r="3010">
          <cell r="A3010" t="str">
            <v>고보32-040003</v>
          </cell>
          <cell r="B3010" t="str">
            <v>고무발포PE보온재</v>
          </cell>
          <cell r="C3010" t="str">
            <v>강관.25A*32T</v>
          </cell>
          <cell r="D3010" t="str">
            <v>M</v>
          </cell>
          <cell r="E3010">
            <v>8920</v>
          </cell>
          <cell r="F3010" t="str">
            <v>P925</v>
          </cell>
          <cell r="K3010">
            <v>8920</v>
          </cell>
        </row>
        <row r="3011">
          <cell r="A3011" t="str">
            <v>고보32-040004</v>
          </cell>
          <cell r="B3011" t="str">
            <v>고무발포PE보온재</v>
          </cell>
          <cell r="C3011" t="str">
            <v>강관.32A*32T</v>
          </cell>
          <cell r="D3011" t="str">
            <v>M</v>
          </cell>
          <cell r="E3011">
            <v>10520</v>
          </cell>
          <cell r="F3011" t="str">
            <v>P925</v>
          </cell>
          <cell r="K3011">
            <v>10520</v>
          </cell>
        </row>
        <row r="3012">
          <cell r="A3012" t="str">
            <v>고보32-040005</v>
          </cell>
          <cell r="B3012" t="str">
            <v>고무발포PE보온재</v>
          </cell>
          <cell r="C3012" t="str">
            <v>강관.40A*32T</v>
          </cell>
          <cell r="D3012" t="str">
            <v>M</v>
          </cell>
          <cell r="E3012">
            <v>11180</v>
          </cell>
          <cell r="F3012" t="str">
            <v>P925</v>
          </cell>
          <cell r="K3012">
            <v>11180</v>
          </cell>
        </row>
        <row r="3013">
          <cell r="A3013" t="str">
            <v>고보32-040006</v>
          </cell>
          <cell r="B3013" t="str">
            <v>고무발포PE보온재</v>
          </cell>
          <cell r="C3013" t="str">
            <v>강관.50A*32T</v>
          </cell>
          <cell r="D3013" t="str">
            <v>M</v>
          </cell>
          <cell r="E3013">
            <v>12750</v>
          </cell>
          <cell r="F3013" t="str">
            <v>P925</v>
          </cell>
          <cell r="K3013">
            <v>12750</v>
          </cell>
        </row>
        <row r="3014">
          <cell r="A3014" t="str">
            <v>고보32-040007</v>
          </cell>
          <cell r="B3014" t="str">
            <v>고무발포PE보온재</v>
          </cell>
          <cell r="C3014" t="str">
            <v>강관.65A*32T</v>
          </cell>
          <cell r="D3014" t="str">
            <v>M</v>
          </cell>
          <cell r="E3014">
            <v>15790</v>
          </cell>
          <cell r="F3014" t="str">
            <v>P925</v>
          </cell>
          <cell r="K3014">
            <v>15790</v>
          </cell>
        </row>
        <row r="3015">
          <cell r="A3015" t="str">
            <v>고보32-040008</v>
          </cell>
          <cell r="B3015" t="str">
            <v>고무발포PE보온재</v>
          </cell>
          <cell r="C3015" t="str">
            <v>강관.80A*32T</v>
          </cell>
          <cell r="D3015" t="str">
            <v>M</v>
          </cell>
          <cell r="E3015">
            <v>17050</v>
          </cell>
          <cell r="F3015" t="str">
            <v>P925</v>
          </cell>
          <cell r="K3015">
            <v>17050</v>
          </cell>
        </row>
        <row r="3016">
          <cell r="A3016" t="str">
            <v>고보32-040009</v>
          </cell>
          <cell r="B3016" t="str">
            <v>고무발포PE보온재</v>
          </cell>
          <cell r="C3016" t="str">
            <v>강관.100A*32T</v>
          </cell>
          <cell r="D3016" t="str">
            <v>M</v>
          </cell>
          <cell r="E3016">
            <v>20570</v>
          </cell>
          <cell r="F3016" t="str">
            <v>P925</v>
          </cell>
          <cell r="K3016">
            <v>20570</v>
          </cell>
        </row>
        <row r="3017">
          <cell r="A3017" t="str">
            <v>고보32-040010</v>
          </cell>
          <cell r="B3017" t="str">
            <v>고무발포PE보온재</v>
          </cell>
          <cell r="C3017" t="str">
            <v>강관.125A*32T</v>
          </cell>
          <cell r="D3017" t="str">
            <v>M</v>
          </cell>
          <cell r="E3017">
            <v>23030</v>
          </cell>
          <cell r="F3017" t="str">
            <v>P925</v>
          </cell>
          <cell r="K3017">
            <v>23030</v>
          </cell>
        </row>
        <row r="3018">
          <cell r="A3018" t="str">
            <v>고보32-040011</v>
          </cell>
          <cell r="B3018" t="str">
            <v>고무발포PE보온재</v>
          </cell>
          <cell r="C3018" t="str">
            <v>강관.150A*32T</v>
          </cell>
          <cell r="D3018" t="str">
            <v>M</v>
          </cell>
          <cell r="E3018">
            <v>25860</v>
          </cell>
          <cell r="F3018" t="str">
            <v>P925</v>
          </cell>
          <cell r="K3018">
            <v>25860</v>
          </cell>
        </row>
        <row r="3019">
          <cell r="A3019" t="str">
            <v>고보32-040012</v>
          </cell>
          <cell r="B3019" t="str">
            <v>고무발포PE보온재</v>
          </cell>
          <cell r="C3019" t="str">
            <v>강관.200A*32T</v>
          </cell>
          <cell r="D3019" t="str">
            <v>M</v>
          </cell>
          <cell r="E3019">
            <v>31530</v>
          </cell>
          <cell r="F3019" t="str">
            <v>P925</v>
          </cell>
          <cell r="K3019">
            <v>31530</v>
          </cell>
        </row>
        <row r="3022">
          <cell r="A3022" t="str">
            <v>EPDM 고무발포보온재(동관40T)</v>
          </cell>
          <cell r="C3022" t="str">
            <v>2023.07월</v>
          </cell>
        </row>
        <row r="3023">
          <cell r="A3023" t="str">
            <v>고보38-0001</v>
          </cell>
          <cell r="B3023" t="str">
            <v>고무발포PE보온재</v>
          </cell>
          <cell r="C3023" t="str">
            <v>동관.15A*40T</v>
          </cell>
          <cell r="D3023" t="str">
            <v>M</v>
          </cell>
          <cell r="E3023">
            <v>7550</v>
          </cell>
          <cell r="F3023" t="str">
            <v>P925</v>
          </cell>
          <cell r="K3023">
            <v>7550</v>
          </cell>
        </row>
        <row r="3024">
          <cell r="A3024" t="str">
            <v>고보38-0002</v>
          </cell>
          <cell r="B3024" t="str">
            <v>고무발포PE보온재</v>
          </cell>
          <cell r="C3024" t="str">
            <v>동관.20A*40T</v>
          </cell>
          <cell r="D3024" t="str">
            <v>M</v>
          </cell>
          <cell r="E3024">
            <v>10410</v>
          </cell>
          <cell r="F3024" t="str">
            <v>P925</v>
          </cell>
          <cell r="K3024">
            <v>10410</v>
          </cell>
        </row>
        <row r="3025">
          <cell r="A3025" t="str">
            <v>고보38-0003</v>
          </cell>
          <cell r="B3025" t="str">
            <v>고무발포PE보온재</v>
          </cell>
          <cell r="C3025" t="str">
            <v>동관.25A*40T</v>
          </cell>
          <cell r="D3025" t="str">
            <v>M</v>
          </cell>
          <cell r="E3025">
            <v>11930</v>
          </cell>
          <cell r="F3025" t="str">
            <v>P925</v>
          </cell>
          <cell r="K3025">
            <v>11930</v>
          </cell>
        </row>
        <row r="3026">
          <cell r="A3026" t="str">
            <v>고보38-0004</v>
          </cell>
          <cell r="B3026" t="str">
            <v>고무발포PE보온재</v>
          </cell>
          <cell r="C3026" t="str">
            <v>동관.32A*40T</v>
          </cell>
          <cell r="D3026" t="str">
            <v>M</v>
          </cell>
          <cell r="E3026">
            <v>12340</v>
          </cell>
          <cell r="F3026" t="str">
            <v>P925</v>
          </cell>
          <cell r="K3026">
            <v>12340</v>
          </cell>
        </row>
        <row r="3027">
          <cell r="A3027" t="str">
            <v>고보38-0005</v>
          </cell>
          <cell r="B3027" t="str">
            <v>고무발포PE보온재</v>
          </cell>
          <cell r="C3027" t="str">
            <v>동관.40A*40T</v>
          </cell>
          <cell r="D3027" t="str">
            <v>M</v>
          </cell>
          <cell r="E3027">
            <v>13010</v>
          </cell>
          <cell r="F3027" t="str">
            <v>P925</v>
          </cell>
          <cell r="K3027">
            <v>13010</v>
          </cell>
        </row>
        <row r="3028">
          <cell r="A3028" t="str">
            <v>고보38-0006</v>
          </cell>
          <cell r="B3028" t="str">
            <v>고무발포PE보온재</v>
          </cell>
          <cell r="C3028" t="str">
            <v>동관.50A*40T</v>
          </cell>
          <cell r="D3028" t="str">
            <v>M</v>
          </cell>
          <cell r="E3028">
            <v>15630</v>
          </cell>
          <cell r="F3028" t="str">
            <v>P925</v>
          </cell>
          <cell r="K3028">
            <v>15630</v>
          </cell>
        </row>
        <row r="3029">
          <cell r="A3029" t="str">
            <v>고보38-0007</v>
          </cell>
          <cell r="B3029" t="str">
            <v>고무발포PE보온재</v>
          </cell>
          <cell r="C3029" t="str">
            <v>동관.65A*40T</v>
          </cell>
          <cell r="D3029" t="str">
            <v>M</v>
          </cell>
          <cell r="E3029">
            <v>18430</v>
          </cell>
          <cell r="F3029" t="str">
            <v>P925</v>
          </cell>
          <cell r="K3029">
            <v>18430</v>
          </cell>
        </row>
        <row r="3030">
          <cell r="A3030" t="str">
            <v>고보38-0008</v>
          </cell>
          <cell r="B3030" t="str">
            <v>고무발포PE보온재</v>
          </cell>
          <cell r="C3030" t="str">
            <v>동관.80A*40T</v>
          </cell>
          <cell r="D3030" t="str">
            <v>M</v>
          </cell>
          <cell r="E3030">
            <v>19970</v>
          </cell>
          <cell r="F3030" t="str">
            <v>P925</v>
          </cell>
          <cell r="K3030">
            <v>19970</v>
          </cell>
        </row>
        <row r="3031">
          <cell r="A3031" t="str">
            <v>고보38-0009</v>
          </cell>
          <cell r="B3031" t="str">
            <v>고무발포PE보온재</v>
          </cell>
          <cell r="C3031" t="str">
            <v>동관.100A*40T</v>
          </cell>
          <cell r="D3031" t="str">
            <v>M</v>
          </cell>
          <cell r="E3031">
            <v>26220</v>
          </cell>
          <cell r="F3031" t="str">
            <v>P925</v>
          </cell>
          <cell r="K3031">
            <v>26220</v>
          </cell>
        </row>
        <row r="3032">
          <cell r="A3032" t="str">
            <v>고보38-0010</v>
          </cell>
          <cell r="B3032" t="str">
            <v>고무발포PE보온재</v>
          </cell>
          <cell r="C3032" t="str">
            <v>동관.125A*40T</v>
          </cell>
          <cell r="D3032" t="str">
            <v>M</v>
          </cell>
          <cell r="E3032">
            <v>29900</v>
          </cell>
          <cell r="F3032" t="str">
            <v>P925</v>
          </cell>
          <cell r="K3032">
            <v>29900</v>
          </cell>
        </row>
        <row r="3033">
          <cell r="A3033" t="str">
            <v>고보38-0011</v>
          </cell>
          <cell r="B3033" t="str">
            <v>고무발포PE보온재</v>
          </cell>
          <cell r="C3033" t="str">
            <v>동관.150A*40T</v>
          </cell>
          <cell r="D3033" t="str">
            <v>M</v>
          </cell>
          <cell r="E3033">
            <v>33580</v>
          </cell>
          <cell r="F3033" t="str">
            <v>P925</v>
          </cell>
          <cell r="K3033">
            <v>33580</v>
          </cell>
        </row>
        <row r="3034">
          <cell r="A3034" t="str">
            <v>고보38-0012</v>
          </cell>
          <cell r="B3034" t="str">
            <v>고무발포PE보온재</v>
          </cell>
          <cell r="C3034" t="str">
            <v>동관.200A*40T</v>
          </cell>
          <cell r="D3034" t="str">
            <v>M</v>
          </cell>
          <cell r="E3034">
            <v>40940</v>
          </cell>
          <cell r="F3034" t="str">
            <v>P925</v>
          </cell>
          <cell r="K3034">
            <v>40940</v>
          </cell>
        </row>
        <row r="3037">
          <cell r="A3037" t="str">
            <v>고보38-040001</v>
          </cell>
          <cell r="B3037" t="str">
            <v>고무발포PE보온재</v>
          </cell>
          <cell r="C3037" t="str">
            <v>강관.15A*40T</v>
          </cell>
          <cell r="D3037" t="str">
            <v>M</v>
          </cell>
          <cell r="E3037">
            <v>10410</v>
          </cell>
          <cell r="F3037" t="str">
            <v>P925</v>
          </cell>
          <cell r="K3037">
            <v>10410</v>
          </cell>
        </row>
        <row r="3038">
          <cell r="A3038" t="str">
            <v>고보38-040002</v>
          </cell>
          <cell r="B3038" t="str">
            <v>고무발포PE보온재</v>
          </cell>
          <cell r="C3038" t="str">
            <v>강관.20A*40T</v>
          </cell>
          <cell r="D3038" t="str">
            <v>M</v>
          </cell>
          <cell r="E3038">
            <v>11930</v>
          </cell>
          <cell r="F3038" t="str">
            <v>P925</v>
          </cell>
          <cell r="K3038">
            <v>11930</v>
          </cell>
        </row>
        <row r="3039">
          <cell r="A3039" t="str">
            <v>고보38-040003</v>
          </cell>
          <cell r="B3039" t="str">
            <v>고무발포PE보온재</v>
          </cell>
          <cell r="C3039" t="str">
            <v>강관.25A*40T</v>
          </cell>
          <cell r="D3039" t="str">
            <v>M</v>
          </cell>
          <cell r="E3039">
            <v>12340</v>
          </cell>
          <cell r="F3039" t="str">
            <v>P925</v>
          </cell>
          <cell r="K3039">
            <v>12340</v>
          </cell>
        </row>
        <row r="3040">
          <cell r="A3040" t="str">
            <v>고보38-040004</v>
          </cell>
          <cell r="B3040" t="str">
            <v>고무발포PE보온재</v>
          </cell>
          <cell r="C3040" t="str">
            <v>강관.32A*40T</v>
          </cell>
          <cell r="D3040" t="str">
            <v>M</v>
          </cell>
          <cell r="E3040">
            <v>13010</v>
          </cell>
          <cell r="F3040" t="str">
            <v>P925</v>
          </cell>
          <cell r="K3040">
            <v>13010</v>
          </cell>
        </row>
        <row r="3041">
          <cell r="A3041" t="str">
            <v>고보38-040005</v>
          </cell>
          <cell r="B3041" t="str">
            <v>고무발포PE보온재</v>
          </cell>
          <cell r="C3041" t="str">
            <v>강관.40A*40T</v>
          </cell>
          <cell r="D3041" t="str">
            <v>M</v>
          </cell>
          <cell r="E3041">
            <v>13990</v>
          </cell>
          <cell r="F3041" t="str">
            <v>P925</v>
          </cell>
          <cell r="K3041">
            <v>13990</v>
          </cell>
        </row>
        <row r="3042">
          <cell r="A3042" t="str">
            <v>고보38-040006</v>
          </cell>
          <cell r="B3042" t="str">
            <v>고무발포PE보온재</v>
          </cell>
          <cell r="C3042" t="str">
            <v>강관.50A*40T</v>
          </cell>
          <cell r="D3042" t="str">
            <v>M</v>
          </cell>
          <cell r="E3042">
            <v>16080</v>
          </cell>
          <cell r="F3042" t="str">
            <v>P925</v>
          </cell>
          <cell r="K3042">
            <v>16080</v>
          </cell>
        </row>
        <row r="3043">
          <cell r="A3043" t="str">
            <v>고보38-040007</v>
          </cell>
          <cell r="B3043" t="str">
            <v>고무발포PE보온재</v>
          </cell>
          <cell r="C3043" t="str">
            <v>강관.65A*40T</v>
          </cell>
          <cell r="D3043" t="str">
            <v>M</v>
          </cell>
          <cell r="E3043">
            <v>19200</v>
          </cell>
          <cell r="F3043" t="str">
            <v>P925</v>
          </cell>
          <cell r="K3043">
            <v>19200</v>
          </cell>
        </row>
        <row r="3044">
          <cell r="A3044" t="str">
            <v>고보38-040008</v>
          </cell>
          <cell r="B3044" t="str">
            <v>고무발포PE보온재</v>
          </cell>
          <cell r="C3044" t="str">
            <v>강관.80A*40T</v>
          </cell>
          <cell r="D3044" t="str">
            <v>M</v>
          </cell>
          <cell r="E3044">
            <v>20700</v>
          </cell>
          <cell r="F3044" t="str">
            <v>P925</v>
          </cell>
          <cell r="K3044">
            <v>20700</v>
          </cell>
        </row>
        <row r="3045">
          <cell r="A3045" t="str">
            <v>고보38-040009</v>
          </cell>
          <cell r="B3045" t="str">
            <v>고무발포PE보온재</v>
          </cell>
          <cell r="C3045" t="str">
            <v>강관.100A*40T</v>
          </cell>
          <cell r="D3045" t="str">
            <v>M</v>
          </cell>
          <cell r="E3045">
            <v>27600</v>
          </cell>
          <cell r="F3045" t="str">
            <v>P925</v>
          </cell>
          <cell r="K3045">
            <v>27600</v>
          </cell>
        </row>
        <row r="3046">
          <cell r="A3046" t="str">
            <v>고보38-040010</v>
          </cell>
          <cell r="B3046" t="str">
            <v>고무발포PE보온재</v>
          </cell>
          <cell r="C3046" t="str">
            <v>강관.125A*40T</v>
          </cell>
          <cell r="D3046" t="str">
            <v>M</v>
          </cell>
          <cell r="E3046">
            <v>31280</v>
          </cell>
          <cell r="F3046" t="str">
            <v>P925</v>
          </cell>
          <cell r="K3046">
            <v>31280</v>
          </cell>
        </row>
        <row r="3047">
          <cell r="A3047" t="str">
            <v>고보38-040011</v>
          </cell>
          <cell r="B3047" t="str">
            <v>고무발포PE보온재</v>
          </cell>
          <cell r="C3047" t="str">
            <v>강관.150A*40T</v>
          </cell>
          <cell r="D3047" t="str">
            <v>M</v>
          </cell>
          <cell r="E3047">
            <v>34960</v>
          </cell>
          <cell r="F3047" t="str">
            <v>P925</v>
          </cell>
          <cell r="K3047">
            <v>34960</v>
          </cell>
        </row>
        <row r="3048">
          <cell r="A3048" t="str">
            <v>고보38-040012</v>
          </cell>
          <cell r="B3048" t="str">
            <v>고무발포PE보온재</v>
          </cell>
          <cell r="C3048" t="str">
            <v>강관.200A*40T</v>
          </cell>
          <cell r="D3048" t="str">
            <v>M</v>
          </cell>
          <cell r="E3048">
            <v>42320</v>
          </cell>
          <cell r="F3048" t="str">
            <v>P925</v>
          </cell>
          <cell r="K3048">
            <v>42320</v>
          </cell>
        </row>
        <row r="3051">
          <cell r="A3051" t="str">
            <v>EPDM 고무발포보온재(동관50T)</v>
          </cell>
          <cell r="C3051" t="str">
            <v>2023.07월</v>
          </cell>
        </row>
        <row r="3052">
          <cell r="A3052" t="str">
            <v>고보50-0001</v>
          </cell>
          <cell r="B3052" t="str">
            <v>고무발포PE보온재</v>
          </cell>
          <cell r="C3052" t="str">
            <v>동관.15A*50T</v>
          </cell>
          <cell r="D3052" t="str">
            <v>M</v>
          </cell>
          <cell r="E3052">
            <v>13680</v>
          </cell>
          <cell r="F3052" t="str">
            <v>P925</v>
          </cell>
          <cell r="K3052">
            <v>13680</v>
          </cell>
        </row>
        <row r="3053">
          <cell r="A3053" t="str">
            <v>고보50-0002</v>
          </cell>
          <cell r="B3053" t="str">
            <v>고무발포PE보온재</v>
          </cell>
          <cell r="C3053" t="str">
            <v>동관.20A*50T</v>
          </cell>
          <cell r="D3053" t="str">
            <v>M</v>
          </cell>
          <cell r="E3053">
            <v>15850</v>
          </cell>
          <cell r="F3053" t="str">
            <v>P925</v>
          </cell>
          <cell r="K3053">
            <v>15850</v>
          </cell>
        </row>
        <row r="3054">
          <cell r="A3054" t="str">
            <v>고보50-0003</v>
          </cell>
          <cell r="B3054" t="str">
            <v>고무발포PE보온재</v>
          </cell>
          <cell r="C3054" t="str">
            <v>동관.25A*50T</v>
          </cell>
          <cell r="D3054" t="str">
            <v>M</v>
          </cell>
          <cell r="E3054">
            <v>16880</v>
          </cell>
          <cell r="F3054" t="str">
            <v>P925</v>
          </cell>
          <cell r="K3054">
            <v>16880</v>
          </cell>
        </row>
        <row r="3055">
          <cell r="A3055" t="str">
            <v>고보50-0004</v>
          </cell>
          <cell r="B3055" t="str">
            <v>고무발포PE보온재</v>
          </cell>
          <cell r="C3055" t="str">
            <v>동관.32A*50T</v>
          </cell>
          <cell r="D3055" t="str">
            <v>M</v>
          </cell>
          <cell r="E3055">
            <v>18260</v>
          </cell>
          <cell r="F3055" t="str">
            <v>P925</v>
          </cell>
          <cell r="K3055">
            <v>18260</v>
          </cell>
        </row>
        <row r="3056">
          <cell r="A3056" t="str">
            <v>고보50-0005</v>
          </cell>
          <cell r="B3056" t="str">
            <v>고무발포PE보온재</v>
          </cell>
          <cell r="C3056" t="str">
            <v>동관.40A*50T</v>
          </cell>
          <cell r="D3056" t="str">
            <v>M</v>
          </cell>
          <cell r="E3056">
            <v>20100</v>
          </cell>
          <cell r="F3056" t="str">
            <v>P925</v>
          </cell>
          <cell r="K3056">
            <v>20100</v>
          </cell>
        </row>
        <row r="3057">
          <cell r="A3057" t="str">
            <v>고보50-0006</v>
          </cell>
          <cell r="B3057" t="str">
            <v>고무발포PE보온재</v>
          </cell>
          <cell r="C3057" t="str">
            <v>동관.50A*50T</v>
          </cell>
          <cell r="D3057" t="str">
            <v>M</v>
          </cell>
          <cell r="E3057">
            <v>21750</v>
          </cell>
          <cell r="F3057" t="str">
            <v>P925</v>
          </cell>
          <cell r="K3057">
            <v>21750</v>
          </cell>
        </row>
        <row r="3058">
          <cell r="A3058" t="str">
            <v>고보50-0007</v>
          </cell>
          <cell r="B3058" t="str">
            <v>고무발포PE보온재</v>
          </cell>
          <cell r="C3058" t="str">
            <v>동관.65A*50T</v>
          </cell>
          <cell r="D3058" t="str">
            <v>M</v>
          </cell>
          <cell r="E3058">
            <v>24550</v>
          </cell>
          <cell r="F3058" t="str">
            <v>P925</v>
          </cell>
          <cell r="K3058">
            <v>24550</v>
          </cell>
        </row>
        <row r="3059">
          <cell r="A3059" t="str">
            <v>고보50-0008</v>
          </cell>
          <cell r="B3059" t="str">
            <v>고무발포PE보온재</v>
          </cell>
          <cell r="C3059" t="str">
            <v>동관.80A*50T</v>
          </cell>
          <cell r="D3059" t="str">
            <v>M</v>
          </cell>
          <cell r="E3059">
            <v>27470</v>
          </cell>
          <cell r="F3059" t="str">
            <v>P925</v>
          </cell>
          <cell r="K3059">
            <v>27470</v>
          </cell>
        </row>
        <row r="3060">
          <cell r="A3060" t="str">
            <v>고보50-0009</v>
          </cell>
          <cell r="B3060" t="str">
            <v>고무발포PE보온재</v>
          </cell>
          <cell r="C3060" t="str">
            <v>동관.100A*50T</v>
          </cell>
          <cell r="D3060" t="str">
            <v>M</v>
          </cell>
          <cell r="E3060">
            <v>36260</v>
          </cell>
          <cell r="F3060" t="str">
            <v>P925</v>
          </cell>
          <cell r="K3060">
            <v>36260</v>
          </cell>
        </row>
        <row r="3061">
          <cell r="A3061" t="str">
            <v>고보50-0010</v>
          </cell>
          <cell r="B3061" t="str">
            <v>고무발포PE보온재</v>
          </cell>
          <cell r="C3061" t="str">
            <v>동관.125A*50T</v>
          </cell>
          <cell r="D3061" t="str">
            <v>M</v>
          </cell>
          <cell r="E3061">
            <v>41360</v>
          </cell>
          <cell r="F3061" t="str">
            <v>P925</v>
          </cell>
          <cell r="K3061">
            <v>41360</v>
          </cell>
        </row>
        <row r="3062">
          <cell r="A3062" t="str">
            <v>고보50-0011</v>
          </cell>
          <cell r="B3062" t="str">
            <v>고무발포PE보온재</v>
          </cell>
          <cell r="C3062" t="str">
            <v>동관.150A*50T</v>
          </cell>
          <cell r="D3062" t="str">
            <v>M</v>
          </cell>
          <cell r="E3062">
            <v>45320</v>
          </cell>
          <cell r="F3062" t="str">
            <v>P925</v>
          </cell>
          <cell r="K3062">
            <v>45320</v>
          </cell>
        </row>
        <row r="3063">
          <cell r="A3063" t="str">
            <v>고보50-0012</v>
          </cell>
          <cell r="B3063" t="str">
            <v>고무발포PE보온재</v>
          </cell>
          <cell r="C3063" t="str">
            <v>동관.200A*50T</v>
          </cell>
          <cell r="D3063" t="str">
            <v>M</v>
          </cell>
          <cell r="E3063">
            <v>54390</v>
          </cell>
          <cell r="F3063" t="str">
            <v>P925</v>
          </cell>
          <cell r="K3063">
            <v>54390</v>
          </cell>
        </row>
        <row r="3066">
          <cell r="A3066" t="str">
            <v>고보50-040001</v>
          </cell>
          <cell r="B3066" t="str">
            <v>고무발포PE보온재</v>
          </cell>
          <cell r="C3066" t="str">
            <v>강관.15A*50T</v>
          </cell>
          <cell r="D3066" t="str">
            <v>M</v>
          </cell>
          <cell r="E3066">
            <v>15850</v>
          </cell>
          <cell r="F3066" t="str">
            <v>P925</v>
          </cell>
          <cell r="K3066">
            <v>15850</v>
          </cell>
        </row>
        <row r="3067">
          <cell r="A3067" t="str">
            <v>고보50-040002</v>
          </cell>
          <cell r="B3067" t="str">
            <v>고무발포PE보온재</v>
          </cell>
          <cell r="C3067" t="str">
            <v>강관.20A*50T</v>
          </cell>
          <cell r="D3067" t="str">
            <v>M</v>
          </cell>
          <cell r="E3067">
            <v>16880</v>
          </cell>
          <cell r="F3067" t="str">
            <v>P925</v>
          </cell>
          <cell r="K3067">
            <v>16880</v>
          </cell>
        </row>
        <row r="3068">
          <cell r="A3068" t="str">
            <v>고보50-040003</v>
          </cell>
          <cell r="B3068" t="str">
            <v>고무발포PE보온재</v>
          </cell>
          <cell r="C3068" t="str">
            <v>강관.25A*50T</v>
          </cell>
          <cell r="D3068" t="str">
            <v>M</v>
          </cell>
          <cell r="E3068">
            <v>18260</v>
          </cell>
          <cell r="F3068" t="str">
            <v>P925</v>
          </cell>
          <cell r="K3068">
            <v>18260</v>
          </cell>
        </row>
        <row r="3069">
          <cell r="A3069" t="str">
            <v>고보50-040004</v>
          </cell>
          <cell r="B3069" t="str">
            <v>고무발포PE보온재</v>
          </cell>
          <cell r="C3069" t="str">
            <v>강관.32A*50T</v>
          </cell>
          <cell r="D3069" t="str">
            <v>M</v>
          </cell>
          <cell r="E3069">
            <v>20100</v>
          </cell>
          <cell r="F3069" t="str">
            <v>P925</v>
          </cell>
          <cell r="K3069">
            <v>20100</v>
          </cell>
        </row>
        <row r="3070">
          <cell r="A3070" t="str">
            <v>고보50-040005</v>
          </cell>
          <cell r="B3070" t="str">
            <v>고무발포PE보온재</v>
          </cell>
          <cell r="C3070" t="str">
            <v>강관.40A*50T</v>
          </cell>
          <cell r="D3070" t="str">
            <v>M</v>
          </cell>
          <cell r="E3070">
            <v>20750</v>
          </cell>
          <cell r="F3070" t="str">
            <v>P925</v>
          </cell>
          <cell r="K3070">
            <v>20750</v>
          </cell>
        </row>
        <row r="3071">
          <cell r="A3071" t="str">
            <v>고보50-040006</v>
          </cell>
          <cell r="B3071" t="str">
            <v>고무발포PE보온재</v>
          </cell>
          <cell r="C3071" t="str">
            <v>강관.50A*50T</v>
          </cell>
          <cell r="D3071" t="str">
            <v>M</v>
          </cell>
          <cell r="E3071">
            <v>23350</v>
          </cell>
          <cell r="F3071" t="str">
            <v>P925</v>
          </cell>
          <cell r="K3071">
            <v>23350</v>
          </cell>
        </row>
        <row r="3072">
          <cell r="A3072" t="str">
            <v>고보50-040007</v>
          </cell>
          <cell r="B3072" t="str">
            <v>고무발포PE보온재</v>
          </cell>
          <cell r="C3072" t="str">
            <v>강관.65A*50T</v>
          </cell>
          <cell r="D3072" t="str">
            <v>M</v>
          </cell>
          <cell r="E3072">
            <v>26930</v>
          </cell>
          <cell r="F3072" t="str">
            <v>P925</v>
          </cell>
          <cell r="K3072">
            <v>26930</v>
          </cell>
        </row>
        <row r="3073">
          <cell r="A3073" t="str">
            <v>고보50-040008</v>
          </cell>
          <cell r="B3073" t="str">
            <v>고무발포PE보온재</v>
          </cell>
          <cell r="C3073" t="str">
            <v>강관.80A*50T</v>
          </cell>
          <cell r="D3073" t="str">
            <v>M</v>
          </cell>
          <cell r="E3073">
            <v>28980</v>
          </cell>
          <cell r="F3073" t="str">
            <v>P925</v>
          </cell>
          <cell r="K3073">
            <v>28980</v>
          </cell>
        </row>
        <row r="3074">
          <cell r="A3074" t="str">
            <v>고보50-040009</v>
          </cell>
          <cell r="B3074" t="str">
            <v>고무발포PE보온재</v>
          </cell>
          <cell r="C3074" t="str">
            <v>강관.100A*50T</v>
          </cell>
          <cell r="D3074" t="str">
            <v>M</v>
          </cell>
          <cell r="E3074">
            <v>38530</v>
          </cell>
          <cell r="F3074" t="str">
            <v>P925</v>
          </cell>
          <cell r="K3074">
            <v>38530</v>
          </cell>
        </row>
        <row r="3075">
          <cell r="A3075" t="str">
            <v>고보50-040010</v>
          </cell>
          <cell r="B3075" t="str">
            <v>고무발포PE보온재</v>
          </cell>
          <cell r="C3075" t="str">
            <v>강관.125A*50T</v>
          </cell>
          <cell r="D3075" t="str">
            <v>M</v>
          </cell>
          <cell r="E3075">
            <v>43060</v>
          </cell>
          <cell r="F3075" t="str">
            <v>P925</v>
          </cell>
          <cell r="K3075">
            <v>43060</v>
          </cell>
        </row>
        <row r="3076">
          <cell r="A3076" t="str">
            <v>고보50-040011</v>
          </cell>
          <cell r="B3076" t="str">
            <v>고무발포PE보온재</v>
          </cell>
          <cell r="C3076" t="str">
            <v>강관.150A*50T</v>
          </cell>
          <cell r="D3076" t="str">
            <v>M</v>
          </cell>
          <cell r="E3076">
            <v>47590</v>
          </cell>
          <cell r="F3076" t="str">
            <v>P925</v>
          </cell>
          <cell r="K3076">
            <v>47590</v>
          </cell>
        </row>
        <row r="3077">
          <cell r="A3077" t="str">
            <v>고보50-040012</v>
          </cell>
          <cell r="B3077" t="str">
            <v>고무발포PE보온재</v>
          </cell>
          <cell r="C3077" t="str">
            <v>강관.200A*50T</v>
          </cell>
          <cell r="D3077" t="str">
            <v>M</v>
          </cell>
          <cell r="E3077">
            <v>56650</v>
          </cell>
          <cell r="F3077" t="str">
            <v>P925</v>
          </cell>
          <cell r="K3077">
            <v>56650</v>
          </cell>
        </row>
        <row r="3080">
          <cell r="B3080" t="str">
            <v>관보온 부자재</v>
          </cell>
          <cell r="C3080" t="str">
            <v>2023.07월</v>
          </cell>
          <cell r="K3080">
            <v>0</v>
          </cell>
        </row>
        <row r="3081">
          <cell r="A3081" t="str">
            <v>매직테잎01</v>
          </cell>
          <cell r="B3081" t="str">
            <v>매직테이프(내열,난연)</v>
          </cell>
          <cell r="C3081" t="str">
            <v>0.2MMx4'x15M(지정색)</v>
          </cell>
          <cell r="D3081" t="str">
            <v>M2</v>
          </cell>
          <cell r="E3081">
            <v>1279</v>
          </cell>
          <cell r="F3081" t="str">
            <v>P923</v>
          </cell>
          <cell r="K3081">
            <v>1279</v>
          </cell>
        </row>
        <row r="3082">
          <cell r="K3082">
            <v>0</v>
          </cell>
        </row>
        <row r="3083">
          <cell r="K3083">
            <v>0</v>
          </cell>
        </row>
        <row r="3084">
          <cell r="A3084" t="str">
            <v>알미늄밴드01</v>
          </cell>
          <cell r="B3084" t="str">
            <v>알미늄밴드</v>
          </cell>
          <cell r="C3084" t="str">
            <v>0.3MM x 30M</v>
          </cell>
          <cell r="D3084" t="str">
            <v>M</v>
          </cell>
          <cell r="E3084">
            <v>360</v>
          </cell>
          <cell r="F3084" t="str">
            <v>P923</v>
          </cell>
          <cell r="K3084">
            <v>360</v>
          </cell>
        </row>
        <row r="3085">
          <cell r="K3085">
            <v>0</v>
          </cell>
        </row>
        <row r="3086">
          <cell r="A3086" t="str">
            <v>칼라함석001</v>
          </cell>
          <cell r="B3086" t="str">
            <v>칼라함석</v>
          </cell>
          <cell r="C3086" t="str">
            <v>0.3MM</v>
          </cell>
          <cell r="D3086" t="str">
            <v>M2</v>
          </cell>
          <cell r="E3086">
            <v>6050</v>
          </cell>
          <cell r="F3086" t="str">
            <v>P19</v>
          </cell>
          <cell r="K3086">
            <v>6050</v>
          </cell>
        </row>
        <row r="3087">
          <cell r="K3087">
            <v>0</v>
          </cell>
        </row>
        <row r="3088">
          <cell r="A3088" t="str">
            <v>PCCC001</v>
          </cell>
          <cell r="B3088" t="str">
            <v>보온용보루지</v>
          </cell>
          <cell r="C3088" t="str">
            <v>C-400
(750*1100)</v>
          </cell>
          <cell r="D3088" t="str">
            <v>M2</v>
          </cell>
          <cell r="E3088">
            <v>363</v>
          </cell>
          <cell r="F3088" t="str">
            <v>P923</v>
          </cell>
          <cell r="K3088">
            <v>363</v>
          </cell>
        </row>
        <row r="3089">
          <cell r="A3089" t="str">
            <v>PCCC002</v>
          </cell>
          <cell r="B3089" t="str">
            <v>포리마테이프</v>
          </cell>
          <cell r="C3089" t="str">
            <v>0.2*4"*40M(내열,난연)</v>
          </cell>
          <cell r="D3089" t="str">
            <v>M2</v>
          </cell>
          <cell r="E3089">
            <v>686</v>
          </cell>
          <cell r="F3089" t="str">
            <v>P923</v>
          </cell>
          <cell r="K3089">
            <v>686</v>
          </cell>
        </row>
        <row r="3090">
          <cell r="A3090" t="str">
            <v>PCCC003</v>
          </cell>
          <cell r="B3090" t="str">
            <v>마스 테이프</v>
          </cell>
          <cell r="C3090" t="str">
            <v>0.2MMx10M(컬러)</v>
          </cell>
          <cell r="D3090" t="str">
            <v>M2</v>
          </cell>
          <cell r="E3090">
            <v>7500</v>
          </cell>
          <cell r="F3090" t="str">
            <v>P923</v>
          </cell>
          <cell r="K3090">
            <v>7500</v>
          </cell>
        </row>
        <row r="3091">
          <cell r="A3091" t="str">
            <v>PCCC004</v>
          </cell>
          <cell r="B3091" t="str">
            <v>속비닐</v>
          </cell>
          <cell r="D3091" t="str">
            <v>M2</v>
          </cell>
          <cell r="I3091">
            <v>240</v>
          </cell>
          <cell r="K3091">
            <v>240</v>
          </cell>
        </row>
        <row r="3093">
          <cell r="A3093" t="str">
            <v>유리솜 보온재류(25T)</v>
          </cell>
          <cell r="C3093" t="str">
            <v>2023.07월</v>
          </cell>
        </row>
        <row r="3094">
          <cell r="A3094" t="str">
            <v>GP25001</v>
          </cell>
          <cell r="B3094" t="str">
            <v>유리섬유보온재</v>
          </cell>
          <cell r="C3094" t="str">
            <v>15A*25T</v>
          </cell>
          <cell r="D3094" t="str">
            <v>M</v>
          </cell>
          <cell r="E3094">
            <v>2533</v>
          </cell>
          <cell r="F3094" t="str">
            <v>P922</v>
          </cell>
          <cell r="K3094">
            <v>2533</v>
          </cell>
        </row>
        <row r="3095">
          <cell r="A3095" t="str">
            <v>GP25002</v>
          </cell>
          <cell r="B3095" t="str">
            <v>유리섬유보온재</v>
          </cell>
          <cell r="C3095" t="str">
            <v>20A*25T</v>
          </cell>
          <cell r="D3095" t="str">
            <v>M</v>
          </cell>
          <cell r="E3095">
            <v>2791</v>
          </cell>
          <cell r="F3095" t="str">
            <v>P922</v>
          </cell>
          <cell r="K3095">
            <v>2791</v>
          </cell>
        </row>
        <row r="3096">
          <cell r="A3096" t="str">
            <v>GP25003</v>
          </cell>
          <cell r="B3096" t="str">
            <v>유리섬유보온재</v>
          </cell>
          <cell r="C3096" t="str">
            <v>25A*25T</v>
          </cell>
          <cell r="D3096" t="str">
            <v>M</v>
          </cell>
          <cell r="E3096">
            <v>3107</v>
          </cell>
          <cell r="F3096" t="str">
            <v>P922</v>
          </cell>
          <cell r="K3096">
            <v>3107</v>
          </cell>
        </row>
        <row r="3097">
          <cell r="A3097" t="str">
            <v>GP25004</v>
          </cell>
          <cell r="B3097" t="str">
            <v>유리섬유보온재</v>
          </cell>
          <cell r="C3097" t="str">
            <v>32A*25T</v>
          </cell>
          <cell r="D3097" t="str">
            <v>M</v>
          </cell>
          <cell r="E3097">
            <v>3395</v>
          </cell>
          <cell r="F3097" t="str">
            <v>P922</v>
          </cell>
          <cell r="K3097">
            <v>3395</v>
          </cell>
        </row>
        <row r="3098">
          <cell r="A3098" t="str">
            <v>GP25005</v>
          </cell>
          <cell r="B3098" t="str">
            <v>유리섬유보온재</v>
          </cell>
          <cell r="C3098" t="str">
            <v>40A*25T</v>
          </cell>
          <cell r="D3098" t="str">
            <v>M</v>
          </cell>
          <cell r="E3098">
            <v>3696</v>
          </cell>
          <cell r="F3098" t="str">
            <v>P922</v>
          </cell>
          <cell r="K3098">
            <v>3696</v>
          </cell>
        </row>
        <row r="3099">
          <cell r="A3099" t="str">
            <v>GP25006</v>
          </cell>
          <cell r="B3099" t="str">
            <v>유리섬유보온재</v>
          </cell>
          <cell r="C3099" t="str">
            <v>50A*25T</v>
          </cell>
          <cell r="D3099" t="str">
            <v>M</v>
          </cell>
          <cell r="E3099">
            <v>4330</v>
          </cell>
          <cell r="F3099" t="str">
            <v>P922</v>
          </cell>
          <cell r="K3099">
            <v>4330</v>
          </cell>
        </row>
        <row r="3100">
          <cell r="A3100" t="str">
            <v>GP25007</v>
          </cell>
          <cell r="B3100" t="str">
            <v>유리섬유보온재</v>
          </cell>
          <cell r="C3100" t="str">
            <v>65A*25T</v>
          </cell>
          <cell r="D3100" t="str">
            <v>M</v>
          </cell>
          <cell r="E3100">
            <v>4781</v>
          </cell>
          <cell r="F3100" t="str">
            <v>P922</v>
          </cell>
          <cell r="K3100">
            <v>4781</v>
          </cell>
        </row>
        <row r="3101">
          <cell r="A3101" t="str">
            <v>GP25008</v>
          </cell>
          <cell r="B3101" t="str">
            <v>유리섬유보온재</v>
          </cell>
          <cell r="C3101" t="str">
            <v>80A*25T</v>
          </cell>
          <cell r="D3101" t="str">
            <v>M</v>
          </cell>
          <cell r="E3101">
            <v>5428</v>
          </cell>
          <cell r="F3101" t="str">
            <v>P922</v>
          </cell>
          <cell r="K3101">
            <v>5428</v>
          </cell>
        </row>
        <row r="3102">
          <cell r="A3102" t="str">
            <v>GP25009</v>
          </cell>
          <cell r="B3102" t="str">
            <v>유리섬유보온재</v>
          </cell>
          <cell r="C3102" t="str">
            <v>100A*25T</v>
          </cell>
          <cell r="D3102" t="str">
            <v>M</v>
          </cell>
          <cell r="E3102">
            <v>6332</v>
          </cell>
          <cell r="F3102" t="str">
            <v>P922</v>
          </cell>
          <cell r="K3102">
            <v>6332</v>
          </cell>
        </row>
        <row r="3103">
          <cell r="A3103" t="str">
            <v>GP25010</v>
          </cell>
          <cell r="B3103" t="str">
            <v>유리섬유보온재</v>
          </cell>
          <cell r="C3103" t="str">
            <v>125A*25T</v>
          </cell>
          <cell r="D3103" t="str">
            <v>M</v>
          </cell>
          <cell r="E3103">
            <v>7494</v>
          </cell>
          <cell r="F3103" t="str">
            <v>P922</v>
          </cell>
          <cell r="K3103">
            <v>7494</v>
          </cell>
        </row>
        <row r="3104">
          <cell r="A3104" t="str">
            <v>GP25011</v>
          </cell>
          <cell r="B3104" t="str">
            <v>유리섬유보온재</v>
          </cell>
          <cell r="C3104" t="str">
            <v>150A*25T</v>
          </cell>
          <cell r="D3104" t="str">
            <v>M</v>
          </cell>
          <cell r="E3104">
            <v>8640</v>
          </cell>
          <cell r="F3104" t="str">
            <v>P922</v>
          </cell>
          <cell r="K3104">
            <v>8640</v>
          </cell>
        </row>
        <row r="3106">
          <cell r="K3106">
            <v>0</v>
          </cell>
        </row>
        <row r="3107">
          <cell r="A3107" t="str">
            <v>유리솜 보온재류(40T)</v>
          </cell>
          <cell r="C3107" t="str">
            <v>2023.07월</v>
          </cell>
        </row>
        <row r="3108">
          <cell r="A3108" t="str">
            <v>GP40001</v>
          </cell>
          <cell r="B3108" t="str">
            <v>유리솜 보온재</v>
          </cell>
          <cell r="C3108" t="str">
            <v>15A*40T</v>
          </cell>
          <cell r="D3108" t="str">
            <v>M</v>
          </cell>
          <cell r="E3108">
            <v>4541</v>
          </cell>
          <cell r="F3108" t="str">
            <v>P922</v>
          </cell>
          <cell r="K3108">
            <v>4541</v>
          </cell>
        </row>
        <row r="3109">
          <cell r="A3109" t="str">
            <v>GP40002</v>
          </cell>
          <cell r="B3109" t="str">
            <v>유리솜 보온재</v>
          </cell>
          <cell r="C3109" t="str">
            <v>20A*40T</v>
          </cell>
          <cell r="D3109" t="str">
            <v>M</v>
          </cell>
          <cell r="E3109">
            <v>5023</v>
          </cell>
          <cell r="F3109" t="str">
            <v>P922</v>
          </cell>
          <cell r="K3109">
            <v>5023</v>
          </cell>
        </row>
        <row r="3110">
          <cell r="A3110" t="str">
            <v>GP40003</v>
          </cell>
          <cell r="B3110" t="str">
            <v>유리솜 보온재</v>
          </cell>
          <cell r="C3110" t="str">
            <v>25A*40T</v>
          </cell>
          <cell r="D3110" t="str">
            <v>M</v>
          </cell>
          <cell r="E3110">
            <v>5536</v>
          </cell>
          <cell r="F3110" t="str">
            <v>P922</v>
          </cell>
          <cell r="K3110">
            <v>5536</v>
          </cell>
        </row>
        <row r="3111">
          <cell r="A3111" t="str">
            <v>GP40004</v>
          </cell>
          <cell r="B3111" t="str">
            <v>유리솜 보온재</v>
          </cell>
          <cell r="C3111" t="str">
            <v>32A*40T</v>
          </cell>
          <cell r="D3111" t="str">
            <v>M</v>
          </cell>
          <cell r="E3111">
            <v>5837</v>
          </cell>
          <cell r="F3111" t="str">
            <v>P922</v>
          </cell>
          <cell r="K3111">
            <v>5837</v>
          </cell>
        </row>
        <row r="3112">
          <cell r="A3112" t="str">
            <v>GP40005</v>
          </cell>
          <cell r="B3112" t="str">
            <v>유리솜 보온재</v>
          </cell>
          <cell r="C3112" t="str">
            <v>40A*40T</v>
          </cell>
          <cell r="D3112" t="str">
            <v>M</v>
          </cell>
          <cell r="E3112">
            <v>6182</v>
          </cell>
          <cell r="F3112" t="str">
            <v>P922</v>
          </cell>
          <cell r="K3112">
            <v>6182</v>
          </cell>
        </row>
        <row r="3113">
          <cell r="A3113" t="str">
            <v>GP40006</v>
          </cell>
          <cell r="B3113" t="str">
            <v>유리솜 보온재</v>
          </cell>
          <cell r="C3113" t="str">
            <v>50A*40T</v>
          </cell>
          <cell r="D3113" t="str">
            <v>M</v>
          </cell>
          <cell r="E3113">
            <v>7012</v>
          </cell>
          <cell r="F3113" t="str">
            <v>P922</v>
          </cell>
          <cell r="K3113">
            <v>7012</v>
          </cell>
        </row>
        <row r="3114">
          <cell r="A3114" t="str">
            <v>GP40007</v>
          </cell>
          <cell r="B3114" t="str">
            <v>유리솜 보온재</v>
          </cell>
          <cell r="C3114" t="str">
            <v>65A*40T</v>
          </cell>
          <cell r="D3114" t="str">
            <v>M</v>
          </cell>
          <cell r="E3114">
            <v>8112</v>
          </cell>
          <cell r="F3114" t="str">
            <v>P922</v>
          </cell>
          <cell r="K3114">
            <v>8112</v>
          </cell>
        </row>
        <row r="3115">
          <cell r="A3115" t="str">
            <v>GP40008</v>
          </cell>
          <cell r="B3115" t="str">
            <v>유리솜 보온재</v>
          </cell>
          <cell r="C3115" t="str">
            <v>80A*40T</v>
          </cell>
          <cell r="D3115" t="str">
            <v>M</v>
          </cell>
          <cell r="E3115">
            <v>8956</v>
          </cell>
          <cell r="F3115" t="str">
            <v>P922</v>
          </cell>
          <cell r="K3115">
            <v>8956</v>
          </cell>
        </row>
        <row r="3116">
          <cell r="A3116" t="str">
            <v>GP40009</v>
          </cell>
          <cell r="B3116" t="str">
            <v>유리솜 보온재</v>
          </cell>
          <cell r="C3116" t="str">
            <v>100A*40T</v>
          </cell>
          <cell r="D3116" t="str">
            <v>M</v>
          </cell>
          <cell r="E3116">
            <v>10691</v>
          </cell>
          <cell r="F3116" t="str">
            <v>P922</v>
          </cell>
          <cell r="K3116">
            <v>10691</v>
          </cell>
        </row>
        <row r="3117">
          <cell r="A3117" t="str">
            <v>GP40010</v>
          </cell>
          <cell r="B3117" t="str">
            <v>유리솜 보온재</v>
          </cell>
          <cell r="C3117" t="str">
            <v>125A*40T</v>
          </cell>
          <cell r="D3117" t="str">
            <v>M</v>
          </cell>
          <cell r="E3117">
            <v>12454</v>
          </cell>
          <cell r="F3117" t="str">
            <v>P922</v>
          </cell>
          <cell r="K3117">
            <v>12454</v>
          </cell>
        </row>
        <row r="3118">
          <cell r="A3118" t="str">
            <v>GP40011</v>
          </cell>
          <cell r="B3118" t="str">
            <v>유리솜 보온재</v>
          </cell>
          <cell r="C3118" t="str">
            <v>150A*40T</v>
          </cell>
          <cell r="D3118" t="str">
            <v>M</v>
          </cell>
          <cell r="E3118">
            <v>14292</v>
          </cell>
          <cell r="F3118" t="str">
            <v>P922</v>
          </cell>
          <cell r="K3118">
            <v>14292</v>
          </cell>
        </row>
        <row r="3121">
          <cell r="A3121" t="str">
            <v>덕트기구류</v>
          </cell>
          <cell r="C3121" t="str">
            <v>2023.07월</v>
          </cell>
        </row>
        <row r="3122">
          <cell r="K3122">
            <v>0</v>
          </cell>
          <cell r="W3122" t="str">
            <v>1.2M(4ft)*2.4M(8ft)=2.88m2</v>
          </cell>
        </row>
        <row r="3123">
          <cell r="A3123" t="str">
            <v>아함석01</v>
          </cell>
          <cell r="B3123" t="str">
            <v>아연도강판</v>
          </cell>
          <cell r="C3123" t="str">
            <v xml:space="preserve">0.5T(#26) </v>
          </cell>
          <cell r="D3123" t="str">
            <v>M2</v>
          </cell>
          <cell r="E3123">
            <v>8159</v>
          </cell>
          <cell r="F3123" t="str">
            <v>P16</v>
          </cell>
          <cell r="K3123">
            <v>8159</v>
          </cell>
          <cell r="V3123">
            <v>8159</v>
          </cell>
          <cell r="W3123">
            <v>23500</v>
          </cell>
          <cell r="X3123">
            <v>2.88</v>
          </cell>
        </row>
        <row r="3124">
          <cell r="A3124" t="str">
            <v>아함석02</v>
          </cell>
          <cell r="B3124" t="str">
            <v>아연도강판</v>
          </cell>
          <cell r="C3124" t="str">
            <v xml:space="preserve">0.6T(#24) </v>
          </cell>
          <cell r="D3124" t="str">
            <v>M2</v>
          </cell>
          <cell r="E3124">
            <v>9791</v>
          </cell>
          <cell r="F3124" t="str">
            <v>P16</v>
          </cell>
          <cell r="K3124">
            <v>9791</v>
          </cell>
          <cell r="V3124">
            <v>9791</v>
          </cell>
          <cell r="W3124">
            <v>28200</v>
          </cell>
          <cell r="X3124">
            <v>2.88</v>
          </cell>
        </row>
        <row r="3125">
          <cell r="A3125" t="str">
            <v>아함석03</v>
          </cell>
          <cell r="B3125" t="str">
            <v>아연도강판</v>
          </cell>
          <cell r="C3125" t="str">
            <v xml:space="preserve">0.8T(#22) </v>
          </cell>
          <cell r="D3125" t="str">
            <v>M2</v>
          </cell>
          <cell r="E3125">
            <v>12697</v>
          </cell>
          <cell r="F3125" t="str">
            <v>P16</v>
          </cell>
          <cell r="K3125">
            <v>12697</v>
          </cell>
          <cell r="V3125">
            <v>12697</v>
          </cell>
          <cell r="W3125">
            <v>36570</v>
          </cell>
          <cell r="X3125">
            <v>2.88</v>
          </cell>
        </row>
        <row r="3126">
          <cell r="A3126" t="str">
            <v>아함석04</v>
          </cell>
          <cell r="B3126" t="str">
            <v>아연도강판</v>
          </cell>
          <cell r="C3126" t="str">
            <v xml:space="preserve">1.0T(#20) </v>
          </cell>
          <cell r="D3126" t="str">
            <v>M2</v>
          </cell>
          <cell r="E3126">
            <v>15684</v>
          </cell>
          <cell r="F3126" t="str">
            <v>P16</v>
          </cell>
          <cell r="K3126">
            <v>15684</v>
          </cell>
          <cell r="V3126">
            <v>15684</v>
          </cell>
          <cell r="W3126">
            <v>45170</v>
          </cell>
          <cell r="X3126">
            <v>2.88</v>
          </cell>
        </row>
        <row r="3127">
          <cell r="A3127" t="str">
            <v>아함석05</v>
          </cell>
          <cell r="B3127" t="str">
            <v>아연도강판</v>
          </cell>
          <cell r="C3127" t="str">
            <v xml:space="preserve">1.2T(#18) </v>
          </cell>
          <cell r="D3127" t="str">
            <v>M2</v>
          </cell>
          <cell r="E3127">
            <v>18708</v>
          </cell>
          <cell r="F3127" t="str">
            <v>P16</v>
          </cell>
          <cell r="K3127">
            <v>18708</v>
          </cell>
          <cell r="V3127">
            <v>18708</v>
          </cell>
          <cell r="W3127">
            <v>53880</v>
          </cell>
          <cell r="X3127">
            <v>2.88</v>
          </cell>
        </row>
        <row r="3128">
          <cell r="A3128" t="str">
            <v>아함석06</v>
          </cell>
          <cell r="B3128" t="str">
            <v>아연도강판</v>
          </cell>
          <cell r="C3128" t="str">
            <v xml:space="preserve">1.6T(#16) </v>
          </cell>
          <cell r="D3128" t="str">
            <v>M2</v>
          </cell>
          <cell r="E3128">
            <v>21795</v>
          </cell>
          <cell r="F3128" t="str">
            <v>P16</v>
          </cell>
          <cell r="K3128">
            <v>21795</v>
          </cell>
          <cell r="V3128">
            <v>21795</v>
          </cell>
          <cell r="W3128">
            <v>62770</v>
          </cell>
          <cell r="X3128">
            <v>2.88</v>
          </cell>
        </row>
        <row r="3129">
          <cell r="K3129">
            <v>0</v>
          </cell>
        </row>
        <row r="3130">
          <cell r="W3130" t="str">
            <v>(1M*2M=2㎡)=1㎡(kg) - (kg*가격) = ㎡금액임</v>
          </cell>
        </row>
        <row r="3131">
          <cell r="W3131" t="str">
            <v>M/T당 금액</v>
          </cell>
          <cell r="Z3131" t="str">
            <v>1㎡(kg)</v>
          </cell>
        </row>
        <row r="3132">
          <cell r="A3132" t="str">
            <v>스텐01</v>
          </cell>
          <cell r="B3132" t="str">
            <v>스테인레스강판</v>
          </cell>
          <cell r="C3132" t="str">
            <v xml:space="preserve">0.5T(#26) </v>
          </cell>
          <cell r="D3132" t="str">
            <v>M2</v>
          </cell>
          <cell r="E3132">
            <v>21093</v>
          </cell>
          <cell r="F3132" t="str">
            <v>P27</v>
          </cell>
          <cell r="K3132">
            <v>21093</v>
          </cell>
          <cell r="V3132">
            <v>21093</v>
          </cell>
          <cell r="W3132">
            <v>5320000</v>
          </cell>
          <cell r="X3132">
            <v>1000</v>
          </cell>
          <cell r="Y3132">
            <v>7.93</v>
          </cell>
          <cell r="Z3132">
            <v>3.9649999999999999</v>
          </cell>
        </row>
        <row r="3133">
          <cell r="A3133" t="str">
            <v>스텐02</v>
          </cell>
          <cell r="B3133" t="str">
            <v>스테인레스강판</v>
          </cell>
          <cell r="C3133" t="str">
            <v xml:space="preserve">0.6T(#24) </v>
          </cell>
          <cell r="D3133" t="str">
            <v>M2</v>
          </cell>
          <cell r="E3133">
            <v>24942</v>
          </cell>
          <cell r="F3133" t="str">
            <v>P27</v>
          </cell>
          <cell r="K3133">
            <v>24942</v>
          </cell>
          <cell r="V3133">
            <v>24942</v>
          </cell>
          <cell r="W3133">
            <v>5240000</v>
          </cell>
          <cell r="X3133">
            <v>1000</v>
          </cell>
          <cell r="Y3133">
            <v>9.52</v>
          </cell>
          <cell r="Z3133">
            <v>4.76</v>
          </cell>
        </row>
        <row r="3134">
          <cell r="A3134" t="str">
            <v>스텐03</v>
          </cell>
          <cell r="B3134" t="str">
            <v>스테인레스강판</v>
          </cell>
          <cell r="C3134" t="str">
            <v xml:space="preserve">0.8T(#22) </v>
          </cell>
          <cell r="D3134" t="str">
            <v>M2</v>
          </cell>
          <cell r="E3134">
            <v>32156</v>
          </cell>
          <cell r="F3134" t="str">
            <v>P27</v>
          </cell>
          <cell r="K3134">
            <v>32156</v>
          </cell>
          <cell r="V3134">
            <v>32156</v>
          </cell>
          <cell r="W3134">
            <v>5068000</v>
          </cell>
          <cell r="X3134">
            <v>1000</v>
          </cell>
          <cell r="Y3134">
            <v>12.69</v>
          </cell>
          <cell r="Z3134">
            <v>6.3449999999999998</v>
          </cell>
        </row>
        <row r="3135">
          <cell r="A3135" t="str">
            <v>스텐04</v>
          </cell>
          <cell r="B3135" t="str">
            <v>스테인레스강판</v>
          </cell>
          <cell r="C3135" t="str">
            <v xml:space="preserve">1.0T(#20) </v>
          </cell>
          <cell r="D3135" t="str">
            <v>M2</v>
          </cell>
          <cell r="E3135">
            <v>39309</v>
          </cell>
          <cell r="F3135" t="str">
            <v>P27</v>
          </cell>
          <cell r="K3135">
            <v>39309</v>
          </cell>
          <cell r="V3135">
            <v>39309</v>
          </cell>
          <cell r="W3135">
            <v>4957000</v>
          </cell>
          <cell r="X3135">
            <v>1000</v>
          </cell>
          <cell r="Y3135">
            <v>15.86</v>
          </cell>
          <cell r="Z3135">
            <v>7.93</v>
          </cell>
        </row>
        <row r="3136">
          <cell r="A3136" t="str">
            <v>스텐05</v>
          </cell>
          <cell r="B3136" t="str">
            <v>스테인레스강판</v>
          </cell>
          <cell r="C3136" t="str">
            <v xml:space="preserve">1.2T(#18) </v>
          </cell>
          <cell r="D3136" t="str">
            <v>M2</v>
          </cell>
          <cell r="E3136">
            <v>46927</v>
          </cell>
          <cell r="F3136" t="str">
            <v>P27</v>
          </cell>
          <cell r="K3136">
            <v>46927</v>
          </cell>
          <cell r="V3136">
            <v>46927</v>
          </cell>
          <cell r="W3136">
            <v>4932000</v>
          </cell>
          <cell r="X3136">
            <v>1000</v>
          </cell>
          <cell r="Y3136">
            <v>19.03</v>
          </cell>
          <cell r="Z3136">
            <v>9.5150000000000006</v>
          </cell>
        </row>
        <row r="3137">
          <cell r="A3137" t="str">
            <v>스텐06</v>
          </cell>
          <cell r="B3137" t="str">
            <v>스테인레스강판</v>
          </cell>
          <cell r="C3137" t="str">
            <v xml:space="preserve">1.6T(#16) </v>
          </cell>
          <cell r="D3137" t="str">
            <v>M2</v>
          </cell>
          <cell r="E3137">
            <v>57797</v>
          </cell>
          <cell r="F3137" t="str">
            <v>P27</v>
          </cell>
          <cell r="K3137">
            <v>57797</v>
          </cell>
          <cell r="V3137">
            <v>57797</v>
          </cell>
          <cell r="W3137">
            <v>4859000</v>
          </cell>
          <cell r="X3137">
            <v>1000</v>
          </cell>
          <cell r="Y3137">
            <v>23.79</v>
          </cell>
          <cell r="Z3137">
            <v>11.895</v>
          </cell>
          <cell r="AA3137" t="str">
            <v>1.5t</v>
          </cell>
        </row>
        <row r="3138">
          <cell r="C3138" t="str">
            <v>2T</v>
          </cell>
          <cell r="K3138">
            <v>0</v>
          </cell>
        </row>
        <row r="3139">
          <cell r="A3139" t="str">
            <v>닥트일위대가01</v>
          </cell>
          <cell r="B3139" t="str">
            <v>플랜지(아연도강판)</v>
          </cell>
          <cell r="C3139" t="str">
            <v>0.5 T</v>
          </cell>
          <cell r="D3139" t="str">
            <v>M2</v>
          </cell>
          <cell r="E3139">
            <v>8159</v>
          </cell>
          <cell r="F3139" t="str">
            <v>P16</v>
          </cell>
          <cell r="K3139">
            <v>8159</v>
          </cell>
        </row>
        <row r="3140">
          <cell r="A3140" t="str">
            <v>닥트일위대가02</v>
          </cell>
          <cell r="B3140" t="str">
            <v>플랜지(아연도강판)</v>
          </cell>
          <cell r="C3140" t="str">
            <v>0.6 T</v>
          </cell>
          <cell r="D3140" t="str">
            <v>M2</v>
          </cell>
          <cell r="E3140">
            <v>9791</v>
          </cell>
          <cell r="F3140" t="str">
            <v>P16</v>
          </cell>
          <cell r="K3140">
            <v>9791</v>
          </cell>
        </row>
        <row r="3141">
          <cell r="A3141" t="str">
            <v>닥트일위대가03</v>
          </cell>
          <cell r="B3141" t="str">
            <v>플랜지(아연도강판)</v>
          </cell>
          <cell r="C3141" t="str">
            <v>0.8 T</v>
          </cell>
          <cell r="D3141" t="str">
            <v>M2</v>
          </cell>
          <cell r="E3141">
            <v>12697</v>
          </cell>
          <cell r="F3141" t="str">
            <v>P16</v>
          </cell>
          <cell r="K3141">
            <v>12697</v>
          </cell>
        </row>
        <row r="3142">
          <cell r="A3142" t="str">
            <v>닥트일위대가04</v>
          </cell>
          <cell r="B3142" t="str">
            <v>플랜지(아연도강판)</v>
          </cell>
          <cell r="C3142" t="str">
            <v>1.0 T</v>
          </cell>
          <cell r="D3142" t="str">
            <v>M2</v>
          </cell>
          <cell r="E3142">
            <v>15684</v>
          </cell>
          <cell r="F3142" t="str">
            <v>P16</v>
          </cell>
          <cell r="K3142">
            <v>15684</v>
          </cell>
        </row>
        <row r="3143">
          <cell r="A3143" t="str">
            <v>닥트일위대가05</v>
          </cell>
          <cell r="B3143" t="str">
            <v>플랜지(아연도강판)</v>
          </cell>
          <cell r="C3143" t="str">
            <v>1.2 T</v>
          </cell>
          <cell r="D3143" t="str">
            <v>M2</v>
          </cell>
          <cell r="E3143">
            <v>18708</v>
          </cell>
          <cell r="F3143" t="str">
            <v>P16</v>
          </cell>
          <cell r="K3143">
            <v>18708</v>
          </cell>
        </row>
        <row r="3144">
          <cell r="A3144" t="str">
            <v>닥트일위대가06</v>
          </cell>
          <cell r="B3144" t="str">
            <v>플랜지(아연도강판)</v>
          </cell>
          <cell r="C3144" t="str">
            <v>1.6 T</v>
          </cell>
          <cell r="D3144" t="str">
            <v>M2</v>
          </cell>
          <cell r="E3144">
            <v>21795</v>
          </cell>
          <cell r="F3144" t="str">
            <v>P16</v>
          </cell>
          <cell r="K3144">
            <v>21795</v>
          </cell>
        </row>
        <row r="3145">
          <cell r="K3145">
            <v>0</v>
          </cell>
        </row>
        <row r="3146">
          <cell r="A3146" t="str">
            <v>스텐닥트일위대가01</v>
          </cell>
          <cell r="B3146" t="str">
            <v>플랜지(스테인레스강판)</v>
          </cell>
          <cell r="C3146" t="str">
            <v>0.5 T</v>
          </cell>
          <cell r="D3146" t="str">
            <v>M2</v>
          </cell>
          <cell r="E3146">
            <v>21093</v>
          </cell>
          <cell r="F3146" t="str">
            <v>P27</v>
          </cell>
          <cell r="K3146">
            <v>21093</v>
          </cell>
        </row>
        <row r="3147">
          <cell r="A3147" t="str">
            <v>스텐닥트일위대가02</v>
          </cell>
          <cell r="B3147" t="str">
            <v>플랜지(스테인레스강판)</v>
          </cell>
          <cell r="C3147" t="str">
            <v>0.6 T</v>
          </cell>
          <cell r="D3147" t="str">
            <v>M2</v>
          </cell>
          <cell r="E3147">
            <v>24942</v>
          </cell>
          <cell r="F3147" t="str">
            <v>P27</v>
          </cell>
          <cell r="K3147">
            <v>24942</v>
          </cell>
        </row>
        <row r="3148">
          <cell r="A3148" t="str">
            <v>스텐닥트일위대가03</v>
          </cell>
          <cell r="B3148" t="str">
            <v>플랜지(스테인레스강판)</v>
          </cell>
          <cell r="C3148" t="str">
            <v>0.8 T</v>
          </cell>
          <cell r="D3148" t="str">
            <v>M2</v>
          </cell>
          <cell r="E3148">
            <v>32156</v>
          </cell>
          <cell r="F3148" t="str">
            <v>P27</v>
          </cell>
          <cell r="K3148">
            <v>32156</v>
          </cell>
        </row>
        <row r="3149">
          <cell r="A3149" t="str">
            <v>스텐닥트일위대가04</v>
          </cell>
          <cell r="B3149" t="str">
            <v>플랜지(스테인레스강판)</v>
          </cell>
          <cell r="C3149" t="str">
            <v>1.0 T</v>
          </cell>
          <cell r="D3149" t="str">
            <v>M2</v>
          </cell>
          <cell r="E3149">
            <v>39309</v>
          </cell>
          <cell r="F3149" t="str">
            <v>P27</v>
          </cell>
          <cell r="K3149">
            <v>39309</v>
          </cell>
        </row>
        <row r="3150">
          <cell r="A3150" t="str">
            <v>스텐닥트일위대가05</v>
          </cell>
          <cell r="B3150" t="str">
            <v>플랜지(스테인레스강판)</v>
          </cell>
          <cell r="C3150" t="str">
            <v>1.2 T</v>
          </cell>
          <cell r="D3150" t="str">
            <v>M2</v>
          </cell>
          <cell r="E3150">
            <v>46927</v>
          </cell>
          <cell r="F3150" t="str">
            <v>P27</v>
          </cell>
          <cell r="K3150">
            <v>46927</v>
          </cell>
        </row>
        <row r="3151">
          <cell r="A3151" t="str">
            <v>스텐닥트일위대가06</v>
          </cell>
          <cell r="B3151" t="str">
            <v>플랜지(스테인레스강판)</v>
          </cell>
          <cell r="C3151" t="str">
            <v>1.6 T</v>
          </cell>
          <cell r="D3151" t="str">
            <v>M2</v>
          </cell>
          <cell r="E3151">
            <v>57797</v>
          </cell>
          <cell r="F3151" t="str">
            <v>P27</v>
          </cell>
          <cell r="K3151">
            <v>57797</v>
          </cell>
        </row>
        <row r="3152">
          <cell r="K3152">
            <v>0</v>
          </cell>
        </row>
        <row r="3153">
          <cell r="K3153">
            <v>0</v>
          </cell>
        </row>
        <row r="3154">
          <cell r="A3154" t="str">
            <v>닥트일대001</v>
          </cell>
          <cell r="B3154" t="str">
            <v>플랜지</v>
          </cell>
          <cell r="C3154" t="str">
            <v>아연도강판</v>
          </cell>
          <cell r="D3154" t="str">
            <v>M2</v>
          </cell>
          <cell r="K3154">
            <v>0</v>
          </cell>
        </row>
        <row r="3155">
          <cell r="A3155" t="str">
            <v>닥트일대002</v>
          </cell>
          <cell r="B3155" t="str">
            <v>코너플레이트</v>
          </cell>
          <cell r="C3155" t="str">
            <v>30W*105L*1.6T</v>
          </cell>
          <cell r="D3155" t="str">
            <v>개</v>
          </cell>
          <cell r="I3155">
            <v>121</v>
          </cell>
          <cell r="K3155">
            <v>121</v>
          </cell>
        </row>
        <row r="3156">
          <cell r="A3156" t="str">
            <v>닥트일대003</v>
          </cell>
          <cell r="B3156" t="str">
            <v>볼트너트</v>
          </cell>
          <cell r="C3156" t="str">
            <v>8A*25L</v>
          </cell>
          <cell r="D3156" t="str">
            <v>개</v>
          </cell>
          <cell r="I3156">
            <v>44</v>
          </cell>
          <cell r="K3156">
            <v>44</v>
          </cell>
        </row>
        <row r="3157">
          <cell r="A3157" t="str">
            <v>닥트일대004</v>
          </cell>
          <cell r="B3157" t="str">
            <v>C-크리트바</v>
          </cell>
          <cell r="C3157" t="str">
            <v>20*25*1.0T</v>
          </cell>
          <cell r="D3157" t="str">
            <v>M</v>
          </cell>
          <cell r="I3157">
            <v>110</v>
          </cell>
          <cell r="K3157">
            <v>110</v>
          </cell>
        </row>
        <row r="3158">
          <cell r="A3158" t="str">
            <v>닥트일대005</v>
          </cell>
          <cell r="B3158" t="str">
            <v>행거레일</v>
          </cell>
          <cell r="C3158" t="str">
            <v>20*25*1.2T</v>
          </cell>
          <cell r="D3158" t="str">
            <v>M</v>
          </cell>
          <cell r="I3158">
            <v>990</v>
          </cell>
          <cell r="K3158">
            <v>990</v>
          </cell>
        </row>
        <row r="3159">
          <cell r="A3159" t="str">
            <v>닥트일대006</v>
          </cell>
          <cell r="B3159" t="str">
            <v>행거로드</v>
          </cell>
          <cell r="C3159" t="str">
            <v>9A</v>
          </cell>
          <cell r="D3159" t="str">
            <v>M</v>
          </cell>
          <cell r="I3159">
            <v>682</v>
          </cell>
          <cell r="K3159">
            <v>682</v>
          </cell>
        </row>
        <row r="3160">
          <cell r="A3160" t="str">
            <v>닥트일대007</v>
          </cell>
          <cell r="B3160" t="str">
            <v>너트</v>
          </cell>
          <cell r="C3160" t="str">
            <v>9A</v>
          </cell>
          <cell r="D3160" t="str">
            <v>개</v>
          </cell>
          <cell r="I3160">
            <v>21</v>
          </cell>
          <cell r="K3160">
            <v>21</v>
          </cell>
        </row>
        <row r="3161">
          <cell r="A3161" t="str">
            <v>닥트일대008</v>
          </cell>
          <cell r="B3161" t="str">
            <v>패킹재</v>
          </cell>
          <cell r="C3161" t="str">
            <v>30W*5T</v>
          </cell>
          <cell r="D3161" t="str">
            <v>M</v>
          </cell>
          <cell r="I3161">
            <v>132</v>
          </cell>
          <cell r="K3161">
            <v>132</v>
          </cell>
        </row>
        <row r="3162">
          <cell r="A3162" t="str">
            <v>닥트일대009</v>
          </cell>
          <cell r="B3162" t="str">
            <v>스트롱앙카</v>
          </cell>
          <cell r="C3162" t="str">
            <v>9A(너트포함)</v>
          </cell>
          <cell r="D3162" t="str">
            <v>개</v>
          </cell>
          <cell r="I3162">
            <v>99</v>
          </cell>
          <cell r="K3162">
            <v>99</v>
          </cell>
        </row>
        <row r="3163">
          <cell r="A3163" t="str">
            <v>닥트일대010</v>
          </cell>
          <cell r="B3163" t="str">
            <v>콤파운드</v>
          </cell>
          <cell r="C3163" t="str">
            <v>비초산계</v>
          </cell>
          <cell r="D3163" t="str">
            <v>G</v>
          </cell>
          <cell r="I3163">
            <v>3</v>
          </cell>
          <cell r="K3163">
            <v>3</v>
          </cell>
        </row>
        <row r="3164">
          <cell r="A3164" t="str">
            <v>닥트일대011</v>
          </cell>
          <cell r="B3164" t="str">
            <v>보강바</v>
          </cell>
          <cell r="C3164" t="str">
            <v>30*35*0.8T</v>
          </cell>
          <cell r="D3164" t="str">
            <v>M</v>
          </cell>
          <cell r="I3164">
            <v>924</v>
          </cell>
          <cell r="K3164">
            <v>924</v>
          </cell>
        </row>
        <row r="3165">
          <cell r="A3165" t="str">
            <v>닥트일대012</v>
          </cell>
          <cell r="B3165" t="str">
            <v>직결비스</v>
          </cell>
          <cell r="C3165" t="str">
            <v>13MM</v>
          </cell>
          <cell r="D3165" t="str">
            <v>개</v>
          </cell>
          <cell r="I3165">
            <v>8</v>
          </cell>
          <cell r="K3165">
            <v>8</v>
          </cell>
        </row>
        <row r="3166">
          <cell r="K3166">
            <v>0</v>
          </cell>
        </row>
        <row r="3167">
          <cell r="K3167">
            <v>0</v>
          </cell>
        </row>
        <row r="3168">
          <cell r="A3168" t="str">
            <v>SS닥트일대001</v>
          </cell>
          <cell r="B3168" t="str">
            <v>플랜지</v>
          </cell>
          <cell r="C3168" t="str">
            <v>0.5T STS강판</v>
          </cell>
          <cell r="D3168" t="str">
            <v>M2</v>
          </cell>
          <cell r="K3168">
            <v>0</v>
          </cell>
        </row>
        <row r="3169">
          <cell r="A3169" t="str">
            <v>SS닥트일대002</v>
          </cell>
          <cell r="B3169" t="str">
            <v>코너플레이트</v>
          </cell>
          <cell r="C3169" t="str">
            <v>30W*105L*1.6T</v>
          </cell>
          <cell r="D3169" t="str">
            <v>개</v>
          </cell>
          <cell r="I3169">
            <v>473</v>
          </cell>
          <cell r="K3169">
            <v>473</v>
          </cell>
        </row>
        <row r="3170">
          <cell r="A3170" t="str">
            <v>SS닥트일대003</v>
          </cell>
          <cell r="B3170" t="str">
            <v>볼트너트</v>
          </cell>
          <cell r="C3170" t="str">
            <v>8A*25L</v>
          </cell>
          <cell r="D3170" t="str">
            <v>개</v>
          </cell>
          <cell r="I3170">
            <v>180</v>
          </cell>
          <cell r="K3170">
            <v>180</v>
          </cell>
        </row>
        <row r="3171">
          <cell r="A3171" t="str">
            <v>SS닥트일대004</v>
          </cell>
          <cell r="B3171" t="str">
            <v>C-크리트바</v>
          </cell>
          <cell r="C3171" t="str">
            <v>20*25*1.0T</v>
          </cell>
          <cell r="D3171" t="str">
            <v>M</v>
          </cell>
          <cell r="I3171">
            <v>473</v>
          </cell>
          <cell r="K3171">
            <v>473</v>
          </cell>
        </row>
        <row r="3172">
          <cell r="A3172" t="str">
            <v>SS닥트일대005</v>
          </cell>
          <cell r="B3172" t="str">
            <v>행거레일</v>
          </cell>
          <cell r="C3172" t="str">
            <v>20*25*1.2T</v>
          </cell>
          <cell r="D3172" t="str">
            <v>M</v>
          </cell>
          <cell r="I3172">
            <v>990</v>
          </cell>
          <cell r="K3172">
            <v>990</v>
          </cell>
        </row>
        <row r="3173">
          <cell r="A3173" t="str">
            <v>SS닥트일대006</v>
          </cell>
          <cell r="B3173" t="str">
            <v>행거로드</v>
          </cell>
          <cell r="C3173" t="str">
            <v>9A</v>
          </cell>
          <cell r="D3173" t="str">
            <v>M</v>
          </cell>
          <cell r="I3173">
            <v>682</v>
          </cell>
          <cell r="K3173">
            <v>682</v>
          </cell>
        </row>
        <row r="3174">
          <cell r="A3174" t="str">
            <v>SS닥트일대007</v>
          </cell>
          <cell r="B3174" t="str">
            <v>너트</v>
          </cell>
          <cell r="C3174" t="str">
            <v>9A</v>
          </cell>
          <cell r="D3174" t="str">
            <v>개</v>
          </cell>
          <cell r="I3174">
            <v>83</v>
          </cell>
          <cell r="K3174">
            <v>83</v>
          </cell>
        </row>
        <row r="3175">
          <cell r="A3175" t="str">
            <v>SS닥트일대008</v>
          </cell>
          <cell r="B3175" t="str">
            <v>패킹재</v>
          </cell>
          <cell r="C3175" t="str">
            <v>30W*5T</v>
          </cell>
          <cell r="D3175" t="str">
            <v>M</v>
          </cell>
          <cell r="I3175">
            <v>132</v>
          </cell>
          <cell r="K3175">
            <v>132</v>
          </cell>
        </row>
        <row r="3176">
          <cell r="A3176" t="str">
            <v>SS닥트일대009</v>
          </cell>
          <cell r="B3176" t="str">
            <v>스트롱앙카</v>
          </cell>
          <cell r="C3176" t="str">
            <v>9A(너트포함)</v>
          </cell>
          <cell r="D3176" t="str">
            <v>개</v>
          </cell>
          <cell r="I3176">
            <v>99</v>
          </cell>
          <cell r="K3176">
            <v>99</v>
          </cell>
        </row>
        <row r="3177">
          <cell r="A3177" t="str">
            <v>SS닥트일대010</v>
          </cell>
          <cell r="B3177" t="str">
            <v>콤파운드</v>
          </cell>
          <cell r="C3177" t="str">
            <v>비초산계</v>
          </cell>
          <cell r="D3177" t="str">
            <v>G</v>
          </cell>
          <cell r="I3177">
            <v>3</v>
          </cell>
          <cell r="K3177">
            <v>3</v>
          </cell>
        </row>
        <row r="3178">
          <cell r="A3178" t="str">
            <v>SS닥트일대011</v>
          </cell>
          <cell r="B3178" t="str">
            <v>보강바</v>
          </cell>
          <cell r="C3178" t="str">
            <v>30*35*0.8T</v>
          </cell>
          <cell r="D3178" t="str">
            <v>M</v>
          </cell>
          <cell r="I3178">
            <v>3465</v>
          </cell>
          <cell r="K3178">
            <v>3465</v>
          </cell>
        </row>
        <row r="3179">
          <cell r="A3179" t="str">
            <v>SS닥트일대012</v>
          </cell>
          <cell r="B3179" t="str">
            <v>직결비스</v>
          </cell>
          <cell r="C3179" t="str">
            <v>13MM</v>
          </cell>
          <cell r="D3179" t="str">
            <v>개</v>
          </cell>
          <cell r="I3179">
            <v>8</v>
          </cell>
          <cell r="K3179">
            <v>8</v>
          </cell>
        </row>
        <row r="3180">
          <cell r="K3180">
            <v>0</v>
          </cell>
        </row>
        <row r="3181">
          <cell r="K3181">
            <v>0</v>
          </cell>
        </row>
        <row r="3182">
          <cell r="K3182">
            <v>0</v>
          </cell>
        </row>
        <row r="3183">
          <cell r="A3183" t="str">
            <v>캔버스이음01</v>
          </cell>
          <cell r="B3183" t="str">
            <v>캔버스</v>
          </cell>
          <cell r="C3183" t="str">
            <v>1.2T</v>
          </cell>
          <cell r="D3183" t="str">
            <v>M2</v>
          </cell>
          <cell r="E3183">
            <v>15000</v>
          </cell>
          <cell r="F3183" t="str">
            <v>P991</v>
          </cell>
          <cell r="K3183">
            <v>15000</v>
          </cell>
        </row>
        <row r="3184">
          <cell r="A3184" t="str">
            <v>캔버스이음02</v>
          </cell>
          <cell r="B3184" t="str">
            <v>앵 글</v>
          </cell>
          <cell r="C3184" t="str">
            <v>30X30X3T</v>
          </cell>
          <cell r="D3184" t="str">
            <v>KG</v>
          </cell>
          <cell r="E3184">
            <v>1420</v>
          </cell>
          <cell r="F3184" t="str">
            <v>P5</v>
          </cell>
          <cell r="K3184">
            <v>1420</v>
          </cell>
        </row>
        <row r="3185">
          <cell r="A3185" t="str">
            <v>캔버스이음03</v>
          </cell>
          <cell r="B3185" t="str">
            <v>볼트너트</v>
          </cell>
          <cell r="C3185" t="str">
            <v>M10 X 20</v>
          </cell>
          <cell r="D3185" t="str">
            <v>EA</v>
          </cell>
          <cell r="E3185">
            <v>104</v>
          </cell>
          <cell r="F3185" t="str">
            <v>P41</v>
          </cell>
          <cell r="K3185">
            <v>104</v>
          </cell>
        </row>
        <row r="3186">
          <cell r="A3186" t="str">
            <v>캔버스이음04</v>
          </cell>
          <cell r="B3186" t="str">
            <v>동리벳</v>
          </cell>
          <cell r="C3186" t="str">
            <v>D4</v>
          </cell>
          <cell r="D3186" t="str">
            <v>EA</v>
          </cell>
          <cell r="I3186">
            <v>10</v>
          </cell>
          <cell r="K3186">
            <v>10</v>
          </cell>
        </row>
        <row r="3187">
          <cell r="K3187">
            <v>0</v>
          </cell>
        </row>
        <row r="3188">
          <cell r="K3188">
            <v>0</v>
          </cell>
        </row>
        <row r="3189">
          <cell r="B3189" t="str">
            <v>강관용접관련</v>
          </cell>
          <cell r="C3189" t="str">
            <v>2023.07월</v>
          </cell>
          <cell r="K3189">
            <v>0</v>
          </cell>
        </row>
        <row r="3190">
          <cell r="A3190" t="str">
            <v>강관용접봉01</v>
          </cell>
          <cell r="B3190" t="str">
            <v>용접봉(연강용)</v>
          </cell>
          <cell r="C3190" t="str">
            <v xml:space="preserve"> KS E4301 D3.2</v>
          </cell>
          <cell r="D3190" t="str">
            <v>KG</v>
          </cell>
          <cell r="E3190">
            <v>3762</v>
          </cell>
          <cell r="F3190" t="str">
            <v>P1073</v>
          </cell>
          <cell r="K3190">
            <v>3762</v>
          </cell>
        </row>
        <row r="3191">
          <cell r="A3191" t="str">
            <v>강관용접봉02</v>
          </cell>
          <cell r="B3191" t="str">
            <v>용접봉(연강용)</v>
          </cell>
          <cell r="D3191" t="str">
            <v>KG</v>
          </cell>
          <cell r="K3191">
            <v>0</v>
          </cell>
        </row>
        <row r="3192">
          <cell r="A3192" t="str">
            <v>강관용접봉03</v>
          </cell>
          <cell r="B3192" t="str">
            <v>용접봉(연강용)</v>
          </cell>
          <cell r="D3192" t="str">
            <v>KG</v>
          </cell>
          <cell r="K3192">
            <v>0</v>
          </cell>
        </row>
        <row r="3193">
          <cell r="A3193" t="str">
            <v>용접봉</v>
          </cell>
          <cell r="C3193" t="str">
            <v>2023.07월</v>
          </cell>
          <cell r="K3193">
            <v>0</v>
          </cell>
        </row>
        <row r="3194">
          <cell r="A3194" t="str">
            <v>백용0001</v>
          </cell>
          <cell r="B3194" t="str">
            <v>용접봉</v>
          </cell>
          <cell r="C3194" t="str">
            <v xml:space="preserve"> KS E4301 D3.2</v>
          </cell>
          <cell r="D3194" t="str">
            <v>KG</v>
          </cell>
          <cell r="E3194">
            <v>3762</v>
          </cell>
          <cell r="F3194" t="str">
            <v>P1073</v>
          </cell>
          <cell r="K3194">
            <v>3762</v>
          </cell>
        </row>
        <row r="3195">
          <cell r="A3195" t="str">
            <v>전력0001</v>
          </cell>
          <cell r="B3195" t="str">
            <v>소요전력</v>
          </cell>
          <cell r="D3195" t="str">
            <v>KW</v>
          </cell>
          <cell r="I3195">
            <v>93</v>
          </cell>
          <cell r="K3195">
            <v>93</v>
          </cell>
        </row>
        <row r="3196">
          <cell r="K3196">
            <v>0</v>
          </cell>
        </row>
        <row r="3197">
          <cell r="B3197" t="str">
            <v>스텐관용접관련</v>
          </cell>
          <cell r="C3197" t="str">
            <v>2023.07월</v>
          </cell>
          <cell r="K3197">
            <v>0</v>
          </cell>
        </row>
        <row r="3198">
          <cell r="A3198" t="str">
            <v>스텐용접봉01</v>
          </cell>
          <cell r="B3198" t="str">
            <v>스텐강용피복아크용접봉</v>
          </cell>
          <cell r="C3198" t="str">
            <v>Φ2.6  AWSE308</v>
          </cell>
          <cell r="D3198" t="str">
            <v>KG</v>
          </cell>
          <cell r="E3198">
            <v>12028</v>
          </cell>
          <cell r="F3198" t="str">
            <v>P1073</v>
          </cell>
          <cell r="K3198">
            <v>12028</v>
          </cell>
        </row>
        <row r="3199">
          <cell r="A3199" t="str">
            <v>스텐용접봉02</v>
          </cell>
          <cell r="B3199" t="str">
            <v>스텐강용피복아크용접봉</v>
          </cell>
          <cell r="D3199" t="str">
            <v>KG</v>
          </cell>
          <cell r="I3199">
            <v>10990</v>
          </cell>
          <cell r="K3199">
            <v>10990</v>
          </cell>
        </row>
        <row r="3200">
          <cell r="A3200" t="str">
            <v>스텐용접봉03</v>
          </cell>
          <cell r="B3200" t="str">
            <v>스텐강용피복아크용접봉</v>
          </cell>
          <cell r="C3200" t="str">
            <v>Φ2.6  AWSE309</v>
          </cell>
          <cell r="D3200" t="str">
            <v>KG</v>
          </cell>
          <cell r="E3200">
            <v>16471</v>
          </cell>
          <cell r="F3200" t="str">
            <v>P1073</v>
          </cell>
          <cell r="K3200">
            <v>16471</v>
          </cell>
        </row>
        <row r="3201">
          <cell r="A3201" t="str">
            <v>스텐용접봉04</v>
          </cell>
          <cell r="B3201" t="str">
            <v>스텐강용피복아크용접봉</v>
          </cell>
          <cell r="C3201" t="str">
            <v>Φ3.2  AWSE309</v>
          </cell>
          <cell r="D3201" t="str">
            <v>KG</v>
          </cell>
          <cell r="E3201">
            <v>16271</v>
          </cell>
          <cell r="F3201" t="str">
            <v>P1073</v>
          </cell>
          <cell r="K3201">
            <v>16271</v>
          </cell>
        </row>
        <row r="3202">
          <cell r="K3202">
            <v>0</v>
          </cell>
        </row>
        <row r="3203">
          <cell r="A3203" t="str">
            <v>아르곤가스01</v>
          </cell>
          <cell r="B3203" t="str">
            <v>아르곤가스</v>
          </cell>
          <cell r="D3203" t="str">
            <v>LIT</v>
          </cell>
          <cell r="E3203">
            <v>6.3</v>
          </cell>
          <cell r="F3203" t="str">
            <v>P1478</v>
          </cell>
          <cell r="K3203">
            <v>6.3</v>
          </cell>
        </row>
        <row r="3205">
          <cell r="A3205" t="str">
            <v>동용접봉01</v>
          </cell>
          <cell r="B3205" t="str">
            <v>동용접봉</v>
          </cell>
          <cell r="C3205" t="str">
            <v>D2.4, B Cup-3</v>
          </cell>
          <cell r="D3205" t="str">
            <v>G</v>
          </cell>
          <cell r="E3205">
            <v>153</v>
          </cell>
          <cell r="F3205" t="str">
            <v>P1074</v>
          </cell>
          <cell r="G3205">
            <v>90</v>
          </cell>
          <cell r="H3205" t="str">
            <v>P1412</v>
          </cell>
          <cell r="K3205">
            <v>90</v>
          </cell>
        </row>
        <row r="3206">
          <cell r="K3206">
            <v>0</v>
          </cell>
        </row>
        <row r="3207">
          <cell r="A3207" t="str">
            <v>프락스01</v>
          </cell>
          <cell r="B3207" t="str">
            <v>프락스</v>
          </cell>
          <cell r="C3207" t="str">
            <v>-</v>
          </cell>
          <cell r="D3207" t="str">
            <v>G</v>
          </cell>
          <cell r="I3207">
            <v>5</v>
          </cell>
          <cell r="K3207">
            <v>5</v>
          </cell>
        </row>
        <row r="3208">
          <cell r="K3208">
            <v>0</v>
          </cell>
        </row>
        <row r="3209">
          <cell r="B3209" t="str">
            <v>잡철물제작설치</v>
          </cell>
          <cell r="C3209" t="str">
            <v>2023.07월</v>
          </cell>
          <cell r="K3209">
            <v>0</v>
          </cell>
        </row>
        <row r="3210">
          <cell r="A3210" t="str">
            <v>용접손료01</v>
          </cell>
          <cell r="B3210" t="str">
            <v>용접기손료</v>
          </cell>
          <cell r="D3210" t="str">
            <v>HR</v>
          </cell>
          <cell r="I3210">
            <v>321.89999999999998</v>
          </cell>
          <cell r="K3210">
            <v>321.89999999999998</v>
          </cell>
        </row>
        <row r="3211">
          <cell r="K3211">
            <v>0</v>
          </cell>
        </row>
        <row r="3212">
          <cell r="A3212" t="str">
            <v>고장력용접봉01</v>
          </cell>
          <cell r="B3212" t="str">
            <v>피복아크용접봉</v>
          </cell>
          <cell r="C3212" t="str">
            <v>고장력강용,D3.2(LC-300) KS E5016</v>
          </cell>
          <cell r="D3212" t="str">
            <v>KG</v>
          </cell>
          <cell r="E3212">
            <v>4514</v>
          </cell>
          <cell r="F3212" t="str">
            <v>P1073</v>
          </cell>
          <cell r="K3212">
            <v>4514</v>
          </cell>
        </row>
        <row r="3213">
          <cell r="K3213">
            <v>0</v>
          </cell>
        </row>
        <row r="3214">
          <cell r="A3214" t="str">
            <v>전력001</v>
          </cell>
          <cell r="B3214" t="str">
            <v>소요전력</v>
          </cell>
          <cell r="D3214" t="str">
            <v>KWH</v>
          </cell>
          <cell r="I3214">
            <v>91.9</v>
          </cell>
          <cell r="K3214">
            <v>91.9</v>
          </cell>
        </row>
        <row r="3215">
          <cell r="K3215">
            <v>0</v>
          </cell>
        </row>
        <row r="3216">
          <cell r="A3216" t="str">
            <v>산소01</v>
          </cell>
          <cell r="B3216" t="str">
            <v>산소가스</v>
          </cell>
          <cell r="C3216" t="str">
            <v>(기체)</v>
          </cell>
          <cell r="D3216" t="str">
            <v>LIT</v>
          </cell>
          <cell r="E3216">
            <v>4</v>
          </cell>
          <cell r="F3216" t="str">
            <v>P1478</v>
          </cell>
          <cell r="G3216">
            <v>3</v>
          </cell>
          <cell r="H3216" t="str">
            <v>하P33</v>
          </cell>
          <cell r="K3216">
            <v>3</v>
          </cell>
        </row>
        <row r="3217">
          <cell r="K3217">
            <v>0</v>
          </cell>
        </row>
        <row r="3218">
          <cell r="A3218" t="str">
            <v>아세틸렌01</v>
          </cell>
          <cell r="B3218" t="str">
            <v>아세틸렌가스</v>
          </cell>
          <cell r="C3218" t="str">
            <v>아세틸렌</v>
          </cell>
          <cell r="D3218" t="str">
            <v>G</v>
          </cell>
          <cell r="E3218">
            <v>41.8</v>
          </cell>
          <cell r="F3218" t="str">
            <v>P1478</v>
          </cell>
          <cell r="K3218">
            <v>41.8</v>
          </cell>
        </row>
        <row r="3219">
          <cell r="A3219" t="str">
            <v>아세틸렌02</v>
          </cell>
          <cell r="B3219" t="str">
            <v>아세틸렌가스</v>
          </cell>
          <cell r="C3219" t="str">
            <v>아세틸렌</v>
          </cell>
          <cell r="D3219" t="str">
            <v>KG</v>
          </cell>
          <cell r="E3219">
            <v>41800</v>
          </cell>
          <cell r="F3219" t="str">
            <v>P1478</v>
          </cell>
          <cell r="K3219">
            <v>41800</v>
          </cell>
        </row>
        <row r="3220">
          <cell r="K3220">
            <v>0</v>
          </cell>
        </row>
        <row r="3221">
          <cell r="B3221" t="str">
            <v>페인트</v>
          </cell>
          <cell r="C3221" t="str">
            <v>2023.07월</v>
          </cell>
          <cell r="K3221">
            <v>0</v>
          </cell>
        </row>
        <row r="3222">
          <cell r="A3222" t="str">
            <v>조합페인트01</v>
          </cell>
          <cell r="B3222" t="str">
            <v>조합페인트(KSM5312)</v>
          </cell>
          <cell r="C3222" t="str">
            <v>KSM6020, 1급</v>
          </cell>
          <cell r="D3222" t="str">
            <v>LIT</v>
          </cell>
          <cell r="E3222">
            <v>18222</v>
          </cell>
          <cell r="F3222" t="str">
            <v>P510</v>
          </cell>
          <cell r="K3222">
            <v>18222</v>
          </cell>
        </row>
        <row r="3223">
          <cell r="A3223" t="str">
            <v>광명단001</v>
          </cell>
          <cell r="B3223" t="str">
            <v>광명단페인트</v>
          </cell>
          <cell r="C3223" t="str">
            <v>KSM6030, 1종</v>
          </cell>
          <cell r="D3223" t="str">
            <v>LIT</v>
          </cell>
          <cell r="E3223">
            <v>11211</v>
          </cell>
          <cell r="F3223" t="str">
            <v>P510</v>
          </cell>
          <cell r="K3223">
            <v>11211</v>
          </cell>
        </row>
        <row r="3224">
          <cell r="A3224" t="str">
            <v>방청도장01</v>
          </cell>
          <cell r="B3224" t="str">
            <v>광명단페인트도장</v>
          </cell>
          <cell r="C3224" t="str">
            <v>KSM6030, 2종</v>
          </cell>
          <cell r="D3224" t="str">
            <v>M2</v>
          </cell>
          <cell r="K3224">
            <v>0</v>
          </cell>
        </row>
        <row r="3225">
          <cell r="A3225" t="str">
            <v>신너001</v>
          </cell>
          <cell r="B3225" t="str">
            <v>신 너(KSM5319)</v>
          </cell>
          <cell r="C3225" t="str">
            <v>2 종</v>
          </cell>
          <cell r="D3225" t="str">
            <v>LIT</v>
          </cell>
          <cell r="E3225">
            <v>3583</v>
          </cell>
          <cell r="F3225" t="str">
            <v>P510</v>
          </cell>
          <cell r="K3225">
            <v>3583</v>
          </cell>
        </row>
        <row r="3226">
          <cell r="A3226" t="str">
            <v>연마001</v>
          </cell>
          <cell r="B3226" t="str">
            <v>연마포(60#)</v>
          </cell>
          <cell r="D3226" t="str">
            <v>매</v>
          </cell>
          <cell r="E3226">
            <v>665</v>
          </cell>
          <cell r="F3226" t="str">
            <v>P1105</v>
          </cell>
          <cell r="K3226">
            <v>665</v>
          </cell>
        </row>
        <row r="3227">
          <cell r="A3227" t="str">
            <v>연마001-1</v>
          </cell>
          <cell r="B3227" t="str">
            <v>연마지(#180)</v>
          </cell>
          <cell r="C3227" t="str">
            <v>230*280mm</v>
          </cell>
          <cell r="D3227" t="str">
            <v>매</v>
          </cell>
          <cell r="E3227">
            <v>375</v>
          </cell>
          <cell r="F3227" t="str">
            <v>P1105</v>
          </cell>
          <cell r="K3227">
            <v>375</v>
          </cell>
        </row>
        <row r="3228">
          <cell r="A3228" t="str">
            <v>연마001-2</v>
          </cell>
          <cell r="B3228" t="str">
            <v>퍼티</v>
          </cell>
          <cell r="D3228" t="str">
            <v>KG</v>
          </cell>
          <cell r="E3228">
            <v>5720</v>
          </cell>
          <cell r="F3228" t="str">
            <v>p514</v>
          </cell>
          <cell r="K3228">
            <v>5720</v>
          </cell>
        </row>
        <row r="3229">
          <cell r="A3229" t="str">
            <v>넝마001</v>
          </cell>
          <cell r="B3229" t="str">
            <v>넝 마</v>
          </cell>
          <cell r="C3229" t="str">
            <v>-</v>
          </cell>
          <cell r="D3229" t="str">
            <v>KG</v>
          </cell>
          <cell r="E3229">
            <v>3000</v>
          </cell>
          <cell r="F3229" t="str">
            <v>하P71</v>
          </cell>
          <cell r="K3229">
            <v>3000</v>
          </cell>
        </row>
        <row r="3230">
          <cell r="A3230" t="str">
            <v>휘발유001</v>
          </cell>
          <cell r="B3230" t="str">
            <v>휘 발 유</v>
          </cell>
          <cell r="C3230" t="str">
            <v>무연</v>
          </cell>
          <cell r="D3230" t="str">
            <v>LIT</v>
          </cell>
          <cell r="E3230">
            <v>1690</v>
          </cell>
          <cell r="F3230" t="str">
            <v>P1478</v>
          </cell>
          <cell r="G3230">
            <v>1601</v>
          </cell>
          <cell r="H3230" t="str">
            <v>하P32</v>
          </cell>
          <cell r="K3230">
            <v>1601</v>
          </cell>
        </row>
        <row r="3232">
          <cell r="A3232" t="str">
            <v>소방설비</v>
          </cell>
          <cell r="C3232" t="str">
            <v>2023.01월</v>
          </cell>
        </row>
        <row r="3233">
          <cell r="A3233" t="str">
            <v>소방펌프0001</v>
          </cell>
          <cell r="B3233" t="str">
            <v>스프링클러주펌프
(모터포함)</v>
          </cell>
          <cell r="C3233" t="str">
            <v>엔진펌프
20HP*50M*800LPM</v>
          </cell>
          <cell r="D3233" t="str">
            <v>SET</v>
          </cell>
          <cell r="K3233">
            <v>0</v>
          </cell>
          <cell r="M3233">
            <v>0.754</v>
          </cell>
          <cell r="N3233">
            <v>2.2759999999999998</v>
          </cell>
        </row>
        <row r="3234">
          <cell r="A3234" t="str">
            <v>소방펌프0002</v>
          </cell>
          <cell r="B3234" t="str">
            <v>스프링클러주펌프
(모터포함)</v>
          </cell>
          <cell r="C3234" t="str">
            <v>다단볼류트
20HP*55M*800LPM</v>
          </cell>
          <cell r="D3234" t="str">
            <v>대</v>
          </cell>
          <cell r="K3234">
            <v>0</v>
          </cell>
          <cell r="M3234">
            <v>0.754</v>
          </cell>
          <cell r="N3234">
            <v>2.2759999999999998</v>
          </cell>
        </row>
        <row r="3235">
          <cell r="A3235" t="str">
            <v>소방펌프0003</v>
          </cell>
          <cell r="B3235" t="str">
            <v>스프링클러보조펌프
(모터포함)</v>
          </cell>
          <cell r="C3235" t="str">
            <v>웨스코
5HP*60LPM*50M</v>
          </cell>
          <cell r="D3235" t="str">
            <v>대</v>
          </cell>
          <cell r="E3235">
            <v>2473000</v>
          </cell>
          <cell r="F3235" t="str">
            <v>p875/
p1254</v>
          </cell>
          <cell r="K3235">
            <v>2473000</v>
          </cell>
          <cell r="M3235">
            <v>0.372</v>
          </cell>
          <cell r="N3235">
            <v>1.1220000000000001</v>
          </cell>
        </row>
        <row r="3236">
          <cell r="A3236" t="str">
            <v>소방펌프0004</v>
          </cell>
          <cell r="B3236" t="str">
            <v>옥내소화전주펌프
(모터포함)</v>
          </cell>
          <cell r="C3236" t="str">
            <v>엔진펌프
20HP*50M*800LPM</v>
          </cell>
          <cell r="D3236" t="str">
            <v>SET</v>
          </cell>
          <cell r="K3236">
            <v>0</v>
          </cell>
          <cell r="M3236">
            <v>0.754</v>
          </cell>
          <cell r="N3236">
            <v>2.2759999999999998</v>
          </cell>
        </row>
        <row r="3237">
          <cell r="A3237" t="str">
            <v>소방펌프0005</v>
          </cell>
          <cell r="B3237" t="str">
            <v>옥내소화전주펌프
(모터포함)</v>
          </cell>
          <cell r="C3237" t="str">
            <v>다단볼류트
7.5HP*55M*260LPM</v>
          </cell>
          <cell r="D3237" t="str">
            <v>대</v>
          </cell>
          <cell r="K3237">
            <v>0</v>
          </cell>
          <cell r="M3237">
            <v>0.44800000000000001</v>
          </cell>
          <cell r="N3237">
            <v>1.3520000000000001</v>
          </cell>
        </row>
        <row r="3238">
          <cell r="A3238" t="str">
            <v>소방펌프0006</v>
          </cell>
          <cell r="B3238" t="str">
            <v>옥내소화전보조펌프
(모터포함)</v>
          </cell>
          <cell r="C3238" t="str">
            <v>웨스코
5HP*60LPM*55M</v>
          </cell>
          <cell r="D3238" t="str">
            <v>대</v>
          </cell>
          <cell r="E3238">
            <v>2473000</v>
          </cell>
          <cell r="F3238" t="str">
            <v>p873/
p1356</v>
          </cell>
          <cell r="G3238">
            <v>2331000</v>
          </cell>
          <cell r="H3238" t="str">
            <v>P1365/
P1356</v>
          </cell>
          <cell r="K3238">
            <v>2331000</v>
          </cell>
          <cell r="M3238">
            <v>0.372</v>
          </cell>
          <cell r="N3238">
            <v>1.1220000000000001</v>
          </cell>
        </row>
        <row r="3240">
          <cell r="A3240" t="str">
            <v>소방급,배기휀-001</v>
          </cell>
          <cell r="B3240" t="str">
            <v>급,배기휀(인라인형)</v>
          </cell>
          <cell r="C3240" t="str">
            <v>660CMH</v>
          </cell>
          <cell r="D3240" t="str">
            <v>대</v>
          </cell>
          <cell r="E3240">
            <v>157000</v>
          </cell>
          <cell r="F3240" t="str">
            <v>p987</v>
          </cell>
          <cell r="K3240">
            <v>157000</v>
          </cell>
        </row>
        <row r="3243">
          <cell r="A3243" t="str">
            <v>소방유도전동기-001</v>
          </cell>
          <cell r="B3243" t="str">
            <v>삼상 유도전동기(고효율)</v>
          </cell>
          <cell r="C3243" t="str">
            <v>2.2KW(4P)</v>
          </cell>
          <cell r="D3243" t="str">
            <v>대</v>
          </cell>
          <cell r="E3243">
            <v>941000</v>
          </cell>
          <cell r="F3243" t="str">
            <v>P1254</v>
          </cell>
          <cell r="G3243">
            <v>820000</v>
          </cell>
          <cell r="H3243" t="str">
            <v>p1356</v>
          </cell>
          <cell r="K3243">
            <v>820000</v>
          </cell>
        </row>
        <row r="3244">
          <cell r="A3244" t="str">
            <v>소방유도전동기-002</v>
          </cell>
          <cell r="B3244" t="str">
            <v>삼상 유도전동기(고효율)</v>
          </cell>
          <cell r="C3244" t="str">
            <v>3.7KW(4P)</v>
          </cell>
          <cell r="D3244" t="str">
            <v>대</v>
          </cell>
          <cell r="E3244">
            <v>1112000</v>
          </cell>
          <cell r="F3244" t="str">
            <v>P1254</v>
          </cell>
          <cell r="G3244">
            <v>970000</v>
          </cell>
          <cell r="H3244" t="str">
            <v>p1356</v>
          </cell>
          <cell r="K3244">
            <v>970000</v>
          </cell>
        </row>
        <row r="3245">
          <cell r="A3245" t="str">
            <v>소방유도전동기-003</v>
          </cell>
          <cell r="B3245" t="str">
            <v>삼상 유도전동기(고효율)</v>
          </cell>
          <cell r="C3245" t="str">
            <v>5.5KW(4P)</v>
          </cell>
          <cell r="D3245" t="str">
            <v>개</v>
          </cell>
          <cell r="E3245">
            <v>1703000</v>
          </cell>
          <cell r="F3245" t="str">
            <v>P1254</v>
          </cell>
          <cell r="G3245">
            <v>1484000</v>
          </cell>
          <cell r="H3245" t="str">
            <v>p1356</v>
          </cell>
          <cell r="K3245">
            <v>1484000</v>
          </cell>
        </row>
        <row r="3246">
          <cell r="A3246" t="str">
            <v>소방유도전동기-004</v>
          </cell>
          <cell r="B3246" t="str">
            <v>삼상 유도전동기(고효율)</v>
          </cell>
          <cell r="C3246" t="str">
            <v>7.5KW(4P)</v>
          </cell>
          <cell r="D3246" t="str">
            <v>개</v>
          </cell>
          <cell r="E3246">
            <v>2053000</v>
          </cell>
          <cell r="F3246" t="str">
            <v>P1254</v>
          </cell>
          <cell r="G3246">
            <v>1787000</v>
          </cell>
          <cell r="H3246" t="str">
            <v>p1356</v>
          </cell>
          <cell r="K3246">
            <v>1787000</v>
          </cell>
        </row>
        <row r="3247">
          <cell r="A3247" t="str">
            <v>소방유도전동기-005</v>
          </cell>
          <cell r="B3247" t="str">
            <v>삼상 유도전동기(고효율)</v>
          </cell>
          <cell r="C3247" t="str">
            <v>11.0KW(4P)</v>
          </cell>
          <cell r="D3247" t="str">
            <v>개</v>
          </cell>
          <cell r="E3247">
            <v>2777000</v>
          </cell>
          <cell r="F3247" t="str">
            <v>P1254</v>
          </cell>
          <cell r="G3247">
            <v>2419000</v>
          </cell>
          <cell r="H3247" t="str">
            <v>p1356</v>
          </cell>
          <cell r="K3247">
            <v>2419000</v>
          </cell>
        </row>
        <row r="3248">
          <cell r="A3248" t="str">
            <v>소방유도전동기-006</v>
          </cell>
          <cell r="B3248" t="str">
            <v>삼상 유도전동기(고효율)</v>
          </cell>
          <cell r="C3248" t="str">
            <v>15.0KW(4P)</v>
          </cell>
          <cell r="D3248" t="str">
            <v>개</v>
          </cell>
          <cell r="E3248">
            <v>3735000</v>
          </cell>
          <cell r="F3248" t="str">
            <v>P1254</v>
          </cell>
          <cell r="G3248">
            <v>3252000</v>
          </cell>
          <cell r="H3248" t="str">
            <v>p1356</v>
          </cell>
          <cell r="K3248">
            <v>3252000</v>
          </cell>
        </row>
        <row r="3249">
          <cell r="A3249" t="str">
            <v>소방유도전동기-007</v>
          </cell>
          <cell r="B3249" t="str">
            <v>삼상 유도전동기(고효율)</v>
          </cell>
          <cell r="C3249" t="str">
            <v>18.5KW(4P)</v>
          </cell>
          <cell r="D3249" t="str">
            <v>개</v>
          </cell>
          <cell r="E3249">
            <v>5038000</v>
          </cell>
          <cell r="F3249" t="str">
            <v>P1254</v>
          </cell>
          <cell r="G3249">
            <v>4386000</v>
          </cell>
          <cell r="H3249" t="str">
            <v>p1356</v>
          </cell>
          <cell r="K3249">
            <v>4386000</v>
          </cell>
        </row>
        <row r="3250">
          <cell r="A3250" t="str">
            <v>소방유도전동기-008</v>
          </cell>
          <cell r="B3250" t="str">
            <v>삼상 유도전동기(고효율)</v>
          </cell>
          <cell r="C3250" t="str">
            <v>22.0KW(4P)</v>
          </cell>
          <cell r="D3250" t="str">
            <v>개</v>
          </cell>
          <cell r="E3250">
            <v>5761000</v>
          </cell>
          <cell r="F3250" t="str">
            <v>P1254</v>
          </cell>
          <cell r="G3250">
            <v>5015000</v>
          </cell>
          <cell r="H3250" t="str">
            <v>p1356</v>
          </cell>
          <cell r="K3250">
            <v>5015000</v>
          </cell>
        </row>
        <row r="3251">
          <cell r="A3251" t="str">
            <v>소방유도전동기-009</v>
          </cell>
          <cell r="B3251" t="str">
            <v>삼상 유도전동기(고효율)</v>
          </cell>
          <cell r="C3251" t="str">
            <v>30.0KW(4P)</v>
          </cell>
          <cell r="D3251" t="str">
            <v>개</v>
          </cell>
          <cell r="E3251">
            <v>8427000</v>
          </cell>
          <cell r="F3251" t="str">
            <v>P1254</v>
          </cell>
          <cell r="G3251">
            <v>7337000</v>
          </cell>
          <cell r="H3251" t="str">
            <v>p1356</v>
          </cell>
          <cell r="K3251">
            <v>7337000</v>
          </cell>
        </row>
        <row r="3252">
          <cell r="A3252" t="str">
            <v>소방유도전동기-010</v>
          </cell>
          <cell r="B3252" t="str">
            <v>삼상 유도전동기(고효율)</v>
          </cell>
          <cell r="C3252" t="str">
            <v>37.0KW(4P)</v>
          </cell>
          <cell r="D3252" t="str">
            <v>개</v>
          </cell>
          <cell r="E3252">
            <v>8883000</v>
          </cell>
          <cell r="F3252" t="str">
            <v>P1254</v>
          </cell>
          <cell r="G3252">
            <v>9138000</v>
          </cell>
          <cell r="H3252" t="str">
            <v>p1356</v>
          </cell>
          <cell r="K3252">
            <v>8883000</v>
          </cell>
        </row>
        <row r="3253">
          <cell r="A3253" t="str">
            <v>소방유도전동기-011</v>
          </cell>
          <cell r="B3253" t="str">
            <v>삼상 유도전동기(고효율)</v>
          </cell>
          <cell r="C3253" t="str">
            <v>45.0KW(4P)</v>
          </cell>
          <cell r="D3253" t="str">
            <v>개</v>
          </cell>
          <cell r="E3253">
            <v>12715000</v>
          </cell>
          <cell r="F3253" t="str">
            <v>P1254</v>
          </cell>
          <cell r="G3253">
            <v>13083000</v>
          </cell>
          <cell r="H3253" t="str">
            <v>p1356</v>
          </cell>
          <cell r="K3253">
            <v>12715000</v>
          </cell>
        </row>
        <row r="3254">
          <cell r="A3254" t="str">
            <v>소방유도전동기-012</v>
          </cell>
          <cell r="B3254" t="str">
            <v>삼상 유도전동기(고효율)</v>
          </cell>
          <cell r="C3254" t="str">
            <v>55.0KW(4P)</v>
          </cell>
          <cell r="D3254" t="str">
            <v>개</v>
          </cell>
          <cell r="E3254">
            <v>16611000</v>
          </cell>
          <cell r="F3254" t="str">
            <v>P1254</v>
          </cell>
          <cell r="G3254">
            <v>17089000</v>
          </cell>
          <cell r="H3254" t="str">
            <v>p1356</v>
          </cell>
          <cell r="K3254">
            <v>16611000</v>
          </cell>
        </row>
        <row r="3255">
          <cell r="A3255" t="str">
            <v>소방유도전동기-013</v>
          </cell>
          <cell r="B3255" t="str">
            <v>삼상 유도전동기(고효율)</v>
          </cell>
          <cell r="C3255" t="str">
            <v>75.0KW(4P)</v>
          </cell>
          <cell r="D3255" t="str">
            <v>개</v>
          </cell>
          <cell r="E3255">
            <v>23138000</v>
          </cell>
          <cell r="F3255" t="str">
            <v>P1254</v>
          </cell>
          <cell r="G3255">
            <v>23804000</v>
          </cell>
          <cell r="H3255" t="str">
            <v>p1356</v>
          </cell>
          <cell r="K3255">
            <v>23138000</v>
          </cell>
        </row>
        <row r="3256">
          <cell r="A3256" t="str">
            <v>소방유도전동기-014</v>
          </cell>
          <cell r="B3256" t="str">
            <v>삼상 유도전동기(고효율)</v>
          </cell>
          <cell r="C3256" t="str">
            <v>90.0KW(4P)</v>
          </cell>
          <cell r="D3256" t="str">
            <v>개</v>
          </cell>
          <cell r="E3256">
            <v>24944000</v>
          </cell>
          <cell r="F3256" t="str">
            <v>P1254</v>
          </cell>
          <cell r="G3256">
            <v>25661000</v>
          </cell>
          <cell r="H3256" t="str">
            <v>p1356</v>
          </cell>
          <cell r="K3256">
            <v>24944000</v>
          </cell>
        </row>
        <row r="3259">
          <cell r="A3259" t="str">
            <v>소방방진가대-000</v>
          </cell>
          <cell r="B3259" t="str">
            <v xml:space="preserve">방진가대 </v>
          </cell>
          <cell r="C3259" t="str">
            <v>3HP</v>
          </cell>
          <cell r="D3259" t="str">
            <v>SET</v>
          </cell>
          <cell r="E3259">
            <v>580000</v>
          </cell>
          <cell r="F3259" t="str">
            <v>P1190</v>
          </cell>
          <cell r="G3259">
            <v>713000</v>
          </cell>
          <cell r="H3259" t="str">
            <v>P1078</v>
          </cell>
          <cell r="K3259">
            <v>580000</v>
          </cell>
          <cell r="M3259">
            <v>0.24199999999999999</v>
          </cell>
          <cell r="N3259">
            <v>0.75900000000000001</v>
          </cell>
        </row>
        <row r="3260">
          <cell r="A3260" t="str">
            <v>소방방진가대-001</v>
          </cell>
          <cell r="B3260" t="str">
            <v xml:space="preserve">방진가대 </v>
          </cell>
          <cell r="C3260" t="str">
            <v>5HP</v>
          </cell>
          <cell r="D3260" t="str">
            <v>SET</v>
          </cell>
          <cell r="E3260">
            <v>610000</v>
          </cell>
          <cell r="F3260" t="str">
            <v>P1190</v>
          </cell>
          <cell r="G3260">
            <v>761000</v>
          </cell>
          <cell r="H3260" t="str">
            <v>P1078</v>
          </cell>
          <cell r="K3260">
            <v>610000</v>
          </cell>
          <cell r="M3260">
            <v>0.24199999999999999</v>
          </cell>
          <cell r="N3260">
            <v>0.75900000000000001</v>
          </cell>
        </row>
        <row r="3261">
          <cell r="A3261" t="str">
            <v>소방방진가대-002</v>
          </cell>
          <cell r="B3261" t="str">
            <v xml:space="preserve">방진가대 </v>
          </cell>
          <cell r="C3261" t="str">
            <v>7.5HP</v>
          </cell>
          <cell r="D3261" t="str">
            <v>SET</v>
          </cell>
          <cell r="E3261">
            <v>610000</v>
          </cell>
          <cell r="F3261" t="str">
            <v>P1190</v>
          </cell>
          <cell r="G3261">
            <v>806000</v>
          </cell>
          <cell r="H3261" t="str">
            <v>P1078</v>
          </cell>
          <cell r="K3261">
            <v>610000</v>
          </cell>
          <cell r="M3261">
            <v>0.26500000000000001</v>
          </cell>
          <cell r="N3261">
            <v>0.83</v>
          </cell>
        </row>
        <row r="3262">
          <cell r="A3262" t="str">
            <v>소방방진가대-003</v>
          </cell>
          <cell r="B3262" t="str">
            <v xml:space="preserve">방진가대 </v>
          </cell>
          <cell r="C3262" t="str">
            <v>10HP</v>
          </cell>
          <cell r="D3262" t="str">
            <v>SET</v>
          </cell>
          <cell r="E3262">
            <v>650000</v>
          </cell>
          <cell r="F3262" t="str">
            <v>P1190</v>
          </cell>
          <cell r="G3262">
            <v>864000</v>
          </cell>
          <cell r="H3262" t="str">
            <v>P1078</v>
          </cell>
          <cell r="K3262">
            <v>650000</v>
          </cell>
          <cell r="M3262">
            <v>0.28399999999999997</v>
          </cell>
          <cell r="N3262">
            <v>0.89100000000000001</v>
          </cell>
        </row>
        <row r="3263">
          <cell r="A3263" t="str">
            <v>소방방진가대-004</v>
          </cell>
          <cell r="B3263" t="str">
            <v xml:space="preserve">방진가대 </v>
          </cell>
          <cell r="C3263" t="str">
            <v>15HP</v>
          </cell>
          <cell r="D3263" t="str">
            <v>SET</v>
          </cell>
          <cell r="E3263">
            <v>650000</v>
          </cell>
          <cell r="F3263" t="str">
            <v>P1190</v>
          </cell>
          <cell r="G3263">
            <v>1361000</v>
          </cell>
          <cell r="H3263" t="str">
            <v>P1078</v>
          </cell>
          <cell r="K3263">
            <v>650000</v>
          </cell>
          <cell r="M3263">
            <v>0.315</v>
          </cell>
          <cell r="N3263">
            <v>0.98699999999999999</v>
          </cell>
        </row>
        <row r="3264">
          <cell r="A3264" t="str">
            <v>소방방진가대-005</v>
          </cell>
          <cell r="B3264" t="str">
            <v xml:space="preserve">방진가대 </v>
          </cell>
          <cell r="C3264" t="str">
            <v>20HP</v>
          </cell>
          <cell r="D3264" t="str">
            <v>SET</v>
          </cell>
          <cell r="E3264">
            <v>700000</v>
          </cell>
          <cell r="F3264" t="str">
            <v>P1190</v>
          </cell>
          <cell r="G3264">
            <v>1391000</v>
          </cell>
          <cell r="H3264" t="str">
            <v>P1078</v>
          </cell>
          <cell r="K3264">
            <v>700000</v>
          </cell>
          <cell r="M3264">
            <v>0.32600000000000001</v>
          </cell>
          <cell r="N3264">
            <v>1.0209999999999999</v>
          </cell>
        </row>
        <row r="3265">
          <cell r="A3265" t="str">
            <v>소방방진가대-006</v>
          </cell>
          <cell r="B3265" t="str">
            <v xml:space="preserve">방진가대 </v>
          </cell>
          <cell r="C3265" t="str">
            <v>25HP</v>
          </cell>
          <cell r="D3265" t="str">
            <v>SET</v>
          </cell>
          <cell r="E3265">
            <v>700000</v>
          </cell>
          <cell r="F3265" t="str">
            <v>P1190</v>
          </cell>
          <cell r="G3265">
            <v>1437000</v>
          </cell>
          <cell r="H3265" t="str">
            <v>P1078</v>
          </cell>
          <cell r="K3265">
            <v>700000</v>
          </cell>
          <cell r="M3265">
            <v>0.43</v>
          </cell>
          <cell r="N3265">
            <v>1.349</v>
          </cell>
        </row>
        <row r="3266">
          <cell r="A3266" t="str">
            <v>소방방진가대-007</v>
          </cell>
          <cell r="B3266" t="str">
            <v xml:space="preserve">방진가대 </v>
          </cell>
          <cell r="C3266" t="str">
            <v>30HP</v>
          </cell>
          <cell r="D3266" t="str">
            <v>SET</v>
          </cell>
          <cell r="E3266">
            <v>1090000</v>
          </cell>
          <cell r="F3266" t="str">
            <v>P1190</v>
          </cell>
          <cell r="G3266">
            <v>1490000</v>
          </cell>
          <cell r="H3266" t="str">
            <v>P1078</v>
          </cell>
          <cell r="K3266">
            <v>1090000</v>
          </cell>
          <cell r="M3266">
            <v>0.43</v>
          </cell>
          <cell r="N3266">
            <v>1.349</v>
          </cell>
        </row>
        <row r="3267">
          <cell r="A3267" t="str">
            <v>소방방진가대-008</v>
          </cell>
          <cell r="B3267" t="str">
            <v xml:space="preserve">방진가대 </v>
          </cell>
          <cell r="C3267" t="str">
            <v>40HP</v>
          </cell>
          <cell r="D3267" t="str">
            <v>SET</v>
          </cell>
          <cell r="E3267">
            <v>1090000</v>
          </cell>
          <cell r="F3267" t="str">
            <v>P1190</v>
          </cell>
          <cell r="G3267">
            <v>1706000</v>
          </cell>
          <cell r="H3267" t="str">
            <v>P1078</v>
          </cell>
          <cell r="K3267">
            <v>1090000</v>
          </cell>
          <cell r="M3267">
            <v>0.499</v>
          </cell>
          <cell r="N3267">
            <v>1.5660000000000001</v>
          </cell>
        </row>
        <row r="3268">
          <cell r="A3268" t="str">
            <v>소방방진가대-009</v>
          </cell>
          <cell r="B3268" t="str">
            <v xml:space="preserve">방진가대 </v>
          </cell>
          <cell r="C3268" t="str">
            <v>50HP</v>
          </cell>
          <cell r="D3268" t="str">
            <v>SET</v>
          </cell>
          <cell r="E3268">
            <v>1120000</v>
          </cell>
          <cell r="F3268" t="str">
            <v>P1190</v>
          </cell>
          <cell r="G3268">
            <v>1845000</v>
          </cell>
          <cell r="H3268" t="str">
            <v>P1078</v>
          </cell>
          <cell r="K3268">
            <v>1120000</v>
          </cell>
          <cell r="M3268">
            <v>0.499</v>
          </cell>
          <cell r="N3268">
            <v>1.5660000000000001</v>
          </cell>
        </row>
        <row r="3269">
          <cell r="A3269" t="str">
            <v>소방방진가대-010</v>
          </cell>
          <cell r="B3269" t="str">
            <v xml:space="preserve">방진가대 </v>
          </cell>
          <cell r="C3269" t="str">
            <v>60HP</v>
          </cell>
          <cell r="D3269" t="str">
            <v>SET</v>
          </cell>
          <cell r="E3269">
            <v>1120000</v>
          </cell>
          <cell r="F3269" t="str">
            <v>P1190</v>
          </cell>
          <cell r="K3269">
            <v>1120000</v>
          </cell>
          <cell r="M3269">
            <v>0.63400000000000001</v>
          </cell>
          <cell r="N3269">
            <v>1.988</v>
          </cell>
        </row>
        <row r="3270">
          <cell r="A3270" t="str">
            <v>소방방진가대-011</v>
          </cell>
          <cell r="B3270" t="str">
            <v xml:space="preserve">방진가대 </v>
          </cell>
          <cell r="C3270" t="str">
            <v>75HP</v>
          </cell>
          <cell r="D3270" t="str">
            <v>SET</v>
          </cell>
          <cell r="E3270">
            <v>1150000</v>
          </cell>
          <cell r="F3270" t="str">
            <v>P1190</v>
          </cell>
          <cell r="G3270">
            <v>1905000</v>
          </cell>
          <cell r="H3270" t="str">
            <v>P1078</v>
          </cell>
          <cell r="K3270">
            <v>1150000</v>
          </cell>
          <cell r="M3270">
            <v>0.63400000000000001</v>
          </cell>
          <cell r="N3270">
            <v>1.988</v>
          </cell>
        </row>
        <row r="3271">
          <cell r="A3271" t="str">
            <v>소방방진가대-012</v>
          </cell>
          <cell r="B3271" t="str">
            <v xml:space="preserve">방진가대 </v>
          </cell>
          <cell r="C3271" t="str">
            <v>100HP</v>
          </cell>
          <cell r="D3271" t="str">
            <v>SET</v>
          </cell>
          <cell r="E3271">
            <v>1150000</v>
          </cell>
          <cell r="F3271" t="str">
            <v>P1190</v>
          </cell>
          <cell r="G3271">
            <v>2110000</v>
          </cell>
          <cell r="H3271" t="str">
            <v>P1078</v>
          </cell>
          <cell r="K3271">
            <v>1150000</v>
          </cell>
          <cell r="M3271">
            <v>0.75800000000000001</v>
          </cell>
          <cell r="N3271">
            <v>2.3780000000000001</v>
          </cell>
        </row>
        <row r="3274">
          <cell r="A3274" t="str">
            <v>소방압력탱크-001</v>
          </cell>
          <cell r="B3274" t="str">
            <v>압력탱크</v>
          </cell>
          <cell r="C3274" t="str">
            <v>100 LIT(10k)</v>
          </cell>
          <cell r="D3274" t="str">
            <v>대</v>
          </cell>
          <cell r="G3274">
            <v>378000</v>
          </cell>
          <cell r="H3274" t="str">
            <v>P996</v>
          </cell>
          <cell r="K3274">
            <v>378000</v>
          </cell>
          <cell r="L3274">
            <v>1.782</v>
          </cell>
          <cell r="M3274">
            <v>0.71799999999999997</v>
          </cell>
        </row>
        <row r="3275">
          <cell r="A3275" t="str">
            <v>소방압력탱크-002</v>
          </cell>
          <cell r="B3275" t="str">
            <v>압력탱크</v>
          </cell>
          <cell r="C3275" t="str">
            <v>100 LIT(20k)</v>
          </cell>
          <cell r="D3275" t="str">
            <v>대</v>
          </cell>
          <cell r="G3275">
            <v>760000</v>
          </cell>
          <cell r="H3275" t="str">
            <v>P996</v>
          </cell>
          <cell r="K3275">
            <v>760000</v>
          </cell>
          <cell r="L3275">
            <v>1.782</v>
          </cell>
          <cell r="M3275">
            <v>0.71799999999999997</v>
          </cell>
        </row>
        <row r="3276">
          <cell r="A3276" t="str">
            <v>소방압력탱크-003</v>
          </cell>
          <cell r="B3276" t="str">
            <v>물올림 탱크</v>
          </cell>
          <cell r="C3276" t="str">
            <v>100LIT</v>
          </cell>
          <cell r="D3276" t="str">
            <v>개</v>
          </cell>
          <cell r="I3276">
            <v>200000</v>
          </cell>
          <cell r="K3276">
            <v>200000</v>
          </cell>
          <cell r="L3276">
            <v>2.06</v>
          </cell>
        </row>
        <row r="3277">
          <cell r="A3277" t="str">
            <v>소방압력탱크-004</v>
          </cell>
          <cell r="B3277" t="str">
            <v>전자식압력스위치</v>
          </cell>
          <cell r="D3277" t="str">
            <v>개</v>
          </cell>
          <cell r="E3277">
            <v>300000</v>
          </cell>
          <cell r="K3277">
            <v>300000</v>
          </cell>
          <cell r="L3277">
            <v>1.782</v>
          </cell>
          <cell r="M3277">
            <v>0.71799999999999997</v>
          </cell>
        </row>
        <row r="3278">
          <cell r="E3278" t="str">
            <v>물가정보2000년7월</v>
          </cell>
        </row>
        <row r="3279">
          <cell r="E3279" t="str">
            <v>제주단가</v>
          </cell>
        </row>
        <row r="3280">
          <cell r="A3280" t="str">
            <v>소방일반0001</v>
          </cell>
          <cell r="B3280" t="str">
            <v>CO2소화기</v>
          </cell>
          <cell r="C3280" t="str">
            <v>5LB</v>
          </cell>
          <cell r="D3280" t="str">
            <v>개</v>
          </cell>
          <cell r="E3280">
            <v>91000</v>
          </cell>
          <cell r="F3280" t="str">
            <v>P1401</v>
          </cell>
          <cell r="K3280">
            <v>91000</v>
          </cell>
        </row>
        <row r="3281">
          <cell r="A3281" t="str">
            <v>소방일반0002</v>
          </cell>
          <cell r="B3281" t="str">
            <v>대형소화기</v>
          </cell>
          <cell r="C3281" t="str">
            <v>20 KG</v>
          </cell>
          <cell r="D3281" t="str">
            <v>개</v>
          </cell>
          <cell r="E3281">
            <v>175000</v>
          </cell>
          <cell r="F3281" t="str">
            <v>P1401</v>
          </cell>
          <cell r="K3281">
            <v>175000</v>
          </cell>
        </row>
        <row r="3282">
          <cell r="A3282" t="str">
            <v>소방일반0003</v>
          </cell>
          <cell r="B3282" t="str">
            <v>소화기</v>
          </cell>
          <cell r="C3282" t="str">
            <v>3.3 KG</v>
          </cell>
          <cell r="D3282" t="str">
            <v>개</v>
          </cell>
          <cell r="E3282">
            <v>28000</v>
          </cell>
          <cell r="F3282" t="str">
            <v>P1401</v>
          </cell>
          <cell r="K3282">
            <v>28000</v>
          </cell>
        </row>
        <row r="3283">
          <cell r="A3283" t="str">
            <v>소방일반0004</v>
          </cell>
          <cell r="B3283" t="str">
            <v>K급소화기</v>
          </cell>
          <cell r="C3283" t="str">
            <v>4L</v>
          </cell>
          <cell r="D3283" t="str">
            <v>개</v>
          </cell>
          <cell r="E3283">
            <v>104000</v>
          </cell>
          <cell r="F3283" t="str">
            <v>P1407</v>
          </cell>
          <cell r="K3283">
            <v>104000</v>
          </cell>
        </row>
        <row r="3284">
          <cell r="A3284" t="str">
            <v>소방일반0005</v>
          </cell>
          <cell r="B3284" t="str">
            <v>투척용소화기</v>
          </cell>
          <cell r="C3284" t="str">
            <v>1단위</v>
          </cell>
          <cell r="D3284" t="str">
            <v>SET</v>
          </cell>
          <cell r="I3284">
            <v>50000</v>
          </cell>
          <cell r="K3284">
            <v>50000</v>
          </cell>
        </row>
        <row r="3285">
          <cell r="A3285" t="str">
            <v>소방일반0006</v>
          </cell>
          <cell r="B3285" t="str">
            <v>소방호스</v>
          </cell>
          <cell r="C3285" t="str">
            <v>65A*15M</v>
          </cell>
          <cell r="D3285" t="str">
            <v>개</v>
          </cell>
          <cell r="E3285">
            <v>81120</v>
          </cell>
          <cell r="F3285" t="str">
            <v>P1473</v>
          </cell>
          <cell r="G3285">
            <v>80000</v>
          </cell>
          <cell r="H3285" t="str">
            <v>P986</v>
          </cell>
          <cell r="K3285">
            <v>80000</v>
          </cell>
        </row>
        <row r="3286">
          <cell r="A3286" t="str">
            <v>소방일반0007</v>
          </cell>
          <cell r="B3286" t="str">
            <v>소방호스</v>
          </cell>
          <cell r="C3286" t="str">
            <v>40A*15M</v>
          </cell>
          <cell r="D3286" t="str">
            <v>개</v>
          </cell>
          <cell r="E3286">
            <v>47320</v>
          </cell>
          <cell r="F3286" t="str">
            <v>P1473</v>
          </cell>
          <cell r="G3286">
            <v>57000</v>
          </cell>
          <cell r="H3286" t="str">
            <v>P986</v>
          </cell>
          <cell r="K3286">
            <v>47320</v>
          </cell>
        </row>
        <row r="3287">
          <cell r="A3287" t="str">
            <v>소방일반0008</v>
          </cell>
          <cell r="B3287" t="str">
            <v>관창</v>
          </cell>
          <cell r="C3287" t="str">
            <v>65A</v>
          </cell>
          <cell r="D3287" t="str">
            <v>개</v>
          </cell>
          <cell r="E3287">
            <v>70980</v>
          </cell>
          <cell r="F3287" t="str">
            <v>P1473</v>
          </cell>
          <cell r="G3287">
            <v>30000</v>
          </cell>
          <cell r="H3287" t="str">
            <v>P986</v>
          </cell>
          <cell r="K3287">
            <v>30000</v>
          </cell>
        </row>
        <row r="3288">
          <cell r="A3288" t="str">
            <v>소방일반0009</v>
          </cell>
          <cell r="B3288" t="str">
            <v>관창</v>
          </cell>
          <cell r="C3288" t="str">
            <v>40A</v>
          </cell>
          <cell r="D3288" t="str">
            <v>개</v>
          </cell>
          <cell r="E3288">
            <v>25350</v>
          </cell>
          <cell r="F3288" t="str">
            <v>P1473</v>
          </cell>
          <cell r="G3288">
            <v>22000</v>
          </cell>
          <cell r="H3288" t="str">
            <v>P986</v>
          </cell>
          <cell r="K3288">
            <v>22000</v>
          </cell>
        </row>
        <row r="3289">
          <cell r="A3289" t="str">
            <v>소방일반0010</v>
          </cell>
          <cell r="B3289" t="str">
            <v>소화기매립박스</v>
          </cell>
          <cell r="C3289" t="str">
            <v>210*230*70mm</v>
          </cell>
          <cell r="D3289" t="str">
            <v>개</v>
          </cell>
          <cell r="E3289">
            <v>55000</v>
          </cell>
          <cell r="F3289" t="str">
            <v>P1402</v>
          </cell>
          <cell r="G3289">
            <v>65000</v>
          </cell>
          <cell r="H3289" t="str">
            <v>P985</v>
          </cell>
          <cell r="K3289">
            <v>55000</v>
          </cell>
        </row>
        <row r="3290">
          <cell r="A3290" t="str">
            <v>소방일반0011</v>
          </cell>
          <cell r="B3290" t="str">
            <v>사이트글라스</v>
          </cell>
          <cell r="C3290" t="str">
            <v>25A</v>
          </cell>
          <cell r="D3290" t="str">
            <v>개</v>
          </cell>
          <cell r="E3290">
            <v>25600</v>
          </cell>
          <cell r="F3290" t="str">
            <v>P1411</v>
          </cell>
          <cell r="K3290">
            <v>25600</v>
          </cell>
        </row>
        <row r="3293">
          <cell r="A3293" t="str">
            <v>일위대가단가-001</v>
          </cell>
          <cell r="B3293" t="str">
            <v>시험밸브함</v>
          </cell>
          <cell r="C3293" t="str">
            <v>300*500(스텐)</v>
          </cell>
          <cell r="D3293" t="str">
            <v>개</v>
          </cell>
          <cell r="G3293">
            <v>55000</v>
          </cell>
          <cell r="H3293" t="str">
            <v>P986</v>
          </cell>
          <cell r="K3293">
            <v>55000</v>
          </cell>
          <cell r="L3293">
            <v>0.35599999999999998</v>
          </cell>
          <cell r="M3293">
            <v>0.14399999999999999</v>
          </cell>
        </row>
        <row r="3294">
          <cell r="A3294" t="str">
            <v>일위대가단가-002</v>
          </cell>
          <cell r="B3294" t="str">
            <v>개방형헤드</v>
          </cell>
          <cell r="C3294" t="str">
            <v>15A</v>
          </cell>
          <cell r="D3294" t="str">
            <v>개</v>
          </cell>
          <cell r="G3294">
            <v>3500</v>
          </cell>
          <cell r="H3294" t="str">
            <v>P996</v>
          </cell>
          <cell r="K3294">
            <v>3500</v>
          </cell>
          <cell r="L3294">
            <v>9.1999999999999998E-2</v>
          </cell>
          <cell r="M3294">
            <v>3.6999999999999998E-2</v>
          </cell>
        </row>
        <row r="3297">
          <cell r="A3297" t="str">
            <v>소방자재일반-001</v>
          </cell>
          <cell r="B3297" t="str">
            <v>시험밸브함</v>
          </cell>
          <cell r="C3297" t="str">
            <v>300*500(스텐)</v>
          </cell>
          <cell r="D3297" t="str">
            <v>개</v>
          </cell>
          <cell r="G3297">
            <v>55000</v>
          </cell>
          <cell r="H3297" t="str">
            <v>P986</v>
          </cell>
          <cell r="K3297">
            <v>55000</v>
          </cell>
          <cell r="L3297">
            <v>0.35599999999999998</v>
          </cell>
          <cell r="M3297">
            <v>0.14399999999999999</v>
          </cell>
        </row>
        <row r="3298">
          <cell r="A3298" t="str">
            <v>소방자재일반-002</v>
          </cell>
          <cell r="B3298" t="str">
            <v>자동확산소화기</v>
          </cell>
          <cell r="C3298" t="str">
            <v>3 KG</v>
          </cell>
          <cell r="D3298" t="str">
            <v>개</v>
          </cell>
          <cell r="E3298">
            <v>28500</v>
          </cell>
          <cell r="F3298" t="str">
            <v>P1401</v>
          </cell>
          <cell r="K3298">
            <v>28500</v>
          </cell>
          <cell r="M3298">
            <v>4.5999999999999999E-2</v>
          </cell>
          <cell r="N3298">
            <v>9.4E-2</v>
          </cell>
        </row>
        <row r="3299">
          <cell r="A3299" t="str">
            <v>소방자재일반-003</v>
          </cell>
          <cell r="B3299" t="str">
            <v>릴리프밸브</v>
          </cell>
          <cell r="C3299" t="str">
            <v>25A</v>
          </cell>
          <cell r="D3299" t="str">
            <v>개</v>
          </cell>
          <cell r="G3299">
            <v>23400</v>
          </cell>
          <cell r="H3299" t="str">
            <v>P996</v>
          </cell>
          <cell r="K3299">
            <v>23400</v>
          </cell>
          <cell r="L3299">
            <v>0.05</v>
          </cell>
        </row>
        <row r="3300">
          <cell r="A3300" t="str">
            <v>소방자재일반-004</v>
          </cell>
          <cell r="B3300" t="str">
            <v>소방후로셀유량계</v>
          </cell>
          <cell r="C3300">
            <v>50</v>
          </cell>
          <cell r="D3300" t="str">
            <v>개</v>
          </cell>
          <cell r="G3300">
            <v>180000</v>
          </cell>
          <cell r="H3300" t="str">
            <v>P884</v>
          </cell>
          <cell r="K3300">
            <v>180000</v>
          </cell>
          <cell r="L3300">
            <v>1.03</v>
          </cell>
        </row>
        <row r="3301">
          <cell r="A3301" t="str">
            <v>소방자재일반-005</v>
          </cell>
          <cell r="B3301" t="str">
            <v>소방후로셀유량계</v>
          </cell>
          <cell r="C3301">
            <v>65</v>
          </cell>
          <cell r="D3301" t="str">
            <v>개</v>
          </cell>
          <cell r="G3301">
            <v>200000</v>
          </cell>
          <cell r="H3301" t="str">
            <v>P884</v>
          </cell>
          <cell r="K3301">
            <v>200000</v>
          </cell>
          <cell r="L3301">
            <v>1.03</v>
          </cell>
        </row>
        <row r="3302">
          <cell r="A3302" t="str">
            <v>소방자재일반-006</v>
          </cell>
          <cell r="B3302" t="str">
            <v>소방후로셀유량계</v>
          </cell>
          <cell r="C3302">
            <v>80</v>
          </cell>
          <cell r="D3302" t="str">
            <v>개</v>
          </cell>
          <cell r="G3302">
            <v>230000</v>
          </cell>
          <cell r="H3302" t="str">
            <v>P884</v>
          </cell>
          <cell r="K3302">
            <v>230000</v>
          </cell>
          <cell r="L3302">
            <v>1.03</v>
          </cell>
        </row>
        <row r="3303">
          <cell r="A3303" t="str">
            <v>소방자재일반-007</v>
          </cell>
          <cell r="B3303" t="str">
            <v>소방후로셀유량계</v>
          </cell>
          <cell r="C3303">
            <v>100</v>
          </cell>
          <cell r="D3303" t="str">
            <v>개</v>
          </cell>
          <cell r="G3303">
            <v>270000</v>
          </cell>
          <cell r="H3303" t="str">
            <v>P884</v>
          </cell>
          <cell r="K3303">
            <v>270000</v>
          </cell>
          <cell r="L3303">
            <v>1.03</v>
          </cell>
        </row>
        <row r="3304">
          <cell r="A3304" t="str">
            <v>소방자재일반-008</v>
          </cell>
          <cell r="B3304" t="str">
            <v>소방후로셀유량계</v>
          </cell>
          <cell r="C3304">
            <v>125</v>
          </cell>
          <cell r="D3304" t="str">
            <v>개</v>
          </cell>
          <cell r="G3304">
            <v>330000</v>
          </cell>
          <cell r="H3304" t="str">
            <v>P884</v>
          </cell>
          <cell r="K3304">
            <v>330000</v>
          </cell>
          <cell r="L3304">
            <v>1.03</v>
          </cell>
        </row>
        <row r="3305">
          <cell r="A3305" t="str">
            <v>소방자재일반-009</v>
          </cell>
          <cell r="B3305" t="str">
            <v>옥내소화전함(스텐)</v>
          </cell>
          <cell r="C3305" t="str">
            <v>650*180*1200(매립)</v>
          </cell>
          <cell r="D3305" t="str">
            <v>개</v>
          </cell>
          <cell r="G3305">
            <v>220000</v>
          </cell>
          <cell r="H3305" t="str">
            <v>P986</v>
          </cell>
          <cell r="K3305">
            <v>220000</v>
          </cell>
          <cell r="L3305">
            <v>0.90600000000000003</v>
          </cell>
          <cell r="M3305">
            <v>0.375</v>
          </cell>
        </row>
        <row r="3306">
          <cell r="A3306" t="str">
            <v>소방자재일반-009-01</v>
          </cell>
          <cell r="B3306" t="str">
            <v>옥내소화전함(스텐)</v>
          </cell>
          <cell r="C3306" t="str">
            <v>650*180*1200(노출)</v>
          </cell>
          <cell r="D3306" t="str">
            <v>개</v>
          </cell>
          <cell r="G3306">
            <v>220000</v>
          </cell>
          <cell r="H3306" t="str">
            <v>P986</v>
          </cell>
          <cell r="K3306">
            <v>220000</v>
          </cell>
          <cell r="L3306">
            <v>0.90600000000000003</v>
          </cell>
          <cell r="M3306">
            <v>0.375</v>
          </cell>
        </row>
        <row r="3307">
          <cell r="A3307" t="str">
            <v>소방자재일반-010</v>
          </cell>
          <cell r="B3307" t="str">
            <v>앵글밸브</v>
          </cell>
          <cell r="C3307" t="str">
            <v>40A</v>
          </cell>
          <cell r="D3307" t="str">
            <v>개</v>
          </cell>
          <cell r="G3307">
            <v>26000</v>
          </cell>
          <cell r="H3307" t="str">
            <v>P986</v>
          </cell>
          <cell r="K3307">
            <v>26000</v>
          </cell>
          <cell r="L3307">
            <v>7.8E-2</v>
          </cell>
        </row>
        <row r="3308">
          <cell r="A3308" t="str">
            <v>소방자재일반-011</v>
          </cell>
          <cell r="B3308" t="str">
            <v>앵글밸브</v>
          </cell>
          <cell r="C3308" t="str">
            <v>65A</v>
          </cell>
          <cell r="D3308" t="str">
            <v>개</v>
          </cell>
          <cell r="G3308">
            <v>50000</v>
          </cell>
          <cell r="H3308" t="str">
            <v>P986</v>
          </cell>
          <cell r="K3308">
            <v>50000</v>
          </cell>
          <cell r="L3308">
            <v>0.115</v>
          </cell>
        </row>
        <row r="3309">
          <cell r="A3309" t="str">
            <v>소방자재일반-012</v>
          </cell>
          <cell r="B3309" t="str">
            <v>쌍구형 연결송수구</v>
          </cell>
          <cell r="C3309" t="str">
            <v>100*65*65</v>
          </cell>
          <cell r="D3309" t="str">
            <v>개</v>
          </cell>
          <cell r="G3309">
            <v>100000</v>
          </cell>
          <cell r="H3309" t="str">
            <v>P986</v>
          </cell>
          <cell r="K3309">
            <v>100000</v>
          </cell>
          <cell r="L3309">
            <v>0.6</v>
          </cell>
        </row>
        <row r="3310">
          <cell r="A3310" t="str">
            <v>소방자재일반-013</v>
          </cell>
          <cell r="B3310" t="str">
            <v>쌍구형 연결송수구
매립형</v>
          </cell>
          <cell r="C3310" t="str">
            <v>100*65*65</v>
          </cell>
          <cell r="D3310" t="str">
            <v>개</v>
          </cell>
          <cell r="G3310">
            <v>160000</v>
          </cell>
          <cell r="H3310" t="str">
            <v>P986</v>
          </cell>
          <cell r="K3310">
            <v>160000</v>
          </cell>
          <cell r="L3310">
            <v>0.6</v>
          </cell>
        </row>
        <row r="3311">
          <cell r="A3311" t="str">
            <v>소방자재일반-014</v>
          </cell>
          <cell r="B3311" t="str">
            <v>자동배수변</v>
          </cell>
          <cell r="C3311" t="str">
            <v>20A</v>
          </cell>
          <cell r="D3311" t="str">
            <v>개</v>
          </cell>
          <cell r="I3311">
            <v>7000</v>
          </cell>
          <cell r="K3311">
            <v>7000</v>
          </cell>
          <cell r="L3311">
            <v>0.05</v>
          </cell>
        </row>
        <row r="3312">
          <cell r="A3312" t="str">
            <v>소방자재일반-015</v>
          </cell>
          <cell r="B3312" t="str">
            <v>표준형 72도 
하향식헤드(플러쉬형)</v>
          </cell>
          <cell r="C3312" t="str">
            <v>15A</v>
          </cell>
          <cell r="D3312" t="str">
            <v>개</v>
          </cell>
          <cell r="E3312">
            <v>6400</v>
          </cell>
          <cell r="F3312" t="str">
            <v>P1411</v>
          </cell>
          <cell r="G3312">
            <v>7800</v>
          </cell>
          <cell r="H3312" t="str">
            <v>P996</v>
          </cell>
          <cell r="K3312">
            <v>6400</v>
          </cell>
          <cell r="L3312">
            <v>9.1999999999999998E-2</v>
          </cell>
          <cell r="M3312">
            <v>3.6999999999999998E-2</v>
          </cell>
        </row>
        <row r="3313">
          <cell r="A3313" t="str">
            <v>소방자재일반-016</v>
          </cell>
          <cell r="B3313" t="str">
            <v>표준형 105도 
하향식헤드(플러쉬형)</v>
          </cell>
          <cell r="C3313" t="str">
            <v>15A</v>
          </cell>
          <cell r="D3313" t="str">
            <v>개</v>
          </cell>
          <cell r="E3313">
            <v>6600</v>
          </cell>
          <cell r="F3313" t="str">
            <v>P1411</v>
          </cell>
          <cell r="G3313">
            <v>7800</v>
          </cell>
          <cell r="H3313" t="str">
            <v>P996</v>
          </cell>
          <cell r="K3313">
            <v>6600</v>
          </cell>
          <cell r="L3313">
            <v>9.1999999999999998E-2</v>
          </cell>
          <cell r="M3313">
            <v>3.6999999999999998E-2</v>
          </cell>
        </row>
        <row r="3314">
          <cell r="A3314" t="str">
            <v>소방자재일반-017</v>
          </cell>
          <cell r="B3314" t="str">
            <v>조기반응형 72도 
하향식헤드(플러쉬형)</v>
          </cell>
          <cell r="C3314" t="str">
            <v>15A</v>
          </cell>
          <cell r="D3314" t="str">
            <v>개</v>
          </cell>
          <cell r="E3314">
            <v>6600</v>
          </cell>
          <cell r="F3314" t="str">
            <v>P1411</v>
          </cell>
          <cell r="G3314">
            <v>7800</v>
          </cell>
          <cell r="H3314" t="str">
            <v>P996</v>
          </cell>
          <cell r="K3314">
            <v>6600</v>
          </cell>
          <cell r="L3314">
            <v>9.1999999999999998E-2</v>
          </cell>
          <cell r="M3314">
            <v>3.6999999999999998E-2</v>
          </cell>
        </row>
        <row r="3315">
          <cell r="A3315" t="str">
            <v>소방자재일반-018</v>
          </cell>
          <cell r="B3315" t="str">
            <v>조기반응형 105도 
하향식헤드(플러쉬형)</v>
          </cell>
          <cell r="C3315" t="str">
            <v>15A</v>
          </cell>
          <cell r="D3315" t="str">
            <v>개</v>
          </cell>
          <cell r="E3315">
            <v>6800</v>
          </cell>
          <cell r="F3315" t="str">
            <v>P1411</v>
          </cell>
          <cell r="G3315">
            <v>8450</v>
          </cell>
          <cell r="H3315" t="str">
            <v>P996</v>
          </cell>
          <cell r="K3315">
            <v>6800</v>
          </cell>
          <cell r="L3315">
            <v>9.1999999999999998E-2</v>
          </cell>
          <cell r="M3315">
            <v>3.6999999999999998E-2</v>
          </cell>
        </row>
        <row r="3316">
          <cell r="A3316" t="str">
            <v>소방자재일반-018-1</v>
          </cell>
          <cell r="B3316" t="str">
            <v>조기반응형 68도 
상향식헤드</v>
          </cell>
          <cell r="C3316" t="str">
            <v>15A</v>
          </cell>
          <cell r="D3316" t="str">
            <v>개</v>
          </cell>
          <cell r="E3316">
            <v>4800</v>
          </cell>
          <cell r="F3316" t="str">
            <v>P1411</v>
          </cell>
          <cell r="K3316">
            <v>4800</v>
          </cell>
          <cell r="L3316">
            <v>9.1999999999999998E-2</v>
          </cell>
          <cell r="M3316">
            <v>3.6999999999999998E-2</v>
          </cell>
        </row>
        <row r="3317">
          <cell r="A3317" t="str">
            <v>소방자재일반-019</v>
          </cell>
          <cell r="B3317" t="str">
            <v>72도 하향식
간이헤드(플러쉬형)</v>
          </cell>
          <cell r="C3317" t="str">
            <v>15A</v>
          </cell>
          <cell r="D3317" t="str">
            <v>개</v>
          </cell>
          <cell r="E3317">
            <v>8000</v>
          </cell>
          <cell r="F3317" t="str">
            <v>P1411</v>
          </cell>
          <cell r="G3317">
            <v>9750</v>
          </cell>
          <cell r="H3317" t="str">
            <v>P996</v>
          </cell>
          <cell r="K3317">
            <v>8000</v>
          </cell>
          <cell r="L3317">
            <v>9.1999999999999998E-2</v>
          </cell>
          <cell r="M3317">
            <v>3.6999999999999998E-2</v>
          </cell>
        </row>
        <row r="3318">
          <cell r="A3318" t="str">
            <v>소방자재일반-020</v>
          </cell>
          <cell r="B3318" t="str">
            <v>105도 하향식
간이헤드(플러쉬형)</v>
          </cell>
          <cell r="C3318" t="str">
            <v>15A</v>
          </cell>
          <cell r="D3318" t="str">
            <v>개</v>
          </cell>
          <cell r="E3318">
            <v>8400</v>
          </cell>
          <cell r="F3318" t="str">
            <v>P1411</v>
          </cell>
          <cell r="G3318">
            <v>10140</v>
          </cell>
          <cell r="H3318" t="str">
            <v>P996</v>
          </cell>
          <cell r="K3318">
            <v>8400</v>
          </cell>
          <cell r="L3318">
            <v>9.1999999999999998E-2</v>
          </cell>
          <cell r="M3318">
            <v>3.6999999999999998E-2</v>
          </cell>
        </row>
        <row r="3319">
          <cell r="A3319" t="str">
            <v>소방자재일반-021</v>
          </cell>
          <cell r="B3319" t="str">
            <v>68도 상향식
간이헤드(유리밸브형)</v>
          </cell>
          <cell r="C3319" t="str">
            <v>15A</v>
          </cell>
          <cell r="D3319" t="str">
            <v>개</v>
          </cell>
          <cell r="G3319">
            <v>13000</v>
          </cell>
          <cell r="H3319" t="str">
            <v>P997</v>
          </cell>
          <cell r="K3319">
            <v>13000</v>
          </cell>
          <cell r="L3319">
            <v>9.1999999999999998E-2</v>
          </cell>
          <cell r="M3319">
            <v>3.6999999999999998E-2</v>
          </cell>
          <cell r="W3319" t="str">
            <v>2022년7월단가</v>
          </cell>
        </row>
        <row r="3320">
          <cell r="A3320" t="str">
            <v>소방자재일반-022</v>
          </cell>
          <cell r="B3320" t="str">
            <v>93도 상향식
간이헤드(유리밸브형)</v>
          </cell>
          <cell r="C3320" t="str">
            <v>15A</v>
          </cell>
          <cell r="D3320" t="str">
            <v>개</v>
          </cell>
          <cell r="G3320">
            <v>14000</v>
          </cell>
          <cell r="H3320" t="str">
            <v>P997</v>
          </cell>
          <cell r="K3320">
            <v>14000</v>
          </cell>
          <cell r="L3320">
            <v>9.1999999999999998E-2</v>
          </cell>
          <cell r="M3320">
            <v>3.6999999999999998E-2</v>
          </cell>
          <cell r="W3320" t="str">
            <v>2022년7월단가</v>
          </cell>
        </row>
        <row r="3321">
          <cell r="A3321" t="str">
            <v>소방자재일반-023</v>
          </cell>
          <cell r="B3321" t="str">
            <v>연결살수헤드</v>
          </cell>
          <cell r="C3321" t="str">
            <v>15A</v>
          </cell>
          <cell r="D3321" t="str">
            <v>개</v>
          </cell>
          <cell r="G3321">
            <v>5460</v>
          </cell>
          <cell r="H3321" t="str">
            <v>P996</v>
          </cell>
          <cell r="K3321">
            <v>5460</v>
          </cell>
          <cell r="L3321">
            <v>9.1999999999999998E-2</v>
          </cell>
          <cell r="M3321">
            <v>3.6999999999999998E-2</v>
          </cell>
        </row>
        <row r="3322">
          <cell r="A3322" t="str">
            <v>소방자재일반-024</v>
          </cell>
          <cell r="B3322" t="str">
            <v>72도 원형하향식헤드</v>
          </cell>
          <cell r="C3322" t="str">
            <v>15A</v>
          </cell>
          <cell r="D3322" t="str">
            <v>개</v>
          </cell>
          <cell r="G3322">
            <v>19500</v>
          </cell>
          <cell r="H3322" t="str">
            <v>P996</v>
          </cell>
          <cell r="K3322">
            <v>19500</v>
          </cell>
          <cell r="L3322">
            <v>9.1999999999999998E-2</v>
          </cell>
          <cell r="M3322">
            <v>3.6999999999999998E-2</v>
          </cell>
        </row>
        <row r="3323">
          <cell r="A3323" t="str">
            <v>소방자재일반-025</v>
          </cell>
          <cell r="B3323" t="str">
            <v>105도 원형하향식헤드</v>
          </cell>
          <cell r="C3323" t="str">
            <v>15A</v>
          </cell>
          <cell r="D3323" t="str">
            <v>개</v>
          </cell>
          <cell r="G3323">
            <v>19500</v>
          </cell>
          <cell r="H3323" t="str">
            <v>P996</v>
          </cell>
          <cell r="K3323">
            <v>19500</v>
          </cell>
          <cell r="L3323">
            <v>9.1999999999999998E-2</v>
          </cell>
          <cell r="M3323">
            <v>3.6999999999999998E-2</v>
          </cell>
        </row>
        <row r="3324">
          <cell r="A3324" t="str">
            <v>소방자재일반-026</v>
          </cell>
          <cell r="B3324" t="str">
            <v>개방형헤드</v>
          </cell>
          <cell r="C3324" t="str">
            <v>15A</v>
          </cell>
          <cell r="D3324" t="str">
            <v>개</v>
          </cell>
          <cell r="G3324">
            <v>3500</v>
          </cell>
          <cell r="H3324" t="str">
            <v>P996</v>
          </cell>
          <cell r="K3324">
            <v>3500</v>
          </cell>
          <cell r="L3324">
            <v>9.1999999999999998E-2</v>
          </cell>
          <cell r="M3324">
            <v>3.6999999999999998E-2</v>
          </cell>
        </row>
        <row r="3325">
          <cell r="A3325" t="str">
            <v>소방자재일반-027</v>
          </cell>
          <cell r="B3325" t="str">
            <v>72도 상향식헤드</v>
          </cell>
          <cell r="C3325" t="str">
            <v>15A</v>
          </cell>
          <cell r="D3325" t="str">
            <v>개</v>
          </cell>
          <cell r="G3325">
            <v>4600</v>
          </cell>
          <cell r="H3325" t="str">
            <v>P996</v>
          </cell>
          <cell r="K3325">
            <v>4600</v>
          </cell>
          <cell r="L3325">
            <v>9.1999999999999998E-2</v>
          </cell>
          <cell r="M3325">
            <v>3.6999999999999998E-2</v>
          </cell>
        </row>
        <row r="3326">
          <cell r="A3326" t="str">
            <v>소방자재일반-028</v>
          </cell>
          <cell r="B3326" t="str">
            <v>72도 하향식헤드</v>
          </cell>
          <cell r="C3326" t="str">
            <v>15A</v>
          </cell>
          <cell r="D3326" t="str">
            <v>개</v>
          </cell>
          <cell r="G3326">
            <v>4600</v>
          </cell>
          <cell r="H3326" t="str">
            <v>P996</v>
          </cell>
          <cell r="K3326">
            <v>4600</v>
          </cell>
          <cell r="L3326">
            <v>9.1999999999999998E-2</v>
          </cell>
          <cell r="M3326">
            <v>3.6999999999999998E-2</v>
          </cell>
        </row>
        <row r="3327">
          <cell r="A3327" t="str">
            <v>소방자재일반-029</v>
          </cell>
          <cell r="B3327" t="str">
            <v>105도 상향식헤드</v>
          </cell>
          <cell r="C3327" t="str">
            <v>15A</v>
          </cell>
          <cell r="D3327" t="str">
            <v>개</v>
          </cell>
          <cell r="G3327">
            <v>4900</v>
          </cell>
          <cell r="H3327" t="str">
            <v>P996</v>
          </cell>
          <cell r="K3327">
            <v>4900</v>
          </cell>
          <cell r="L3327">
            <v>9.1999999999999998E-2</v>
          </cell>
          <cell r="M3327">
            <v>3.6999999999999998E-2</v>
          </cell>
        </row>
        <row r="3328">
          <cell r="A3328" t="str">
            <v>소방자재일반-030</v>
          </cell>
          <cell r="B3328" t="str">
            <v>105도 하향식헤드</v>
          </cell>
          <cell r="C3328" t="str">
            <v>15A</v>
          </cell>
          <cell r="D3328" t="str">
            <v>개</v>
          </cell>
          <cell r="G3328">
            <v>4900</v>
          </cell>
          <cell r="H3328" t="str">
            <v>P996</v>
          </cell>
          <cell r="K3328">
            <v>4900</v>
          </cell>
          <cell r="L3328">
            <v>9.1999999999999998E-2</v>
          </cell>
          <cell r="M3328">
            <v>3.6999999999999998E-2</v>
          </cell>
        </row>
        <row r="3329">
          <cell r="A3329" t="str">
            <v>소방자재일반-031</v>
          </cell>
          <cell r="B3329" t="str">
            <v>드라이펜던트헤드</v>
          </cell>
          <cell r="C3329" t="str">
            <v>15A</v>
          </cell>
          <cell r="D3329" t="str">
            <v>개</v>
          </cell>
          <cell r="G3329">
            <v>36400</v>
          </cell>
          <cell r="H3329" t="str">
            <v>P996</v>
          </cell>
          <cell r="K3329">
            <v>36400</v>
          </cell>
          <cell r="L3329">
            <v>9.1999999999999998E-2</v>
          </cell>
          <cell r="M3329">
            <v>3.6999999999999998E-2</v>
          </cell>
        </row>
        <row r="3330">
          <cell r="A3330" t="str">
            <v>소방자재일반-032</v>
          </cell>
          <cell r="B3330" t="str">
            <v>간이스프링
클러팩케이지</v>
          </cell>
          <cell r="C3330" t="str">
            <v>1,070LIT</v>
          </cell>
          <cell r="D3330" t="str">
            <v>개</v>
          </cell>
          <cell r="I3330">
            <v>3880000</v>
          </cell>
          <cell r="K3330">
            <v>3880000</v>
          </cell>
          <cell r="L3330">
            <v>0.81599999999999995</v>
          </cell>
          <cell r="M3330">
            <v>0.33800000000000002</v>
          </cell>
        </row>
        <row r="3331">
          <cell r="A3331" t="str">
            <v>소방자재일반-033</v>
          </cell>
          <cell r="B3331" t="str">
            <v>지상식소화전</v>
          </cell>
          <cell r="C3331" t="str">
            <v>100*65*65</v>
          </cell>
          <cell r="D3331" t="str">
            <v>개</v>
          </cell>
          <cell r="E3331">
            <v>750000</v>
          </cell>
          <cell r="F3331" t="str">
            <v>P1403</v>
          </cell>
          <cell r="K3331">
            <v>750000</v>
          </cell>
          <cell r="L3331">
            <v>1.5</v>
          </cell>
        </row>
        <row r="3332">
          <cell r="A3332" t="str">
            <v>소방자재일반-034</v>
          </cell>
          <cell r="B3332" t="str">
            <v>제수밸브</v>
          </cell>
          <cell r="C3332" t="str">
            <v>100A</v>
          </cell>
          <cell r="D3332" t="str">
            <v>개</v>
          </cell>
          <cell r="E3332">
            <v>1260000</v>
          </cell>
          <cell r="F3332" t="str">
            <v>P779</v>
          </cell>
          <cell r="K3332">
            <v>1260000</v>
          </cell>
          <cell r="L3332">
            <v>0.214</v>
          </cell>
          <cell r="M3332">
            <v>0.105</v>
          </cell>
        </row>
        <row r="3333">
          <cell r="A3333" t="str">
            <v>소방자재일반-035</v>
          </cell>
          <cell r="B3333" t="str">
            <v>제수변보호통</v>
          </cell>
          <cell r="D3333" t="str">
            <v>개</v>
          </cell>
          <cell r="E3333">
            <v>415000</v>
          </cell>
          <cell r="F3333" t="str">
            <v>P780</v>
          </cell>
          <cell r="K3333">
            <v>415000</v>
          </cell>
          <cell r="L3333">
            <v>0.253</v>
          </cell>
          <cell r="M3333">
            <v>0.253</v>
          </cell>
        </row>
        <row r="3334">
          <cell r="A3334" t="str">
            <v>소방자재일반-036</v>
          </cell>
          <cell r="B3334" t="str">
            <v>후렉시블죠인트</v>
          </cell>
          <cell r="C3334" t="str">
            <v>1.0M</v>
          </cell>
          <cell r="D3334" t="str">
            <v>개</v>
          </cell>
          <cell r="E3334">
            <v>8200</v>
          </cell>
          <cell r="F3334" t="str">
            <v>P1411</v>
          </cell>
          <cell r="K3334">
            <v>8200</v>
          </cell>
          <cell r="L3334">
            <v>0.05</v>
          </cell>
        </row>
        <row r="3335">
          <cell r="A3335" t="str">
            <v>소방자재일반-037</v>
          </cell>
          <cell r="B3335" t="str">
            <v>후렉시블죠인트</v>
          </cell>
          <cell r="C3335" t="str">
            <v>1.2M</v>
          </cell>
          <cell r="D3335" t="str">
            <v>개</v>
          </cell>
          <cell r="E3335">
            <v>8800</v>
          </cell>
          <cell r="F3335" t="str">
            <v>P1411</v>
          </cell>
          <cell r="K3335">
            <v>8800</v>
          </cell>
          <cell r="L3335">
            <v>0.05</v>
          </cell>
        </row>
        <row r="3336">
          <cell r="A3336" t="str">
            <v>소방자재일반-038</v>
          </cell>
          <cell r="B3336" t="str">
            <v>후렉시블죠인트</v>
          </cell>
          <cell r="C3336" t="str">
            <v>1.5M</v>
          </cell>
          <cell r="D3336" t="str">
            <v>개</v>
          </cell>
          <cell r="E3336">
            <v>9600</v>
          </cell>
          <cell r="F3336" t="str">
            <v>P1411</v>
          </cell>
          <cell r="K3336">
            <v>9600</v>
          </cell>
          <cell r="L3336">
            <v>0.05</v>
          </cell>
        </row>
        <row r="3337">
          <cell r="A3337" t="str">
            <v>소방자재일반-039</v>
          </cell>
          <cell r="B3337" t="str">
            <v>후렉시블죠인트</v>
          </cell>
          <cell r="C3337" t="str">
            <v>1.8M</v>
          </cell>
          <cell r="D3337" t="str">
            <v>개</v>
          </cell>
          <cell r="E3337">
            <v>10600</v>
          </cell>
          <cell r="F3337" t="str">
            <v>P1411</v>
          </cell>
          <cell r="K3337">
            <v>10600</v>
          </cell>
          <cell r="L3337">
            <v>0.05</v>
          </cell>
        </row>
        <row r="3338">
          <cell r="A3338" t="str">
            <v>소방자재일반-040</v>
          </cell>
          <cell r="B3338" t="str">
            <v>후렉시블죠인트</v>
          </cell>
          <cell r="C3338" t="str">
            <v>2.1M</v>
          </cell>
          <cell r="D3338" t="str">
            <v>개</v>
          </cell>
          <cell r="E3338">
            <v>11600</v>
          </cell>
          <cell r="F3338" t="str">
            <v>P1411</v>
          </cell>
          <cell r="K3338">
            <v>11600</v>
          </cell>
          <cell r="L3338">
            <v>0.05</v>
          </cell>
        </row>
        <row r="3339">
          <cell r="A3339" t="str">
            <v>소방자재일반-041</v>
          </cell>
          <cell r="B3339" t="str">
            <v>후렉시블죠인트</v>
          </cell>
          <cell r="C3339" t="str">
            <v>2.3M</v>
          </cell>
          <cell r="D3339" t="str">
            <v>개</v>
          </cell>
          <cell r="E3339">
            <v>12000</v>
          </cell>
          <cell r="F3339" t="str">
            <v>P1411</v>
          </cell>
          <cell r="K3339">
            <v>12000</v>
          </cell>
          <cell r="L3339">
            <v>0.05</v>
          </cell>
        </row>
        <row r="3340">
          <cell r="A3340" t="str">
            <v>소방자재일반-042</v>
          </cell>
          <cell r="B3340" t="str">
            <v>후렉시블죠인트</v>
          </cell>
          <cell r="C3340" t="str">
            <v>2.5M</v>
          </cell>
          <cell r="D3340" t="str">
            <v>개</v>
          </cell>
          <cell r="E3340">
            <v>12800</v>
          </cell>
          <cell r="F3340" t="str">
            <v>P1411</v>
          </cell>
          <cell r="K3340">
            <v>12800</v>
          </cell>
          <cell r="L3340">
            <v>0.05</v>
          </cell>
        </row>
        <row r="3341">
          <cell r="A3341" t="str">
            <v>소방자재일반-043</v>
          </cell>
          <cell r="B3341" t="str">
            <v>방수구함(스텐)</v>
          </cell>
          <cell r="C3341" t="str">
            <v>400*500*180</v>
          </cell>
          <cell r="D3341" t="str">
            <v>개</v>
          </cell>
          <cell r="G3341">
            <v>66000</v>
          </cell>
          <cell r="H3341" t="str">
            <v>P986</v>
          </cell>
          <cell r="K3341">
            <v>66000</v>
          </cell>
          <cell r="L3341">
            <v>0.625</v>
          </cell>
          <cell r="M3341">
            <v>0.25</v>
          </cell>
        </row>
        <row r="3342">
          <cell r="A3342" t="str">
            <v>소방자재일반-044</v>
          </cell>
          <cell r="B3342" t="str">
            <v>방수기구함(스텐)</v>
          </cell>
          <cell r="C3342" t="str">
            <v>650*1200*180</v>
          </cell>
          <cell r="D3342" t="str">
            <v>개</v>
          </cell>
          <cell r="G3342">
            <v>220000</v>
          </cell>
          <cell r="H3342" t="str">
            <v>P986</v>
          </cell>
          <cell r="K3342">
            <v>220000</v>
          </cell>
          <cell r="L3342">
            <v>0.625</v>
          </cell>
          <cell r="M3342">
            <v>0.25</v>
          </cell>
        </row>
        <row r="3344">
          <cell r="A3344" t="str">
            <v>소방후드-001</v>
          </cell>
          <cell r="B3344" t="str">
            <v>후드밸브</v>
          </cell>
          <cell r="C3344" t="str">
            <v>150A</v>
          </cell>
          <cell r="D3344" t="str">
            <v>개</v>
          </cell>
          <cell r="E3344">
            <v>269560</v>
          </cell>
          <cell r="F3344" t="str">
            <v>P773</v>
          </cell>
          <cell r="K3344">
            <v>269560</v>
          </cell>
          <cell r="L3344">
            <v>0.34300000000000003</v>
          </cell>
          <cell r="M3344">
            <v>0.14699999999999999</v>
          </cell>
        </row>
        <row r="3345">
          <cell r="A3345" t="str">
            <v>소방후드-002</v>
          </cell>
          <cell r="B3345" t="str">
            <v>후드밸브</v>
          </cell>
          <cell r="C3345" t="str">
            <v>125A</v>
          </cell>
          <cell r="D3345" t="str">
            <v>개</v>
          </cell>
          <cell r="E3345">
            <v>202170</v>
          </cell>
          <cell r="F3345" t="str">
            <v>P773</v>
          </cell>
          <cell r="K3345">
            <v>202170</v>
          </cell>
          <cell r="L3345">
            <v>0.27800000000000002</v>
          </cell>
          <cell r="M3345">
            <v>0.121</v>
          </cell>
        </row>
        <row r="3346">
          <cell r="A3346" t="str">
            <v>소방후드-003</v>
          </cell>
          <cell r="B3346" t="str">
            <v>후드밸브</v>
          </cell>
          <cell r="C3346" t="str">
            <v>100A</v>
          </cell>
          <cell r="D3346" t="str">
            <v>개</v>
          </cell>
          <cell r="E3346">
            <v>128300</v>
          </cell>
          <cell r="F3346" t="str">
            <v>P773</v>
          </cell>
          <cell r="K3346">
            <v>128300</v>
          </cell>
          <cell r="L3346">
            <v>0.214</v>
          </cell>
          <cell r="M3346">
            <v>0.105</v>
          </cell>
        </row>
        <row r="3347">
          <cell r="A3347" t="str">
            <v>소방후드-004</v>
          </cell>
          <cell r="B3347" t="str">
            <v>후드밸브</v>
          </cell>
          <cell r="C3347" t="str">
            <v>80A</v>
          </cell>
          <cell r="D3347" t="str">
            <v>개</v>
          </cell>
          <cell r="E3347">
            <v>112100</v>
          </cell>
          <cell r="F3347" t="str">
            <v>P773</v>
          </cell>
          <cell r="K3347">
            <v>112100</v>
          </cell>
          <cell r="L3347">
            <v>0.14099999999999999</v>
          </cell>
          <cell r="M3347">
            <v>8.3000000000000004E-2</v>
          </cell>
        </row>
        <row r="3348">
          <cell r="A3348" t="str">
            <v>소방후드-005</v>
          </cell>
          <cell r="B3348" t="str">
            <v>후드밸브</v>
          </cell>
          <cell r="C3348" t="str">
            <v>65A</v>
          </cell>
          <cell r="D3348" t="str">
            <v>개</v>
          </cell>
          <cell r="E3348">
            <v>85530</v>
          </cell>
          <cell r="F3348" t="str">
            <v>P773</v>
          </cell>
          <cell r="K3348">
            <v>85530</v>
          </cell>
          <cell r="L3348">
            <v>0.108</v>
          </cell>
          <cell r="M3348">
            <v>7.2999999999999995E-2</v>
          </cell>
        </row>
        <row r="3349">
          <cell r="A3349" t="str">
            <v>소방후드-006</v>
          </cell>
          <cell r="B3349" t="str">
            <v>후드밸브</v>
          </cell>
          <cell r="C3349" t="str">
            <v>50A</v>
          </cell>
          <cell r="D3349" t="str">
            <v>개</v>
          </cell>
          <cell r="E3349">
            <v>66090</v>
          </cell>
          <cell r="F3349" t="str">
            <v>P773</v>
          </cell>
          <cell r="K3349">
            <v>66090</v>
          </cell>
          <cell r="L3349">
            <v>7.3999999999999996E-2</v>
          </cell>
        </row>
        <row r="3350">
          <cell r="A3350" t="str">
            <v>소방후드-007</v>
          </cell>
          <cell r="B3350" t="str">
            <v>후드밸브</v>
          </cell>
          <cell r="C3350" t="str">
            <v>40A</v>
          </cell>
          <cell r="D3350" t="str">
            <v>개</v>
          </cell>
          <cell r="E3350">
            <v>63500</v>
          </cell>
          <cell r="F3350" t="str">
            <v>P773</v>
          </cell>
          <cell r="K3350">
            <v>63500</v>
          </cell>
          <cell r="L3350">
            <v>7.3999999999999996E-2</v>
          </cell>
        </row>
        <row r="3353">
          <cell r="A3353" t="str">
            <v>소방경보-001</v>
          </cell>
          <cell r="B3353" t="str">
            <v>프리액션밸브</v>
          </cell>
          <cell r="C3353" t="str">
            <v>80A</v>
          </cell>
          <cell r="D3353" t="str">
            <v>개</v>
          </cell>
          <cell r="E3353">
            <v>464000</v>
          </cell>
          <cell r="F3353" t="str">
            <v>P1411</v>
          </cell>
          <cell r="G3353">
            <v>429000</v>
          </cell>
          <cell r="H3353" t="str">
            <v>P996</v>
          </cell>
          <cell r="K3353">
            <v>429000</v>
          </cell>
          <cell r="L3353">
            <v>1.83</v>
          </cell>
        </row>
        <row r="3354">
          <cell r="A3354" t="str">
            <v>소방경보-002</v>
          </cell>
          <cell r="B3354" t="str">
            <v>프리액션밸브</v>
          </cell>
          <cell r="C3354" t="str">
            <v>100A</v>
          </cell>
          <cell r="D3354" t="str">
            <v>개</v>
          </cell>
          <cell r="E3354">
            <v>496000</v>
          </cell>
          <cell r="F3354" t="str">
            <v>P1411</v>
          </cell>
          <cell r="G3354">
            <v>481000</v>
          </cell>
          <cell r="H3354" t="str">
            <v>P996</v>
          </cell>
          <cell r="K3354">
            <v>481000</v>
          </cell>
          <cell r="L3354">
            <v>2.0099999999999998</v>
          </cell>
        </row>
        <row r="3355">
          <cell r="A3355" t="str">
            <v>소방경보-003</v>
          </cell>
          <cell r="B3355" t="str">
            <v>프리액션밸브</v>
          </cell>
          <cell r="C3355" t="str">
            <v>125A</v>
          </cell>
          <cell r="D3355" t="str">
            <v>개</v>
          </cell>
          <cell r="E3355">
            <v>544000</v>
          </cell>
          <cell r="F3355" t="str">
            <v>P1411</v>
          </cell>
          <cell r="G3355">
            <v>559000</v>
          </cell>
          <cell r="H3355" t="str">
            <v>P996</v>
          </cell>
          <cell r="K3355">
            <v>544000</v>
          </cell>
          <cell r="L3355">
            <v>2.19</v>
          </cell>
          <cell r="M3355">
            <v>0.19</v>
          </cell>
        </row>
        <row r="3356">
          <cell r="A3356" t="str">
            <v>소방경보-004</v>
          </cell>
          <cell r="B3356" t="str">
            <v>프리액션밸브</v>
          </cell>
          <cell r="C3356" t="str">
            <v>150A</v>
          </cell>
          <cell r="D3356" t="str">
            <v>개</v>
          </cell>
          <cell r="E3356">
            <v>608000</v>
          </cell>
          <cell r="F3356" t="str">
            <v>P1411</v>
          </cell>
          <cell r="G3356">
            <v>598000</v>
          </cell>
          <cell r="H3356" t="str">
            <v>P996</v>
          </cell>
          <cell r="K3356">
            <v>598000</v>
          </cell>
          <cell r="L3356">
            <v>2.44</v>
          </cell>
          <cell r="M3356">
            <v>0.19</v>
          </cell>
        </row>
        <row r="3357">
          <cell r="A3357" t="str">
            <v>소방경보-005</v>
          </cell>
          <cell r="B3357" t="str">
            <v>아람밸브</v>
          </cell>
          <cell r="C3357" t="str">
            <v>65A</v>
          </cell>
          <cell r="D3357" t="str">
            <v>개</v>
          </cell>
          <cell r="E3357">
            <v>152000</v>
          </cell>
          <cell r="F3357" t="str">
            <v>P1411</v>
          </cell>
          <cell r="G3357">
            <v>208000</v>
          </cell>
          <cell r="H3357" t="str">
            <v>P996</v>
          </cell>
          <cell r="K3357">
            <v>152000</v>
          </cell>
          <cell r="L3357">
            <v>1.23</v>
          </cell>
        </row>
        <row r="3358">
          <cell r="A3358" t="str">
            <v>소방경보-006</v>
          </cell>
          <cell r="B3358" t="str">
            <v>아람밸브</v>
          </cell>
          <cell r="C3358" t="str">
            <v>80A</v>
          </cell>
          <cell r="D3358" t="str">
            <v>개</v>
          </cell>
          <cell r="E3358">
            <v>168000</v>
          </cell>
          <cell r="F3358" t="str">
            <v>P1411</v>
          </cell>
          <cell r="G3358">
            <v>221000</v>
          </cell>
          <cell r="H3358" t="str">
            <v>P996</v>
          </cell>
          <cell r="K3358">
            <v>168000</v>
          </cell>
          <cell r="L3358">
            <v>1.51</v>
          </cell>
        </row>
        <row r="3359">
          <cell r="A3359" t="str">
            <v>소방경보-007</v>
          </cell>
          <cell r="B3359" t="str">
            <v>아람밸브</v>
          </cell>
          <cell r="C3359" t="str">
            <v>100A</v>
          </cell>
          <cell r="D3359" t="str">
            <v>개</v>
          </cell>
          <cell r="E3359">
            <v>192000</v>
          </cell>
          <cell r="F3359" t="str">
            <v>P1411</v>
          </cell>
          <cell r="G3359">
            <v>234000</v>
          </cell>
          <cell r="H3359" t="str">
            <v>P996</v>
          </cell>
          <cell r="K3359">
            <v>192000</v>
          </cell>
          <cell r="L3359">
            <v>1.66</v>
          </cell>
        </row>
        <row r="3360">
          <cell r="A3360" t="str">
            <v>소방경보-008</v>
          </cell>
          <cell r="B3360" t="str">
            <v>아람밸브</v>
          </cell>
          <cell r="C3360" t="str">
            <v>125A</v>
          </cell>
          <cell r="D3360" t="str">
            <v>개</v>
          </cell>
          <cell r="E3360">
            <v>288000</v>
          </cell>
          <cell r="F3360" t="str">
            <v>P1411</v>
          </cell>
          <cell r="G3360">
            <v>279500</v>
          </cell>
          <cell r="H3360" t="str">
            <v>P996</v>
          </cell>
          <cell r="K3360">
            <v>279500</v>
          </cell>
          <cell r="L3360">
            <v>1.82</v>
          </cell>
          <cell r="M3360">
            <v>0.19</v>
          </cell>
        </row>
        <row r="3361">
          <cell r="A3361" t="str">
            <v>소방경보-009</v>
          </cell>
          <cell r="B3361" t="str">
            <v>아람밸브</v>
          </cell>
          <cell r="C3361" t="str">
            <v>150A</v>
          </cell>
          <cell r="D3361" t="str">
            <v>개</v>
          </cell>
          <cell r="E3361">
            <v>320000</v>
          </cell>
          <cell r="F3361" t="str">
            <v>P1411</v>
          </cell>
          <cell r="G3361">
            <v>305500</v>
          </cell>
          <cell r="H3361" t="str">
            <v>P996</v>
          </cell>
          <cell r="K3361">
            <v>305500</v>
          </cell>
          <cell r="L3361">
            <v>2.02</v>
          </cell>
          <cell r="M3361">
            <v>0.19</v>
          </cell>
        </row>
        <row r="3364">
          <cell r="A3364" t="str">
            <v>소방밸브개폐-000</v>
          </cell>
          <cell r="B3364" t="str">
            <v>개폐표시형게이트밸브</v>
          </cell>
          <cell r="C3364" t="str">
            <v>50A(댐퍼스위치부착)</v>
          </cell>
          <cell r="D3364" t="str">
            <v>개</v>
          </cell>
          <cell r="E3364">
            <v>146640</v>
          </cell>
          <cell r="F3364" t="str">
            <v>P773</v>
          </cell>
          <cell r="K3364">
            <v>146640</v>
          </cell>
          <cell r="L3364">
            <v>0.108</v>
          </cell>
          <cell r="M3364">
            <v>7.2999999999999995E-2</v>
          </cell>
        </row>
        <row r="3365">
          <cell r="A3365" t="str">
            <v>소방밸브개폐-001</v>
          </cell>
          <cell r="B3365" t="str">
            <v>개폐표시형게이트밸브</v>
          </cell>
          <cell r="C3365" t="str">
            <v>65A(댐퍼스위치부착)</v>
          </cell>
          <cell r="D3365" t="str">
            <v>개</v>
          </cell>
          <cell r="E3365">
            <v>161540</v>
          </cell>
          <cell r="F3365" t="str">
            <v>P773</v>
          </cell>
          <cell r="K3365">
            <v>161540</v>
          </cell>
          <cell r="L3365">
            <v>0.108</v>
          </cell>
          <cell r="M3365">
            <v>7.2999999999999995E-2</v>
          </cell>
        </row>
        <row r="3366">
          <cell r="A3366" t="str">
            <v>소방밸브개폐-002</v>
          </cell>
          <cell r="B3366" t="str">
            <v>개폐표시형게이트밸브</v>
          </cell>
          <cell r="C3366" t="str">
            <v>80A(댐퍼스위치부착)</v>
          </cell>
          <cell r="D3366" t="str">
            <v>개</v>
          </cell>
          <cell r="E3366">
            <v>190700</v>
          </cell>
          <cell r="F3366" t="str">
            <v>P773</v>
          </cell>
          <cell r="K3366">
            <v>190700</v>
          </cell>
          <cell r="L3366">
            <v>0.14099999999999999</v>
          </cell>
          <cell r="M3366">
            <v>8.3000000000000004E-2</v>
          </cell>
        </row>
        <row r="3367">
          <cell r="A3367" t="str">
            <v>소방밸브개폐-003</v>
          </cell>
          <cell r="B3367" t="str">
            <v>개폐표시형게이트밸브</v>
          </cell>
          <cell r="C3367" t="str">
            <v>100A(댐퍼스위치부착)</v>
          </cell>
          <cell r="D3367" t="str">
            <v>개</v>
          </cell>
          <cell r="E3367">
            <v>268460</v>
          </cell>
          <cell r="F3367" t="str">
            <v>P773</v>
          </cell>
          <cell r="K3367">
            <v>268460</v>
          </cell>
          <cell r="L3367">
            <v>0.214</v>
          </cell>
          <cell r="M3367">
            <v>0.105</v>
          </cell>
        </row>
        <row r="3368">
          <cell r="A3368" t="str">
            <v>소방밸브개폐-004</v>
          </cell>
          <cell r="B3368" t="str">
            <v>개폐표시형게이트밸브</v>
          </cell>
          <cell r="C3368" t="str">
            <v>125A(댐퍼스위치부착)</v>
          </cell>
          <cell r="D3368" t="str">
            <v>개</v>
          </cell>
          <cell r="E3368">
            <v>339090</v>
          </cell>
          <cell r="F3368" t="str">
            <v>P773</v>
          </cell>
          <cell r="K3368">
            <v>339090</v>
          </cell>
          <cell r="L3368">
            <v>0.27800000000000002</v>
          </cell>
          <cell r="M3368">
            <v>0.121</v>
          </cell>
        </row>
        <row r="3369">
          <cell r="A3369" t="str">
            <v>소방밸브개폐-005</v>
          </cell>
          <cell r="B3369" t="str">
            <v>개폐표시형게이트밸브</v>
          </cell>
          <cell r="C3369" t="str">
            <v>150A(댐퍼스위치부착)</v>
          </cell>
          <cell r="D3369" t="str">
            <v>개</v>
          </cell>
          <cell r="E3369">
            <v>464800</v>
          </cell>
          <cell r="F3369" t="str">
            <v>P773</v>
          </cell>
          <cell r="K3369">
            <v>464800</v>
          </cell>
          <cell r="L3369">
            <v>0.34300000000000003</v>
          </cell>
          <cell r="M3369">
            <v>0.14699999999999999</v>
          </cell>
        </row>
        <row r="3370">
          <cell r="B3370" t="str">
            <v>os+30,000</v>
          </cell>
        </row>
        <row r="3372">
          <cell r="A3372" t="str">
            <v>완강-001</v>
          </cell>
          <cell r="B3372" t="str">
            <v>완강기</v>
          </cell>
          <cell r="C3372" t="str">
            <v>3층용</v>
          </cell>
          <cell r="D3372" t="str">
            <v>개</v>
          </cell>
          <cell r="G3372">
            <v>80000</v>
          </cell>
          <cell r="H3372" t="str">
            <v>P999</v>
          </cell>
          <cell r="K3372">
            <v>80000</v>
          </cell>
          <cell r="M3372">
            <v>4.5999999999999999E-2</v>
          </cell>
          <cell r="N3372">
            <v>9.4E-2</v>
          </cell>
        </row>
        <row r="3373">
          <cell r="A3373" t="str">
            <v>완강-002</v>
          </cell>
          <cell r="B3373" t="str">
            <v>완강기</v>
          </cell>
          <cell r="C3373" t="str">
            <v>4층용</v>
          </cell>
          <cell r="D3373" t="str">
            <v>개</v>
          </cell>
          <cell r="G3373">
            <v>83000</v>
          </cell>
          <cell r="H3373" t="str">
            <v>P999</v>
          </cell>
          <cell r="K3373">
            <v>83000</v>
          </cell>
          <cell r="M3373">
            <v>4.5999999999999999E-2</v>
          </cell>
          <cell r="N3373">
            <v>9.4E-2</v>
          </cell>
        </row>
        <row r="3374">
          <cell r="A3374" t="str">
            <v>완강-003</v>
          </cell>
          <cell r="B3374" t="str">
            <v>완강기</v>
          </cell>
          <cell r="C3374" t="str">
            <v>5층용</v>
          </cell>
          <cell r="D3374" t="str">
            <v>개</v>
          </cell>
          <cell r="G3374">
            <v>86000</v>
          </cell>
          <cell r="H3374" t="str">
            <v>P999</v>
          </cell>
          <cell r="K3374">
            <v>86000</v>
          </cell>
          <cell r="M3374">
            <v>4.5999999999999999E-2</v>
          </cell>
          <cell r="N3374">
            <v>9.4E-2</v>
          </cell>
        </row>
        <row r="3375">
          <cell r="A3375" t="str">
            <v>완강-004</v>
          </cell>
          <cell r="B3375" t="str">
            <v>완강기</v>
          </cell>
          <cell r="C3375" t="str">
            <v>6층용</v>
          </cell>
          <cell r="D3375" t="str">
            <v>개</v>
          </cell>
          <cell r="G3375">
            <v>89000</v>
          </cell>
          <cell r="H3375" t="str">
            <v>P999</v>
          </cell>
          <cell r="K3375">
            <v>89000</v>
          </cell>
          <cell r="M3375">
            <v>4.5999999999999999E-2</v>
          </cell>
          <cell r="N3375">
            <v>9.4E-2</v>
          </cell>
        </row>
        <row r="3378">
          <cell r="A3378" t="str">
            <v>간이완강-001</v>
          </cell>
          <cell r="B3378" t="str">
            <v>간이완강기</v>
          </cell>
          <cell r="C3378" t="str">
            <v>3층용</v>
          </cell>
          <cell r="D3378" t="str">
            <v>개</v>
          </cell>
          <cell r="G3378">
            <v>60000</v>
          </cell>
          <cell r="H3378" t="str">
            <v>P999</v>
          </cell>
          <cell r="K3378">
            <v>60000</v>
          </cell>
          <cell r="M3378">
            <v>4.5999999999999999E-2</v>
          </cell>
          <cell r="N3378">
            <v>9.4E-2</v>
          </cell>
        </row>
        <row r="3379">
          <cell r="A3379" t="str">
            <v>간이완강-002</v>
          </cell>
          <cell r="B3379" t="str">
            <v>간이완강기</v>
          </cell>
          <cell r="C3379" t="str">
            <v>4층용</v>
          </cell>
          <cell r="D3379" t="str">
            <v>개</v>
          </cell>
          <cell r="G3379">
            <v>63000</v>
          </cell>
          <cell r="H3379" t="str">
            <v>P999</v>
          </cell>
          <cell r="K3379">
            <v>63000</v>
          </cell>
          <cell r="M3379">
            <v>4.5999999999999999E-2</v>
          </cell>
          <cell r="N3379">
            <v>9.4E-2</v>
          </cell>
        </row>
        <row r="3380">
          <cell r="A3380" t="str">
            <v>간이완강-003</v>
          </cell>
          <cell r="B3380" t="str">
            <v>간이완강기</v>
          </cell>
          <cell r="C3380" t="str">
            <v>5층용</v>
          </cell>
          <cell r="D3380" t="str">
            <v>개</v>
          </cell>
          <cell r="G3380">
            <v>66000</v>
          </cell>
          <cell r="H3380" t="str">
            <v>P999</v>
          </cell>
          <cell r="K3380">
            <v>66000</v>
          </cell>
          <cell r="M3380">
            <v>4.5999999999999999E-2</v>
          </cell>
          <cell r="N3380">
            <v>9.4E-2</v>
          </cell>
        </row>
        <row r="3381">
          <cell r="A3381" t="str">
            <v>간이완강-004</v>
          </cell>
          <cell r="B3381" t="str">
            <v>간이완강기</v>
          </cell>
          <cell r="C3381" t="str">
            <v>6층용</v>
          </cell>
          <cell r="D3381" t="str">
            <v>개</v>
          </cell>
          <cell r="G3381">
            <v>69000</v>
          </cell>
          <cell r="H3381" t="str">
            <v>P999</v>
          </cell>
          <cell r="K3381">
            <v>69000</v>
          </cell>
          <cell r="M3381">
            <v>4.5999999999999999E-2</v>
          </cell>
          <cell r="N3381">
            <v>9.4E-2</v>
          </cell>
        </row>
        <row r="3383">
          <cell r="A3383" t="str">
            <v>소공간2014-01</v>
          </cell>
          <cell r="B3383" t="str">
            <v>소공간자동소화장치</v>
          </cell>
          <cell r="C3383" t="str">
            <v>9.8kg*1BT</v>
          </cell>
          <cell r="D3383" t="str">
            <v>개</v>
          </cell>
          <cell r="E3383">
            <v>550000</v>
          </cell>
          <cell r="F3383" t="str">
            <v>P1413</v>
          </cell>
          <cell r="G3383">
            <v>700000</v>
          </cell>
          <cell r="H3383" t="str">
            <v>P985</v>
          </cell>
          <cell r="K3383">
            <v>550000</v>
          </cell>
          <cell r="M3383">
            <v>4.5999999999999999E-2</v>
          </cell>
          <cell r="N3383">
            <v>9.4E-2</v>
          </cell>
        </row>
        <row r="3384">
          <cell r="A3384" t="str">
            <v>소공간2014-02</v>
          </cell>
          <cell r="B3384" t="str">
            <v>소공간자동소화장치</v>
          </cell>
          <cell r="C3384" t="str">
            <v>9.8kg*2BT</v>
          </cell>
          <cell r="D3384" t="str">
            <v>개</v>
          </cell>
          <cell r="E3384">
            <v>1300000</v>
          </cell>
          <cell r="F3384" t="str">
            <v>P1413</v>
          </cell>
          <cell r="G3384">
            <v>1400000</v>
          </cell>
          <cell r="H3384" t="str">
            <v>P985</v>
          </cell>
          <cell r="K3384">
            <v>1300000</v>
          </cell>
          <cell r="M3384">
            <v>4.5999999999999999E-2</v>
          </cell>
          <cell r="N3384">
            <v>9.4E-2</v>
          </cell>
        </row>
        <row r="3385">
          <cell r="A3385" t="str">
            <v>소공간2014-03</v>
          </cell>
          <cell r="B3385" t="str">
            <v>소공간자동소화장치</v>
          </cell>
          <cell r="C3385" t="str">
            <v>16.1kg*1BT</v>
          </cell>
          <cell r="D3385" t="str">
            <v>개</v>
          </cell>
          <cell r="E3385">
            <v>880000</v>
          </cell>
          <cell r="F3385" t="str">
            <v>P1413</v>
          </cell>
          <cell r="K3385">
            <v>880000</v>
          </cell>
          <cell r="M3385">
            <v>4.5999999999999999E-2</v>
          </cell>
          <cell r="N3385">
            <v>9.4E-2</v>
          </cell>
        </row>
        <row r="3386">
          <cell r="A3386" t="str">
            <v>소공간2014-04</v>
          </cell>
          <cell r="B3386" t="str">
            <v>소공간자동소화장치</v>
          </cell>
          <cell r="C3386" t="str">
            <v>16.1kg*2BT</v>
          </cell>
          <cell r="D3386" t="str">
            <v>개</v>
          </cell>
          <cell r="E3386">
            <v>1760000</v>
          </cell>
          <cell r="F3386" t="str">
            <v>P1413</v>
          </cell>
          <cell r="K3386">
            <v>1760000</v>
          </cell>
          <cell r="M3386">
            <v>4.5999999999999999E-2</v>
          </cell>
          <cell r="N3386">
            <v>9.4E-2</v>
          </cell>
        </row>
        <row r="3388">
          <cell r="A3388" t="str">
            <v>그루브</v>
          </cell>
          <cell r="B3388" t="str">
            <v>2021.01월</v>
          </cell>
        </row>
        <row r="3389">
          <cell r="A3389" t="str">
            <v>그루브엘보-소방-01</v>
          </cell>
          <cell r="B3389" t="str">
            <v>그루브엘보</v>
          </cell>
          <cell r="C3389" t="str">
            <v>50A</v>
          </cell>
          <cell r="D3389" t="str">
            <v>개</v>
          </cell>
          <cell r="E3389">
            <v>6600</v>
          </cell>
          <cell r="F3389" t="str">
            <v>P717</v>
          </cell>
          <cell r="K3389">
            <v>6600</v>
          </cell>
          <cell r="M3389">
            <v>4.5999999999999999E-2</v>
          </cell>
          <cell r="N3389">
            <v>9.4E-2</v>
          </cell>
        </row>
        <row r="3390">
          <cell r="A3390" t="str">
            <v>그루브엘보-소방-02</v>
          </cell>
          <cell r="B3390" t="str">
            <v>그루브엘보</v>
          </cell>
          <cell r="C3390" t="str">
            <v>65A</v>
          </cell>
          <cell r="D3390" t="str">
            <v>개</v>
          </cell>
          <cell r="E3390">
            <v>8400</v>
          </cell>
          <cell r="F3390" t="str">
            <v>P717</v>
          </cell>
          <cell r="K3390">
            <v>8400</v>
          </cell>
          <cell r="M3390">
            <v>4.5999999999999999E-2</v>
          </cell>
          <cell r="N3390">
            <v>9.4E-2</v>
          </cell>
        </row>
        <row r="3391">
          <cell r="A3391" t="str">
            <v>그루브엘보-소방-03</v>
          </cell>
          <cell r="B3391" t="str">
            <v>그루브엘보</v>
          </cell>
          <cell r="C3391" t="str">
            <v>80A</v>
          </cell>
          <cell r="D3391" t="str">
            <v>개</v>
          </cell>
          <cell r="E3391">
            <v>11200</v>
          </cell>
          <cell r="F3391" t="str">
            <v>P717</v>
          </cell>
          <cell r="K3391">
            <v>11200</v>
          </cell>
          <cell r="M3391">
            <v>4.5999999999999999E-2</v>
          </cell>
          <cell r="N3391">
            <v>9.4E-2</v>
          </cell>
        </row>
        <row r="3392">
          <cell r="A3392" t="str">
            <v>그루브엘보-소방-04</v>
          </cell>
          <cell r="B3392" t="str">
            <v>그루브엘보</v>
          </cell>
          <cell r="C3392" t="str">
            <v>100A</v>
          </cell>
          <cell r="D3392" t="str">
            <v>개</v>
          </cell>
          <cell r="E3392">
            <v>18000</v>
          </cell>
          <cell r="F3392" t="str">
            <v>P717</v>
          </cell>
          <cell r="K3392">
            <v>18000</v>
          </cell>
          <cell r="M3392">
            <v>4.5999999999999999E-2</v>
          </cell>
          <cell r="N3392">
            <v>9.4E-2</v>
          </cell>
        </row>
        <row r="3393">
          <cell r="A3393" t="str">
            <v>그루브엘보-소방-05</v>
          </cell>
          <cell r="B3393" t="str">
            <v>그루브엘보</v>
          </cell>
          <cell r="C3393" t="str">
            <v>125A</v>
          </cell>
          <cell r="D3393" t="str">
            <v>개</v>
          </cell>
          <cell r="E3393">
            <v>29900</v>
          </cell>
          <cell r="F3393" t="str">
            <v>P717</v>
          </cell>
          <cell r="K3393">
            <v>29900</v>
          </cell>
          <cell r="M3393">
            <v>4.5999999999999999E-2</v>
          </cell>
          <cell r="N3393">
            <v>9.4E-2</v>
          </cell>
        </row>
        <row r="3394">
          <cell r="A3394" t="str">
            <v>그루브엘보-소방-06</v>
          </cell>
          <cell r="B3394" t="str">
            <v>그루브엘보</v>
          </cell>
          <cell r="C3394" t="str">
            <v>150A</v>
          </cell>
          <cell r="D3394" t="str">
            <v>개</v>
          </cell>
          <cell r="E3394">
            <v>43600</v>
          </cell>
          <cell r="F3394" t="str">
            <v>P717</v>
          </cell>
          <cell r="K3394">
            <v>43600</v>
          </cell>
          <cell r="M3394">
            <v>4.5999999999999999E-2</v>
          </cell>
          <cell r="N3394">
            <v>9.4E-2</v>
          </cell>
        </row>
        <row r="3397">
          <cell r="A3397" t="str">
            <v>그루브티-소방-01</v>
          </cell>
          <cell r="B3397" t="str">
            <v>그루브티</v>
          </cell>
          <cell r="C3397" t="str">
            <v>50A</v>
          </cell>
          <cell r="D3397" t="str">
            <v>개</v>
          </cell>
          <cell r="E3397">
            <v>10200</v>
          </cell>
          <cell r="F3397" t="str">
            <v>P717</v>
          </cell>
          <cell r="K3397">
            <v>10200</v>
          </cell>
          <cell r="M3397">
            <v>4.5999999999999999E-2</v>
          </cell>
          <cell r="N3397">
            <v>9.4E-2</v>
          </cell>
        </row>
        <row r="3398">
          <cell r="A3398" t="str">
            <v>그루브티-소방-02</v>
          </cell>
          <cell r="B3398" t="str">
            <v>그루브티</v>
          </cell>
          <cell r="C3398" t="str">
            <v>65A</v>
          </cell>
          <cell r="D3398" t="str">
            <v>개</v>
          </cell>
          <cell r="E3398">
            <v>15000</v>
          </cell>
          <cell r="F3398" t="str">
            <v>P717</v>
          </cell>
          <cell r="K3398">
            <v>15000</v>
          </cell>
          <cell r="M3398">
            <v>4.5999999999999999E-2</v>
          </cell>
          <cell r="N3398">
            <v>9.4E-2</v>
          </cell>
        </row>
        <row r="3399">
          <cell r="A3399" t="str">
            <v>그루브티-소방-03</v>
          </cell>
          <cell r="B3399" t="str">
            <v>그루브티</v>
          </cell>
          <cell r="C3399" t="str">
            <v>80A</v>
          </cell>
          <cell r="D3399" t="str">
            <v>개</v>
          </cell>
          <cell r="E3399">
            <v>17900</v>
          </cell>
          <cell r="F3399" t="str">
            <v>P717</v>
          </cell>
          <cell r="K3399">
            <v>17900</v>
          </cell>
          <cell r="M3399">
            <v>4.5999999999999999E-2</v>
          </cell>
          <cell r="N3399">
            <v>9.4E-2</v>
          </cell>
        </row>
        <row r="3400">
          <cell r="A3400" t="str">
            <v>그루브티-소방-04</v>
          </cell>
          <cell r="B3400" t="str">
            <v>그루브티</v>
          </cell>
          <cell r="C3400" t="str">
            <v>100A</v>
          </cell>
          <cell r="D3400" t="str">
            <v>개</v>
          </cell>
          <cell r="E3400">
            <v>28200</v>
          </cell>
          <cell r="F3400" t="str">
            <v>P717</v>
          </cell>
          <cell r="K3400">
            <v>28200</v>
          </cell>
          <cell r="M3400">
            <v>4.5999999999999999E-2</v>
          </cell>
          <cell r="N3400">
            <v>9.4E-2</v>
          </cell>
        </row>
        <row r="3401">
          <cell r="A3401" t="str">
            <v>그루브티-소방-05</v>
          </cell>
          <cell r="B3401" t="str">
            <v>그루브티</v>
          </cell>
          <cell r="C3401" t="str">
            <v>125A</v>
          </cell>
          <cell r="D3401" t="str">
            <v>개</v>
          </cell>
          <cell r="E3401">
            <v>46000</v>
          </cell>
          <cell r="F3401" t="str">
            <v>P717</v>
          </cell>
          <cell r="K3401">
            <v>46000</v>
          </cell>
          <cell r="M3401">
            <v>4.5999999999999999E-2</v>
          </cell>
          <cell r="N3401">
            <v>9.4E-2</v>
          </cell>
        </row>
        <row r="3402">
          <cell r="A3402" t="str">
            <v>그루브티-소방-06</v>
          </cell>
          <cell r="B3402" t="str">
            <v>그루브티</v>
          </cell>
          <cell r="C3402" t="str">
            <v>150A</v>
          </cell>
          <cell r="D3402" t="str">
            <v>개</v>
          </cell>
          <cell r="E3402">
            <v>55600</v>
          </cell>
          <cell r="F3402" t="str">
            <v>P717</v>
          </cell>
          <cell r="K3402">
            <v>55600</v>
          </cell>
          <cell r="M3402">
            <v>4.5999999999999999E-2</v>
          </cell>
          <cell r="N3402">
            <v>9.4E-2</v>
          </cell>
        </row>
        <row r="3405">
          <cell r="A3405" t="str">
            <v>그루브티소켓-소방-01</v>
          </cell>
          <cell r="B3405" t="str">
            <v>그루브티소켓</v>
          </cell>
          <cell r="C3405" t="str">
            <v>50A</v>
          </cell>
          <cell r="D3405" t="str">
            <v>개</v>
          </cell>
          <cell r="E3405">
            <v>18400</v>
          </cell>
          <cell r="F3405" t="str">
            <v>P717</v>
          </cell>
          <cell r="K3405">
            <v>18400</v>
          </cell>
          <cell r="M3405">
            <v>4.5999999999999999E-2</v>
          </cell>
          <cell r="N3405">
            <v>9.4E-2</v>
          </cell>
        </row>
        <row r="3406">
          <cell r="A3406" t="str">
            <v>그루브티소켓-소방-02</v>
          </cell>
          <cell r="B3406" t="str">
            <v>그루브티소켓</v>
          </cell>
          <cell r="C3406" t="str">
            <v>65A</v>
          </cell>
          <cell r="D3406" t="str">
            <v>개</v>
          </cell>
          <cell r="E3406">
            <v>23500</v>
          </cell>
          <cell r="F3406" t="str">
            <v>P717</v>
          </cell>
          <cell r="K3406">
            <v>23500</v>
          </cell>
          <cell r="M3406">
            <v>4.5999999999999999E-2</v>
          </cell>
          <cell r="N3406">
            <v>9.4E-2</v>
          </cell>
        </row>
        <row r="3407">
          <cell r="A3407" t="str">
            <v>그루브티소켓-소방-03</v>
          </cell>
          <cell r="B3407" t="str">
            <v>그루브티소켓</v>
          </cell>
          <cell r="C3407" t="str">
            <v>80A</v>
          </cell>
          <cell r="D3407" t="str">
            <v>개</v>
          </cell>
          <cell r="E3407">
            <v>27300</v>
          </cell>
          <cell r="F3407" t="str">
            <v>P717</v>
          </cell>
          <cell r="K3407">
            <v>27300</v>
          </cell>
          <cell r="M3407">
            <v>4.5999999999999999E-2</v>
          </cell>
          <cell r="N3407">
            <v>9.4E-2</v>
          </cell>
        </row>
        <row r="3408">
          <cell r="A3408" t="str">
            <v>그루브티소켓-소방-04</v>
          </cell>
          <cell r="B3408" t="str">
            <v>그루브티소켓</v>
          </cell>
          <cell r="C3408" t="str">
            <v>100A</v>
          </cell>
          <cell r="D3408" t="str">
            <v>개</v>
          </cell>
          <cell r="E3408">
            <v>36100</v>
          </cell>
          <cell r="F3408" t="str">
            <v>P717</v>
          </cell>
          <cell r="K3408">
            <v>36100</v>
          </cell>
          <cell r="M3408">
            <v>4.5999999999999999E-2</v>
          </cell>
          <cell r="N3408">
            <v>9.4E-2</v>
          </cell>
        </row>
        <row r="3409">
          <cell r="A3409" t="str">
            <v>그루브티소켓-소방-05</v>
          </cell>
          <cell r="B3409" t="str">
            <v>그루브티소켓</v>
          </cell>
          <cell r="C3409" t="str">
            <v>125A</v>
          </cell>
          <cell r="D3409" t="str">
            <v>개</v>
          </cell>
          <cell r="E3409">
            <v>50200</v>
          </cell>
          <cell r="F3409" t="str">
            <v>P717</v>
          </cell>
          <cell r="K3409">
            <v>50200</v>
          </cell>
          <cell r="M3409">
            <v>4.5999999999999999E-2</v>
          </cell>
          <cell r="N3409">
            <v>9.4E-2</v>
          </cell>
        </row>
        <row r="3410">
          <cell r="A3410" t="str">
            <v>그루브티소켓-소방-06</v>
          </cell>
          <cell r="B3410" t="str">
            <v>그루브티소켓</v>
          </cell>
          <cell r="C3410" t="str">
            <v>150A</v>
          </cell>
          <cell r="D3410" t="str">
            <v>개</v>
          </cell>
          <cell r="E3410">
            <v>66700</v>
          </cell>
          <cell r="F3410" t="str">
            <v>P717</v>
          </cell>
          <cell r="K3410">
            <v>66700</v>
          </cell>
          <cell r="M3410">
            <v>4.5999999999999999E-2</v>
          </cell>
          <cell r="N3410">
            <v>9.4E-2</v>
          </cell>
        </row>
        <row r="3413">
          <cell r="A3413" t="str">
            <v>그루브레듀샤-소방-01</v>
          </cell>
          <cell r="B3413" t="str">
            <v>그루브레듀샤</v>
          </cell>
          <cell r="C3413" t="str">
            <v>50A</v>
          </cell>
          <cell r="D3413" t="str">
            <v>개</v>
          </cell>
          <cell r="E3413">
            <v>4700</v>
          </cell>
          <cell r="F3413" t="str">
            <v>P717</v>
          </cell>
          <cell r="K3413">
            <v>4700</v>
          </cell>
          <cell r="M3413">
            <v>4.5999999999999999E-2</v>
          </cell>
          <cell r="N3413">
            <v>9.4E-2</v>
          </cell>
        </row>
        <row r="3414">
          <cell r="A3414" t="str">
            <v>그루브레듀샤-소방-02</v>
          </cell>
          <cell r="B3414" t="str">
            <v>그루브레듀샤</v>
          </cell>
          <cell r="C3414" t="str">
            <v>65A</v>
          </cell>
          <cell r="D3414" t="str">
            <v>개</v>
          </cell>
          <cell r="E3414">
            <v>6800</v>
          </cell>
          <cell r="F3414" t="str">
            <v>P717</v>
          </cell>
          <cell r="K3414">
            <v>6800</v>
          </cell>
          <cell r="M3414">
            <v>4.5999999999999999E-2</v>
          </cell>
          <cell r="N3414">
            <v>9.4E-2</v>
          </cell>
        </row>
        <row r="3415">
          <cell r="A3415" t="str">
            <v>그루브레듀샤-소방-03</v>
          </cell>
          <cell r="B3415" t="str">
            <v>그루브레듀샤</v>
          </cell>
          <cell r="C3415" t="str">
            <v>80A</v>
          </cell>
          <cell r="D3415" t="str">
            <v>개</v>
          </cell>
          <cell r="E3415">
            <v>7600</v>
          </cell>
          <cell r="F3415" t="str">
            <v>P717</v>
          </cell>
          <cell r="K3415">
            <v>7600</v>
          </cell>
          <cell r="M3415">
            <v>4.5999999999999999E-2</v>
          </cell>
          <cell r="N3415">
            <v>9.4E-2</v>
          </cell>
        </row>
        <row r="3416">
          <cell r="A3416" t="str">
            <v>그루브레듀샤-소방-04</v>
          </cell>
          <cell r="B3416" t="str">
            <v>그루브레듀샤</v>
          </cell>
          <cell r="C3416" t="str">
            <v>100A</v>
          </cell>
          <cell r="D3416" t="str">
            <v>개</v>
          </cell>
          <cell r="E3416">
            <v>10800</v>
          </cell>
          <cell r="F3416" t="str">
            <v>P717</v>
          </cell>
          <cell r="K3416">
            <v>10800</v>
          </cell>
          <cell r="M3416">
            <v>4.5999999999999999E-2</v>
          </cell>
          <cell r="N3416">
            <v>9.4E-2</v>
          </cell>
        </row>
        <row r="3417">
          <cell r="A3417" t="str">
            <v>그루브레듀샤-소방-05</v>
          </cell>
          <cell r="B3417" t="str">
            <v>그루브레듀샤</v>
          </cell>
          <cell r="C3417" t="str">
            <v>125A</v>
          </cell>
          <cell r="D3417" t="str">
            <v>개</v>
          </cell>
          <cell r="E3417">
            <v>15800</v>
          </cell>
          <cell r="F3417" t="str">
            <v>P717</v>
          </cell>
          <cell r="K3417">
            <v>15800</v>
          </cell>
          <cell r="M3417">
            <v>4.5999999999999999E-2</v>
          </cell>
          <cell r="N3417">
            <v>9.4E-2</v>
          </cell>
        </row>
        <row r="3418">
          <cell r="A3418" t="str">
            <v>그루브레듀샤-소방-06</v>
          </cell>
          <cell r="B3418" t="str">
            <v>그루브레듀샤</v>
          </cell>
          <cell r="C3418" t="str">
            <v>150A</v>
          </cell>
          <cell r="D3418" t="str">
            <v>개</v>
          </cell>
          <cell r="E3418">
            <v>20400</v>
          </cell>
          <cell r="F3418" t="str">
            <v>P717</v>
          </cell>
          <cell r="K3418">
            <v>20400</v>
          </cell>
          <cell r="M3418">
            <v>4.5999999999999999E-2</v>
          </cell>
          <cell r="N3418">
            <v>9.4E-2</v>
          </cell>
        </row>
        <row r="3421">
          <cell r="A3421" t="str">
            <v>그루브캡-소방-01</v>
          </cell>
          <cell r="B3421" t="str">
            <v>그루브캡</v>
          </cell>
          <cell r="C3421" t="str">
            <v>50A</v>
          </cell>
          <cell r="D3421" t="str">
            <v>개</v>
          </cell>
          <cell r="E3421">
            <v>3500</v>
          </cell>
          <cell r="F3421" t="str">
            <v>P717</v>
          </cell>
          <cell r="K3421">
            <v>3500</v>
          </cell>
          <cell r="M3421">
            <v>4.5999999999999999E-2</v>
          </cell>
          <cell r="N3421">
            <v>9.4E-2</v>
          </cell>
        </row>
        <row r="3422">
          <cell r="A3422" t="str">
            <v>그루브캡-소방-02</v>
          </cell>
          <cell r="B3422" t="str">
            <v>그루브캡</v>
          </cell>
          <cell r="C3422" t="str">
            <v>65A</v>
          </cell>
          <cell r="D3422" t="str">
            <v>개</v>
          </cell>
          <cell r="E3422">
            <v>4200</v>
          </cell>
          <cell r="F3422" t="str">
            <v>P717</v>
          </cell>
          <cell r="K3422">
            <v>4200</v>
          </cell>
          <cell r="M3422">
            <v>4.5999999999999999E-2</v>
          </cell>
          <cell r="N3422">
            <v>9.4E-2</v>
          </cell>
        </row>
        <row r="3423">
          <cell r="A3423" t="str">
            <v>그루브캡-소방-03</v>
          </cell>
          <cell r="B3423" t="str">
            <v>그루브캡</v>
          </cell>
          <cell r="C3423" t="str">
            <v>80A</v>
          </cell>
          <cell r="D3423" t="str">
            <v>개</v>
          </cell>
          <cell r="E3423">
            <v>5800</v>
          </cell>
          <cell r="F3423" t="str">
            <v>P717</v>
          </cell>
          <cell r="K3423">
            <v>5800</v>
          </cell>
          <cell r="M3423">
            <v>4.5999999999999999E-2</v>
          </cell>
          <cell r="N3423">
            <v>9.4E-2</v>
          </cell>
        </row>
        <row r="3424">
          <cell r="A3424" t="str">
            <v>그루브캡-소방-04</v>
          </cell>
          <cell r="B3424" t="str">
            <v>그루브캡</v>
          </cell>
          <cell r="C3424" t="str">
            <v>100A</v>
          </cell>
          <cell r="D3424" t="str">
            <v>개</v>
          </cell>
          <cell r="E3424">
            <v>8500</v>
          </cell>
          <cell r="F3424" t="str">
            <v>P717</v>
          </cell>
          <cell r="K3424">
            <v>8500</v>
          </cell>
          <cell r="M3424">
            <v>4.5999999999999999E-2</v>
          </cell>
          <cell r="N3424">
            <v>9.4E-2</v>
          </cell>
        </row>
        <row r="3425">
          <cell r="A3425" t="str">
            <v>그루브캡-소방-05</v>
          </cell>
          <cell r="B3425" t="str">
            <v>그루브캡</v>
          </cell>
          <cell r="C3425" t="str">
            <v>125A</v>
          </cell>
          <cell r="D3425" t="str">
            <v>개</v>
          </cell>
          <cell r="E3425">
            <v>11800</v>
          </cell>
          <cell r="F3425" t="str">
            <v>P717</v>
          </cell>
          <cell r="K3425">
            <v>11800</v>
          </cell>
          <cell r="M3425">
            <v>4.5999999999999999E-2</v>
          </cell>
          <cell r="N3425">
            <v>9.4E-2</v>
          </cell>
        </row>
        <row r="3426">
          <cell r="A3426" t="str">
            <v>그루브캡-소방-06</v>
          </cell>
          <cell r="B3426" t="str">
            <v>그루브캡</v>
          </cell>
          <cell r="C3426" t="str">
            <v>150A</v>
          </cell>
          <cell r="D3426" t="str">
            <v>개</v>
          </cell>
          <cell r="E3426">
            <v>18500</v>
          </cell>
          <cell r="F3426" t="str">
            <v>P717</v>
          </cell>
          <cell r="K3426">
            <v>18500</v>
          </cell>
          <cell r="M3426">
            <v>4.5999999999999999E-2</v>
          </cell>
          <cell r="N3426">
            <v>9.4E-2</v>
          </cell>
        </row>
        <row r="3429">
          <cell r="A3429" t="str">
            <v>그루브후렌지-소방-01</v>
          </cell>
          <cell r="B3429" t="str">
            <v>그루브후렌지</v>
          </cell>
          <cell r="C3429" t="str">
            <v>50A</v>
          </cell>
          <cell r="D3429" t="str">
            <v>개</v>
          </cell>
          <cell r="E3429">
            <v>19000</v>
          </cell>
          <cell r="F3429" t="str">
            <v>P717</v>
          </cell>
          <cell r="K3429">
            <v>19000</v>
          </cell>
          <cell r="M3429">
            <v>4.5999999999999999E-2</v>
          </cell>
          <cell r="N3429">
            <v>9.4E-2</v>
          </cell>
        </row>
        <row r="3430">
          <cell r="A3430" t="str">
            <v>그루브후렌지-소방-02</v>
          </cell>
          <cell r="B3430" t="str">
            <v>그루브후렌지</v>
          </cell>
          <cell r="C3430" t="str">
            <v>65A</v>
          </cell>
          <cell r="D3430" t="str">
            <v>개</v>
          </cell>
          <cell r="E3430">
            <v>27000</v>
          </cell>
          <cell r="F3430" t="str">
            <v>P717</v>
          </cell>
          <cell r="K3430">
            <v>27000</v>
          </cell>
          <cell r="M3430">
            <v>4.5999999999999999E-2</v>
          </cell>
          <cell r="N3430">
            <v>9.4E-2</v>
          </cell>
        </row>
        <row r="3431">
          <cell r="A3431" t="str">
            <v>그루브후렌지-소방-03</v>
          </cell>
          <cell r="B3431" t="str">
            <v>그루브후렌지</v>
          </cell>
          <cell r="C3431" t="str">
            <v>80A</v>
          </cell>
          <cell r="D3431" t="str">
            <v>개</v>
          </cell>
          <cell r="E3431">
            <v>30700</v>
          </cell>
          <cell r="F3431" t="str">
            <v>P717</v>
          </cell>
          <cell r="K3431">
            <v>30700</v>
          </cell>
          <cell r="M3431">
            <v>4.5999999999999999E-2</v>
          </cell>
          <cell r="N3431">
            <v>9.4E-2</v>
          </cell>
        </row>
        <row r="3432">
          <cell r="A3432" t="str">
            <v>그루브후렌지-소방-04</v>
          </cell>
          <cell r="B3432" t="str">
            <v>그루브후렌지</v>
          </cell>
          <cell r="C3432" t="str">
            <v>100A</v>
          </cell>
          <cell r="D3432" t="str">
            <v>개</v>
          </cell>
          <cell r="E3432">
            <v>38300</v>
          </cell>
          <cell r="F3432" t="str">
            <v>P717</v>
          </cell>
          <cell r="K3432">
            <v>38300</v>
          </cell>
          <cell r="M3432">
            <v>4.5999999999999999E-2</v>
          </cell>
          <cell r="N3432">
            <v>9.4E-2</v>
          </cell>
        </row>
        <row r="3433">
          <cell r="A3433" t="str">
            <v>그루브후렌지-소방-05</v>
          </cell>
          <cell r="B3433" t="str">
            <v>그루브후렌지</v>
          </cell>
          <cell r="C3433" t="str">
            <v>125A</v>
          </cell>
          <cell r="D3433" t="str">
            <v>개</v>
          </cell>
          <cell r="E3433">
            <v>51800</v>
          </cell>
          <cell r="F3433" t="str">
            <v>P717</v>
          </cell>
          <cell r="K3433">
            <v>51800</v>
          </cell>
          <cell r="M3433">
            <v>4.5999999999999999E-2</v>
          </cell>
          <cell r="N3433">
            <v>9.4E-2</v>
          </cell>
        </row>
        <row r="3434">
          <cell r="A3434" t="str">
            <v>그루브후렌지-소방-06</v>
          </cell>
          <cell r="B3434" t="str">
            <v>그루브후렌지</v>
          </cell>
          <cell r="C3434" t="str">
            <v>150A</v>
          </cell>
          <cell r="D3434" t="str">
            <v>개</v>
          </cell>
          <cell r="E3434">
            <v>63800</v>
          </cell>
          <cell r="F3434" t="str">
            <v>P717</v>
          </cell>
          <cell r="K3434">
            <v>63800</v>
          </cell>
          <cell r="M3434">
            <v>4.5999999999999999E-2</v>
          </cell>
          <cell r="N3434">
            <v>9.4E-2</v>
          </cell>
        </row>
        <row r="3437">
          <cell r="A3437" t="str">
            <v>그루브메카니칼티-01</v>
          </cell>
          <cell r="B3437" t="str">
            <v>그루브메카니칼티(나사식)</v>
          </cell>
          <cell r="C3437" t="str">
            <v>50A</v>
          </cell>
          <cell r="D3437" t="str">
            <v>개</v>
          </cell>
          <cell r="E3437">
            <v>16800</v>
          </cell>
          <cell r="F3437" t="str">
            <v>P717</v>
          </cell>
          <cell r="K3437">
            <v>16800</v>
          </cell>
          <cell r="M3437">
            <v>4.5999999999999999E-2</v>
          </cell>
          <cell r="N3437">
            <v>9.4E-2</v>
          </cell>
        </row>
        <row r="3438">
          <cell r="A3438" t="str">
            <v>그루브메카니칼티-02</v>
          </cell>
          <cell r="B3438" t="str">
            <v>그루브메카니칼티(나사식)</v>
          </cell>
          <cell r="C3438" t="str">
            <v>65A</v>
          </cell>
          <cell r="D3438" t="str">
            <v>개</v>
          </cell>
          <cell r="E3438">
            <v>18700</v>
          </cell>
          <cell r="F3438" t="str">
            <v>P717</v>
          </cell>
          <cell r="K3438">
            <v>18700</v>
          </cell>
          <cell r="M3438">
            <v>4.5999999999999999E-2</v>
          </cell>
          <cell r="N3438">
            <v>9.4E-2</v>
          </cell>
        </row>
        <row r="3439">
          <cell r="A3439" t="str">
            <v>그루브메카니칼티-03</v>
          </cell>
          <cell r="B3439" t="str">
            <v>그루브메카니칼티(나사식)</v>
          </cell>
          <cell r="C3439" t="str">
            <v>80A</v>
          </cell>
          <cell r="D3439" t="str">
            <v>개</v>
          </cell>
          <cell r="E3439">
            <v>24400</v>
          </cell>
          <cell r="F3439" t="str">
            <v>P717</v>
          </cell>
          <cell r="K3439">
            <v>24400</v>
          </cell>
          <cell r="M3439">
            <v>4.5999999999999999E-2</v>
          </cell>
          <cell r="N3439">
            <v>9.4E-2</v>
          </cell>
        </row>
        <row r="3440">
          <cell r="A3440" t="str">
            <v>그루브메카니칼티-04</v>
          </cell>
          <cell r="B3440" t="str">
            <v>그루브메카니칼티(나사식)</v>
          </cell>
          <cell r="C3440" t="str">
            <v>100A</v>
          </cell>
          <cell r="D3440" t="str">
            <v>개</v>
          </cell>
          <cell r="E3440">
            <v>32900</v>
          </cell>
          <cell r="F3440" t="str">
            <v>P717</v>
          </cell>
          <cell r="K3440">
            <v>32900</v>
          </cell>
          <cell r="M3440">
            <v>4.5999999999999999E-2</v>
          </cell>
          <cell r="N3440">
            <v>9.4E-2</v>
          </cell>
        </row>
        <row r="3441">
          <cell r="A3441" t="str">
            <v>그루브메카니칼티-05</v>
          </cell>
          <cell r="B3441" t="str">
            <v>그루브메카니칼티(나사식)</v>
          </cell>
          <cell r="C3441" t="str">
            <v>125A</v>
          </cell>
          <cell r="D3441" t="str">
            <v>개</v>
          </cell>
          <cell r="E3441">
            <v>38000</v>
          </cell>
          <cell r="F3441" t="str">
            <v>P717</v>
          </cell>
          <cell r="K3441">
            <v>38000</v>
          </cell>
          <cell r="M3441">
            <v>4.5999999999999999E-2</v>
          </cell>
          <cell r="N3441">
            <v>9.4E-2</v>
          </cell>
        </row>
        <row r="3442">
          <cell r="A3442" t="str">
            <v>그루브메카니칼티-06</v>
          </cell>
          <cell r="B3442" t="str">
            <v>그루브메카니칼티(나사식)</v>
          </cell>
          <cell r="C3442" t="str">
            <v>150A</v>
          </cell>
          <cell r="D3442" t="str">
            <v>개</v>
          </cell>
          <cell r="E3442">
            <v>45800</v>
          </cell>
          <cell r="F3442" t="str">
            <v>P717</v>
          </cell>
          <cell r="K3442">
            <v>45800</v>
          </cell>
          <cell r="M3442">
            <v>4.5999999999999999E-2</v>
          </cell>
          <cell r="N3442">
            <v>9.4E-2</v>
          </cell>
        </row>
        <row r="3445">
          <cell r="A3445" t="str">
            <v>고정식-커플링-001</v>
          </cell>
          <cell r="B3445" t="str">
            <v>그루브 커플링(고정식)</v>
          </cell>
          <cell r="C3445" t="str">
            <v>40A</v>
          </cell>
          <cell r="D3445" t="str">
            <v>개</v>
          </cell>
          <cell r="E3445">
            <v>6800</v>
          </cell>
          <cell r="F3445" t="str">
            <v>P1391</v>
          </cell>
          <cell r="K3445">
            <v>6800</v>
          </cell>
        </row>
        <row r="3446">
          <cell r="A3446" t="str">
            <v>고정식-커플링-002</v>
          </cell>
          <cell r="B3446" t="str">
            <v>그루브 커플링(고정식)</v>
          </cell>
          <cell r="C3446" t="str">
            <v>50A</v>
          </cell>
          <cell r="D3446" t="str">
            <v>개</v>
          </cell>
          <cell r="E3446">
            <v>6800</v>
          </cell>
          <cell r="F3446" t="str">
            <v>P1391</v>
          </cell>
          <cell r="K3446">
            <v>6800</v>
          </cell>
        </row>
        <row r="3447">
          <cell r="A3447" t="str">
            <v>고정식-커플링-003</v>
          </cell>
          <cell r="B3447" t="str">
            <v>그루브 커플링(고정식)</v>
          </cell>
          <cell r="C3447" t="str">
            <v>65A</v>
          </cell>
          <cell r="D3447" t="str">
            <v>개</v>
          </cell>
          <cell r="E3447">
            <v>9800</v>
          </cell>
          <cell r="F3447" t="str">
            <v>P1391</v>
          </cell>
          <cell r="K3447">
            <v>9800</v>
          </cell>
        </row>
        <row r="3448">
          <cell r="A3448" t="str">
            <v>고정식-커플링-004</v>
          </cell>
          <cell r="B3448" t="str">
            <v>그루브 커플링(고정식)</v>
          </cell>
          <cell r="C3448" t="str">
            <v>80A</v>
          </cell>
          <cell r="D3448" t="str">
            <v>개</v>
          </cell>
          <cell r="E3448">
            <v>10900</v>
          </cell>
          <cell r="F3448" t="str">
            <v>P1391</v>
          </cell>
          <cell r="K3448">
            <v>10900</v>
          </cell>
        </row>
        <row r="3449">
          <cell r="A3449" t="str">
            <v>고정식-커플링-005</v>
          </cell>
          <cell r="B3449" t="str">
            <v>그루브 커플링(고정식)</v>
          </cell>
          <cell r="C3449" t="str">
            <v>100A</v>
          </cell>
          <cell r="D3449" t="str">
            <v>개</v>
          </cell>
          <cell r="E3449">
            <v>14800</v>
          </cell>
          <cell r="F3449" t="str">
            <v>P1391</v>
          </cell>
          <cell r="K3449">
            <v>14800</v>
          </cell>
        </row>
        <row r="3450">
          <cell r="A3450" t="str">
            <v>고정식-커플링-006</v>
          </cell>
          <cell r="B3450" t="str">
            <v>그루브 커플링(고정식)</v>
          </cell>
          <cell r="C3450" t="str">
            <v>125A</v>
          </cell>
          <cell r="D3450" t="str">
            <v>개</v>
          </cell>
          <cell r="E3450">
            <v>19700</v>
          </cell>
          <cell r="F3450" t="str">
            <v>P1391</v>
          </cell>
          <cell r="K3450">
            <v>19700</v>
          </cell>
        </row>
        <row r="3451">
          <cell r="A3451" t="str">
            <v>고정식-커플링-007</v>
          </cell>
          <cell r="B3451" t="str">
            <v>그루브 커플링(고정식)</v>
          </cell>
          <cell r="C3451" t="str">
            <v>150A</v>
          </cell>
          <cell r="D3451" t="str">
            <v>개</v>
          </cell>
          <cell r="E3451">
            <v>23500</v>
          </cell>
          <cell r="F3451" t="str">
            <v>P1391</v>
          </cell>
          <cell r="K3451">
            <v>23500</v>
          </cell>
        </row>
        <row r="3452">
          <cell r="A3452" t="str">
            <v>고정식-커플링-008</v>
          </cell>
          <cell r="B3452" t="str">
            <v>그루브 커플링(고정식)</v>
          </cell>
          <cell r="C3452" t="str">
            <v>200A</v>
          </cell>
          <cell r="D3452" t="str">
            <v>개</v>
          </cell>
          <cell r="E3452">
            <v>44800</v>
          </cell>
          <cell r="F3452" t="str">
            <v>P1391</v>
          </cell>
          <cell r="K3452">
            <v>44800</v>
          </cell>
        </row>
        <row r="3456">
          <cell r="A3456" t="str">
            <v>그루브</v>
          </cell>
          <cell r="C3456" t="str">
            <v>2023.07월</v>
          </cell>
        </row>
        <row r="3459">
          <cell r="A3459" t="str">
            <v>내진-카프링-001</v>
          </cell>
          <cell r="B3459" t="str">
            <v>그루브 커플링(유동식)</v>
          </cell>
          <cell r="C3459" t="str">
            <v>40A</v>
          </cell>
          <cell r="D3459" t="str">
            <v>개</v>
          </cell>
          <cell r="E3459">
            <v>10605</v>
          </cell>
          <cell r="F3459" t="str">
            <v>P1420</v>
          </cell>
          <cell r="K3459">
            <v>10605</v>
          </cell>
        </row>
        <row r="3460">
          <cell r="A3460" t="str">
            <v>내진-카프링-002</v>
          </cell>
          <cell r="B3460" t="str">
            <v>그루브 커플링(유동식)</v>
          </cell>
          <cell r="C3460" t="str">
            <v>50A</v>
          </cell>
          <cell r="D3460" t="str">
            <v>개</v>
          </cell>
          <cell r="E3460">
            <v>10605</v>
          </cell>
          <cell r="F3460" t="str">
            <v>P1420</v>
          </cell>
          <cell r="K3460">
            <v>10605</v>
          </cell>
        </row>
        <row r="3461">
          <cell r="A3461" t="str">
            <v>내진-카프링-003</v>
          </cell>
          <cell r="B3461" t="str">
            <v>그루브 커플링(유동식)</v>
          </cell>
          <cell r="C3461" t="str">
            <v>65A</v>
          </cell>
          <cell r="D3461" t="str">
            <v>개</v>
          </cell>
          <cell r="E3461">
            <v>13615</v>
          </cell>
          <cell r="F3461" t="str">
            <v>P1420</v>
          </cell>
          <cell r="K3461">
            <v>13615</v>
          </cell>
        </row>
        <row r="3462">
          <cell r="A3462" t="str">
            <v>내진-카프링-004</v>
          </cell>
          <cell r="B3462" t="str">
            <v>그루브 커플링(유동식)</v>
          </cell>
          <cell r="C3462" t="str">
            <v>80A</v>
          </cell>
          <cell r="D3462" t="str">
            <v>개</v>
          </cell>
          <cell r="E3462">
            <v>17885</v>
          </cell>
          <cell r="F3462" t="str">
            <v>P1420</v>
          </cell>
          <cell r="K3462">
            <v>17885</v>
          </cell>
        </row>
        <row r="3463">
          <cell r="A3463" t="str">
            <v>내진-카프링-005</v>
          </cell>
          <cell r="B3463" t="str">
            <v>그루브 커플링(유동식)</v>
          </cell>
          <cell r="C3463" t="str">
            <v>100A</v>
          </cell>
          <cell r="D3463" t="str">
            <v>개</v>
          </cell>
          <cell r="E3463">
            <v>20650</v>
          </cell>
          <cell r="F3463" t="str">
            <v>P1420</v>
          </cell>
          <cell r="K3463">
            <v>20650</v>
          </cell>
        </row>
        <row r="3464">
          <cell r="A3464" t="str">
            <v>내진-카프링-006</v>
          </cell>
          <cell r="B3464" t="str">
            <v>그루브 커플링(유동식)</v>
          </cell>
          <cell r="C3464" t="str">
            <v>125A</v>
          </cell>
          <cell r="D3464" t="str">
            <v>개</v>
          </cell>
          <cell r="E3464">
            <v>24325</v>
          </cell>
          <cell r="F3464" t="str">
            <v>P1420</v>
          </cell>
          <cell r="K3464">
            <v>24325</v>
          </cell>
        </row>
        <row r="3465">
          <cell r="A3465" t="str">
            <v>내진-카프링-007</v>
          </cell>
          <cell r="B3465" t="str">
            <v>그루브 커플링(유동식)</v>
          </cell>
          <cell r="C3465" t="str">
            <v>150A</v>
          </cell>
          <cell r="D3465" t="str">
            <v>개</v>
          </cell>
          <cell r="E3465">
            <v>31885</v>
          </cell>
          <cell r="F3465" t="str">
            <v>P1420</v>
          </cell>
          <cell r="K3465">
            <v>31885</v>
          </cell>
        </row>
        <row r="3466">
          <cell r="A3466" t="str">
            <v>내진-카프링-008</v>
          </cell>
          <cell r="B3466" t="str">
            <v>그루브 커플링(유동식)</v>
          </cell>
          <cell r="C3466" t="str">
            <v>200A</v>
          </cell>
          <cell r="D3466" t="str">
            <v>개</v>
          </cell>
          <cell r="E3466">
            <v>67270</v>
          </cell>
          <cell r="F3466" t="str">
            <v>P1420</v>
          </cell>
          <cell r="K3466">
            <v>67270</v>
          </cell>
        </row>
        <row r="3469">
          <cell r="A3469" t="str">
            <v>내진-횡-양수-001</v>
          </cell>
          <cell r="B3469" t="str">
            <v>횡방향 
흔들림방지 버팀대</v>
          </cell>
          <cell r="C3469" t="str">
            <v>50A</v>
          </cell>
          <cell r="D3469" t="str">
            <v>개</v>
          </cell>
          <cell r="E3469">
            <v>51000</v>
          </cell>
          <cell r="F3469" t="str">
            <v>P1436</v>
          </cell>
          <cell r="K3469">
            <v>51000</v>
          </cell>
        </row>
        <row r="3470">
          <cell r="A3470" t="str">
            <v>내진-횡-양수-002</v>
          </cell>
          <cell r="B3470" t="str">
            <v>횡방향 
흔들림방지 버팀대</v>
          </cell>
          <cell r="C3470" t="str">
            <v>65A</v>
          </cell>
          <cell r="D3470" t="str">
            <v>개</v>
          </cell>
          <cell r="E3470">
            <v>52000</v>
          </cell>
          <cell r="F3470" t="str">
            <v>P1436</v>
          </cell>
          <cell r="K3470">
            <v>52000</v>
          </cell>
        </row>
        <row r="3471">
          <cell r="A3471" t="str">
            <v>내진-횡-양수-003</v>
          </cell>
          <cell r="B3471" t="str">
            <v>횡방향 
흔들림방지 버팀대</v>
          </cell>
          <cell r="C3471" t="str">
            <v>80A</v>
          </cell>
          <cell r="D3471" t="str">
            <v>개</v>
          </cell>
          <cell r="E3471">
            <v>55000</v>
          </cell>
          <cell r="F3471" t="str">
            <v>P1436</v>
          </cell>
          <cell r="K3471">
            <v>55000</v>
          </cell>
        </row>
        <row r="3472">
          <cell r="A3472" t="str">
            <v>내진-횡-양수-004</v>
          </cell>
          <cell r="B3472" t="str">
            <v>횡방향 
흔들림방지 버팀대</v>
          </cell>
          <cell r="C3472" t="str">
            <v>100A</v>
          </cell>
          <cell r="D3472" t="str">
            <v>개</v>
          </cell>
          <cell r="E3472">
            <v>56000</v>
          </cell>
          <cell r="F3472" t="str">
            <v>P1436</v>
          </cell>
          <cell r="K3472">
            <v>56000</v>
          </cell>
        </row>
        <row r="3473">
          <cell r="A3473" t="str">
            <v>내진-횡-양수-005</v>
          </cell>
          <cell r="B3473" t="str">
            <v>횡방향 
흔들림방지 버팀대</v>
          </cell>
          <cell r="C3473" t="str">
            <v>125A</v>
          </cell>
          <cell r="D3473" t="str">
            <v>개</v>
          </cell>
          <cell r="E3473">
            <v>58000</v>
          </cell>
          <cell r="F3473" t="str">
            <v>P1436</v>
          </cell>
          <cell r="K3473">
            <v>58000</v>
          </cell>
        </row>
        <row r="3474">
          <cell r="A3474" t="str">
            <v>내진-횡-양수-006</v>
          </cell>
          <cell r="B3474" t="str">
            <v>횡방향 
흔들림방지 버팀대</v>
          </cell>
          <cell r="C3474" t="str">
            <v>150A</v>
          </cell>
          <cell r="D3474" t="str">
            <v>개</v>
          </cell>
          <cell r="E3474">
            <v>75000</v>
          </cell>
          <cell r="F3474" t="str">
            <v>P1436</v>
          </cell>
          <cell r="K3474">
            <v>75000</v>
          </cell>
        </row>
        <row r="3477">
          <cell r="A3477" t="str">
            <v>내진-종-양수-001</v>
          </cell>
          <cell r="B3477" t="str">
            <v>종방향 
흔들림방지 버팀대</v>
          </cell>
          <cell r="C3477" t="str">
            <v>50A</v>
          </cell>
          <cell r="D3477" t="str">
            <v>개</v>
          </cell>
          <cell r="E3477">
            <v>51000</v>
          </cell>
          <cell r="F3477" t="str">
            <v>P1436</v>
          </cell>
          <cell r="K3477">
            <v>51000</v>
          </cell>
        </row>
        <row r="3478">
          <cell r="A3478" t="str">
            <v>내진-종-양수-002</v>
          </cell>
          <cell r="B3478" t="str">
            <v>종방향 
흔들림방지 버팀대</v>
          </cell>
          <cell r="C3478" t="str">
            <v>65A</v>
          </cell>
          <cell r="D3478" t="str">
            <v>개</v>
          </cell>
          <cell r="E3478">
            <v>52000</v>
          </cell>
          <cell r="F3478" t="str">
            <v>P1436</v>
          </cell>
          <cell r="K3478">
            <v>52000</v>
          </cell>
        </row>
        <row r="3479">
          <cell r="A3479" t="str">
            <v>내진-종-양수-003</v>
          </cell>
          <cell r="B3479" t="str">
            <v>종방향 
흔들림방지 버팀대</v>
          </cell>
          <cell r="C3479" t="str">
            <v>80A</v>
          </cell>
          <cell r="D3479" t="str">
            <v>개</v>
          </cell>
          <cell r="E3479">
            <v>55000</v>
          </cell>
          <cell r="F3479" t="str">
            <v>P1436</v>
          </cell>
          <cell r="K3479">
            <v>55000</v>
          </cell>
        </row>
        <row r="3480">
          <cell r="A3480" t="str">
            <v>내진-종-양수-004</v>
          </cell>
          <cell r="B3480" t="str">
            <v>종방향 
흔들림방지 버팀대</v>
          </cell>
          <cell r="C3480" t="str">
            <v>100A</v>
          </cell>
          <cell r="D3480" t="str">
            <v>개</v>
          </cell>
          <cell r="E3480">
            <v>56000</v>
          </cell>
          <cell r="F3480" t="str">
            <v>P1436</v>
          </cell>
          <cell r="K3480">
            <v>56000</v>
          </cell>
        </row>
        <row r="3481">
          <cell r="A3481" t="str">
            <v>내진-종-양수-005</v>
          </cell>
          <cell r="B3481" t="str">
            <v>종방향 
흔들림방지 버팀대</v>
          </cell>
          <cell r="C3481" t="str">
            <v>125A</v>
          </cell>
          <cell r="D3481" t="str">
            <v>개</v>
          </cell>
          <cell r="E3481">
            <v>58000</v>
          </cell>
          <cell r="F3481" t="str">
            <v>P1436</v>
          </cell>
          <cell r="K3481">
            <v>58000</v>
          </cell>
        </row>
        <row r="3482">
          <cell r="A3482" t="str">
            <v>내진-종-양수-006</v>
          </cell>
          <cell r="B3482" t="str">
            <v>종방향 
흔들림방지 버팀대</v>
          </cell>
          <cell r="C3482" t="str">
            <v>150A</v>
          </cell>
          <cell r="D3482" t="str">
            <v>개</v>
          </cell>
          <cell r="E3482">
            <v>75000</v>
          </cell>
          <cell r="F3482" t="str">
            <v>P1436</v>
          </cell>
          <cell r="K3482">
            <v>75000</v>
          </cell>
        </row>
        <row r="3485">
          <cell r="A3485" t="str">
            <v>내진-4방향-양수-001</v>
          </cell>
          <cell r="B3485" t="str">
            <v>4방향 
흔들림방지 버팀대</v>
          </cell>
          <cell r="C3485" t="str">
            <v>50A</v>
          </cell>
          <cell r="D3485" t="str">
            <v>개</v>
          </cell>
          <cell r="E3485">
            <v>102000</v>
          </cell>
          <cell r="F3485" t="str">
            <v>P1436</v>
          </cell>
          <cell r="K3485">
            <v>102000</v>
          </cell>
        </row>
        <row r="3486">
          <cell r="A3486" t="str">
            <v>내진-4방향-양수-002</v>
          </cell>
          <cell r="B3486" t="str">
            <v>4방향 
흔들림방지 버팀대</v>
          </cell>
          <cell r="C3486" t="str">
            <v>65A</v>
          </cell>
          <cell r="D3486" t="str">
            <v>개</v>
          </cell>
          <cell r="E3486">
            <v>104000</v>
          </cell>
          <cell r="F3486" t="str">
            <v>P1436</v>
          </cell>
          <cell r="K3486">
            <v>104000</v>
          </cell>
        </row>
        <row r="3487">
          <cell r="A3487" t="str">
            <v>내진-4방향-양수-003</v>
          </cell>
          <cell r="B3487" t="str">
            <v>4방향 
흔들림방지 버팀대</v>
          </cell>
          <cell r="C3487" t="str">
            <v>80A</v>
          </cell>
          <cell r="D3487" t="str">
            <v>개</v>
          </cell>
          <cell r="E3487">
            <v>110000</v>
          </cell>
          <cell r="F3487" t="str">
            <v>P1436</v>
          </cell>
          <cell r="K3487">
            <v>110000</v>
          </cell>
        </row>
        <row r="3488">
          <cell r="A3488" t="str">
            <v>내진-4방향-양수-004</v>
          </cell>
          <cell r="B3488" t="str">
            <v>4방향 
흔들림방지 버팀대</v>
          </cell>
          <cell r="C3488" t="str">
            <v>100A</v>
          </cell>
          <cell r="D3488" t="str">
            <v>개</v>
          </cell>
          <cell r="E3488">
            <v>112000</v>
          </cell>
          <cell r="F3488" t="str">
            <v>P1436</v>
          </cell>
          <cell r="K3488">
            <v>112000</v>
          </cell>
        </row>
        <row r="3489">
          <cell r="A3489" t="str">
            <v>내진-4방향-양수-005</v>
          </cell>
          <cell r="B3489" t="str">
            <v>4방향 
흔들림방지 버팀대</v>
          </cell>
          <cell r="C3489" t="str">
            <v>125A</v>
          </cell>
          <cell r="D3489" t="str">
            <v>개</v>
          </cell>
          <cell r="E3489">
            <v>116000</v>
          </cell>
          <cell r="F3489" t="str">
            <v>P1436</v>
          </cell>
          <cell r="K3489">
            <v>116000</v>
          </cell>
        </row>
        <row r="3490">
          <cell r="A3490" t="str">
            <v>내진-4방향-양수-006</v>
          </cell>
          <cell r="B3490" t="str">
            <v>4방향 
흔들림방지 버팀대</v>
          </cell>
          <cell r="C3490" t="str">
            <v>150A</v>
          </cell>
          <cell r="D3490" t="str">
            <v>개</v>
          </cell>
          <cell r="E3490">
            <v>150000</v>
          </cell>
          <cell r="F3490" t="str">
            <v>P1436</v>
          </cell>
          <cell r="K3490">
            <v>150000</v>
          </cell>
        </row>
        <row r="3493">
          <cell r="A3493" t="str">
            <v>내진-지지대-양수-001</v>
          </cell>
          <cell r="B3493" t="str">
            <v>내진지지대</v>
          </cell>
          <cell r="C3493" t="str">
            <v>KSD3562,25A*1500mm</v>
          </cell>
          <cell r="D3493" t="str">
            <v>M</v>
          </cell>
          <cell r="E3493">
            <v>12000</v>
          </cell>
          <cell r="F3493" t="str">
            <v>P1436</v>
          </cell>
          <cell r="K3493">
            <v>12000</v>
          </cell>
        </row>
        <row r="3494">
          <cell r="A3494" t="str">
            <v>내진-지지대-양수-002</v>
          </cell>
          <cell r="K3494">
            <v>0</v>
          </cell>
        </row>
        <row r="3495">
          <cell r="A3495" t="str">
            <v>내진-지지대-양수-003</v>
          </cell>
          <cell r="B3495" t="str">
            <v>가지배관 버팀대</v>
          </cell>
          <cell r="C3495" t="str">
            <v>25A</v>
          </cell>
          <cell r="D3495" t="str">
            <v>EA</v>
          </cell>
          <cell r="E3495">
            <v>1300</v>
          </cell>
          <cell r="F3495" t="str">
            <v>P1436</v>
          </cell>
          <cell r="K3495">
            <v>1300</v>
          </cell>
        </row>
        <row r="3496">
          <cell r="A3496" t="str">
            <v>내진-지지대-양수-004</v>
          </cell>
          <cell r="B3496" t="str">
            <v>가지배관 버팀대</v>
          </cell>
          <cell r="C3496" t="str">
            <v>40A</v>
          </cell>
          <cell r="D3496" t="str">
            <v>EA</v>
          </cell>
          <cell r="E3496">
            <v>1800</v>
          </cell>
          <cell r="F3496" t="str">
            <v>P1436</v>
          </cell>
          <cell r="K3496">
            <v>1800</v>
          </cell>
        </row>
        <row r="3497">
          <cell r="A3497" t="str">
            <v>내진-지지대-양수-005</v>
          </cell>
          <cell r="B3497" t="str">
            <v>관절연결대</v>
          </cell>
          <cell r="C3497" t="str">
            <v>3/8인치</v>
          </cell>
          <cell r="D3497" t="str">
            <v>EA</v>
          </cell>
          <cell r="E3497">
            <v>2300</v>
          </cell>
          <cell r="F3497" t="str">
            <v>P1436</v>
          </cell>
          <cell r="K3497">
            <v>2300</v>
          </cell>
        </row>
        <row r="3498">
          <cell r="A3498" t="str">
            <v>내진-지지대-양수-006</v>
          </cell>
          <cell r="B3498" t="str">
            <v>드롭인앙카</v>
          </cell>
          <cell r="D3498" t="str">
            <v>EA</v>
          </cell>
          <cell r="E3498">
            <v>480</v>
          </cell>
          <cell r="F3498" t="str">
            <v>P90</v>
          </cell>
          <cell r="K3498">
            <v>480</v>
          </cell>
        </row>
        <row r="3501">
          <cell r="A3501" t="str">
            <v>내진-스토퍼-양수-01</v>
          </cell>
          <cell r="B3501" t="str">
            <v>내진스토퍼</v>
          </cell>
          <cell r="C3501" t="str">
            <v>펌프용</v>
          </cell>
          <cell r="D3501" t="str">
            <v>EA</v>
          </cell>
          <cell r="E3501">
            <v>79500</v>
          </cell>
          <cell r="F3501" t="str">
            <v>P1436</v>
          </cell>
          <cell r="K3501">
            <v>79500</v>
          </cell>
        </row>
        <row r="3502">
          <cell r="A3502" t="str">
            <v>내진-스토퍼-양수-02</v>
          </cell>
          <cell r="B3502" t="str">
            <v>내진앙카</v>
          </cell>
          <cell r="C3502" t="str">
            <v>버팀대용
12/10</v>
          </cell>
          <cell r="D3502" t="str">
            <v>EA</v>
          </cell>
          <cell r="E3502">
            <v>4500</v>
          </cell>
          <cell r="F3502" t="str">
            <v>P90</v>
          </cell>
          <cell r="K3502">
            <v>4500</v>
          </cell>
        </row>
        <row r="3503">
          <cell r="A3503" t="str">
            <v>내진-스토퍼-양수-03</v>
          </cell>
          <cell r="B3503" t="str">
            <v>내진앙카</v>
          </cell>
          <cell r="C3503" t="str">
            <v>스토퍼용
10/10</v>
          </cell>
          <cell r="D3503" t="str">
            <v>EA</v>
          </cell>
          <cell r="E3503">
            <v>2750</v>
          </cell>
          <cell r="F3503" t="str">
            <v>P90</v>
          </cell>
          <cell r="K3503">
            <v>2750</v>
          </cell>
        </row>
        <row r="3504">
          <cell r="A3504" t="str">
            <v>내진-스토퍼-양수-04</v>
          </cell>
          <cell r="B3504" t="str">
            <v>내진앙카</v>
          </cell>
          <cell r="C3504" t="str">
            <v>제어반용
10/10</v>
          </cell>
          <cell r="D3504" t="str">
            <v>EA</v>
          </cell>
          <cell r="E3504">
            <v>2750</v>
          </cell>
          <cell r="F3504" t="str">
            <v>P90</v>
          </cell>
          <cell r="K3504">
            <v>2750</v>
          </cell>
        </row>
        <row r="3514">
          <cell r="A3514" t="str">
            <v>내진-횡-성화-001</v>
          </cell>
          <cell r="B3514" t="str">
            <v>횡방향 
흔들림방지 버팀대</v>
          </cell>
          <cell r="C3514" t="str">
            <v>50A</v>
          </cell>
          <cell r="D3514" t="str">
            <v>SET</v>
          </cell>
          <cell r="E3514">
            <v>61500</v>
          </cell>
          <cell r="F3514" t="str">
            <v>P1401</v>
          </cell>
          <cell r="K3514">
            <v>61500</v>
          </cell>
        </row>
        <row r="3515">
          <cell r="A3515" t="str">
            <v>내진-횡-성화-002</v>
          </cell>
          <cell r="B3515" t="str">
            <v>횡방향 
흔들림방지 버팀대</v>
          </cell>
          <cell r="C3515" t="str">
            <v>65A</v>
          </cell>
          <cell r="D3515" t="str">
            <v>SET</v>
          </cell>
          <cell r="E3515">
            <v>63000</v>
          </cell>
          <cell r="F3515" t="str">
            <v>P1401</v>
          </cell>
          <cell r="K3515">
            <v>63000</v>
          </cell>
        </row>
        <row r="3516">
          <cell r="A3516" t="str">
            <v>내진-횡-성화-003</v>
          </cell>
          <cell r="B3516" t="str">
            <v>횡방향 
흔들림방지 버팀대</v>
          </cell>
          <cell r="C3516" t="str">
            <v>80A</v>
          </cell>
          <cell r="D3516" t="str">
            <v>SET</v>
          </cell>
          <cell r="E3516">
            <v>64000</v>
          </cell>
          <cell r="F3516" t="str">
            <v>P1401</v>
          </cell>
          <cell r="K3516">
            <v>64000</v>
          </cell>
        </row>
        <row r="3517">
          <cell r="A3517" t="str">
            <v>내진-횡-성화-004</v>
          </cell>
          <cell r="B3517" t="str">
            <v>횡방향 
흔들림방지 버팀대</v>
          </cell>
          <cell r="C3517" t="str">
            <v>100A</v>
          </cell>
          <cell r="D3517" t="str">
            <v>SET</v>
          </cell>
          <cell r="E3517">
            <v>65000</v>
          </cell>
          <cell r="F3517" t="str">
            <v>P1401</v>
          </cell>
          <cell r="K3517">
            <v>65000</v>
          </cell>
        </row>
        <row r="3518">
          <cell r="A3518" t="str">
            <v>내진-횡-성화-005</v>
          </cell>
          <cell r="B3518" t="str">
            <v>횡방향 
흔들림방지 버팀대</v>
          </cell>
          <cell r="C3518" t="str">
            <v>125A</v>
          </cell>
          <cell r="D3518" t="str">
            <v>SET</v>
          </cell>
          <cell r="E3518">
            <v>68000</v>
          </cell>
          <cell r="F3518" t="str">
            <v>P1401</v>
          </cell>
          <cell r="K3518">
            <v>68000</v>
          </cell>
        </row>
        <row r="3519">
          <cell r="A3519" t="str">
            <v>내진-횡-성화-006</v>
          </cell>
          <cell r="B3519" t="str">
            <v>횡방향 
흔들림방지 버팀대</v>
          </cell>
          <cell r="C3519" t="str">
            <v>150A</v>
          </cell>
          <cell r="D3519" t="str">
            <v>SET</v>
          </cell>
          <cell r="E3519">
            <v>70000</v>
          </cell>
          <cell r="F3519" t="str">
            <v>P1401</v>
          </cell>
          <cell r="K3519">
            <v>70000</v>
          </cell>
        </row>
        <row r="3522">
          <cell r="A3522" t="str">
            <v>내진-종-성화-001</v>
          </cell>
          <cell r="B3522" t="str">
            <v>종방향 
흔들림방지 버팀대</v>
          </cell>
          <cell r="C3522" t="str">
            <v>50A</v>
          </cell>
          <cell r="D3522" t="str">
            <v>SET</v>
          </cell>
          <cell r="E3522">
            <v>63000</v>
          </cell>
          <cell r="F3522" t="str">
            <v>P1401</v>
          </cell>
          <cell r="K3522">
            <v>63000</v>
          </cell>
        </row>
        <row r="3523">
          <cell r="A3523" t="str">
            <v>내진-종-성화-002</v>
          </cell>
          <cell r="B3523" t="str">
            <v>종방향 
흔들림방지 버팀대</v>
          </cell>
          <cell r="C3523" t="str">
            <v>65A</v>
          </cell>
          <cell r="D3523" t="str">
            <v>SET</v>
          </cell>
          <cell r="E3523">
            <v>64000</v>
          </cell>
          <cell r="F3523" t="str">
            <v>P1401</v>
          </cell>
          <cell r="K3523">
            <v>64000</v>
          </cell>
        </row>
        <row r="3524">
          <cell r="A3524" t="str">
            <v>내진-종-성화-003</v>
          </cell>
          <cell r="B3524" t="str">
            <v>종방향 
흔들림방지 버팀대</v>
          </cell>
          <cell r="C3524" t="str">
            <v>80A</v>
          </cell>
          <cell r="D3524" t="str">
            <v>SET</v>
          </cell>
          <cell r="E3524">
            <v>65000</v>
          </cell>
          <cell r="F3524" t="str">
            <v>P1401</v>
          </cell>
          <cell r="K3524">
            <v>65000</v>
          </cell>
        </row>
        <row r="3525">
          <cell r="A3525" t="str">
            <v>내진-종-성화-004</v>
          </cell>
          <cell r="B3525" t="str">
            <v>종방향 
흔들림방지 버팀대</v>
          </cell>
          <cell r="C3525" t="str">
            <v>100A</v>
          </cell>
          <cell r="D3525" t="str">
            <v>SET</v>
          </cell>
          <cell r="E3525">
            <v>67000</v>
          </cell>
          <cell r="F3525" t="str">
            <v>P1401</v>
          </cell>
          <cell r="K3525">
            <v>67000</v>
          </cell>
        </row>
        <row r="3526">
          <cell r="A3526" t="str">
            <v>내진-종-성화-005</v>
          </cell>
          <cell r="B3526" t="str">
            <v>종방향 
흔들림방지 버팀대</v>
          </cell>
          <cell r="C3526" t="str">
            <v>125A</v>
          </cell>
          <cell r="D3526" t="str">
            <v>SET</v>
          </cell>
          <cell r="E3526">
            <v>69000</v>
          </cell>
          <cell r="F3526" t="str">
            <v>P1401</v>
          </cell>
          <cell r="K3526">
            <v>69000</v>
          </cell>
        </row>
        <row r="3527">
          <cell r="A3527" t="str">
            <v>내진-종-성화-006</v>
          </cell>
          <cell r="B3527" t="str">
            <v>종방향 
흔들림방지 버팀대</v>
          </cell>
          <cell r="C3527" t="str">
            <v>150A</v>
          </cell>
          <cell r="D3527" t="str">
            <v>SET</v>
          </cell>
          <cell r="E3527">
            <v>71000</v>
          </cell>
          <cell r="F3527" t="str">
            <v>P1401</v>
          </cell>
          <cell r="K3527">
            <v>71000</v>
          </cell>
        </row>
        <row r="3530">
          <cell r="A3530" t="str">
            <v>내진-4방향-성화-001</v>
          </cell>
          <cell r="B3530" t="str">
            <v>4방향 
흔들림방지 버팀대</v>
          </cell>
          <cell r="C3530" t="str">
            <v>50A</v>
          </cell>
          <cell r="D3530" t="str">
            <v>SET</v>
          </cell>
          <cell r="E3530">
            <v>124500</v>
          </cell>
          <cell r="F3530" t="str">
            <v>P1401</v>
          </cell>
          <cell r="K3530">
            <v>124500</v>
          </cell>
        </row>
        <row r="3531">
          <cell r="A3531" t="str">
            <v>내진-4방향-성화-002</v>
          </cell>
          <cell r="B3531" t="str">
            <v>4방향 
흔들림방지 버팀대</v>
          </cell>
          <cell r="C3531" t="str">
            <v>65A</v>
          </cell>
          <cell r="D3531" t="str">
            <v>SET</v>
          </cell>
          <cell r="E3531">
            <v>127000</v>
          </cell>
          <cell r="F3531" t="str">
            <v>P1401</v>
          </cell>
          <cell r="K3531">
            <v>127000</v>
          </cell>
        </row>
        <row r="3532">
          <cell r="A3532" t="str">
            <v>내진-4방향-성화-003</v>
          </cell>
          <cell r="B3532" t="str">
            <v>4방향 
흔들림방지 버팀대</v>
          </cell>
          <cell r="C3532" t="str">
            <v>80A</v>
          </cell>
          <cell r="D3532" t="str">
            <v>SET</v>
          </cell>
          <cell r="E3532">
            <v>129000</v>
          </cell>
          <cell r="F3532" t="str">
            <v>P1401</v>
          </cell>
          <cell r="K3532">
            <v>129000</v>
          </cell>
        </row>
        <row r="3533">
          <cell r="A3533" t="str">
            <v>내진-4방향-성화-004</v>
          </cell>
          <cell r="B3533" t="str">
            <v>4방향 
흔들림방지 버팀대</v>
          </cell>
          <cell r="C3533" t="str">
            <v>100A</v>
          </cell>
          <cell r="D3533" t="str">
            <v>SET</v>
          </cell>
          <cell r="E3533">
            <v>132000</v>
          </cell>
          <cell r="F3533" t="str">
            <v>P1401</v>
          </cell>
          <cell r="K3533">
            <v>132000</v>
          </cell>
        </row>
        <row r="3534">
          <cell r="A3534" t="str">
            <v>내진-4방향-성화-005</v>
          </cell>
          <cell r="B3534" t="str">
            <v>4방향 
흔들림방지 버팀대</v>
          </cell>
          <cell r="C3534" t="str">
            <v>125A</v>
          </cell>
          <cell r="D3534" t="str">
            <v>SET</v>
          </cell>
          <cell r="E3534">
            <v>137000</v>
          </cell>
          <cell r="F3534" t="str">
            <v>P1401</v>
          </cell>
          <cell r="K3534">
            <v>137000</v>
          </cell>
        </row>
        <row r="3535">
          <cell r="A3535" t="str">
            <v>내진-4방향-성화-006</v>
          </cell>
          <cell r="B3535" t="str">
            <v>4방향 
흔들림방지 버팀대</v>
          </cell>
          <cell r="C3535" t="str">
            <v>150A</v>
          </cell>
          <cell r="D3535" t="str">
            <v>SET</v>
          </cell>
          <cell r="E3535">
            <v>141000</v>
          </cell>
          <cell r="F3535" t="str">
            <v>P1401</v>
          </cell>
          <cell r="K3535">
            <v>141000</v>
          </cell>
        </row>
        <row r="3538">
          <cell r="A3538" t="str">
            <v>내진-지지대-성화-001</v>
          </cell>
          <cell r="B3538" t="str">
            <v>내진지지대</v>
          </cell>
          <cell r="D3538" t="str">
            <v>M</v>
          </cell>
          <cell r="E3538">
            <v>4500</v>
          </cell>
          <cell r="F3538" t="str">
            <v>P1401</v>
          </cell>
          <cell r="K3538">
            <v>4500</v>
          </cell>
        </row>
        <row r="3539">
          <cell r="A3539" t="str">
            <v>내진-지지대-성화-002</v>
          </cell>
          <cell r="K3539">
            <v>0</v>
          </cell>
        </row>
        <row r="3540">
          <cell r="A3540" t="str">
            <v>내진-지지대-성화-003</v>
          </cell>
          <cell r="K3540">
            <v>0</v>
          </cell>
        </row>
        <row r="3541">
          <cell r="A3541" t="str">
            <v>내진-지지대-성화-004</v>
          </cell>
          <cell r="K3541">
            <v>0</v>
          </cell>
        </row>
        <row r="3542">
          <cell r="A3542" t="str">
            <v>내진-지지대-성화-005</v>
          </cell>
          <cell r="K3542">
            <v>0</v>
          </cell>
        </row>
        <row r="3543">
          <cell r="A3543" t="str">
            <v>내진-지지대-성화-006</v>
          </cell>
          <cell r="K3543">
            <v>0</v>
          </cell>
        </row>
        <row r="3544">
          <cell r="A3544" t="str">
            <v>내진-지지대-성화-007</v>
          </cell>
          <cell r="K3544">
            <v>0</v>
          </cell>
        </row>
        <row r="3545">
          <cell r="A3545" t="str">
            <v>내진-지지대-성화-008</v>
          </cell>
          <cell r="K3545">
            <v>0</v>
          </cell>
        </row>
        <row r="3546">
          <cell r="A3546" t="str">
            <v>내진-지지대-성화-009</v>
          </cell>
          <cell r="K3546">
            <v>0</v>
          </cell>
        </row>
        <row r="3547">
          <cell r="A3547" t="str">
            <v>내진-지지대-성화-010</v>
          </cell>
          <cell r="B3547" t="str">
            <v>가지배관 버팀대</v>
          </cell>
          <cell r="D3547" t="str">
            <v>SET</v>
          </cell>
          <cell r="E3547">
            <v>4680</v>
          </cell>
          <cell r="F3547" t="str">
            <v>P1401</v>
          </cell>
          <cell r="K3547">
            <v>4680</v>
          </cell>
        </row>
        <row r="3550">
          <cell r="A3550" t="str">
            <v>내진-스토퍼-성화-01</v>
          </cell>
          <cell r="B3550" t="str">
            <v>내진스토퍼</v>
          </cell>
          <cell r="C3550" t="str">
            <v>펌프용,앙카포함</v>
          </cell>
          <cell r="D3550" t="str">
            <v>SET</v>
          </cell>
          <cell r="I3550">
            <v>52440</v>
          </cell>
          <cell r="K3550">
            <v>52440</v>
          </cell>
        </row>
        <row r="3551">
          <cell r="A3551" t="str">
            <v>내진-스토퍼-성화-02</v>
          </cell>
          <cell r="B3551" t="str">
            <v>웨지앙카</v>
          </cell>
          <cell r="C3551" t="str">
            <v>M10</v>
          </cell>
          <cell r="I3551">
            <v>1200</v>
          </cell>
          <cell r="K3551">
            <v>1200</v>
          </cell>
        </row>
        <row r="3552">
          <cell r="A3552" t="str">
            <v>내진-스토퍼-성화-03</v>
          </cell>
          <cell r="B3552" t="str">
            <v>웨지앙카</v>
          </cell>
          <cell r="C3552" t="str">
            <v>M12</v>
          </cell>
          <cell r="D3552" t="str">
            <v>EA</v>
          </cell>
          <cell r="I3552">
            <v>1900</v>
          </cell>
          <cell r="K3552">
            <v>1900</v>
          </cell>
        </row>
        <row r="3555">
          <cell r="K3555">
            <v>0</v>
          </cell>
        </row>
        <row r="3556">
          <cell r="A3556" t="str">
            <v>기 타</v>
          </cell>
          <cell r="C3556" t="str">
            <v>2023.07월</v>
          </cell>
        </row>
        <row r="3559">
          <cell r="A3559" t="str">
            <v>관로표시</v>
          </cell>
          <cell r="B3559" t="str">
            <v>상수도관로 표시핀</v>
          </cell>
          <cell r="C3559" t="str">
            <v>75*115</v>
          </cell>
          <cell r="D3559" t="str">
            <v>개</v>
          </cell>
          <cell r="E3559">
            <v>7800</v>
          </cell>
          <cell r="F3559" t="str">
            <v>P781</v>
          </cell>
          <cell r="G3559">
            <v>9000</v>
          </cell>
          <cell r="H3559" t="str">
            <v>P747</v>
          </cell>
          <cell r="K3559">
            <v>7800</v>
          </cell>
        </row>
        <row r="3560">
          <cell r="A3560" t="str">
            <v>표시시트</v>
          </cell>
          <cell r="B3560" t="str">
            <v>지하매설물예고시트</v>
          </cell>
          <cell r="C3560" t="str">
            <v>100MM</v>
          </cell>
          <cell r="D3560" t="str">
            <v>M</v>
          </cell>
          <cell r="G3560">
            <v>150</v>
          </cell>
          <cell r="H3560" t="str">
            <v>P771</v>
          </cell>
          <cell r="K3560">
            <v>150</v>
          </cell>
        </row>
        <row r="3562">
          <cell r="A3562" t="str">
            <v>표시일위01</v>
          </cell>
          <cell r="B3562" t="str">
            <v>표지핀받침대 제작설치</v>
          </cell>
          <cell r="C3562" t="str">
            <v xml:space="preserve"> </v>
          </cell>
          <cell r="D3562" t="str">
            <v>개소</v>
          </cell>
        </row>
        <row r="3564">
          <cell r="A3564" t="str">
            <v>내화충전-001</v>
          </cell>
          <cell r="B3564" t="str">
            <v>방화폼패드</v>
          </cell>
          <cell r="C3564" t="str">
            <v>600*900*75T</v>
          </cell>
          <cell r="D3564" t="str">
            <v>장</v>
          </cell>
          <cell r="G3564">
            <v>80000</v>
          </cell>
          <cell r="H3564" t="str">
            <v>P986</v>
          </cell>
          <cell r="K3564">
            <v>80000</v>
          </cell>
          <cell r="W3564" t="str">
            <v>규겨이달라져일위대가수정</v>
          </cell>
        </row>
        <row r="3565">
          <cell r="A3565" t="str">
            <v>내화충전-002</v>
          </cell>
          <cell r="B3565" t="str">
            <v>방화실란트</v>
          </cell>
          <cell r="C3565" t="str">
            <v>300ml</v>
          </cell>
          <cell r="D3565" t="str">
            <v>EA</v>
          </cell>
          <cell r="G3565">
            <v>4000</v>
          </cell>
          <cell r="H3565" t="str">
            <v>P986</v>
          </cell>
          <cell r="K3565">
            <v>4000</v>
          </cell>
          <cell r="W3565" t="str">
            <v>2022월1월단가</v>
          </cell>
        </row>
        <row r="3566">
          <cell r="A3566" t="str">
            <v>내화충전-003</v>
          </cell>
          <cell r="B3566" t="str">
            <v>차열재</v>
          </cell>
          <cell r="C3566" t="str">
            <v>25T*600*7.2M</v>
          </cell>
          <cell r="D3566" t="str">
            <v>R/L</v>
          </cell>
          <cell r="G3566">
            <v>150000</v>
          </cell>
          <cell r="H3566" t="str">
            <v>P986</v>
          </cell>
          <cell r="K3566">
            <v>150000</v>
          </cell>
        </row>
        <row r="3567">
          <cell r="A3567" t="str">
            <v>내화충전-004</v>
          </cell>
          <cell r="B3567" t="str">
            <v>알루미늄테이프</v>
          </cell>
          <cell r="C3567" t="str">
            <v>50mm*5M</v>
          </cell>
          <cell r="D3567" t="str">
            <v>개</v>
          </cell>
          <cell r="E3567">
            <v>1200</v>
          </cell>
          <cell r="F3567" t="str">
            <v>하P108</v>
          </cell>
          <cell r="K3567">
            <v>1200</v>
          </cell>
        </row>
        <row r="3568">
          <cell r="K3568">
            <v>0</v>
          </cell>
        </row>
        <row r="3569">
          <cell r="K3569">
            <v>0</v>
          </cell>
        </row>
        <row r="3570">
          <cell r="A3570" t="str">
            <v>슬리브2013-01</v>
          </cell>
          <cell r="B3570" t="str">
            <v>바닥슬리브</v>
          </cell>
          <cell r="C3570" t="str">
            <v>35A</v>
          </cell>
          <cell r="D3570" t="str">
            <v>개</v>
          </cell>
          <cell r="G3570">
            <v>1100</v>
          </cell>
          <cell r="H3570" t="str">
            <v>P896</v>
          </cell>
          <cell r="K3570">
            <v>1100</v>
          </cell>
        </row>
        <row r="3571">
          <cell r="A3571" t="str">
            <v>슬리브2013-02</v>
          </cell>
          <cell r="B3571" t="str">
            <v>바닥슬리브</v>
          </cell>
          <cell r="C3571" t="str">
            <v>50A</v>
          </cell>
          <cell r="D3571" t="str">
            <v>개</v>
          </cell>
          <cell r="G3571">
            <v>1300</v>
          </cell>
          <cell r="H3571" t="str">
            <v>P896</v>
          </cell>
          <cell r="K3571">
            <v>1300</v>
          </cell>
        </row>
        <row r="3572">
          <cell r="A3572" t="str">
            <v>슬리브2013-03</v>
          </cell>
          <cell r="B3572" t="str">
            <v>바닥슬리브</v>
          </cell>
          <cell r="C3572" t="str">
            <v>75A</v>
          </cell>
          <cell r="D3572" t="str">
            <v>개</v>
          </cell>
          <cell r="G3572">
            <v>1680</v>
          </cell>
          <cell r="H3572" t="str">
            <v>P896</v>
          </cell>
          <cell r="K3572">
            <v>1680</v>
          </cell>
        </row>
        <row r="3573">
          <cell r="A3573" t="str">
            <v>슬리브2013-04</v>
          </cell>
          <cell r="B3573" t="str">
            <v>바닥슬리브</v>
          </cell>
          <cell r="C3573" t="str">
            <v>100A</v>
          </cell>
          <cell r="D3573" t="str">
            <v>개</v>
          </cell>
          <cell r="G3573">
            <v>2200</v>
          </cell>
          <cell r="H3573" t="str">
            <v>P896</v>
          </cell>
          <cell r="K3573">
            <v>2200</v>
          </cell>
        </row>
        <row r="3576">
          <cell r="A3576" t="str">
            <v>슬리브관통2016-01</v>
          </cell>
          <cell r="B3576" t="str">
            <v>관통슬리브</v>
          </cell>
          <cell r="C3576" t="str">
            <v>25A</v>
          </cell>
          <cell r="D3576" t="str">
            <v>개</v>
          </cell>
          <cell r="G3576">
            <v>660</v>
          </cell>
          <cell r="H3576" t="str">
            <v>P896</v>
          </cell>
          <cell r="K3576">
            <v>660</v>
          </cell>
        </row>
        <row r="3577">
          <cell r="A3577" t="str">
            <v>슬리브관통2016-02</v>
          </cell>
          <cell r="B3577" t="str">
            <v>관통슬리브</v>
          </cell>
          <cell r="C3577" t="str">
            <v>40A</v>
          </cell>
          <cell r="D3577" t="str">
            <v>개</v>
          </cell>
          <cell r="G3577">
            <v>750</v>
          </cell>
          <cell r="H3577" t="str">
            <v>P896</v>
          </cell>
          <cell r="K3577">
            <v>750</v>
          </cell>
        </row>
        <row r="3578">
          <cell r="A3578" t="str">
            <v>슬리브관통3-01</v>
          </cell>
          <cell r="B3578" t="str">
            <v>관통슬리브</v>
          </cell>
          <cell r="C3578" t="str">
            <v>50A</v>
          </cell>
          <cell r="D3578" t="str">
            <v>개</v>
          </cell>
          <cell r="G3578">
            <v>900</v>
          </cell>
          <cell r="H3578" t="str">
            <v>P896</v>
          </cell>
          <cell r="K3578">
            <v>900</v>
          </cell>
        </row>
        <row r="3579">
          <cell r="A3579" t="str">
            <v>슬리브관통3-02</v>
          </cell>
          <cell r="B3579" t="str">
            <v>관통슬리브</v>
          </cell>
          <cell r="C3579" t="str">
            <v>75A</v>
          </cell>
          <cell r="D3579" t="str">
            <v>개</v>
          </cell>
          <cell r="G3579">
            <v>1260</v>
          </cell>
          <cell r="H3579" t="str">
            <v>P896</v>
          </cell>
          <cell r="K3579">
            <v>1260</v>
          </cell>
        </row>
        <row r="3580">
          <cell r="A3580" t="str">
            <v>슬리브관통3-03</v>
          </cell>
          <cell r="B3580" t="str">
            <v>관통슬리브</v>
          </cell>
          <cell r="C3580" t="str">
            <v>100A</v>
          </cell>
          <cell r="D3580" t="str">
            <v>개</v>
          </cell>
          <cell r="G3580">
            <v>1380</v>
          </cell>
          <cell r="H3580" t="str">
            <v>P896</v>
          </cell>
          <cell r="K3580">
            <v>1380</v>
          </cell>
        </row>
        <row r="3581">
          <cell r="A3581" t="str">
            <v>슬리브관통3-04</v>
          </cell>
          <cell r="B3581" t="str">
            <v>관통슬리브</v>
          </cell>
          <cell r="C3581" t="str">
            <v>125A</v>
          </cell>
          <cell r="D3581" t="str">
            <v>개</v>
          </cell>
          <cell r="G3581">
            <v>1620</v>
          </cell>
          <cell r="H3581" t="str">
            <v>P896</v>
          </cell>
          <cell r="K3581">
            <v>1620</v>
          </cell>
        </row>
        <row r="3582">
          <cell r="A3582" t="str">
            <v>슬리브관통3-05</v>
          </cell>
          <cell r="B3582" t="str">
            <v>관통슬리브</v>
          </cell>
          <cell r="C3582" t="str">
            <v>150A</v>
          </cell>
          <cell r="D3582" t="str">
            <v>개</v>
          </cell>
          <cell r="G3582">
            <v>1800</v>
          </cell>
          <cell r="H3582" t="str">
            <v>P896</v>
          </cell>
          <cell r="K3582">
            <v>1800</v>
          </cell>
        </row>
        <row r="3583">
          <cell r="A3583" t="str">
            <v>슬리브관통3-06</v>
          </cell>
          <cell r="B3583" t="str">
            <v>관통슬리브</v>
          </cell>
          <cell r="C3583" t="str">
            <v>200A</v>
          </cell>
          <cell r="D3583" t="str">
            <v>개</v>
          </cell>
          <cell r="G3583">
            <v>2640</v>
          </cell>
          <cell r="H3583" t="str">
            <v>P896</v>
          </cell>
          <cell r="K3583">
            <v>2640</v>
          </cell>
        </row>
        <row r="3584">
          <cell r="A3584" t="str">
            <v>슬리브관통3-07</v>
          </cell>
          <cell r="B3584" t="str">
            <v>관통슬리브</v>
          </cell>
          <cell r="C3584" t="str">
            <v>250A</v>
          </cell>
          <cell r="D3584" t="str">
            <v>개</v>
          </cell>
          <cell r="G3584">
            <v>5250</v>
          </cell>
          <cell r="H3584" t="str">
            <v>P896</v>
          </cell>
          <cell r="K3584">
            <v>5250</v>
          </cell>
        </row>
        <row r="3585">
          <cell r="A3585" t="str">
            <v>슬리브관통3-08</v>
          </cell>
          <cell r="B3585" t="str">
            <v>관통슬리브</v>
          </cell>
          <cell r="C3585" t="str">
            <v>300A</v>
          </cell>
          <cell r="D3585" t="str">
            <v>개</v>
          </cell>
          <cell r="G3585">
            <v>9000</v>
          </cell>
          <cell r="H3585" t="str">
            <v>P896</v>
          </cell>
          <cell r="K3585">
            <v>9000</v>
          </cell>
        </row>
      </sheetData>
      <sheetData sheetId="12">
        <row r="3">
          <cell r="A3" t="str">
            <v>건축목공</v>
          </cell>
          <cell r="B3">
            <v>267639</v>
          </cell>
          <cell r="C3" t="str">
            <v>인</v>
          </cell>
          <cell r="D3">
            <v>135069</v>
          </cell>
          <cell r="F3">
            <v>63400</v>
          </cell>
          <cell r="J3">
            <v>2</v>
          </cell>
          <cell r="L3">
            <v>267639</v>
          </cell>
          <cell r="M3">
            <v>267630</v>
          </cell>
          <cell r="N3">
            <v>254714</v>
          </cell>
        </row>
        <row r="4">
          <cell r="A4" t="str">
            <v>철    공</v>
          </cell>
          <cell r="B4">
            <v>230289</v>
          </cell>
          <cell r="C4" t="str">
            <v>인</v>
          </cell>
          <cell r="D4">
            <v>140328</v>
          </cell>
          <cell r="F4">
            <v>63400</v>
          </cell>
          <cell r="J4">
            <v>6</v>
          </cell>
          <cell r="L4">
            <v>230289</v>
          </cell>
          <cell r="M4">
            <v>230280</v>
          </cell>
          <cell r="N4">
            <v>223124</v>
          </cell>
        </row>
        <row r="5">
          <cell r="A5" t="str">
            <v>비 계 공</v>
          </cell>
          <cell r="B5">
            <v>281721</v>
          </cell>
          <cell r="C5" t="str">
            <v>인</v>
          </cell>
          <cell r="D5">
            <v>147793.5</v>
          </cell>
          <cell r="F5">
            <v>66100</v>
          </cell>
          <cell r="J5">
            <v>13</v>
          </cell>
          <cell r="L5">
            <v>281721</v>
          </cell>
          <cell r="M5">
            <v>281720</v>
          </cell>
          <cell r="N5">
            <v>278151</v>
          </cell>
        </row>
        <row r="6">
          <cell r="A6" t="str">
            <v>보일러공</v>
          </cell>
          <cell r="B6">
            <v>216022</v>
          </cell>
          <cell r="C6" t="str">
            <v>인</v>
          </cell>
          <cell r="D6">
            <v>113184</v>
          </cell>
          <cell r="F6">
            <v>46100</v>
          </cell>
          <cell r="J6">
            <v>24</v>
          </cell>
          <cell r="L6">
            <v>216022</v>
          </cell>
          <cell r="M6">
            <v>216020</v>
          </cell>
          <cell r="N6">
            <v>210465</v>
          </cell>
        </row>
        <row r="7">
          <cell r="A7" t="str">
            <v>배 관 공</v>
          </cell>
          <cell r="B7">
            <v>224209</v>
          </cell>
          <cell r="C7" t="str">
            <v>인</v>
          </cell>
          <cell r="D7">
            <v>114792</v>
          </cell>
          <cell r="F7">
            <v>47500</v>
          </cell>
          <cell r="J7">
            <v>25</v>
          </cell>
          <cell r="L7">
            <v>224209</v>
          </cell>
          <cell r="M7">
            <v>224200</v>
          </cell>
          <cell r="N7">
            <v>214118</v>
          </cell>
        </row>
        <row r="8">
          <cell r="A8" t="str">
            <v>석면해체공</v>
          </cell>
          <cell r="B8">
            <v>202830</v>
          </cell>
          <cell r="C8" t="str">
            <v>인</v>
          </cell>
          <cell r="D8">
            <v>0</v>
          </cell>
          <cell r="L8">
            <v>202830</v>
          </cell>
          <cell r="M8">
            <v>202830</v>
          </cell>
          <cell r="N8">
            <v>198675</v>
          </cell>
        </row>
        <row r="9">
          <cell r="A9" t="str">
            <v>위 생 공</v>
          </cell>
          <cell r="B9">
            <v>204242</v>
          </cell>
          <cell r="C9" t="str">
            <v>인</v>
          </cell>
          <cell r="D9">
            <v>109738.5</v>
          </cell>
          <cell r="F9">
            <v>49600</v>
          </cell>
          <cell r="J9">
            <v>27</v>
          </cell>
          <cell r="L9">
            <v>204242</v>
          </cell>
          <cell r="M9">
            <v>204240</v>
          </cell>
          <cell r="N9">
            <v>202504</v>
          </cell>
        </row>
        <row r="10">
          <cell r="A10" t="str">
            <v>보 온 공</v>
          </cell>
          <cell r="B10">
            <v>201180</v>
          </cell>
          <cell r="C10" t="str">
            <v>인</v>
          </cell>
          <cell r="D10">
            <v>120138</v>
          </cell>
          <cell r="F10">
            <v>51700</v>
          </cell>
          <cell r="J10">
            <v>28</v>
          </cell>
          <cell r="L10">
            <v>201180</v>
          </cell>
          <cell r="M10">
            <v>201180</v>
          </cell>
          <cell r="N10">
            <v>194048</v>
          </cell>
        </row>
        <row r="11">
          <cell r="A11" t="str">
            <v>도 장 공</v>
          </cell>
          <cell r="B11">
            <v>249977</v>
          </cell>
          <cell r="C11" t="str">
            <v>인</v>
          </cell>
          <cell r="D11">
            <v>126514.5</v>
          </cell>
          <cell r="F11">
            <v>53300</v>
          </cell>
          <cell r="J11">
            <v>29</v>
          </cell>
          <cell r="L11">
            <v>249977</v>
          </cell>
          <cell r="M11">
            <v>249970</v>
          </cell>
          <cell r="N11">
            <v>242035</v>
          </cell>
        </row>
        <row r="12">
          <cell r="A12" t="str">
            <v>내 장 공</v>
          </cell>
          <cell r="B12">
            <v>236263</v>
          </cell>
          <cell r="C12" t="str">
            <v>인</v>
          </cell>
          <cell r="D12">
            <v>132559.5</v>
          </cell>
          <cell r="F12">
            <v>53200</v>
          </cell>
          <cell r="J12">
            <v>30</v>
          </cell>
          <cell r="L12">
            <v>236263</v>
          </cell>
          <cell r="M12">
            <v>236260</v>
          </cell>
          <cell r="N12">
            <v>228883</v>
          </cell>
        </row>
        <row r="13">
          <cell r="A13" t="str">
            <v>플랜트기계설치공</v>
          </cell>
          <cell r="B13">
            <v>236212</v>
          </cell>
          <cell r="C13" t="str">
            <v>인</v>
          </cell>
          <cell r="D13">
            <v>135390</v>
          </cell>
          <cell r="F13">
            <v>53200</v>
          </cell>
          <cell r="J13">
            <v>47</v>
          </cell>
          <cell r="L13">
            <v>236212</v>
          </cell>
          <cell r="M13">
            <v>236210</v>
          </cell>
          <cell r="N13">
            <v>240797</v>
          </cell>
        </row>
        <row r="14">
          <cell r="A14" t="str">
            <v>플랜트특수용접공</v>
          </cell>
          <cell r="B14">
            <v>330000</v>
          </cell>
          <cell r="C14" t="str">
            <v>인</v>
          </cell>
          <cell r="D14">
            <v>167857.5</v>
          </cell>
          <cell r="F14">
            <v>53200</v>
          </cell>
          <cell r="J14">
            <v>48</v>
          </cell>
          <cell r="L14">
            <v>330000</v>
          </cell>
          <cell r="M14">
            <v>330000</v>
          </cell>
          <cell r="N14">
            <v>309714</v>
          </cell>
        </row>
        <row r="15">
          <cell r="A15" t="str">
            <v>플랜트용접공</v>
          </cell>
          <cell r="B15">
            <v>276653</v>
          </cell>
          <cell r="C15" t="str">
            <v>인</v>
          </cell>
          <cell r="D15">
            <v>148681.5</v>
          </cell>
          <cell r="J15">
            <v>49</v>
          </cell>
          <cell r="L15">
            <v>276653</v>
          </cell>
          <cell r="M15">
            <v>276650</v>
          </cell>
          <cell r="N15">
            <v>273303</v>
          </cell>
        </row>
        <row r="16">
          <cell r="A16" t="str">
            <v>플랜트배관공</v>
          </cell>
          <cell r="B16">
            <v>292829</v>
          </cell>
          <cell r="C16" t="str">
            <v>인</v>
          </cell>
          <cell r="D16">
            <v>149763</v>
          </cell>
          <cell r="J16">
            <v>50</v>
          </cell>
          <cell r="L16">
            <v>292829</v>
          </cell>
          <cell r="M16">
            <v>292820</v>
          </cell>
          <cell r="N16">
            <v>296392</v>
          </cell>
        </row>
        <row r="17">
          <cell r="A17" t="str">
            <v>플랜트제관공</v>
          </cell>
          <cell r="B17">
            <v>242760</v>
          </cell>
          <cell r="C17" t="str">
            <v>인</v>
          </cell>
          <cell r="D17">
            <v>129786</v>
          </cell>
          <cell r="F17">
            <v>53200</v>
          </cell>
          <cell r="J17">
            <v>51</v>
          </cell>
          <cell r="L17">
            <v>242760</v>
          </cell>
          <cell r="M17">
            <v>242760</v>
          </cell>
          <cell r="N17">
            <v>236086</v>
          </cell>
        </row>
        <row r="18">
          <cell r="A18" t="str">
            <v>플랜트전공</v>
          </cell>
          <cell r="B18">
            <v>259896</v>
          </cell>
          <cell r="C18" t="str">
            <v>인</v>
          </cell>
          <cell r="D18">
            <v>125611.5</v>
          </cell>
          <cell r="F18">
            <v>53200</v>
          </cell>
          <cell r="J18">
            <v>59</v>
          </cell>
          <cell r="L18">
            <v>259896</v>
          </cell>
          <cell r="M18">
            <v>259890</v>
          </cell>
          <cell r="N18">
            <v>251195</v>
          </cell>
        </row>
        <row r="19">
          <cell r="A19" t="str">
            <v>내선전공</v>
          </cell>
          <cell r="B19">
            <v>269968</v>
          </cell>
          <cell r="C19" t="str">
            <v>인</v>
          </cell>
          <cell r="D19">
            <v>122175</v>
          </cell>
          <cell r="F19">
            <v>53200</v>
          </cell>
          <cell r="J19">
            <v>60</v>
          </cell>
          <cell r="L19">
            <v>269968</v>
          </cell>
          <cell r="M19">
            <v>269960</v>
          </cell>
          <cell r="N19">
            <v>265406</v>
          </cell>
        </row>
        <row r="20">
          <cell r="A20" t="str">
            <v>특고압케이블전공</v>
          </cell>
          <cell r="B20">
            <v>421236</v>
          </cell>
          <cell r="C20" t="str">
            <v>인</v>
          </cell>
          <cell r="D20">
            <v>220168.5</v>
          </cell>
          <cell r="F20">
            <v>53200</v>
          </cell>
          <cell r="J20">
            <v>61</v>
          </cell>
          <cell r="L20">
            <v>421236</v>
          </cell>
          <cell r="M20">
            <v>421230</v>
          </cell>
          <cell r="N20">
            <v>420571</v>
          </cell>
        </row>
        <row r="21">
          <cell r="A21" t="str">
            <v>고압케이블전공</v>
          </cell>
          <cell r="B21">
            <v>354087</v>
          </cell>
          <cell r="C21" t="str">
            <v>인</v>
          </cell>
          <cell r="D21">
            <v>183645</v>
          </cell>
          <cell r="F21">
            <v>53200</v>
          </cell>
          <cell r="J21">
            <v>62</v>
          </cell>
          <cell r="L21">
            <v>354087</v>
          </cell>
          <cell r="M21">
            <v>354080</v>
          </cell>
          <cell r="N21">
            <v>353395</v>
          </cell>
        </row>
        <row r="22">
          <cell r="A22" t="str">
            <v>저압케이블공</v>
          </cell>
          <cell r="B22">
            <v>290333</v>
          </cell>
          <cell r="C22" t="str">
            <v>인</v>
          </cell>
          <cell r="D22">
            <v>147063</v>
          </cell>
          <cell r="F22">
            <v>62600</v>
          </cell>
          <cell r="J22">
            <v>63</v>
          </cell>
          <cell r="L22">
            <v>290333</v>
          </cell>
          <cell r="M22">
            <v>290330</v>
          </cell>
          <cell r="N22">
            <v>288442</v>
          </cell>
        </row>
        <row r="23">
          <cell r="A23" t="str">
            <v>계 장 공</v>
          </cell>
          <cell r="B23">
            <v>304711</v>
          </cell>
          <cell r="C23" t="str">
            <v>인</v>
          </cell>
          <cell r="D23">
            <v>138601.5</v>
          </cell>
          <cell r="F23">
            <v>53200</v>
          </cell>
          <cell r="J23">
            <v>65</v>
          </cell>
          <cell r="L23">
            <v>304711</v>
          </cell>
          <cell r="M23">
            <v>304710</v>
          </cell>
          <cell r="N23">
            <v>283405</v>
          </cell>
        </row>
        <row r="24">
          <cell r="A24" t="str">
            <v>작업반장</v>
          </cell>
          <cell r="B24">
            <v>204626</v>
          </cell>
          <cell r="C24" t="str">
            <v>인</v>
          </cell>
          <cell r="D24">
            <v>113256</v>
          </cell>
          <cell r="F24">
            <v>53200</v>
          </cell>
          <cell r="J24">
            <v>71</v>
          </cell>
          <cell r="L24">
            <v>204626</v>
          </cell>
          <cell r="M24">
            <v>204620</v>
          </cell>
          <cell r="N24">
            <v>197546</v>
          </cell>
        </row>
        <row r="25">
          <cell r="A25" t="str">
            <v>특별인부</v>
          </cell>
          <cell r="B25">
            <v>208527</v>
          </cell>
          <cell r="C25" t="str">
            <v>인</v>
          </cell>
          <cell r="D25">
            <v>105396</v>
          </cell>
          <cell r="F25">
            <v>50100</v>
          </cell>
          <cell r="J25">
            <v>74</v>
          </cell>
          <cell r="L25">
            <v>208527</v>
          </cell>
          <cell r="M25">
            <v>208520</v>
          </cell>
          <cell r="N25">
            <v>197450</v>
          </cell>
        </row>
        <row r="26">
          <cell r="A26" t="str">
            <v>보통인부</v>
          </cell>
          <cell r="B26">
            <v>161858</v>
          </cell>
          <cell r="C26" t="str">
            <v>인</v>
          </cell>
          <cell r="D26">
            <v>82878</v>
          </cell>
          <cell r="F26">
            <v>34300</v>
          </cell>
          <cell r="J26">
            <v>75</v>
          </cell>
          <cell r="L26">
            <v>161858</v>
          </cell>
          <cell r="M26">
            <v>161850</v>
          </cell>
          <cell r="N26">
            <v>157068</v>
          </cell>
        </row>
        <row r="27">
          <cell r="A27" t="str">
            <v>기계설비공</v>
          </cell>
          <cell r="B27">
            <v>232974</v>
          </cell>
          <cell r="C27" t="str">
            <v>인</v>
          </cell>
          <cell r="D27">
            <v>115221</v>
          </cell>
          <cell r="F27">
            <v>52800</v>
          </cell>
          <cell r="J27">
            <v>89</v>
          </cell>
          <cell r="L27">
            <v>232974</v>
          </cell>
          <cell r="M27">
            <v>232970</v>
          </cell>
          <cell r="N27">
            <v>213337</v>
          </cell>
        </row>
        <row r="28">
          <cell r="A28" t="str">
            <v>함 석 공</v>
          </cell>
          <cell r="B28">
            <v>203376</v>
          </cell>
          <cell r="C28" t="str">
            <v>인</v>
          </cell>
          <cell r="D28">
            <v>120799.5</v>
          </cell>
          <cell r="F28">
            <v>60500</v>
          </cell>
          <cell r="J28">
            <v>97</v>
          </cell>
          <cell r="L28">
            <v>203376</v>
          </cell>
          <cell r="M28">
            <v>203370</v>
          </cell>
          <cell r="N28">
            <v>198718</v>
          </cell>
        </row>
        <row r="29">
          <cell r="A29" t="str">
            <v>용 접 공</v>
          </cell>
          <cell r="B29">
            <v>262551</v>
          </cell>
          <cell r="C29" t="str">
            <v>인</v>
          </cell>
          <cell r="D29">
            <v>134133</v>
          </cell>
          <cell r="F29">
            <v>59000</v>
          </cell>
          <cell r="J29">
            <v>98</v>
          </cell>
          <cell r="L29">
            <v>262551</v>
          </cell>
          <cell r="M29">
            <v>262550</v>
          </cell>
          <cell r="N29">
            <v>249748</v>
          </cell>
        </row>
        <row r="30">
          <cell r="A30" t="str">
            <v>닥 트 공</v>
          </cell>
          <cell r="B30">
            <v>203376</v>
          </cell>
          <cell r="C30" t="str">
            <v>인</v>
          </cell>
          <cell r="D30">
            <v>116406</v>
          </cell>
          <cell r="F30">
            <v>47800</v>
          </cell>
          <cell r="J30">
            <v>99</v>
          </cell>
          <cell r="L30">
            <v>203376</v>
          </cell>
          <cell r="M30">
            <v>203370</v>
          </cell>
          <cell r="N30">
            <v>198718</v>
          </cell>
        </row>
        <row r="31">
          <cell r="A31" t="str">
            <v>할 석 공</v>
          </cell>
          <cell r="B31">
            <v>220443</v>
          </cell>
          <cell r="C31" t="str">
            <v>인</v>
          </cell>
          <cell r="D31">
            <v>138229.5</v>
          </cell>
          <cell r="F31">
            <v>65600</v>
          </cell>
          <cell r="J31">
            <v>100</v>
          </cell>
          <cell r="L31">
            <v>220443</v>
          </cell>
          <cell r="M31">
            <v>220440</v>
          </cell>
          <cell r="N31">
            <v>210767</v>
          </cell>
        </row>
        <row r="32">
          <cell r="A32" t="str">
            <v>착 암 공</v>
          </cell>
          <cell r="B32">
            <v>207037</v>
          </cell>
          <cell r="C32" t="str">
            <v>인</v>
          </cell>
          <cell r="D32">
            <v>100608</v>
          </cell>
          <cell r="F32">
            <v>52800</v>
          </cell>
          <cell r="J32">
            <v>36</v>
          </cell>
          <cell r="L32">
            <v>207037</v>
          </cell>
          <cell r="M32">
            <v>207030</v>
          </cell>
          <cell r="N32">
            <v>194463</v>
          </cell>
        </row>
        <row r="33">
          <cell r="A33" t="str">
            <v>콘크리트공</v>
          </cell>
          <cell r="B33">
            <v>255373</v>
          </cell>
          <cell r="C33" t="str">
            <v>인</v>
          </cell>
          <cell r="D33">
            <v>134362.5</v>
          </cell>
          <cell r="F33">
            <v>62200</v>
          </cell>
          <cell r="J33">
            <v>23</v>
          </cell>
          <cell r="L33">
            <v>255373</v>
          </cell>
          <cell r="M33">
            <v>255370</v>
          </cell>
          <cell r="N33">
            <v>245223</v>
          </cell>
        </row>
        <row r="34">
          <cell r="A34" t="str">
            <v>조 적 공</v>
          </cell>
          <cell r="B34">
            <v>250950</v>
          </cell>
          <cell r="C34" t="str">
            <v>인</v>
          </cell>
          <cell r="D34">
            <v>125565</v>
          </cell>
          <cell r="J34">
            <v>15</v>
          </cell>
          <cell r="L34">
            <v>250950</v>
          </cell>
          <cell r="M34">
            <v>250950</v>
          </cell>
          <cell r="N34">
            <v>242636</v>
          </cell>
        </row>
        <row r="35">
          <cell r="A35" t="str">
            <v>방 수 공</v>
          </cell>
          <cell r="B35">
            <v>206323</v>
          </cell>
          <cell r="C35" t="str">
            <v>인</v>
          </cell>
          <cell r="D35">
            <v>106834.5</v>
          </cell>
          <cell r="J35">
            <v>19</v>
          </cell>
          <cell r="L35">
            <v>206323</v>
          </cell>
          <cell r="M35">
            <v>206320</v>
          </cell>
          <cell r="N35">
            <v>199427</v>
          </cell>
        </row>
        <row r="36">
          <cell r="A36" t="str">
            <v>미 장 공</v>
          </cell>
          <cell r="B36">
            <v>256225</v>
          </cell>
          <cell r="C36" t="str">
            <v>인</v>
          </cell>
          <cell r="D36">
            <v>130096.5</v>
          </cell>
          <cell r="J36">
            <v>18</v>
          </cell>
          <cell r="L36">
            <v>256225</v>
          </cell>
          <cell r="M36">
            <v>256220</v>
          </cell>
          <cell r="N36">
            <v>251976</v>
          </cell>
        </row>
        <row r="37">
          <cell r="A37" t="str">
            <v>배관공(수도)</v>
          </cell>
          <cell r="B37">
            <v>237446</v>
          </cell>
          <cell r="C37" t="str">
            <v>인</v>
          </cell>
          <cell r="J37">
            <v>52</v>
          </cell>
          <cell r="L37">
            <v>237446</v>
          </cell>
          <cell r="M37">
            <v>237440</v>
          </cell>
          <cell r="N37">
            <v>226771</v>
          </cell>
        </row>
        <row r="38">
          <cell r="B38" t="e">
            <v>#REF!</v>
          </cell>
        </row>
        <row r="39">
          <cell r="B39" t="e">
            <v>#REF!</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NGKE-HT"/>
      <sheetName val="LKVL-CK-HT-GD1"/>
      <sheetName val="단면치수"/>
      <sheetName val="gvl"/>
      <sheetName val="CHITIET VL-NC"/>
      <sheetName val="DON GIA"/>
    </sheetNames>
    <sheetDataSet>
      <sheetData sheetId="0"/>
      <sheetData sheetId="1">
        <row r="4">
          <cell r="A4" t="str">
            <v>( GIAI ÑOAÏN 1 )</v>
          </cell>
        </row>
      </sheetData>
      <sheetData sheetId="2" refreshError="1"/>
      <sheetData sheetId="3" refreshError="1"/>
      <sheetData sheetId="4" refreshError="1"/>
      <sheetData sheetId="5"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xx_x0000_ÿ_x0000__x0000_"/>
      <sheetName val="CODE"/>
      <sheetName val="단가대비표"/>
      <sheetName val="일위대가"/>
      <sheetName val="노임단가"/>
      <sheetName val="표지"/>
      <sheetName val="관급장비"/>
      <sheetName val="공 종 별 집 계 표 ."/>
      <sheetName val="1.장비설치공사."/>
      <sheetName val="2.위생기구 설치공사."/>
      <sheetName val="3.냉난방 배관공사."/>
      <sheetName val="4.위생 배관공사."/>
      <sheetName val="5.연도 설치공사."/>
      <sheetName val="6.구관 철거 배관공사."/>
      <sheetName val="1.장비산출"/>
      <sheetName val="1.장비설치 공량산출"/>
      <sheetName val="2.위생기구 산출"/>
      <sheetName val="2.위생기구 공량 산출"/>
      <sheetName val="3.냉난방배관 산출"/>
      <sheetName val="3.냉난방배관 공량산출 "/>
      <sheetName val="4.위생 배관산출"/>
      <sheetName val="4.위생배관 공량산출"/>
      <sheetName val="5.연도"/>
      <sheetName val="6.철거배관 산출"/>
      <sheetName val="6.철거배관  공량산출"/>
      <sheetName val="소방집계표"/>
      <sheetName val="1.소화배관공사."/>
      <sheetName val="소방집계표 (1차)"/>
      <sheetName val="1.소화배관공사. (1차)"/>
      <sheetName val="소방집계표 (2차) "/>
      <sheetName val="1.소화배관공사. (2차)"/>
      <sheetName val="1.소화배관 산출"/>
      <sheetName val="1.소화배관 공량산출"/>
      <sheetName val="1.소화배관 산출 (1차)"/>
      <sheetName val="1.소화배관 공량산출 (1차)"/>
      <sheetName val="1.소화배관 산출 (2차)"/>
      <sheetName val="1.소화배관 공량산출 (2차)"/>
    </sheetNames>
    <sheetDataSet>
      <sheetData sheetId="0"/>
      <sheetData sheetId="1"/>
      <sheetData sheetId="2" refreshError="1">
        <row r="3">
          <cell r="A3" t="str">
            <v>동 관(Ltype)</v>
          </cell>
          <cell r="B3">
            <v>0</v>
          </cell>
          <cell r="C3">
            <v>0</v>
          </cell>
          <cell r="D3">
            <v>0</v>
          </cell>
          <cell r="E3" t="str">
            <v>KS D-5301</v>
          </cell>
        </row>
        <row r="4">
          <cell r="A4" t="str">
            <v>동00001</v>
          </cell>
          <cell r="B4" t="str">
            <v>동관(Ltype)</v>
          </cell>
          <cell r="C4" t="str">
            <v>250A</v>
          </cell>
          <cell r="D4" t="str">
            <v>M</v>
          </cell>
          <cell r="E4">
            <v>234140</v>
          </cell>
          <cell r="F4" t="str">
            <v>P476</v>
          </cell>
          <cell r="G4">
            <v>0</v>
          </cell>
          <cell r="H4">
            <v>0</v>
          </cell>
          <cell r="I4">
            <v>0</v>
          </cell>
          <cell r="J4">
            <v>0</v>
          </cell>
          <cell r="K4">
            <v>234140</v>
          </cell>
        </row>
        <row r="5">
          <cell r="A5" t="str">
            <v>동00002</v>
          </cell>
          <cell r="B5" t="str">
            <v>동관(Ltype)</v>
          </cell>
          <cell r="C5" t="str">
            <v>200A</v>
          </cell>
          <cell r="D5" t="str">
            <v>M</v>
          </cell>
          <cell r="E5">
            <v>133280</v>
          </cell>
          <cell r="F5" t="str">
            <v>P476</v>
          </cell>
          <cell r="G5">
            <v>0</v>
          </cell>
          <cell r="H5">
            <v>0</v>
          </cell>
          <cell r="I5">
            <v>0</v>
          </cell>
          <cell r="J5">
            <v>0</v>
          </cell>
          <cell r="K5">
            <v>133280</v>
          </cell>
          <cell r="L5">
            <v>0.53700000000000003</v>
          </cell>
          <cell r="M5">
            <v>0.23200000000000001</v>
          </cell>
        </row>
        <row r="6">
          <cell r="A6" t="str">
            <v>동00003</v>
          </cell>
          <cell r="B6" t="str">
            <v>동관(Ltype)</v>
          </cell>
          <cell r="C6" t="str">
            <v>150A</v>
          </cell>
          <cell r="D6" t="str">
            <v>M</v>
          </cell>
          <cell r="E6">
            <v>64340</v>
          </cell>
          <cell r="F6" t="str">
            <v>P476</v>
          </cell>
          <cell r="G6">
            <v>0</v>
          </cell>
          <cell r="H6">
            <v>0</v>
          </cell>
          <cell r="I6">
            <v>0</v>
          </cell>
          <cell r="J6">
            <v>0</v>
          </cell>
          <cell r="K6">
            <v>64340</v>
          </cell>
          <cell r="L6">
            <v>0.36399999999999999</v>
          </cell>
          <cell r="M6">
            <v>0.19400000000000001</v>
          </cell>
        </row>
        <row r="7">
          <cell r="A7" t="str">
            <v>동00004</v>
          </cell>
          <cell r="B7" t="str">
            <v>동관(Ltype)</v>
          </cell>
          <cell r="C7" t="str">
            <v>125A</v>
          </cell>
          <cell r="D7" t="str">
            <v>M</v>
          </cell>
          <cell r="E7">
            <v>47100</v>
          </cell>
          <cell r="F7" t="str">
            <v>P476</v>
          </cell>
          <cell r="G7">
            <v>0</v>
          </cell>
          <cell r="H7">
            <v>0</v>
          </cell>
          <cell r="I7">
            <v>0</v>
          </cell>
          <cell r="J7">
            <v>0</v>
          </cell>
          <cell r="K7">
            <v>47100</v>
          </cell>
          <cell r="L7">
            <v>0.28999999999999998</v>
          </cell>
          <cell r="M7">
            <v>0.185</v>
          </cell>
        </row>
        <row r="8">
          <cell r="A8" t="str">
            <v>동00005</v>
          </cell>
          <cell r="B8" t="str">
            <v>동관(Ltype)</v>
          </cell>
          <cell r="C8" t="str">
            <v>100A</v>
          </cell>
          <cell r="D8" t="str">
            <v>M</v>
          </cell>
          <cell r="E8">
            <v>33300</v>
          </cell>
          <cell r="F8" t="str">
            <v>P476</v>
          </cell>
          <cell r="G8">
            <v>0</v>
          </cell>
          <cell r="H8">
            <v>0</v>
          </cell>
          <cell r="I8">
            <v>0</v>
          </cell>
          <cell r="J8">
            <v>0</v>
          </cell>
          <cell r="K8">
            <v>33300</v>
          </cell>
          <cell r="L8">
            <v>0.193</v>
          </cell>
          <cell r="M8">
            <v>0.13100000000000001</v>
          </cell>
        </row>
        <row r="9">
          <cell r="A9" t="str">
            <v>동00006</v>
          </cell>
          <cell r="B9" t="str">
            <v>동관(Ltype)</v>
          </cell>
          <cell r="C9" t="str">
            <v>80A</v>
          </cell>
          <cell r="D9" t="str">
            <v>M</v>
          </cell>
          <cell r="E9">
            <v>20570</v>
          </cell>
          <cell r="F9" t="str">
            <v>P476</v>
          </cell>
          <cell r="G9">
            <v>0</v>
          </cell>
          <cell r="H9">
            <v>0</v>
          </cell>
          <cell r="I9">
            <v>0</v>
          </cell>
          <cell r="J9">
            <v>0</v>
          </cell>
          <cell r="K9">
            <v>20570</v>
          </cell>
          <cell r="L9">
            <v>0.113</v>
          </cell>
          <cell r="M9">
            <v>0.113</v>
          </cell>
        </row>
        <row r="10">
          <cell r="A10" t="str">
            <v>동00007</v>
          </cell>
          <cell r="B10" t="str">
            <v>동관(Ltype)</v>
          </cell>
          <cell r="C10" t="str">
            <v>65A</v>
          </cell>
          <cell r="D10" t="str">
            <v>M</v>
          </cell>
          <cell r="E10">
            <v>15180</v>
          </cell>
          <cell r="F10" t="str">
            <v>P476</v>
          </cell>
          <cell r="G10">
            <v>0</v>
          </cell>
          <cell r="H10">
            <v>0</v>
          </cell>
          <cell r="I10">
            <v>0</v>
          </cell>
          <cell r="J10">
            <v>0</v>
          </cell>
          <cell r="K10">
            <v>15180</v>
          </cell>
          <cell r="L10">
            <v>9.7000000000000003E-2</v>
          </cell>
          <cell r="M10">
            <v>9.7000000000000003E-2</v>
          </cell>
        </row>
        <row r="11">
          <cell r="A11" t="str">
            <v>동00008</v>
          </cell>
          <cell r="B11" t="str">
            <v>동관(Ltype)</v>
          </cell>
          <cell r="C11" t="str">
            <v>50A</v>
          </cell>
          <cell r="D11" t="str">
            <v>M</v>
          </cell>
          <cell r="E11">
            <v>10620</v>
          </cell>
          <cell r="F11" t="str">
            <v>P476</v>
          </cell>
          <cell r="G11">
            <v>0</v>
          </cell>
          <cell r="H11">
            <v>0</v>
          </cell>
          <cell r="I11">
            <v>0</v>
          </cell>
          <cell r="J11">
            <v>0</v>
          </cell>
          <cell r="K11">
            <v>10620</v>
          </cell>
          <cell r="L11">
            <v>7.5999999999999998E-2</v>
          </cell>
          <cell r="M11">
            <v>7.5999999999999998E-2</v>
          </cell>
        </row>
        <row r="12">
          <cell r="A12" t="str">
            <v>동00009</v>
          </cell>
          <cell r="B12" t="str">
            <v>동관(Ltype)</v>
          </cell>
          <cell r="C12" t="str">
            <v>40A</v>
          </cell>
          <cell r="D12" t="str">
            <v>M</v>
          </cell>
          <cell r="E12">
            <v>6920</v>
          </cell>
          <cell r="F12" t="str">
            <v>P476</v>
          </cell>
          <cell r="G12">
            <v>0</v>
          </cell>
          <cell r="H12">
            <v>0</v>
          </cell>
          <cell r="I12">
            <v>0</v>
          </cell>
          <cell r="J12">
            <v>0</v>
          </cell>
          <cell r="K12">
            <v>6920</v>
          </cell>
          <cell r="L12">
            <v>6.0999999999999999E-2</v>
          </cell>
          <cell r="M12">
            <v>6.0999999999999999E-2</v>
          </cell>
        </row>
        <row r="13">
          <cell r="A13" t="str">
            <v>동00010</v>
          </cell>
          <cell r="B13" t="str">
            <v>동관(Ltype)</v>
          </cell>
          <cell r="C13" t="str">
            <v>32A</v>
          </cell>
          <cell r="D13" t="str">
            <v>M</v>
          </cell>
          <cell r="E13">
            <v>5370</v>
          </cell>
          <cell r="F13" t="str">
            <v>P476</v>
          </cell>
          <cell r="G13">
            <v>0</v>
          </cell>
          <cell r="H13">
            <v>0</v>
          </cell>
          <cell r="I13">
            <v>0</v>
          </cell>
          <cell r="J13">
            <v>0</v>
          </cell>
          <cell r="K13">
            <v>5370</v>
          </cell>
          <cell r="L13">
            <v>5.5E-2</v>
          </cell>
          <cell r="M13">
            <v>5.5E-2</v>
          </cell>
        </row>
        <row r="14">
          <cell r="A14" t="str">
            <v>동00011</v>
          </cell>
          <cell r="B14" t="str">
            <v>동관(Ltype)</v>
          </cell>
          <cell r="C14" t="str">
            <v>25A</v>
          </cell>
          <cell r="D14" t="str">
            <v>M</v>
          </cell>
          <cell r="E14">
            <v>3990</v>
          </cell>
          <cell r="F14" t="str">
            <v>P476</v>
          </cell>
          <cell r="G14">
            <v>0</v>
          </cell>
          <cell r="H14">
            <v>0</v>
          </cell>
          <cell r="I14">
            <v>0</v>
          </cell>
          <cell r="J14">
            <v>0</v>
          </cell>
          <cell r="K14">
            <v>3990</v>
          </cell>
          <cell r="L14">
            <v>4.3999999999999997E-2</v>
          </cell>
          <cell r="M14">
            <v>4.3999999999999997E-2</v>
          </cell>
        </row>
        <row r="15">
          <cell r="A15" t="str">
            <v>동00012</v>
          </cell>
          <cell r="B15" t="str">
            <v>동관(Ltype)</v>
          </cell>
          <cell r="C15" t="str">
            <v>20A</v>
          </cell>
          <cell r="D15" t="str">
            <v>M</v>
          </cell>
          <cell r="E15">
            <v>2780</v>
          </cell>
          <cell r="F15" t="str">
            <v>P476</v>
          </cell>
          <cell r="G15">
            <v>0</v>
          </cell>
          <cell r="H15">
            <v>0</v>
          </cell>
          <cell r="I15">
            <v>0</v>
          </cell>
          <cell r="J15">
            <v>0</v>
          </cell>
          <cell r="K15">
            <v>2780</v>
          </cell>
          <cell r="L15">
            <v>3.5999999999999997E-2</v>
          </cell>
          <cell r="M15">
            <v>3.5999999999999997E-2</v>
          </cell>
        </row>
        <row r="16">
          <cell r="A16" t="str">
            <v>동00013</v>
          </cell>
          <cell r="B16" t="str">
            <v>동관(Ltype)</v>
          </cell>
          <cell r="C16" t="str">
            <v>19A</v>
          </cell>
          <cell r="D16" t="str">
            <v>M</v>
          </cell>
          <cell r="E16">
            <v>2230</v>
          </cell>
          <cell r="F16" t="str">
            <v>P476</v>
          </cell>
          <cell r="G16">
            <v>0</v>
          </cell>
          <cell r="H16">
            <v>0</v>
          </cell>
          <cell r="I16">
            <v>0</v>
          </cell>
          <cell r="J16">
            <v>0</v>
          </cell>
          <cell r="K16">
            <v>2230</v>
          </cell>
          <cell r="L16">
            <v>3.5999999999999997E-2</v>
          </cell>
          <cell r="M16">
            <v>3.5999999999999997E-2</v>
          </cell>
        </row>
        <row r="17">
          <cell r="A17" t="str">
            <v>동00014</v>
          </cell>
          <cell r="B17" t="str">
            <v>동관(Ltype)</v>
          </cell>
          <cell r="C17" t="str">
            <v>15A</v>
          </cell>
          <cell r="D17" t="str">
            <v>M</v>
          </cell>
          <cell r="E17">
            <v>1770</v>
          </cell>
          <cell r="F17" t="str">
            <v>P476</v>
          </cell>
          <cell r="G17">
            <v>0</v>
          </cell>
          <cell r="H17">
            <v>0</v>
          </cell>
          <cell r="I17">
            <v>0</v>
          </cell>
          <cell r="J17">
            <v>0</v>
          </cell>
          <cell r="K17">
            <v>1770</v>
          </cell>
          <cell r="L17">
            <v>3.1E-2</v>
          </cell>
          <cell r="M17">
            <v>3.1E-2</v>
          </cell>
        </row>
        <row r="18">
          <cell r="A18" t="str">
            <v>동00015</v>
          </cell>
          <cell r="B18" t="str">
            <v>동관(Ltype)</v>
          </cell>
          <cell r="C18" t="str">
            <v>10A</v>
          </cell>
          <cell r="D18" t="str">
            <v>M</v>
          </cell>
          <cell r="E18">
            <v>1240</v>
          </cell>
          <cell r="F18" t="str">
            <v>P476</v>
          </cell>
          <cell r="G18">
            <v>0</v>
          </cell>
          <cell r="H18">
            <v>0</v>
          </cell>
          <cell r="I18">
            <v>0</v>
          </cell>
          <cell r="J18">
            <v>0</v>
          </cell>
          <cell r="K18">
            <v>1240</v>
          </cell>
          <cell r="L18">
            <v>2.5999999999999999E-2</v>
          </cell>
          <cell r="M18">
            <v>2.5999999999999999E-2</v>
          </cell>
        </row>
        <row r="19">
          <cell r="K19">
            <v>0</v>
          </cell>
        </row>
        <row r="20">
          <cell r="A20" t="str">
            <v>동관 이음쇠</v>
          </cell>
          <cell r="B20">
            <v>0</v>
          </cell>
          <cell r="C20">
            <v>0</v>
          </cell>
          <cell r="D20">
            <v>0</v>
          </cell>
          <cell r="E20" t="str">
            <v>KS D-5578</v>
          </cell>
          <cell r="F20">
            <v>0</v>
          </cell>
          <cell r="G20">
            <v>0</v>
          </cell>
          <cell r="H20">
            <v>0</v>
          </cell>
          <cell r="I20">
            <v>0</v>
          </cell>
          <cell r="J20">
            <v>0</v>
          </cell>
          <cell r="K20">
            <v>0</v>
          </cell>
        </row>
        <row r="21">
          <cell r="A21" t="str">
            <v>동10001</v>
          </cell>
          <cell r="B21" t="str">
            <v>동 엘 보</v>
          </cell>
          <cell r="C21" t="str">
            <v>250A</v>
          </cell>
          <cell r="D21" t="str">
            <v>개</v>
          </cell>
          <cell r="E21">
            <v>316642</v>
          </cell>
          <cell r="F21" t="str">
            <v>P477</v>
          </cell>
          <cell r="G21">
            <v>272800</v>
          </cell>
          <cell r="H21" t="str">
            <v>P535</v>
          </cell>
          <cell r="I21">
            <v>0</v>
          </cell>
          <cell r="J21">
            <v>0</v>
          </cell>
          <cell r="K21">
            <v>272800</v>
          </cell>
        </row>
        <row r="22">
          <cell r="A22" t="str">
            <v>동10002</v>
          </cell>
          <cell r="B22" t="str">
            <v>동 엘 보</v>
          </cell>
          <cell r="C22" t="str">
            <v>200A</v>
          </cell>
          <cell r="D22" t="str">
            <v>개</v>
          </cell>
          <cell r="E22">
            <v>130029</v>
          </cell>
          <cell r="F22" t="str">
            <v>P477</v>
          </cell>
          <cell r="G22">
            <v>112025</v>
          </cell>
          <cell r="H22" t="str">
            <v>P535</v>
          </cell>
          <cell r="I22">
            <v>0</v>
          </cell>
          <cell r="J22">
            <v>0</v>
          </cell>
          <cell r="K22">
            <v>112025</v>
          </cell>
        </row>
        <row r="23">
          <cell r="A23" t="str">
            <v>동10003</v>
          </cell>
          <cell r="B23" t="str">
            <v>동 엘 보</v>
          </cell>
          <cell r="C23" t="str">
            <v>150A</v>
          </cell>
          <cell r="D23" t="str">
            <v>개</v>
          </cell>
          <cell r="E23">
            <v>68734</v>
          </cell>
          <cell r="F23" t="str">
            <v>P477</v>
          </cell>
          <cell r="G23">
            <v>59218</v>
          </cell>
          <cell r="H23" t="str">
            <v>P535</v>
          </cell>
          <cell r="I23">
            <v>0</v>
          </cell>
          <cell r="J23">
            <v>0</v>
          </cell>
          <cell r="K23">
            <v>59218</v>
          </cell>
        </row>
        <row r="24">
          <cell r="A24" t="str">
            <v>동10004</v>
          </cell>
          <cell r="B24" t="str">
            <v>동 엘 보</v>
          </cell>
          <cell r="C24" t="str">
            <v>125A</v>
          </cell>
          <cell r="D24" t="str">
            <v>개</v>
          </cell>
          <cell r="E24">
            <v>46083</v>
          </cell>
          <cell r="F24" t="str">
            <v>P477</v>
          </cell>
          <cell r="G24">
            <v>39702</v>
          </cell>
          <cell r="H24" t="str">
            <v>P535</v>
          </cell>
          <cell r="I24">
            <v>0</v>
          </cell>
          <cell r="J24">
            <v>0</v>
          </cell>
          <cell r="K24">
            <v>39702</v>
          </cell>
        </row>
        <row r="25">
          <cell r="A25" t="str">
            <v>동10005</v>
          </cell>
          <cell r="B25" t="str">
            <v>동 엘 보</v>
          </cell>
          <cell r="C25" t="str">
            <v>100A</v>
          </cell>
          <cell r="D25" t="str">
            <v>개</v>
          </cell>
          <cell r="E25">
            <v>20943</v>
          </cell>
          <cell r="F25" t="str">
            <v>P477</v>
          </cell>
          <cell r="G25">
            <v>18044</v>
          </cell>
          <cell r="H25" t="str">
            <v>P535</v>
          </cell>
          <cell r="I25">
            <v>0</v>
          </cell>
          <cell r="J25">
            <v>0</v>
          </cell>
          <cell r="K25">
            <v>18044</v>
          </cell>
        </row>
        <row r="26">
          <cell r="A26" t="str">
            <v>동10006</v>
          </cell>
          <cell r="B26" t="str">
            <v>동 엘 보</v>
          </cell>
          <cell r="C26" t="str">
            <v>80A</v>
          </cell>
          <cell r="D26" t="str">
            <v>개</v>
          </cell>
          <cell r="E26">
            <v>9350</v>
          </cell>
          <cell r="F26" t="str">
            <v>P477</v>
          </cell>
          <cell r="G26">
            <v>8056</v>
          </cell>
          <cell r="H26" t="str">
            <v>P535</v>
          </cell>
          <cell r="I26">
            <v>0</v>
          </cell>
          <cell r="J26">
            <v>0</v>
          </cell>
          <cell r="K26">
            <v>8056</v>
          </cell>
        </row>
        <row r="27">
          <cell r="A27" t="str">
            <v>동10007</v>
          </cell>
          <cell r="B27" t="str">
            <v>동 엘 보</v>
          </cell>
          <cell r="C27" t="str">
            <v>65A</v>
          </cell>
          <cell r="D27" t="str">
            <v>개</v>
          </cell>
          <cell r="E27">
            <v>5876</v>
          </cell>
          <cell r="F27" t="str">
            <v>P477</v>
          </cell>
          <cell r="G27">
            <v>5062</v>
          </cell>
          <cell r="H27" t="str">
            <v>P535</v>
          </cell>
          <cell r="I27">
            <v>0</v>
          </cell>
          <cell r="J27">
            <v>0</v>
          </cell>
          <cell r="K27">
            <v>5062</v>
          </cell>
        </row>
        <row r="28">
          <cell r="A28" t="str">
            <v>동10008</v>
          </cell>
          <cell r="B28" t="str">
            <v>동 엘 보</v>
          </cell>
          <cell r="C28" t="str">
            <v>50A</v>
          </cell>
          <cell r="D28" t="str">
            <v>개</v>
          </cell>
          <cell r="E28">
            <v>3256</v>
          </cell>
          <cell r="F28" t="str">
            <v>P477</v>
          </cell>
          <cell r="G28">
            <v>2806</v>
          </cell>
          <cell r="H28" t="str">
            <v>P535</v>
          </cell>
          <cell r="I28">
            <v>0</v>
          </cell>
          <cell r="J28">
            <v>0</v>
          </cell>
          <cell r="K28">
            <v>2806</v>
          </cell>
        </row>
        <row r="29">
          <cell r="A29" t="str">
            <v>동10009</v>
          </cell>
          <cell r="B29" t="str">
            <v>동 엘 보</v>
          </cell>
          <cell r="C29" t="str">
            <v>40A</v>
          </cell>
          <cell r="D29" t="str">
            <v>개</v>
          </cell>
          <cell r="E29">
            <v>1456</v>
          </cell>
          <cell r="F29" t="str">
            <v>P477</v>
          </cell>
          <cell r="G29">
            <v>1255</v>
          </cell>
          <cell r="H29" t="str">
            <v>P535</v>
          </cell>
          <cell r="I29">
            <v>0</v>
          </cell>
          <cell r="J29">
            <v>0</v>
          </cell>
          <cell r="K29">
            <v>1255</v>
          </cell>
        </row>
        <row r="30">
          <cell r="A30" t="str">
            <v>동10010</v>
          </cell>
          <cell r="B30" t="str">
            <v>동 엘 보</v>
          </cell>
          <cell r="C30" t="str">
            <v>32A</v>
          </cell>
          <cell r="D30" t="str">
            <v>개</v>
          </cell>
          <cell r="E30">
            <v>961</v>
          </cell>
          <cell r="F30" t="str">
            <v>P477</v>
          </cell>
          <cell r="G30">
            <v>828</v>
          </cell>
          <cell r="H30" t="str">
            <v>P535</v>
          </cell>
          <cell r="I30">
            <v>0</v>
          </cell>
          <cell r="J30">
            <v>0</v>
          </cell>
          <cell r="K30">
            <v>828</v>
          </cell>
        </row>
        <row r="31">
          <cell r="A31" t="str">
            <v>동10011</v>
          </cell>
          <cell r="B31" t="str">
            <v>동 엘 보</v>
          </cell>
          <cell r="C31" t="str">
            <v>25A</v>
          </cell>
          <cell r="D31" t="str">
            <v>개</v>
          </cell>
          <cell r="E31">
            <v>625</v>
          </cell>
          <cell r="F31" t="str">
            <v>P477</v>
          </cell>
          <cell r="G31">
            <v>539</v>
          </cell>
          <cell r="H31" t="str">
            <v>P535</v>
          </cell>
          <cell r="I31">
            <v>0</v>
          </cell>
          <cell r="J31">
            <v>0</v>
          </cell>
          <cell r="K31">
            <v>539</v>
          </cell>
        </row>
        <row r="32">
          <cell r="A32" t="str">
            <v>동10012</v>
          </cell>
          <cell r="B32" t="str">
            <v>동 엘 보</v>
          </cell>
          <cell r="C32" t="str">
            <v>20A</v>
          </cell>
          <cell r="D32" t="str">
            <v>개</v>
          </cell>
          <cell r="E32">
            <v>361</v>
          </cell>
          <cell r="F32" t="str">
            <v>P477</v>
          </cell>
          <cell r="G32">
            <v>312</v>
          </cell>
          <cell r="H32" t="str">
            <v>P535</v>
          </cell>
          <cell r="I32">
            <v>0</v>
          </cell>
          <cell r="J32">
            <v>0</v>
          </cell>
          <cell r="K32">
            <v>312</v>
          </cell>
        </row>
        <row r="33">
          <cell r="A33" t="str">
            <v>동10013</v>
          </cell>
          <cell r="B33" t="str">
            <v>동 엘 보</v>
          </cell>
          <cell r="C33" t="str">
            <v>19A</v>
          </cell>
          <cell r="D33" t="str">
            <v>개</v>
          </cell>
          <cell r="E33">
            <v>262</v>
          </cell>
          <cell r="F33" t="str">
            <v>P477</v>
          </cell>
          <cell r="G33">
            <v>226</v>
          </cell>
          <cell r="H33" t="str">
            <v>P535</v>
          </cell>
          <cell r="I33">
            <v>0</v>
          </cell>
          <cell r="J33">
            <v>0</v>
          </cell>
          <cell r="K33">
            <v>226</v>
          </cell>
        </row>
        <row r="34">
          <cell r="A34" t="str">
            <v>동10014</v>
          </cell>
          <cell r="B34" t="str">
            <v>동 엘 보</v>
          </cell>
          <cell r="C34" t="str">
            <v>15A</v>
          </cell>
          <cell r="D34" t="str">
            <v>개</v>
          </cell>
          <cell r="E34">
            <v>176</v>
          </cell>
          <cell r="F34" t="str">
            <v>P477</v>
          </cell>
          <cell r="G34">
            <v>153</v>
          </cell>
          <cell r="H34" t="str">
            <v>P535</v>
          </cell>
          <cell r="I34">
            <v>0</v>
          </cell>
          <cell r="J34">
            <v>0</v>
          </cell>
          <cell r="K34">
            <v>153</v>
          </cell>
        </row>
        <row r="35">
          <cell r="A35" t="str">
            <v>동10015</v>
          </cell>
          <cell r="B35" t="str">
            <v>동 엘 보</v>
          </cell>
          <cell r="C35" t="str">
            <v>10A</v>
          </cell>
          <cell r="D35" t="str">
            <v>개</v>
          </cell>
          <cell r="E35">
            <v>160</v>
          </cell>
          <cell r="F35" t="str">
            <v>P477</v>
          </cell>
          <cell r="G35">
            <v>139</v>
          </cell>
          <cell r="H35" t="str">
            <v>P535</v>
          </cell>
          <cell r="I35">
            <v>0</v>
          </cell>
          <cell r="J35">
            <v>0</v>
          </cell>
          <cell r="K35">
            <v>139</v>
          </cell>
        </row>
        <row r="36">
          <cell r="A36" t="str">
            <v>동10016</v>
          </cell>
          <cell r="B36" t="str">
            <v>동 엘 보</v>
          </cell>
          <cell r="C36" t="str">
            <v>8A</v>
          </cell>
          <cell r="D36" t="str">
            <v>개</v>
          </cell>
          <cell r="E36">
            <v>146</v>
          </cell>
          <cell r="F36" t="str">
            <v>P477</v>
          </cell>
          <cell r="G36">
            <v>126</v>
          </cell>
          <cell r="H36" t="str">
            <v>P535</v>
          </cell>
          <cell r="I36">
            <v>0</v>
          </cell>
          <cell r="J36">
            <v>0</v>
          </cell>
          <cell r="K36">
            <v>126</v>
          </cell>
        </row>
        <row r="37">
          <cell r="A37" t="str">
            <v>동10017</v>
          </cell>
          <cell r="B37" t="str">
            <v>동 엘 보</v>
          </cell>
          <cell r="C37" t="str">
            <v>6A</v>
          </cell>
          <cell r="D37" t="str">
            <v>개</v>
          </cell>
          <cell r="E37">
            <v>139</v>
          </cell>
          <cell r="F37" t="str">
            <v>P477</v>
          </cell>
          <cell r="G37">
            <v>120</v>
          </cell>
          <cell r="H37" t="str">
            <v>P535</v>
          </cell>
          <cell r="I37">
            <v>0</v>
          </cell>
          <cell r="J37">
            <v>0</v>
          </cell>
          <cell r="K37">
            <v>120</v>
          </cell>
        </row>
        <row r="38">
          <cell r="K38">
            <v>0</v>
          </cell>
        </row>
        <row r="39">
          <cell r="A39" t="str">
            <v>동20001</v>
          </cell>
          <cell r="B39" t="str">
            <v>동    티</v>
          </cell>
          <cell r="C39" t="str">
            <v>250A</v>
          </cell>
          <cell r="D39" t="str">
            <v>개</v>
          </cell>
          <cell r="E39">
            <v>398357</v>
          </cell>
          <cell r="F39" t="str">
            <v>P477</v>
          </cell>
          <cell r="G39">
            <v>343200</v>
          </cell>
          <cell r="H39" t="str">
            <v>P535</v>
          </cell>
          <cell r="I39">
            <v>0</v>
          </cell>
          <cell r="J39">
            <v>0</v>
          </cell>
          <cell r="K39">
            <v>343200</v>
          </cell>
        </row>
        <row r="40">
          <cell r="A40" t="str">
            <v>동20002</v>
          </cell>
          <cell r="B40" t="str">
            <v>동    티</v>
          </cell>
          <cell r="C40" t="str">
            <v>200A</v>
          </cell>
          <cell r="D40" t="str">
            <v>개</v>
          </cell>
          <cell r="E40">
            <v>155848</v>
          </cell>
          <cell r="F40" t="str">
            <v>P477</v>
          </cell>
          <cell r="G40">
            <v>134270</v>
          </cell>
          <cell r="H40" t="str">
            <v>P535</v>
          </cell>
          <cell r="I40">
            <v>0</v>
          </cell>
          <cell r="J40">
            <v>0</v>
          </cell>
          <cell r="K40">
            <v>134270</v>
          </cell>
        </row>
        <row r="41">
          <cell r="A41" t="str">
            <v>동20003</v>
          </cell>
          <cell r="B41" t="str">
            <v>동    티</v>
          </cell>
          <cell r="C41" t="str">
            <v>150A</v>
          </cell>
          <cell r="D41" t="str">
            <v>개</v>
          </cell>
          <cell r="E41">
            <v>98137</v>
          </cell>
          <cell r="F41" t="str">
            <v>P477</v>
          </cell>
          <cell r="G41">
            <v>84549</v>
          </cell>
          <cell r="H41" t="str">
            <v>P535</v>
          </cell>
          <cell r="I41">
            <v>0</v>
          </cell>
          <cell r="J41">
            <v>0</v>
          </cell>
          <cell r="K41">
            <v>84549</v>
          </cell>
        </row>
        <row r="42">
          <cell r="A42" t="str">
            <v>동20004</v>
          </cell>
          <cell r="B42" t="str">
            <v>동    티</v>
          </cell>
          <cell r="C42" t="str">
            <v>125A</v>
          </cell>
          <cell r="D42" t="str">
            <v>개</v>
          </cell>
          <cell r="E42">
            <v>70302</v>
          </cell>
          <cell r="F42" t="str">
            <v>P477</v>
          </cell>
          <cell r="G42">
            <v>60568</v>
          </cell>
          <cell r="H42" t="str">
            <v>P535</v>
          </cell>
          <cell r="I42">
            <v>0</v>
          </cell>
          <cell r="J42">
            <v>0</v>
          </cell>
          <cell r="K42">
            <v>60568</v>
          </cell>
        </row>
        <row r="43">
          <cell r="A43" t="str">
            <v>동20005</v>
          </cell>
          <cell r="B43" t="str">
            <v>동    티</v>
          </cell>
          <cell r="C43" t="str">
            <v>100A</v>
          </cell>
          <cell r="D43" t="str">
            <v>개</v>
          </cell>
          <cell r="E43">
            <v>23089</v>
          </cell>
          <cell r="F43" t="str">
            <v>P477</v>
          </cell>
          <cell r="G43">
            <v>19893</v>
          </cell>
          <cell r="H43" t="str">
            <v>P535</v>
          </cell>
          <cell r="I43">
            <v>0</v>
          </cell>
          <cell r="J43">
            <v>0</v>
          </cell>
          <cell r="K43">
            <v>19893</v>
          </cell>
        </row>
        <row r="44">
          <cell r="A44" t="str">
            <v>동20006</v>
          </cell>
          <cell r="B44" t="str">
            <v>동    티</v>
          </cell>
          <cell r="C44" t="str">
            <v>80A</v>
          </cell>
          <cell r="D44" t="str">
            <v>개</v>
          </cell>
          <cell r="E44">
            <v>12673</v>
          </cell>
          <cell r="F44" t="str">
            <v>P477</v>
          </cell>
          <cell r="G44">
            <v>10919</v>
          </cell>
          <cell r="H44" t="str">
            <v>P535</v>
          </cell>
          <cell r="I44">
            <v>0</v>
          </cell>
          <cell r="J44">
            <v>0</v>
          </cell>
          <cell r="K44">
            <v>10919</v>
          </cell>
        </row>
        <row r="45">
          <cell r="A45" t="str">
            <v>동20007</v>
          </cell>
          <cell r="B45" t="str">
            <v>동    티</v>
          </cell>
          <cell r="C45" t="str">
            <v>65A</v>
          </cell>
          <cell r="D45" t="str">
            <v>개</v>
          </cell>
          <cell r="E45">
            <v>6613</v>
          </cell>
          <cell r="F45" t="str">
            <v>P477</v>
          </cell>
          <cell r="G45">
            <v>5700</v>
          </cell>
          <cell r="H45" t="str">
            <v>P535</v>
          </cell>
          <cell r="I45">
            <v>0</v>
          </cell>
          <cell r="J45">
            <v>0</v>
          </cell>
          <cell r="K45">
            <v>5700</v>
          </cell>
        </row>
        <row r="46">
          <cell r="A46" t="str">
            <v>동20008</v>
          </cell>
          <cell r="B46" t="str">
            <v>동    티</v>
          </cell>
          <cell r="C46" t="str">
            <v>50A</v>
          </cell>
          <cell r="D46" t="str">
            <v>개</v>
          </cell>
          <cell r="E46">
            <v>4043</v>
          </cell>
          <cell r="F46" t="str">
            <v>P477</v>
          </cell>
          <cell r="G46">
            <v>3484</v>
          </cell>
          <cell r="H46" t="str">
            <v>P535</v>
          </cell>
          <cell r="I46">
            <v>0</v>
          </cell>
          <cell r="J46">
            <v>0</v>
          </cell>
          <cell r="K46">
            <v>3484</v>
          </cell>
        </row>
        <row r="47">
          <cell r="A47" t="str">
            <v>동20009</v>
          </cell>
          <cell r="B47" t="str">
            <v>동    티</v>
          </cell>
          <cell r="C47" t="str">
            <v>40A</v>
          </cell>
          <cell r="D47" t="str">
            <v>개</v>
          </cell>
          <cell r="E47">
            <v>2219</v>
          </cell>
          <cell r="F47" t="str">
            <v>P477</v>
          </cell>
          <cell r="G47">
            <v>1912</v>
          </cell>
          <cell r="H47" t="str">
            <v>P535</v>
          </cell>
          <cell r="I47">
            <v>0</v>
          </cell>
          <cell r="J47">
            <v>0</v>
          </cell>
          <cell r="K47">
            <v>1912</v>
          </cell>
        </row>
        <row r="48">
          <cell r="A48" t="str">
            <v>동20010</v>
          </cell>
          <cell r="B48" t="str">
            <v>동    티</v>
          </cell>
          <cell r="C48" t="str">
            <v>32A</v>
          </cell>
          <cell r="D48" t="str">
            <v>개</v>
          </cell>
          <cell r="E48">
            <v>1489</v>
          </cell>
          <cell r="F48" t="str">
            <v>P477</v>
          </cell>
          <cell r="G48">
            <v>1283</v>
          </cell>
          <cell r="H48" t="str">
            <v>P535</v>
          </cell>
          <cell r="I48">
            <v>0</v>
          </cell>
          <cell r="J48">
            <v>0</v>
          </cell>
          <cell r="K48">
            <v>1283</v>
          </cell>
        </row>
        <row r="49">
          <cell r="A49" t="str">
            <v>동20011</v>
          </cell>
          <cell r="B49" t="str">
            <v>동    티</v>
          </cell>
          <cell r="C49" t="str">
            <v>25A</v>
          </cell>
          <cell r="D49" t="str">
            <v>개</v>
          </cell>
          <cell r="E49">
            <v>876</v>
          </cell>
          <cell r="F49" t="str">
            <v>P477</v>
          </cell>
          <cell r="G49">
            <v>755</v>
          </cell>
          <cell r="H49" t="str">
            <v>P535</v>
          </cell>
          <cell r="I49">
            <v>0</v>
          </cell>
          <cell r="J49">
            <v>0</v>
          </cell>
          <cell r="K49">
            <v>755</v>
          </cell>
        </row>
        <row r="50">
          <cell r="A50" t="str">
            <v>동20012</v>
          </cell>
          <cell r="B50" t="str">
            <v>동    티</v>
          </cell>
          <cell r="C50" t="str">
            <v>20A</v>
          </cell>
          <cell r="D50" t="str">
            <v>개</v>
          </cell>
          <cell r="E50">
            <v>568</v>
          </cell>
          <cell r="F50" t="str">
            <v>P477</v>
          </cell>
          <cell r="G50">
            <v>490</v>
          </cell>
          <cell r="H50" t="str">
            <v>P535</v>
          </cell>
          <cell r="I50">
            <v>0</v>
          </cell>
          <cell r="J50">
            <v>0</v>
          </cell>
          <cell r="K50">
            <v>490</v>
          </cell>
        </row>
        <row r="51">
          <cell r="A51" t="str">
            <v>동20013</v>
          </cell>
          <cell r="B51" t="str">
            <v>동    티</v>
          </cell>
          <cell r="C51" t="str">
            <v>19A</v>
          </cell>
          <cell r="D51" t="str">
            <v>개</v>
          </cell>
          <cell r="E51">
            <v>445</v>
          </cell>
          <cell r="F51" t="str">
            <v>P477</v>
          </cell>
          <cell r="G51">
            <v>384</v>
          </cell>
          <cell r="H51" t="str">
            <v>P535</v>
          </cell>
          <cell r="I51">
            <v>0</v>
          </cell>
          <cell r="J51">
            <v>0</v>
          </cell>
          <cell r="K51">
            <v>384</v>
          </cell>
        </row>
        <row r="52">
          <cell r="A52" t="str">
            <v>동20014</v>
          </cell>
          <cell r="B52" t="str">
            <v>동    티</v>
          </cell>
          <cell r="C52" t="str">
            <v>15A</v>
          </cell>
          <cell r="D52" t="str">
            <v>개</v>
          </cell>
          <cell r="E52">
            <v>386</v>
          </cell>
          <cell r="F52" t="str">
            <v>P477</v>
          </cell>
          <cell r="G52">
            <v>333</v>
          </cell>
          <cell r="H52" t="str">
            <v>P535</v>
          </cell>
          <cell r="I52">
            <v>0</v>
          </cell>
          <cell r="J52">
            <v>0</v>
          </cell>
          <cell r="K52">
            <v>333</v>
          </cell>
        </row>
        <row r="53">
          <cell r="A53" t="str">
            <v>동20015</v>
          </cell>
          <cell r="B53" t="str">
            <v>동    티</v>
          </cell>
          <cell r="C53" t="str">
            <v>10A</v>
          </cell>
          <cell r="D53" t="str">
            <v>개</v>
          </cell>
          <cell r="E53">
            <v>336</v>
          </cell>
          <cell r="F53" t="str">
            <v>P477</v>
          </cell>
          <cell r="G53">
            <v>290</v>
          </cell>
          <cell r="H53" t="str">
            <v>P535</v>
          </cell>
          <cell r="I53">
            <v>0</v>
          </cell>
          <cell r="J53">
            <v>0</v>
          </cell>
          <cell r="K53">
            <v>290</v>
          </cell>
        </row>
        <row r="54">
          <cell r="A54" t="str">
            <v>동20016</v>
          </cell>
          <cell r="B54" t="str">
            <v>동    티</v>
          </cell>
          <cell r="C54" t="str">
            <v>8A</v>
          </cell>
          <cell r="D54" t="str">
            <v>개</v>
          </cell>
          <cell r="E54">
            <v>321</v>
          </cell>
          <cell r="F54" t="str">
            <v>P477</v>
          </cell>
          <cell r="G54">
            <v>277</v>
          </cell>
          <cell r="H54" t="str">
            <v>P535</v>
          </cell>
          <cell r="I54">
            <v>0</v>
          </cell>
          <cell r="J54">
            <v>0</v>
          </cell>
          <cell r="K54">
            <v>277</v>
          </cell>
        </row>
        <row r="55">
          <cell r="A55" t="str">
            <v>동20017</v>
          </cell>
          <cell r="B55" t="str">
            <v>동    티</v>
          </cell>
          <cell r="C55" t="str">
            <v>6A</v>
          </cell>
          <cell r="D55" t="str">
            <v>개</v>
          </cell>
          <cell r="E55">
            <v>300</v>
          </cell>
          <cell r="F55" t="str">
            <v>P477</v>
          </cell>
          <cell r="G55">
            <v>260</v>
          </cell>
          <cell r="H55" t="str">
            <v>P535</v>
          </cell>
          <cell r="I55">
            <v>0</v>
          </cell>
          <cell r="J55">
            <v>0</v>
          </cell>
          <cell r="K55">
            <v>260</v>
          </cell>
        </row>
        <row r="56">
          <cell r="K56">
            <v>0</v>
          </cell>
        </row>
        <row r="57">
          <cell r="A57" t="str">
            <v>동30001</v>
          </cell>
          <cell r="B57" t="str">
            <v>동레듀샤</v>
          </cell>
          <cell r="C57" t="str">
            <v>250A</v>
          </cell>
          <cell r="D57" t="str">
            <v>개</v>
          </cell>
          <cell r="E57">
            <v>147931</v>
          </cell>
          <cell r="F57" t="str">
            <v>P477</v>
          </cell>
          <cell r="G57">
            <v>127450</v>
          </cell>
          <cell r="H57" t="str">
            <v>P535</v>
          </cell>
          <cell r="I57">
            <v>0</v>
          </cell>
          <cell r="J57">
            <v>0</v>
          </cell>
          <cell r="K57">
            <v>127450</v>
          </cell>
        </row>
        <row r="58">
          <cell r="A58" t="str">
            <v>동30002</v>
          </cell>
          <cell r="B58" t="str">
            <v>동레듀샤</v>
          </cell>
          <cell r="C58" t="str">
            <v>200A</v>
          </cell>
          <cell r="D58" t="str">
            <v>개</v>
          </cell>
          <cell r="E58">
            <v>67704</v>
          </cell>
          <cell r="F58" t="str">
            <v>P477</v>
          </cell>
          <cell r="G58">
            <v>58330</v>
          </cell>
          <cell r="H58" t="str">
            <v>P535</v>
          </cell>
          <cell r="I58">
            <v>0</v>
          </cell>
          <cell r="J58">
            <v>0</v>
          </cell>
          <cell r="K58">
            <v>58330</v>
          </cell>
        </row>
        <row r="59">
          <cell r="A59" t="str">
            <v>동30003</v>
          </cell>
          <cell r="B59" t="str">
            <v>동레듀샤</v>
          </cell>
          <cell r="C59" t="str">
            <v>150A</v>
          </cell>
          <cell r="D59" t="str">
            <v>개</v>
          </cell>
          <cell r="E59">
            <v>38783</v>
          </cell>
          <cell r="F59" t="str">
            <v>P477</v>
          </cell>
          <cell r="G59">
            <v>33414</v>
          </cell>
          <cell r="H59" t="str">
            <v>P535</v>
          </cell>
          <cell r="I59">
            <v>0</v>
          </cell>
          <cell r="J59">
            <v>0</v>
          </cell>
          <cell r="K59">
            <v>33414</v>
          </cell>
        </row>
        <row r="60">
          <cell r="A60" t="str">
            <v>동30004</v>
          </cell>
          <cell r="B60" t="str">
            <v>동레듀샤</v>
          </cell>
          <cell r="C60" t="str">
            <v>125A</v>
          </cell>
          <cell r="D60" t="str">
            <v>개</v>
          </cell>
          <cell r="E60">
            <v>29928</v>
          </cell>
          <cell r="F60" t="str">
            <v>P477</v>
          </cell>
          <cell r="G60">
            <v>25785</v>
          </cell>
          <cell r="H60" t="str">
            <v>P535</v>
          </cell>
          <cell r="I60">
            <v>0</v>
          </cell>
          <cell r="J60">
            <v>0</v>
          </cell>
          <cell r="K60">
            <v>25785</v>
          </cell>
        </row>
        <row r="61">
          <cell r="A61" t="str">
            <v>동30005</v>
          </cell>
          <cell r="B61" t="str">
            <v>동레듀샤</v>
          </cell>
          <cell r="C61" t="str">
            <v>100A</v>
          </cell>
          <cell r="D61" t="str">
            <v>개</v>
          </cell>
          <cell r="E61">
            <v>8256</v>
          </cell>
          <cell r="F61" t="str">
            <v>P477</v>
          </cell>
          <cell r="G61">
            <v>7113</v>
          </cell>
          <cell r="H61" t="str">
            <v>P535</v>
          </cell>
          <cell r="I61">
            <v>0</v>
          </cell>
          <cell r="J61">
            <v>0</v>
          </cell>
          <cell r="K61">
            <v>7113</v>
          </cell>
        </row>
        <row r="62">
          <cell r="A62" t="str">
            <v>동30006</v>
          </cell>
          <cell r="B62" t="str">
            <v>동레듀샤</v>
          </cell>
          <cell r="C62" t="str">
            <v>80A</v>
          </cell>
          <cell r="D62" t="str">
            <v>개</v>
          </cell>
          <cell r="E62">
            <v>3636</v>
          </cell>
          <cell r="F62" t="str">
            <v>P477</v>
          </cell>
          <cell r="G62">
            <v>3133</v>
          </cell>
          <cell r="H62" t="str">
            <v>P535</v>
          </cell>
          <cell r="I62">
            <v>0</v>
          </cell>
          <cell r="J62">
            <v>0</v>
          </cell>
          <cell r="K62">
            <v>3133</v>
          </cell>
        </row>
        <row r="63">
          <cell r="A63" t="str">
            <v>동30007</v>
          </cell>
          <cell r="B63" t="str">
            <v>동레듀샤</v>
          </cell>
          <cell r="C63" t="str">
            <v>65A</v>
          </cell>
          <cell r="D63" t="str">
            <v>개</v>
          </cell>
          <cell r="E63">
            <v>2575</v>
          </cell>
          <cell r="F63" t="str">
            <v>P477</v>
          </cell>
          <cell r="G63">
            <v>2220</v>
          </cell>
          <cell r="H63" t="str">
            <v>P535</v>
          </cell>
          <cell r="I63">
            <v>0</v>
          </cell>
          <cell r="J63">
            <v>0</v>
          </cell>
          <cell r="K63">
            <v>2220</v>
          </cell>
        </row>
        <row r="64">
          <cell r="A64" t="str">
            <v>동30008</v>
          </cell>
          <cell r="B64" t="str">
            <v>동레듀샤</v>
          </cell>
          <cell r="C64" t="str">
            <v>50A</v>
          </cell>
          <cell r="D64" t="str">
            <v>개</v>
          </cell>
          <cell r="E64">
            <v>1890</v>
          </cell>
          <cell r="F64" t="str">
            <v>P477</v>
          </cell>
          <cell r="G64">
            <v>1629</v>
          </cell>
          <cell r="H64" t="str">
            <v>P535</v>
          </cell>
          <cell r="I64">
            <v>0</v>
          </cell>
          <cell r="J64">
            <v>0</v>
          </cell>
          <cell r="K64">
            <v>1629</v>
          </cell>
        </row>
        <row r="65">
          <cell r="A65" t="str">
            <v>동30009</v>
          </cell>
          <cell r="B65" t="str">
            <v>동레듀샤</v>
          </cell>
          <cell r="C65" t="str">
            <v>40A</v>
          </cell>
          <cell r="D65" t="str">
            <v>개</v>
          </cell>
          <cell r="E65">
            <v>787</v>
          </cell>
          <cell r="F65" t="str">
            <v>P477</v>
          </cell>
          <cell r="G65">
            <v>679</v>
          </cell>
          <cell r="H65" t="str">
            <v>P535</v>
          </cell>
          <cell r="I65">
            <v>0</v>
          </cell>
          <cell r="J65">
            <v>0</v>
          </cell>
          <cell r="K65">
            <v>679</v>
          </cell>
        </row>
        <row r="66">
          <cell r="A66" t="str">
            <v>동30010</v>
          </cell>
          <cell r="B66" t="str">
            <v>동레듀샤</v>
          </cell>
          <cell r="C66" t="str">
            <v>32A</v>
          </cell>
          <cell r="D66" t="str">
            <v>개</v>
          </cell>
          <cell r="E66">
            <v>458</v>
          </cell>
          <cell r="F66" t="str">
            <v>P477</v>
          </cell>
          <cell r="G66">
            <v>396</v>
          </cell>
          <cell r="H66" t="str">
            <v>P535</v>
          </cell>
          <cell r="I66">
            <v>0</v>
          </cell>
          <cell r="J66">
            <v>0</v>
          </cell>
          <cell r="K66">
            <v>396</v>
          </cell>
        </row>
        <row r="67">
          <cell r="A67" t="str">
            <v>동30011</v>
          </cell>
          <cell r="B67" t="str">
            <v>동레듀샤</v>
          </cell>
          <cell r="C67" t="str">
            <v>25A</v>
          </cell>
          <cell r="D67" t="str">
            <v>개</v>
          </cell>
          <cell r="E67">
            <v>336</v>
          </cell>
          <cell r="F67" t="str">
            <v>P477</v>
          </cell>
          <cell r="G67">
            <v>290</v>
          </cell>
          <cell r="H67" t="str">
            <v>P535</v>
          </cell>
          <cell r="I67">
            <v>0</v>
          </cell>
          <cell r="J67">
            <v>0</v>
          </cell>
          <cell r="K67">
            <v>290</v>
          </cell>
        </row>
        <row r="68">
          <cell r="A68" t="str">
            <v>동30012</v>
          </cell>
          <cell r="B68" t="str">
            <v>동레듀샤</v>
          </cell>
          <cell r="C68" t="str">
            <v>20A</v>
          </cell>
          <cell r="D68" t="str">
            <v>개</v>
          </cell>
          <cell r="E68">
            <v>226</v>
          </cell>
          <cell r="F68" t="str">
            <v>P477</v>
          </cell>
          <cell r="G68">
            <v>195</v>
          </cell>
          <cell r="H68" t="str">
            <v>P535</v>
          </cell>
          <cell r="I68">
            <v>0</v>
          </cell>
          <cell r="J68">
            <v>0</v>
          </cell>
          <cell r="K68">
            <v>195</v>
          </cell>
        </row>
        <row r="69">
          <cell r="A69" t="str">
            <v>동30013</v>
          </cell>
          <cell r="B69" t="str">
            <v>동레듀샤</v>
          </cell>
          <cell r="C69" t="str">
            <v>19A</v>
          </cell>
          <cell r="D69" t="str">
            <v>개</v>
          </cell>
          <cell r="E69">
            <v>175</v>
          </cell>
          <cell r="F69" t="str">
            <v>P477</v>
          </cell>
          <cell r="G69">
            <v>151</v>
          </cell>
          <cell r="H69" t="str">
            <v>P535</v>
          </cell>
          <cell r="I69">
            <v>0</v>
          </cell>
          <cell r="J69">
            <v>0</v>
          </cell>
          <cell r="K69">
            <v>151</v>
          </cell>
        </row>
        <row r="70">
          <cell r="A70" t="str">
            <v>동30014</v>
          </cell>
          <cell r="B70" t="str">
            <v>동레듀샤</v>
          </cell>
          <cell r="C70" t="str">
            <v>15A</v>
          </cell>
          <cell r="D70" t="str">
            <v>개</v>
          </cell>
          <cell r="E70">
            <v>139</v>
          </cell>
          <cell r="F70" t="str">
            <v>P477</v>
          </cell>
          <cell r="G70">
            <v>120</v>
          </cell>
          <cell r="H70" t="str">
            <v>P535</v>
          </cell>
          <cell r="I70">
            <v>0</v>
          </cell>
          <cell r="J70">
            <v>0</v>
          </cell>
          <cell r="K70">
            <v>120</v>
          </cell>
        </row>
        <row r="71">
          <cell r="A71" t="str">
            <v>동30015</v>
          </cell>
          <cell r="B71" t="str">
            <v>동레듀샤</v>
          </cell>
          <cell r="C71" t="str">
            <v>10A</v>
          </cell>
          <cell r="D71" t="str">
            <v>개</v>
          </cell>
          <cell r="E71">
            <v>109</v>
          </cell>
          <cell r="F71" t="str">
            <v>P477</v>
          </cell>
          <cell r="G71">
            <v>94</v>
          </cell>
          <cell r="H71" t="str">
            <v>P535</v>
          </cell>
          <cell r="I71">
            <v>0</v>
          </cell>
          <cell r="J71">
            <v>0</v>
          </cell>
          <cell r="K71">
            <v>94</v>
          </cell>
        </row>
        <row r="72">
          <cell r="K72">
            <v>0</v>
          </cell>
        </row>
        <row r="73">
          <cell r="A73" t="str">
            <v>동40001</v>
          </cell>
          <cell r="B73" t="str">
            <v>동 소 켓</v>
          </cell>
          <cell r="C73" t="str">
            <v>250A</v>
          </cell>
          <cell r="D73" t="str">
            <v>개</v>
          </cell>
          <cell r="E73">
            <v>103164</v>
          </cell>
          <cell r="F73" t="str">
            <v>P477</v>
          </cell>
          <cell r="G73">
            <v>88880</v>
          </cell>
          <cell r="H73" t="str">
            <v>P535</v>
          </cell>
          <cell r="I73">
            <v>0</v>
          </cell>
          <cell r="J73">
            <v>0</v>
          </cell>
          <cell r="K73">
            <v>88880</v>
          </cell>
        </row>
        <row r="74">
          <cell r="A74" t="str">
            <v>동40002</v>
          </cell>
          <cell r="B74" t="str">
            <v>동 소 켓</v>
          </cell>
          <cell r="C74" t="str">
            <v>200A</v>
          </cell>
          <cell r="D74" t="str">
            <v>개</v>
          </cell>
          <cell r="E74">
            <v>39877</v>
          </cell>
          <cell r="F74" t="str">
            <v>P477</v>
          </cell>
          <cell r="G74">
            <v>34356</v>
          </cell>
          <cell r="H74" t="str">
            <v>P535</v>
          </cell>
          <cell r="I74">
            <v>0</v>
          </cell>
          <cell r="J74">
            <v>0</v>
          </cell>
          <cell r="K74">
            <v>34356</v>
          </cell>
        </row>
        <row r="75">
          <cell r="A75" t="str">
            <v>동40003</v>
          </cell>
          <cell r="B75" t="str">
            <v>동 소 켓</v>
          </cell>
          <cell r="C75" t="str">
            <v>150A</v>
          </cell>
          <cell r="D75" t="str">
            <v>개</v>
          </cell>
          <cell r="E75">
            <v>19621</v>
          </cell>
          <cell r="F75" t="str">
            <v>P477</v>
          </cell>
          <cell r="G75">
            <v>16905</v>
          </cell>
          <cell r="H75" t="str">
            <v>P535</v>
          </cell>
          <cell r="I75">
            <v>0</v>
          </cell>
          <cell r="J75">
            <v>0</v>
          </cell>
          <cell r="K75">
            <v>16905</v>
          </cell>
        </row>
        <row r="76">
          <cell r="A76" t="str">
            <v>동40004</v>
          </cell>
          <cell r="B76" t="str">
            <v>동 소 켓</v>
          </cell>
          <cell r="C76" t="str">
            <v>125A</v>
          </cell>
          <cell r="D76" t="str">
            <v>개</v>
          </cell>
          <cell r="E76">
            <v>15738</v>
          </cell>
          <cell r="F76" t="str">
            <v>P477</v>
          </cell>
          <cell r="G76">
            <v>13560</v>
          </cell>
          <cell r="H76" t="str">
            <v>P535</v>
          </cell>
          <cell r="I76">
            <v>0</v>
          </cell>
          <cell r="J76">
            <v>0</v>
          </cell>
          <cell r="K76">
            <v>13560</v>
          </cell>
        </row>
        <row r="77">
          <cell r="A77" t="str">
            <v>동40005</v>
          </cell>
          <cell r="B77" t="str">
            <v>동 소 켓</v>
          </cell>
          <cell r="C77" t="str">
            <v>100A</v>
          </cell>
          <cell r="D77" t="str">
            <v>개</v>
          </cell>
          <cell r="E77">
            <v>6526</v>
          </cell>
          <cell r="F77" t="str">
            <v>P477</v>
          </cell>
          <cell r="G77">
            <v>5622</v>
          </cell>
          <cell r="H77" t="str">
            <v>P535</v>
          </cell>
          <cell r="I77">
            <v>0</v>
          </cell>
          <cell r="J77">
            <v>0</v>
          </cell>
          <cell r="K77">
            <v>5622</v>
          </cell>
        </row>
        <row r="78">
          <cell r="A78" t="str">
            <v>동40006</v>
          </cell>
          <cell r="B78" t="str">
            <v>동 소 켓</v>
          </cell>
          <cell r="C78" t="str">
            <v>80A</v>
          </cell>
          <cell r="D78" t="str">
            <v>개</v>
          </cell>
          <cell r="E78">
            <v>2824</v>
          </cell>
          <cell r="F78" t="str">
            <v>P477</v>
          </cell>
          <cell r="G78">
            <v>2433</v>
          </cell>
          <cell r="H78" t="str">
            <v>P535</v>
          </cell>
          <cell r="I78">
            <v>0</v>
          </cell>
          <cell r="J78">
            <v>0</v>
          </cell>
          <cell r="K78">
            <v>2433</v>
          </cell>
        </row>
        <row r="79">
          <cell r="A79" t="str">
            <v>동40007</v>
          </cell>
          <cell r="B79" t="str">
            <v>동 소 켓</v>
          </cell>
          <cell r="C79" t="str">
            <v>65A</v>
          </cell>
          <cell r="D79" t="str">
            <v>개</v>
          </cell>
          <cell r="E79">
            <v>1729</v>
          </cell>
          <cell r="F79" t="str">
            <v>P477</v>
          </cell>
          <cell r="G79">
            <v>1490</v>
          </cell>
          <cell r="H79" t="str">
            <v>P535</v>
          </cell>
          <cell r="I79">
            <v>0</v>
          </cell>
          <cell r="J79">
            <v>0</v>
          </cell>
          <cell r="K79">
            <v>1490</v>
          </cell>
        </row>
        <row r="80">
          <cell r="A80" t="str">
            <v>동40008</v>
          </cell>
          <cell r="B80" t="str">
            <v>동 소 켓</v>
          </cell>
          <cell r="C80" t="str">
            <v>50A</v>
          </cell>
          <cell r="D80" t="str">
            <v>개</v>
          </cell>
          <cell r="E80">
            <v>861</v>
          </cell>
          <cell r="F80" t="str">
            <v>P477</v>
          </cell>
          <cell r="G80">
            <v>743</v>
          </cell>
          <cell r="H80" t="str">
            <v>P535</v>
          </cell>
          <cell r="I80">
            <v>0</v>
          </cell>
          <cell r="J80">
            <v>0</v>
          </cell>
          <cell r="K80">
            <v>743</v>
          </cell>
        </row>
        <row r="81">
          <cell r="A81" t="str">
            <v>동40009</v>
          </cell>
          <cell r="B81" t="str">
            <v>동 소 켓</v>
          </cell>
          <cell r="C81" t="str">
            <v>40A</v>
          </cell>
          <cell r="D81" t="str">
            <v>개</v>
          </cell>
          <cell r="E81">
            <v>482</v>
          </cell>
          <cell r="F81" t="str">
            <v>P477</v>
          </cell>
          <cell r="G81">
            <v>416</v>
          </cell>
          <cell r="H81" t="str">
            <v>P535</v>
          </cell>
          <cell r="I81">
            <v>0</v>
          </cell>
          <cell r="J81">
            <v>0</v>
          </cell>
          <cell r="K81">
            <v>416</v>
          </cell>
        </row>
        <row r="82">
          <cell r="A82" t="str">
            <v>동40010</v>
          </cell>
          <cell r="B82" t="str">
            <v>동 소 켓</v>
          </cell>
          <cell r="C82" t="str">
            <v>32A</v>
          </cell>
          <cell r="D82" t="str">
            <v>개</v>
          </cell>
          <cell r="E82">
            <v>336</v>
          </cell>
          <cell r="F82" t="str">
            <v>P477</v>
          </cell>
          <cell r="G82">
            <v>290</v>
          </cell>
          <cell r="H82" t="str">
            <v>P535</v>
          </cell>
          <cell r="I82">
            <v>0</v>
          </cell>
          <cell r="J82">
            <v>0</v>
          </cell>
          <cell r="K82">
            <v>290</v>
          </cell>
        </row>
        <row r="83">
          <cell r="A83" t="str">
            <v>동40011</v>
          </cell>
          <cell r="B83" t="str">
            <v>동 소 켓</v>
          </cell>
          <cell r="C83" t="str">
            <v>25A</v>
          </cell>
          <cell r="D83" t="str">
            <v>개</v>
          </cell>
          <cell r="E83">
            <v>262</v>
          </cell>
          <cell r="F83" t="str">
            <v>P477</v>
          </cell>
          <cell r="G83">
            <v>226</v>
          </cell>
          <cell r="H83" t="str">
            <v>P535</v>
          </cell>
          <cell r="I83">
            <v>0</v>
          </cell>
          <cell r="J83">
            <v>0</v>
          </cell>
          <cell r="K83">
            <v>226</v>
          </cell>
        </row>
        <row r="84">
          <cell r="A84" t="str">
            <v>동40012</v>
          </cell>
          <cell r="B84" t="str">
            <v>동 소 켓</v>
          </cell>
          <cell r="C84" t="str">
            <v>20A</v>
          </cell>
          <cell r="D84" t="str">
            <v>개</v>
          </cell>
          <cell r="E84">
            <v>175</v>
          </cell>
          <cell r="F84" t="str">
            <v>P477</v>
          </cell>
          <cell r="G84">
            <v>151</v>
          </cell>
          <cell r="H84" t="str">
            <v>P535</v>
          </cell>
          <cell r="I84">
            <v>0</v>
          </cell>
          <cell r="J84">
            <v>0</v>
          </cell>
          <cell r="K84">
            <v>151</v>
          </cell>
        </row>
        <row r="85">
          <cell r="A85" t="str">
            <v>동40013</v>
          </cell>
          <cell r="B85" t="str">
            <v>동 소 켓</v>
          </cell>
          <cell r="C85" t="str">
            <v>19A</v>
          </cell>
          <cell r="D85" t="str">
            <v>개</v>
          </cell>
          <cell r="E85">
            <v>146</v>
          </cell>
          <cell r="F85" t="str">
            <v>P477</v>
          </cell>
          <cell r="G85">
            <v>126</v>
          </cell>
          <cell r="H85" t="str">
            <v>P535</v>
          </cell>
          <cell r="I85">
            <v>0</v>
          </cell>
          <cell r="J85">
            <v>0</v>
          </cell>
          <cell r="K85">
            <v>126</v>
          </cell>
        </row>
        <row r="86">
          <cell r="A86" t="str">
            <v>동40014</v>
          </cell>
          <cell r="B86" t="str">
            <v>동 소 켓</v>
          </cell>
          <cell r="C86" t="str">
            <v>15A</v>
          </cell>
          <cell r="D86" t="str">
            <v>개</v>
          </cell>
          <cell r="E86">
            <v>116</v>
          </cell>
          <cell r="F86" t="str">
            <v>P477</v>
          </cell>
          <cell r="G86">
            <v>100</v>
          </cell>
          <cell r="H86" t="str">
            <v>P535</v>
          </cell>
          <cell r="I86">
            <v>0</v>
          </cell>
          <cell r="J86">
            <v>0</v>
          </cell>
          <cell r="K86">
            <v>100</v>
          </cell>
        </row>
        <row r="87">
          <cell r="A87" t="str">
            <v>동40015</v>
          </cell>
          <cell r="B87" t="str">
            <v>동 소 켓</v>
          </cell>
          <cell r="C87" t="str">
            <v>10A</v>
          </cell>
          <cell r="D87" t="str">
            <v>개</v>
          </cell>
          <cell r="E87">
            <v>102</v>
          </cell>
          <cell r="F87" t="str">
            <v>P477</v>
          </cell>
          <cell r="G87">
            <v>88</v>
          </cell>
          <cell r="H87" t="str">
            <v>P535</v>
          </cell>
          <cell r="I87">
            <v>0</v>
          </cell>
          <cell r="J87">
            <v>0</v>
          </cell>
          <cell r="K87">
            <v>88</v>
          </cell>
        </row>
        <row r="88">
          <cell r="K88">
            <v>0</v>
          </cell>
        </row>
        <row r="89">
          <cell r="A89" t="str">
            <v>동50001</v>
          </cell>
          <cell r="B89" t="str">
            <v>동    캡</v>
          </cell>
          <cell r="C89" t="str">
            <v>150A</v>
          </cell>
          <cell r="D89" t="str">
            <v>개</v>
          </cell>
          <cell r="E89">
            <v>33150</v>
          </cell>
          <cell r="F89" t="str">
            <v>P477</v>
          </cell>
          <cell r="G89">
            <v>28560</v>
          </cell>
          <cell r="H89" t="str">
            <v>P535</v>
          </cell>
          <cell r="I89">
            <v>0</v>
          </cell>
          <cell r="J89">
            <v>0</v>
          </cell>
          <cell r="K89">
            <v>28560</v>
          </cell>
        </row>
        <row r="90">
          <cell r="A90" t="str">
            <v>동50002</v>
          </cell>
          <cell r="B90" t="str">
            <v>동    캡</v>
          </cell>
          <cell r="C90" t="str">
            <v>125A</v>
          </cell>
          <cell r="D90" t="str">
            <v>개</v>
          </cell>
          <cell r="E90">
            <v>24700</v>
          </cell>
          <cell r="F90" t="str">
            <v>P477</v>
          </cell>
          <cell r="G90">
            <v>21280</v>
          </cell>
          <cell r="H90" t="str">
            <v>P535</v>
          </cell>
          <cell r="I90">
            <v>0</v>
          </cell>
          <cell r="J90">
            <v>0</v>
          </cell>
          <cell r="K90">
            <v>21280</v>
          </cell>
        </row>
        <row r="91">
          <cell r="A91" t="str">
            <v>동50003</v>
          </cell>
          <cell r="B91" t="str">
            <v>동    캡</v>
          </cell>
          <cell r="C91" t="str">
            <v>100A</v>
          </cell>
          <cell r="D91" t="str">
            <v>개</v>
          </cell>
          <cell r="E91">
            <v>5898</v>
          </cell>
          <cell r="F91" t="str">
            <v>P477</v>
          </cell>
          <cell r="G91">
            <v>5082</v>
          </cell>
          <cell r="H91" t="str">
            <v>P535</v>
          </cell>
          <cell r="I91">
            <v>0</v>
          </cell>
          <cell r="J91">
            <v>0</v>
          </cell>
          <cell r="K91">
            <v>5082</v>
          </cell>
        </row>
        <row r="92">
          <cell r="A92" t="str">
            <v>동50004</v>
          </cell>
          <cell r="B92" t="str">
            <v>동    캡</v>
          </cell>
          <cell r="C92" t="str">
            <v>80A</v>
          </cell>
          <cell r="D92" t="str">
            <v>개</v>
          </cell>
          <cell r="E92">
            <v>3051</v>
          </cell>
          <cell r="F92" t="str">
            <v>P477</v>
          </cell>
          <cell r="G92">
            <v>2629</v>
          </cell>
          <cell r="H92" t="str">
            <v>P535</v>
          </cell>
          <cell r="I92">
            <v>0</v>
          </cell>
          <cell r="J92">
            <v>0</v>
          </cell>
          <cell r="K92">
            <v>2629</v>
          </cell>
        </row>
        <row r="93">
          <cell r="A93" t="str">
            <v>동50005</v>
          </cell>
          <cell r="B93" t="str">
            <v>동    캡</v>
          </cell>
          <cell r="C93" t="str">
            <v>65A</v>
          </cell>
          <cell r="D93" t="str">
            <v>개</v>
          </cell>
          <cell r="E93">
            <v>2052</v>
          </cell>
          <cell r="F93" t="str">
            <v>P477</v>
          </cell>
          <cell r="G93">
            <v>1768</v>
          </cell>
          <cell r="H93" t="str">
            <v>P535</v>
          </cell>
          <cell r="I93">
            <v>0</v>
          </cell>
          <cell r="J93">
            <v>0</v>
          </cell>
          <cell r="K93">
            <v>1768</v>
          </cell>
        </row>
        <row r="94">
          <cell r="A94" t="str">
            <v>동50006</v>
          </cell>
          <cell r="B94" t="str">
            <v>동    캡</v>
          </cell>
          <cell r="C94" t="str">
            <v>50A</v>
          </cell>
          <cell r="D94" t="str">
            <v>개</v>
          </cell>
          <cell r="E94">
            <v>1211</v>
          </cell>
          <cell r="F94" t="str">
            <v>P477</v>
          </cell>
          <cell r="G94">
            <v>1044</v>
          </cell>
          <cell r="H94" t="str">
            <v>P535</v>
          </cell>
          <cell r="I94">
            <v>0</v>
          </cell>
          <cell r="J94">
            <v>0</v>
          </cell>
          <cell r="K94">
            <v>1044</v>
          </cell>
        </row>
        <row r="95">
          <cell r="A95" t="str">
            <v>동50007</v>
          </cell>
          <cell r="B95" t="str">
            <v>동    캡</v>
          </cell>
          <cell r="C95" t="str">
            <v>40A</v>
          </cell>
          <cell r="D95" t="str">
            <v>개</v>
          </cell>
          <cell r="E95">
            <v>700</v>
          </cell>
          <cell r="F95" t="str">
            <v>P477</v>
          </cell>
          <cell r="G95">
            <v>603</v>
          </cell>
          <cell r="H95" t="str">
            <v>P535</v>
          </cell>
          <cell r="I95">
            <v>0</v>
          </cell>
          <cell r="J95">
            <v>0</v>
          </cell>
          <cell r="K95">
            <v>603</v>
          </cell>
        </row>
        <row r="96">
          <cell r="A96" t="str">
            <v>동50008</v>
          </cell>
          <cell r="B96" t="str">
            <v>동    캡</v>
          </cell>
          <cell r="C96" t="str">
            <v>32A</v>
          </cell>
          <cell r="D96" t="str">
            <v>개</v>
          </cell>
          <cell r="E96">
            <v>430</v>
          </cell>
          <cell r="F96" t="str">
            <v>P477</v>
          </cell>
          <cell r="G96">
            <v>371</v>
          </cell>
          <cell r="H96" t="str">
            <v>P535</v>
          </cell>
          <cell r="I96">
            <v>0</v>
          </cell>
          <cell r="J96">
            <v>0</v>
          </cell>
          <cell r="K96">
            <v>371</v>
          </cell>
        </row>
        <row r="97">
          <cell r="A97" t="str">
            <v>동50009</v>
          </cell>
          <cell r="B97" t="str">
            <v>동    캡</v>
          </cell>
          <cell r="C97" t="str">
            <v>25A</v>
          </cell>
          <cell r="D97" t="str">
            <v>개</v>
          </cell>
          <cell r="E97">
            <v>313</v>
          </cell>
          <cell r="F97" t="str">
            <v>P477</v>
          </cell>
          <cell r="G97">
            <v>270</v>
          </cell>
          <cell r="H97" t="str">
            <v>P535</v>
          </cell>
          <cell r="I97">
            <v>0</v>
          </cell>
          <cell r="J97">
            <v>0</v>
          </cell>
          <cell r="K97">
            <v>270</v>
          </cell>
        </row>
        <row r="98">
          <cell r="A98" t="str">
            <v>동50010</v>
          </cell>
          <cell r="B98" t="str">
            <v>동    캡</v>
          </cell>
          <cell r="C98" t="str">
            <v>20A</v>
          </cell>
          <cell r="D98" t="str">
            <v>개</v>
          </cell>
          <cell r="E98">
            <v>211</v>
          </cell>
          <cell r="F98" t="str">
            <v>P477</v>
          </cell>
          <cell r="G98">
            <v>182</v>
          </cell>
          <cell r="H98" t="str">
            <v>P535</v>
          </cell>
          <cell r="I98">
            <v>0</v>
          </cell>
          <cell r="J98">
            <v>0</v>
          </cell>
          <cell r="K98">
            <v>182</v>
          </cell>
        </row>
        <row r="99">
          <cell r="A99" t="str">
            <v>동50011</v>
          </cell>
          <cell r="B99" t="str">
            <v>동    캡</v>
          </cell>
          <cell r="C99" t="str">
            <v>19A</v>
          </cell>
          <cell r="D99" t="str">
            <v>개</v>
          </cell>
          <cell r="E99">
            <v>182</v>
          </cell>
          <cell r="F99" t="str">
            <v>P477</v>
          </cell>
          <cell r="G99">
            <v>158</v>
          </cell>
          <cell r="H99" t="str">
            <v>P535</v>
          </cell>
          <cell r="I99">
            <v>0</v>
          </cell>
          <cell r="J99">
            <v>0</v>
          </cell>
          <cell r="K99">
            <v>158</v>
          </cell>
        </row>
        <row r="100">
          <cell r="A100" t="str">
            <v>동50012</v>
          </cell>
          <cell r="B100" t="str">
            <v>동    캡</v>
          </cell>
          <cell r="C100" t="str">
            <v>15A</v>
          </cell>
          <cell r="D100" t="str">
            <v>개</v>
          </cell>
          <cell r="E100">
            <v>160</v>
          </cell>
          <cell r="F100" t="str">
            <v>P477</v>
          </cell>
          <cell r="G100">
            <v>139</v>
          </cell>
          <cell r="H100" t="str">
            <v>P535</v>
          </cell>
          <cell r="I100">
            <v>0</v>
          </cell>
          <cell r="J100">
            <v>0</v>
          </cell>
          <cell r="K100">
            <v>139</v>
          </cell>
        </row>
        <row r="101">
          <cell r="A101" t="str">
            <v>동50013</v>
          </cell>
          <cell r="B101" t="str">
            <v>동    캡</v>
          </cell>
          <cell r="C101" t="str">
            <v>10A</v>
          </cell>
          <cell r="D101" t="str">
            <v>개</v>
          </cell>
          <cell r="E101">
            <v>139</v>
          </cell>
          <cell r="F101" t="str">
            <v>P477</v>
          </cell>
          <cell r="G101">
            <v>120</v>
          </cell>
          <cell r="H101" t="str">
            <v>P535</v>
          </cell>
          <cell r="I101">
            <v>0</v>
          </cell>
          <cell r="J101">
            <v>0</v>
          </cell>
          <cell r="K101">
            <v>120</v>
          </cell>
        </row>
        <row r="102">
          <cell r="K102">
            <v>0</v>
          </cell>
        </row>
        <row r="103">
          <cell r="A103" t="str">
            <v>동60001</v>
          </cell>
          <cell r="B103" t="str">
            <v>동 U-Bend</v>
          </cell>
          <cell r="C103" t="str">
            <v>25A</v>
          </cell>
          <cell r="D103" t="str">
            <v>개</v>
          </cell>
          <cell r="E103">
            <v>1188</v>
          </cell>
          <cell r="F103" t="str">
            <v>P477</v>
          </cell>
          <cell r="G103">
            <v>1024</v>
          </cell>
          <cell r="H103" t="str">
            <v>P535</v>
          </cell>
          <cell r="I103">
            <v>0</v>
          </cell>
          <cell r="J103">
            <v>0</v>
          </cell>
          <cell r="K103">
            <v>1024</v>
          </cell>
        </row>
        <row r="104">
          <cell r="A104" t="str">
            <v>동60002</v>
          </cell>
          <cell r="B104" t="str">
            <v>동 U-Bend</v>
          </cell>
          <cell r="C104" t="str">
            <v>20A</v>
          </cell>
          <cell r="D104" t="str">
            <v>개</v>
          </cell>
          <cell r="E104">
            <v>887</v>
          </cell>
          <cell r="F104" t="str">
            <v>P477</v>
          </cell>
          <cell r="G104">
            <v>765</v>
          </cell>
          <cell r="H104" t="str">
            <v>P535</v>
          </cell>
          <cell r="I104">
            <v>0</v>
          </cell>
          <cell r="J104">
            <v>0</v>
          </cell>
          <cell r="K104">
            <v>765</v>
          </cell>
        </row>
        <row r="105">
          <cell r="A105" t="str">
            <v>동60003</v>
          </cell>
          <cell r="B105" t="str">
            <v>동 U-Bend</v>
          </cell>
          <cell r="C105" t="str">
            <v>19A</v>
          </cell>
          <cell r="D105" t="str">
            <v>개</v>
          </cell>
          <cell r="E105">
            <v>516</v>
          </cell>
          <cell r="F105" t="str">
            <v>P477</v>
          </cell>
          <cell r="G105">
            <v>445</v>
          </cell>
          <cell r="H105" t="str">
            <v>P535</v>
          </cell>
          <cell r="I105">
            <v>0</v>
          </cell>
          <cell r="J105">
            <v>0</v>
          </cell>
          <cell r="K105">
            <v>445</v>
          </cell>
        </row>
        <row r="106">
          <cell r="A106" t="str">
            <v>동60004</v>
          </cell>
          <cell r="B106" t="str">
            <v>동 U-Bend</v>
          </cell>
          <cell r="C106" t="str">
            <v>15A</v>
          </cell>
          <cell r="D106" t="str">
            <v>개</v>
          </cell>
          <cell r="E106">
            <v>382</v>
          </cell>
          <cell r="F106" t="str">
            <v>P477</v>
          </cell>
          <cell r="G106">
            <v>330</v>
          </cell>
          <cell r="H106" t="str">
            <v>P535</v>
          </cell>
          <cell r="I106">
            <v>0</v>
          </cell>
          <cell r="J106">
            <v>0</v>
          </cell>
          <cell r="K106">
            <v>330</v>
          </cell>
        </row>
        <row r="107">
          <cell r="A107" t="str">
            <v>동60005</v>
          </cell>
          <cell r="B107" t="str">
            <v>동 U-Bend</v>
          </cell>
          <cell r="C107" t="str">
            <v>10A</v>
          </cell>
          <cell r="D107" t="str">
            <v>개</v>
          </cell>
          <cell r="E107">
            <v>289</v>
          </cell>
          <cell r="F107" t="str">
            <v>P477</v>
          </cell>
          <cell r="G107">
            <v>250</v>
          </cell>
          <cell r="H107" t="str">
            <v>P535</v>
          </cell>
          <cell r="I107">
            <v>0</v>
          </cell>
          <cell r="J107">
            <v>0</v>
          </cell>
          <cell r="K107">
            <v>250</v>
          </cell>
        </row>
        <row r="108">
          <cell r="A108" t="str">
            <v>동60006</v>
          </cell>
          <cell r="B108" t="str">
            <v>동 U-Bend</v>
          </cell>
          <cell r="C108" t="str">
            <v>8A</v>
          </cell>
          <cell r="D108">
            <v>0</v>
          </cell>
          <cell r="E108">
            <v>232</v>
          </cell>
          <cell r="F108" t="str">
            <v>P477</v>
          </cell>
          <cell r="G108">
            <v>200</v>
          </cell>
          <cell r="H108" t="str">
            <v>P535</v>
          </cell>
          <cell r="I108">
            <v>0</v>
          </cell>
          <cell r="J108">
            <v>0</v>
          </cell>
          <cell r="K108">
            <v>200</v>
          </cell>
        </row>
        <row r="109">
          <cell r="K109">
            <v>0</v>
          </cell>
        </row>
        <row r="110">
          <cell r="A110" t="str">
            <v>동70001</v>
          </cell>
          <cell r="B110" t="str">
            <v>동에어챔버</v>
          </cell>
          <cell r="C110" t="str">
            <v>25A</v>
          </cell>
          <cell r="D110" t="str">
            <v>개</v>
          </cell>
          <cell r="E110">
            <v>2538</v>
          </cell>
          <cell r="F110" t="str">
            <v>P477</v>
          </cell>
          <cell r="G110">
            <v>2187</v>
          </cell>
          <cell r="H110" t="str">
            <v>P535</v>
          </cell>
          <cell r="I110">
            <v>0</v>
          </cell>
          <cell r="J110">
            <v>0</v>
          </cell>
          <cell r="K110">
            <v>2187</v>
          </cell>
        </row>
        <row r="111">
          <cell r="A111" t="str">
            <v>동70002</v>
          </cell>
          <cell r="B111" t="str">
            <v>동에어챔버</v>
          </cell>
          <cell r="C111" t="str">
            <v>20A</v>
          </cell>
          <cell r="D111" t="str">
            <v>개</v>
          </cell>
          <cell r="E111">
            <v>2055</v>
          </cell>
          <cell r="F111" t="str">
            <v>P477</v>
          </cell>
          <cell r="G111">
            <v>1770</v>
          </cell>
          <cell r="H111" t="str">
            <v>P535</v>
          </cell>
          <cell r="I111">
            <v>0</v>
          </cell>
          <cell r="J111">
            <v>0</v>
          </cell>
          <cell r="K111">
            <v>1770</v>
          </cell>
        </row>
        <row r="112">
          <cell r="A112" t="str">
            <v>동70003</v>
          </cell>
          <cell r="B112" t="str">
            <v>동에어챔버</v>
          </cell>
          <cell r="C112" t="str">
            <v>15A</v>
          </cell>
          <cell r="D112" t="str">
            <v>개</v>
          </cell>
          <cell r="E112">
            <v>2055</v>
          </cell>
          <cell r="F112" t="str">
            <v>P477</v>
          </cell>
          <cell r="G112">
            <v>1770</v>
          </cell>
          <cell r="H112" t="str">
            <v>P535</v>
          </cell>
          <cell r="I112">
            <v>0</v>
          </cell>
          <cell r="J112">
            <v>0</v>
          </cell>
          <cell r="K112">
            <v>1770</v>
          </cell>
        </row>
        <row r="113">
          <cell r="K113">
            <v>0</v>
          </cell>
        </row>
        <row r="114">
          <cell r="A114" t="str">
            <v>동80001</v>
          </cell>
          <cell r="B114" t="str">
            <v>절연플랜지
(10Kg/Cm2)</v>
          </cell>
          <cell r="C114" t="str">
            <v>250A</v>
          </cell>
          <cell r="D114" t="str">
            <v>개</v>
          </cell>
          <cell r="E114">
            <v>96879</v>
          </cell>
          <cell r="F114" t="str">
            <v>P477</v>
          </cell>
          <cell r="G114">
            <v>95389</v>
          </cell>
          <cell r="H114" t="str">
            <v>P535</v>
          </cell>
          <cell r="I114">
            <v>0</v>
          </cell>
          <cell r="J114">
            <v>0</v>
          </cell>
          <cell r="K114">
            <v>95389</v>
          </cell>
        </row>
        <row r="115">
          <cell r="A115" t="str">
            <v>동80002</v>
          </cell>
          <cell r="B115" t="str">
            <v>절연플랜지
(10Kg/Cm2)</v>
          </cell>
          <cell r="C115" t="str">
            <v>200A</v>
          </cell>
          <cell r="D115" t="str">
            <v>개</v>
          </cell>
          <cell r="E115">
            <v>43710</v>
          </cell>
          <cell r="F115" t="str">
            <v>P477</v>
          </cell>
          <cell r="G115">
            <v>43038</v>
          </cell>
          <cell r="H115" t="str">
            <v>P535</v>
          </cell>
          <cell r="I115">
            <v>0</v>
          </cell>
          <cell r="J115">
            <v>0</v>
          </cell>
          <cell r="K115">
            <v>43038</v>
          </cell>
        </row>
        <row r="116">
          <cell r="A116" t="str">
            <v>동80003</v>
          </cell>
          <cell r="B116" t="str">
            <v>절연플랜지
(10Kg/Cm2)</v>
          </cell>
          <cell r="C116" t="str">
            <v>150A</v>
          </cell>
          <cell r="D116" t="str">
            <v>개</v>
          </cell>
          <cell r="E116">
            <v>28874</v>
          </cell>
          <cell r="F116" t="str">
            <v>P477</v>
          </cell>
          <cell r="G116">
            <v>28430</v>
          </cell>
          <cell r="H116" t="str">
            <v>P535</v>
          </cell>
          <cell r="I116">
            <v>0</v>
          </cell>
          <cell r="J116">
            <v>0</v>
          </cell>
          <cell r="K116">
            <v>28430</v>
          </cell>
        </row>
        <row r="117">
          <cell r="A117" t="str">
            <v>동80004</v>
          </cell>
          <cell r="B117" t="str">
            <v>절연플랜지
(10Kg/Cm2)</v>
          </cell>
          <cell r="C117" t="str">
            <v>125A</v>
          </cell>
          <cell r="D117" t="str">
            <v>개</v>
          </cell>
          <cell r="E117">
            <v>20627</v>
          </cell>
          <cell r="F117" t="str">
            <v>P477</v>
          </cell>
          <cell r="G117">
            <v>20310</v>
          </cell>
          <cell r="H117" t="str">
            <v>P535</v>
          </cell>
          <cell r="I117">
            <v>0</v>
          </cell>
          <cell r="J117">
            <v>0</v>
          </cell>
          <cell r="K117">
            <v>20310</v>
          </cell>
        </row>
        <row r="118">
          <cell r="A118" t="str">
            <v>동80005</v>
          </cell>
          <cell r="B118" t="str">
            <v>절연플랜지
(10Kg/Cm2)</v>
          </cell>
          <cell r="C118" t="str">
            <v>100A</v>
          </cell>
          <cell r="D118" t="str">
            <v>개</v>
          </cell>
          <cell r="E118">
            <v>16498</v>
          </cell>
          <cell r="F118" t="str">
            <v>P477</v>
          </cell>
          <cell r="G118">
            <v>16245</v>
          </cell>
          <cell r="H118" t="str">
            <v>P535</v>
          </cell>
          <cell r="I118">
            <v>0</v>
          </cell>
          <cell r="J118">
            <v>0</v>
          </cell>
          <cell r="K118">
            <v>16245</v>
          </cell>
        </row>
        <row r="119">
          <cell r="A119" t="str">
            <v>동80006</v>
          </cell>
          <cell r="B119" t="str">
            <v>절연플랜지
(10Kg/Cm2)</v>
          </cell>
          <cell r="C119" t="str">
            <v>80A</v>
          </cell>
          <cell r="D119" t="str">
            <v>개</v>
          </cell>
          <cell r="E119">
            <v>11278</v>
          </cell>
          <cell r="F119" t="str">
            <v>P477</v>
          </cell>
          <cell r="G119">
            <v>11110</v>
          </cell>
          <cell r="H119" t="str">
            <v>P535</v>
          </cell>
          <cell r="I119">
            <v>0</v>
          </cell>
          <cell r="J119">
            <v>0</v>
          </cell>
          <cell r="K119">
            <v>11110</v>
          </cell>
        </row>
        <row r="120">
          <cell r="A120" t="str">
            <v>동80007</v>
          </cell>
          <cell r="B120" t="str">
            <v>절연플랜지
(10Kg/Cm2)</v>
          </cell>
          <cell r="C120" t="str">
            <v>65A</v>
          </cell>
          <cell r="D120" t="str">
            <v>개</v>
          </cell>
          <cell r="E120">
            <v>9898</v>
          </cell>
          <cell r="F120" t="str">
            <v>P477</v>
          </cell>
          <cell r="G120">
            <v>9746</v>
          </cell>
          <cell r="H120" t="str">
            <v>P535</v>
          </cell>
          <cell r="I120">
            <v>0</v>
          </cell>
          <cell r="J120">
            <v>0</v>
          </cell>
          <cell r="K120">
            <v>9746</v>
          </cell>
        </row>
        <row r="121">
          <cell r="A121" t="str">
            <v>동80008</v>
          </cell>
          <cell r="B121" t="str">
            <v>절연플랜지
(10Kg/Cm2)</v>
          </cell>
          <cell r="C121" t="str">
            <v>50A</v>
          </cell>
          <cell r="D121" t="str">
            <v>개</v>
          </cell>
          <cell r="E121">
            <v>7020</v>
          </cell>
          <cell r="F121" t="str">
            <v>P477</v>
          </cell>
          <cell r="G121">
            <v>6910</v>
          </cell>
          <cell r="H121" t="str">
            <v>P535</v>
          </cell>
          <cell r="I121">
            <v>0</v>
          </cell>
          <cell r="J121">
            <v>0</v>
          </cell>
          <cell r="K121">
            <v>6910</v>
          </cell>
        </row>
        <row r="122">
          <cell r="A122" t="str">
            <v>동80009</v>
          </cell>
          <cell r="B122" t="str">
            <v>절연플랜지
(10Kg/Cm2)</v>
          </cell>
          <cell r="C122" t="str">
            <v>40A</v>
          </cell>
          <cell r="D122" t="str">
            <v>개</v>
          </cell>
          <cell r="E122">
            <v>5450</v>
          </cell>
          <cell r="F122" t="str">
            <v>P477</v>
          </cell>
          <cell r="G122">
            <v>5366</v>
          </cell>
          <cell r="H122" t="str">
            <v>P535</v>
          </cell>
          <cell r="I122">
            <v>0</v>
          </cell>
          <cell r="J122">
            <v>0</v>
          </cell>
          <cell r="K122">
            <v>5366</v>
          </cell>
        </row>
        <row r="123">
          <cell r="A123" t="str">
            <v>동80010</v>
          </cell>
          <cell r="B123" t="str">
            <v>절연플랜지
(10Kg/Cm2)</v>
          </cell>
          <cell r="C123" t="str">
            <v>32A</v>
          </cell>
          <cell r="D123" t="str">
            <v>개</v>
          </cell>
          <cell r="E123">
            <v>4701</v>
          </cell>
          <cell r="F123" t="str">
            <v>P477</v>
          </cell>
          <cell r="G123">
            <v>4629</v>
          </cell>
          <cell r="H123" t="str">
            <v>P535</v>
          </cell>
          <cell r="I123">
            <v>0</v>
          </cell>
          <cell r="J123">
            <v>0</v>
          </cell>
          <cell r="K123">
            <v>4629</v>
          </cell>
        </row>
        <row r="124">
          <cell r="A124" t="str">
            <v>동80011</v>
          </cell>
          <cell r="B124" t="str">
            <v>절연플랜지
(10Kg/Cm2)</v>
          </cell>
          <cell r="C124" t="str">
            <v>25A</v>
          </cell>
          <cell r="D124" t="str">
            <v>개</v>
          </cell>
          <cell r="E124">
            <v>3138</v>
          </cell>
          <cell r="F124" t="str">
            <v>P477</v>
          </cell>
          <cell r="G124">
            <v>3090</v>
          </cell>
          <cell r="H124" t="str">
            <v>P535</v>
          </cell>
          <cell r="I124">
            <v>0</v>
          </cell>
          <cell r="J124">
            <v>0</v>
          </cell>
          <cell r="K124">
            <v>3090</v>
          </cell>
        </row>
        <row r="125">
          <cell r="A125" t="str">
            <v>동80012</v>
          </cell>
          <cell r="B125" t="str">
            <v>절연플랜지
(10Kg/Cm2)</v>
          </cell>
          <cell r="C125" t="str">
            <v>20A</v>
          </cell>
          <cell r="D125" t="str">
            <v>개</v>
          </cell>
          <cell r="E125">
            <v>2655</v>
          </cell>
          <cell r="F125" t="str">
            <v>P477</v>
          </cell>
          <cell r="G125">
            <v>2614</v>
          </cell>
          <cell r="H125" t="str">
            <v>P535</v>
          </cell>
          <cell r="I125">
            <v>0</v>
          </cell>
          <cell r="J125">
            <v>0</v>
          </cell>
          <cell r="K125">
            <v>2614</v>
          </cell>
        </row>
        <row r="126">
          <cell r="A126" t="str">
            <v>동80013</v>
          </cell>
          <cell r="B126" t="str">
            <v>절연플랜지
(10Kg/Cm2)</v>
          </cell>
          <cell r="C126" t="str">
            <v>15A</v>
          </cell>
          <cell r="D126" t="str">
            <v>개</v>
          </cell>
          <cell r="E126">
            <v>2376</v>
          </cell>
          <cell r="F126" t="str">
            <v>P477</v>
          </cell>
          <cell r="G126">
            <v>2340</v>
          </cell>
          <cell r="H126" t="str">
            <v>P535</v>
          </cell>
          <cell r="I126">
            <v>0</v>
          </cell>
          <cell r="J126">
            <v>0</v>
          </cell>
          <cell r="K126">
            <v>2340</v>
          </cell>
        </row>
        <row r="127">
          <cell r="K127">
            <v>0</v>
          </cell>
        </row>
        <row r="128">
          <cell r="A128" t="str">
            <v>동81001</v>
          </cell>
          <cell r="B128" t="str">
            <v>동절연유니온</v>
          </cell>
          <cell r="C128" t="str">
            <v>50A</v>
          </cell>
          <cell r="D128" t="str">
            <v>개</v>
          </cell>
          <cell r="E128">
            <v>5806</v>
          </cell>
          <cell r="F128" t="str">
            <v>P477</v>
          </cell>
          <cell r="G128">
            <v>5000</v>
          </cell>
          <cell r="H128" t="str">
            <v>P535</v>
          </cell>
          <cell r="I128">
            <v>0</v>
          </cell>
          <cell r="J128">
            <v>0</v>
          </cell>
          <cell r="K128">
            <v>5000</v>
          </cell>
        </row>
        <row r="129">
          <cell r="A129" t="str">
            <v>동81002</v>
          </cell>
          <cell r="B129" t="str">
            <v>동절연유니온</v>
          </cell>
          <cell r="C129" t="str">
            <v>40A</v>
          </cell>
          <cell r="D129" t="str">
            <v>개</v>
          </cell>
          <cell r="E129">
            <v>4771</v>
          </cell>
          <cell r="F129" t="str">
            <v>P477</v>
          </cell>
          <cell r="G129">
            <v>4111</v>
          </cell>
          <cell r="H129" t="str">
            <v>P535</v>
          </cell>
          <cell r="I129">
            <v>0</v>
          </cell>
          <cell r="J129">
            <v>0</v>
          </cell>
          <cell r="K129">
            <v>4111</v>
          </cell>
        </row>
        <row r="130">
          <cell r="A130" t="str">
            <v>동81003</v>
          </cell>
          <cell r="B130" t="str">
            <v>동절연유니온</v>
          </cell>
          <cell r="C130" t="str">
            <v>32A</v>
          </cell>
          <cell r="D130" t="str">
            <v>개</v>
          </cell>
          <cell r="E130">
            <v>3575</v>
          </cell>
          <cell r="F130" t="str">
            <v>P477</v>
          </cell>
          <cell r="G130">
            <v>3081</v>
          </cell>
          <cell r="H130" t="str">
            <v>P535</v>
          </cell>
          <cell r="I130">
            <v>0</v>
          </cell>
          <cell r="J130">
            <v>0</v>
          </cell>
          <cell r="K130">
            <v>3081</v>
          </cell>
        </row>
        <row r="131">
          <cell r="A131" t="str">
            <v>동81004</v>
          </cell>
          <cell r="B131" t="str">
            <v>동절연유니온</v>
          </cell>
          <cell r="C131" t="str">
            <v>25A</v>
          </cell>
          <cell r="D131" t="str">
            <v>개</v>
          </cell>
          <cell r="E131">
            <v>2540</v>
          </cell>
          <cell r="F131" t="str">
            <v>P477</v>
          </cell>
          <cell r="G131">
            <v>2188</v>
          </cell>
          <cell r="H131" t="str">
            <v>P535</v>
          </cell>
          <cell r="I131">
            <v>0</v>
          </cell>
          <cell r="J131">
            <v>0</v>
          </cell>
          <cell r="K131">
            <v>2188</v>
          </cell>
        </row>
        <row r="132">
          <cell r="A132" t="str">
            <v>동81005</v>
          </cell>
          <cell r="B132" t="str">
            <v>동절연유니온</v>
          </cell>
          <cell r="C132" t="str">
            <v>20A</v>
          </cell>
          <cell r="D132" t="str">
            <v>개</v>
          </cell>
          <cell r="E132">
            <v>2020</v>
          </cell>
          <cell r="F132" t="str">
            <v>P477</v>
          </cell>
          <cell r="G132">
            <v>1740</v>
          </cell>
          <cell r="H132" t="str">
            <v>P535</v>
          </cell>
          <cell r="I132">
            <v>0</v>
          </cell>
          <cell r="J132">
            <v>0</v>
          </cell>
          <cell r="K132">
            <v>1740</v>
          </cell>
        </row>
        <row r="133">
          <cell r="A133" t="str">
            <v>동81006</v>
          </cell>
          <cell r="B133" t="str">
            <v>동절연유니온</v>
          </cell>
          <cell r="C133" t="str">
            <v>15A</v>
          </cell>
          <cell r="D133" t="str">
            <v>개</v>
          </cell>
          <cell r="E133">
            <v>1662</v>
          </cell>
          <cell r="F133" t="str">
            <v>P477</v>
          </cell>
          <cell r="G133">
            <v>1432</v>
          </cell>
          <cell r="H133" t="str">
            <v>P535</v>
          </cell>
          <cell r="I133">
            <v>0</v>
          </cell>
          <cell r="J133">
            <v>0</v>
          </cell>
          <cell r="K133">
            <v>1432</v>
          </cell>
        </row>
        <row r="134">
          <cell r="K134">
            <v>0</v>
          </cell>
        </row>
        <row r="135">
          <cell r="A135" t="str">
            <v>동관 이음쇠(황동)</v>
          </cell>
          <cell r="B135">
            <v>0</v>
          </cell>
          <cell r="C135">
            <v>0</v>
          </cell>
          <cell r="D135">
            <v>0</v>
          </cell>
          <cell r="E135" t="str">
            <v>KS B-1544</v>
          </cell>
          <cell r="F135">
            <v>0</v>
          </cell>
          <cell r="G135">
            <v>0</v>
          </cell>
          <cell r="H135">
            <v>0</v>
          </cell>
          <cell r="I135">
            <v>0</v>
          </cell>
          <cell r="J135">
            <v>0</v>
          </cell>
          <cell r="K135">
            <v>0</v>
          </cell>
        </row>
        <row r="136">
          <cell r="A136" t="str">
            <v>동90001</v>
          </cell>
          <cell r="B136" t="str">
            <v>동어댑터(CM)</v>
          </cell>
          <cell r="C136" t="str">
            <v>100A</v>
          </cell>
          <cell r="D136" t="str">
            <v>개</v>
          </cell>
          <cell r="E136">
            <v>26091</v>
          </cell>
          <cell r="F136" t="str">
            <v>P461</v>
          </cell>
          <cell r="G136">
            <v>26090</v>
          </cell>
          <cell r="H136" t="str">
            <v>P535</v>
          </cell>
          <cell r="I136">
            <v>0</v>
          </cell>
          <cell r="J136">
            <v>0</v>
          </cell>
          <cell r="K136">
            <v>26090</v>
          </cell>
        </row>
        <row r="137">
          <cell r="A137" t="str">
            <v>동90002</v>
          </cell>
          <cell r="B137" t="str">
            <v>동어댑터(CM)</v>
          </cell>
          <cell r="C137" t="str">
            <v>80A</v>
          </cell>
          <cell r="D137" t="str">
            <v>개</v>
          </cell>
          <cell r="E137">
            <v>12488</v>
          </cell>
          <cell r="F137" t="str">
            <v>P461</v>
          </cell>
          <cell r="G137">
            <v>12490</v>
          </cell>
          <cell r="H137" t="str">
            <v>P535</v>
          </cell>
          <cell r="I137">
            <v>0</v>
          </cell>
          <cell r="J137">
            <v>0</v>
          </cell>
          <cell r="K137">
            <v>12488</v>
          </cell>
        </row>
        <row r="138">
          <cell r="A138" t="str">
            <v>동90003</v>
          </cell>
          <cell r="B138" t="str">
            <v>동어댑터(CM)</v>
          </cell>
          <cell r="C138" t="str">
            <v>65A</v>
          </cell>
          <cell r="D138" t="str">
            <v>개</v>
          </cell>
          <cell r="E138">
            <v>6906</v>
          </cell>
          <cell r="F138" t="str">
            <v>P461</v>
          </cell>
          <cell r="G138">
            <v>6906</v>
          </cell>
          <cell r="H138" t="str">
            <v>P535</v>
          </cell>
          <cell r="I138">
            <v>0</v>
          </cell>
          <cell r="J138">
            <v>0</v>
          </cell>
          <cell r="K138">
            <v>6906</v>
          </cell>
        </row>
        <row r="139">
          <cell r="A139" t="str">
            <v>동90004</v>
          </cell>
          <cell r="B139" t="str">
            <v>동어댑터(CM)</v>
          </cell>
          <cell r="C139" t="str">
            <v>50A</v>
          </cell>
          <cell r="D139" t="str">
            <v>개</v>
          </cell>
          <cell r="E139">
            <v>3223</v>
          </cell>
          <cell r="F139" t="str">
            <v>P461</v>
          </cell>
          <cell r="G139">
            <v>3223</v>
          </cell>
          <cell r="H139" t="str">
            <v>P535</v>
          </cell>
          <cell r="I139">
            <v>0</v>
          </cell>
          <cell r="J139">
            <v>0</v>
          </cell>
          <cell r="K139">
            <v>3223</v>
          </cell>
        </row>
        <row r="140">
          <cell r="A140" t="str">
            <v>동90005</v>
          </cell>
          <cell r="B140" t="str">
            <v>동어댑터(CM)</v>
          </cell>
          <cell r="C140" t="str">
            <v>40A</v>
          </cell>
          <cell r="D140" t="str">
            <v>개</v>
          </cell>
          <cell r="E140">
            <v>2302</v>
          </cell>
          <cell r="F140" t="str">
            <v>P461</v>
          </cell>
          <cell r="G140">
            <v>23000</v>
          </cell>
          <cell r="H140" t="str">
            <v>P535</v>
          </cell>
          <cell r="I140">
            <v>0</v>
          </cell>
          <cell r="J140">
            <v>0</v>
          </cell>
          <cell r="K140">
            <v>2302</v>
          </cell>
        </row>
        <row r="141">
          <cell r="A141" t="str">
            <v>동90006</v>
          </cell>
          <cell r="B141" t="str">
            <v>동어댑터(CM)</v>
          </cell>
          <cell r="C141" t="str">
            <v>32A</v>
          </cell>
          <cell r="D141" t="str">
            <v>개</v>
          </cell>
          <cell r="E141">
            <v>1566</v>
          </cell>
          <cell r="F141" t="str">
            <v>P461</v>
          </cell>
          <cell r="G141">
            <v>1565</v>
          </cell>
          <cell r="H141" t="str">
            <v>P535</v>
          </cell>
          <cell r="I141">
            <v>0</v>
          </cell>
          <cell r="J141">
            <v>0</v>
          </cell>
          <cell r="K141">
            <v>1565</v>
          </cell>
        </row>
        <row r="142">
          <cell r="A142" t="str">
            <v>동90007</v>
          </cell>
          <cell r="B142" t="str">
            <v>동어댑터(CM)</v>
          </cell>
          <cell r="C142" t="str">
            <v>25A</v>
          </cell>
          <cell r="D142" t="str">
            <v>개</v>
          </cell>
          <cell r="E142">
            <v>888</v>
          </cell>
          <cell r="F142" t="str">
            <v>P461</v>
          </cell>
          <cell r="G142">
            <v>888</v>
          </cell>
          <cell r="H142" t="str">
            <v>P535</v>
          </cell>
          <cell r="I142">
            <v>0</v>
          </cell>
          <cell r="J142">
            <v>0</v>
          </cell>
          <cell r="K142">
            <v>888</v>
          </cell>
        </row>
        <row r="143">
          <cell r="A143" t="str">
            <v>동90008</v>
          </cell>
          <cell r="B143" t="str">
            <v>동어댑터(CM)</v>
          </cell>
          <cell r="C143" t="str">
            <v>20A</v>
          </cell>
          <cell r="D143" t="str">
            <v>개</v>
          </cell>
          <cell r="E143">
            <v>556</v>
          </cell>
          <cell r="F143" t="str">
            <v>P461</v>
          </cell>
          <cell r="G143">
            <v>556</v>
          </cell>
          <cell r="H143" t="str">
            <v>P535</v>
          </cell>
          <cell r="I143">
            <v>0</v>
          </cell>
          <cell r="J143">
            <v>0</v>
          </cell>
          <cell r="K143">
            <v>556</v>
          </cell>
        </row>
        <row r="144">
          <cell r="A144" t="str">
            <v>동90009</v>
          </cell>
          <cell r="B144" t="str">
            <v>동어댑터(CM)</v>
          </cell>
          <cell r="C144" t="str">
            <v>19A</v>
          </cell>
          <cell r="D144" t="str">
            <v>개</v>
          </cell>
          <cell r="E144">
            <v>515</v>
          </cell>
          <cell r="F144" t="str">
            <v>P461</v>
          </cell>
          <cell r="G144">
            <v>515</v>
          </cell>
          <cell r="H144" t="str">
            <v>P535</v>
          </cell>
          <cell r="I144">
            <v>0</v>
          </cell>
          <cell r="J144">
            <v>0</v>
          </cell>
          <cell r="K144">
            <v>515</v>
          </cell>
        </row>
        <row r="145">
          <cell r="A145" t="str">
            <v>동90010</v>
          </cell>
          <cell r="B145" t="str">
            <v>동어댑터(CM)</v>
          </cell>
          <cell r="C145" t="str">
            <v>15A</v>
          </cell>
          <cell r="D145" t="str">
            <v>개</v>
          </cell>
          <cell r="E145">
            <v>278</v>
          </cell>
          <cell r="F145" t="str">
            <v>P461</v>
          </cell>
          <cell r="G145">
            <v>278</v>
          </cell>
          <cell r="H145" t="str">
            <v>P535</v>
          </cell>
          <cell r="I145">
            <v>0</v>
          </cell>
          <cell r="J145">
            <v>0</v>
          </cell>
          <cell r="K145">
            <v>278</v>
          </cell>
        </row>
        <row r="146">
          <cell r="K146">
            <v>0</v>
          </cell>
        </row>
        <row r="147">
          <cell r="A147" t="str">
            <v>동91001</v>
          </cell>
          <cell r="B147" t="str">
            <v>동어댑터(CF)</v>
          </cell>
          <cell r="C147" t="str">
            <v>50A</v>
          </cell>
          <cell r="D147" t="str">
            <v>개</v>
          </cell>
          <cell r="E147">
            <v>5469</v>
          </cell>
          <cell r="F147" t="str">
            <v>P461</v>
          </cell>
          <cell r="G147">
            <v>5469</v>
          </cell>
          <cell r="H147" t="str">
            <v>P535</v>
          </cell>
          <cell r="I147">
            <v>0</v>
          </cell>
          <cell r="J147">
            <v>0</v>
          </cell>
          <cell r="K147">
            <v>5469</v>
          </cell>
        </row>
        <row r="148">
          <cell r="A148" t="str">
            <v>동91002</v>
          </cell>
          <cell r="B148" t="str">
            <v>동어댑터(CF)</v>
          </cell>
          <cell r="C148" t="str">
            <v>40A</v>
          </cell>
          <cell r="D148" t="str">
            <v>개</v>
          </cell>
          <cell r="E148">
            <v>3322</v>
          </cell>
          <cell r="F148" t="str">
            <v>P461</v>
          </cell>
          <cell r="G148">
            <v>3322</v>
          </cell>
          <cell r="H148" t="str">
            <v>P535</v>
          </cell>
          <cell r="I148">
            <v>0</v>
          </cell>
          <cell r="J148">
            <v>0</v>
          </cell>
          <cell r="K148">
            <v>3322</v>
          </cell>
        </row>
        <row r="149">
          <cell r="A149" t="str">
            <v>동91003</v>
          </cell>
          <cell r="B149" t="str">
            <v>동어댑터(CF)</v>
          </cell>
          <cell r="C149" t="str">
            <v>32A</v>
          </cell>
          <cell r="D149" t="str">
            <v>개</v>
          </cell>
          <cell r="E149">
            <v>2566</v>
          </cell>
          <cell r="F149" t="str">
            <v>P461</v>
          </cell>
          <cell r="G149">
            <v>2566</v>
          </cell>
          <cell r="H149" t="str">
            <v>P535</v>
          </cell>
          <cell r="I149">
            <v>0</v>
          </cell>
          <cell r="J149">
            <v>0</v>
          </cell>
          <cell r="K149">
            <v>2566</v>
          </cell>
        </row>
        <row r="150">
          <cell r="A150" t="str">
            <v>동91004</v>
          </cell>
          <cell r="B150" t="str">
            <v>동어댑터(CF)</v>
          </cell>
          <cell r="C150" t="str">
            <v>25A</v>
          </cell>
          <cell r="D150" t="str">
            <v>개</v>
          </cell>
          <cell r="E150">
            <v>1535</v>
          </cell>
          <cell r="F150" t="str">
            <v>P461</v>
          </cell>
          <cell r="G150">
            <v>1535</v>
          </cell>
          <cell r="H150" t="str">
            <v>P535</v>
          </cell>
          <cell r="I150">
            <v>0</v>
          </cell>
          <cell r="J150">
            <v>0</v>
          </cell>
          <cell r="K150">
            <v>1535</v>
          </cell>
        </row>
        <row r="151">
          <cell r="A151" t="str">
            <v>동91005</v>
          </cell>
          <cell r="B151" t="str">
            <v>동어댑터(CF)</v>
          </cell>
          <cell r="C151" t="str">
            <v>20A</v>
          </cell>
          <cell r="D151" t="str">
            <v>개</v>
          </cell>
          <cell r="E151">
            <v>682</v>
          </cell>
          <cell r="F151" t="str">
            <v>P461</v>
          </cell>
          <cell r="G151">
            <v>681</v>
          </cell>
          <cell r="H151" t="str">
            <v>P535</v>
          </cell>
          <cell r="I151">
            <v>0</v>
          </cell>
          <cell r="J151">
            <v>0</v>
          </cell>
          <cell r="K151">
            <v>681</v>
          </cell>
        </row>
        <row r="152">
          <cell r="A152" t="str">
            <v>동91006</v>
          </cell>
          <cell r="B152" t="str">
            <v>동어댑터(CF)</v>
          </cell>
          <cell r="C152" t="str">
            <v>19A</v>
          </cell>
          <cell r="D152" t="str">
            <v>개</v>
          </cell>
          <cell r="E152">
            <v>670</v>
          </cell>
          <cell r="F152" t="str">
            <v>P461</v>
          </cell>
          <cell r="G152">
            <v>670</v>
          </cell>
          <cell r="H152" t="str">
            <v>P535</v>
          </cell>
          <cell r="I152">
            <v>0</v>
          </cell>
          <cell r="J152">
            <v>0</v>
          </cell>
          <cell r="K152">
            <v>670</v>
          </cell>
        </row>
        <row r="153">
          <cell r="A153" t="str">
            <v>동91007</v>
          </cell>
          <cell r="B153" t="str">
            <v>동어댑터(CF)</v>
          </cell>
          <cell r="C153" t="str">
            <v>15A</v>
          </cell>
          <cell r="D153" t="str">
            <v>개</v>
          </cell>
          <cell r="E153">
            <v>390</v>
          </cell>
          <cell r="F153" t="str">
            <v>P461</v>
          </cell>
          <cell r="G153">
            <v>390</v>
          </cell>
          <cell r="H153" t="str">
            <v>P535</v>
          </cell>
          <cell r="I153">
            <v>0</v>
          </cell>
          <cell r="J153">
            <v>0</v>
          </cell>
          <cell r="K153">
            <v>390</v>
          </cell>
        </row>
        <row r="154">
          <cell r="K154">
            <v>0</v>
          </cell>
        </row>
        <row r="155">
          <cell r="A155" t="str">
            <v>동01001</v>
          </cell>
          <cell r="B155" t="str">
            <v>동유니온(땜식)</v>
          </cell>
          <cell r="C155" t="str">
            <v>50A</v>
          </cell>
          <cell r="D155" t="str">
            <v>개</v>
          </cell>
          <cell r="E155">
            <v>7242</v>
          </cell>
          <cell r="F155" t="str">
            <v>P461</v>
          </cell>
          <cell r="G155">
            <v>7242</v>
          </cell>
          <cell r="H155" t="str">
            <v>P535</v>
          </cell>
          <cell r="I155">
            <v>0</v>
          </cell>
          <cell r="J155">
            <v>0</v>
          </cell>
          <cell r="K155">
            <v>7242</v>
          </cell>
        </row>
        <row r="156">
          <cell r="A156" t="str">
            <v>동01002</v>
          </cell>
          <cell r="B156" t="str">
            <v>동유니온(땜식)</v>
          </cell>
          <cell r="C156" t="str">
            <v>40A</v>
          </cell>
          <cell r="D156" t="str">
            <v>개</v>
          </cell>
          <cell r="E156">
            <v>5260</v>
          </cell>
          <cell r="F156" t="str">
            <v>P461</v>
          </cell>
          <cell r="G156">
            <v>5260</v>
          </cell>
          <cell r="H156" t="str">
            <v>P535</v>
          </cell>
          <cell r="I156">
            <v>0</v>
          </cell>
          <cell r="J156">
            <v>0</v>
          </cell>
          <cell r="K156">
            <v>5260</v>
          </cell>
        </row>
        <row r="157">
          <cell r="A157" t="str">
            <v>동01003</v>
          </cell>
          <cell r="B157" t="str">
            <v>동유니온(땜식)</v>
          </cell>
          <cell r="C157" t="str">
            <v>32A</v>
          </cell>
          <cell r="D157" t="str">
            <v>개</v>
          </cell>
          <cell r="E157">
            <v>3893</v>
          </cell>
          <cell r="F157" t="str">
            <v>P461</v>
          </cell>
          <cell r="G157">
            <v>3893</v>
          </cell>
          <cell r="H157" t="str">
            <v>P535</v>
          </cell>
          <cell r="I157">
            <v>0</v>
          </cell>
          <cell r="J157">
            <v>0</v>
          </cell>
          <cell r="K157">
            <v>3893</v>
          </cell>
        </row>
        <row r="158">
          <cell r="A158" t="str">
            <v>동01004</v>
          </cell>
          <cell r="B158" t="str">
            <v>동유니온(땜식)</v>
          </cell>
          <cell r="C158" t="str">
            <v>25A</v>
          </cell>
          <cell r="D158" t="str">
            <v>개</v>
          </cell>
          <cell r="E158">
            <v>2371</v>
          </cell>
          <cell r="F158" t="str">
            <v>P461</v>
          </cell>
          <cell r="G158">
            <v>2371</v>
          </cell>
          <cell r="H158" t="str">
            <v>P535</v>
          </cell>
          <cell r="I158">
            <v>0</v>
          </cell>
          <cell r="J158">
            <v>0</v>
          </cell>
          <cell r="K158">
            <v>2371</v>
          </cell>
        </row>
        <row r="159">
          <cell r="A159" t="str">
            <v>동01005</v>
          </cell>
          <cell r="B159" t="str">
            <v>동유니온(땜식)</v>
          </cell>
          <cell r="C159" t="str">
            <v>20A</v>
          </cell>
          <cell r="D159" t="str">
            <v>개</v>
          </cell>
          <cell r="E159">
            <v>1478</v>
          </cell>
          <cell r="F159" t="str">
            <v>P461</v>
          </cell>
          <cell r="G159">
            <v>1478</v>
          </cell>
          <cell r="H159" t="str">
            <v>P535</v>
          </cell>
          <cell r="I159">
            <v>0</v>
          </cell>
          <cell r="J159">
            <v>0</v>
          </cell>
          <cell r="K159">
            <v>1478</v>
          </cell>
        </row>
        <row r="160">
          <cell r="A160" t="str">
            <v>동01006</v>
          </cell>
          <cell r="B160" t="str">
            <v>동유니온(땜식)</v>
          </cell>
          <cell r="C160" t="str">
            <v>15A</v>
          </cell>
          <cell r="D160" t="str">
            <v>개</v>
          </cell>
          <cell r="E160">
            <v>1074</v>
          </cell>
          <cell r="F160" t="str">
            <v>P461</v>
          </cell>
          <cell r="G160">
            <v>1074</v>
          </cell>
          <cell r="H160" t="str">
            <v>P535</v>
          </cell>
          <cell r="I160">
            <v>0</v>
          </cell>
          <cell r="J160">
            <v>0</v>
          </cell>
          <cell r="K160">
            <v>1074</v>
          </cell>
        </row>
        <row r="161">
          <cell r="K161">
            <v>0</v>
          </cell>
        </row>
        <row r="162">
          <cell r="A162" t="str">
            <v>동01101</v>
          </cell>
          <cell r="B162" t="str">
            <v>동유니온(CM)</v>
          </cell>
          <cell r="C162" t="str">
            <v>50A</v>
          </cell>
          <cell r="D162" t="str">
            <v>개</v>
          </cell>
          <cell r="E162">
            <v>8972</v>
          </cell>
          <cell r="F162" t="str">
            <v>P461</v>
          </cell>
          <cell r="G162">
            <v>8972</v>
          </cell>
          <cell r="H162" t="str">
            <v>P535</v>
          </cell>
          <cell r="I162">
            <v>0</v>
          </cell>
          <cell r="J162">
            <v>0</v>
          </cell>
          <cell r="K162">
            <v>8972</v>
          </cell>
        </row>
        <row r="163">
          <cell r="A163" t="str">
            <v>동01102</v>
          </cell>
          <cell r="B163" t="str">
            <v>동유니온(CM)</v>
          </cell>
          <cell r="C163" t="str">
            <v>40A</v>
          </cell>
          <cell r="D163" t="str">
            <v>개</v>
          </cell>
          <cell r="E163">
            <v>6850</v>
          </cell>
          <cell r="F163" t="str">
            <v>P461</v>
          </cell>
          <cell r="G163">
            <v>6850</v>
          </cell>
          <cell r="H163" t="str">
            <v>P535</v>
          </cell>
          <cell r="I163">
            <v>0</v>
          </cell>
          <cell r="J163">
            <v>0</v>
          </cell>
          <cell r="K163">
            <v>6850</v>
          </cell>
        </row>
        <row r="164">
          <cell r="A164" t="str">
            <v>동01103</v>
          </cell>
          <cell r="B164" t="str">
            <v>동유니온(CM)</v>
          </cell>
          <cell r="C164" t="str">
            <v>32A</v>
          </cell>
          <cell r="D164" t="str">
            <v>개</v>
          </cell>
          <cell r="E164">
            <v>4604</v>
          </cell>
          <cell r="F164" t="str">
            <v>P461</v>
          </cell>
          <cell r="G164">
            <v>4604</v>
          </cell>
          <cell r="H164" t="str">
            <v>P535</v>
          </cell>
          <cell r="I164">
            <v>0</v>
          </cell>
          <cell r="J164">
            <v>0</v>
          </cell>
          <cell r="K164">
            <v>4604</v>
          </cell>
        </row>
        <row r="165">
          <cell r="A165" t="str">
            <v>동01104</v>
          </cell>
          <cell r="B165" t="str">
            <v>동유니온(CM)</v>
          </cell>
          <cell r="C165" t="str">
            <v>25A</v>
          </cell>
          <cell r="D165" t="str">
            <v>개</v>
          </cell>
          <cell r="E165">
            <v>3097</v>
          </cell>
          <cell r="F165" t="str">
            <v>P461</v>
          </cell>
          <cell r="G165">
            <v>3097</v>
          </cell>
          <cell r="H165" t="str">
            <v>P535</v>
          </cell>
          <cell r="I165">
            <v>0</v>
          </cell>
          <cell r="J165">
            <v>0</v>
          </cell>
          <cell r="K165">
            <v>3097</v>
          </cell>
        </row>
        <row r="166">
          <cell r="A166" t="str">
            <v>동01105</v>
          </cell>
          <cell r="B166" t="str">
            <v>동유니온(CM)</v>
          </cell>
          <cell r="C166" t="str">
            <v>20A</v>
          </cell>
          <cell r="D166" t="str">
            <v>개</v>
          </cell>
          <cell r="E166">
            <v>1980</v>
          </cell>
          <cell r="F166" t="str">
            <v>P461</v>
          </cell>
          <cell r="G166">
            <v>1980</v>
          </cell>
          <cell r="H166" t="str">
            <v>P535</v>
          </cell>
          <cell r="I166">
            <v>0</v>
          </cell>
          <cell r="J166">
            <v>0</v>
          </cell>
          <cell r="K166">
            <v>1980</v>
          </cell>
        </row>
        <row r="167">
          <cell r="A167" t="str">
            <v>동01106</v>
          </cell>
          <cell r="B167" t="str">
            <v>동유니온(CM)</v>
          </cell>
          <cell r="C167" t="str">
            <v>15A</v>
          </cell>
          <cell r="D167" t="str">
            <v>개</v>
          </cell>
          <cell r="E167">
            <v>1130</v>
          </cell>
          <cell r="F167" t="str">
            <v>P461</v>
          </cell>
          <cell r="G167">
            <v>1130</v>
          </cell>
          <cell r="H167" t="str">
            <v>P535</v>
          </cell>
          <cell r="I167">
            <v>0</v>
          </cell>
          <cell r="J167">
            <v>0</v>
          </cell>
          <cell r="K167">
            <v>1130</v>
          </cell>
        </row>
        <row r="168">
          <cell r="K168">
            <v>0</v>
          </cell>
        </row>
        <row r="169">
          <cell r="A169" t="str">
            <v>동01201</v>
          </cell>
          <cell r="B169" t="str">
            <v>동유니온(나사식)</v>
          </cell>
          <cell r="C169" t="str">
            <v>50A</v>
          </cell>
          <cell r="D169" t="str">
            <v>개</v>
          </cell>
          <cell r="E169">
            <v>12294</v>
          </cell>
          <cell r="F169" t="str">
            <v>P461</v>
          </cell>
          <cell r="G169">
            <v>12294</v>
          </cell>
          <cell r="H169" t="str">
            <v>P535</v>
          </cell>
          <cell r="I169">
            <v>0</v>
          </cell>
          <cell r="J169">
            <v>0</v>
          </cell>
          <cell r="K169">
            <v>12294</v>
          </cell>
        </row>
        <row r="170">
          <cell r="A170" t="str">
            <v>동01202</v>
          </cell>
          <cell r="B170" t="str">
            <v>동유니온(나사식)</v>
          </cell>
          <cell r="C170" t="str">
            <v>40A</v>
          </cell>
          <cell r="D170" t="str">
            <v>개</v>
          </cell>
          <cell r="E170">
            <v>8457</v>
          </cell>
          <cell r="F170" t="str">
            <v>P461</v>
          </cell>
          <cell r="G170">
            <v>8457</v>
          </cell>
          <cell r="H170" t="str">
            <v>P535</v>
          </cell>
          <cell r="I170">
            <v>0</v>
          </cell>
          <cell r="J170">
            <v>0</v>
          </cell>
          <cell r="K170">
            <v>8457</v>
          </cell>
        </row>
        <row r="171">
          <cell r="A171" t="str">
            <v>동01203</v>
          </cell>
          <cell r="B171" t="str">
            <v>동유니온(나사식)</v>
          </cell>
          <cell r="C171" t="str">
            <v>32A</v>
          </cell>
          <cell r="D171" t="str">
            <v>개</v>
          </cell>
          <cell r="E171">
            <v>6078</v>
          </cell>
          <cell r="F171" t="str">
            <v>P461</v>
          </cell>
          <cell r="G171">
            <v>6078</v>
          </cell>
          <cell r="H171" t="str">
            <v>P535</v>
          </cell>
          <cell r="I171">
            <v>0</v>
          </cell>
          <cell r="J171">
            <v>0</v>
          </cell>
          <cell r="K171">
            <v>6078</v>
          </cell>
        </row>
        <row r="172">
          <cell r="A172" t="str">
            <v>동01204</v>
          </cell>
          <cell r="B172" t="str">
            <v>동유니온(나사식)</v>
          </cell>
          <cell r="C172" t="str">
            <v>25A</v>
          </cell>
          <cell r="D172" t="str">
            <v>개</v>
          </cell>
          <cell r="E172">
            <v>4434</v>
          </cell>
          <cell r="F172" t="str">
            <v>P461</v>
          </cell>
          <cell r="G172">
            <v>4434</v>
          </cell>
          <cell r="H172" t="str">
            <v>P535</v>
          </cell>
          <cell r="I172">
            <v>0</v>
          </cell>
          <cell r="J172">
            <v>0</v>
          </cell>
          <cell r="K172">
            <v>4434</v>
          </cell>
        </row>
        <row r="173">
          <cell r="A173" t="str">
            <v>동01205</v>
          </cell>
          <cell r="B173" t="str">
            <v>동유니온(나사식)</v>
          </cell>
          <cell r="C173" t="str">
            <v>20A</v>
          </cell>
          <cell r="D173" t="str">
            <v>개</v>
          </cell>
          <cell r="E173">
            <v>3060</v>
          </cell>
          <cell r="F173" t="str">
            <v>P461</v>
          </cell>
          <cell r="G173">
            <v>3060</v>
          </cell>
          <cell r="H173" t="str">
            <v>P535</v>
          </cell>
          <cell r="I173">
            <v>0</v>
          </cell>
          <cell r="J173">
            <v>0</v>
          </cell>
          <cell r="K173">
            <v>3060</v>
          </cell>
        </row>
        <row r="174">
          <cell r="A174" t="str">
            <v>동01206</v>
          </cell>
          <cell r="B174" t="str">
            <v>동유니온(나사식)</v>
          </cell>
          <cell r="C174" t="str">
            <v>15A</v>
          </cell>
          <cell r="D174" t="str">
            <v>개</v>
          </cell>
          <cell r="E174">
            <v>2274</v>
          </cell>
          <cell r="F174" t="str">
            <v>P461</v>
          </cell>
          <cell r="G174">
            <v>2273</v>
          </cell>
          <cell r="H174" t="str">
            <v>P535</v>
          </cell>
          <cell r="I174">
            <v>0</v>
          </cell>
          <cell r="J174">
            <v>0</v>
          </cell>
          <cell r="K174">
            <v>2273</v>
          </cell>
        </row>
        <row r="175">
          <cell r="K175">
            <v>0</v>
          </cell>
        </row>
        <row r="176">
          <cell r="A176" t="str">
            <v>동01301</v>
          </cell>
          <cell r="B176" t="str">
            <v>동유니온(CF)</v>
          </cell>
          <cell r="C176" t="str">
            <v>25A</v>
          </cell>
          <cell r="D176" t="str">
            <v>개</v>
          </cell>
          <cell r="E176">
            <v>3212</v>
          </cell>
          <cell r="F176" t="str">
            <v>P461</v>
          </cell>
          <cell r="G176">
            <v>3212</v>
          </cell>
          <cell r="H176" t="str">
            <v>P535</v>
          </cell>
          <cell r="I176">
            <v>0</v>
          </cell>
          <cell r="J176">
            <v>0</v>
          </cell>
          <cell r="K176">
            <v>3212</v>
          </cell>
        </row>
        <row r="177">
          <cell r="A177" t="str">
            <v>동01302</v>
          </cell>
          <cell r="B177" t="str">
            <v>동유니온(CF)</v>
          </cell>
          <cell r="C177" t="str">
            <v>20A</v>
          </cell>
          <cell r="D177" t="str">
            <v>개</v>
          </cell>
          <cell r="E177">
            <v>2348</v>
          </cell>
          <cell r="F177" t="str">
            <v>P461</v>
          </cell>
          <cell r="G177">
            <v>2348</v>
          </cell>
          <cell r="H177" t="str">
            <v>P535</v>
          </cell>
          <cell r="I177">
            <v>0</v>
          </cell>
          <cell r="J177">
            <v>0</v>
          </cell>
          <cell r="K177">
            <v>2348</v>
          </cell>
        </row>
        <row r="178">
          <cell r="A178" t="str">
            <v>동01303</v>
          </cell>
          <cell r="B178" t="str">
            <v>동유니온(CF)</v>
          </cell>
          <cell r="C178" t="str">
            <v>15A</v>
          </cell>
          <cell r="D178" t="str">
            <v>개</v>
          </cell>
          <cell r="E178">
            <v>1347</v>
          </cell>
          <cell r="F178" t="str">
            <v>P461</v>
          </cell>
          <cell r="G178">
            <v>1347</v>
          </cell>
          <cell r="H178" t="str">
            <v>P535</v>
          </cell>
          <cell r="I178">
            <v>0</v>
          </cell>
          <cell r="J178">
            <v>0</v>
          </cell>
          <cell r="K178">
            <v>1347</v>
          </cell>
        </row>
        <row r="179">
          <cell r="K179">
            <v>0</v>
          </cell>
        </row>
        <row r="180">
          <cell r="A180" t="str">
            <v>동01401</v>
          </cell>
          <cell r="B180" t="str">
            <v>동땜엘보(CF)</v>
          </cell>
          <cell r="C180" t="str">
            <v>32A</v>
          </cell>
          <cell r="D180" t="str">
            <v>개</v>
          </cell>
          <cell r="E180">
            <v>4911</v>
          </cell>
          <cell r="F180" t="str">
            <v>P461</v>
          </cell>
          <cell r="G180">
            <v>4911</v>
          </cell>
          <cell r="H180" t="str">
            <v>P535</v>
          </cell>
          <cell r="I180">
            <v>0</v>
          </cell>
          <cell r="J180">
            <v>0</v>
          </cell>
          <cell r="K180">
            <v>4911</v>
          </cell>
        </row>
        <row r="181">
          <cell r="A181" t="str">
            <v>동01402</v>
          </cell>
          <cell r="B181" t="str">
            <v>동땜엘보(CF)</v>
          </cell>
          <cell r="C181" t="str">
            <v>25A</v>
          </cell>
          <cell r="D181" t="str">
            <v>개</v>
          </cell>
          <cell r="E181">
            <v>2766</v>
          </cell>
          <cell r="F181" t="str">
            <v>P461</v>
          </cell>
          <cell r="G181">
            <v>2766</v>
          </cell>
          <cell r="H181" t="str">
            <v>P535</v>
          </cell>
          <cell r="I181">
            <v>0</v>
          </cell>
          <cell r="J181">
            <v>0</v>
          </cell>
          <cell r="K181">
            <v>2766</v>
          </cell>
        </row>
        <row r="182">
          <cell r="A182" t="str">
            <v>동01403</v>
          </cell>
          <cell r="B182" t="str">
            <v>동땜엘보(CF)</v>
          </cell>
          <cell r="C182" t="str">
            <v>20A</v>
          </cell>
          <cell r="D182" t="str">
            <v>개</v>
          </cell>
          <cell r="E182">
            <v>1316</v>
          </cell>
          <cell r="F182" t="str">
            <v>P461</v>
          </cell>
          <cell r="G182">
            <v>1316</v>
          </cell>
          <cell r="H182" t="str">
            <v>P535</v>
          </cell>
          <cell r="I182">
            <v>0</v>
          </cell>
          <cell r="J182">
            <v>0</v>
          </cell>
          <cell r="K182">
            <v>1316</v>
          </cell>
        </row>
        <row r="183">
          <cell r="A183" t="str">
            <v>동01404</v>
          </cell>
          <cell r="B183" t="str">
            <v>동땜엘보(CF)</v>
          </cell>
          <cell r="C183" t="str">
            <v>19A</v>
          </cell>
          <cell r="D183" t="str">
            <v>개</v>
          </cell>
          <cell r="E183">
            <v>1264</v>
          </cell>
          <cell r="F183" t="str">
            <v>P461</v>
          </cell>
          <cell r="G183">
            <v>1264</v>
          </cell>
          <cell r="H183" t="str">
            <v>P535</v>
          </cell>
          <cell r="I183">
            <v>0</v>
          </cell>
          <cell r="J183">
            <v>0</v>
          </cell>
          <cell r="K183">
            <v>1264</v>
          </cell>
        </row>
        <row r="184">
          <cell r="A184" t="str">
            <v>동01405</v>
          </cell>
          <cell r="B184" t="str">
            <v>동땜엘보(CF)</v>
          </cell>
          <cell r="C184" t="str">
            <v>15A</v>
          </cell>
          <cell r="D184" t="str">
            <v>개</v>
          </cell>
          <cell r="E184">
            <v>611</v>
          </cell>
          <cell r="F184" t="str">
            <v>P461</v>
          </cell>
          <cell r="G184">
            <v>611</v>
          </cell>
          <cell r="H184" t="str">
            <v>P535</v>
          </cell>
          <cell r="I184">
            <v>0</v>
          </cell>
          <cell r="J184">
            <v>0</v>
          </cell>
          <cell r="K184">
            <v>611</v>
          </cell>
        </row>
        <row r="185">
          <cell r="K185">
            <v>0</v>
          </cell>
        </row>
        <row r="186">
          <cell r="A186" t="str">
            <v>동01501</v>
          </cell>
          <cell r="B186" t="str">
            <v>동땜엘보(CM)</v>
          </cell>
          <cell r="C186" t="str">
            <v>32A</v>
          </cell>
          <cell r="D186" t="str">
            <v>개</v>
          </cell>
          <cell r="E186">
            <v>4451</v>
          </cell>
          <cell r="F186" t="str">
            <v>P461</v>
          </cell>
          <cell r="G186">
            <v>4451</v>
          </cell>
          <cell r="H186" t="str">
            <v>P535</v>
          </cell>
          <cell r="I186">
            <v>0</v>
          </cell>
          <cell r="J186">
            <v>0</v>
          </cell>
          <cell r="K186">
            <v>4451</v>
          </cell>
        </row>
        <row r="187">
          <cell r="A187" t="str">
            <v>동01502</v>
          </cell>
          <cell r="B187" t="str">
            <v>동땜엘보(CM)</v>
          </cell>
          <cell r="C187" t="str">
            <v>25A</v>
          </cell>
          <cell r="D187" t="str">
            <v>개</v>
          </cell>
          <cell r="E187">
            <v>2566</v>
          </cell>
          <cell r="F187" t="str">
            <v>P461</v>
          </cell>
          <cell r="G187">
            <v>2566</v>
          </cell>
          <cell r="H187" t="str">
            <v>P535</v>
          </cell>
          <cell r="I187">
            <v>0</v>
          </cell>
          <cell r="J187">
            <v>0</v>
          </cell>
          <cell r="K187">
            <v>2566</v>
          </cell>
        </row>
        <row r="188">
          <cell r="A188" t="str">
            <v>동01503</v>
          </cell>
          <cell r="B188" t="str">
            <v>동땜엘보(CM)</v>
          </cell>
          <cell r="C188" t="str">
            <v>20A</v>
          </cell>
          <cell r="D188" t="str">
            <v>개</v>
          </cell>
          <cell r="E188">
            <v>1200</v>
          </cell>
          <cell r="F188" t="str">
            <v>P461</v>
          </cell>
          <cell r="G188">
            <v>1200</v>
          </cell>
          <cell r="H188" t="str">
            <v>P535</v>
          </cell>
          <cell r="I188">
            <v>0</v>
          </cell>
          <cell r="J188">
            <v>0</v>
          </cell>
          <cell r="K188">
            <v>1200</v>
          </cell>
        </row>
        <row r="189">
          <cell r="A189" t="str">
            <v>동01504</v>
          </cell>
          <cell r="B189" t="str">
            <v>동땜엘보(CM)</v>
          </cell>
          <cell r="C189" t="str">
            <v>19A</v>
          </cell>
          <cell r="D189" t="str">
            <v>개</v>
          </cell>
          <cell r="E189">
            <v>1141</v>
          </cell>
          <cell r="F189" t="str">
            <v>P461</v>
          </cell>
          <cell r="G189">
            <v>1141</v>
          </cell>
          <cell r="H189" t="str">
            <v>P535</v>
          </cell>
          <cell r="I189">
            <v>0</v>
          </cell>
          <cell r="J189">
            <v>0</v>
          </cell>
          <cell r="K189">
            <v>1141</v>
          </cell>
        </row>
        <row r="190">
          <cell r="A190" t="str">
            <v>동01505</v>
          </cell>
          <cell r="B190" t="str">
            <v>동땜엘보(CM)</v>
          </cell>
          <cell r="C190" t="str">
            <v>15A</v>
          </cell>
          <cell r="D190" t="str">
            <v>개</v>
          </cell>
          <cell r="E190">
            <v>664</v>
          </cell>
          <cell r="F190" t="str">
            <v>P461</v>
          </cell>
          <cell r="G190">
            <v>664</v>
          </cell>
          <cell r="H190" t="str">
            <v>P535</v>
          </cell>
          <cell r="I190">
            <v>0</v>
          </cell>
          <cell r="J190">
            <v>0</v>
          </cell>
          <cell r="K190">
            <v>664</v>
          </cell>
        </row>
        <row r="191">
          <cell r="K191">
            <v>0</v>
          </cell>
        </row>
        <row r="192">
          <cell r="A192" t="str">
            <v>동01601</v>
          </cell>
          <cell r="B192" t="str">
            <v>동PT니플</v>
          </cell>
          <cell r="C192" t="str">
            <v>50A</v>
          </cell>
          <cell r="D192" t="str">
            <v>개</v>
          </cell>
          <cell r="E192">
            <v>3445</v>
          </cell>
          <cell r="F192" t="str">
            <v>P461</v>
          </cell>
          <cell r="G192">
            <v>3444</v>
          </cell>
          <cell r="H192" t="str">
            <v>P535</v>
          </cell>
          <cell r="I192">
            <v>0</v>
          </cell>
          <cell r="J192">
            <v>0</v>
          </cell>
          <cell r="K192">
            <v>3444</v>
          </cell>
        </row>
        <row r="193">
          <cell r="A193" t="str">
            <v>동01602</v>
          </cell>
          <cell r="B193" t="str">
            <v>동PT니플</v>
          </cell>
          <cell r="C193" t="str">
            <v>40A</v>
          </cell>
          <cell r="D193" t="str">
            <v>개</v>
          </cell>
          <cell r="E193">
            <v>2428</v>
          </cell>
          <cell r="F193" t="str">
            <v>P461</v>
          </cell>
          <cell r="G193">
            <v>2428</v>
          </cell>
          <cell r="H193" t="str">
            <v>P535</v>
          </cell>
          <cell r="I193">
            <v>0</v>
          </cell>
          <cell r="J193">
            <v>0</v>
          </cell>
          <cell r="K193">
            <v>2428</v>
          </cell>
        </row>
        <row r="194">
          <cell r="A194" t="str">
            <v>동01603</v>
          </cell>
          <cell r="B194" t="str">
            <v>동PT니플</v>
          </cell>
          <cell r="C194" t="str">
            <v>32A</v>
          </cell>
          <cell r="D194" t="str">
            <v>개</v>
          </cell>
          <cell r="E194">
            <v>1631</v>
          </cell>
          <cell r="F194" t="str">
            <v>P461</v>
          </cell>
          <cell r="G194">
            <v>2631</v>
          </cell>
          <cell r="H194" t="str">
            <v>P535</v>
          </cell>
          <cell r="I194">
            <v>0</v>
          </cell>
          <cell r="J194">
            <v>0</v>
          </cell>
          <cell r="K194">
            <v>1631</v>
          </cell>
        </row>
        <row r="195">
          <cell r="A195" t="str">
            <v>동01604</v>
          </cell>
          <cell r="B195" t="str">
            <v>동PT니플</v>
          </cell>
          <cell r="C195" t="str">
            <v>25A</v>
          </cell>
          <cell r="D195" t="str">
            <v>개</v>
          </cell>
          <cell r="E195">
            <v>897</v>
          </cell>
          <cell r="F195" t="str">
            <v>P461</v>
          </cell>
          <cell r="G195">
            <v>896</v>
          </cell>
          <cell r="H195" t="str">
            <v>P535</v>
          </cell>
          <cell r="I195">
            <v>0</v>
          </cell>
          <cell r="J195">
            <v>0</v>
          </cell>
          <cell r="K195">
            <v>896</v>
          </cell>
        </row>
        <row r="196">
          <cell r="A196" t="str">
            <v>동01605</v>
          </cell>
          <cell r="B196" t="str">
            <v>동PT니플</v>
          </cell>
          <cell r="C196" t="str">
            <v>20A</v>
          </cell>
          <cell r="D196" t="str">
            <v>개</v>
          </cell>
          <cell r="E196">
            <v>583</v>
          </cell>
          <cell r="F196" t="str">
            <v>P461</v>
          </cell>
          <cell r="G196">
            <v>583</v>
          </cell>
          <cell r="H196" t="str">
            <v>P535</v>
          </cell>
          <cell r="I196">
            <v>0</v>
          </cell>
          <cell r="J196">
            <v>0</v>
          </cell>
          <cell r="K196">
            <v>583</v>
          </cell>
        </row>
        <row r="197">
          <cell r="A197" t="str">
            <v>동01606</v>
          </cell>
          <cell r="B197" t="str">
            <v>동PT니플</v>
          </cell>
          <cell r="C197" t="str">
            <v>15A</v>
          </cell>
          <cell r="D197" t="str">
            <v>개</v>
          </cell>
          <cell r="E197">
            <v>306</v>
          </cell>
          <cell r="F197" t="str">
            <v>P461</v>
          </cell>
          <cell r="G197">
            <v>305</v>
          </cell>
          <cell r="H197" t="str">
            <v>P535</v>
          </cell>
          <cell r="I197">
            <v>0</v>
          </cell>
          <cell r="J197">
            <v>0</v>
          </cell>
          <cell r="K197">
            <v>305</v>
          </cell>
        </row>
        <row r="198">
          <cell r="K198">
            <v>0</v>
          </cell>
        </row>
        <row r="199">
          <cell r="A199" t="str">
            <v>동01701</v>
          </cell>
          <cell r="B199" t="str">
            <v>동후레어콘넥타</v>
          </cell>
          <cell r="C199" t="str">
            <v>32A</v>
          </cell>
          <cell r="D199" t="str">
            <v>개</v>
          </cell>
          <cell r="E199">
            <v>5094</v>
          </cell>
          <cell r="F199" t="str">
            <v>P461</v>
          </cell>
          <cell r="G199">
            <v>0</v>
          </cell>
          <cell r="H199" t="str">
            <v>P461</v>
          </cell>
          <cell r="I199">
            <v>0</v>
          </cell>
          <cell r="J199">
            <v>0</v>
          </cell>
          <cell r="K199">
            <v>5094</v>
          </cell>
        </row>
        <row r="200">
          <cell r="A200" t="str">
            <v>동01702</v>
          </cell>
          <cell r="B200" t="str">
            <v>동후레어콘넥타</v>
          </cell>
          <cell r="C200" t="str">
            <v>25A</v>
          </cell>
          <cell r="D200" t="str">
            <v>개</v>
          </cell>
          <cell r="E200">
            <v>2887</v>
          </cell>
          <cell r="F200" t="str">
            <v>P461</v>
          </cell>
          <cell r="G200">
            <v>0</v>
          </cell>
          <cell r="H200" t="str">
            <v>P461</v>
          </cell>
          <cell r="I200">
            <v>0</v>
          </cell>
          <cell r="J200">
            <v>0</v>
          </cell>
          <cell r="K200">
            <v>2887</v>
          </cell>
        </row>
        <row r="201">
          <cell r="A201" t="str">
            <v>동01703</v>
          </cell>
          <cell r="B201" t="str">
            <v>동후레어콘넥타</v>
          </cell>
          <cell r="C201" t="str">
            <v>20A</v>
          </cell>
          <cell r="D201" t="str">
            <v>개</v>
          </cell>
          <cell r="E201">
            <v>2231</v>
          </cell>
          <cell r="F201" t="str">
            <v>P461</v>
          </cell>
          <cell r="G201">
            <v>0</v>
          </cell>
          <cell r="H201" t="str">
            <v>P461</v>
          </cell>
          <cell r="I201">
            <v>0</v>
          </cell>
          <cell r="J201">
            <v>0</v>
          </cell>
          <cell r="K201">
            <v>2231</v>
          </cell>
        </row>
        <row r="202">
          <cell r="A202" t="str">
            <v>동01704</v>
          </cell>
          <cell r="B202" t="str">
            <v>동후레어콘넥타</v>
          </cell>
          <cell r="C202" t="str">
            <v>19A</v>
          </cell>
          <cell r="D202" t="str">
            <v>개</v>
          </cell>
          <cell r="E202">
            <v>1266</v>
          </cell>
          <cell r="F202" t="str">
            <v>P461</v>
          </cell>
          <cell r="G202">
            <v>0</v>
          </cell>
          <cell r="H202" t="str">
            <v>P461</v>
          </cell>
          <cell r="I202">
            <v>0</v>
          </cell>
          <cell r="J202">
            <v>0</v>
          </cell>
          <cell r="K202">
            <v>1266</v>
          </cell>
        </row>
        <row r="203">
          <cell r="A203" t="str">
            <v>동01705</v>
          </cell>
          <cell r="B203" t="str">
            <v>동후레어콘넥타</v>
          </cell>
          <cell r="C203" t="str">
            <v>15A</v>
          </cell>
          <cell r="D203" t="str">
            <v>개</v>
          </cell>
          <cell r="E203">
            <v>766</v>
          </cell>
          <cell r="F203" t="str">
            <v>P461</v>
          </cell>
          <cell r="G203">
            <v>0</v>
          </cell>
          <cell r="H203" t="str">
            <v>P461</v>
          </cell>
          <cell r="I203">
            <v>0</v>
          </cell>
          <cell r="J203">
            <v>0</v>
          </cell>
          <cell r="K203">
            <v>766</v>
          </cell>
        </row>
        <row r="204">
          <cell r="K204">
            <v>0</v>
          </cell>
        </row>
        <row r="205">
          <cell r="A205" t="str">
            <v>동01801</v>
          </cell>
          <cell r="B205" t="str">
            <v>동후레어유니온</v>
          </cell>
          <cell r="C205" t="str">
            <v>25A</v>
          </cell>
          <cell r="D205" t="str">
            <v>개</v>
          </cell>
          <cell r="E205">
            <v>5139</v>
          </cell>
          <cell r="F205" t="str">
            <v>P461</v>
          </cell>
          <cell r="G205">
            <v>0</v>
          </cell>
          <cell r="H205">
            <v>0</v>
          </cell>
          <cell r="I205">
            <v>0</v>
          </cell>
          <cell r="J205">
            <v>0</v>
          </cell>
          <cell r="K205">
            <v>5139</v>
          </cell>
        </row>
        <row r="206">
          <cell r="A206" t="str">
            <v>동01802</v>
          </cell>
          <cell r="B206" t="str">
            <v>동후레어유니온</v>
          </cell>
          <cell r="C206" t="str">
            <v>20A</v>
          </cell>
          <cell r="D206" t="str">
            <v>개</v>
          </cell>
          <cell r="E206">
            <v>3057</v>
          </cell>
          <cell r="F206" t="str">
            <v>P461</v>
          </cell>
          <cell r="G206">
            <v>0</v>
          </cell>
          <cell r="H206">
            <v>0</v>
          </cell>
          <cell r="I206">
            <v>0</v>
          </cell>
          <cell r="J206">
            <v>0</v>
          </cell>
          <cell r="K206">
            <v>3057</v>
          </cell>
        </row>
        <row r="207">
          <cell r="A207" t="str">
            <v>동01803</v>
          </cell>
          <cell r="B207" t="str">
            <v>동후레어유니온</v>
          </cell>
          <cell r="C207" t="str">
            <v>19A</v>
          </cell>
          <cell r="D207" t="str">
            <v>개</v>
          </cell>
          <cell r="E207">
            <v>1842</v>
          </cell>
          <cell r="F207" t="str">
            <v>P461</v>
          </cell>
          <cell r="G207">
            <v>0</v>
          </cell>
          <cell r="H207">
            <v>0</v>
          </cell>
          <cell r="I207">
            <v>0</v>
          </cell>
          <cell r="J207">
            <v>0</v>
          </cell>
          <cell r="K207">
            <v>1842</v>
          </cell>
        </row>
        <row r="208">
          <cell r="A208" t="str">
            <v>동01804</v>
          </cell>
          <cell r="B208" t="str">
            <v>동후레어유니온</v>
          </cell>
          <cell r="C208" t="str">
            <v>15A</v>
          </cell>
          <cell r="D208" t="str">
            <v>개</v>
          </cell>
          <cell r="E208">
            <v>1300</v>
          </cell>
          <cell r="F208" t="str">
            <v>P461</v>
          </cell>
          <cell r="G208">
            <v>0</v>
          </cell>
          <cell r="H208">
            <v>0</v>
          </cell>
          <cell r="I208">
            <v>0</v>
          </cell>
          <cell r="J208">
            <v>0</v>
          </cell>
          <cell r="K208">
            <v>1300</v>
          </cell>
        </row>
        <row r="209">
          <cell r="K209">
            <v>0</v>
          </cell>
        </row>
        <row r="210">
          <cell r="A210" t="str">
            <v>동01901</v>
          </cell>
          <cell r="B210" t="str">
            <v>동후레어엘보</v>
          </cell>
          <cell r="C210" t="str">
            <v>32A</v>
          </cell>
          <cell r="D210" t="str">
            <v>개</v>
          </cell>
          <cell r="E210">
            <v>6005</v>
          </cell>
          <cell r="F210" t="str">
            <v>P461</v>
          </cell>
          <cell r="G210">
            <v>0</v>
          </cell>
          <cell r="H210">
            <v>0</v>
          </cell>
          <cell r="I210">
            <v>0</v>
          </cell>
          <cell r="J210">
            <v>0</v>
          </cell>
          <cell r="K210">
            <v>6005</v>
          </cell>
        </row>
        <row r="211">
          <cell r="A211" t="str">
            <v>동01902</v>
          </cell>
          <cell r="B211" t="str">
            <v>동후레어엘보</v>
          </cell>
          <cell r="C211" t="str">
            <v>25A</v>
          </cell>
          <cell r="D211" t="str">
            <v>개</v>
          </cell>
          <cell r="E211">
            <v>3958</v>
          </cell>
          <cell r="F211" t="str">
            <v>P461</v>
          </cell>
          <cell r="G211">
            <v>0</v>
          </cell>
          <cell r="H211">
            <v>0</v>
          </cell>
          <cell r="I211">
            <v>0</v>
          </cell>
          <cell r="J211">
            <v>0</v>
          </cell>
          <cell r="K211">
            <v>3958</v>
          </cell>
        </row>
        <row r="212">
          <cell r="A212" t="str">
            <v>동01903</v>
          </cell>
          <cell r="B212" t="str">
            <v>동후레어엘보</v>
          </cell>
          <cell r="C212" t="str">
            <v>20A</v>
          </cell>
          <cell r="D212" t="str">
            <v>개</v>
          </cell>
          <cell r="E212">
            <v>2903</v>
          </cell>
          <cell r="F212" t="str">
            <v>P461</v>
          </cell>
          <cell r="G212">
            <v>0</v>
          </cell>
          <cell r="H212">
            <v>0</v>
          </cell>
          <cell r="I212">
            <v>0</v>
          </cell>
          <cell r="J212">
            <v>0</v>
          </cell>
          <cell r="K212">
            <v>2903</v>
          </cell>
        </row>
        <row r="213">
          <cell r="A213" t="str">
            <v>동01904</v>
          </cell>
          <cell r="B213" t="str">
            <v>동후레어엘보</v>
          </cell>
          <cell r="C213" t="str">
            <v>19A</v>
          </cell>
          <cell r="D213" t="str">
            <v>개</v>
          </cell>
          <cell r="E213">
            <v>1761</v>
          </cell>
          <cell r="F213" t="str">
            <v>P461</v>
          </cell>
          <cell r="G213">
            <v>0</v>
          </cell>
          <cell r="H213">
            <v>0</v>
          </cell>
          <cell r="I213">
            <v>0</v>
          </cell>
          <cell r="J213">
            <v>0</v>
          </cell>
          <cell r="K213">
            <v>1761</v>
          </cell>
        </row>
        <row r="214">
          <cell r="A214" t="str">
            <v>동01905</v>
          </cell>
          <cell r="B214" t="str">
            <v>동후레어엘보</v>
          </cell>
          <cell r="C214" t="str">
            <v>15A</v>
          </cell>
          <cell r="D214" t="str">
            <v>개</v>
          </cell>
          <cell r="E214">
            <v>1230</v>
          </cell>
          <cell r="F214" t="str">
            <v>P461</v>
          </cell>
          <cell r="G214">
            <v>0</v>
          </cell>
          <cell r="H214">
            <v>0</v>
          </cell>
          <cell r="I214">
            <v>0</v>
          </cell>
          <cell r="J214">
            <v>0</v>
          </cell>
          <cell r="K214">
            <v>1230</v>
          </cell>
        </row>
        <row r="215">
          <cell r="K215">
            <v>0</v>
          </cell>
        </row>
        <row r="216">
          <cell r="K216">
            <v>0</v>
          </cell>
        </row>
        <row r="217">
          <cell r="A217" t="str">
            <v>볼 트</v>
          </cell>
          <cell r="B217">
            <v>0</v>
          </cell>
          <cell r="C217">
            <v>0</v>
          </cell>
          <cell r="D217">
            <v>0</v>
          </cell>
          <cell r="E217">
            <v>0</v>
          </cell>
          <cell r="F217">
            <v>0</v>
          </cell>
          <cell r="G217">
            <v>0</v>
          </cell>
          <cell r="H217">
            <v>0</v>
          </cell>
          <cell r="I217">
            <v>0</v>
          </cell>
          <cell r="J217">
            <v>0</v>
          </cell>
          <cell r="K217">
            <v>0</v>
          </cell>
        </row>
        <row r="218">
          <cell r="A218" t="str">
            <v>볼트0001</v>
          </cell>
          <cell r="B218" t="str">
            <v>볼 트</v>
          </cell>
          <cell r="C218" t="str">
            <v>M10 * 75L</v>
          </cell>
          <cell r="D218" t="str">
            <v>개</v>
          </cell>
          <cell r="E218">
            <v>123</v>
          </cell>
          <cell r="F218" t="str">
            <v>P74</v>
          </cell>
          <cell r="G218">
            <v>123</v>
          </cell>
          <cell r="H218" t="str">
            <v>P74</v>
          </cell>
          <cell r="I218">
            <v>0</v>
          </cell>
          <cell r="J218">
            <v>0</v>
          </cell>
          <cell r="K218">
            <v>123</v>
          </cell>
        </row>
        <row r="219">
          <cell r="A219" t="str">
            <v>볼트0002</v>
          </cell>
          <cell r="B219" t="str">
            <v>볼 트</v>
          </cell>
          <cell r="C219" t="str">
            <v>M10 * 100L</v>
          </cell>
          <cell r="D219" t="str">
            <v>개</v>
          </cell>
          <cell r="E219">
            <v>151</v>
          </cell>
          <cell r="F219" t="str">
            <v>P74</v>
          </cell>
          <cell r="G219">
            <v>151</v>
          </cell>
          <cell r="H219" t="str">
            <v>P74</v>
          </cell>
          <cell r="I219">
            <v>0</v>
          </cell>
          <cell r="J219">
            <v>0</v>
          </cell>
          <cell r="K219">
            <v>151</v>
          </cell>
        </row>
        <row r="220">
          <cell r="A220" t="str">
            <v>볼트0003</v>
          </cell>
          <cell r="B220" t="str">
            <v>볼 트</v>
          </cell>
          <cell r="C220" t="str">
            <v>M12 * 100L</v>
          </cell>
          <cell r="D220" t="str">
            <v>개</v>
          </cell>
          <cell r="E220">
            <v>214</v>
          </cell>
          <cell r="F220" t="str">
            <v>P74</v>
          </cell>
          <cell r="G220">
            <v>214</v>
          </cell>
          <cell r="H220" t="str">
            <v>P74</v>
          </cell>
          <cell r="I220">
            <v>0</v>
          </cell>
          <cell r="J220">
            <v>0</v>
          </cell>
          <cell r="K220">
            <v>214</v>
          </cell>
        </row>
        <row r="221">
          <cell r="A221" t="str">
            <v>볼트0004</v>
          </cell>
          <cell r="B221" t="str">
            <v>볼 트</v>
          </cell>
          <cell r="C221" t="str">
            <v>M12 * 150L</v>
          </cell>
          <cell r="D221" t="str">
            <v>개</v>
          </cell>
          <cell r="E221">
            <v>341</v>
          </cell>
          <cell r="F221" t="str">
            <v>P74</v>
          </cell>
          <cell r="G221">
            <v>341</v>
          </cell>
          <cell r="H221" t="str">
            <v>P74</v>
          </cell>
          <cell r="I221">
            <v>0</v>
          </cell>
          <cell r="J221">
            <v>0</v>
          </cell>
          <cell r="K221">
            <v>341</v>
          </cell>
        </row>
        <row r="222">
          <cell r="A222" t="str">
            <v>볼트0005</v>
          </cell>
          <cell r="B222" t="str">
            <v>볼 트</v>
          </cell>
          <cell r="C222" t="str">
            <v>M16 * 150L</v>
          </cell>
          <cell r="D222" t="str">
            <v>개</v>
          </cell>
          <cell r="E222">
            <v>660</v>
          </cell>
          <cell r="F222" t="str">
            <v>P74</v>
          </cell>
          <cell r="G222">
            <v>660</v>
          </cell>
          <cell r="H222" t="str">
            <v>P74</v>
          </cell>
          <cell r="I222">
            <v>0</v>
          </cell>
          <cell r="J222">
            <v>0</v>
          </cell>
          <cell r="K222">
            <v>660</v>
          </cell>
        </row>
        <row r="223">
          <cell r="A223" t="str">
            <v>볼트0006</v>
          </cell>
          <cell r="B223" t="str">
            <v>볼 트</v>
          </cell>
          <cell r="C223" t="str">
            <v>M20 * 200L</v>
          </cell>
          <cell r="D223" t="str">
            <v>개</v>
          </cell>
          <cell r="E223">
            <v>1609</v>
          </cell>
          <cell r="F223" t="str">
            <v>P74</v>
          </cell>
          <cell r="G223">
            <v>1609</v>
          </cell>
          <cell r="H223" t="str">
            <v>P74</v>
          </cell>
          <cell r="I223">
            <v>0</v>
          </cell>
          <cell r="J223">
            <v>0</v>
          </cell>
          <cell r="K223">
            <v>1609</v>
          </cell>
        </row>
        <row r="224">
          <cell r="A224" t="str">
            <v>볼트0007</v>
          </cell>
          <cell r="B224" t="str">
            <v>볼 트</v>
          </cell>
          <cell r="C224" t="str">
            <v>M22 * 200L</v>
          </cell>
          <cell r="D224" t="str">
            <v>개</v>
          </cell>
          <cell r="E224">
            <v>2090</v>
          </cell>
          <cell r="F224" t="str">
            <v>P74</v>
          </cell>
          <cell r="G224">
            <v>2090</v>
          </cell>
          <cell r="H224" t="str">
            <v>P74</v>
          </cell>
          <cell r="I224">
            <v>0</v>
          </cell>
          <cell r="J224">
            <v>0</v>
          </cell>
          <cell r="K224">
            <v>2090</v>
          </cell>
        </row>
        <row r="225">
          <cell r="K225">
            <v>0</v>
          </cell>
        </row>
        <row r="226">
          <cell r="A226" t="str">
            <v>너 트</v>
          </cell>
          <cell r="B226">
            <v>0</v>
          </cell>
          <cell r="C226">
            <v>0</v>
          </cell>
          <cell r="D226">
            <v>0</v>
          </cell>
          <cell r="E226">
            <v>0</v>
          </cell>
          <cell r="F226">
            <v>0</v>
          </cell>
          <cell r="G226">
            <v>0</v>
          </cell>
          <cell r="H226">
            <v>0</v>
          </cell>
          <cell r="I226">
            <v>0</v>
          </cell>
          <cell r="J226">
            <v>0</v>
          </cell>
          <cell r="K226">
            <v>0</v>
          </cell>
        </row>
        <row r="227">
          <cell r="A227" t="str">
            <v>너트0001</v>
          </cell>
          <cell r="B227" t="str">
            <v>너 트</v>
          </cell>
          <cell r="C227" t="str">
            <v>M10</v>
          </cell>
          <cell r="D227" t="str">
            <v>개</v>
          </cell>
          <cell r="E227">
            <v>16</v>
          </cell>
          <cell r="F227" t="str">
            <v>P79</v>
          </cell>
          <cell r="G227">
            <v>16</v>
          </cell>
          <cell r="H227" t="str">
            <v>P79</v>
          </cell>
          <cell r="I227">
            <v>0</v>
          </cell>
          <cell r="J227">
            <v>0</v>
          </cell>
          <cell r="K227">
            <v>16</v>
          </cell>
        </row>
        <row r="228">
          <cell r="A228" t="str">
            <v>너트0002</v>
          </cell>
          <cell r="B228" t="str">
            <v>너 트</v>
          </cell>
          <cell r="C228" t="str">
            <v>M12</v>
          </cell>
          <cell r="D228" t="str">
            <v>개</v>
          </cell>
          <cell r="E228">
            <v>34</v>
          </cell>
          <cell r="F228" t="str">
            <v>P79</v>
          </cell>
          <cell r="G228">
            <v>34</v>
          </cell>
          <cell r="H228" t="str">
            <v>P79</v>
          </cell>
          <cell r="I228">
            <v>0</v>
          </cell>
          <cell r="J228">
            <v>0</v>
          </cell>
          <cell r="K228">
            <v>34</v>
          </cell>
        </row>
        <row r="229">
          <cell r="A229" t="str">
            <v>너트0003</v>
          </cell>
          <cell r="B229" t="str">
            <v>너 트</v>
          </cell>
          <cell r="C229" t="str">
            <v>M16</v>
          </cell>
          <cell r="D229" t="str">
            <v>개</v>
          </cell>
          <cell r="E229">
            <v>64</v>
          </cell>
          <cell r="F229" t="str">
            <v>P79</v>
          </cell>
          <cell r="G229">
            <v>64</v>
          </cell>
          <cell r="H229" t="str">
            <v>P79</v>
          </cell>
          <cell r="I229">
            <v>0</v>
          </cell>
          <cell r="J229">
            <v>0</v>
          </cell>
          <cell r="K229">
            <v>64</v>
          </cell>
        </row>
        <row r="230">
          <cell r="A230" t="str">
            <v>너트0004</v>
          </cell>
          <cell r="B230" t="str">
            <v>너 트</v>
          </cell>
          <cell r="C230" t="str">
            <v>M20</v>
          </cell>
          <cell r="D230" t="str">
            <v>개</v>
          </cell>
          <cell r="E230">
            <v>111</v>
          </cell>
          <cell r="F230" t="str">
            <v>P79</v>
          </cell>
          <cell r="G230">
            <v>111</v>
          </cell>
          <cell r="H230" t="str">
            <v>P79</v>
          </cell>
          <cell r="I230">
            <v>0</v>
          </cell>
          <cell r="J230">
            <v>0</v>
          </cell>
          <cell r="K230">
            <v>111</v>
          </cell>
        </row>
        <row r="231">
          <cell r="A231" t="str">
            <v>너트0005</v>
          </cell>
          <cell r="B231" t="str">
            <v>너 트</v>
          </cell>
          <cell r="C231" t="str">
            <v>M22</v>
          </cell>
          <cell r="D231" t="str">
            <v>개</v>
          </cell>
          <cell r="E231">
            <v>156</v>
          </cell>
          <cell r="F231" t="str">
            <v>P79</v>
          </cell>
          <cell r="G231">
            <v>156</v>
          </cell>
          <cell r="H231" t="str">
            <v>P79</v>
          </cell>
          <cell r="I231">
            <v>0</v>
          </cell>
          <cell r="J231">
            <v>0</v>
          </cell>
          <cell r="K231">
            <v>156</v>
          </cell>
        </row>
        <row r="232">
          <cell r="K232">
            <v>0</v>
          </cell>
        </row>
        <row r="233">
          <cell r="A233" t="str">
            <v>와 셔</v>
          </cell>
          <cell r="B233">
            <v>0</v>
          </cell>
          <cell r="C233">
            <v>0</v>
          </cell>
          <cell r="D233">
            <v>0</v>
          </cell>
          <cell r="E233">
            <v>0</v>
          </cell>
          <cell r="F233">
            <v>0</v>
          </cell>
          <cell r="G233">
            <v>0</v>
          </cell>
          <cell r="H233">
            <v>0</v>
          </cell>
          <cell r="I233">
            <v>0</v>
          </cell>
          <cell r="J233">
            <v>0</v>
          </cell>
          <cell r="K233">
            <v>0</v>
          </cell>
        </row>
        <row r="234">
          <cell r="A234" t="str">
            <v>와셔0001</v>
          </cell>
          <cell r="B234" t="str">
            <v>와 셔</v>
          </cell>
          <cell r="C234" t="str">
            <v>M10</v>
          </cell>
          <cell r="D234" t="str">
            <v>개</v>
          </cell>
          <cell r="E234">
            <v>35</v>
          </cell>
          <cell r="F234" t="str">
            <v>P79</v>
          </cell>
          <cell r="G234">
            <v>35</v>
          </cell>
          <cell r="H234" t="str">
            <v>P79</v>
          </cell>
          <cell r="I234">
            <v>0</v>
          </cell>
          <cell r="J234">
            <v>0</v>
          </cell>
          <cell r="K234">
            <v>35</v>
          </cell>
        </row>
        <row r="235">
          <cell r="A235" t="str">
            <v>와셔0002</v>
          </cell>
          <cell r="B235" t="str">
            <v>와 셔</v>
          </cell>
          <cell r="C235" t="str">
            <v>M12</v>
          </cell>
          <cell r="D235" t="str">
            <v>개</v>
          </cell>
          <cell r="E235">
            <v>63</v>
          </cell>
          <cell r="F235" t="str">
            <v>P79</v>
          </cell>
          <cell r="G235">
            <v>63</v>
          </cell>
          <cell r="H235" t="str">
            <v>P79</v>
          </cell>
          <cell r="I235">
            <v>0</v>
          </cell>
          <cell r="J235">
            <v>0</v>
          </cell>
          <cell r="K235">
            <v>63</v>
          </cell>
        </row>
        <row r="236">
          <cell r="A236" t="str">
            <v>와셔0003</v>
          </cell>
          <cell r="B236" t="str">
            <v>와 셔</v>
          </cell>
          <cell r="C236" t="str">
            <v>M16</v>
          </cell>
          <cell r="D236" t="str">
            <v>개</v>
          </cell>
          <cell r="E236">
            <v>172</v>
          </cell>
          <cell r="F236" t="str">
            <v>P79</v>
          </cell>
          <cell r="G236">
            <v>172</v>
          </cell>
          <cell r="H236" t="str">
            <v>P79</v>
          </cell>
          <cell r="I236">
            <v>0</v>
          </cell>
          <cell r="J236">
            <v>0</v>
          </cell>
          <cell r="K236">
            <v>172</v>
          </cell>
        </row>
        <row r="237">
          <cell r="A237" t="str">
            <v>와셔0004</v>
          </cell>
          <cell r="B237" t="str">
            <v>와 셔</v>
          </cell>
          <cell r="C237" t="str">
            <v>M20</v>
          </cell>
          <cell r="D237" t="str">
            <v>개</v>
          </cell>
          <cell r="E237">
            <v>260</v>
          </cell>
          <cell r="F237" t="str">
            <v>P79</v>
          </cell>
          <cell r="G237">
            <v>260</v>
          </cell>
          <cell r="H237" t="str">
            <v>P79</v>
          </cell>
          <cell r="I237">
            <v>0</v>
          </cell>
          <cell r="J237">
            <v>0</v>
          </cell>
          <cell r="K237">
            <v>260</v>
          </cell>
        </row>
        <row r="238">
          <cell r="A238" t="str">
            <v>와셔0005</v>
          </cell>
          <cell r="B238" t="str">
            <v>와 셔</v>
          </cell>
          <cell r="C238" t="str">
            <v>M22</v>
          </cell>
          <cell r="D238" t="str">
            <v>개</v>
          </cell>
          <cell r="E238">
            <v>345</v>
          </cell>
          <cell r="F238" t="str">
            <v>P79</v>
          </cell>
          <cell r="G238">
            <v>345</v>
          </cell>
          <cell r="H238" t="str">
            <v>P79</v>
          </cell>
          <cell r="I238">
            <v>0</v>
          </cell>
          <cell r="J238">
            <v>0</v>
          </cell>
          <cell r="K238">
            <v>345</v>
          </cell>
        </row>
        <row r="239">
          <cell r="K239">
            <v>0</v>
          </cell>
        </row>
        <row r="240">
          <cell r="A240" t="str">
            <v>후렌지 패킹</v>
          </cell>
          <cell r="B240">
            <v>0</v>
          </cell>
          <cell r="C240">
            <v>0</v>
          </cell>
          <cell r="D240">
            <v>0</v>
          </cell>
          <cell r="E240">
            <v>0</v>
          </cell>
          <cell r="F240">
            <v>0</v>
          </cell>
          <cell r="G240">
            <v>0</v>
          </cell>
          <cell r="H240">
            <v>0</v>
          </cell>
          <cell r="I240">
            <v>0</v>
          </cell>
          <cell r="J240">
            <v>0</v>
          </cell>
          <cell r="K240">
            <v>0</v>
          </cell>
        </row>
        <row r="241">
          <cell r="A241" t="str">
            <v>패킹0007</v>
          </cell>
          <cell r="B241" t="str">
            <v>후렌지 패킹(3.2T)</v>
          </cell>
          <cell r="C241" t="str">
            <v>200A</v>
          </cell>
          <cell r="D241" t="str">
            <v>개</v>
          </cell>
          <cell r="E241">
            <v>1380</v>
          </cell>
          <cell r="F241" t="str">
            <v>P563</v>
          </cell>
          <cell r="G241" t="str">
            <v xml:space="preserve"> </v>
          </cell>
          <cell r="H241" t="str">
            <v>P563</v>
          </cell>
          <cell r="I241">
            <v>0</v>
          </cell>
          <cell r="J241">
            <v>0</v>
          </cell>
          <cell r="K241">
            <v>1380</v>
          </cell>
        </row>
        <row r="242">
          <cell r="A242" t="str">
            <v>패킹0008</v>
          </cell>
          <cell r="B242" t="str">
            <v>후렌지 패킹(3.2T)</v>
          </cell>
          <cell r="C242" t="str">
            <v>150A</v>
          </cell>
          <cell r="D242" t="str">
            <v>개</v>
          </cell>
          <cell r="E242">
            <v>1104</v>
          </cell>
          <cell r="F242" t="str">
            <v>P563</v>
          </cell>
          <cell r="G242">
            <v>0</v>
          </cell>
          <cell r="H242" t="str">
            <v>P563</v>
          </cell>
          <cell r="I242">
            <v>0</v>
          </cell>
          <cell r="J242">
            <v>0</v>
          </cell>
          <cell r="K242">
            <v>1104</v>
          </cell>
        </row>
        <row r="243">
          <cell r="A243" t="str">
            <v>패킹0010</v>
          </cell>
          <cell r="B243" t="str">
            <v>후렌지 패킹(3.2T)</v>
          </cell>
          <cell r="C243" t="str">
            <v>100A</v>
          </cell>
          <cell r="D243" t="str">
            <v>개</v>
          </cell>
          <cell r="E243">
            <v>862</v>
          </cell>
          <cell r="F243" t="str">
            <v>P563</v>
          </cell>
          <cell r="G243">
            <v>0</v>
          </cell>
          <cell r="H243" t="str">
            <v>P563</v>
          </cell>
          <cell r="I243">
            <v>0</v>
          </cell>
          <cell r="J243">
            <v>0</v>
          </cell>
          <cell r="K243">
            <v>862</v>
          </cell>
        </row>
        <row r="244">
          <cell r="A244" t="str">
            <v>패킹0011</v>
          </cell>
          <cell r="B244" t="str">
            <v>후렌지 패킹(3.2T)</v>
          </cell>
          <cell r="C244" t="str">
            <v>80A</v>
          </cell>
          <cell r="D244" t="str">
            <v>개</v>
          </cell>
          <cell r="E244">
            <v>667</v>
          </cell>
          <cell r="F244" t="str">
            <v>P563</v>
          </cell>
          <cell r="G244">
            <v>0</v>
          </cell>
          <cell r="H244" t="str">
            <v>P563</v>
          </cell>
          <cell r="I244">
            <v>0</v>
          </cell>
          <cell r="J244">
            <v>0</v>
          </cell>
          <cell r="K244">
            <v>667</v>
          </cell>
        </row>
        <row r="245">
          <cell r="A245" t="str">
            <v>패킹0005</v>
          </cell>
          <cell r="B245" t="str">
            <v>후렌지 패킹(3.2T)</v>
          </cell>
          <cell r="C245" t="str">
            <v>300A</v>
          </cell>
          <cell r="D245" t="str">
            <v>개</v>
          </cell>
          <cell r="E245">
            <v>9600</v>
          </cell>
          <cell r="F245" t="str">
            <v>P547</v>
          </cell>
          <cell r="G245">
            <v>0</v>
          </cell>
          <cell r="H245">
            <v>0</v>
          </cell>
          <cell r="I245">
            <v>0</v>
          </cell>
          <cell r="J245">
            <v>0</v>
          </cell>
          <cell r="K245">
            <v>9600</v>
          </cell>
        </row>
        <row r="246">
          <cell r="A246" t="str">
            <v>패킹0006</v>
          </cell>
          <cell r="B246" t="str">
            <v>후렌지 패킹(3.2T)</v>
          </cell>
          <cell r="C246" t="str">
            <v>250A</v>
          </cell>
          <cell r="D246" t="str">
            <v>개</v>
          </cell>
          <cell r="E246">
            <v>6667</v>
          </cell>
          <cell r="F246" t="str">
            <v>P547</v>
          </cell>
          <cell r="G246">
            <v>0</v>
          </cell>
          <cell r="H246">
            <v>0</v>
          </cell>
          <cell r="I246">
            <v>0</v>
          </cell>
          <cell r="J246">
            <v>0</v>
          </cell>
          <cell r="K246">
            <v>6667</v>
          </cell>
        </row>
        <row r="247">
          <cell r="A247" t="str">
            <v>패킹0007</v>
          </cell>
          <cell r="B247" t="str">
            <v>후렌지 패킹(3.2T)</v>
          </cell>
          <cell r="C247" t="str">
            <v>200A</v>
          </cell>
          <cell r="D247" t="str">
            <v>개</v>
          </cell>
          <cell r="E247">
            <v>4267</v>
          </cell>
          <cell r="F247" t="str">
            <v>P547</v>
          </cell>
          <cell r="G247">
            <v>0</v>
          </cell>
          <cell r="H247">
            <v>0</v>
          </cell>
          <cell r="I247">
            <v>0</v>
          </cell>
          <cell r="J247">
            <v>0</v>
          </cell>
          <cell r="K247">
            <v>4267</v>
          </cell>
        </row>
        <row r="248">
          <cell r="A248" t="str">
            <v>패킹0008</v>
          </cell>
          <cell r="B248" t="str">
            <v>후렌지 패킹(3.2T)</v>
          </cell>
          <cell r="C248" t="str">
            <v>150A</v>
          </cell>
          <cell r="D248" t="str">
            <v>개</v>
          </cell>
          <cell r="E248">
            <v>9600</v>
          </cell>
          <cell r="F248" t="str">
            <v>P547</v>
          </cell>
          <cell r="G248">
            <v>0</v>
          </cell>
          <cell r="H248">
            <v>0</v>
          </cell>
          <cell r="I248">
            <v>0</v>
          </cell>
          <cell r="J248">
            <v>0</v>
          </cell>
          <cell r="K248">
            <v>9600</v>
          </cell>
        </row>
        <row r="249">
          <cell r="A249" t="str">
            <v>패킹0009</v>
          </cell>
          <cell r="B249" t="str">
            <v>후렌지 패킹(3.2T)</v>
          </cell>
          <cell r="C249" t="str">
            <v>125A</v>
          </cell>
          <cell r="D249" t="str">
            <v>개</v>
          </cell>
          <cell r="E249">
            <v>2400</v>
          </cell>
          <cell r="F249" t="str">
            <v>P547</v>
          </cell>
          <cell r="G249">
            <v>0</v>
          </cell>
          <cell r="H249">
            <v>0</v>
          </cell>
          <cell r="I249">
            <v>0</v>
          </cell>
          <cell r="J249">
            <v>0</v>
          </cell>
          <cell r="K249">
            <v>2400</v>
          </cell>
        </row>
        <row r="250">
          <cell r="A250" t="str">
            <v>패킹0010</v>
          </cell>
          <cell r="B250" t="str">
            <v>후렌지 패킹(3.2T)</v>
          </cell>
          <cell r="C250" t="str">
            <v>100A</v>
          </cell>
          <cell r="D250" t="str">
            <v>개</v>
          </cell>
          <cell r="E250">
            <v>1667</v>
          </cell>
          <cell r="F250" t="str">
            <v>P547</v>
          </cell>
          <cell r="G250">
            <v>0</v>
          </cell>
          <cell r="H250">
            <v>0</v>
          </cell>
          <cell r="I250">
            <v>0</v>
          </cell>
          <cell r="J250">
            <v>0</v>
          </cell>
          <cell r="K250">
            <v>1667</v>
          </cell>
        </row>
        <row r="251">
          <cell r="A251" t="str">
            <v>패킹0011</v>
          </cell>
          <cell r="B251" t="str">
            <v>후렌지 패킹(3.2T)</v>
          </cell>
          <cell r="C251" t="str">
            <v>80A</v>
          </cell>
          <cell r="D251" t="str">
            <v>개</v>
          </cell>
          <cell r="E251">
            <v>10667</v>
          </cell>
          <cell r="F251" t="str">
            <v>P547</v>
          </cell>
          <cell r="G251">
            <v>0</v>
          </cell>
          <cell r="H251">
            <v>0</v>
          </cell>
          <cell r="I251">
            <v>0</v>
          </cell>
          <cell r="J251">
            <v>0</v>
          </cell>
          <cell r="K251">
            <v>10667</v>
          </cell>
        </row>
        <row r="252">
          <cell r="A252" t="str">
            <v>패킹0012</v>
          </cell>
          <cell r="B252" t="str">
            <v>후렌지 패킹(3.2T)</v>
          </cell>
          <cell r="C252" t="str">
            <v>65A</v>
          </cell>
          <cell r="D252" t="str">
            <v>개</v>
          </cell>
          <cell r="E252">
            <v>685</v>
          </cell>
          <cell r="F252" t="str">
            <v>P547</v>
          </cell>
          <cell r="G252">
            <v>0</v>
          </cell>
          <cell r="H252">
            <v>0</v>
          </cell>
          <cell r="I252">
            <v>0</v>
          </cell>
          <cell r="J252">
            <v>0</v>
          </cell>
          <cell r="K252">
            <v>685</v>
          </cell>
        </row>
        <row r="253">
          <cell r="A253" t="str">
            <v>패킹0013</v>
          </cell>
          <cell r="B253" t="str">
            <v>후렌지 패킹(3.2T)</v>
          </cell>
          <cell r="C253" t="str">
            <v>50A</v>
          </cell>
          <cell r="D253" t="str">
            <v>개</v>
          </cell>
          <cell r="E253">
            <v>450</v>
          </cell>
          <cell r="F253" t="str">
            <v>P547</v>
          </cell>
          <cell r="G253">
            <v>0</v>
          </cell>
          <cell r="H253">
            <v>0</v>
          </cell>
          <cell r="I253">
            <v>0</v>
          </cell>
          <cell r="J253">
            <v>0</v>
          </cell>
          <cell r="K253">
            <v>450</v>
          </cell>
        </row>
        <row r="254">
          <cell r="A254" t="str">
            <v>패킹0014</v>
          </cell>
          <cell r="B254" t="str">
            <v>후렌지 패킹(3.2T)</v>
          </cell>
          <cell r="C254" t="str">
            <v>40A</v>
          </cell>
          <cell r="D254" t="str">
            <v>개</v>
          </cell>
          <cell r="E254">
            <v>350</v>
          </cell>
          <cell r="F254" t="str">
            <v>P547</v>
          </cell>
          <cell r="G254">
            <v>0</v>
          </cell>
          <cell r="H254">
            <v>0</v>
          </cell>
          <cell r="I254">
            <v>0</v>
          </cell>
          <cell r="J254">
            <v>0</v>
          </cell>
          <cell r="K254">
            <v>350</v>
          </cell>
        </row>
        <row r="255">
          <cell r="A255" t="str">
            <v>패킹0015</v>
          </cell>
          <cell r="B255" t="str">
            <v>후렌지 패킹(3.2T)</v>
          </cell>
          <cell r="C255" t="str">
            <v>32A</v>
          </cell>
          <cell r="D255" t="str">
            <v>개</v>
          </cell>
          <cell r="E255">
            <v>300</v>
          </cell>
          <cell r="F255" t="str">
            <v>P547</v>
          </cell>
          <cell r="G255">
            <v>0</v>
          </cell>
          <cell r="H255">
            <v>0</v>
          </cell>
          <cell r="I255">
            <v>0</v>
          </cell>
          <cell r="J255">
            <v>0</v>
          </cell>
          <cell r="K255">
            <v>300</v>
          </cell>
        </row>
        <row r="256">
          <cell r="A256" t="str">
            <v>패킹0016</v>
          </cell>
          <cell r="B256" t="str">
            <v>후렌지 패킹(3.2T)</v>
          </cell>
          <cell r="C256" t="str">
            <v>25A</v>
          </cell>
          <cell r="D256" t="str">
            <v>개</v>
          </cell>
          <cell r="E256">
            <v>250</v>
          </cell>
          <cell r="F256" t="str">
            <v>P547</v>
          </cell>
          <cell r="G256">
            <v>0</v>
          </cell>
          <cell r="H256">
            <v>0</v>
          </cell>
          <cell r="I256">
            <v>0</v>
          </cell>
          <cell r="J256">
            <v>0</v>
          </cell>
          <cell r="K256">
            <v>250</v>
          </cell>
        </row>
        <row r="257">
          <cell r="A257" t="str">
            <v>패킹0017</v>
          </cell>
          <cell r="B257" t="str">
            <v>후렌지 패킹(3.2T)</v>
          </cell>
          <cell r="C257" t="str">
            <v>20A</v>
          </cell>
          <cell r="D257" t="str">
            <v>개</v>
          </cell>
          <cell r="E257">
            <v>200</v>
          </cell>
          <cell r="F257" t="str">
            <v>P547</v>
          </cell>
          <cell r="G257">
            <v>0</v>
          </cell>
          <cell r="H257">
            <v>0</v>
          </cell>
          <cell r="I257">
            <v>0</v>
          </cell>
          <cell r="J257">
            <v>0</v>
          </cell>
          <cell r="K257">
            <v>200</v>
          </cell>
        </row>
        <row r="258">
          <cell r="A258" t="str">
            <v>패킹0018</v>
          </cell>
          <cell r="B258" t="str">
            <v>후렌지 패킹(3.2T)</v>
          </cell>
          <cell r="C258" t="str">
            <v>15A</v>
          </cell>
          <cell r="D258" t="str">
            <v>개</v>
          </cell>
          <cell r="E258">
            <v>150</v>
          </cell>
          <cell r="F258" t="str">
            <v>P547</v>
          </cell>
          <cell r="G258">
            <v>0</v>
          </cell>
          <cell r="H258">
            <v>0</v>
          </cell>
          <cell r="I258">
            <v>0</v>
          </cell>
          <cell r="J258">
            <v>0</v>
          </cell>
          <cell r="K258">
            <v>150</v>
          </cell>
        </row>
        <row r="259">
          <cell r="K259">
            <v>0</v>
          </cell>
        </row>
        <row r="260">
          <cell r="K260">
            <v>0</v>
          </cell>
        </row>
        <row r="261">
          <cell r="K261">
            <v>0</v>
          </cell>
        </row>
        <row r="262">
          <cell r="A262" t="str">
            <v>동용001</v>
          </cell>
          <cell r="B262" t="str">
            <v>용 접 봉</v>
          </cell>
          <cell r="C262" t="str">
            <v>BUCP-3</v>
          </cell>
          <cell r="D262" t="str">
            <v>g</v>
          </cell>
          <cell r="E262">
            <v>22</v>
          </cell>
          <cell r="F262" t="str">
            <v>p781</v>
          </cell>
          <cell r="G262">
            <v>0</v>
          </cell>
          <cell r="H262">
            <v>0</v>
          </cell>
          <cell r="I262">
            <v>0</v>
          </cell>
          <cell r="J262">
            <v>0</v>
          </cell>
          <cell r="K262">
            <v>22</v>
          </cell>
        </row>
        <row r="263">
          <cell r="A263" t="str">
            <v>동용002</v>
          </cell>
          <cell r="B263" t="str">
            <v>플 럭 스</v>
          </cell>
          <cell r="C263">
            <v>0</v>
          </cell>
          <cell r="D263" t="str">
            <v>g</v>
          </cell>
          <cell r="E263">
            <v>0</v>
          </cell>
          <cell r="F263">
            <v>0</v>
          </cell>
          <cell r="G263">
            <v>0</v>
          </cell>
          <cell r="H263">
            <v>0</v>
          </cell>
          <cell r="I263">
            <v>5</v>
          </cell>
          <cell r="J263">
            <v>0</v>
          </cell>
          <cell r="K263">
            <v>5</v>
          </cell>
        </row>
        <row r="264">
          <cell r="A264" t="str">
            <v>동용003</v>
          </cell>
          <cell r="B264" t="str">
            <v>산    소</v>
          </cell>
          <cell r="C264">
            <v>0</v>
          </cell>
          <cell r="D264" t="str">
            <v>LIT</v>
          </cell>
          <cell r="E264">
            <v>0</v>
          </cell>
          <cell r="F264">
            <v>0</v>
          </cell>
          <cell r="G264">
            <v>0</v>
          </cell>
          <cell r="H264">
            <v>0</v>
          </cell>
          <cell r="I264">
            <v>2</v>
          </cell>
          <cell r="J264">
            <v>0</v>
          </cell>
          <cell r="K264">
            <v>2</v>
          </cell>
        </row>
        <row r="265">
          <cell r="A265" t="str">
            <v>동용004</v>
          </cell>
          <cell r="B265" t="str">
            <v>아세틸렌</v>
          </cell>
          <cell r="C265">
            <v>0.98</v>
          </cell>
          <cell r="D265" t="str">
            <v>g</v>
          </cell>
          <cell r="E265">
            <v>8</v>
          </cell>
          <cell r="F265" t="str">
            <v>P1074</v>
          </cell>
          <cell r="G265">
            <v>0</v>
          </cell>
          <cell r="H265">
            <v>0</v>
          </cell>
          <cell r="I265">
            <v>0</v>
          </cell>
          <cell r="J265">
            <v>0</v>
          </cell>
          <cell r="K265">
            <v>8</v>
          </cell>
        </row>
        <row r="266">
          <cell r="K266">
            <v>0</v>
          </cell>
        </row>
        <row r="267">
          <cell r="K267">
            <v>0</v>
          </cell>
        </row>
        <row r="268">
          <cell r="A268" t="str">
            <v>백   관 (완제품)</v>
          </cell>
          <cell r="B268">
            <v>0</v>
          </cell>
          <cell r="C268">
            <v>0</v>
          </cell>
          <cell r="D268">
            <v>0</v>
          </cell>
          <cell r="E268" t="str">
            <v>KS D-3507</v>
          </cell>
          <cell r="F268">
            <v>0</v>
          </cell>
          <cell r="G268">
            <v>0</v>
          </cell>
          <cell r="H268">
            <v>0</v>
          </cell>
          <cell r="I268">
            <v>0</v>
          </cell>
          <cell r="J268">
            <v>0</v>
          </cell>
          <cell r="K268">
            <v>0</v>
          </cell>
        </row>
        <row r="269">
          <cell r="K269">
            <v>0</v>
          </cell>
        </row>
        <row r="270">
          <cell r="K270">
            <v>0</v>
          </cell>
        </row>
        <row r="271">
          <cell r="B271" t="str">
            <v>철거배관</v>
          </cell>
          <cell r="C271">
            <v>0</v>
          </cell>
          <cell r="D271">
            <v>0</v>
          </cell>
          <cell r="E271">
            <v>0</v>
          </cell>
          <cell r="F271">
            <v>0</v>
          </cell>
          <cell r="G271">
            <v>0</v>
          </cell>
          <cell r="H271">
            <v>0</v>
          </cell>
          <cell r="I271">
            <v>0</v>
          </cell>
          <cell r="J271">
            <v>0</v>
          </cell>
          <cell r="K271">
            <v>0</v>
          </cell>
        </row>
        <row r="272">
          <cell r="A272" t="str">
            <v>백철거0001</v>
          </cell>
          <cell r="B272" t="str">
            <v>백    관</v>
          </cell>
          <cell r="C272" t="str">
            <v>150A</v>
          </cell>
          <cell r="D272" t="str">
            <v>M</v>
          </cell>
          <cell r="E272">
            <v>0</v>
          </cell>
          <cell r="F272">
            <v>0</v>
          </cell>
          <cell r="G272">
            <v>0</v>
          </cell>
          <cell r="H272">
            <v>0</v>
          </cell>
          <cell r="I272">
            <v>0</v>
          </cell>
          <cell r="J272">
            <v>0</v>
          </cell>
          <cell r="K272">
            <v>0</v>
          </cell>
          <cell r="L272">
            <v>0.39100000000000001</v>
          </cell>
          <cell r="M272">
            <v>9.8000000000000004E-2</v>
          </cell>
        </row>
        <row r="273">
          <cell r="A273" t="str">
            <v>백철거0002</v>
          </cell>
          <cell r="B273" t="str">
            <v>백    관</v>
          </cell>
          <cell r="C273" t="str">
            <v>125A</v>
          </cell>
          <cell r="D273" t="str">
            <v>M</v>
          </cell>
          <cell r="E273">
            <v>0</v>
          </cell>
          <cell r="F273">
            <v>0</v>
          </cell>
          <cell r="G273">
            <v>0</v>
          </cell>
          <cell r="H273">
            <v>0</v>
          </cell>
          <cell r="I273">
            <v>0</v>
          </cell>
          <cell r="J273">
            <v>0</v>
          </cell>
          <cell r="K273">
            <v>0</v>
          </cell>
          <cell r="L273">
            <v>0.28000000000000003</v>
          </cell>
          <cell r="M273">
            <v>7.0000000000000007E-2</v>
          </cell>
        </row>
        <row r="274">
          <cell r="A274" t="str">
            <v>백철거0003</v>
          </cell>
          <cell r="B274" t="str">
            <v>백    관</v>
          </cell>
          <cell r="C274" t="str">
            <v>100A</v>
          </cell>
          <cell r="D274" t="str">
            <v>M</v>
          </cell>
          <cell r="E274">
            <v>0</v>
          </cell>
          <cell r="F274">
            <v>0</v>
          </cell>
          <cell r="G274">
            <v>0</v>
          </cell>
          <cell r="H274">
            <v>0</v>
          </cell>
          <cell r="I274">
            <v>0</v>
          </cell>
          <cell r="J274">
            <v>0</v>
          </cell>
          <cell r="K274">
            <v>0</v>
          </cell>
          <cell r="L274">
            <v>0.22700000000000001</v>
          </cell>
          <cell r="M274">
            <v>5.7000000000000002E-2</v>
          </cell>
        </row>
        <row r="275">
          <cell r="A275" t="str">
            <v>백철거0004</v>
          </cell>
          <cell r="B275" t="str">
            <v>백    관</v>
          </cell>
          <cell r="C275" t="str">
            <v>80A</v>
          </cell>
          <cell r="D275" t="str">
            <v>M</v>
          </cell>
          <cell r="E275">
            <v>0</v>
          </cell>
          <cell r="F275">
            <v>0</v>
          </cell>
          <cell r="G275">
            <v>0</v>
          </cell>
          <cell r="H275">
            <v>0</v>
          </cell>
          <cell r="I275">
            <v>0</v>
          </cell>
          <cell r="J275">
            <v>0</v>
          </cell>
          <cell r="K275">
            <v>0</v>
          </cell>
          <cell r="L275">
            <v>0.19400000000000001</v>
          </cell>
          <cell r="M275">
            <v>4.8000000000000001E-2</v>
          </cell>
        </row>
        <row r="276">
          <cell r="A276" t="str">
            <v>백철거0005</v>
          </cell>
          <cell r="B276" t="str">
            <v>백    관</v>
          </cell>
          <cell r="C276" t="str">
            <v>65A</v>
          </cell>
          <cell r="D276" t="str">
            <v>M</v>
          </cell>
          <cell r="E276">
            <v>0</v>
          </cell>
          <cell r="F276">
            <v>0</v>
          </cell>
          <cell r="G276">
            <v>0</v>
          </cell>
          <cell r="H276">
            <v>0</v>
          </cell>
          <cell r="I276">
            <v>0</v>
          </cell>
          <cell r="J276">
            <v>0</v>
          </cell>
          <cell r="K276">
            <v>0</v>
          </cell>
          <cell r="L276">
            <v>0.14899999999999999</v>
          </cell>
          <cell r="M276">
            <v>3.6999999999999998E-2</v>
          </cell>
        </row>
        <row r="277">
          <cell r="A277" t="str">
            <v>백철거0006</v>
          </cell>
          <cell r="B277" t="str">
            <v>백    관</v>
          </cell>
          <cell r="C277" t="str">
            <v>50A</v>
          </cell>
          <cell r="D277" t="str">
            <v>M</v>
          </cell>
          <cell r="E277">
            <v>0</v>
          </cell>
          <cell r="F277">
            <v>0</v>
          </cell>
          <cell r="G277">
            <v>0</v>
          </cell>
          <cell r="H277">
            <v>0</v>
          </cell>
          <cell r="I277">
            <v>0</v>
          </cell>
          <cell r="J277">
            <v>0</v>
          </cell>
          <cell r="K277">
            <v>0</v>
          </cell>
          <cell r="L277">
            <v>0.13100000000000001</v>
          </cell>
          <cell r="M277">
            <v>3.3000000000000002E-2</v>
          </cell>
        </row>
        <row r="278">
          <cell r="A278" t="str">
            <v>백철거0007</v>
          </cell>
          <cell r="B278" t="str">
            <v>백    관</v>
          </cell>
          <cell r="C278" t="str">
            <v>40A</v>
          </cell>
          <cell r="D278" t="str">
            <v>M</v>
          </cell>
          <cell r="E278">
            <v>0</v>
          </cell>
          <cell r="F278">
            <v>0</v>
          </cell>
          <cell r="G278">
            <v>0</v>
          </cell>
          <cell r="H278">
            <v>0</v>
          </cell>
          <cell r="I278">
            <v>0</v>
          </cell>
          <cell r="J278">
            <v>0</v>
          </cell>
          <cell r="K278">
            <v>0</v>
          </cell>
          <cell r="L278">
            <v>9.9000000000000005E-2</v>
          </cell>
          <cell r="M278">
            <v>2.5000000000000001E-2</v>
          </cell>
        </row>
        <row r="279">
          <cell r="A279" t="str">
            <v>백철거0008</v>
          </cell>
          <cell r="B279" t="str">
            <v>백    관</v>
          </cell>
          <cell r="C279" t="str">
            <v>32A</v>
          </cell>
          <cell r="D279" t="str">
            <v>M</v>
          </cell>
          <cell r="E279">
            <v>0</v>
          </cell>
          <cell r="F279">
            <v>0</v>
          </cell>
          <cell r="G279">
            <v>0</v>
          </cell>
          <cell r="H279">
            <v>0</v>
          </cell>
          <cell r="I279">
            <v>0</v>
          </cell>
          <cell r="J279">
            <v>0</v>
          </cell>
          <cell r="K279">
            <v>0</v>
          </cell>
          <cell r="L279">
            <v>0.08</v>
          </cell>
          <cell r="M279">
            <v>2.1999999999999999E-2</v>
          </cell>
        </row>
        <row r="280">
          <cell r="A280" t="str">
            <v>백철거0009</v>
          </cell>
          <cell r="B280" t="str">
            <v>백    관</v>
          </cell>
          <cell r="C280" t="str">
            <v>25A</v>
          </cell>
          <cell r="D280" t="str">
            <v>M</v>
          </cell>
          <cell r="E280">
            <v>0</v>
          </cell>
          <cell r="F280">
            <v>0</v>
          </cell>
          <cell r="G280">
            <v>0</v>
          </cell>
          <cell r="H280">
            <v>0</v>
          </cell>
          <cell r="I280">
            <v>0</v>
          </cell>
          <cell r="J280">
            <v>0</v>
          </cell>
          <cell r="K280">
            <v>0</v>
          </cell>
          <cell r="L280">
            <v>7.2999999999999995E-2</v>
          </cell>
          <cell r="M280">
            <v>1.7999999999999999E-2</v>
          </cell>
        </row>
        <row r="281">
          <cell r="A281" t="str">
            <v>백철거0010</v>
          </cell>
          <cell r="B281" t="str">
            <v>백    관</v>
          </cell>
          <cell r="C281" t="str">
            <v>20A</v>
          </cell>
          <cell r="D281" t="str">
            <v>M</v>
          </cell>
          <cell r="E281">
            <v>0</v>
          </cell>
          <cell r="F281">
            <v>0</v>
          </cell>
          <cell r="G281">
            <v>0</v>
          </cell>
          <cell r="H281">
            <v>0</v>
          </cell>
          <cell r="I281">
            <v>0</v>
          </cell>
          <cell r="J281">
            <v>0</v>
          </cell>
          <cell r="K281">
            <v>0</v>
          </cell>
          <cell r="L281">
            <v>5.8999999999999997E-2</v>
          </cell>
          <cell r="M281">
            <v>1.4999999999999999E-2</v>
          </cell>
        </row>
        <row r="282">
          <cell r="A282" t="str">
            <v>백철거0011</v>
          </cell>
          <cell r="B282" t="str">
            <v>백    관</v>
          </cell>
          <cell r="C282" t="str">
            <v>15A</v>
          </cell>
          <cell r="D282" t="str">
            <v>M</v>
          </cell>
          <cell r="E282">
            <v>0</v>
          </cell>
          <cell r="F282">
            <v>0</v>
          </cell>
          <cell r="G282">
            <v>0</v>
          </cell>
          <cell r="H282">
            <v>0</v>
          </cell>
          <cell r="I282">
            <v>0</v>
          </cell>
          <cell r="J282">
            <v>0</v>
          </cell>
          <cell r="K282">
            <v>0</v>
          </cell>
          <cell r="L282">
            <v>4.5999999999999999E-2</v>
          </cell>
          <cell r="M282">
            <v>1.0999999999999999E-2</v>
          </cell>
        </row>
        <row r="285">
          <cell r="A285" t="str">
            <v>백철거0012</v>
          </cell>
          <cell r="B285" t="str">
            <v>보 온 재 철 거</v>
          </cell>
          <cell r="C285" t="str">
            <v>100A</v>
          </cell>
          <cell r="D285" t="str">
            <v>M</v>
          </cell>
          <cell r="E285">
            <v>0</v>
          </cell>
          <cell r="F285">
            <v>0</v>
          </cell>
          <cell r="G285">
            <v>0</v>
          </cell>
          <cell r="H285">
            <v>0</v>
          </cell>
          <cell r="I285">
            <v>0</v>
          </cell>
          <cell r="J285">
            <v>0</v>
          </cell>
          <cell r="K285">
            <v>0</v>
          </cell>
        </row>
        <row r="286">
          <cell r="A286" t="str">
            <v>백철거0013</v>
          </cell>
          <cell r="B286" t="str">
            <v>보 온 재 철 거</v>
          </cell>
          <cell r="C286" t="str">
            <v>80A</v>
          </cell>
          <cell r="D286" t="str">
            <v>M</v>
          </cell>
          <cell r="E286">
            <v>0</v>
          </cell>
          <cell r="F286">
            <v>0</v>
          </cell>
          <cell r="G286">
            <v>0</v>
          </cell>
          <cell r="H286">
            <v>0</v>
          </cell>
          <cell r="I286">
            <v>0</v>
          </cell>
          <cell r="J286">
            <v>0</v>
          </cell>
          <cell r="K286">
            <v>0</v>
          </cell>
        </row>
        <row r="287">
          <cell r="A287" t="str">
            <v>백철거0014</v>
          </cell>
          <cell r="B287" t="str">
            <v>보 온 재 철 거</v>
          </cell>
          <cell r="C287" t="str">
            <v>65A</v>
          </cell>
          <cell r="D287" t="str">
            <v>M</v>
          </cell>
          <cell r="E287">
            <v>0</v>
          </cell>
          <cell r="F287">
            <v>0</v>
          </cell>
          <cell r="G287">
            <v>0</v>
          </cell>
          <cell r="H287">
            <v>0</v>
          </cell>
          <cell r="I287">
            <v>0</v>
          </cell>
          <cell r="J287">
            <v>0</v>
          </cell>
          <cell r="K287">
            <v>0</v>
          </cell>
        </row>
        <row r="288">
          <cell r="A288" t="str">
            <v>백철거0015</v>
          </cell>
          <cell r="B288" t="str">
            <v>보 온 재 철 거</v>
          </cell>
          <cell r="C288" t="str">
            <v>50A</v>
          </cell>
          <cell r="D288" t="str">
            <v>M</v>
          </cell>
          <cell r="E288">
            <v>0</v>
          </cell>
          <cell r="F288">
            <v>0</v>
          </cell>
          <cell r="G288">
            <v>0</v>
          </cell>
          <cell r="H288">
            <v>0</v>
          </cell>
          <cell r="I288">
            <v>0</v>
          </cell>
          <cell r="J288">
            <v>0</v>
          </cell>
          <cell r="K288">
            <v>0</v>
          </cell>
        </row>
        <row r="289">
          <cell r="A289" t="str">
            <v>백철거0016</v>
          </cell>
          <cell r="B289" t="str">
            <v>보 온 재 철 거</v>
          </cell>
          <cell r="C289" t="str">
            <v>40A</v>
          </cell>
          <cell r="D289" t="str">
            <v>M</v>
          </cell>
          <cell r="E289">
            <v>0</v>
          </cell>
          <cell r="F289">
            <v>0</v>
          </cell>
          <cell r="G289">
            <v>0</v>
          </cell>
          <cell r="H289">
            <v>0</v>
          </cell>
          <cell r="I289">
            <v>0</v>
          </cell>
          <cell r="J289">
            <v>0</v>
          </cell>
          <cell r="K289">
            <v>0</v>
          </cell>
        </row>
        <row r="290">
          <cell r="A290" t="str">
            <v>백철거0017</v>
          </cell>
          <cell r="B290" t="str">
            <v>보 온 재 철 거</v>
          </cell>
          <cell r="C290" t="str">
            <v>32A</v>
          </cell>
          <cell r="D290" t="str">
            <v>M</v>
          </cell>
          <cell r="E290">
            <v>0</v>
          </cell>
          <cell r="F290">
            <v>0</v>
          </cell>
          <cell r="G290">
            <v>0</v>
          </cell>
          <cell r="H290">
            <v>0</v>
          </cell>
          <cell r="I290">
            <v>0</v>
          </cell>
          <cell r="J290">
            <v>0</v>
          </cell>
          <cell r="K290">
            <v>0</v>
          </cell>
        </row>
        <row r="291">
          <cell r="A291" t="str">
            <v>백철거0018</v>
          </cell>
          <cell r="B291" t="str">
            <v>보 온 재 철 거</v>
          </cell>
          <cell r="C291" t="str">
            <v>25A</v>
          </cell>
          <cell r="D291" t="str">
            <v>M</v>
          </cell>
          <cell r="E291">
            <v>0</v>
          </cell>
          <cell r="F291">
            <v>0</v>
          </cell>
          <cell r="G291">
            <v>0</v>
          </cell>
          <cell r="H291">
            <v>0</v>
          </cell>
          <cell r="I291">
            <v>0</v>
          </cell>
          <cell r="J291">
            <v>0</v>
          </cell>
          <cell r="K291">
            <v>0</v>
          </cell>
        </row>
        <row r="292">
          <cell r="A292" t="str">
            <v>백철거0019</v>
          </cell>
          <cell r="B292" t="str">
            <v>보 온 재 철 거</v>
          </cell>
          <cell r="C292" t="str">
            <v>20A</v>
          </cell>
          <cell r="D292" t="str">
            <v>M</v>
          </cell>
          <cell r="E292">
            <v>0</v>
          </cell>
          <cell r="F292">
            <v>0</v>
          </cell>
          <cell r="G292">
            <v>0</v>
          </cell>
          <cell r="H292">
            <v>0</v>
          </cell>
          <cell r="I292">
            <v>0</v>
          </cell>
          <cell r="J292">
            <v>0</v>
          </cell>
          <cell r="K292">
            <v>0</v>
          </cell>
        </row>
        <row r="293">
          <cell r="A293" t="str">
            <v>백철거0020</v>
          </cell>
          <cell r="B293" t="str">
            <v>보 온 재 철 거</v>
          </cell>
          <cell r="C293" t="str">
            <v>15A</v>
          </cell>
          <cell r="D293" t="str">
            <v>M</v>
          </cell>
          <cell r="E293">
            <v>0</v>
          </cell>
          <cell r="F293">
            <v>0</v>
          </cell>
          <cell r="G293">
            <v>0</v>
          </cell>
          <cell r="H293">
            <v>0</v>
          </cell>
          <cell r="I293">
            <v>0</v>
          </cell>
          <cell r="J293">
            <v>0</v>
          </cell>
          <cell r="K293">
            <v>0</v>
          </cell>
        </row>
        <row r="294">
          <cell r="K294">
            <v>0</v>
          </cell>
        </row>
        <row r="295">
          <cell r="A295" t="str">
            <v>백철거0030</v>
          </cell>
          <cell r="B295" t="str">
            <v>폐기물 처리비</v>
          </cell>
          <cell r="C295">
            <v>0</v>
          </cell>
          <cell r="D295" t="str">
            <v>식</v>
          </cell>
          <cell r="E295">
            <v>0</v>
          </cell>
          <cell r="F295">
            <v>0</v>
          </cell>
          <cell r="G295">
            <v>0</v>
          </cell>
          <cell r="H295">
            <v>0</v>
          </cell>
          <cell r="I295">
            <v>0</v>
          </cell>
          <cell r="J295">
            <v>0</v>
          </cell>
          <cell r="K295">
            <v>0</v>
          </cell>
        </row>
        <row r="296">
          <cell r="A296" t="str">
            <v>백   관 (완제품)</v>
          </cell>
          <cell r="B296">
            <v>0</v>
          </cell>
          <cell r="C296">
            <v>0</v>
          </cell>
          <cell r="D296">
            <v>0</v>
          </cell>
          <cell r="E296" t="str">
            <v>KS D-3507</v>
          </cell>
          <cell r="F296">
            <v>0</v>
          </cell>
          <cell r="G296">
            <v>0</v>
          </cell>
          <cell r="H296">
            <v>0</v>
          </cell>
          <cell r="I296">
            <v>0</v>
          </cell>
          <cell r="J296">
            <v>0</v>
          </cell>
          <cell r="K296">
            <v>0</v>
          </cell>
        </row>
        <row r="297">
          <cell r="A297" t="str">
            <v>백00001</v>
          </cell>
          <cell r="B297" t="str">
            <v>백    관</v>
          </cell>
          <cell r="C297" t="str">
            <v>350A</v>
          </cell>
          <cell r="D297" t="str">
            <v>M</v>
          </cell>
          <cell r="E297">
            <v>0</v>
          </cell>
          <cell r="F297" t="str">
            <v>P458</v>
          </cell>
          <cell r="G297">
            <v>0</v>
          </cell>
          <cell r="H297">
            <v>0</v>
          </cell>
          <cell r="I297">
            <v>0</v>
          </cell>
          <cell r="J297">
            <v>0</v>
          </cell>
          <cell r="K297">
            <v>0</v>
          </cell>
          <cell r="L297">
            <v>1.7929999999999999</v>
          </cell>
          <cell r="M297">
            <v>0.5</v>
          </cell>
        </row>
        <row r="298">
          <cell r="A298" t="str">
            <v>백00002</v>
          </cell>
          <cell r="B298" t="str">
            <v>백    관</v>
          </cell>
          <cell r="C298" t="str">
            <v>300A</v>
          </cell>
          <cell r="D298" t="str">
            <v>M</v>
          </cell>
          <cell r="E298">
            <v>0</v>
          </cell>
          <cell r="F298" t="str">
            <v>P458</v>
          </cell>
          <cell r="G298">
            <v>0</v>
          </cell>
          <cell r="H298">
            <v>0</v>
          </cell>
          <cell r="I298">
            <v>0</v>
          </cell>
          <cell r="J298">
            <v>0</v>
          </cell>
          <cell r="K298">
            <v>0</v>
          </cell>
          <cell r="L298">
            <v>1.5249999999999999</v>
          </cell>
          <cell r="M298">
            <v>0.38200000000000001</v>
          </cell>
        </row>
        <row r="299">
          <cell r="A299" t="str">
            <v>백00003</v>
          </cell>
          <cell r="B299" t="str">
            <v>백    관</v>
          </cell>
          <cell r="C299" t="str">
            <v>250A</v>
          </cell>
          <cell r="D299" t="str">
            <v>M</v>
          </cell>
          <cell r="E299">
            <v>0</v>
          </cell>
          <cell r="F299" t="str">
            <v>P458</v>
          </cell>
          <cell r="G299">
            <v>0</v>
          </cell>
          <cell r="H299">
            <v>0</v>
          </cell>
          <cell r="I299">
            <v>0</v>
          </cell>
          <cell r="J299">
            <v>0</v>
          </cell>
          <cell r="K299">
            <v>0</v>
          </cell>
          <cell r="L299">
            <v>1.2749999999999999</v>
          </cell>
          <cell r="M299">
            <v>0.32</v>
          </cell>
        </row>
        <row r="300">
          <cell r="A300" t="str">
            <v>백00004</v>
          </cell>
          <cell r="B300" t="str">
            <v>백    관</v>
          </cell>
          <cell r="C300" t="str">
            <v>200A</v>
          </cell>
          <cell r="D300" t="str">
            <v>M</v>
          </cell>
          <cell r="E300">
            <v>21451</v>
          </cell>
          <cell r="F300" t="str">
            <v>P458</v>
          </cell>
          <cell r="G300">
            <v>0</v>
          </cell>
          <cell r="H300">
            <v>0</v>
          </cell>
          <cell r="I300">
            <v>0</v>
          </cell>
          <cell r="J300">
            <v>0</v>
          </cell>
          <cell r="K300">
            <v>21451</v>
          </cell>
          <cell r="L300">
            <v>0.97699999999999998</v>
          </cell>
          <cell r="M300">
            <v>0.24399999999999999</v>
          </cell>
        </row>
        <row r="301">
          <cell r="A301" t="str">
            <v>백00005</v>
          </cell>
          <cell r="B301" t="str">
            <v>백    관</v>
          </cell>
          <cell r="C301" t="str">
            <v>150A</v>
          </cell>
          <cell r="D301" t="str">
            <v>M</v>
          </cell>
          <cell r="E301">
            <v>13729</v>
          </cell>
          <cell r="F301" t="str">
            <v>P458</v>
          </cell>
          <cell r="G301">
            <v>0</v>
          </cell>
          <cell r="H301">
            <v>0</v>
          </cell>
          <cell r="I301">
            <v>0</v>
          </cell>
          <cell r="J301">
            <v>0</v>
          </cell>
          <cell r="K301">
            <v>13729</v>
          </cell>
          <cell r="L301">
            <v>0.7</v>
          </cell>
          <cell r="M301">
            <v>0.17499999999999999</v>
          </cell>
        </row>
        <row r="302">
          <cell r="A302" t="str">
            <v>백00006</v>
          </cell>
          <cell r="B302" t="str">
            <v>백    관</v>
          </cell>
          <cell r="C302" t="str">
            <v>125A</v>
          </cell>
          <cell r="D302" t="str">
            <v>M</v>
          </cell>
          <cell r="E302">
            <v>11528</v>
          </cell>
          <cell r="F302" t="str">
            <v>P458</v>
          </cell>
          <cell r="G302">
            <v>0</v>
          </cell>
          <cell r="H302">
            <v>0</v>
          </cell>
          <cell r="I302">
            <v>0</v>
          </cell>
          <cell r="J302">
            <v>0</v>
          </cell>
          <cell r="K302">
            <v>11528</v>
          </cell>
          <cell r="L302">
            <v>0.56799999999999995</v>
          </cell>
          <cell r="M302">
            <v>0.14199999999999999</v>
          </cell>
        </row>
        <row r="303">
          <cell r="A303" t="str">
            <v>백00007</v>
          </cell>
          <cell r="B303" t="str">
            <v>백    관</v>
          </cell>
          <cell r="C303" t="str">
            <v>100A</v>
          </cell>
          <cell r="D303" t="str">
            <v>M</v>
          </cell>
          <cell r="E303">
            <v>8500</v>
          </cell>
          <cell r="F303" t="str">
            <v>P458</v>
          </cell>
          <cell r="G303">
            <v>0</v>
          </cell>
          <cell r="H303">
            <v>0</v>
          </cell>
          <cell r="I303">
            <v>0</v>
          </cell>
          <cell r="J303">
            <v>0</v>
          </cell>
          <cell r="K303">
            <v>8500</v>
          </cell>
          <cell r="L303">
            <v>0.48499999999999999</v>
          </cell>
          <cell r="M303">
            <v>0.121</v>
          </cell>
        </row>
        <row r="304">
          <cell r="A304" t="str">
            <v>백00008</v>
          </cell>
          <cell r="B304" t="str">
            <v>백    관</v>
          </cell>
          <cell r="C304" t="str">
            <v>80A</v>
          </cell>
          <cell r="D304" t="str">
            <v>M</v>
          </cell>
          <cell r="E304">
            <v>5966</v>
          </cell>
          <cell r="F304" t="str">
            <v>P458</v>
          </cell>
          <cell r="G304">
            <v>0</v>
          </cell>
          <cell r="H304">
            <v>0</v>
          </cell>
          <cell r="I304">
            <v>0</v>
          </cell>
          <cell r="J304">
            <v>0</v>
          </cell>
          <cell r="K304">
            <v>5966</v>
          </cell>
          <cell r="L304">
            <v>0.372</v>
          </cell>
          <cell r="M304">
            <v>9.1999999999999998E-2</v>
          </cell>
        </row>
        <row r="305">
          <cell r="A305" t="str">
            <v>백00009</v>
          </cell>
          <cell r="B305" t="str">
            <v>백    관</v>
          </cell>
          <cell r="C305" t="str">
            <v>65A</v>
          </cell>
          <cell r="D305" t="str">
            <v>M</v>
          </cell>
          <cell r="E305">
            <v>4719</v>
          </cell>
          <cell r="F305" t="str">
            <v>P458</v>
          </cell>
          <cell r="G305">
            <v>0</v>
          </cell>
          <cell r="H305">
            <v>0</v>
          </cell>
          <cell r="I305">
            <v>0</v>
          </cell>
          <cell r="J305">
            <v>0</v>
          </cell>
          <cell r="K305">
            <v>4719</v>
          </cell>
          <cell r="L305">
            <v>0.32800000000000001</v>
          </cell>
          <cell r="M305">
            <v>8.2000000000000003E-2</v>
          </cell>
        </row>
        <row r="306">
          <cell r="A306" t="str">
            <v>백00010</v>
          </cell>
          <cell r="B306" t="str">
            <v>백    관</v>
          </cell>
          <cell r="C306" t="str">
            <v>50A</v>
          </cell>
          <cell r="D306" t="str">
            <v>M</v>
          </cell>
          <cell r="E306">
            <v>3699</v>
          </cell>
          <cell r="F306" t="str">
            <v>P458</v>
          </cell>
          <cell r="G306">
            <v>0</v>
          </cell>
          <cell r="H306">
            <v>0</v>
          </cell>
          <cell r="I306">
            <v>0</v>
          </cell>
          <cell r="J306">
            <v>0</v>
          </cell>
          <cell r="K306">
            <v>3699</v>
          </cell>
          <cell r="L306">
            <v>0.248</v>
          </cell>
          <cell r="M306">
            <v>6.3E-2</v>
          </cell>
        </row>
        <row r="307">
          <cell r="A307" t="str">
            <v>백00011</v>
          </cell>
          <cell r="B307" t="str">
            <v>백    관</v>
          </cell>
          <cell r="C307" t="str">
            <v>40A</v>
          </cell>
          <cell r="D307" t="str">
            <v>M</v>
          </cell>
          <cell r="E307">
            <v>2699</v>
          </cell>
          <cell r="F307" t="str">
            <v>P458</v>
          </cell>
          <cell r="G307">
            <v>0</v>
          </cell>
          <cell r="H307">
            <v>0</v>
          </cell>
          <cell r="I307">
            <v>0</v>
          </cell>
          <cell r="J307">
            <v>0</v>
          </cell>
          <cell r="K307">
            <v>2699</v>
          </cell>
          <cell r="L307">
            <v>0.2</v>
          </cell>
          <cell r="M307">
            <v>5.6000000000000001E-2</v>
          </cell>
        </row>
        <row r="308">
          <cell r="A308" t="str">
            <v>백00012</v>
          </cell>
          <cell r="B308" t="str">
            <v>백    관</v>
          </cell>
          <cell r="C308" t="str">
            <v>32A</v>
          </cell>
          <cell r="D308" t="str">
            <v>M</v>
          </cell>
          <cell r="E308">
            <v>2347</v>
          </cell>
          <cell r="F308" t="str">
            <v>P458</v>
          </cell>
          <cell r="G308">
            <v>0</v>
          </cell>
          <cell r="H308">
            <v>0</v>
          </cell>
          <cell r="I308">
            <v>0</v>
          </cell>
          <cell r="J308">
            <v>0</v>
          </cell>
          <cell r="K308">
            <v>2347</v>
          </cell>
          <cell r="L308">
            <v>0.183</v>
          </cell>
          <cell r="M308">
            <v>4.4999999999999998E-2</v>
          </cell>
        </row>
        <row r="309">
          <cell r="A309" t="str">
            <v>백00013</v>
          </cell>
          <cell r="B309" t="str">
            <v>백    관</v>
          </cell>
          <cell r="C309" t="str">
            <v>25A</v>
          </cell>
          <cell r="D309" t="str">
            <v>M</v>
          </cell>
          <cell r="E309">
            <v>1944</v>
          </cell>
          <cell r="F309" t="str">
            <v>P458</v>
          </cell>
          <cell r="G309">
            <v>0</v>
          </cell>
          <cell r="H309">
            <v>0</v>
          </cell>
          <cell r="I309">
            <v>0</v>
          </cell>
          <cell r="J309">
            <v>0</v>
          </cell>
          <cell r="K309">
            <v>1944</v>
          </cell>
          <cell r="L309">
            <v>0.14699999999999999</v>
          </cell>
          <cell r="M309">
            <v>3.6999999999999998E-2</v>
          </cell>
        </row>
        <row r="310">
          <cell r="A310" t="str">
            <v>백00014</v>
          </cell>
          <cell r="B310" t="str">
            <v>백    관</v>
          </cell>
          <cell r="C310" t="str">
            <v>20A</v>
          </cell>
          <cell r="D310" t="str">
            <v>M</v>
          </cell>
          <cell r="E310">
            <v>1366</v>
          </cell>
          <cell r="F310" t="str">
            <v>P458</v>
          </cell>
          <cell r="G310">
            <v>0</v>
          </cell>
          <cell r="H310">
            <v>0</v>
          </cell>
          <cell r="I310">
            <v>0</v>
          </cell>
          <cell r="J310">
            <v>0</v>
          </cell>
          <cell r="K310">
            <v>1366</v>
          </cell>
          <cell r="L310">
            <v>0.11600000000000001</v>
          </cell>
          <cell r="M310">
            <v>2.8000000000000001E-2</v>
          </cell>
        </row>
        <row r="311">
          <cell r="A311" t="str">
            <v>백00015</v>
          </cell>
          <cell r="B311" t="str">
            <v>백    관</v>
          </cell>
          <cell r="C311" t="str">
            <v>15A</v>
          </cell>
          <cell r="D311" t="str">
            <v>M</v>
          </cell>
          <cell r="E311">
            <v>1083</v>
          </cell>
          <cell r="F311" t="str">
            <v>P458</v>
          </cell>
          <cell r="G311">
            <v>0</v>
          </cell>
          <cell r="H311">
            <v>0</v>
          </cell>
          <cell r="I311">
            <v>0</v>
          </cell>
          <cell r="J311">
            <v>0</v>
          </cell>
          <cell r="K311">
            <v>1083</v>
          </cell>
          <cell r="L311">
            <v>0.106</v>
          </cell>
          <cell r="M311">
            <v>2.5999999999999999E-2</v>
          </cell>
        </row>
        <row r="313">
          <cell r="A313" t="str">
            <v>가단주철제관이음쇠 (나사식)</v>
          </cell>
          <cell r="B313">
            <v>0</v>
          </cell>
          <cell r="C313">
            <v>0</v>
          </cell>
          <cell r="D313">
            <v>0</v>
          </cell>
          <cell r="E313" t="str">
            <v>KS B-1531</v>
          </cell>
          <cell r="F313">
            <v>0</v>
          </cell>
          <cell r="G313">
            <v>0</v>
          </cell>
          <cell r="H313">
            <v>0</v>
          </cell>
          <cell r="I313">
            <v>0</v>
          </cell>
          <cell r="J313">
            <v>0</v>
          </cell>
          <cell r="K313">
            <v>0</v>
          </cell>
        </row>
        <row r="315">
          <cell r="A315" t="str">
            <v>백10001</v>
          </cell>
          <cell r="B315" t="str">
            <v>백 엘 보(나사식)</v>
          </cell>
          <cell r="C315" t="str">
            <v>50A</v>
          </cell>
          <cell r="D315" t="str">
            <v>개</v>
          </cell>
          <cell r="E315">
            <v>1770</v>
          </cell>
          <cell r="F315" t="str">
            <v>P460</v>
          </cell>
          <cell r="G315">
            <v>1980</v>
          </cell>
          <cell r="H315" t="str">
            <v>P512</v>
          </cell>
          <cell r="I315">
            <v>0</v>
          </cell>
          <cell r="J315">
            <v>0</v>
          </cell>
          <cell r="K315">
            <v>1770</v>
          </cell>
        </row>
        <row r="316">
          <cell r="A316" t="str">
            <v>백10002</v>
          </cell>
          <cell r="B316" t="str">
            <v>백 엘 보(나사식)</v>
          </cell>
          <cell r="C316" t="str">
            <v>40A</v>
          </cell>
          <cell r="D316" t="str">
            <v>개</v>
          </cell>
          <cell r="E316">
            <v>1131</v>
          </cell>
          <cell r="F316" t="str">
            <v>P460</v>
          </cell>
          <cell r="G316">
            <v>1290</v>
          </cell>
          <cell r="H316" t="str">
            <v>P512</v>
          </cell>
          <cell r="I316">
            <v>0</v>
          </cell>
          <cell r="J316">
            <v>0</v>
          </cell>
          <cell r="K316">
            <v>1131</v>
          </cell>
        </row>
        <row r="317">
          <cell r="A317" t="str">
            <v>백10003</v>
          </cell>
          <cell r="B317" t="str">
            <v>백 엘 보(나사식)</v>
          </cell>
          <cell r="C317" t="str">
            <v>32A</v>
          </cell>
          <cell r="D317" t="str">
            <v>개</v>
          </cell>
          <cell r="E317">
            <v>952</v>
          </cell>
          <cell r="F317" t="str">
            <v>P460</v>
          </cell>
          <cell r="G317">
            <v>1100</v>
          </cell>
          <cell r="H317" t="str">
            <v>P512</v>
          </cell>
          <cell r="I317">
            <v>0</v>
          </cell>
          <cell r="J317">
            <v>0</v>
          </cell>
          <cell r="K317">
            <v>952</v>
          </cell>
        </row>
        <row r="318">
          <cell r="A318" t="str">
            <v>백10004</v>
          </cell>
          <cell r="B318" t="str">
            <v>백 엘 보(나사식)</v>
          </cell>
          <cell r="C318" t="str">
            <v>25A</v>
          </cell>
          <cell r="D318" t="str">
            <v>개</v>
          </cell>
          <cell r="E318">
            <v>618</v>
          </cell>
          <cell r="F318" t="str">
            <v>P460</v>
          </cell>
          <cell r="G318">
            <v>720</v>
          </cell>
          <cell r="H318" t="str">
            <v>P512</v>
          </cell>
          <cell r="I318">
            <v>0</v>
          </cell>
          <cell r="J318">
            <v>0</v>
          </cell>
          <cell r="K318">
            <v>618</v>
          </cell>
        </row>
        <row r="319">
          <cell r="A319" t="str">
            <v>백10005</v>
          </cell>
          <cell r="B319" t="str">
            <v>백 엘 보(나사식)</v>
          </cell>
          <cell r="C319" t="str">
            <v>20A</v>
          </cell>
          <cell r="D319" t="str">
            <v>개</v>
          </cell>
          <cell r="E319">
            <v>386</v>
          </cell>
          <cell r="F319" t="str">
            <v>P460</v>
          </cell>
          <cell r="G319">
            <v>420</v>
          </cell>
          <cell r="H319" t="str">
            <v>P512</v>
          </cell>
          <cell r="I319">
            <v>0</v>
          </cell>
          <cell r="J319">
            <v>0</v>
          </cell>
          <cell r="K319">
            <v>386</v>
          </cell>
        </row>
        <row r="320">
          <cell r="A320" t="str">
            <v>백10006</v>
          </cell>
          <cell r="B320" t="str">
            <v>백 엘 보(나사식)</v>
          </cell>
          <cell r="C320" t="str">
            <v>15A</v>
          </cell>
          <cell r="D320" t="str">
            <v>개</v>
          </cell>
          <cell r="E320">
            <v>261</v>
          </cell>
          <cell r="F320" t="str">
            <v>P460</v>
          </cell>
          <cell r="G320">
            <v>290</v>
          </cell>
          <cell r="H320" t="str">
            <v>P512</v>
          </cell>
          <cell r="I320">
            <v>0</v>
          </cell>
          <cell r="J320">
            <v>0</v>
          </cell>
          <cell r="K320">
            <v>261</v>
          </cell>
        </row>
        <row r="322">
          <cell r="A322" t="str">
            <v>백20001</v>
          </cell>
          <cell r="B322" t="str">
            <v>백 티 (나사식)</v>
          </cell>
          <cell r="C322" t="str">
            <v>50A</v>
          </cell>
          <cell r="D322" t="str">
            <v>개</v>
          </cell>
          <cell r="E322">
            <v>2313</v>
          </cell>
          <cell r="F322" t="str">
            <v>P460</v>
          </cell>
          <cell r="G322">
            <v>2530</v>
          </cell>
          <cell r="H322" t="str">
            <v>P512</v>
          </cell>
          <cell r="I322">
            <v>0</v>
          </cell>
          <cell r="J322">
            <v>0</v>
          </cell>
          <cell r="K322">
            <v>2313</v>
          </cell>
        </row>
        <row r="323">
          <cell r="A323" t="str">
            <v>백20002</v>
          </cell>
          <cell r="B323" t="str">
            <v>백 티 (나사식)</v>
          </cell>
          <cell r="C323" t="str">
            <v>40A</v>
          </cell>
          <cell r="D323" t="str">
            <v>개</v>
          </cell>
          <cell r="E323">
            <v>1582</v>
          </cell>
          <cell r="F323" t="str">
            <v>P460</v>
          </cell>
          <cell r="G323">
            <v>1730</v>
          </cell>
          <cell r="H323" t="str">
            <v>P512</v>
          </cell>
          <cell r="I323">
            <v>0</v>
          </cell>
          <cell r="J323">
            <v>0</v>
          </cell>
          <cell r="K323">
            <v>1582</v>
          </cell>
        </row>
        <row r="324">
          <cell r="A324" t="str">
            <v>백20003</v>
          </cell>
          <cell r="B324" t="str">
            <v>백 티 (나사식)</v>
          </cell>
          <cell r="C324" t="str">
            <v>32A</v>
          </cell>
          <cell r="D324" t="str">
            <v>개</v>
          </cell>
          <cell r="E324">
            <v>1182</v>
          </cell>
          <cell r="F324" t="str">
            <v>P460</v>
          </cell>
          <cell r="G324">
            <v>1290</v>
          </cell>
          <cell r="H324" t="str">
            <v>P512</v>
          </cell>
          <cell r="I324">
            <v>0</v>
          </cell>
          <cell r="J324">
            <v>0</v>
          </cell>
          <cell r="K324">
            <v>1182</v>
          </cell>
        </row>
        <row r="325">
          <cell r="A325" t="str">
            <v>백20004</v>
          </cell>
          <cell r="B325" t="str">
            <v>백 티 (나사식)</v>
          </cell>
          <cell r="C325" t="str">
            <v>25A</v>
          </cell>
          <cell r="D325" t="str">
            <v>개</v>
          </cell>
          <cell r="E325">
            <v>856</v>
          </cell>
          <cell r="F325" t="str">
            <v>P460</v>
          </cell>
          <cell r="G325">
            <v>930</v>
          </cell>
          <cell r="H325" t="str">
            <v>P512</v>
          </cell>
          <cell r="I325">
            <v>0</v>
          </cell>
          <cell r="J325">
            <v>0</v>
          </cell>
          <cell r="K325">
            <v>856</v>
          </cell>
        </row>
        <row r="326">
          <cell r="A326" t="str">
            <v>백20005</v>
          </cell>
          <cell r="B326" t="str">
            <v>백 티 (나사식)</v>
          </cell>
          <cell r="C326" t="str">
            <v>20A</v>
          </cell>
          <cell r="D326" t="str">
            <v>개</v>
          </cell>
          <cell r="E326">
            <v>571</v>
          </cell>
          <cell r="F326" t="str">
            <v>P460</v>
          </cell>
          <cell r="G326">
            <v>615</v>
          </cell>
          <cell r="H326" t="str">
            <v>P512</v>
          </cell>
          <cell r="I326">
            <v>0</v>
          </cell>
          <cell r="J326">
            <v>0</v>
          </cell>
          <cell r="K326">
            <v>571</v>
          </cell>
        </row>
        <row r="327">
          <cell r="A327" t="str">
            <v>백20006</v>
          </cell>
          <cell r="B327" t="str">
            <v>백 티 (나사식)</v>
          </cell>
          <cell r="C327" t="str">
            <v>15A</v>
          </cell>
          <cell r="D327" t="str">
            <v>개</v>
          </cell>
          <cell r="E327">
            <v>390</v>
          </cell>
          <cell r="F327" t="str">
            <v>P460</v>
          </cell>
          <cell r="G327">
            <v>421</v>
          </cell>
          <cell r="H327" t="str">
            <v>P512</v>
          </cell>
          <cell r="I327">
            <v>0</v>
          </cell>
          <cell r="J327">
            <v>0</v>
          </cell>
          <cell r="K327">
            <v>390</v>
          </cell>
        </row>
        <row r="329">
          <cell r="A329" t="str">
            <v>백30001</v>
          </cell>
          <cell r="B329" t="str">
            <v>백 유니온</v>
          </cell>
          <cell r="C329" t="str">
            <v>50A</v>
          </cell>
          <cell r="D329" t="str">
            <v>개</v>
          </cell>
          <cell r="E329">
            <v>4271</v>
          </cell>
          <cell r="F329" t="str">
            <v>P460</v>
          </cell>
          <cell r="G329">
            <v>4098</v>
          </cell>
          <cell r="H329" t="str">
            <v>P512</v>
          </cell>
          <cell r="I329">
            <v>0</v>
          </cell>
          <cell r="J329">
            <v>0</v>
          </cell>
          <cell r="K329">
            <v>4098</v>
          </cell>
        </row>
        <row r="330">
          <cell r="A330" t="str">
            <v>백30002</v>
          </cell>
          <cell r="B330" t="str">
            <v>백 유니온</v>
          </cell>
          <cell r="C330" t="str">
            <v>40A</v>
          </cell>
          <cell r="D330" t="str">
            <v>개</v>
          </cell>
          <cell r="E330">
            <v>3318</v>
          </cell>
          <cell r="F330" t="str">
            <v>P460</v>
          </cell>
          <cell r="G330">
            <v>3183</v>
          </cell>
          <cell r="H330" t="str">
            <v>P512</v>
          </cell>
          <cell r="I330">
            <v>0</v>
          </cell>
          <cell r="J330">
            <v>0</v>
          </cell>
          <cell r="K330">
            <v>3183</v>
          </cell>
        </row>
        <row r="331">
          <cell r="A331" t="str">
            <v>백30003</v>
          </cell>
          <cell r="B331" t="str">
            <v>백 유니온</v>
          </cell>
          <cell r="C331" t="str">
            <v>32A</v>
          </cell>
          <cell r="D331" t="str">
            <v>개</v>
          </cell>
          <cell r="E331">
            <v>2565</v>
          </cell>
          <cell r="F331" t="str">
            <v>P460</v>
          </cell>
          <cell r="G331">
            <v>2461</v>
          </cell>
          <cell r="H331" t="str">
            <v>P512</v>
          </cell>
          <cell r="I331">
            <v>0</v>
          </cell>
          <cell r="J331">
            <v>0</v>
          </cell>
          <cell r="K331">
            <v>2461</v>
          </cell>
        </row>
        <row r="332">
          <cell r="A332" t="str">
            <v>백30004</v>
          </cell>
          <cell r="B332" t="str">
            <v>백 유니온</v>
          </cell>
          <cell r="C332" t="str">
            <v>25A</v>
          </cell>
          <cell r="D332" t="str">
            <v>개</v>
          </cell>
          <cell r="E332">
            <v>2024</v>
          </cell>
          <cell r="F332" t="str">
            <v>P460</v>
          </cell>
          <cell r="G332">
            <v>1942</v>
          </cell>
          <cell r="H332" t="str">
            <v>P512</v>
          </cell>
          <cell r="I332">
            <v>0</v>
          </cell>
          <cell r="J332">
            <v>0</v>
          </cell>
          <cell r="K332">
            <v>1942</v>
          </cell>
        </row>
        <row r="333">
          <cell r="A333" t="str">
            <v>백30005</v>
          </cell>
          <cell r="B333" t="str">
            <v>백 유니온</v>
          </cell>
          <cell r="C333" t="str">
            <v>20A</v>
          </cell>
          <cell r="D333" t="str">
            <v>개</v>
          </cell>
          <cell r="E333">
            <v>1446</v>
          </cell>
          <cell r="F333" t="str">
            <v>P460</v>
          </cell>
          <cell r="G333">
            <v>1361</v>
          </cell>
          <cell r="H333" t="str">
            <v>P512</v>
          </cell>
          <cell r="I333">
            <v>0</v>
          </cell>
          <cell r="J333">
            <v>0</v>
          </cell>
          <cell r="K333">
            <v>1361</v>
          </cell>
        </row>
        <row r="334">
          <cell r="A334" t="str">
            <v>백30006</v>
          </cell>
          <cell r="B334" t="str">
            <v>백 유니온</v>
          </cell>
          <cell r="C334" t="str">
            <v>15A</v>
          </cell>
          <cell r="D334" t="str">
            <v>개</v>
          </cell>
          <cell r="E334">
            <v>1326</v>
          </cell>
          <cell r="F334" t="str">
            <v>P460</v>
          </cell>
          <cell r="G334">
            <v>1271</v>
          </cell>
          <cell r="H334" t="str">
            <v>P512</v>
          </cell>
          <cell r="I334">
            <v>0</v>
          </cell>
          <cell r="J334">
            <v>0</v>
          </cell>
          <cell r="K334">
            <v>1271</v>
          </cell>
        </row>
        <row r="336">
          <cell r="A336" t="str">
            <v>백40001</v>
          </cell>
          <cell r="B336" t="str">
            <v>백 소켓</v>
          </cell>
          <cell r="C336" t="str">
            <v>50A</v>
          </cell>
          <cell r="D336" t="str">
            <v>개</v>
          </cell>
          <cell r="E336">
            <v>1381</v>
          </cell>
          <cell r="F336" t="str">
            <v>P460</v>
          </cell>
          <cell r="G336">
            <v>1323</v>
          </cell>
          <cell r="H336" t="str">
            <v>P512</v>
          </cell>
          <cell r="I336">
            <v>0</v>
          </cell>
          <cell r="J336">
            <v>0</v>
          </cell>
          <cell r="K336">
            <v>1323</v>
          </cell>
        </row>
        <row r="337">
          <cell r="A337" t="str">
            <v>백40002</v>
          </cell>
          <cell r="B337" t="str">
            <v>백 소켓</v>
          </cell>
          <cell r="C337" t="str">
            <v>40A</v>
          </cell>
          <cell r="D337" t="str">
            <v>개</v>
          </cell>
          <cell r="E337">
            <v>863</v>
          </cell>
          <cell r="F337" t="str">
            <v>P460</v>
          </cell>
          <cell r="G337">
            <v>827</v>
          </cell>
          <cell r="H337" t="str">
            <v>P512</v>
          </cell>
          <cell r="I337">
            <v>0</v>
          </cell>
          <cell r="J337">
            <v>0</v>
          </cell>
          <cell r="K337">
            <v>827</v>
          </cell>
        </row>
        <row r="338">
          <cell r="A338" t="str">
            <v>백40003</v>
          </cell>
          <cell r="B338" t="str">
            <v>백 소켓</v>
          </cell>
          <cell r="C338" t="str">
            <v>32A</v>
          </cell>
          <cell r="D338" t="str">
            <v>개</v>
          </cell>
          <cell r="E338">
            <v>724</v>
          </cell>
          <cell r="F338" t="str">
            <v>P460</v>
          </cell>
          <cell r="G338">
            <v>693</v>
          </cell>
          <cell r="H338" t="str">
            <v>P512</v>
          </cell>
          <cell r="I338">
            <v>0</v>
          </cell>
          <cell r="J338">
            <v>0</v>
          </cell>
          <cell r="K338">
            <v>693</v>
          </cell>
        </row>
        <row r="339">
          <cell r="A339" t="str">
            <v>백40004</v>
          </cell>
          <cell r="B339" t="str">
            <v>백 소켓</v>
          </cell>
          <cell r="C339" t="str">
            <v>25A</v>
          </cell>
          <cell r="D339" t="str">
            <v>개</v>
          </cell>
          <cell r="E339">
            <v>566</v>
          </cell>
          <cell r="F339" t="str">
            <v>P460</v>
          </cell>
          <cell r="G339">
            <v>541</v>
          </cell>
          <cell r="H339" t="str">
            <v>P512</v>
          </cell>
          <cell r="I339">
            <v>0</v>
          </cell>
          <cell r="J339">
            <v>0</v>
          </cell>
          <cell r="K339">
            <v>541</v>
          </cell>
        </row>
        <row r="340">
          <cell r="A340" t="str">
            <v>백40005</v>
          </cell>
          <cell r="B340" t="str">
            <v>백 소켓</v>
          </cell>
          <cell r="C340" t="str">
            <v>20A</v>
          </cell>
          <cell r="D340" t="str">
            <v>개</v>
          </cell>
          <cell r="E340">
            <v>350</v>
          </cell>
          <cell r="F340" t="str">
            <v>P460</v>
          </cell>
          <cell r="G340">
            <v>334</v>
          </cell>
          <cell r="H340" t="str">
            <v>P512</v>
          </cell>
          <cell r="I340">
            <v>0</v>
          </cell>
          <cell r="J340">
            <v>0</v>
          </cell>
          <cell r="K340">
            <v>334</v>
          </cell>
        </row>
        <row r="341">
          <cell r="A341" t="str">
            <v>백40006</v>
          </cell>
          <cell r="B341" t="str">
            <v>백 소켓</v>
          </cell>
          <cell r="C341" t="str">
            <v>15A</v>
          </cell>
          <cell r="D341" t="str">
            <v>개</v>
          </cell>
          <cell r="E341">
            <v>288</v>
          </cell>
          <cell r="F341" t="str">
            <v>P460</v>
          </cell>
          <cell r="G341">
            <v>290</v>
          </cell>
          <cell r="H341" t="str">
            <v>P512</v>
          </cell>
          <cell r="I341">
            <v>0</v>
          </cell>
          <cell r="J341">
            <v>0</v>
          </cell>
          <cell r="K341">
            <v>288</v>
          </cell>
        </row>
        <row r="343">
          <cell r="A343" t="str">
            <v>백50001</v>
          </cell>
          <cell r="B343" t="str">
            <v>백레듀샤(나사식)</v>
          </cell>
          <cell r="C343" t="str">
            <v>50A</v>
          </cell>
          <cell r="D343" t="str">
            <v>개</v>
          </cell>
          <cell r="E343">
            <v>1381</v>
          </cell>
          <cell r="F343" t="str">
            <v>P460</v>
          </cell>
          <cell r="G343">
            <v>1323</v>
          </cell>
          <cell r="H343" t="str">
            <v>P512</v>
          </cell>
          <cell r="I343">
            <v>0</v>
          </cell>
          <cell r="J343">
            <v>0</v>
          </cell>
          <cell r="K343">
            <v>1323</v>
          </cell>
        </row>
        <row r="344">
          <cell r="A344" t="str">
            <v>백50002</v>
          </cell>
          <cell r="B344" t="str">
            <v>백레듀샤(나사식)</v>
          </cell>
          <cell r="C344" t="str">
            <v>40A</v>
          </cell>
          <cell r="D344" t="str">
            <v>개</v>
          </cell>
          <cell r="E344">
            <v>863</v>
          </cell>
          <cell r="F344" t="str">
            <v>P460</v>
          </cell>
          <cell r="G344">
            <v>827</v>
          </cell>
          <cell r="H344" t="str">
            <v>P512</v>
          </cell>
          <cell r="I344">
            <v>0</v>
          </cell>
          <cell r="J344">
            <v>0</v>
          </cell>
          <cell r="K344">
            <v>827</v>
          </cell>
        </row>
        <row r="345">
          <cell r="A345" t="str">
            <v>백50003</v>
          </cell>
          <cell r="B345" t="str">
            <v>백레듀샤(나사식)</v>
          </cell>
          <cell r="C345" t="str">
            <v>32A</v>
          </cell>
          <cell r="D345" t="str">
            <v>개</v>
          </cell>
          <cell r="E345">
            <v>724</v>
          </cell>
          <cell r="F345" t="str">
            <v>P460</v>
          </cell>
          <cell r="G345">
            <v>693</v>
          </cell>
          <cell r="H345" t="str">
            <v>P512</v>
          </cell>
          <cell r="I345">
            <v>0</v>
          </cell>
          <cell r="J345">
            <v>0</v>
          </cell>
          <cell r="K345">
            <v>693</v>
          </cell>
        </row>
        <row r="346">
          <cell r="A346" t="str">
            <v>백50004</v>
          </cell>
          <cell r="B346" t="str">
            <v>백레듀샤(나사식)</v>
          </cell>
          <cell r="C346" t="str">
            <v>25A</v>
          </cell>
          <cell r="D346" t="str">
            <v>개</v>
          </cell>
          <cell r="E346">
            <v>566</v>
          </cell>
          <cell r="F346" t="str">
            <v>P460</v>
          </cell>
          <cell r="G346">
            <v>541</v>
          </cell>
          <cell r="H346" t="str">
            <v>P512</v>
          </cell>
          <cell r="I346">
            <v>0</v>
          </cell>
          <cell r="J346">
            <v>0</v>
          </cell>
          <cell r="K346">
            <v>541</v>
          </cell>
        </row>
        <row r="347">
          <cell r="A347" t="str">
            <v>백50005</v>
          </cell>
          <cell r="B347" t="str">
            <v>백레듀샤(나사식)</v>
          </cell>
          <cell r="C347" t="str">
            <v>20A</v>
          </cell>
          <cell r="D347" t="str">
            <v>개</v>
          </cell>
          <cell r="E347">
            <v>350</v>
          </cell>
          <cell r="F347" t="str">
            <v>P460</v>
          </cell>
          <cell r="G347">
            <v>334</v>
          </cell>
          <cell r="H347" t="str">
            <v>P512</v>
          </cell>
          <cell r="I347">
            <v>0</v>
          </cell>
          <cell r="J347">
            <v>0</v>
          </cell>
          <cell r="K347">
            <v>334</v>
          </cell>
        </row>
        <row r="349">
          <cell r="A349" t="str">
            <v>백60001</v>
          </cell>
          <cell r="B349" t="str">
            <v>백 니 플</v>
          </cell>
          <cell r="C349" t="str">
            <v>50A</v>
          </cell>
          <cell r="D349" t="str">
            <v>개</v>
          </cell>
          <cell r="E349">
            <v>1268</v>
          </cell>
          <cell r="F349" t="str">
            <v>P460</v>
          </cell>
          <cell r="G349">
            <v>1215</v>
          </cell>
          <cell r="H349" t="str">
            <v>P512</v>
          </cell>
          <cell r="I349">
            <v>0</v>
          </cell>
          <cell r="J349">
            <v>0</v>
          </cell>
          <cell r="K349">
            <v>1215</v>
          </cell>
        </row>
        <row r="350">
          <cell r="A350" t="str">
            <v>백60002</v>
          </cell>
          <cell r="B350" t="str">
            <v>백 니 플</v>
          </cell>
          <cell r="C350" t="str">
            <v>40A</v>
          </cell>
          <cell r="D350" t="str">
            <v>개</v>
          </cell>
          <cell r="E350">
            <v>1054</v>
          </cell>
          <cell r="F350" t="str">
            <v>P460</v>
          </cell>
          <cell r="G350">
            <v>1010</v>
          </cell>
          <cell r="H350" t="str">
            <v>P512</v>
          </cell>
          <cell r="I350">
            <v>0</v>
          </cell>
          <cell r="J350">
            <v>0</v>
          </cell>
          <cell r="K350">
            <v>1010</v>
          </cell>
        </row>
        <row r="351">
          <cell r="A351" t="str">
            <v>백60003</v>
          </cell>
          <cell r="B351" t="str">
            <v>백 니 플</v>
          </cell>
          <cell r="C351" t="str">
            <v>32A</v>
          </cell>
          <cell r="D351" t="str">
            <v>개</v>
          </cell>
          <cell r="E351">
            <v>744</v>
          </cell>
          <cell r="F351" t="str">
            <v>P460</v>
          </cell>
          <cell r="G351">
            <v>713</v>
          </cell>
          <cell r="H351" t="str">
            <v>P512</v>
          </cell>
          <cell r="I351">
            <v>0</v>
          </cell>
          <cell r="J351">
            <v>0</v>
          </cell>
          <cell r="K351">
            <v>713</v>
          </cell>
        </row>
        <row r="352">
          <cell r="A352" t="str">
            <v>백60004</v>
          </cell>
          <cell r="B352" t="str">
            <v>백 니 플</v>
          </cell>
          <cell r="C352" t="str">
            <v>25A</v>
          </cell>
          <cell r="D352" t="str">
            <v>개</v>
          </cell>
          <cell r="E352">
            <v>583</v>
          </cell>
          <cell r="F352" t="str">
            <v>P460</v>
          </cell>
          <cell r="G352">
            <v>558</v>
          </cell>
          <cell r="H352" t="str">
            <v>P512</v>
          </cell>
          <cell r="I352">
            <v>0</v>
          </cell>
          <cell r="J352">
            <v>0</v>
          </cell>
          <cell r="K352">
            <v>558</v>
          </cell>
        </row>
        <row r="353">
          <cell r="A353" t="str">
            <v>백60005</v>
          </cell>
          <cell r="B353" t="str">
            <v>백 니 플</v>
          </cell>
          <cell r="C353" t="str">
            <v>20A</v>
          </cell>
          <cell r="D353" t="str">
            <v>개</v>
          </cell>
          <cell r="E353">
            <v>408</v>
          </cell>
          <cell r="F353" t="str">
            <v>P460</v>
          </cell>
          <cell r="G353">
            <v>389</v>
          </cell>
          <cell r="H353" t="str">
            <v>P512</v>
          </cell>
          <cell r="I353">
            <v>0</v>
          </cell>
          <cell r="J353">
            <v>0</v>
          </cell>
          <cell r="K353">
            <v>389</v>
          </cell>
        </row>
        <row r="354">
          <cell r="A354" t="str">
            <v>백60006</v>
          </cell>
          <cell r="B354" t="str">
            <v>백 니 플</v>
          </cell>
          <cell r="C354" t="str">
            <v>15A</v>
          </cell>
          <cell r="D354" t="str">
            <v>개</v>
          </cell>
          <cell r="E354">
            <v>352</v>
          </cell>
          <cell r="F354" t="str">
            <v>P460</v>
          </cell>
          <cell r="G354">
            <v>337</v>
          </cell>
          <cell r="H354" t="str">
            <v>P512</v>
          </cell>
          <cell r="I354">
            <v>0</v>
          </cell>
          <cell r="J354">
            <v>0</v>
          </cell>
          <cell r="K354">
            <v>337</v>
          </cell>
        </row>
        <row r="356">
          <cell r="A356" t="str">
            <v>백70001</v>
          </cell>
          <cell r="B356" t="str">
            <v>백    캡</v>
          </cell>
          <cell r="C356" t="str">
            <v>50A</v>
          </cell>
          <cell r="D356" t="str">
            <v>개</v>
          </cell>
          <cell r="E356">
            <v>1306</v>
          </cell>
          <cell r="F356" t="str">
            <v>P460</v>
          </cell>
          <cell r="G356">
            <v>1251</v>
          </cell>
          <cell r="H356" t="str">
            <v>P512</v>
          </cell>
          <cell r="I356">
            <v>0</v>
          </cell>
          <cell r="J356">
            <v>0</v>
          </cell>
          <cell r="K356">
            <v>1251</v>
          </cell>
        </row>
        <row r="357">
          <cell r="A357" t="str">
            <v>백70002</v>
          </cell>
          <cell r="B357" t="str">
            <v>백    캡</v>
          </cell>
          <cell r="C357" t="str">
            <v>40A</v>
          </cell>
          <cell r="D357" t="str">
            <v>개</v>
          </cell>
          <cell r="E357">
            <v>874</v>
          </cell>
          <cell r="F357" t="str">
            <v>P460</v>
          </cell>
          <cell r="G357">
            <v>837</v>
          </cell>
          <cell r="H357" t="str">
            <v>P512</v>
          </cell>
          <cell r="I357">
            <v>0</v>
          </cell>
          <cell r="J357">
            <v>0</v>
          </cell>
          <cell r="K357">
            <v>837</v>
          </cell>
        </row>
        <row r="358">
          <cell r="A358" t="str">
            <v>백70003</v>
          </cell>
          <cell r="B358" t="str">
            <v>백    캡</v>
          </cell>
          <cell r="C358" t="str">
            <v>32A</v>
          </cell>
          <cell r="D358" t="str">
            <v>개</v>
          </cell>
          <cell r="E358">
            <v>659</v>
          </cell>
          <cell r="F358" t="str">
            <v>P460</v>
          </cell>
          <cell r="G358">
            <v>630</v>
          </cell>
          <cell r="H358" t="str">
            <v>P512</v>
          </cell>
          <cell r="I358">
            <v>0</v>
          </cell>
          <cell r="J358">
            <v>0</v>
          </cell>
          <cell r="K358">
            <v>630</v>
          </cell>
        </row>
        <row r="359">
          <cell r="A359" t="str">
            <v>백70004</v>
          </cell>
          <cell r="B359" t="str">
            <v>백    캡</v>
          </cell>
          <cell r="C359" t="str">
            <v>25A</v>
          </cell>
          <cell r="D359" t="str">
            <v>개</v>
          </cell>
          <cell r="E359">
            <v>420</v>
          </cell>
          <cell r="F359" t="str">
            <v>P460</v>
          </cell>
          <cell r="G359">
            <v>401</v>
          </cell>
          <cell r="H359" t="str">
            <v>P512</v>
          </cell>
          <cell r="I359">
            <v>0</v>
          </cell>
          <cell r="J359">
            <v>0</v>
          </cell>
          <cell r="K359">
            <v>401</v>
          </cell>
        </row>
        <row r="360">
          <cell r="A360" t="str">
            <v>백70005</v>
          </cell>
          <cell r="B360" t="str">
            <v>백    캡</v>
          </cell>
          <cell r="C360" t="str">
            <v>20A</v>
          </cell>
          <cell r="D360" t="str">
            <v>개</v>
          </cell>
          <cell r="E360">
            <v>351</v>
          </cell>
          <cell r="F360" t="str">
            <v>P460</v>
          </cell>
          <cell r="G360">
            <v>336</v>
          </cell>
          <cell r="H360" t="str">
            <v>P512</v>
          </cell>
          <cell r="I360">
            <v>0</v>
          </cell>
          <cell r="J360">
            <v>0</v>
          </cell>
          <cell r="K360">
            <v>336</v>
          </cell>
        </row>
        <row r="361">
          <cell r="A361" t="str">
            <v>백70006</v>
          </cell>
          <cell r="B361" t="str">
            <v>백    캡</v>
          </cell>
          <cell r="C361" t="str">
            <v>15A</v>
          </cell>
          <cell r="D361" t="str">
            <v>개</v>
          </cell>
          <cell r="E361">
            <v>228</v>
          </cell>
          <cell r="F361" t="str">
            <v>P460</v>
          </cell>
          <cell r="G361">
            <v>217</v>
          </cell>
          <cell r="H361" t="str">
            <v>P512</v>
          </cell>
          <cell r="I361">
            <v>0</v>
          </cell>
          <cell r="J361">
            <v>0</v>
          </cell>
          <cell r="K361">
            <v>217</v>
          </cell>
        </row>
        <row r="363">
          <cell r="A363" t="str">
            <v>백80001</v>
          </cell>
          <cell r="B363" t="str">
            <v>백 플 럭</v>
          </cell>
          <cell r="C363" t="str">
            <v>50A</v>
          </cell>
          <cell r="D363" t="str">
            <v>개</v>
          </cell>
          <cell r="E363">
            <v>1158</v>
          </cell>
          <cell r="F363" t="str">
            <v>P460</v>
          </cell>
          <cell r="G363">
            <v>1110</v>
          </cell>
          <cell r="H363" t="str">
            <v>P512</v>
          </cell>
          <cell r="I363">
            <v>0</v>
          </cell>
          <cell r="J363">
            <v>0</v>
          </cell>
          <cell r="K363">
            <v>1110</v>
          </cell>
        </row>
        <row r="364">
          <cell r="A364" t="str">
            <v>백80002</v>
          </cell>
          <cell r="B364" t="str">
            <v>백 플 럭</v>
          </cell>
          <cell r="C364" t="str">
            <v>40A</v>
          </cell>
          <cell r="D364" t="str">
            <v>개</v>
          </cell>
          <cell r="E364">
            <v>783</v>
          </cell>
          <cell r="F364" t="str">
            <v>P460</v>
          </cell>
          <cell r="G364">
            <v>750</v>
          </cell>
          <cell r="H364" t="str">
            <v>P512</v>
          </cell>
          <cell r="I364">
            <v>0</v>
          </cell>
          <cell r="J364">
            <v>0</v>
          </cell>
          <cell r="K364">
            <v>750</v>
          </cell>
        </row>
        <row r="365">
          <cell r="A365" t="str">
            <v>백80003</v>
          </cell>
          <cell r="B365" t="str">
            <v>백 플 럭</v>
          </cell>
          <cell r="C365" t="str">
            <v>32A</v>
          </cell>
          <cell r="D365" t="str">
            <v>개</v>
          </cell>
          <cell r="E365">
            <v>582</v>
          </cell>
          <cell r="F365" t="str">
            <v>P460</v>
          </cell>
          <cell r="G365">
            <v>550</v>
          </cell>
          <cell r="H365" t="str">
            <v>P512</v>
          </cell>
          <cell r="I365">
            <v>0</v>
          </cell>
          <cell r="J365">
            <v>0</v>
          </cell>
          <cell r="K365">
            <v>550</v>
          </cell>
        </row>
        <row r="366">
          <cell r="A366" t="str">
            <v>백80004</v>
          </cell>
          <cell r="B366" t="str">
            <v>백 플 럭</v>
          </cell>
          <cell r="C366" t="str">
            <v>25A</v>
          </cell>
          <cell r="D366" t="str">
            <v>개</v>
          </cell>
          <cell r="E366">
            <v>385</v>
          </cell>
          <cell r="F366" t="str">
            <v>P460</v>
          </cell>
          <cell r="G366">
            <v>369</v>
          </cell>
          <cell r="H366" t="str">
            <v>P512</v>
          </cell>
          <cell r="I366">
            <v>0</v>
          </cell>
          <cell r="J366">
            <v>0</v>
          </cell>
          <cell r="K366">
            <v>369</v>
          </cell>
        </row>
        <row r="367">
          <cell r="A367" t="str">
            <v>백80005</v>
          </cell>
          <cell r="B367" t="str">
            <v>백 플 럭</v>
          </cell>
          <cell r="C367" t="str">
            <v>20A</v>
          </cell>
          <cell r="D367" t="str">
            <v>개</v>
          </cell>
          <cell r="E367">
            <v>295</v>
          </cell>
          <cell r="F367" t="str">
            <v>P460</v>
          </cell>
          <cell r="G367">
            <v>281</v>
          </cell>
          <cell r="H367" t="str">
            <v>P512</v>
          </cell>
          <cell r="I367">
            <v>0</v>
          </cell>
          <cell r="J367">
            <v>0</v>
          </cell>
          <cell r="K367">
            <v>281</v>
          </cell>
        </row>
        <row r="368">
          <cell r="A368" t="str">
            <v>백80006</v>
          </cell>
          <cell r="B368" t="str">
            <v>백 플 럭</v>
          </cell>
          <cell r="C368" t="str">
            <v>15A</v>
          </cell>
          <cell r="D368" t="str">
            <v>개</v>
          </cell>
          <cell r="E368">
            <v>211</v>
          </cell>
          <cell r="F368" t="str">
            <v>P460</v>
          </cell>
          <cell r="G368">
            <v>201</v>
          </cell>
          <cell r="H368" t="str">
            <v>P512</v>
          </cell>
          <cell r="I368">
            <v>0</v>
          </cell>
          <cell r="J368">
            <v>0</v>
          </cell>
          <cell r="K368">
            <v>201</v>
          </cell>
        </row>
        <row r="370">
          <cell r="A370" t="str">
            <v>강관제관이음쇠 (용접식)</v>
          </cell>
          <cell r="B370">
            <v>0</v>
          </cell>
          <cell r="C370">
            <v>0</v>
          </cell>
          <cell r="D370">
            <v>0</v>
          </cell>
          <cell r="E370" t="str">
            <v>KS B-1522</v>
          </cell>
          <cell r="F370">
            <v>0</v>
          </cell>
          <cell r="G370">
            <v>0</v>
          </cell>
          <cell r="H370">
            <v>0</v>
          </cell>
          <cell r="I370">
            <v>0</v>
          </cell>
          <cell r="J370">
            <v>0</v>
          </cell>
          <cell r="K370">
            <v>0</v>
          </cell>
        </row>
        <row r="372">
          <cell r="A372" t="str">
            <v>백90001</v>
          </cell>
          <cell r="B372" t="str">
            <v>백 엘 보(용접식)</v>
          </cell>
          <cell r="C372" t="str">
            <v>400A</v>
          </cell>
          <cell r="D372" t="str">
            <v>개</v>
          </cell>
          <cell r="E372">
            <v>104720</v>
          </cell>
          <cell r="F372" t="str">
            <v>P461</v>
          </cell>
          <cell r="G372">
            <v>100200</v>
          </cell>
          <cell r="H372" t="str">
            <v>P513</v>
          </cell>
          <cell r="I372">
            <v>0</v>
          </cell>
          <cell r="J372">
            <v>0</v>
          </cell>
          <cell r="K372">
            <v>100200</v>
          </cell>
        </row>
        <row r="373">
          <cell r="A373" t="str">
            <v>백90002</v>
          </cell>
          <cell r="B373" t="str">
            <v>백 엘 보(용접식)</v>
          </cell>
          <cell r="C373" t="str">
            <v>350A</v>
          </cell>
          <cell r="D373" t="str">
            <v>개</v>
          </cell>
          <cell r="E373">
            <v>73850</v>
          </cell>
          <cell r="F373" t="str">
            <v>P461</v>
          </cell>
          <cell r="G373">
            <v>70680</v>
          </cell>
          <cell r="H373" t="str">
            <v>P513</v>
          </cell>
          <cell r="I373">
            <v>0</v>
          </cell>
          <cell r="J373">
            <v>0</v>
          </cell>
          <cell r="K373">
            <v>70680</v>
          </cell>
        </row>
        <row r="374">
          <cell r="A374" t="str">
            <v>백90003</v>
          </cell>
          <cell r="B374" t="str">
            <v>백 엘 보(용접식)</v>
          </cell>
          <cell r="C374" t="str">
            <v>300A</v>
          </cell>
          <cell r="D374" t="str">
            <v>개</v>
          </cell>
          <cell r="E374">
            <v>51450</v>
          </cell>
          <cell r="F374" t="str">
            <v>P461</v>
          </cell>
          <cell r="G374">
            <v>49240</v>
          </cell>
          <cell r="H374" t="str">
            <v>P513</v>
          </cell>
          <cell r="I374">
            <v>0</v>
          </cell>
          <cell r="J374">
            <v>0</v>
          </cell>
          <cell r="K374">
            <v>49240</v>
          </cell>
        </row>
        <row r="375">
          <cell r="A375" t="str">
            <v>백90004</v>
          </cell>
          <cell r="B375" t="str">
            <v>백 엘 보(용접식)</v>
          </cell>
          <cell r="C375" t="str">
            <v>250A</v>
          </cell>
          <cell r="D375" t="str">
            <v>개</v>
          </cell>
          <cell r="E375">
            <v>34300</v>
          </cell>
          <cell r="F375" t="str">
            <v>P461</v>
          </cell>
          <cell r="G375">
            <v>32800</v>
          </cell>
          <cell r="H375" t="str">
            <v>P513</v>
          </cell>
          <cell r="I375">
            <v>0</v>
          </cell>
          <cell r="J375">
            <v>0</v>
          </cell>
          <cell r="K375">
            <v>32800</v>
          </cell>
        </row>
        <row r="376">
          <cell r="A376" t="str">
            <v>백90005</v>
          </cell>
          <cell r="B376" t="str">
            <v>백 엘 보(용접식)</v>
          </cell>
          <cell r="C376" t="str">
            <v>200A</v>
          </cell>
          <cell r="D376" t="str">
            <v>개</v>
          </cell>
          <cell r="E376">
            <v>19180</v>
          </cell>
          <cell r="F376" t="str">
            <v>P461</v>
          </cell>
          <cell r="G376">
            <v>18350</v>
          </cell>
          <cell r="H376" t="str">
            <v>P513</v>
          </cell>
          <cell r="I376">
            <v>0</v>
          </cell>
          <cell r="J376">
            <v>0</v>
          </cell>
          <cell r="K376">
            <v>18350</v>
          </cell>
        </row>
        <row r="377">
          <cell r="A377" t="str">
            <v>백90006</v>
          </cell>
          <cell r="B377" t="str">
            <v>백 엘 보(용접식)</v>
          </cell>
          <cell r="C377" t="str">
            <v>150A</v>
          </cell>
          <cell r="D377" t="str">
            <v>개</v>
          </cell>
          <cell r="E377">
            <v>9590</v>
          </cell>
          <cell r="F377" t="str">
            <v>P461</v>
          </cell>
          <cell r="G377">
            <v>9180</v>
          </cell>
          <cell r="H377" t="str">
            <v>P513</v>
          </cell>
          <cell r="I377">
            <v>0</v>
          </cell>
          <cell r="J377">
            <v>0</v>
          </cell>
          <cell r="K377">
            <v>9180</v>
          </cell>
        </row>
        <row r="378">
          <cell r="A378" t="str">
            <v>백90007</v>
          </cell>
          <cell r="B378" t="str">
            <v>백 엘 보(용접식)</v>
          </cell>
          <cell r="C378" t="str">
            <v>125A</v>
          </cell>
          <cell r="D378" t="str">
            <v>개</v>
          </cell>
          <cell r="E378">
            <v>6580</v>
          </cell>
          <cell r="F378" t="str">
            <v>P461</v>
          </cell>
          <cell r="G378">
            <v>6300</v>
          </cell>
          <cell r="H378" t="str">
            <v>P513</v>
          </cell>
          <cell r="I378">
            <v>0</v>
          </cell>
          <cell r="J378">
            <v>0</v>
          </cell>
          <cell r="K378">
            <v>6300</v>
          </cell>
        </row>
        <row r="379">
          <cell r="A379" t="str">
            <v>백90008</v>
          </cell>
          <cell r="B379" t="str">
            <v>백 엘 보(용접식)</v>
          </cell>
          <cell r="C379" t="str">
            <v>100A</v>
          </cell>
          <cell r="D379" t="str">
            <v>개</v>
          </cell>
          <cell r="E379">
            <v>4340</v>
          </cell>
          <cell r="F379" t="str">
            <v>P461</v>
          </cell>
          <cell r="G379">
            <v>4150</v>
          </cell>
          <cell r="H379" t="str">
            <v>P513</v>
          </cell>
          <cell r="I379">
            <v>0</v>
          </cell>
          <cell r="J379">
            <v>0</v>
          </cell>
          <cell r="K379">
            <v>4150</v>
          </cell>
        </row>
        <row r="380">
          <cell r="A380" t="str">
            <v>백90009</v>
          </cell>
          <cell r="B380" t="str">
            <v>백 엘 보(용접식)</v>
          </cell>
          <cell r="C380" t="str">
            <v>80A</v>
          </cell>
          <cell r="D380" t="str">
            <v>개</v>
          </cell>
          <cell r="E380">
            <v>2590</v>
          </cell>
          <cell r="F380" t="str">
            <v>P461</v>
          </cell>
          <cell r="G380">
            <v>2480</v>
          </cell>
          <cell r="H380" t="str">
            <v>P513</v>
          </cell>
          <cell r="I380">
            <v>0</v>
          </cell>
          <cell r="J380">
            <v>0</v>
          </cell>
          <cell r="K380">
            <v>2480</v>
          </cell>
        </row>
        <row r="381">
          <cell r="A381" t="str">
            <v>백90010</v>
          </cell>
          <cell r="B381" t="str">
            <v>백 엘 보(용접식)</v>
          </cell>
          <cell r="C381" t="str">
            <v>65A</v>
          </cell>
          <cell r="D381" t="str">
            <v>개</v>
          </cell>
          <cell r="E381">
            <v>1960</v>
          </cell>
          <cell r="F381" t="str">
            <v>P461</v>
          </cell>
          <cell r="G381">
            <v>1870</v>
          </cell>
          <cell r="H381" t="str">
            <v>P513</v>
          </cell>
          <cell r="I381">
            <v>0</v>
          </cell>
          <cell r="J381">
            <v>0</v>
          </cell>
          <cell r="K381">
            <v>1870</v>
          </cell>
        </row>
        <row r="383">
          <cell r="A383" t="str">
            <v>백01001</v>
          </cell>
          <cell r="B383" t="str">
            <v>백 티 (용접식)</v>
          </cell>
          <cell r="C383" t="str">
            <v>400A</v>
          </cell>
          <cell r="D383" t="str">
            <v>개</v>
          </cell>
          <cell r="E383">
            <v>108360</v>
          </cell>
          <cell r="F383" t="str">
            <v>P461</v>
          </cell>
          <cell r="G383">
            <v>103700</v>
          </cell>
          <cell r="H383" t="str">
            <v>P513</v>
          </cell>
          <cell r="I383">
            <v>0</v>
          </cell>
          <cell r="J383">
            <v>0</v>
          </cell>
          <cell r="K383">
            <v>103700</v>
          </cell>
        </row>
        <row r="384">
          <cell r="A384" t="str">
            <v>백01002</v>
          </cell>
          <cell r="B384" t="str">
            <v>백 티 (용접식)</v>
          </cell>
          <cell r="C384" t="str">
            <v>350A</v>
          </cell>
          <cell r="D384" t="str">
            <v>개</v>
          </cell>
          <cell r="E384">
            <v>94220</v>
          </cell>
          <cell r="F384" t="str">
            <v>P461</v>
          </cell>
          <cell r="G384">
            <v>90200</v>
          </cell>
          <cell r="H384" t="str">
            <v>P513</v>
          </cell>
          <cell r="I384">
            <v>0</v>
          </cell>
          <cell r="J384">
            <v>0</v>
          </cell>
          <cell r="K384">
            <v>90200</v>
          </cell>
        </row>
        <row r="385">
          <cell r="A385" t="str">
            <v>백01003</v>
          </cell>
          <cell r="B385" t="str">
            <v>백 티 (용접식)</v>
          </cell>
          <cell r="C385" t="str">
            <v>300A</v>
          </cell>
          <cell r="D385" t="str">
            <v>개</v>
          </cell>
          <cell r="E385">
            <v>65380</v>
          </cell>
          <cell r="F385" t="str">
            <v>P461</v>
          </cell>
          <cell r="G385">
            <v>62580</v>
          </cell>
          <cell r="H385" t="str">
            <v>P513</v>
          </cell>
          <cell r="I385">
            <v>0</v>
          </cell>
          <cell r="J385">
            <v>0</v>
          </cell>
          <cell r="K385">
            <v>62580</v>
          </cell>
        </row>
        <row r="386">
          <cell r="A386" t="str">
            <v>백01004</v>
          </cell>
          <cell r="B386" t="str">
            <v>백 티 (용접식)</v>
          </cell>
          <cell r="C386" t="str">
            <v>250A</v>
          </cell>
          <cell r="D386" t="str">
            <v>개</v>
          </cell>
          <cell r="E386">
            <v>43750</v>
          </cell>
          <cell r="F386" t="str">
            <v>P461</v>
          </cell>
          <cell r="G386">
            <v>41870</v>
          </cell>
          <cell r="H386" t="str">
            <v>P513</v>
          </cell>
          <cell r="I386">
            <v>0</v>
          </cell>
          <cell r="J386">
            <v>0</v>
          </cell>
          <cell r="K386">
            <v>41870</v>
          </cell>
        </row>
        <row r="387">
          <cell r="A387" t="str">
            <v>백01005</v>
          </cell>
          <cell r="B387" t="str">
            <v>백 티 (용접식)</v>
          </cell>
          <cell r="C387" t="str">
            <v>200A</v>
          </cell>
          <cell r="D387" t="str">
            <v>개</v>
          </cell>
          <cell r="E387">
            <v>25200</v>
          </cell>
          <cell r="F387" t="str">
            <v>P461</v>
          </cell>
          <cell r="G387">
            <v>24100</v>
          </cell>
          <cell r="H387" t="str">
            <v>P513</v>
          </cell>
          <cell r="I387">
            <v>0</v>
          </cell>
          <cell r="J387">
            <v>0</v>
          </cell>
          <cell r="K387">
            <v>24100</v>
          </cell>
        </row>
        <row r="388">
          <cell r="A388" t="str">
            <v>백01006</v>
          </cell>
          <cell r="B388" t="str">
            <v>백 티 (용접식)</v>
          </cell>
          <cell r="C388" t="str">
            <v>150A</v>
          </cell>
          <cell r="D388" t="str">
            <v>개</v>
          </cell>
          <cell r="E388">
            <v>13090</v>
          </cell>
          <cell r="F388" t="str">
            <v>P461</v>
          </cell>
          <cell r="G388">
            <v>12500</v>
          </cell>
          <cell r="H388" t="str">
            <v>P513</v>
          </cell>
          <cell r="I388">
            <v>0</v>
          </cell>
          <cell r="J388">
            <v>0</v>
          </cell>
          <cell r="K388">
            <v>12500</v>
          </cell>
        </row>
        <row r="389">
          <cell r="A389" t="str">
            <v>백01007</v>
          </cell>
          <cell r="B389" t="str">
            <v>백 티 (용접식)</v>
          </cell>
          <cell r="C389" t="str">
            <v>125A</v>
          </cell>
          <cell r="D389" t="str">
            <v>개</v>
          </cell>
          <cell r="E389">
            <v>9030</v>
          </cell>
          <cell r="F389" t="str">
            <v>P461</v>
          </cell>
          <cell r="G389">
            <v>8640</v>
          </cell>
          <cell r="H389" t="str">
            <v>P513</v>
          </cell>
          <cell r="I389">
            <v>0</v>
          </cell>
          <cell r="J389">
            <v>0</v>
          </cell>
          <cell r="K389">
            <v>8640</v>
          </cell>
        </row>
        <row r="390">
          <cell r="A390" t="str">
            <v>백01008</v>
          </cell>
          <cell r="B390" t="str">
            <v>백 티 (용접식)</v>
          </cell>
          <cell r="C390" t="str">
            <v>100A</v>
          </cell>
          <cell r="D390" t="str">
            <v>개</v>
          </cell>
          <cell r="E390">
            <v>6230</v>
          </cell>
          <cell r="F390" t="str">
            <v>P461</v>
          </cell>
          <cell r="G390">
            <v>5960</v>
          </cell>
          <cell r="H390" t="str">
            <v>P513</v>
          </cell>
          <cell r="I390">
            <v>0</v>
          </cell>
          <cell r="J390">
            <v>0</v>
          </cell>
          <cell r="K390">
            <v>5960</v>
          </cell>
        </row>
        <row r="391">
          <cell r="A391" t="str">
            <v>백01009</v>
          </cell>
          <cell r="B391" t="str">
            <v>백 티 (용접식)</v>
          </cell>
          <cell r="C391" t="str">
            <v>80A</v>
          </cell>
          <cell r="D391" t="str">
            <v>개</v>
          </cell>
          <cell r="E391">
            <v>3760</v>
          </cell>
          <cell r="F391" t="str">
            <v>P461</v>
          </cell>
          <cell r="G391">
            <v>3600</v>
          </cell>
          <cell r="H391" t="str">
            <v>P513</v>
          </cell>
          <cell r="I391">
            <v>0</v>
          </cell>
          <cell r="J391">
            <v>0</v>
          </cell>
          <cell r="K391">
            <v>3600</v>
          </cell>
        </row>
        <row r="392">
          <cell r="A392" t="str">
            <v>백01010</v>
          </cell>
          <cell r="B392" t="str">
            <v>백 티 (용접식)</v>
          </cell>
          <cell r="C392" t="str">
            <v>65A</v>
          </cell>
          <cell r="D392" t="str">
            <v>개</v>
          </cell>
          <cell r="E392">
            <v>3010</v>
          </cell>
          <cell r="F392" t="str">
            <v>P461</v>
          </cell>
          <cell r="G392">
            <v>2880</v>
          </cell>
          <cell r="H392" t="str">
            <v>P513</v>
          </cell>
          <cell r="I392">
            <v>0</v>
          </cell>
          <cell r="J392">
            <v>0</v>
          </cell>
          <cell r="K392">
            <v>2880</v>
          </cell>
        </row>
        <row r="393">
          <cell r="K393">
            <v>0</v>
          </cell>
        </row>
        <row r="394">
          <cell r="A394" t="str">
            <v>백01101</v>
          </cell>
          <cell r="B394" t="str">
            <v>백 캡 (용접식)</v>
          </cell>
          <cell r="C394" t="str">
            <v>400A</v>
          </cell>
          <cell r="D394" t="str">
            <v>개</v>
          </cell>
          <cell r="E394">
            <v>54390</v>
          </cell>
          <cell r="F394" t="str">
            <v>P461</v>
          </cell>
          <cell r="G394">
            <v>52000</v>
          </cell>
          <cell r="H394" t="str">
            <v>P513</v>
          </cell>
          <cell r="I394">
            <v>0</v>
          </cell>
          <cell r="J394">
            <v>0</v>
          </cell>
          <cell r="K394">
            <v>52000</v>
          </cell>
        </row>
        <row r="395">
          <cell r="A395" t="str">
            <v>백01102</v>
          </cell>
          <cell r="B395" t="str">
            <v>백 캡 (용접식)</v>
          </cell>
          <cell r="C395" t="str">
            <v>350A</v>
          </cell>
          <cell r="D395" t="str">
            <v>개</v>
          </cell>
          <cell r="E395">
            <v>40600</v>
          </cell>
          <cell r="F395" t="str">
            <v>P461</v>
          </cell>
          <cell r="G395">
            <v>38860</v>
          </cell>
          <cell r="H395" t="str">
            <v>P513</v>
          </cell>
          <cell r="I395">
            <v>0</v>
          </cell>
          <cell r="J395">
            <v>0</v>
          </cell>
          <cell r="K395">
            <v>38860</v>
          </cell>
        </row>
        <row r="396">
          <cell r="A396" t="str">
            <v>백01103</v>
          </cell>
          <cell r="B396" t="str">
            <v>백 캡 (용접식)</v>
          </cell>
          <cell r="C396" t="str">
            <v>300A</v>
          </cell>
          <cell r="D396" t="str">
            <v>개</v>
          </cell>
          <cell r="E396">
            <v>28000</v>
          </cell>
          <cell r="F396" t="str">
            <v>P461</v>
          </cell>
          <cell r="G396">
            <v>26800</v>
          </cell>
          <cell r="H396" t="str">
            <v>P513</v>
          </cell>
          <cell r="I396">
            <v>0</v>
          </cell>
          <cell r="J396">
            <v>0</v>
          </cell>
          <cell r="K396">
            <v>26800</v>
          </cell>
        </row>
        <row r="397">
          <cell r="A397" t="str">
            <v>백01104</v>
          </cell>
          <cell r="B397" t="str">
            <v>백 캡 (용접식)</v>
          </cell>
          <cell r="C397" t="str">
            <v>250A</v>
          </cell>
          <cell r="D397" t="str">
            <v>개</v>
          </cell>
          <cell r="E397">
            <v>19880</v>
          </cell>
          <cell r="F397" t="str">
            <v>P461</v>
          </cell>
          <cell r="G397">
            <v>19000</v>
          </cell>
          <cell r="H397" t="str">
            <v>P513</v>
          </cell>
          <cell r="I397">
            <v>0</v>
          </cell>
          <cell r="J397">
            <v>0</v>
          </cell>
          <cell r="K397">
            <v>19000</v>
          </cell>
        </row>
        <row r="398">
          <cell r="A398" t="str">
            <v>백01105</v>
          </cell>
          <cell r="B398" t="str">
            <v>백 캡 (용접식)</v>
          </cell>
          <cell r="C398" t="str">
            <v>200A</v>
          </cell>
          <cell r="D398" t="str">
            <v>개</v>
          </cell>
          <cell r="E398">
            <v>10710</v>
          </cell>
          <cell r="F398" t="str">
            <v>P461</v>
          </cell>
          <cell r="G398">
            <v>10200</v>
          </cell>
          <cell r="H398" t="str">
            <v>P513</v>
          </cell>
          <cell r="I398">
            <v>0</v>
          </cell>
          <cell r="J398">
            <v>0</v>
          </cell>
          <cell r="K398">
            <v>10200</v>
          </cell>
        </row>
        <row r="399">
          <cell r="A399" t="str">
            <v>백01106</v>
          </cell>
          <cell r="B399" t="str">
            <v>백 캡 (용접식)</v>
          </cell>
          <cell r="C399" t="str">
            <v>150A</v>
          </cell>
          <cell r="D399" t="str">
            <v>개</v>
          </cell>
          <cell r="E399">
            <v>5670</v>
          </cell>
          <cell r="F399" t="str">
            <v>P461</v>
          </cell>
          <cell r="G399">
            <v>5420</v>
          </cell>
          <cell r="H399" t="str">
            <v>P513</v>
          </cell>
          <cell r="I399">
            <v>0</v>
          </cell>
          <cell r="J399">
            <v>0</v>
          </cell>
          <cell r="K399">
            <v>5420</v>
          </cell>
        </row>
        <row r="400">
          <cell r="A400" t="str">
            <v>백01107</v>
          </cell>
          <cell r="B400" t="str">
            <v>백 캡 (용접식)</v>
          </cell>
          <cell r="C400" t="str">
            <v>125A</v>
          </cell>
          <cell r="D400" t="str">
            <v>개</v>
          </cell>
          <cell r="E400">
            <v>3640</v>
          </cell>
          <cell r="F400" t="str">
            <v>P461</v>
          </cell>
          <cell r="G400">
            <v>3480</v>
          </cell>
          <cell r="H400" t="str">
            <v>P513</v>
          </cell>
          <cell r="I400">
            <v>0</v>
          </cell>
          <cell r="J400">
            <v>0</v>
          </cell>
          <cell r="K400">
            <v>3480</v>
          </cell>
        </row>
        <row r="401">
          <cell r="A401" t="str">
            <v>백01108</v>
          </cell>
          <cell r="B401" t="str">
            <v>백 캡 (용접식)</v>
          </cell>
          <cell r="C401" t="str">
            <v>100A</v>
          </cell>
          <cell r="D401" t="str">
            <v>개</v>
          </cell>
          <cell r="E401">
            <v>2450</v>
          </cell>
          <cell r="F401" t="str">
            <v>P461</v>
          </cell>
          <cell r="G401">
            <v>2340</v>
          </cell>
          <cell r="H401" t="str">
            <v>P513</v>
          </cell>
          <cell r="I401">
            <v>0</v>
          </cell>
          <cell r="J401">
            <v>0</v>
          </cell>
          <cell r="K401">
            <v>2340</v>
          </cell>
        </row>
        <row r="402">
          <cell r="A402" t="str">
            <v>백01109</v>
          </cell>
          <cell r="B402" t="str">
            <v>백 캡 (용접식)</v>
          </cell>
          <cell r="C402" t="str">
            <v>80A</v>
          </cell>
          <cell r="D402" t="str">
            <v>개</v>
          </cell>
          <cell r="E402">
            <v>1750</v>
          </cell>
          <cell r="F402" t="str">
            <v>P461</v>
          </cell>
          <cell r="G402">
            <v>1680</v>
          </cell>
          <cell r="H402" t="str">
            <v>P513</v>
          </cell>
          <cell r="I402">
            <v>0</v>
          </cell>
          <cell r="J402">
            <v>0</v>
          </cell>
          <cell r="K402">
            <v>1680</v>
          </cell>
        </row>
        <row r="403">
          <cell r="A403" t="str">
            <v>백01110</v>
          </cell>
          <cell r="B403" t="str">
            <v>백 캡 (용접식)</v>
          </cell>
          <cell r="C403" t="str">
            <v>65A</v>
          </cell>
          <cell r="D403" t="str">
            <v>개</v>
          </cell>
          <cell r="E403">
            <v>1370</v>
          </cell>
          <cell r="F403" t="str">
            <v>P461</v>
          </cell>
          <cell r="G403">
            <v>1320</v>
          </cell>
          <cell r="H403" t="str">
            <v>P513</v>
          </cell>
          <cell r="I403">
            <v>0</v>
          </cell>
          <cell r="J403">
            <v>0</v>
          </cell>
          <cell r="K403">
            <v>1320</v>
          </cell>
        </row>
        <row r="404">
          <cell r="K404">
            <v>0</v>
          </cell>
        </row>
        <row r="405">
          <cell r="A405" t="str">
            <v>백01201</v>
          </cell>
          <cell r="B405" t="str">
            <v>백레듀샤(용접식)</v>
          </cell>
          <cell r="C405" t="str">
            <v>400A*350A</v>
          </cell>
          <cell r="D405" t="str">
            <v>개</v>
          </cell>
          <cell r="E405">
            <v>46340</v>
          </cell>
          <cell r="F405" t="str">
            <v>P462</v>
          </cell>
          <cell r="G405">
            <v>44350</v>
          </cell>
          <cell r="H405" t="str">
            <v>P514</v>
          </cell>
          <cell r="I405">
            <v>0</v>
          </cell>
          <cell r="J405">
            <v>0</v>
          </cell>
          <cell r="K405">
            <v>44350</v>
          </cell>
        </row>
        <row r="406">
          <cell r="A406" t="str">
            <v>백01202</v>
          </cell>
          <cell r="B406" t="str">
            <v>백레듀샤(용접식)</v>
          </cell>
          <cell r="C406" t="str">
            <v>400A*300A</v>
          </cell>
          <cell r="D406" t="str">
            <v>개</v>
          </cell>
          <cell r="E406">
            <v>54600</v>
          </cell>
          <cell r="F406" t="str">
            <v>P462</v>
          </cell>
          <cell r="G406">
            <v>52260</v>
          </cell>
          <cell r="H406" t="str">
            <v>P514</v>
          </cell>
          <cell r="I406">
            <v>0</v>
          </cell>
          <cell r="J406">
            <v>0</v>
          </cell>
          <cell r="K406">
            <v>52260</v>
          </cell>
        </row>
        <row r="407">
          <cell r="A407" t="str">
            <v>백01203</v>
          </cell>
          <cell r="B407" t="str">
            <v>백레듀샤(용접식)</v>
          </cell>
          <cell r="C407" t="str">
            <v>400A*250A</v>
          </cell>
          <cell r="D407" t="str">
            <v>개</v>
          </cell>
          <cell r="E407">
            <v>70770</v>
          </cell>
          <cell r="F407" t="str">
            <v>P462</v>
          </cell>
          <cell r="G407">
            <v>67740</v>
          </cell>
          <cell r="H407" t="str">
            <v>P514</v>
          </cell>
          <cell r="I407">
            <v>0</v>
          </cell>
          <cell r="J407">
            <v>0</v>
          </cell>
          <cell r="K407">
            <v>67740</v>
          </cell>
        </row>
        <row r="408">
          <cell r="A408" t="str">
            <v>백01204</v>
          </cell>
          <cell r="B408" t="str">
            <v>백레듀샤(용접식)</v>
          </cell>
          <cell r="C408" t="str">
            <v>400A*200A</v>
          </cell>
          <cell r="D408" t="str">
            <v>개</v>
          </cell>
          <cell r="E408">
            <v>82950</v>
          </cell>
          <cell r="F408" t="str">
            <v>P462</v>
          </cell>
          <cell r="G408">
            <v>79400</v>
          </cell>
          <cell r="H408" t="str">
            <v>P514</v>
          </cell>
          <cell r="I408">
            <v>0</v>
          </cell>
          <cell r="J408">
            <v>0</v>
          </cell>
          <cell r="K408">
            <v>79400</v>
          </cell>
        </row>
        <row r="409">
          <cell r="A409" t="str">
            <v>백01205</v>
          </cell>
          <cell r="B409" t="str">
            <v>백레듀샤(용접식)</v>
          </cell>
          <cell r="C409" t="str">
            <v>350A*300A</v>
          </cell>
          <cell r="D409" t="str">
            <v>개</v>
          </cell>
          <cell r="E409">
            <v>37380</v>
          </cell>
          <cell r="F409" t="str">
            <v>P462</v>
          </cell>
          <cell r="G409">
            <v>35780</v>
          </cell>
          <cell r="H409" t="str">
            <v>P514</v>
          </cell>
          <cell r="I409">
            <v>0</v>
          </cell>
          <cell r="J409">
            <v>0</v>
          </cell>
          <cell r="K409">
            <v>35780</v>
          </cell>
        </row>
        <row r="410">
          <cell r="A410" t="str">
            <v>백01206</v>
          </cell>
          <cell r="B410" t="str">
            <v>백레듀샤(용접식)</v>
          </cell>
          <cell r="C410" t="str">
            <v>350A*250A</v>
          </cell>
          <cell r="D410" t="str">
            <v>개</v>
          </cell>
          <cell r="E410">
            <v>44110</v>
          </cell>
          <cell r="F410" t="str">
            <v>P462</v>
          </cell>
          <cell r="G410">
            <v>42210</v>
          </cell>
          <cell r="H410" t="str">
            <v>P514</v>
          </cell>
          <cell r="I410">
            <v>0</v>
          </cell>
          <cell r="J410">
            <v>0</v>
          </cell>
          <cell r="K410">
            <v>42210</v>
          </cell>
        </row>
        <row r="411">
          <cell r="A411" t="str">
            <v>백01207</v>
          </cell>
          <cell r="B411" t="str">
            <v>백레듀샤(용접식)</v>
          </cell>
          <cell r="C411" t="str">
            <v>350A*200A</v>
          </cell>
          <cell r="D411" t="str">
            <v>개</v>
          </cell>
          <cell r="E411">
            <v>52780</v>
          </cell>
          <cell r="F411" t="str">
            <v>P462</v>
          </cell>
          <cell r="G411">
            <v>50520</v>
          </cell>
          <cell r="H411" t="str">
            <v>P514</v>
          </cell>
          <cell r="I411">
            <v>0</v>
          </cell>
          <cell r="J411">
            <v>0</v>
          </cell>
          <cell r="K411">
            <v>50520</v>
          </cell>
        </row>
        <row r="412">
          <cell r="A412" t="str">
            <v>백01208</v>
          </cell>
          <cell r="B412" t="str">
            <v>백레듀샤(용접식)</v>
          </cell>
          <cell r="C412" t="str">
            <v>350A*150A</v>
          </cell>
          <cell r="D412" t="str">
            <v>개</v>
          </cell>
          <cell r="E412">
            <v>62930</v>
          </cell>
          <cell r="F412" t="str">
            <v>P462</v>
          </cell>
          <cell r="G412">
            <v>60230</v>
          </cell>
          <cell r="H412" t="str">
            <v>P514</v>
          </cell>
          <cell r="I412">
            <v>0</v>
          </cell>
          <cell r="J412">
            <v>0</v>
          </cell>
          <cell r="K412">
            <v>60230</v>
          </cell>
        </row>
        <row r="413">
          <cell r="A413" t="str">
            <v>백01209</v>
          </cell>
          <cell r="B413" t="str">
            <v>백레듀샤(용접식)</v>
          </cell>
          <cell r="C413" t="str">
            <v>300A*250A</v>
          </cell>
          <cell r="D413" t="str">
            <v>개</v>
          </cell>
          <cell r="E413">
            <v>17990</v>
          </cell>
          <cell r="F413" t="str">
            <v>P462</v>
          </cell>
          <cell r="G413">
            <v>17220</v>
          </cell>
          <cell r="H413" t="str">
            <v>P514</v>
          </cell>
          <cell r="I413">
            <v>0</v>
          </cell>
          <cell r="J413">
            <v>0</v>
          </cell>
          <cell r="K413">
            <v>17220</v>
          </cell>
        </row>
        <row r="414">
          <cell r="A414" t="str">
            <v>백01210</v>
          </cell>
          <cell r="B414" t="str">
            <v>백레듀샤(용접식)</v>
          </cell>
          <cell r="C414" t="str">
            <v>300A*200A</v>
          </cell>
          <cell r="D414" t="str">
            <v>개</v>
          </cell>
          <cell r="E414">
            <v>21490</v>
          </cell>
          <cell r="F414" t="str">
            <v>P462</v>
          </cell>
          <cell r="G414">
            <v>20570</v>
          </cell>
          <cell r="H414" t="str">
            <v>P514</v>
          </cell>
          <cell r="I414">
            <v>0</v>
          </cell>
          <cell r="J414">
            <v>0</v>
          </cell>
          <cell r="K414">
            <v>20570</v>
          </cell>
        </row>
        <row r="415">
          <cell r="A415" t="str">
            <v>백01211</v>
          </cell>
          <cell r="B415" t="str">
            <v>백레듀샤(용접식)</v>
          </cell>
          <cell r="C415" t="str">
            <v>300A*150A</v>
          </cell>
          <cell r="D415" t="str">
            <v>개</v>
          </cell>
          <cell r="E415">
            <v>26110</v>
          </cell>
          <cell r="F415" t="str">
            <v>P462</v>
          </cell>
          <cell r="G415">
            <v>24990</v>
          </cell>
          <cell r="H415" t="str">
            <v>P514</v>
          </cell>
          <cell r="I415">
            <v>0</v>
          </cell>
          <cell r="J415">
            <v>0</v>
          </cell>
          <cell r="K415">
            <v>24990</v>
          </cell>
        </row>
        <row r="416">
          <cell r="A416" t="str">
            <v>백01212</v>
          </cell>
          <cell r="B416" t="str">
            <v>백레듀샤(용접식)</v>
          </cell>
          <cell r="C416" t="str">
            <v>300A*125A</v>
          </cell>
          <cell r="D416" t="str">
            <v>개</v>
          </cell>
          <cell r="E416">
            <v>30730</v>
          </cell>
          <cell r="F416" t="str">
            <v>P462</v>
          </cell>
          <cell r="G416">
            <v>29410</v>
          </cell>
          <cell r="H416" t="str">
            <v>P514</v>
          </cell>
          <cell r="I416">
            <v>0</v>
          </cell>
          <cell r="J416">
            <v>0</v>
          </cell>
          <cell r="K416">
            <v>29410</v>
          </cell>
        </row>
        <row r="417">
          <cell r="A417" t="str">
            <v>백01213</v>
          </cell>
          <cell r="B417" t="str">
            <v>백레듀샤(용접식)</v>
          </cell>
          <cell r="C417" t="str">
            <v>250A*200A</v>
          </cell>
          <cell r="D417" t="str">
            <v>개</v>
          </cell>
          <cell r="E417">
            <v>12180</v>
          </cell>
          <cell r="F417" t="str">
            <v>P462</v>
          </cell>
          <cell r="G417">
            <v>11660</v>
          </cell>
          <cell r="H417" t="str">
            <v>P514</v>
          </cell>
          <cell r="I417">
            <v>0</v>
          </cell>
          <cell r="J417">
            <v>0</v>
          </cell>
          <cell r="K417">
            <v>11660</v>
          </cell>
        </row>
        <row r="418">
          <cell r="A418" t="str">
            <v>백01214</v>
          </cell>
          <cell r="B418" t="str">
            <v>백레듀샤(용접식)</v>
          </cell>
          <cell r="C418" t="str">
            <v>250A*150A</v>
          </cell>
          <cell r="D418" t="str">
            <v>개</v>
          </cell>
          <cell r="E418">
            <v>14840</v>
          </cell>
          <cell r="F418" t="str">
            <v>P462</v>
          </cell>
          <cell r="G418">
            <v>14200</v>
          </cell>
          <cell r="H418" t="str">
            <v>P514</v>
          </cell>
          <cell r="I418">
            <v>0</v>
          </cell>
          <cell r="J418">
            <v>0</v>
          </cell>
          <cell r="K418">
            <v>14200</v>
          </cell>
        </row>
        <row r="419">
          <cell r="A419" t="str">
            <v>백01215</v>
          </cell>
          <cell r="B419" t="str">
            <v>백레듀샤(용접식)</v>
          </cell>
          <cell r="C419" t="str">
            <v>250A*125A</v>
          </cell>
          <cell r="D419" t="str">
            <v>개</v>
          </cell>
          <cell r="E419">
            <v>17640</v>
          </cell>
          <cell r="F419" t="str">
            <v>P462</v>
          </cell>
          <cell r="G419">
            <v>16880</v>
          </cell>
          <cell r="H419" t="str">
            <v>P514</v>
          </cell>
          <cell r="I419">
            <v>0</v>
          </cell>
          <cell r="J419">
            <v>0</v>
          </cell>
          <cell r="K419">
            <v>16880</v>
          </cell>
        </row>
        <row r="420">
          <cell r="A420" t="str">
            <v>백01216</v>
          </cell>
          <cell r="B420" t="str">
            <v>백레듀샤(용접식)</v>
          </cell>
          <cell r="C420" t="str">
            <v>250A*100A</v>
          </cell>
          <cell r="D420" t="str">
            <v>개</v>
          </cell>
          <cell r="E420">
            <v>20860</v>
          </cell>
          <cell r="F420" t="str">
            <v>P462</v>
          </cell>
          <cell r="G420">
            <v>20000</v>
          </cell>
          <cell r="H420" t="str">
            <v>P514</v>
          </cell>
          <cell r="I420">
            <v>0</v>
          </cell>
          <cell r="J420">
            <v>0</v>
          </cell>
          <cell r="K420">
            <v>20000</v>
          </cell>
        </row>
        <row r="421">
          <cell r="A421" t="str">
            <v>백01217</v>
          </cell>
          <cell r="B421" t="str">
            <v>백레듀샤(용접식)</v>
          </cell>
          <cell r="C421" t="str">
            <v>200A*150A</v>
          </cell>
          <cell r="D421" t="str">
            <v>개</v>
          </cell>
          <cell r="E421">
            <v>7350</v>
          </cell>
          <cell r="F421" t="str">
            <v>P462</v>
          </cell>
          <cell r="G421">
            <v>7040</v>
          </cell>
          <cell r="H421" t="str">
            <v>P514</v>
          </cell>
          <cell r="I421">
            <v>0</v>
          </cell>
          <cell r="J421">
            <v>0</v>
          </cell>
          <cell r="K421">
            <v>7040</v>
          </cell>
        </row>
        <row r="422">
          <cell r="A422" t="str">
            <v>백01218</v>
          </cell>
          <cell r="B422" t="str">
            <v>백레듀샤(용접식)</v>
          </cell>
          <cell r="C422" t="str">
            <v>200A*125A</v>
          </cell>
          <cell r="D422" t="str">
            <v>개</v>
          </cell>
          <cell r="E422">
            <v>8890</v>
          </cell>
          <cell r="F422" t="str">
            <v>P462</v>
          </cell>
          <cell r="G422">
            <v>8510</v>
          </cell>
          <cell r="H422" t="str">
            <v>P514</v>
          </cell>
          <cell r="I422">
            <v>0</v>
          </cell>
          <cell r="J422">
            <v>0</v>
          </cell>
          <cell r="K422">
            <v>8510</v>
          </cell>
        </row>
        <row r="423">
          <cell r="A423" t="str">
            <v>백01219</v>
          </cell>
          <cell r="B423" t="str">
            <v>백레듀샤(용접식)</v>
          </cell>
          <cell r="C423" t="str">
            <v>200A*100A</v>
          </cell>
          <cell r="D423" t="str">
            <v>개</v>
          </cell>
          <cell r="E423">
            <v>11410</v>
          </cell>
          <cell r="F423" t="str">
            <v>P462</v>
          </cell>
          <cell r="G423">
            <v>10920</v>
          </cell>
          <cell r="H423" t="str">
            <v>P514</v>
          </cell>
          <cell r="I423">
            <v>0</v>
          </cell>
          <cell r="J423">
            <v>0</v>
          </cell>
          <cell r="K423">
            <v>10920</v>
          </cell>
        </row>
        <row r="424">
          <cell r="A424" t="str">
            <v>백01220</v>
          </cell>
          <cell r="B424" t="str">
            <v>백레듀샤(용접식)</v>
          </cell>
          <cell r="C424" t="str">
            <v>200A*80A</v>
          </cell>
          <cell r="D424" t="str">
            <v>개</v>
          </cell>
          <cell r="E424">
            <v>13860</v>
          </cell>
          <cell r="F424" t="str">
            <v>P462</v>
          </cell>
          <cell r="G424">
            <v>13260</v>
          </cell>
          <cell r="H424" t="str">
            <v>P514</v>
          </cell>
          <cell r="I424">
            <v>0</v>
          </cell>
          <cell r="J424">
            <v>0</v>
          </cell>
          <cell r="K424">
            <v>13260</v>
          </cell>
        </row>
        <row r="425">
          <cell r="A425" t="str">
            <v>백01221</v>
          </cell>
          <cell r="B425" t="str">
            <v>백레듀샤(용접식)</v>
          </cell>
          <cell r="C425" t="str">
            <v>150A*125A</v>
          </cell>
          <cell r="D425" t="str">
            <v>개</v>
          </cell>
          <cell r="E425">
            <v>4340</v>
          </cell>
          <cell r="F425" t="str">
            <v>P462</v>
          </cell>
          <cell r="G425">
            <v>4150</v>
          </cell>
          <cell r="H425" t="str">
            <v>P514</v>
          </cell>
          <cell r="I425">
            <v>0</v>
          </cell>
          <cell r="J425">
            <v>0</v>
          </cell>
          <cell r="K425">
            <v>4150</v>
          </cell>
        </row>
        <row r="426">
          <cell r="A426" t="str">
            <v>백01222</v>
          </cell>
          <cell r="B426" t="str">
            <v>백레듀샤(용접식)</v>
          </cell>
          <cell r="C426" t="str">
            <v>150A*100A</v>
          </cell>
          <cell r="D426" t="str">
            <v>개</v>
          </cell>
          <cell r="E426">
            <v>5110</v>
          </cell>
          <cell r="F426" t="str">
            <v>P462</v>
          </cell>
          <cell r="G426">
            <v>4890</v>
          </cell>
          <cell r="H426" t="str">
            <v>P514</v>
          </cell>
          <cell r="I426">
            <v>0</v>
          </cell>
          <cell r="J426">
            <v>0</v>
          </cell>
          <cell r="K426">
            <v>4890</v>
          </cell>
        </row>
        <row r="427">
          <cell r="A427" t="str">
            <v>백01223</v>
          </cell>
          <cell r="B427" t="str">
            <v>백레듀샤(용접식)</v>
          </cell>
          <cell r="C427" t="str">
            <v>150A*80A</v>
          </cell>
          <cell r="D427" t="str">
            <v>개</v>
          </cell>
          <cell r="E427">
            <v>6860</v>
          </cell>
          <cell r="F427" t="str">
            <v>P462</v>
          </cell>
          <cell r="G427">
            <v>6570</v>
          </cell>
          <cell r="H427" t="str">
            <v>P514</v>
          </cell>
          <cell r="I427">
            <v>0</v>
          </cell>
          <cell r="J427">
            <v>0</v>
          </cell>
          <cell r="K427">
            <v>6570</v>
          </cell>
        </row>
        <row r="428">
          <cell r="A428" t="str">
            <v>백01224</v>
          </cell>
          <cell r="B428" t="str">
            <v>백레듀샤(용접식)</v>
          </cell>
          <cell r="C428" t="str">
            <v>150A*65A</v>
          </cell>
          <cell r="D428" t="str">
            <v>개</v>
          </cell>
          <cell r="E428">
            <v>8330</v>
          </cell>
          <cell r="F428" t="str">
            <v>P462</v>
          </cell>
          <cell r="G428">
            <v>7970</v>
          </cell>
          <cell r="H428" t="str">
            <v>P514</v>
          </cell>
          <cell r="I428">
            <v>0</v>
          </cell>
          <cell r="J428">
            <v>0</v>
          </cell>
          <cell r="K428">
            <v>7970</v>
          </cell>
        </row>
        <row r="429">
          <cell r="A429" t="str">
            <v>백01225</v>
          </cell>
          <cell r="B429" t="str">
            <v>백레듀샤(용접식)</v>
          </cell>
          <cell r="C429" t="str">
            <v>125A*100A</v>
          </cell>
          <cell r="D429" t="str">
            <v>개</v>
          </cell>
          <cell r="E429">
            <v>3220</v>
          </cell>
          <cell r="F429" t="str">
            <v>P462</v>
          </cell>
          <cell r="G429">
            <v>3080</v>
          </cell>
          <cell r="H429" t="str">
            <v>P514</v>
          </cell>
          <cell r="I429">
            <v>0</v>
          </cell>
          <cell r="J429">
            <v>0</v>
          </cell>
          <cell r="K429">
            <v>3080</v>
          </cell>
        </row>
        <row r="430">
          <cell r="A430" t="str">
            <v>백01226</v>
          </cell>
          <cell r="B430" t="str">
            <v>백레듀샤(용접식)</v>
          </cell>
          <cell r="C430" t="str">
            <v>125A*80A</v>
          </cell>
          <cell r="D430" t="str">
            <v>개</v>
          </cell>
          <cell r="E430">
            <v>4060</v>
          </cell>
          <cell r="F430" t="str">
            <v>P462</v>
          </cell>
          <cell r="G430">
            <v>3890</v>
          </cell>
          <cell r="H430" t="str">
            <v>P514</v>
          </cell>
          <cell r="I430">
            <v>0</v>
          </cell>
          <cell r="J430">
            <v>0</v>
          </cell>
          <cell r="K430">
            <v>3890</v>
          </cell>
        </row>
        <row r="431">
          <cell r="A431" t="str">
            <v>백01227</v>
          </cell>
          <cell r="B431" t="str">
            <v>백레듀샤(용접식)</v>
          </cell>
          <cell r="C431" t="str">
            <v>125A*65A</v>
          </cell>
          <cell r="D431" t="str">
            <v>개</v>
          </cell>
          <cell r="E431">
            <v>5390</v>
          </cell>
          <cell r="F431" t="str">
            <v>P462</v>
          </cell>
          <cell r="G431">
            <v>5160</v>
          </cell>
          <cell r="H431" t="str">
            <v>P514</v>
          </cell>
          <cell r="I431">
            <v>0</v>
          </cell>
          <cell r="J431">
            <v>0</v>
          </cell>
          <cell r="K431">
            <v>5160</v>
          </cell>
        </row>
        <row r="432">
          <cell r="A432" t="str">
            <v>백01228</v>
          </cell>
          <cell r="B432" t="str">
            <v>백레듀샤(용접식)</v>
          </cell>
          <cell r="C432" t="str">
            <v>125A*50A</v>
          </cell>
          <cell r="D432" t="str">
            <v>개</v>
          </cell>
          <cell r="E432">
            <v>6510</v>
          </cell>
          <cell r="F432" t="str">
            <v>P462</v>
          </cell>
          <cell r="G432">
            <v>6230</v>
          </cell>
          <cell r="H432" t="str">
            <v>P514</v>
          </cell>
          <cell r="I432">
            <v>0</v>
          </cell>
          <cell r="J432">
            <v>0</v>
          </cell>
          <cell r="K432">
            <v>6230</v>
          </cell>
        </row>
        <row r="433">
          <cell r="A433" t="str">
            <v>백01229</v>
          </cell>
          <cell r="B433" t="str">
            <v>백레듀샤(용접식)</v>
          </cell>
          <cell r="C433" t="str">
            <v>100A*80A</v>
          </cell>
          <cell r="D433" t="str">
            <v>개</v>
          </cell>
          <cell r="E433">
            <v>2170</v>
          </cell>
          <cell r="F433" t="str">
            <v>P462</v>
          </cell>
          <cell r="G433">
            <v>2080</v>
          </cell>
          <cell r="H433" t="str">
            <v>P514</v>
          </cell>
          <cell r="I433">
            <v>0</v>
          </cell>
          <cell r="J433">
            <v>0</v>
          </cell>
          <cell r="K433">
            <v>2080</v>
          </cell>
        </row>
        <row r="434">
          <cell r="A434" t="str">
            <v>백01230</v>
          </cell>
          <cell r="B434" t="str">
            <v>백레듀샤(용접식)</v>
          </cell>
          <cell r="C434" t="str">
            <v>100A*65A</v>
          </cell>
          <cell r="D434" t="str">
            <v>개</v>
          </cell>
          <cell r="E434">
            <v>2520</v>
          </cell>
          <cell r="F434" t="str">
            <v>P462</v>
          </cell>
          <cell r="G434">
            <v>2410</v>
          </cell>
          <cell r="H434" t="str">
            <v>P514</v>
          </cell>
          <cell r="I434">
            <v>0</v>
          </cell>
          <cell r="J434">
            <v>0</v>
          </cell>
          <cell r="K434">
            <v>2410</v>
          </cell>
        </row>
        <row r="435">
          <cell r="A435" t="str">
            <v>백01231</v>
          </cell>
          <cell r="B435" t="str">
            <v>백레듀샤(용접식)</v>
          </cell>
          <cell r="C435" t="str">
            <v>100A*50A</v>
          </cell>
          <cell r="D435" t="str">
            <v>개</v>
          </cell>
          <cell r="E435">
            <v>3360</v>
          </cell>
          <cell r="F435" t="str">
            <v>P462</v>
          </cell>
          <cell r="G435">
            <v>3220</v>
          </cell>
          <cell r="H435" t="str">
            <v>P514</v>
          </cell>
          <cell r="I435">
            <v>0</v>
          </cell>
          <cell r="J435">
            <v>0</v>
          </cell>
          <cell r="K435">
            <v>3220</v>
          </cell>
        </row>
        <row r="436">
          <cell r="A436" t="str">
            <v>백01232</v>
          </cell>
          <cell r="B436" t="str">
            <v>백레듀샤(용접식)</v>
          </cell>
          <cell r="C436" t="str">
            <v>100A*40A</v>
          </cell>
          <cell r="D436" t="str">
            <v>개</v>
          </cell>
          <cell r="E436">
            <v>3710</v>
          </cell>
          <cell r="F436" t="str">
            <v>P462</v>
          </cell>
          <cell r="G436">
            <v>3550</v>
          </cell>
          <cell r="H436" t="str">
            <v>P514</v>
          </cell>
          <cell r="I436">
            <v>0</v>
          </cell>
          <cell r="J436">
            <v>0</v>
          </cell>
          <cell r="K436">
            <v>3550</v>
          </cell>
        </row>
        <row r="437">
          <cell r="A437" t="str">
            <v>백01233</v>
          </cell>
          <cell r="B437" t="str">
            <v>백레듀샤(용접식)</v>
          </cell>
          <cell r="C437" t="str">
            <v>100A*32A</v>
          </cell>
          <cell r="D437" t="str">
            <v>개</v>
          </cell>
          <cell r="E437">
            <v>4270</v>
          </cell>
          <cell r="F437" t="str">
            <v>P462</v>
          </cell>
          <cell r="G437">
            <v>4090</v>
          </cell>
          <cell r="H437" t="str">
            <v>P514</v>
          </cell>
          <cell r="I437">
            <v>0</v>
          </cell>
          <cell r="J437">
            <v>0</v>
          </cell>
          <cell r="K437">
            <v>4090</v>
          </cell>
        </row>
        <row r="438">
          <cell r="A438" t="str">
            <v>백01234</v>
          </cell>
          <cell r="B438" t="str">
            <v>백레듀샤(용접식)</v>
          </cell>
          <cell r="C438" t="str">
            <v>80A*65A</v>
          </cell>
          <cell r="D438" t="str">
            <v>개</v>
          </cell>
          <cell r="E438">
            <v>1400</v>
          </cell>
          <cell r="F438" t="str">
            <v>P462</v>
          </cell>
          <cell r="G438">
            <v>1340</v>
          </cell>
          <cell r="H438" t="str">
            <v>P514</v>
          </cell>
          <cell r="I438">
            <v>0</v>
          </cell>
          <cell r="J438">
            <v>0</v>
          </cell>
          <cell r="K438">
            <v>1340</v>
          </cell>
        </row>
        <row r="439">
          <cell r="A439" t="str">
            <v>백01235</v>
          </cell>
          <cell r="B439" t="str">
            <v>백레듀샤(용접식)</v>
          </cell>
          <cell r="C439" t="str">
            <v>80A*50A</v>
          </cell>
          <cell r="D439" t="str">
            <v>개</v>
          </cell>
          <cell r="E439">
            <v>1680</v>
          </cell>
          <cell r="F439" t="str">
            <v>P462</v>
          </cell>
          <cell r="G439">
            <v>1600</v>
          </cell>
          <cell r="H439" t="str">
            <v>P514</v>
          </cell>
          <cell r="I439">
            <v>0</v>
          </cell>
          <cell r="J439">
            <v>0</v>
          </cell>
          <cell r="K439">
            <v>1600</v>
          </cell>
        </row>
        <row r="440">
          <cell r="A440" t="str">
            <v>백01236</v>
          </cell>
          <cell r="B440" t="str">
            <v>백레듀샤(용접식)</v>
          </cell>
          <cell r="C440" t="str">
            <v>80A*40A</v>
          </cell>
          <cell r="D440" t="str">
            <v>개</v>
          </cell>
          <cell r="E440">
            <v>2310</v>
          </cell>
          <cell r="F440" t="str">
            <v>P462</v>
          </cell>
          <cell r="G440">
            <v>2210</v>
          </cell>
          <cell r="H440" t="str">
            <v>P514</v>
          </cell>
          <cell r="I440">
            <v>0</v>
          </cell>
          <cell r="J440">
            <v>0</v>
          </cell>
          <cell r="K440">
            <v>2210</v>
          </cell>
        </row>
        <row r="441">
          <cell r="A441" t="str">
            <v>백01237</v>
          </cell>
          <cell r="B441" t="str">
            <v>백레듀샤(용접식)</v>
          </cell>
          <cell r="C441" t="str">
            <v>80A*32A</v>
          </cell>
          <cell r="D441" t="str">
            <v>개</v>
          </cell>
          <cell r="E441">
            <v>2660</v>
          </cell>
          <cell r="F441" t="str">
            <v>P462</v>
          </cell>
          <cell r="G441">
            <v>2550</v>
          </cell>
          <cell r="H441" t="str">
            <v>P514</v>
          </cell>
          <cell r="I441">
            <v>0</v>
          </cell>
          <cell r="J441">
            <v>0</v>
          </cell>
          <cell r="K441">
            <v>2550</v>
          </cell>
        </row>
        <row r="442">
          <cell r="A442" t="str">
            <v>백01238</v>
          </cell>
          <cell r="B442" t="str">
            <v>백레듀샤(용접식)</v>
          </cell>
          <cell r="C442" t="str">
            <v>80A*25A</v>
          </cell>
          <cell r="D442" t="str">
            <v>개</v>
          </cell>
          <cell r="E442">
            <v>3010</v>
          </cell>
          <cell r="F442" t="str">
            <v>P462</v>
          </cell>
          <cell r="G442">
            <v>2880</v>
          </cell>
          <cell r="H442" t="str">
            <v>P514</v>
          </cell>
          <cell r="I442">
            <v>0</v>
          </cell>
          <cell r="J442">
            <v>0</v>
          </cell>
          <cell r="K442">
            <v>2880</v>
          </cell>
        </row>
        <row r="443">
          <cell r="A443" t="str">
            <v>백01239</v>
          </cell>
          <cell r="B443" t="str">
            <v>백레듀샤(용접식)</v>
          </cell>
          <cell r="C443" t="str">
            <v>65A*50A</v>
          </cell>
          <cell r="D443" t="str">
            <v>개</v>
          </cell>
          <cell r="E443">
            <v>1130</v>
          </cell>
          <cell r="F443" t="str">
            <v>P462</v>
          </cell>
          <cell r="G443">
            <v>1080</v>
          </cell>
          <cell r="H443" t="str">
            <v>P514</v>
          </cell>
          <cell r="I443">
            <v>0</v>
          </cell>
          <cell r="J443">
            <v>0</v>
          </cell>
          <cell r="K443">
            <v>1080</v>
          </cell>
        </row>
        <row r="444">
          <cell r="A444" t="str">
            <v>백01240</v>
          </cell>
          <cell r="B444" t="str">
            <v>백레듀샤(용접식)</v>
          </cell>
          <cell r="C444" t="str">
            <v>65A*40A</v>
          </cell>
          <cell r="D444" t="str">
            <v>개</v>
          </cell>
          <cell r="E444">
            <v>1470</v>
          </cell>
          <cell r="F444" t="str">
            <v>P462</v>
          </cell>
          <cell r="G444">
            <v>1400</v>
          </cell>
          <cell r="H444" t="str">
            <v>P514</v>
          </cell>
          <cell r="I444">
            <v>0</v>
          </cell>
          <cell r="J444">
            <v>0</v>
          </cell>
          <cell r="K444">
            <v>1400</v>
          </cell>
        </row>
        <row r="445">
          <cell r="A445" t="str">
            <v>백01241</v>
          </cell>
          <cell r="B445" t="str">
            <v>백레듀샤(용접식)</v>
          </cell>
          <cell r="C445" t="str">
            <v>65A*32A</v>
          </cell>
          <cell r="D445" t="str">
            <v>개</v>
          </cell>
          <cell r="E445">
            <v>2000</v>
          </cell>
          <cell r="F445" t="str">
            <v>P462</v>
          </cell>
          <cell r="G445">
            <v>1910</v>
          </cell>
          <cell r="H445" t="str">
            <v>P514</v>
          </cell>
          <cell r="I445">
            <v>0</v>
          </cell>
          <cell r="J445">
            <v>0</v>
          </cell>
          <cell r="K445">
            <v>1910</v>
          </cell>
        </row>
        <row r="446">
          <cell r="A446" t="str">
            <v>백01242</v>
          </cell>
          <cell r="B446" t="str">
            <v>백레듀샤(용접식)</v>
          </cell>
          <cell r="C446" t="str">
            <v>65A*25A</v>
          </cell>
          <cell r="D446" t="str">
            <v>개</v>
          </cell>
          <cell r="E446">
            <v>2320</v>
          </cell>
          <cell r="F446" t="str">
            <v>P462</v>
          </cell>
          <cell r="G446">
            <v>2220</v>
          </cell>
          <cell r="H446" t="str">
            <v>P514</v>
          </cell>
          <cell r="I446">
            <v>0</v>
          </cell>
          <cell r="J446">
            <v>0</v>
          </cell>
          <cell r="K446">
            <v>2220</v>
          </cell>
        </row>
        <row r="447">
          <cell r="A447" t="str">
            <v>백01243</v>
          </cell>
          <cell r="B447" t="str">
            <v>백레듀샤(용접식)</v>
          </cell>
          <cell r="C447" t="str">
            <v>65A*20A</v>
          </cell>
          <cell r="D447" t="str">
            <v>개</v>
          </cell>
          <cell r="E447">
            <v>2660</v>
          </cell>
          <cell r="F447" t="str">
            <v>P462</v>
          </cell>
          <cell r="G447">
            <v>2550</v>
          </cell>
          <cell r="H447" t="str">
            <v>P514</v>
          </cell>
          <cell r="I447">
            <v>0</v>
          </cell>
          <cell r="J447">
            <v>0</v>
          </cell>
          <cell r="K447">
            <v>2550</v>
          </cell>
        </row>
        <row r="450">
          <cell r="A450" t="str">
            <v>백용0001</v>
          </cell>
          <cell r="B450" t="str">
            <v xml:space="preserve">용접봉 </v>
          </cell>
          <cell r="C450" t="str">
            <v>전기kse4301 D3.2</v>
          </cell>
          <cell r="D450" t="str">
            <v>KG</v>
          </cell>
          <cell r="E450">
            <v>1260</v>
          </cell>
          <cell r="F450" t="str">
            <v>P782</v>
          </cell>
          <cell r="G450">
            <v>0</v>
          </cell>
          <cell r="H450">
            <v>0</v>
          </cell>
          <cell r="I450">
            <v>0</v>
          </cell>
          <cell r="J450">
            <v>0</v>
          </cell>
          <cell r="K450">
            <v>1260</v>
          </cell>
        </row>
        <row r="451">
          <cell r="K451">
            <v>0</v>
          </cell>
        </row>
        <row r="452">
          <cell r="K452">
            <v>0</v>
          </cell>
        </row>
        <row r="453">
          <cell r="A453" t="str">
            <v>전력0001</v>
          </cell>
          <cell r="B453" t="str">
            <v>소요전력</v>
          </cell>
          <cell r="C453">
            <v>0</v>
          </cell>
          <cell r="D453" t="str">
            <v>KW</v>
          </cell>
          <cell r="E453">
            <v>0</v>
          </cell>
          <cell r="F453">
            <v>0</v>
          </cell>
          <cell r="G453">
            <v>0</v>
          </cell>
          <cell r="H453">
            <v>0</v>
          </cell>
          <cell r="I453">
            <v>65</v>
          </cell>
          <cell r="J453">
            <v>0</v>
          </cell>
          <cell r="K453">
            <v>65</v>
          </cell>
        </row>
        <row r="454">
          <cell r="K454">
            <v>0</v>
          </cell>
        </row>
        <row r="455">
          <cell r="K455">
            <v>0</v>
          </cell>
        </row>
        <row r="459">
          <cell r="A459" t="str">
            <v>판플랜지</v>
          </cell>
          <cell r="B459">
            <v>0</v>
          </cell>
          <cell r="C459">
            <v>0</v>
          </cell>
          <cell r="D459">
            <v>0</v>
          </cell>
          <cell r="E459" t="str">
            <v>KS B-1503</v>
          </cell>
          <cell r="F459">
            <v>0</v>
          </cell>
          <cell r="G459">
            <v>0</v>
          </cell>
          <cell r="H459">
            <v>0</v>
          </cell>
          <cell r="I459">
            <v>0</v>
          </cell>
          <cell r="J459">
            <v>0</v>
          </cell>
          <cell r="K459">
            <v>0</v>
          </cell>
        </row>
        <row r="460">
          <cell r="B460" t="str">
            <v>SOFF</v>
          </cell>
        </row>
        <row r="461">
          <cell r="A461" t="str">
            <v>백01301</v>
          </cell>
          <cell r="B461" t="str">
            <v>판플랜지(10Kg/Cm2)</v>
          </cell>
          <cell r="C461" t="str">
            <v>500A</v>
          </cell>
          <cell r="D461" t="str">
            <v>개</v>
          </cell>
          <cell r="E461">
            <v>65650</v>
          </cell>
          <cell r="F461" t="str">
            <v>P464</v>
          </cell>
          <cell r="G461">
            <v>65650</v>
          </cell>
          <cell r="H461" t="str">
            <v>P516</v>
          </cell>
          <cell r="I461">
            <v>0</v>
          </cell>
          <cell r="J461">
            <v>0</v>
          </cell>
          <cell r="K461">
            <v>65650</v>
          </cell>
        </row>
        <row r="462">
          <cell r="A462" t="str">
            <v>백01302</v>
          </cell>
          <cell r="B462" t="str">
            <v>판플랜지(10Kg/Cm2)</v>
          </cell>
          <cell r="C462" t="str">
            <v>450A</v>
          </cell>
          <cell r="D462" t="str">
            <v>개</v>
          </cell>
          <cell r="E462">
            <v>56000</v>
          </cell>
          <cell r="F462" t="str">
            <v>P464</v>
          </cell>
          <cell r="G462">
            <v>56000</v>
          </cell>
          <cell r="H462" t="str">
            <v>P516</v>
          </cell>
          <cell r="I462">
            <v>0</v>
          </cell>
          <cell r="J462">
            <v>0</v>
          </cell>
          <cell r="K462">
            <v>56000</v>
          </cell>
        </row>
        <row r="463">
          <cell r="A463" t="str">
            <v>백01303</v>
          </cell>
          <cell r="B463" t="str">
            <v>판플랜지(10Kg/Cm2)</v>
          </cell>
          <cell r="C463" t="str">
            <v>400A</v>
          </cell>
          <cell r="D463" t="str">
            <v>개</v>
          </cell>
          <cell r="E463">
            <v>46340</v>
          </cell>
          <cell r="F463" t="str">
            <v>P464</v>
          </cell>
          <cell r="G463">
            <v>46350</v>
          </cell>
          <cell r="H463" t="str">
            <v>P516</v>
          </cell>
          <cell r="I463">
            <v>0</v>
          </cell>
          <cell r="J463">
            <v>0</v>
          </cell>
          <cell r="K463">
            <v>46340</v>
          </cell>
        </row>
        <row r="464">
          <cell r="A464" t="str">
            <v>백01304</v>
          </cell>
          <cell r="B464" t="str">
            <v>판플랜지(10Kg/Cm2)</v>
          </cell>
          <cell r="C464" t="str">
            <v>350A</v>
          </cell>
          <cell r="D464" t="str">
            <v>개</v>
          </cell>
          <cell r="E464">
            <v>29930</v>
          </cell>
          <cell r="F464" t="str">
            <v>P464</v>
          </cell>
          <cell r="G464">
            <v>29930</v>
          </cell>
          <cell r="H464" t="str">
            <v>P516</v>
          </cell>
          <cell r="I464">
            <v>0</v>
          </cell>
          <cell r="J464">
            <v>0</v>
          </cell>
          <cell r="K464">
            <v>29930</v>
          </cell>
        </row>
        <row r="465">
          <cell r="A465" t="str">
            <v>백01305</v>
          </cell>
          <cell r="B465" t="str">
            <v>판플랜지(10Kg/Cm2)</v>
          </cell>
          <cell r="C465" t="str">
            <v>300A</v>
          </cell>
          <cell r="D465" t="str">
            <v>개</v>
          </cell>
          <cell r="E465">
            <v>18180</v>
          </cell>
          <cell r="F465" t="str">
            <v>P464</v>
          </cell>
          <cell r="G465">
            <v>18180</v>
          </cell>
          <cell r="H465" t="str">
            <v>P516</v>
          </cell>
          <cell r="I465">
            <v>0</v>
          </cell>
          <cell r="J465">
            <v>0</v>
          </cell>
          <cell r="K465">
            <v>18180</v>
          </cell>
        </row>
        <row r="466">
          <cell r="A466" t="str">
            <v>백01306</v>
          </cell>
          <cell r="B466" t="str">
            <v>판플랜지(10Kg/Cm2)</v>
          </cell>
          <cell r="C466" t="str">
            <v>250A</v>
          </cell>
          <cell r="D466" t="str">
            <v>개</v>
          </cell>
          <cell r="E466">
            <v>15670</v>
          </cell>
          <cell r="F466" t="str">
            <v>P464</v>
          </cell>
          <cell r="G466">
            <v>15680</v>
          </cell>
          <cell r="H466" t="str">
            <v>P516</v>
          </cell>
          <cell r="I466">
            <v>0</v>
          </cell>
          <cell r="J466">
            <v>0</v>
          </cell>
          <cell r="K466">
            <v>15670</v>
          </cell>
        </row>
        <row r="467">
          <cell r="A467" t="str">
            <v>백01307</v>
          </cell>
          <cell r="B467" t="str">
            <v>판플랜지(10Kg/Cm2)</v>
          </cell>
          <cell r="C467" t="str">
            <v>200A</v>
          </cell>
          <cell r="D467" t="str">
            <v>개</v>
          </cell>
          <cell r="E467">
            <v>9450</v>
          </cell>
          <cell r="F467" t="str">
            <v>P464</v>
          </cell>
          <cell r="G467">
            <v>9450</v>
          </cell>
          <cell r="H467" t="str">
            <v>P516</v>
          </cell>
          <cell r="I467">
            <v>0</v>
          </cell>
          <cell r="J467">
            <v>0</v>
          </cell>
          <cell r="K467">
            <v>9450</v>
          </cell>
        </row>
        <row r="468">
          <cell r="A468" t="str">
            <v>백01308</v>
          </cell>
          <cell r="B468" t="str">
            <v>판플랜지(10Kg/Cm2)</v>
          </cell>
          <cell r="C468" t="str">
            <v>150A</v>
          </cell>
          <cell r="D468" t="str">
            <v>개</v>
          </cell>
          <cell r="E468">
            <v>7420</v>
          </cell>
          <cell r="F468" t="str">
            <v>P464</v>
          </cell>
          <cell r="G468">
            <v>7430</v>
          </cell>
          <cell r="H468" t="str">
            <v>P516</v>
          </cell>
          <cell r="I468">
            <v>0</v>
          </cell>
          <cell r="J468">
            <v>0</v>
          </cell>
          <cell r="K468">
            <v>7420</v>
          </cell>
        </row>
        <row r="469">
          <cell r="A469" t="str">
            <v>백01309</v>
          </cell>
          <cell r="B469" t="str">
            <v>판플랜지(10Kg/Cm2)</v>
          </cell>
          <cell r="C469" t="str">
            <v>125A</v>
          </cell>
          <cell r="D469" t="str">
            <v>개</v>
          </cell>
          <cell r="E469">
            <v>5000</v>
          </cell>
          <cell r="F469" t="str">
            <v>P464</v>
          </cell>
          <cell r="G469">
            <v>5000</v>
          </cell>
          <cell r="H469" t="str">
            <v>P516</v>
          </cell>
          <cell r="I469">
            <v>0</v>
          </cell>
          <cell r="J469">
            <v>0</v>
          </cell>
          <cell r="K469">
            <v>5000</v>
          </cell>
        </row>
        <row r="470">
          <cell r="A470" t="str">
            <v>백01310</v>
          </cell>
          <cell r="B470" t="str">
            <v>판플랜지(10Kg/Cm2)</v>
          </cell>
          <cell r="C470" t="str">
            <v>100A</v>
          </cell>
          <cell r="D470" t="str">
            <v>개</v>
          </cell>
          <cell r="E470">
            <v>3450</v>
          </cell>
          <cell r="F470" t="str">
            <v>P464</v>
          </cell>
          <cell r="G470">
            <v>3460</v>
          </cell>
          <cell r="H470" t="str">
            <v>P516</v>
          </cell>
          <cell r="I470">
            <v>0</v>
          </cell>
          <cell r="J470">
            <v>0</v>
          </cell>
          <cell r="K470">
            <v>3450</v>
          </cell>
        </row>
        <row r="471">
          <cell r="A471" t="str">
            <v>백01311</v>
          </cell>
          <cell r="B471" t="str">
            <v>판플랜지(10Kg/Cm2)</v>
          </cell>
          <cell r="C471" t="str">
            <v>80A</v>
          </cell>
          <cell r="D471" t="str">
            <v>개</v>
          </cell>
          <cell r="E471">
            <v>2920</v>
          </cell>
          <cell r="F471" t="str">
            <v>P464</v>
          </cell>
          <cell r="G471">
            <v>2930</v>
          </cell>
          <cell r="H471" t="str">
            <v>P516</v>
          </cell>
          <cell r="I471">
            <v>0</v>
          </cell>
          <cell r="J471">
            <v>0</v>
          </cell>
          <cell r="K471">
            <v>2920</v>
          </cell>
        </row>
        <row r="472">
          <cell r="A472" t="str">
            <v>백01312</v>
          </cell>
          <cell r="B472" t="str">
            <v>판플랜지(10Kg/Cm2)</v>
          </cell>
          <cell r="C472" t="str">
            <v>65A</v>
          </cell>
          <cell r="D472" t="str">
            <v>개</v>
          </cell>
          <cell r="E472">
            <v>2730</v>
          </cell>
          <cell r="F472" t="str">
            <v>P464</v>
          </cell>
          <cell r="G472">
            <v>2740</v>
          </cell>
          <cell r="H472" t="str">
            <v>P516</v>
          </cell>
          <cell r="I472">
            <v>0</v>
          </cell>
          <cell r="J472">
            <v>0</v>
          </cell>
          <cell r="K472">
            <v>2730</v>
          </cell>
        </row>
        <row r="473">
          <cell r="A473" t="str">
            <v>백01313</v>
          </cell>
          <cell r="B473" t="str">
            <v>판플랜지(10Kg/Cm2)</v>
          </cell>
          <cell r="C473" t="str">
            <v>50A</v>
          </cell>
          <cell r="D473" t="str">
            <v>개</v>
          </cell>
          <cell r="E473">
            <v>2220</v>
          </cell>
          <cell r="F473" t="str">
            <v>P464</v>
          </cell>
          <cell r="G473">
            <v>2230</v>
          </cell>
          <cell r="H473" t="str">
            <v>P516</v>
          </cell>
          <cell r="I473">
            <v>0</v>
          </cell>
          <cell r="J473">
            <v>0</v>
          </cell>
          <cell r="K473">
            <v>2220</v>
          </cell>
        </row>
        <row r="474">
          <cell r="A474" t="str">
            <v>백01314</v>
          </cell>
          <cell r="B474" t="str">
            <v>판플랜지(10Kg/Cm2)</v>
          </cell>
          <cell r="C474" t="str">
            <v>40A</v>
          </cell>
          <cell r="D474" t="str">
            <v>개</v>
          </cell>
          <cell r="E474">
            <v>1820</v>
          </cell>
          <cell r="F474" t="str">
            <v>P464</v>
          </cell>
          <cell r="G474">
            <v>1820</v>
          </cell>
          <cell r="H474" t="str">
            <v>P516</v>
          </cell>
          <cell r="I474">
            <v>0</v>
          </cell>
          <cell r="J474">
            <v>0</v>
          </cell>
          <cell r="K474">
            <v>1820</v>
          </cell>
        </row>
        <row r="475">
          <cell r="A475" t="str">
            <v>백01315</v>
          </cell>
          <cell r="B475" t="str">
            <v>판플랜지(10Kg/Cm2)</v>
          </cell>
          <cell r="C475" t="str">
            <v>32A</v>
          </cell>
          <cell r="D475" t="str">
            <v>개</v>
          </cell>
          <cell r="E475">
            <v>1690</v>
          </cell>
          <cell r="F475" t="str">
            <v>P464</v>
          </cell>
          <cell r="G475">
            <v>1690</v>
          </cell>
          <cell r="H475" t="str">
            <v>P516</v>
          </cell>
          <cell r="I475">
            <v>0</v>
          </cell>
          <cell r="J475">
            <v>0</v>
          </cell>
          <cell r="K475">
            <v>1690</v>
          </cell>
        </row>
        <row r="476">
          <cell r="A476" t="str">
            <v>백01316</v>
          </cell>
          <cell r="B476" t="str">
            <v>판플랜지(10Kg/Cm2)</v>
          </cell>
          <cell r="C476" t="str">
            <v>25A</v>
          </cell>
          <cell r="D476" t="str">
            <v>개</v>
          </cell>
          <cell r="E476">
            <v>1480</v>
          </cell>
          <cell r="F476" t="str">
            <v>P464</v>
          </cell>
          <cell r="G476">
            <v>1490</v>
          </cell>
          <cell r="H476" t="str">
            <v>P516</v>
          </cell>
          <cell r="I476">
            <v>0</v>
          </cell>
          <cell r="J476">
            <v>0</v>
          </cell>
          <cell r="K476">
            <v>1480</v>
          </cell>
        </row>
        <row r="477">
          <cell r="A477" t="str">
            <v>백01317</v>
          </cell>
          <cell r="B477" t="str">
            <v>판플랜지(10Kg/Cm2)</v>
          </cell>
          <cell r="C477" t="str">
            <v>20A</v>
          </cell>
          <cell r="D477" t="str">
            <v>개</v>
          </cell>
          <cell r="E477">
            <v>1090</v>
          </cell>
          <cell r="F477" t="str">
            <v>P464</v>
          </cell>
          <cell r="G477">
            <v>1060</v>
          </cell>
          <cell r="H477" t="str">
            <v>P516</v>
          </cell>
          <cell r="I477">
            <v>0</v>
          </cell>
          <cell r="J477">
            <v>0</v>
          </cell>
          <cell r="K477">
            <v>1060</v>
          </cell>
        </row>
        <row r="478">
          <cell r="A478" t="str">
            <v>백01318</v>
          </cell>
          <cell r="B478" t="str">
            <v>판플랜지(10Kg/Cm2)</v>
          </cell>
          <cell r="C478" t="str">
            <v>15A</v>
          </cell>
          <cell r="D478" t="str">
            <v>개</v>
          </cell>
          <cell r="E478">
            <v>1040</v>
          </cell>
          <cell r="F478" t="str">
            <v>P464</v>
          </cell>
          <cell r="G478">
            <v>1050</v>
          </cell>
          <cell r="H478" t="str">
            <v>P516</v>
          </cell>
          <cell r="I478">
            <v>0</v>
          </cell>
          <cell r="J478">
            <v>0</v>
          </cell>
          <cell r="K478">
            <v>1040</v>
          </cell>
        </row>
        <row r="479">
          <cell r="B479" t="str">
            <v>BLFF</v>
          </cell>
          <cell r="C479">
            <v>0</v>
          </cell>
          <cell r="D479">
            <v>0</v>
          </cell>
          <cell r="E479">
            <v>0</v>
          </cell>
          <cell r="F479">
            <v>0</v>
          </cell>
          <cell r="G479">
            <v>0</v>
          </cell>
          <cell r="H479">
            <v>0</v>
          </cell>
          <cell r="I479">
            <v>0</v>
          </cell>
          <cell r="J479">
            <v>0</v>
          </cell>
          <cell r="K479">
            <v>0</v>
          </cell>
        </row>
        <row r="480">
          <cell r="A480" t="str">
            <v>백01401</v>
          </cell>
          <cell r="B480" t="str">
            <v>맹플랜지(10Kg/Cm2)</v>
          </cell>
          <cell r="C480" t="str">
            <v>500A</v>
          </cell>
          <cell r="D480" t="str">
            <v>개</v>
          </cell>
          <cell r="E480">
            <v>91720</v>
          </cell>
          <cell r="F480" t="str">
            <v>P464</v>
          </cell>
          <cell r="G480">
            <v>91730</v>
          </cell>
          <cell r="H480" t="str">
            <v>P516</v>
          </cell>
          <cell r="I480">
            <v>0</v>
          </cell>
          <cell r="J480">
            <v>0</v>
          </cell>
          <cell r="K480">
            <v>91720</v>
          </cell>
        </row>
        <row r="481">
          <cell r="A481" t="str">
            <v>백01402</v>
          </cell>
          <cell r="B481" t="str">
            <v>맹플랜지(10Kg/Cm2)</v>
          </cell>
          <cell r="C481" t="str">
            <v>450A</v>
          </cell>
          <cell r="D481" t="str">
            <v>개</v>
          </cell>
          <cell r="E481">
            <v>78200</v>
          </cell>
          <cell r="F481" t="str">
            <v>P464</v>
          </cell>
          <cell r="G481">
            <v>78210</v>
          </cell>
          <cell r="H481" t="str">
            <v>P516</v>
          </cell>
          <cell r="I481">
            <v>0</v>
          </cell>
          <cell r="J481">
            <v>0</v>
          </cell>
          <cell r="K481">
            <v>78200</v>
          </cell>
        </row>
        <row r="482">
          <cell r="A482" t="str">
            <v>백01403</v>
          </cell>
          <cell r="B482" t="str">
            <v>맹플랜지(10Kg/Cm2)</v>
          </cell>
          <cell r="C482" t="str">
            <v>400A</v>
          </cell>
          <cell r="D482" t="str">
            <v>개</v>
          </cell>
          <cell r="E482">
            <v>63730</v>
          </cell>
          <cell r="F482" t="str">
            <v>P464</v>
          </cell>
          <cell r="G482">
            <v>63730</v>
          </cell>
          <cell r="H482" t="str">
            <v>P516</v>
          </cell>
          <cell r="I482">
            <v>0</v>
          </cell>
          <cell r="J482">
            <v>0</v>
          </cell>
          <cell r="K482">
            <v>63730</v>
          </cell>
        </row>
        <row r="483">
          <cell r="A483" t="str">
            <v>백01404</v>
          </cell>
          <cell r="B483" t="str">
            <v>맹플랜지(10Kg/Cm2)</v>
          </cell>
          <cell r="C483" t="str">
            <v>350A</v>
          </cell>
          <cell r="D483" t="str">
            <v>개</v>
          </cell>
          <cell r="E483">
            <v>46340</v>
          </cell>
          <cell r="F483" t="str">
            <v>P464</v>
          </cell>
          <cell r="G483">
            <v>46350</v>
          </cell>
          <cell r="H483" t="str">
            <v>P516</v>
          </cell>
          <cell r="I483">
            <v>0</v>
          </cell>
          <cell r="J483">
            <v>0</v>
          </cell>
          <cell r="K483">
            <v>46340</v>
          </cell>
        </row>
        <row r="484">
          <cell r="A484" t="str">
            <v>백01405</v>
          </cell>
          <cell r="B484" t="str">
            <v>맹플랜지(10Kg/Cm2)</v>
          </cell>
          <cell r="C484" t="str">
            <v>300A</v>
          </cell>
          <cell r="D484" t="str">
            <v>개</v>
          </cell>
          <cell r="E484">
            <v>31850</v>
          </cell>
          <cell r="F484" t="str">
            <v>P464</v>
          </cell>
          <cell r="G484">
            <v>31850</v>
          </cell>
          <cell r="H484" t="str">
            <v>P516</v>
          </cell>
          <cell r="I484">
            <v>0</v>
          </cell>
          <cell r="J484">
            <v>0</v>
          </cell>
          <cell r="K484">
            <v>31850</v>
          </cell>
        </row>
        <row r="485">
          <cell r="A485" t="str">
            <v>백01406</v>
          </cell>
          <cell r="B485" t="str">
            <v>맹플랜지(10Kg/Cm2)</v>
          </cell>
          <cell r="C485" t="str">
            <v>250A</v>
          </cell>
          <cell r="D485" t="str">
            <v>개</v>
          </cell>
          <cell r="E485">
            <v>24220</v>
          </cell>
          <cell r="F485" t="str">
            <v>P464</v>
          </cell>
          <cell r="G485">
            <v>24230</v>
          </cell>
          <cell r="H485" t="str">
            <v>P516</v>
          </cell>
          <cell r="I485">
            <v>0</v>
          </cell>
          <cell r="J485">
            <v>0</v>
          </cell>
          <cell r="K485">
            <v>24220</v>
          </cell>
        </row>
        <row r="486">
          <cell r="A486" t="str">
            <v>백01407</v>
          </cell>
          <cell r="B486" t="str">
            <v>맹플랜지(10Kg/Cm2)</v>
          </cell>
          <cell r="C486" t="str">
            <v>200A</v>
          </cell>
          <cell r="D486" t="str">
            <v>개</v>
          </cell>
          <cell r="E486">
            <v>16210</v>
          </cell>
          <cell r="F486" t="str">
            <v>P464</v>
          </cell>
          <cell r="G486">
            <v>16200</v>
          </cell>
          <cell r="H486" t="str">
            <v>P516</v>
          </cell>
          <cell r="I486">
            <v>0</v>
          </cell>
          <cell r="J486">
            <v>0</v>
          </cell>
          <cell r="K486">
            <v>16200</v>
          </cell>
        </row>
        <row r="487">
          <cell r="A487" t="str">
            <v>백01408</v>
          </cell>
          <cell r="B487" t="str">
            <v>맹플랜지(10Kg/Cm2)</v>
          </cell>
          <cell r="C487" t="str">
            <v>150A</v>
          </cell>
          <cell r="D487" t="str">
            <v>개</v>
          </cell>
          <cell r="E487">
            <v>12060</v>
          </cell>
          <cell r="F487" t="str">
            <v>P464</v>
          </cell>
          <cell r="G487">
            <v>12060</v>
          </cell>
          <cell r="H487" t="str">
            <v>P516</v>
          </cell>
          <cell r="I487">
            <v>0</v>
          </cell>
          <cell r="J487">
            <v>0</v>
          </cell>
          <cell r="K487">
            <v>12060</v>
          </cell>
        </row>
        <row r="488">
          <cell r="A488" t="str">
            <v>백01409</v>
          </cell>
          <cell r="B488" t="str">
            <v>맹플랜지(10Kg/Cm2)</v>
          </cell>
          <cell r="C488" t="str">
            <v>125A</v>
          </cell>
          <cell r="D488" t="str">
            <v>개</v>
          </cell>
          <cell r="E488">
            <v>8700</v>
          </cell>
          <cell r="F488" t="str">
            <v>P464</v>
          </cell>
          <cell r="G488">
            <v>8780</v>
          </cell>
          <cell r="H488" t="str">
            <v>P516</v>
          </cell>
          <cell r="I488">
            <v>0</v>
          </cell>
          <cell r="J488">
            <v>0</v>
          </cell>
          <cell r="K488">
            <v>8700</v>
          </cell>
        </row>
        <row r="489">
          <cell r="A489" t="str">
            <v>백01410</v>
          </cell>
          <cell r="B489" t="str">
            <v>맹플랜지(10Kg/Cm2)</v>
          </cell>
          <cell r="C489" t="str">
            <v>100A</v>
          </cell>
          <cell r="D489" t="str">
            <v>개</v>
          </cell>
          <cell r="E489">
            <v>6550</v>
          </cell>
          <cell r="F489" t="str">
            <v>P464</v>
          </cell>
          <cell r="G489">
            <v>6560</v>
          </cell>
          <cell r="H489" t="str">
            <v>P516</v>
          </cell>
          <cell r="I489">
            <v>0</v>
          </cell>
          <cell r="J489">
            <v>0</v>
          </cell>
          <cell r="K489">
            <v>6550</v>
          </cell>
        </row>
        <row r="490">
          <cell r="A490" t="str">
            <v>백01411</v>
          </cell>
          <cell r="B490" t="str">
            <v>맹플랜지(10Kg/Cm2)</v>
          </cell>
          <cell r="C490" t="str">
            <v>80A</v>
          </cell>
          <cell r="D490" t="str">
            <v>개</v>
          </cell>
          <cell r="E490">
            <v>5140</v>
          </cell>
          <cell r="F490" t="str">
            <v>P464</v>
          </cell>
          <cell r="G490">
            <v>5150</v>
          </cell>
          <cell r="H490" t="str">
            <v>P516</v>
          </cell>
          <cell r="I490">
            <v>0</v>
          </cell>
          <cell r="J490">
            <v>0</v>
          </cell>
          <cell r="K490">
            <v>5140</v>
          </cell>
        </row>
        <row r="491">
          <cell r="A491" t="str">
            <v>백01412</v>
          </cell>
          <cell r="B491" t="str">
            <v>맹플랜지(10Kg/Cm2)</v>
          </cell>
          <cell r="C491" t="str">
            <v>65A</v>
          </cell>
          <cell r="D491" t="str">
            <v>개</v>
          </cell>
          <cell r="E491">
            <v>4610</v>
          </cell>
          <cell r="F491" t="str">
            <v>P464</v>
          </cell>
          <cell r="G491">
            <v>4620</v>
          </cell>
          <cell r="H491" t="str">
            <v>P516</v>
          </cell>
          <cell r="I491">
            <v>0</v>
          </cell>
          <cell r="J491">
            <v>0</v>
          </cell>
          <cell r="K491">
            <v>4610</v>
          </cell>
        </row>
        <row r="492">
          <cell r="A492" t="str">
            <v>백01413</v>
          </cell>
          <cell r="B492" t="str">
            <v>맹플랜지(10Kg/Cm2)</v>
          </cell>
          <cell r="C492" t="str">
            <v>50A</v>
          </cell>
          <cell r="D492" t="str">
            <v>개</v>
          </cell>
          <cell r="E492">
            <v>3650</v>
          </cell>
          <cell r="F492" t="str">
            <v>P464</v>
          </cell>
          <cell r="G492">
            <v>3660</v>
          </cell>
          <cell r="H492" t="str">
            <v>P516</v>
          </cell>
          <cell r="I492">
            <v>0</v>
          </cell>
          <cell r="J492">
            <v>0</v>
          </cell>
          <cell r="K492">
            <v>3650</v>
          </cell>
        </row>
        <row r="493">
          <cell r="A493" t="str">
            <v>백01414</v>
          </cell>
          <cell r="B493" t="str">
            <v>맹플랜지(10Kg/Cm2)</v>
          </cell>
          <cell r="C493" t="str">
            <v>40A</v>
          </cell>
          <cell r="D493" t="str">
            <v>개</v>
          </cell>
          <cell r="E493">
            <v>2970</v>
          </cell>
          <cell r="F493" t="str">
            <v>P464</v>
          </cell>
          <cell r="G493">
            <v>2980</v>
          </cell>
          <cell r="H493" t="str">
            <v>P516</v>
          </cell>
          <cell r="I493">
            <v>0</v>
          </cell>
          <cell r="J493">
            <v>0</v>
          </cell>
          <cell r="K493">
            <v>2970</v>
          </cell>
        </row>
        <row r="494">
          <cell r="A494" t="str">
            <v>백01415</v>
          </cell>
          <cell r="B494" t="str">
            <v>맹플랜지(10Kg/Cm2)</v>
          </cell>
          <cell r="C494" t="str">
            <v>32A</v>
          </cell>
          <cell r="D494" t="str">
            <v>개</v>
          </cell>
          <cell r="E494">
            <v>2600</v>
          </cell>
          <cell r="F494" t="str">
            <v>P464</v>
          </cell>
          <cell r="G494">
            <v>2600</v>
          </cell>
          <cell r="H494" t="str">
            <v>P516</v>
          </cell>
          <cell r="I494">
            <v>0</v>
          </cell>
          <cell r="J494">
            <v>0</v>
          </cell>
          <cell r="K494">
            <v>2600</v>
          </cell>
        </row>
        <row r="495">
          <cell r="A495" t="str">
            <v>백01416</v>
          </cell>
          <cell r="B495" t="str">
            <v>맹플랜지(10Kg/Cm2)</v>
          </cell>
          <cell r="C495" t="str">
            <v>25A</v>
          </cell>
          <cell r="D495" t="str">
            <v>개</v>
          </cell>
          <cell r="E495">
            <v>2210</v>
          </cell>
          <cell r="F495" t="str">
            <v>P464</v>
          </cell>
          <cell r="G495">
            <v>2210</v>
          </cell>
          <cell r="H495" t="str">
            <v>P516</v>
          </cell>
          <cell r="I495">
            <v>0</v>
          </cell>
          <cell r="J495">
            <v>0</v>
          </cell>
          <cell r="K495">
            <v>2210</v>
          </cell>
        </row>
        <row r="496">
          <cell r="A496" t="str">
            <v>백01417</v>
          </cell>
          <cell r="B496" t="str">
            <v>맹플랜지(10Kg/Cm2)</v>
          </cell>
          <cell r="C496" t="str">
            <v>20A</v>
          </cell>
          <cell r="D496" t="str">
            <v>개</v>
          </cell>
          <cell r="E496">
            <v>4</v>
          </cell>
          <cell r="F496" t="str">
            <v>P464</v>
          </cell>
          <cell r="G496">
            <v>1720</v>
          </cell>
          <cell r="H496" t="str">
            <v>P516</v>
          </cell>
          <cell r="I496">
            <v>0</v>
          </cell>
          <cell r="J496">
            <v>0</v>
          </cell>
          <cell r="K496">
            <v>4</v>
          </cell>
        </row>
        <row r="497">
          <cell r="A497" t="str">
            <v>백01418</v>
          </cell>
          <cell r="B497" t="str">
            <v>맹플랜지(10Kg/Cm2)</v>
          </cell>
          <cell r="C497" t="str">
            <v>15A</v>
          </cell>
          <cell r="D497" t="str">
            <v>개</v>
          </cell>
          <cell r="E497">
            <v>1480</v>
          </cell>
          <cell r="F497" t="str">
            <v>P464</v>
          </cell>
          <cell r="G497">
            <v>1490</v>
          </cell>
          <cell r="H497" t="str">
            <v>P516</v>
          </cell>
          <cell r="I497">
            <v>0</v>
          </cell>
          <cell r="J497">
            <v>0</v>
          </cell>
          <cell r="K497">
            <v>1480</v>
          </cell>
        </row>
        <row r="498">
          <cell r="K498">
            <v>0</v>
          </cell>
        </row>
        <row r="499">
          <cell r="A499" t="str">
            <v>볼 트</v>
          </cell>
          <cell r="B499">
            <v>0</v>
          </cell>
          <cell r="C499">
            <v>0</v>
          </cell>
          <cell r="D499">
            <v>0</v>
          </cell>
          <cell r="E499">
            <v>0</v>
          </cell>
          <cell r="F499">
            <v>0</v>
          </cell>
          <cell r="G499">
            <v>0</v>
          </cell>
          <cell r="H499">
            <v>0</v>
          </cell>
          <cell r="I499">
            <v>0</v>
          </cell>
          <cell r="J499">
            <v>0</v>
          </cell>
          <cell r="K499">
            <v>0</v>
          </cell>
        </row>
        <row r="500">
          <cell r="A500" t="str">
            <v>볼트0001</v>
          </cell>
          <cell r="B500" t="str">
            <v>볼 트</v>
          </cell>
          <cell r="C500" t="str">
            <v>M10 * 75L</v>
          </cell>
          <cell r="D500" t="str">
            <v>개</v>
          </cell>
          <cell r="E500">
            <v>123</v>
          </cell>
          <cell r="F500" t="str">
            <v>P74</v>
          </cell>
          <cell r="G500">
            <v>123</v>
          </cell>
          <cell r="H500" t="str">
            <v>P90</v>
          </cell>
          <cell r="I500">
            <v>0</v>
          </cell>
          <cell r="J500">
            <v>0</v>
          </cell>
          <cell r="K500">
            <v>123</v>
          </cell>
        </row>
        <row r="501">
          <cell r="A501" t="str">
            <v>볼트0002</v>
          </cell>
          <cell r="B501" t="str">
            <v>볼 트</v>
          </cell>
          <cell r="C501" t="str">
            <v>M10 * 100L</v>
          </cell>
          <cell r="D501" t="str">
            <v>개</v>
          </cell>
          <cell r="E501">
            <v>151</v>
          </cell>
          <cell r="F501" t="str">
            <v>P74</v>
          </cell>
          <cell r="G501">
            <v>151</v>
          </cell>
          <cell r="H501" t="str">
            <v>P90</v>
          </cell>
          <cell r="I501">
            <v>0</v>
          </cell>
          <cell r="J501">
            <v>0</v>
          </cell>
          <cell r="K501">
            <v>151</v>
          </cell>
        </row>
        <row r="502">
          <cell r="A502" t="str">
            <v>볼트0003</v>
          </cell>
          <cell r="B502" t="str">
            <v>볼 트</v>
          </cell>
          <cell r="C502" t="str">
            <v>M12 * 100L</v>
          </cell>
          <cell r="D502" t="str">
            <v>개</v>
          </cell>
          <cell r="E502">
            <v>214</v>
          </cell>
          <cell r="F502" t="str">
            <v>P74</v>
          </cell>
          <cell r="G502">
            <v>214</v>
          </cell>
          <cell r="H502" t="str">
            <v>P90</v>
          </cell>
          <cell r="I502">
            <v>0</v>
          </cell>
          <cell r="J502">
            <v>0</v>
          </cell>
          <cell r="K502">
            <v>214</v>
          </cell>
        </row>
        <row r="503">
          <cell r="A503" t="str">
            <v>볼트0004</v>
          </cell>
          <cell r="B503" t="str">
            <v>볼 트</v>
          </cell>
          <cell r="C503" t="str">
            <v>M12 * 150L</v>
          </cell>
          <cell r="D503" t="str">
            <v>개</v>
          </cell>
          <cell r="E503">
            <v>341</v>
          </cell>
          <cell r="F503" t="str">
            <v>P74</v>
          </cell>
          <cell r="G503">
            <v>341</v>
          </cell>
          <cell r="H503" t="str">
            <v>P90</v>
          </cell>
          <cell r="I503">
            <v>0</v>
          </cell>
          <cell r="J503">
            <v>0</v>
          </cell>
          <cell r="K503">
            <v>341</v>
          </cell>
        </row>
        <row r="504">
          <cell r="A504" t="str">
            <v>볼트0005</v>
          </cell>
          <cell r="B504" t="str">
            <v>볼 트</v>
          </cell>
          <cell r="C504" t="str">
            <v>M16 * 150L</v>
          </cell>
          <cell r="D504" t="str">
            <v>개</v>
          </cell>
          <cell r="E504">
            <v>660</v>
          </cell>
          <cell r="F504" t="str">
            <v>P74</v>
          </cell>
          <cell r="G504">
            <v>660</v>
          </cell>
          <cell r="H504" t="str">
            <v>P90</v>
          </cell>
          <cell r="I504">
            <v>0</v>
          </cell>
          <cell r="J504">
            <v>0</v>
          </cell>
          <cell r="K504">
            <v>660</v>
          </cell>
        </row>
        <row r="505">
          <cell r="A505" t="str">
            <v>볼트0006</v>
          </cell>
          <cell r="B505" t="str">
            <v>볼 트</v>
          </cell>
          <cell r="C505" t="str">
            <v>M20 * 200L</v>
          </cell>
          <cell r="D505" t="str">
            <v>개</v>
          </cell>
          <cell r="E505">
            <v>1609</v>
          </cell>
          <cell r="F505" t="str">
            <v>P74</v>
          </cell>
          <cell r="G505">
            <v>1609</v>
          </cell>
          <cell r="H505" t="str">
            <v>P90</v>
          </cell>
          <cell r="I505">
            <v>0</v>
          </cell>
          <cell r="J505">
            <v>0</v>
          </cell>
          <cell r="K505">
            <v>1609</v>
          </cell>
        </row>
        <row r="506">
          <cell r="A506" t="str">
            <v>볼트0007</v>
          </cell>
          <cell r="B506" t="str">
            <v>볼 트</v>
          </cell>
          <cell r="C506" t="str">
            <v>M22 * 200L</v>
          </cell>
          <cell r="D506" t="str">
            <v>개</v>
          </cell>
          <cell r="E506">
            <v>2090</v>
          </cell>
          <cell r="F506" t="str">
            <v>P74</v>
          </cell>
          <cell r="G506">
            <v>2090</v>
          </cell>
          <cell r="H506" t="str">
            <v>P90</v>
          </cell>
          <cell r="I506">
            <v>0</v>
          </cell>
          <cell r="J506">
            <v>0</v>
          </cell>
          <cell r="K506">
            <v>2090</v>
          </cell>
        </row>
        <row r="507">
          <cell r="K507">
            <v>0</v>
          </cell>
        </row>
        <row r="508">
          <cell r="A508" t="str">
            <v>너 트</v>
          </cell>
          <cell r="B508">
            <v>0</v>
          </cell>
          <cell r="C508">
            <v>0</v>
          </cell>
          <cell r="D508">
            <v>0</v>
          </cell>
          <cell r="E508">
            <v>0</v>
          </cell>
          <cell r="F508">
            <v>0</v>
          </cell>
          <cell r="G508">
            <v>0</v>
          </cell>
          <cell r="H508">
            <v>0</v>
          </cell>
          <cell r="I508">
            <v>0</v>
          </cell>
          <cell r="J508">
            <v>0</v>
          </cell>
          <cell r="K508">
            <v>0</v>
          </cell>
        </row>
        <row r="509">
          <cell r="A509" t="str">
            <v>너트0001</v>
          </cell>
          <cell r="B509" t="str">
            <v>너 트</v>
          </cell>
          <cell r="C509" t="str">
            <v>M10</v>
          </cell>
          <cell r="D509" t="str">
            <v>개</v>
          </cell>
          <cell r="E509">
            <v>16</v>
          </cell>
          <cell r="F509" t="str">
            <v>P79</v>
          </cell>
          <cell r="G509">
            <v>16</v>
          </cell>
          <cell r="H509" t="str">
            <v>P94</v>
          </cell>
          <cell r="I509">
            <v>0</v>
          </cell>
          <cell r="J509">
            <v>0</v>
          </cell>
          <cell r="K509">
            <v>16</v>
          </cell>
        </row>
        <row r="510">
          <cell r="A510" t="str">
            <v>너트0002</v>
          </cell>
          <cell r="B510" t="str">
            <v>너 트</v>
          </cell>
          <cell r="C510" t="str">
            <v>M12</v>
          </cell>
          <cell r="D510" t="str">
            <v>개</v>
          </cell>
          <cell r="E510">
            <v>34</v>
          </cell>
          <cell r="F510" t="str">
            <v>P79</v>
          </cell>
          <cell r="G510">
            <v>34</v>
          </cell>
          <cell r="H510" t="str">
            <v>P94</v>
          </cell>
          <cell r="I510">
            <v>0</v>
          </cell>
          <cell r="J510">
            <v>0</v>
          </cell>
          <cell r="K510">
            <v>34</v>
          </cell>
        </row>
        <row r="511">
          <cell r="A511" t="str">
            <v>너트0003</v>
          </cell>
          <cell r="B511" t="str">
            <v>너 트</v>
          </cell>
          <cell r="C511" t="str">
            <v>M16</v>
          </cell>
          <cell r="D511" t="str">
            <v>개</v>
          </cell>
          <cell r="E511">
            <v>64</v>
          </cell>
          <cell r="F511" t="str">
            <v>P79</v>
          </cell>
          <cell r="G511">
            <v>64</v>
          </cell>
          <cell r="H511" t="str">
            <v>P94</v>
          </cell>
          <cell r="I511">
            <v>0</v>
          </cell>
          <cell r="J511">
            <v>0</v>
          </cell>
          <cell r="K511">
            <v>64</v>
          </cell>
        </row>
        <row r="512">
          <cell r="A512" t="str">
            <v>너트0004</v>
          </cell>
          <cell r="B512" t="str">
            <v>너 트</v>
          </cell>
          <cell r="C512" t="str">
            <v>M20</v>
          </cell>
          <cell r="D512" t="str">
            <v>개</v>
          </cell>
          <cell r="E512">
            <v>111</v>
          </cell>
          <cell r="F512" t="str">
            <v>P79</v>
          </cell>
          <cell r="G512">
            <v>111</v>
          </cell>
          <cell r="H512" t="str">
            <v>P94</v>
          </cell>
          <cell r="I512">
            <v>0</v>
          </cell>
          <cell r="J512">
            <v>0</v>
          </cell>
          <cell r="K512">
            <v>111</v>
          </cell>
        </row>
        <row r="513">
          <cell r="A513" t="str">
            <v>너트0005</v>
          </cell>
          <cell r="B513" t="str">
            <v>너 트</v>
          </cell>
          <cell r="C513" t="str">
            <v>M22</v>
          </cell>
          <cell r="D513" t="str">
            <v>개</v>
          </cell>
          <cell r="E513">
            <v>156</v>
          </cell>
          <cell r="F513" t="str">
            <v>P79</v>
          </cell>
          <cell r="G513">
            <v>156</v>
          </cell>
          <cell r="H513" t="str">
            <v>P94</v>
          </cell>
          <cell r="I513">
            <v>0</v>
          </cell>
          <cell r="J513">
            <v>0</v>
          </cell>
          <cell r="K513">
            <v>156</v>
          </cell>
        </row>
        <row r="514">
          <cell r="K514">
            <v>0</v>
          </cell>
        </row>
        <row r="515">
          <cell r="A515" t="str">
            <v>와 셔</v>
          </cell>
        </row>
        <row r="516">
          <cell r="A516" t="str">
            <v>와셔0001</v>
          </cell>
          <cell r="B516" t="str">
            <v>와 셔</v>
          </cell>
          <cell r="C516" t="str">
            <v>M10</v>
          </cell>
          <cell r="D516" t="str">
            <v>개</v>
          </cell>
          <cell r="E516">
            <v>35</v>
          </cell>
          <cell r="F516" t="str">
            <v>P79</v>
          </cell>
          <cell r="G516">
            <v>35</v>
          </cell>
          <cell r="H516" t="str">
            <v>P97</v>
          </cell>
          <cell r="I516">
            <v>0</v>
          </cell>
          <cell r="J516">
            <v>0</v>
          </cell>
          <cell r="K516">
            <v>35</v>
          </cell>
        </row>
        <row r="517">
          <cell r="A517" t="str">
            <v>와셔0002</v>
          </cell>
          <cell r="B517" t="str">
            <v>와 셔</v>
          </cell>
          <cell r="C517" t="str">
            <v>M12</v>
          </cell>
          <cell r="D517" t="str">
            <v>개</v>
          </cell>
          <cell r="E517">
            <v>63</v>
          </cell>
          <cell r="F517" t="str">
            <v>P79</v>
          </cell>
          <cell r="G517">
            <v>63</v>
          </cell>
          <cell r="H517" t="str">
            <v>P97</v>
          </cell>
          <cell r="I517">
            <v>0</v>
          </cell>
          <cell r="J517">
            <v>0</v>
          </cell>
          <cell r="K517">
            <v>63</v>
          </cell>
        </row>
        <row r="518">
          <cell r="A518" t="str">
            <v>와셔0003</v>
          </cell>
          <cell r="B518" t="str">
            <v>와 셔</v>
          </cell>
          <cell r="C518" t="str">
            <v>M16</v>
          </cell>
          <cell r="D518" t="str">
            <v>개</v>
          </cell>
          <cell r="E518">
            <v>172</v>
          </cell>
          <cell r="F518" t="str">
            <v>P79</v>
          </cell>
          <cell r="G518">
            <v>172</v>
          </cell>
          <cell r="H518" t="str">
            <v>P97</v>
          </cell>
          <cell r="I518">
            <v>0</v>
          </cell>
          <cell r="J518">
            <v>0</v>
          </cell>
          <cell r="K518">
            <v>172</v>
          </cell>
        </row>
        <row r="519">
          <cell r="A519" t="str">
            <v>와셔0004</v>
          </cell>
          <cell r="B519" t="str">
            <v>와 셔</v>
          </cell>
          <cell r="C519" t="str">
            <v>M20</v>
          </cell>
          <cell r="D519" t="str">
            <v>개</v>
          </cell>
          <cell r="E519">
            <v>260</v>
          </cell>
          <cell r="F519" t="str">
            <v>P79</v>
          </cell>
          <cell r="G519">
            <v>260</v>
          </cell>
          <cell r="H519" t="str">
            <v>P97</v>
          </cell>
          <cell r="I519">
            <v>0</v>
          </cell>
          <cell r="J519">
            <v>0</v>
          </cell>
          <cell r="K519">
            <v>260</v>
          </cell>
        </row>
        <row r="520">
          <cell r="A520" t="str">
            <v>와셔0005</v>
          </cell>
          <cell r="B520" t="str">
            <v>와 셔</v>
          </cell>
          <cell r="C520" t="str">
            <v>M22</v>
          </cell>
          <cell r="D520" t="str">
            <v>개</v>
          </cell>
          <cell r="E520">
            <v>345</v>
          </cell>
          <cell r="F520" t="str">
            <v>P79</v>
          </cell>
          <cell r="G520">
            <v>345</v>
          </cell>
          <cell r="H520" t="str">
            <v>P97</v>
          </cell>
          <cell r="I520">
            <v>0</v>
          </cell>
          <cell r="J520">
            <v>0</v>
          </cell>
          <cell r="K520">
            <v>345</v>
          </cell>
        </row>
        <row r="521">
          <cell r="K521">
            <v>0</v>
          </cell>
        </row>
        <row r="522">
          <cell r="A522" t="str">
            <v>후렌지 패킹</v>
          </cell>
        </row>
        <row r="523">
          <cell r="A523" t="str">
            <v>패킹0007</v>
          </cell>
          <cell r="B523" t="str">
            <v>후렌지 패킹(3.2T)</v>
          </cell>
          <cell r="C523" t="str">
            <v>200A</v>
          </cell>
          <cell r="D523" t="str">
            <v>개</v>
          </cell>
          <cell r="E523">
            <v>1380</v>
          </cell>
          <cell r="F523" t="str">
            <v>P563</v>
          </cell>
          <cell r="G523" t="str">
            <v xml:space="preserve"> </v>
          </cell>
          <cell r="H523" t="str">
            <v xml:space="preserve"> </v>
          </cell>
          <cell r="I523">
            <v>0</v>
          </cell>
          <cell r="J523">
            <v>0</v>
          </cell>
          <cell r="K523">
            <v>1380</v>
          </cell>
        </row>
        <row r="524">
          <cell r="A524" t="str">
            <v>패킹0008</v>
          </cell>
          <cell r="B524" t="str">
            <v>후렌지 패킹(3.2T)</v>
          </cell>
          <cell r="C524" t="str">
            <v>150A</v>
          </cell>
          <cell r="D524" t="str">
            <v>개</v>
          </cell>
          <cell r="E524">
            <v>1104</v>
          </cell>
          <cell r="F524" t="str">
            <v>P563</v>
          </cell>
          <cell r="G524">
            <v>0</v>
          </cell>
          <cell r="H524">
            <v>0</v>
          </cell>
          <cell r="I524">
            <v>0</v>
          </cell>
          <cell r="J524">
            <v>0</v>
          </cell>
          <cell r="K524">
            <v>1104</v>
          </cell>
        </row>
        <row r="525">
          <cell r="A525" t="str">
            <v>패킹0010</v>
          </cell>
          <cell r="B525" t="str">
            <v>후렌지 패킹(3.2T)</v>
          </cell>
          <cell r="C525" t="str">
            <v>100A</v>
          </cell>
          <cell r="D525" t="str">
            <v>개</v>
          </cell>
          <cell r="E525">
            <v>862</v>
          </cell>
          <cell r="F525" t="str">
            <v>P563</v>
          </cell>
          <cell r="G525">
            <v>0</v>
          </cell>
          <cell r="H525">
            <v>0</v>
          </cell>
          <cell r="I525">
            <v>0</v>
          </cell>
          <cell r="J525">
            <v>0</v>
          </cell>
          <cell r="K525">
            <v>862</v>
          </cell>
        </row>
        <row r="526">
          <cell r="A526" t="str">
            <v>패킹0011</v>
          </cell>
          <cell r="B526" t="str">
            <v>후렌지 패킹(3.2T)</v>
          </cell>
          <cell r="C526" t="str">
            <v>80A</v>
          </cell>
          <cell r="D526" t="str">
            <v>개</v>
          </cell>
          <cell r="E526">
            <v>667</v>
          </cell>
          <cell r="F526" t="str">
            <v>P563</v>
          </cell>
          <cell r="G526">
            <v>0</v>
          </cell>
          <cell r="H526">
            <v>0</v>
          </cell>
          <cell r="I526">
            <v>0</v>
          </cell>
          <cell r="J526">
            <v>0</v>
          </cell>
          <cell r="K526">
            <v>667</v>
          </cell>
        </row>
        <row r="527">
          <cell r="A527" t="str">
            <v>PUMP0011</v>
          </cell>
          <cell r="B527">
            <v>0</v>
          </cell>
          <cell r="C527">
            <v>0</v>
          </cell>
          <cell r="D527">
            <v>0</v>
          </cell>
          <cell r="E527">
            <v>0</v>
          </cell>
          <cell r="F527">
            <v>0</v>
          </cell>
          <cell r="G527">
            <v>0</v>
          </cell>
          <cell r="H527">
            <v>0</v>
          </cell>
          <cell r="I527">
            <v>0</v>
          </cell>
          <cell r="J527">
            <v>0</v>
          </cell>
          <cell r="K527">
            <v>0</v>
          </cell>
        </row>
        <row r="541">
          <cell r="A541" t="str">
            <v>위 생 기 구</v>
          </cell>
          <cell r="B541">
            <v>0</v>
          </cell>
          <cell r="C541">
            <v>0</v>
          </cell>
          <cell r="D541">
            <v>0</v>
          </cell>
          <cell r="E541">
            <v>0</v>
          </cell>
          <cell r="F541">
            <v>0</v>
          </cell>
          <cell r="G541">
            <v>0</v>
          </cell>
          <cell r="H541">
            <v>0</v>
          </cell>
          <cell r="I541">
            <v>0</v>
          </cell>
          <cell r="J541">
            <v>0</v>
          </cell>
          <cell r="K541">
            <v>0</v>
          </cell>
        </row>
        <row r="542">
          <cell r="A542" t="str">
            <v>VC00010</v>
          </cell>
          <cell r="B542" t="str">
            <v>유아용 양변기</v>
          </cell>
          <cell r="C542" t="str">
            <v>VC-760</v>
          </cell>
          <cell r="D542" t="str">
            <v>조</v>
          </cell>
          <cell r="E542">
            <v>86900</v>
          </cell>
          <cell r="F542" t="str">
            <v>P564</v>
          </cell>
          <cell r="G542">
            <v>0</v>
          </cell>
          <cell r="H542" t="str">
            <v>P627</v>
          </cell>
          <cell r="I542">
            <v>0</v>
          </cell>
          <cell r="J542">
            <v>0</v>
          </cell>
          <cell r="K542">
            <v>86900</v>
          </cell>
          <cell r="L542">
            <v>0</v>
          </cell>
          <cell r="M542">
            <v>0.37</v>
          </cell>
          <cell r="N542">
            <v>0</v>
          </cell>
          <cell r="O542">
            <v>1.76</v>
          </cell>
        </row>
        <row r="543">
          <cell r="A543" t="str">
            <v>VC0000</v>
          </cell>
          <cell r="B543" t="str">
            <v>양 변 기</v>
          </cell>
          <cell r="C543" t="str">
            <v>VC-1410</v>
          </cell>
          <cell r="D543" t="str">
            <v>조</v>
          </cell>
          <cell r="E543">
            <v>70400</v>
          </cell>
          <cell r="F543" t="str">
            <v>P564</v>
          </cell>
          <cell r="G543">
            <v>78000</v>
          </cell>
          <cell r="H543" t="str">
            <v>P627</v>
          </cell>
          <cell r="I543">
            <v>0</v>
          </cell>
          <cell r="J543">
            <v>0</v>
          </cell>
          <cell r="K543">
            <v>70400</v>
          </cell>
          <cell r="L543">
            <v>0</v>
          </cell>
          <cell r="M543">
            <v>0.37</v>
          </cell>
          <cell r="N543">
            <v>0</v>
          </cell>
          <cell r="O543">
            <v>1.76</v>
          </cell>
        </row>
        <row r="544">
          <cell r="A544" t="str">
            <v>VC0001</v>
          </cell>
          <cell r="B544" t="str">
            <v>화 변 기(F/V)</v>
          </cell>
          <cell r="C544" t="str">
            <v>VC - 310</v>
          </cell>
          <cell r="D544" t="str">
            <v>조</v>
          </cell>
          <cell r="E544">
            <v>35200</v>
          </cell>
          <cell r="F544" t="str">
            <v>P564</v>
          </cell>
          <cell r="G544">
            <v>50000</v>
          </cell>
          <cell r="H544" t="str">
            <v>P627</v>
          </cell>
          <cell r="I544">
            <v>0</v>
          </cell>
          <cell r="J544">
            <v>0</v>
          </cell>
          <cell r="K544">
            <v>35200</v>
          </cell>
          <cell r="L544">
            <v>0</v>
          </cell>
          <cell r="M544">
            <v>0.22</v>
          </cell>
          <cell r="N544">
            <v>0</v>
          </cell>
          <cell r="O544">
            <v>1.1000000000000001</v>
          </cell>
        </row>
        <row r="545">
          <cell r="A545" t="str">
            <v>VC0002</v>
          </cell>
          <cell r="B545" t="str">
            <v>양 변 기(F/V)</v>
          </cell>
          <cell r="C545" t="str">
            <v>VC - 1110</v>
          </cell>
          <cell r="D545" t="str">
            <v>조</v>
          </cell>
          <cell r="E545">
            <v>84700</v>
          </cell>
          <cell r="F545" t="str">
            <v>P564</v>
          </cell>
          <cell r="G545">
            <v>86000</v>
          </cell>
          <cell r="H545" t="str">
            <v>P627</v>
          </cell>
          <cell r="I545">
            <v>0</v>
          </cell>
          <cell r="J545">
            <v>0</v>
          </cell>
          <cell r="K545">
            <v>84700</v>
          </cell>
          <cell r="L545">
            <v>0</v>
          </cell>
          <cell r="M545">
            <v>0.28999999999999998</v>
          </cell>
          <cell r="N545">
            <v>0</v>
          </cell>
          <cell r="O545">
            <v>1.17</v>
          </cell>
        </row>
        <row r="546">
          <cell r="A546" t="str">
            <v>VC0003</v>
          </cell>
          <cell r="B546" t="str">
            <v>양 변 기</v>
          </cell>
          <cell r="C546" t="str">
            <v>VC - 1200CR</v>
          </cell>
          <cell r="D546" t="str">
            <v>조</v>
          </cell>
          <cell r="E546">
            <v>84700</v>
          </cell>
          <cell r="F546" t="str">
            <v>P564</v>
          </cell>
          <cell r="G546">
            <v>0</v>
          </cell>
          <cell r="H546" t="str">
            <v>P627</v>
          </cell>
          <cell r="I546">
            <v>0</v>
          </cell>
          <cell r="J546">
            <v>0</v>
          </cell>
          <cell r="K546">
            <v>84700</v>
          </cell>
          <cell r="L546">
            <v>0</v>
          </cell>
          <cell r="M546">
            <v>0.37</v>
          </cell>
          <cell r="N546">
            <v>0</v>
          </cell>
          <cell r="O546">
            <v>1.76</v>
          </cell>
        </row>
        <row r="547">
          <cell r="A547" t="str">
            <v>VC0004</v>
          </cell>
          <cell r="B547" t="str">
            <v>소 변 기</v>
          </cell>
          <cell r="C547" t="str">
            <v>VU - 320</v>
          </cell>
          <cell r="D547" t="str">
            <v>조</v>
          </cell>
          <cell r="E547">
            <v>90200</v>
          </cell>
          <cell r="F547" t="str">
            <v>P564</v>
          </cell>
          <cell r="G547">
            <v>100000</v>
          </cell>
          <cell r="H547" t="str">
            <v>P627</v>
          </cell>
          <cell r="I547">
            <v>0</v>
          </cell>
          <cell r="J547">
            <v>0</v>
          </cell>
          <cell r="K547">
            <v>90200</v>
          </cell>
          <cell r="L547">
            <v>0</v>
          </cell>
          <cell r="M547">
            <v>0.5</v>
          </cell>
          <cell r="N547">
            <v>0</v>
          </cell>
          <cell r="O547">
            <v>1</v>
          </cell>
        </row>
        <row r="548">
          <cell r="A548" t="str">
            <v>VC0005</v>
          </cell>
          <cell r="B548" t="str">
            <v>소 변 기</v>
          </cell>
          <cell r="C548" t="str">
            <v>VU - 330</v>
          </cell>
          <cell r="D548" t="str">
            <v>조</v>
          </cell>
          <cell r="E548">
            <v>70400</v>
          </cell>
          <cell r="F548" t="str">
            <v>P564</v>
          </cell>
          <cell r="G548">
            <v>78000</v>
          </cell>
          <cell r="H548" t="str">
            <v>P627</v>
          </cell>
          <cell r="I548">
            <v>0</v>
          </cell>
          <cell r="J548">
            <v>0</v>
          </cell>
          <cell r="K548">
            <v>70400</v>
          </cell>
          <cell r="L548">
            <v>0</v>
          </cell>
          <cell r="M548">
            <v>0.1</v>
          </cell>
          <cell r="N548">
            <v>0</v>
          </cell>
          <cell r="O548">
            <v>0.7</v>
          </cell>
        </row>
        <row r="549">
          <cell r="A549" t="str">
            <v>VC0006</v>
          </cell>
          <cell r="B549" t="str">
            <v>자동소변세척기
(전기식)</v>
          </cell>
          <cell r="C549" t="str">
            <v>노출형</v>
          </cell>
          <cell r="D549" t="str">
            <v>개</v>
          </cell>
          <cell r="E549">
            <v>120000</v>
          </cell>
          <cell r="F549" t="str">
            <v>P552</v>
          </cell>
          <cell r="G549">
            <v>120000</v>
          </cell>
          <cell r="H549" t="str">
            <v>P629</v>
          </cell>
          <cell r="I549">
            <v>0</v>
          </cell>
          <cell r="J549">
            <v>0</v>
          </cell>
          <cell r="K549">
            <v>120000</v>
          </cell>
          <cell r="L549">
            <v>0.16</v>
          </cell>
        </row>
        <row r="550">
          <cell r="A550" t="str">
            <v>VC0007</v>
          </cell>
          <cell r="B550" t="str">
            <v>자동소변세척기
(건전지식)</v>
          </cell>
          <cell r="C550" t="str">
            <v>돌출형, 1TIME</v>
          </cell>
          <cell r="D550" t="str">
            <v>개</v>
          </cell>
          <cell r="E550">
            <v>140000</v>
          </cell>
          <cell r="F550" t="str">
            <v>P552</v>
          </cell>
          <cell r="G550">
            <v>140000</v>
          </cell>
          <cell r="H550" t="str">
            <v>P629</v>
          </cell>
          <cell r="I550">
            <v>0</v>
          </cell>
          <cell r="J550">
            <v>0</v>
          </cell>
          <cell r="K550">
            <v>140000</v>
          </cell>
          <cell r="L550">
            <v>0.16</v>
          </cell>
        </row>
        <row r="551">
          <cell r="A551" t="str">
            <v>VC0008</v>
          </cell>
          <cell r="B551" t="str">
            <v>자동소변세척기
(전기식)</v>
          </cell>
          <cell r="C551" t="str">
            <v>매립형, 1TIME</v>
          </cell>
          <cell r="D551" t="str">
            <v>개</v>
          </cell>
          <cell r="E551">
            <v>180000</v>
          </cell>
          <cell r="F551" t="str">
            <v>P552</v>
          </cell>
          <cell r="G551">
            <v>140000</v>
          </cell>
          <cell r="H551" t="str">
            <v>P629</v>
          </cell>
          <cell r="I551">
            <v>0</v>
          </cell>
          <cell r="J551">
            <v>0</v>
          </cell>
          <cell r="K551">
            <v>140000</v>
          </cell>
          <cell r="L551">
            <v>0.16</v>
          </cell>
        </row>
        <row r="552">
          <cell r="A552" t="str">
            <v>VC0009</v>
          </cell>
          <cell r="B552" t="str">
            <v>자동소변세척기
(건전지식)</v>
          </cell>
          <cell r="C552" t="str">
            <v>매립형, 1TIME</v>
          </cell>
          <cell r="D552" t="str">
            <v>개</v>
          </cell>
          <cell r="E552">
            <v>200000</v>
          </cell>
          <cell r="F552" t="str">
            <v>P552</v>
          </cell>
          <cell r="G552">
            <v>160000</v>
          </cell>
          <cell r="H552" t="str">
            <v>P629</v>
          </cell>
          <cell r="I552">
            <v>0</v>
          </cell>
          <cell r="J552">
            <v>0</v>
          </cell>
          <cell r="K552">
            <v>160000</v>
          </cell>
          <cell r="L552">
            <v>0.16</v>
          </cell>
        </row>
        <row r="553">
          <cell r="A553" t="str">
            <v>VC0010</v>
          </cell>
          <cell r="B553" t="str">
            <v>각형 세면기</v>
          </cell>
          <cell r="C553" t="str">
            <v>VL - 610</v>
          </cell>
          <cell r="D553" t="str">
            <v>조</v>
          </cell>
          <cell r="E553">
            <v>93500</v>
          </cell>
          <cell r="F553" t="str">
            <v>P548</v>
          </cell>
          <cell r="G553">
            <v>0</v>
          </cell>
          <cell r="H553">
            <v>0</v>
          </cell>
          <cell r="I553">
            <v>0</v>
          </cell>
          <cell r="J553">
            <v>0</v>
          </cell>
          <cell r="K553">
            <v>93500</v>
          </cell>
          <cell r="L553">
            <v>0</v>
          </cell>
          <cell r="M553">
            <v>0.14000000000000001</v>
          </cell>
          <cell r="N553">
            <v>0</v>
          </cell>
          <cell r="O553">
            <v>0.66</v>
          </cell>
        </row>
        <row r="554">
          <cell r="A554" t="str">
            <v>VC0011</v>
          </cell>
          <cell r="B554" t="str">
            <v>원형 세면기</v>
          </cell>
          <cell r="C554" t="str">
            <v>VL - 1040</v>
          </cell>
          <cell r="D554" t="str">
            <v>조</v>
          </cell>
          <cell r="E554">
            <v>115500</v>
          </cell>
          <cell r="F554" t="str">
            <v>P548</v>
          </cell>
          <cell r="G554">
            <v>0</v>
          </cell>
          <cell r="H554">
            <v>0</v>
          </cell>
          <cell r="I554">
            <v>0</v>
          </cell>
          <cell r="J554">
            <v>0</v>
          </cell>
          <cell r="K554">
            <v>115500</v>
          </cell>
          <cell r="L554">
            <v>0</v>
          </cell>
          <cell r="M554">
            <v>0.14000000000000001</v>
          </cell>
          <cell r="N554">
            <v>0</v>
          </cell>
          <cell r="O554">
            <v>0.66</v>
          </cell>
        </row>
        <row r="555">
          <cell r="A555" t="str">
            <v>VC00111</v>
          </cell>
          <cell r="B555" t="str">
            <v>원형 세면기</v>
          </cell>
          <cell r="C555" t="str">
            <v>VL - 1040 + 전기식자동수전</v>
          </cell>
          <cell r="D555" t="str">
            <v>조</v>
          </cell>
          <cell r="E555">
            <v>285000</v>
          </cell>
          <cell r="F555">
            <v>0</v>
          </cell>
          <cell r="G555">
            <v>0</v>
          </cell>
          <cell r="H555">
            <v>0</v>
          </cell>
          <cell r="I555">
            <v>0</v>
          </cell>
          <cell r="J555">
            <v>0</v>
          </cell>
          <cell r="K555">
            <v>285000</v>
          </cell>
          <cell r="L555">
            <v>0</v>
          </cell>
          <cell r="M555">
            <v>0.27500000000000002</v>
          </cell>
          <cell r="N555">
            <v>0.13500000000000001</v>
          </cell>
          <cell r="O555">
            <v>0.66</v>
          </cell>
        </row>
        <row r="556">
          <cell r="A556" t="str">
            <v>VC0013</v>
          </cell>
          <cell r="B556" t="str">
            <v>샤 워 기</v>
          </cell>
          <cell r="C556" t="str">
            <v>R - 350A</v>
          </cell>
          <cell r="D556" t="str">
            <v>개</v>
          </cell>
          <cell r="E556">
            <v>66700</v>
          </cell>
          <cell r="F556" t="str">
            <v>P553</v>
          </cell>
          <cell r="G556">
            <v>0</v>
          </cell>
          <cell r="H556">
            <v>0</v>
          </cell>
          <cell r="I556">
            <v>0</v>
          </cell>
          <cell r="J556">
            <v>0</v>
          </cell>
          <cell r="K556">
            <v>66700</v>
          </cell>
          <cell r="L556">
            <v>0</v>
          </cell>
          <cell r="M556">
            <v>0</v>
          </cell>
          <cell r="N556">
            <v>0</v>
          </cell>
          <cell r="O556">
            <v>0.6</v>
          </cell>
        </row>
        <row r="557">
          <cell r="A557" t="str">
            <v>VC0014</v>
          </cell>
          <cell r="B557" t="str">
            <v>샤 워 기</v>
          </cell>
          <cell r="C557" t="str">
            <v>R - 340A</v>
          </cell>
          <cell r="D557" t="str">
            <v>개</v>
          </cell>
          <cell r="E557">
            <v>106000</v>
          </cell>
          <cell r="F557" t="str">
            <v>P553</v>
          </cell>
          <cell r="G557">
            <v>0</v>
          </cell>
          <cell r="H557">
            <v>0</v>
          </cell>
          <cell r="I557">
            <v>0</v>
          </cell>
          <cell r="J557">
            <v>0</v>
          </cell>
          <cell r="K557">
            <v>106000</v>
          </cell>
          <cell r="L557">
            <v>0</v>
          </cell>
          <cell r="M557">
            <v>0</v>
          </cell>
          <cell r="N557">
            <v>0</v>
          </cell>
          <cell r="O557">
            <v>0.6</v>
          </cell>
        </row>
        <row r="558">
          <cell r="A558" t="str">
            <v>VC0015</v>
          </cell>
          <cell r="B558" t="str">
            <v>화 장 경</v>
          </cell>
          <cell r="C558" t="str">
            <v>600*900</v>
          </cell>
          <cell r="D558" t="str">
            <v>개</v>
          </cell>
          <cell r="E558">
            <v>19800</v>
          </cell>
          <cell r="F558" t="str">
            <v>P352</v>
          </cell>
          <cell r="G558">
            <v>0</v>
          </cell>
          <cell r="H558">
            <v>0</v>
          </cell>
          <cell r="I558">
            <v>0</v>
          </cell>
          <cell r="J558">
            <v>0</v>
          </cell>
          <cell r="K558">
            <v>19800</v>
          </cell>
          <cell r="L558">
            <v>0</v>
          </cell>
          <cell r="M558">
            <v>0</v>
          </cell>
          <cell r="N558">
            <v>0</v>
          </cell>
          <cell r="O558">
            <v>0.48</v>
          </cell>
        </row>
        <row r="559">
          <cell r="A559" t="str">
            <v>VC0016</v>
          </cell>
          <cell r="B559" t="str">
            <v>휴지걸이</v>
          </cell>
          <cell r="C559" t="str">
            <v>SUS제품</v>
          </cell>
          <cell r="D559" t="str">
            <v>개</v>
          </cell>
          <cell r="E559">
            <v>0</v>
          </cell>
          <cell r="F559">
            <v>0</v>
          </cell>
          <cell r="G559">
            <v>0</v>
          </cell>
          <cell r="H559">
            <v>0</v>
          </cell>
          <cell r="I559">
            <v>5000</v>
          </cell>
          <cell r="J559">
            <v>0</v>
          </cell>
          <cell r="K559">
            <v>5000</v>
          </cell>
          <cell r="L559">
            <v>0</v>
          </cell>
          <cell r="M559">
            <v>0</v>
          </cell>
          <cell r="N559">
            <v>0</v>
          </cell>
          <cell r="O559">
            <v>0.14000000000000001</v>
          </cell>
        </row>
        <row r="560">
          <cell r="A560" t="str">
            <v>VC0017</v>
          </cell>
          <cell r="B560" t="str">
            <v>수건걸이</v>
          </cell>
          <cell r="C560" t="str">
            <v>SUS제품</v>
          </cell>
          <cell r="D560" t="str">
            <v>개</v>
          </cell>
          <cell r="E560">
            <v>0</v>
          </cell>
          <cell r="F560">
            <v>0</v>
          </cell>
          <cell r="G560">
            <v>0</v>
          </cell>
          <cell r="H560">
            <v>0</v>
          </cell>
          <cell r="I560">
            <v>5000</v>
          </cell>
          <cell r="J560">
            <v>0</v>
          </cell>
          <cell r="K560">
            <v>5000</v>
          </cell>
          <cell r="L560">
            <v>0</v>
          </cell>
          <cell r="M560">
            <v>0</v>
          </cell>
          <cell r="N560">
            <v>0</v>
          </cell>
          <cell r="O560">
            <v>0.15</v>
          </cell>
        </row>
        <row r="561">
          <cell r="A561" t="str">
            <v>VC0018</v>
          </cell>
          <cell r="B561" t="str">
            <v>수    전</v>
          </cell>
          <cell r="C561" t="str">
            <v>15A</v>
          </cell>
          <cell r="D561" t="str">
            <v>개</v>
          </cell>
          <cell r="E561">
            <v>0</v>
          </cell>
          <cell r="F561">
            <v>0</v>
          </cell>
          <cell r="G561">
            <v>4020</v>
          </cell>
          <cell r="H561" t="str">
            <v>P628</v>
          </cell>
          <cell r="I561">
            <v>0</v>
          </cell>
          <cell r="J561">
            <v>0</v>
          </cell>
          <cell r="K561">
            <v>4020</v>
          </cell>
          <cell r="L561">
            <v>0</v>
          </cell>
          <cell r="M561">
            <v>0</v>
          </cell>
          <cell r="N561">
            <v>0</v>
          </cell>
          <cell r="O561">
            <v>0.1</v>
          </cell>
        </row>
        <row r="562">
          <cell r="A562" t="str">
            <v>VC0019</v>
          </cell>
          <cell r="B562" t="str">
            <v>화 장 대</v>
          </cell>
          <cell r="C562" t="str">
            <v>SUS제품</v>
          </cell>
          <cell r="D562" t="str">
            <v>개</v>
          </cell>
          <cell r="E562">
            <v>0</v>
          </cell>
          <cell r="F562">
            <v>0</v>
          </cell>
          <cell r="G562">
            <v>0</v>
          </cell>
          <cell r="H562">
            <v>0</v>
          </cell>
          <cell r="I562">
            <v>15000</v>
          </cell>
          <cell r="J562">
            <v>0</v>
          </cell>
          <cell r="K562">
            <v>15000</v>
          </cell>
          <cell r="L562">
            <v>0</v>
          </cell>
          <cell r="M562">
            <v>0</v>
          </cell>
          <cell r="N562">
            <v>0</v>
          </cell>
          <cell r="O562">
            <v>0.16</v>
          </cell>
        </row>
        <row r="563">
          <cell r="A563" t="str">
            <v>VC0020</v>
          </cell>
          <cell r="B563" t="str">
            <v>씽크수전</v>
          </cell>
          <cell r="C563" t="str">
            <v>15A</v>
          </cell>
          <cell r="D563" t="str">
            <v>개</v>
          </cell>
          <cell r="E563">
            <v>45000</v>
          </cell>
          <cell r="F563" t="str">
            <v>P570</v>
          </cell>
          <cell r="G563">
            <v>57500</v>
          </cell>
          <cell r="H563" t="str">
            <v>P628</v>
          </cell>
          <cell r="I563">
            <v>0</v>
          </cell>
          <cell r="J563">
            <v>0</v>
          </cell>
          <cell r="K563">
            <v>45000</v>
          </cell>
          <cell r="L563">
            <v>0</v>
          </cell>
          <cell r="M563">
            <v>0</v>
          </cell>
          <cell r="N563">
            <v>0</v>
          </cell>
          <cell r="O563">
            <v>0.1</v>
          </cell>
        </row>
        <row r="564">
          <cell r="A564" t="str">
            <v>오세0001</v>
          </cell>
          <cell r="B564" t="str">
            <v>오닉스세면대</v>
          </cell>
          <cell r="C564" t="str">
            <v>1000*620</v>
          </cell>
          <cell r="D564" t="str">
            <v>개</v>
          </cell>
          <cell r="E564">
            <v>150000</v>
          </cell>
          <cell r="F564">
            <v>0</v>
          </cell>
          <cell r="G564">
            <v>0</v>
          </cell>
          <cell r="H564">
            <v>0</v>
          </cell>
          <cell r="I564">
            <v>0</v>
          </cell>
          <cell r="J564">
            <v>0</v>
          </cell>
          <cell r="K564">
            <v>150000</v>
          </cell>
        </row>
        <row r="565">
          <cell r="A565" t="str">
            <v>오세0002</v>
          </cell>
          <cell r="B565" t="str">
            <v>오닉스세면대</v>
          </cell>
          <cell r="C565" t="str">
            <v>1300*520</v>
          </cell>
          <cell r="D565" t="str">
            <v>개</v>
          </cell>
          <cell r="E565">
            <v>180000</v>
          </cell>
          <cell r="F565">
            <v>0</v>
          </cell>
          <cell r="G565">
            <v>0</v>
          </cell>
          <cell r="H565">
            <v>0</v>
          </cell>
          <cell r="I565">
            <v>0</v>
          </cell>
          <cell r="J565">
            <v>0</v>
          </cell>
          <cell r="K565">
            <v>180000</v>
          </cell>
        </row>
        <row r="566">
          <cell r="A566" t="str">
            <v>화장0001</v>
          </cell>
          <cell r="B566" t="str">
            <v>화 장 경</v>
          </cell>
          <cell r="C566" t="str">
            <v>1000*900</v>
          </cell>
          <cell r="D566" t="str">
            <v>개</v>
          </cell>
          <cell r="E566">
            <v>23700</v>
          </cell>
          <cell r="F566" t="str">
            <v>P352</v>
          </cell>
          <cell r="G566">
            <v>0</v>
          </cell>
          <cell r="H566">
            <v>0</v>
          </cell>
          <cell r="I566">
            <v>0</v>
          </cell>
          <cell r="J566">
            <v>0</v>
          </cell>
          <cell r="K566">
            <v>23700</v>
          </cell>
          <cell r="L566">
            <v>0</v>
          </cell>
          <cell r="M566">
            <v>0</v>
          </cell>
          <cell r="N566">
            <v>0</v>
          </cell>
          <cell r="O566">
            <v>0.48</v>
          </cell>
        </row>
        <row r="567">
          <cell r="A567" t="str">
            <v>VC0021</v>
          </cell>
          <cell r="B567" t="str">
            <v>수    전</v>
          </cell>
          <cell r="C567" t="str">
            <v>20A</v>
          </cell>
          <cell r="D567" t="str">
            <v>개</v>
          </cell>
          <cell r="E567">
            <v>0</v>
          </cell>
          <cell r="F567">
            <v>0</v>
          </cell>
          <cell r="G567">
            <v>6900</v>
          </cell>
          <cell r="H567" t="str">
            <v>P628</v>
          </cell>
          <cell r="I567">
            <v>0</v>
          </cell>
          <cell r="J567">
            <v>0</v>
          </cell>
          <cell r="K567">
            <v>6900</v>
          </cell>
          <cell r="L567">
            <v>0</v>
          </cell>
          <cell r="M567">
            <v>0</v>
          </cell>
          <cell r="N567">
            <v>0</v>
          </cell>
          <cell r="O567">
            <v>0.1</v>
          </cell>
        </row>
        <row r="568">
          <cell r="A568" t="str">
            <v>VC0022</v>
          </cell>
          <cell r="B568" t="str">
            <v>재 털 이</v>
          </cell>
          <cell r="C568" t="str">
            <v>SUS제품</v>
          </cell>
          <cell r="D568" t="str">
            <v>개</v>
          </cell>
          <cell r="E568">
            <v>0</v>
          </cell>
          <cell r="F568">
            <v>0</v>
          </cell>
          <cell r="G568">
            <v>0</v>
          </cell>
          <cell r="H568">
            <v>0</v>
          </cell>
          <cell r="I568">
            <v>5000</v>
          </cell>
          <cell r="J568">
            <v>0</v>
          </cell>
          <cell r="K568">
            <v>5000</v>
          </cell>
          <cell r="L568">
            <v>0</v>
          </cell>
          <cell r="M568">
            <v>0</v>
          </cell>
          <cell r="N568">
            <v>0</v>
          </cell>
          <cell r="O568">
            <v>0.14000000000000001</v>
          </cell>
        </row>
        <row r="569">
          <cell r="A569" t="str">
            <v>VC0023</v>
          </cell>
          <cell r="B569" t="str">
            <v>욕  조</v>
          </cell>
          <cell r="C569" t="str">
            <v>마블</v>
          </cell>
          <cell r="D569" t="str">
            <v>개</v>
          </cell>
          <cell r="E569">
            <v>147700</v>
          </cell>
          <cell r="F569" t="str">
            <v>P550</v>
          </cell>
          <cell r="G569">
            <v>0</v>
          </cell>
          <cell r="H569">
            <v>0</v>
          </cell>
          <cell r="I569">
            <v>0</v>
          </cell>
          <cell r="J569">
            <v>0</v>
          </cell>
          <cell r="K569">
            <v>147700</v>
          </cell>
          <cell r="L569">
            <v>0</v>
          </cell>
          <cell r="M569">
            <v>0.4</v>
          </cell>
          <cell r="N569">
            <v>0</v>
          </cell>
          <cell r="O569">
            <v>1.96</v>
          </cell>
        </row>
        <row r="570">
          <cell r="A570" t="str">
            <v>VC0024</v>
          </cell>
          <cell r="B570" t="str">
            <v>종이타올기</v>
          </cell>
          <cell r="C570" t="str">
            <v>380*250*120</v>
          </cell>
          <cell r="D570" t="str">
            <v>기</v>
          </cell>
          <cell r="E570">
            <v>12000</v>
          </cell>
          <cell r="F570" t="str">
            <v>P552</v>
          </cell>
          <cell r="G570">
            <v>0</v>
          </cell>
          <cell r="H570">
            <v>0</v>
          </cell>
          <cell r="I570">
            <v>0</v>
          </cell>
          <cell r="J570">
            <v>0</v>
          </cell>
          <cell r="K570">
            <v>12000</v>
          </cell>
          <cell r="L570">
            <v>0</v>
          </cell>
          <cell r="M570">
            <v>0.13500000000000001</v>
          </cell>
          <cell r="N570">
            <v>0.13500000000000001</v>
          </cell>
        </row>
        <row r="571">
          <cell r="A571" t="str">
            <v>VC0025</v>
          </cell>
          <cell r="B571" t="str">
            <v>에어타올기</v>
          </cell>
          <cell r="C571" t="str">
            <v>HTE-300(A.B.S)</v>
          </cell>
          <cell r="D571" t="str">
            <v>기</v>
          </cell>
          <cell r="E571">
            <v>165000</v>
          </cell>
          <cell r="F571" t="str">
            <v>P552</v>
          </cell>
          <cell r="G571">
            <v>0</v>
          </cell>
          <cell r="H571">
            <v>0</v>
          </cell>
          <cell r="I571">
            <v>0</v>
          </cell>
          <cell r="J571">
            <v>0</v>
          </cell>
          <cell r="K571">
            <v>165000</v>
          </cell>
          <cell r="L571">
            <v>0</v>
          </cell>
          <cell r="M571">
            <v>0.13500000000000001</v>
          </cell>
          <cell r="N571">
            <v>0.13500000000000001</v>
          </cell>
        </row>
        <row r="572">
          <cell r="A572" t="str">
            <v>VC0026</v>
          </cell>
          <cell r="B572" t="str">
            <v>핸드드라이어</v>
          </cell>
          <cell r="C572">
            <v>0</v>
          </cell>
          <cell r="D572" t="str">
            <v>기</v>
          </cell>
          <cell r="E572">
            <v>0</v>
          </cell>
          <cell r="F572">
            <v>0</v>
          </cell>
          <cell r="G572">
            <v>0</v>
          </cell>
          <cell r="H572">
            <v>0</v>
          </cell>
          <cell r="I572">
            <v>0</v>
          </cell>
          <cell r="J572">
            <v>0</v>
          </cell>
          <cell r="K572">
            <v>0</v>
          </cell>
          <cell r="L572">
            <v>0</v>
          </cell>
          <cell r="M572">
            <v>0.13500000000000001</v>
          </cell>
          <cell r="N572">
            <v>0.13500000000000001</v>
          </cell>
        </row>
        <row r="573">
          <cell r="A573" t="str">
            <v>VC0027</v>
          </cell>
          <cell r="B573" t="str">
            <v>에티켓벨</v>
          </cell>
          <cell r="C573" t="str">
            <v>RA120</v>
          </cell>
          <cell r="D573" t="str">
            <v>기</v>
          </cell>
          <cell r="E573">
            <v>37000</v>
          </cell>
          <cell r="F573" t="str">
            <v>P552</v>
          </cell>
          <cell r="G573">
            <v>0</v>
          </cell>
          <cell r="H573">
            <v>0</v>
          </cell>
          <cell r="I573">
            <v>0</v>
          </cell>
          <cell r="J573">
            <v>0</v>
          </cell>
          <cell r="K573">
            <v>37000</v>
          </cell>
          <cell r="L573">
            <v>0</v>
          </cell>
          <cell r="M573">
            <v>0</v>
          </cell>
          <cell r="N573">
            <v>0</v>
          </cell>
          <cell r="O573">
            <v>0.1</v>
          </cell>
        </row>
        <row r="574">
          <cell r="A574" t="str">
            <v>VC0028</v>
          </cell>
          <cell r="B574" t="str">
            <v>위생시트</v>
          </cell>
          <cell r="C574" t="str">
            <v>RS210(밧데리식)</v>
          </cell>
          <cell r="D574" t="str">
            <v>기</v>
          </cell>
          <cell r="E574">
            <v>79000</v>
          </cell>
          <cell r="F574" t="str">
            <v>P552</v>
          </cell>
          <cell r="G574">
            <v>0</v>
          </cell>
          <cell r="H574">
            <v>0</v>
          </cell>
          <cell r="I574">
            <v>0</v>
          </cell>
          <cell r="J574">
            <v>0</v>
          </cell>
          <cell r="K574">
            <v>79000</v>
          </cell>
          <cell r="L574">
            <v>0</v>
          </cell>
          <cell r="M574">
            <v>0</v>
          </cell>
          <cell r="N574">
            <v>0</v>
          </cell>
          <cell r="O574">
            <v>0.15</v>
          </cell>
        </row>
        <row r="575">
          <cell r="A575" t="str">
            <v>VC0029</v>
          </cell>
          <cell r="B575" t="str">
            <v>방향제</v>
          </cell>
          <cell r="C575" t="str">
            <v>120*215*85</v>
          </cell>
          <cell r="D575" t="str">
            <v>기</v>
          </cell>
          <cell r="E575">
            <v>0</v>
          </cell>
          <cell r="F575" t="str">
            <v>P552</v>
          </cell>
          <cell r="G575">
            <v>0</v>
          </cell>
          <cell r="H575">
            <v>0</v>
          </cell>
          <cell r="I575">
            <v>35000</v>
          </cell>
          <cell r="J575">
            <v>0</v>
          </cell>
          <cell r="K575">
            <v>35000</v>
          </cell>
          <cell r="L575">
            <v>0</v>
          </cell>
          <cell r="M575">
            <v>0</v>
          </cell>
          <cell r="N575">
            <v>0</v>
          </cell>
          <cell r="O575">
            <v>0.15</v>
          </cell>
        </row>
        <row r="576">
          <cell r="A576" t="str">
            <v>VC0030</v>
          </cell>
          <cell r="B576" t="str">
            <v>물비누통</v>
          </cell>
          <cell r="C576" t="str">
            <v>140*240*90</v>
          </cell>
          <cell r="D576" t="str">
            <v>기</v>
          </cell>
          <cell r="E576">
            <v>0</v>
          </cell>
          <cell r="F576">
            <v>0</v>
          </cell>
          <cell r="G576">
            <v>0</v>
          </cell>
          <cell r="H576">
            <v>0</v>
          </cell>
          <cell r="I576">
            <v>10000</v>
          </cell>
          <cell r="J576">
            <v>0</v>
          </cell>
          <cell r="K576">
            <v>10000</v>
          </cell>
          <cell r="L576">
            <v>0</v>
          </cell>
          <cell r="M576">
            <v>0</v>
          </cell>
          <cell r="N576">
            <v>0</v>
          </cell>
          <cell r="O576">
            <v>0.15</v>
          </cell>
        </row>
        <row r="577">
          <cell r="A577" t="str">
            <v>VC0031</v>
          </cell>
          <cell r="B577" t="str">
            <v>자동수전</v>
          </cell>
          <cell r="C577" t="str">
            <v>F-303</v>
          </cell>
          <cell r="D577" t="str">
            <v>기</v>
          </cell>
          <cell r="E577">
            <v>0</v>
          </cell>
          <cell r="F577" t="str">
            <v>P552</v>
          </cell>
          <cell r="G577">
            <v>0</v>
          </cell>
          <cell r="H577">
            <v>0</v>
          </cell>
          <cell r="I577">
            <v>0</v>
          </cell>
          <cell r="J577">
            <v>0</v>
          </cell>
          <cell r="K577">
            <v>0</v>
          </cell>
          <cell r="L577">
            <v>0</v>
          </cell>
          <cell r="M577">
            <v>0</v>
          </cell>
          <cell r="N577">
            <v>0</v>
          </cell>
          <cell r="O577">
            <v>0.2</v>
          </cell>
        </row>
        <row r="578">
          <cell r="A578" t="str">
            <v>VC0032</v>
          </cell>
          <cell r="B578" t="str">
            <v>장애자용부속</v>
          </cell>
          <cell r="C578" t="str">
            <v>양변기용(고정형)</v>
          </cell>
          <cell r="D578" t="str">
            <v>SET</v>
          </cell>
          <cell r="E578">
            <v>93000</v>
          </cell>
          <cell r="F578">
            <v>0</v>
          </cell>
          <cell r="G578">
            <v>0</v>
          </cell>
          <cell r="H578" t="str">
            <v>P629</v>
          </cell>
          <cell r="I578">
            <v>0</v>
          </cell>
          <cell r="J578">
            <v>0</v>
          </cell>
          <cell r="K578">
            <v>93000</v>
          </cell>
          <cell r="L578">
            <v>0</v>
          </cell>
          <cell r="M578">
            <v>0.13500000000000001</v>
          </cell>
          <cell r="N578">
            <v>0</v>
          </cell>
          <cell r="O578">
            <v>0.13500000000000001</v>
          </cell>
        </row>
        <row r="579">
          <cell r="A579" t="str">
            <v>VC0033</v>
          </cell>
          <cell r="B579" t="str">
            <v>장애자용부속</v>
          </cell>
          <cell r="C579" t="str">
            <v>소변기용(고정형)</v>
          </cell>
          <cell r="D579" t="str">
            <v>SET</v>
          </cell>
          <cell r="E579">
            <v>101000</v>
          </cell>
          <cell r="F579">
            <v>0</v>
          </cell>
          <cell r="G579">
            <v>0</v>
          </cell>
          <cell r="H579" t="str">
            <v>P629</v>
          </cell>
          <cell r="I579">
            <v>0</v>
          </cell>
          <cell r="J579">
            <v>0</v>
          </cell>
          <cell r="K579">
            <v>101000</v>
          </cell>
          <cell r="L579">
            <v>0</v>
          </cell>
          <cell r="M579">
            <v>0.13500000000000001</v>
          </cell>
          <cell r="N579">
            <v>0</v>
          </cell>
          <cell r="O579">
            <v>0.13500000000000001</v>
          </cell>
        </row>
        <row r="580">
          <cell r="A580" t="str">
            <v>VC0034</v>
          </cell>
          <cell r="B580" t="str">
            <v>장애자용부속</v>
          </cell>
          <cell r="C580" t="str">
            <v>세면기용(고정형)</v>
          </cell>
          <cell r="D580" t="str">
            <v>SET</v>
          </cell>
          <cell r="E580">
            <v>12900</v>
          </cell>
          <cell r="F580">
            <v>0</v>
          </cell>
          <cell r="G580">
            <v>0</v>
          </cell>
          <cell r="H580" t="str">
            <v>P629</v>
          </cell>
          <cell r="I580">
            <v>0</v>
          </cell>
          <cell r="J580">
            <v>0</v>
          </cell>
          <cell r="K580">
            <v>12900</v>
          </cell>
          <cell r="L580">
            <v>0</v>
          </cell>
          <cell r="M580">
            <v>0.13500000000000001</v>
          </cell>
          <cell r="N580">
            <v>0</v>
          </cell>
          <cell r="O580">
            <v>0.13500000000000001</v>
          </cell>
        </row>
        <row r="581">
          <cell r="A581" t="str">
            <v>VC0035</v>
          </cell>
          <cell r="B581" t="str">
            <v>그리스 트랩</v>
          </cell>
          <cell r="C581" t="str">
            <v>900*600*600</v>
          </cell>
          <cell r="D581" t="str">
            <v>개</v>
          </cell>
          <cell r="E581">
            <v>580000</v>
          </cell>
          <cell r="F581">
            <v>0</v>
          </cell>
          <cell r="G581">
            <v>580000</v>
          </cell>
          <cell r="H581" t="str">
            <v>P625</v>
          </cell>
          <cell r="I581">
            <v>0</v>
          </cell>
          <cell r="J581">
            <v>0</v>
          </cell>
          <cell r="K581">
            <v>580000</v>
          </cell>
        </row>
        <row r="582">
          <cell r="A582" t="str">
            <v>VC0036</v>
          </cell>
          <cell r="B582" t="str">
            <v>장애자용양변기</v>
          </cell>
          <cell r="C582" t="str">
            <v>VC-675</v>
          </cell>
          <cell r="D582" t="str">
            <v>조</v>
          </cell>
          <cell r="E582">
            <v>0</v>
          </cell>
          <cell r="F582">
            <v>0</v>
          </cell>
          <cell r="G582">
            <v>0</v>
          </cell>
          <cell r="H582">
            <v>0</v>
          </cell>
          <cell r="I582">
            <v>0</v>
          </cell>
          <cell r="J582">
            <v>0</v>
          </cell>
          <cell r="K582">
            <v>0</v>
          </cell>
          <cell r="L582">
            <v>0</v>
          </cell>
          <cell r="M582">
            <v>0.28999999999999998</v>
          </cell>
          <cell r="N582">
            <v>0</v>
          </cell>
          <cell r="O582">
            <v>1.17</v>
          </cell>
        </row>
        <row r="583">
          <cell r="A583" t="str">
            <v>VC0037</v>
          </cell>
          <cell r="B583" t="str">
            <v>비누갑</v>
          </cell>
          <cell r="C583" t="str">
            <v>SUS제품</v>
          </cell>
          <cell r="D583" t="str">
            <v>개</v>
          </cell>
          <cell r="E583">
            <v>0</v>
          </cell>
          <cell r="F583">
            <v>0</v>
          </cell>
          <cell r="G583">
            <v>0</v>
          </cell>
          <cell r="H583">
            <v>0</v>
          </cell>
          <cell r="I583">
            <v>5000</v>
          </cell>
          <cell r="J583">
            <v>0</v>
          </cell>
          <cell r="K583">
            <v>5000</v>
          </cell>
          <cell r="L583">
            <v>0</v>
          </cell>
          <cell r="M583">
            <v>0</v>
          </cell>
          <cell r="N583">
            <v>0</v>
          </cell>
          <cell r="O583">
            <v>0.14000000000000001</v>
          </cell>
        </row>
        <row r="584">
          <cell r="A584" t="str">
            <v>VC0038</v>
          </cell>
          <cell r="B584" t="str">
            <v>청소용 수채</v>
          </cell>
          <cell r="C584" t="str">
            <v>VS-210</v>
          </cell>
          <cell r="D584" t="str">
            <v>조</v>
          </cell>
          <cell r="E584">
            <v>137500</v>
          </cell>
          <cell r="F584">
            <v>0</v>
          </cell>
          <cell r="G584">
            <v>0</v>
          </cell>
          <cell r="H584">
            <v>0</v>
          </cell>
          <cell r="I584">
            <v>0</v>
          </cell>
          <cell r="J584">
            <v>0</v>
          </cell>
          <cell r="K584">
            <v>137500</v>
          </cell>
          <cell r="L584">
            <v>0</v>
          </cell>
          <cell r="M584">
            <v>0.14000000000000001</v>
          </cell>
          <cell r="N584">
            <v>0</v>
          </cell>
          <cell r="O584">
            <v>0.66</v>
          </cell>
        </row>
        <row r="585">
          <cell r="A585" t="str">
            <v>VC0039</v>
          </cell>
          <cell r="B585" t="str">
            <v>거 울</v>
          </cell>
          <cell r="C585" t="str">
            <v>1500L*1300H</v>
          </cell>
          <cell r="D585" t="str">
            <v>개</v>
          </cell>
          <cell r="E585">
            <v>38610</v>
          </cell>
          <cell r="F585" t="str">
            <v>P367</v>
          </cell>
          <cell r="G585">
            <v>0</v>
          </cell>
          <cell r="H585">
            <v>0</v>
          </cell>
          <cell r="I585">
            <v>0</v>
          </cell>
          <cell r="J585">
            <v>0</v>
          </cell>
          <cell r="K585">
            <v>38610</v>
          </cell>
          <cell r="L585">
            <v>0</v>
          </cell>
          <cell r="M585">
            <v>0</v>
          </cell>
          <cell r="N585">
            <v>0</v>
          </cell>
          <cell r="O585">
            <v>1.73</v>
          </cell>
        </row>
        <row r="586">
          <cell r="A586" t="str">
            <v>VC0040</v>
          </cell>
        </row>
        <row r="592">
          <cell r="K592">
            <v>0</v>
          </cell>
        </row>
        <row r="593">
          <cell r="B593" t="str">
            <v>분배기</v>
          </cell>
        </row>
        <row r="594">
          <cell r="A594" t="str">
            <v>분배기0001</v>
          </cell>
          <cell r="B594" t="str">
            <v>난방온수분배기</v>
          </cell>
          <cell r="C594" t="str">
            <v>2구형</v>
          </cell>
          <cell r="D594" t="str">
            <v>조</v>
          </cell>
          <cell r="E594">
            <v>24000</v>
          </cell>
          <cell r="F594" t="str">
            <v>P613</v>
          </cell>
          <cell r="G594">
            <v>28000</v>
          </cell>
          <cell r="H594" t="str">
            <v>P682</v>
          </cell>
          <cell r="I594">
            <v>0</v>
          </cell>
          <cell r="J594">
            <v>0</v>
          </cell>
          <cell r="K594">
            <v>24000</v>
          </cell>
          <cell r="L594">
            <v>0.3</v>
          </cell>
          <cell r="M594">
            <v>0.2</v>
          </cell>
        </row>
        <row r="595">
          <cell r="A595" t="str">
            <v>분배기0002</v>
          </cell>
          <cell r="B595" t="str">
            <v>난방온수분배기</v>
          </cell>
          <cell r="C595" t="str">
            <v>9구형</v>
          </cell>
          <cell r="D595" t="str">
            <v>조</v>
          </cell>
          <cell r="E595">
            <v>108000</v>
          </cell>
          <cell r="F595" t="str">
            <v>P613</v>
          </cell>
          <cell r="G595">
            <v>126000</v>
          </cell>
          <cell r="H595" t="str">
            <v>P682</v>
          </cell>
          <cell r="I595">
            <v>0</v>
          </cell>
          <cell r="J595">
            <v>0</v>
          </cell>
          <cell r="K595">
            <v>108000</v>
          </cell>
          <cell r="L595">
            <v>0.65</v>
          </cell>
          <cell r="M595">
            <v>0.65</v>
          </cell>
        </row>
        <row r="596">
          <cell r="A596" t="str">
            <v>분배기0003</v>
          </cell>
          <cell r="B596" t="str">
            <v>난방온수분배기</v>
          </cell>
          <cell r="C596">
            <v>0</v>
          </cell>
          <cell r="D596">
            <v>0</v>
          </cell>
          <cell r="E596">
            <v>0</v>
          </cell>
          <cell r="F596">
            <v>0</v>
          </cell>
          <cell r="G596">
            <v>0</v>
          </cell>
          <cell r="H596">
            <v>0</v>
          </cell>
          <cell r="I596">
            <v>0</v>
          </cell>
          <cell r="J596">
            <v>0</v>
          </cell>
          <cell r="K596">
            <v>0</v>
          </cell>
        </row>
        <row r="597">
          <cell r="A597" t="str">
            <v>분배기0004</v>
          </cell>
          <cell r="B597" t="str">
            <v>난방온수분배기</v>
          </cell>
          <cell r="C597">
            <v>0</v>
          </cell>
          <cell r="D597">
            <v>0</v>
          </cell>
          <cell r="E597">
            <v>0</v>
          </cell>
          <cell r="F597">
            <v>0</v>
          </cell>
          <cell r="G597">
            <v>0</v>
          </cell>
          <cell r="H597">
            <v>0</v>
          </cell>
          <cell r="I597">
            <v>0</v>
          </cell>
          <cell r="J597">
            <v>0</v>
          </cell>
          <cell r="K597">
            <v>0</v>
          </cell>
        </row>
        <row r="599">
          <cell r="B599" t="str">
            <v>급수탱크류</v>
          </cell>
        </row>
        <row r="600">
          <cell r="A600" t="str">
            <v>FRPWT005</v>
          </cell>
          <cell r="B600" t="str">
            <v>F.R.P.물탱크</v>
          </cell>
          <cell r="C600" t="str">
            <v>8TON</v>
          </cell>
          <cell r="D600" t="str">
            <v>기</v>
          </cell>
          <cell r="E600">
            <v>1290000</v>
          </cell>
          <cell r="F600" t="str">
            <v>P559</v>
          </cell>
          <cell r="G600">
            <v>1290000</v>
          </cell>
          <cell r="H600" t="str">
            <v>P623</v>
          </cell>
          <cell r="I600">
            <v>0</v>
          </cell>
          <cell r="J600">
            <v>0</v>
          </cell>
          <cell r="K600">
            <v>1290000</v>
          </cell>
          <cell r="L600">
            <v>0</v>
          </cell>
          <cell r="M600">
            <v>0.8</v>
          </cell>
          <cell r="N600">
            <v>0</v>
          </cell>
          <cell r="O600">
            <v>4</v>
          </cell>
        </row>
        <row r="601">
          <cell r="A601" t="str">
            <v>FRPWT006</v>
          </cell>
          <cell r="B601" t="str">
            <v>F.R.P.물탱크
(보 온 품)</v>
          </cell>
          <cell r="C601" t="str">
            <v>42ton</v>
          </cell>
          <cell r="D601" t="str">
            <v>기</v>
          </cell>
          <cell r="E601">
            <v>0</v>
          </cell>
          <cell r="F601">
            <v>0</v>
          </cell>
          <cell r="G601">
            <v>0</v>
          </cell>
          <cell r="H601">
            <v>0</v>
          </cell>
          <cell r="I601">
            <v>7560000</v>
          </cell>
          <cell r="J601">
            <v>0</v>
          </cell>
          <cell r="K601">
            <v>7560000</v>
          </cell>
          <cell r="L601">
            <v>0</v>
          </cell>
          <cell r="M601">
            <v>4.2</v>
          </cell>
          <cell r="N601">
            <v>0</v>
          </cell>
          <cell r="O601">
            <v>21</v>
          </cell>
        </row>
        <row r="602">
          <cell r="A602" t="str">
            <v>FRPWT007</v>
          </cell>
          <cell r="B602" t="str">
            <v>F.R.P.물탱크
(보 온 품)</v>
          </cell>
          <cell r="C602" t="str">
            <v>24ton</v>
          </cell>
          <cell r="D602" t="str">
            <v>기</v>
          </cell>
          <cell r="E602">
            <v>0</v>
          </cell>
          <cell r="F602">
            <v>0</v>
          </cell>
          <cell r="G602">
            <v>0</v>
          </cell>
          <cell r="H602">
            <v>0</v>
          </cell>
          <cell r="I602">
            <v>4560000</v>
          </cell>
          <cell r="J602">
            <v>0</v>
          </cell>
          <cell r="K602">
            <v>4560000</v>
          </cell>
          <cell r="L602">
            <v>0</v>
          </cell>
          <cell r="M602">
            <v>2.4</v>
          </cell>
          <cell r="N602">
            <v>0</v>
          </cell>
          <cell r="O602">
            <v>12</v>
          </cell>
        </row>
        <row r="603">
          <cell r="A603" t="str">
            <v>FRPWT008</v>
          </cell>
          <cell r="B603" t="str">
            <v>F.R.P.물탱크 이설</v>
          </cell>
          <cell r="C603" t="str">
            <v>5TON</v>
          </cell>
          <cell r="D603" t="str">
            <v>기</v>
          </cell>
          <cell r="E603">
            <v>0</v>
          </cell>
          <cell r="F603">
            <v>0</v>
          </cell>
          <cell r="G603">
            <v>0</v>
          </cell>
          <cell r="H603">
            <v>0</v>
          </cell>
          <cell r="I603">
            <v>0</v>
          </cell>
          <cell r="J603">
            <v>0</v>
          </cell>
          <cell r="K603">
            <v>0</v>
          </cell>
          <cell r="L603">
            <v>0</v>
          </cell>
          <cell r="M603">
            <v>0.75</v>
          </cell>
          <cell r="N603">
            <v>0</v>
          </cell>
          <cell r="O603">
            <v>3.75</v>
          </cell>
        </row>
        <row r="605">
          <cell r="B605" t="str">
            <v>급탕탱크류</v>
          </cell>
        </row>
        <row r="606">
          <cell r="K606">
            <v>0</v>
          </cell>
        </row>
        <row r="607">
          <cell r="A607" t="str">
            <v>HT10001</v>
          </cell>
          <cell r="B607" t="str">
            <v>온수가열기</v>
          </cell>
          <cell r="C607" t="str">
            <v>800LIT</v>
          </cell>
          <cell r="D607" t="str">
            <v>대</v>
          </cell>
          <cell r="E607">
            <v>9400000</v>
          </cell>
          <cell r="F607" t="str">
            <v>P608</v>
          </cell>
          <cell r="G607">
            <v>0</v>
          </cell>
          <cell r="H607">
            <v>0</v>
          </cell>
          <cell r="I607">
            <v>0</v>
          </cell>
          <cell r="J607">
            <v>0</v>
          </cell>
          <cell r="K607">
            <v>9400000</v>
          </cell>
          <cell r="L607">
            <v>2.1</v>
          </cell>
          <cell r="M607">
            <v>2.1</v>
          </cell>
        </row>
        <row r="608">
          <cell r="A608" t="str">
            <v>HT10002</v>
          </cell>
          <cell r="B608" t="str">
            <v>응축수 탱크</v>
          </cell>
          <cell r="C608" t="str">
            <v>300LIT</v>
          </cell>
          <cell r="D608" t="str">
            <v>대</v>
          </cell>
          <cell r="E608">
            <v>0</v>
          </cell>
          <cell r="F608">
            <v>0</v>
          </cell>
          <cell r="G608">
            <v>0</v>
          </cell>
          <cell r="H608">
            <v>0</v>
          </cell>
          <cell r="I608">
            <v>0</v>
          </cell>
          <cell r="J608">
            <v>0</v>
          </cell>
          <cell r="K608">
            <v>0</v>
          </cell>
        </row>
        <row r="609">
          <cell r="A609" t="str">
            <v>ht00003</v>
          </cell>
          <cell r="B609" t="str">
            <v>경유탱크</v>
          </cell>
          <cell r="C609" t="str">
            <v>950LIT</v>
          </cell>
          <cell r="D609" t="str">
            <v>대</v>
          </cell>
          <cell r="E609">
            <v>0</v>
          </cell>
          <cell r="F609">
            <v>0</v>
          </cell>
          <cell r="G609">
            <v>0</v>
          </cell>
          <cell r="H609">
            <v>0</v>
          </cell>
          <cell r="I609">
            <v>0</v>
          </cell>
          <cell r="J609">
            <v>0</v>
          </cell>
          <cell r="K609">
            <v>0</v>
          </cell>
          <cell r="L609">
            <v>2.63</v>
          </cell>
          <cell r="M609">
            <v>2.63</v>
          </cell>
        </row>
        <row r="610">
          <cell r="A610" t="str">
            <v>ht00004</v>
          </cell>
          <cell r="B610" t="str">
            <v>경유탱크</v>
          </cell>
          <cell r="C610" t="str">
            <v>450LIT</v>
          </cell>
          <cell r="D610" t="str">
            <v>대</v>
          </cell>
          <cell r="E610">
            <v>0</v>
          </cell>
          <cell r="F610">
            <v>0</v>
          </cell>
          <cell r="G610">
            <v>0</v>
          </cell>
          <cell r="H610">
            <v>0</v>
          </cell>
          <cell r="I610">
            <v>0</v>
          </cell>
          <cell r="J610">
            <v>0</v>
          </cell>
          <cell r="K610">
            <v>0</v>
          </cell>
          <cell r="L610">
            <v>1.5</v>
          </cell>
          <cell r="M610">
            <v>1.5</v>
          </cell>
        </row>
        <row r="611">
          <cell r="A611" t="str">
            <v>ht00005</v>
          </cell>
          <cell r="B611" t="str">
            <v>급탕탱크
(SUS제품)</v>
          </cell>
          <cell r="C611" t="str">
            <v>1,000LIT</v>
          </cell>
          <cell r="D611" t="str">
            <v>대</v>
          </cell>
          <cell r="E611">
            <v>0</v>
          </cell>
          <cell r="F611">
            <v>0</v>
          </cell>
          <cell r="G611">
            <v>0</v>
          </cell>
          <cell r="H611">
            <v>0</v>
          </cell>
          <cell r="I611">
            <v>4830000</v>
          </cell>
          <cell r="J611">
            <v>0</v>
          </cell>
          <cell r="K611">
            <v>4830000</v>
          </cell>
        </row>
        <row r="612">
          <cell r="A612" t="str">
            <v>ht00006</v>
          </cell>
          <cell r="B612" t="str">
            <v>팽창탱크
(SUS제품)</v>
          </cell>
          <cell r="C612" t="str">
            <v>100LIT</v>
          </cell>
          <cell r="D612" t="str">
            <v>대</v>
          </cell>
          <cell r="E612">
            <v>0</v>
          </cell>
          <cell r="F612">
            <v>0</v>
          </cell>
          <cell r="G612">
            <v>0</v>
          </cell>
          <cell r="H612">
            <v>0</v>
          </cell>
          <cell r="I612">
            <v>0</v>
          </cell>
          <cell r="J612">
            <v>0</v>
          </cell>
          <cell r="K612">
            <v>0</v>
          </cell>
        </row>
        <row r="613">
          <cell r="A613" t="str">
            <v>ht00007</v>
          </cell>
          <cell r="B613">
            <v>0</v>
          </cell>
          <cell r="C613">
            <v>0</v>
          </cell>
          <cell r="D613">
            <v>0</v>
          </cell>
          <cell r="E613">
            <v>0</v>
          </cell>
          <cell r="F613">
            <v>0</v>
          </cell>
          <cell r="G613">
            <v>0</v>
          </cell>
          <cell r="H613">
            <v>0</v>
          </cell>
          <cell r="I613">
            <v>0</v>
          </cell>
          <cell r="J613">
            <v>0</v>
          </cell>
          <cell r="K613">
            <v>0</v>
          </cell>
        </row>
        <row r="614">
          <cell r="K614">
            <v>0</v>
          </cell>
        </row>
        <row r="615">
          <cell r="K615">
            <v>0</v>
          </cell>
        </row>
        <row r="616">
          <cell r="B616" t="str">
            <v>보일러류</v>
          </cell>
          <cell r="C616">
            <v>0</v>
          </cell>
          <cell r="D616">
            <v>0</v>
          </cell>
          <cell r="E616">
            <v>0</v>
          </cell>
          <cell r="F616">
            <v>0</v>
          </cell>
          <cell r="G616">
            <v>0</v>
          </cell>
          <cell r="H616">
            <v>0</v>
          </cell>
          <cell r="I616">
            <v>0</v>
          </cell>
          <cell r="J616">
            <v>0</v>
          </cell>
          <cell r="K616">
            <v>0</v>
          </cell>
        </row>
        <row r="617">
          <cell r="A617" t="str">
            <v>BOIL0202</v>
          </cell>
          <cell r="B617" t="str">
            <v>온수 보일러</v>
          </cell>
          <cell r="C617" t="str">
            <v>50,000Kcal/hr</v>
          </cell>
          <cell r="D617" t="str">
            <v>대</v>
          </cell>
          <cell r="E617">
            <v>743000</v>
          </cell>
          <cell r="F617" t="str">
            <v>P585</v>
          </cell>
          <cell r="G617">
            <v>660000</v>
          </cell>
          <cell r="H617" t="str">
            <v>P667</v>
          </cell>
          <cell r="I617">
            <v>0</v>
          </cell>
          <cell r="J617">
            <v>0</v>
          </cell>
          <cell r="K617">
            <v>660000</v>
          </cell>
          <cell r="L617">
            <v>3.3</v>
          </cell>
          <cell r="M617">
            <v>1.3</v>
          </cell>
        </row>
        <row r="618">
          <cell r="A618" t="str">
            <v>BOIL0203</v>
          </cell>
          <cell r="B618" t="str">
            <v>온수 보일러</v>
          </cell>
          <cell r="C618" t="str">
            <v>30,000Kcal/hr</v>
          </cell>
          <cell r="D618" t="str">
            <v>대</v>
          </cell>
          <cell r="E618">
            <v>560000</v>
          </cell>
          <cell r="F618" t="str">
            <v>P585</v>
          </cell>
          <cell r="G618">
            <v>483000</v>
          </cell>
          <cell r="H618" t="str">
            <v>P667</v>
          </cell>
          <cell r="I618">
            <v>0</v>
          </cell>
          <cell r="J618">
            <v>0</v>
          </cell>
          <cell r="K618">
            <v>483000</v>
          </cell>
          <cell r="L618">
            <v>2</v>
          </cell>
          <cell r="M618">
            <v>0.78</v>
          </cell>
        </row>
        <row r="619">
          <cell r="A619" t="str">
            <v>BOIL0204</v>
          </cell>
          <cell r="B619" t="str">
            <v>온수 보일러</v>
          </cell>
          <cell r="C619">
            <v>0</v>
          </cell>
          <cell r="D619">
            <v>0</v>
          </cell>
          <cell r="E619">
            <v>0</v>
          </cell>
          <cell r="F619">
            <v>0</v>
          </cell>
          <cell r="G619">
            <v>0</v>
          </cell>
          <cell r="H619">
            <v>0</v>
          </cell>
          <cell r="I619">
            <v>0</v>
          </cell>
          <cell r="J619">
            <v>0</v>
          </cell>
          <cell r="K619">
            <v>0</v>
          </cell>
        </row>
        <row r="620">
          <cell r="A620" t="str">
            <v>BOIL0205</v>
          </cell>
          <cell r="B620" t="str">
            <v>온수 보일러</v>
          </cell>
          <cell r="C620">
            <v>0</v>
          </cell>
          <cell r="D620">
            <v>0</v>
          </cell>
          <cell r="E620">
            <v>0</v>
          </cell>
          <cell r="F620">
            <v>0</v>
          </cell>
          <cell r="G620">
            <v>0</v>
          </cell>
          <cell r="H620">
            <v>0</v>
          </cell>
          <cell r="I620">
            <v>0</v>
          </cell>
          <cell r="J620">
            <v>0</v>
          </cell>
          <cell r="K620">
            <v>0</v>
          </cell>
        </row>
        <row r="621">
          <cell r="A621" t="str">
            <v>BOIL0206</v>
          </cell>
          <cell r="B621" t="str">
            <v>온수 보일러</v>
          </cell>
          <cell r="C621">
            <v>0</v>
          </cell>
          <cell r="D621">
            <v>0</v>
          </cell>
          <cell r="E621">
            <v>0</v>
          </cell>
          <cell r="F621">
            <v>0</v>
          </cell>
          <cell r="G621">
            <v>0</v>
          </cell>
          <cell r="H621">
            <v>0</v>
          </cell>
          <cell r="I621">
            <v>0</v>
          </cell>
          <cell r="J621">
            <v>0</v>
          </cell>
          <cell r="K621">
            <v>0</v>
          </cell>
          <cell r="L621">
            <v>0</v>
          </cell>
          <cell r="M621">
            <v>0</v>
          </cell>
          <cell r="N621">
            <v>0</v>
          </cell>
          <cell r="O621">
            <v>0</v>
          </cell>
          <cell r="P621">
            <v>1.22</v>
          </cell>
          <cell r="Q621">
            <v>3.03</v>
          </cell>
        </row>
        <row r="622">
          <cell r="K622">
            <v>0</v>
          </cell>
        </row>
        <row r="626">
          <cell r="A626" t="str">
            <v>PE관</v>
          </cell>
          <cell r="B626">
            <v>0</v>
          </cell>
          <cell r="C626">
            <v>0</v>
          </cell>
          <cell r="D626">
            <v>0</v>
          </cell>
          <cell r="E626">
            <v>0</v>
          </cell>
          <cell r="F626">
            <v>0</v>
          </cell>
          <cell r="G626">
            <v>0</v>
          </cell>
          <cell r="H626">
            <v>0</v>
          </cell>
          <cell r="I626">
            <v>0</v>
          </cell>
          <cell r="J626">
            <v>0</v>
          </cell>
          <cell r="K626">
            <v>0</v>
          </cell>
        </row>
        <row r="627">
          <cell r="K627">
            <v>0</v>
          </cell>
        </row>
        <row r="628">
          <cell r="A628" t="str">
            <v>PE40</v>
          </cell>
          <cell r="B628" t="str">
            <v>PE관</v>
          </cell>
          <cell r="C628" t="str">
            <v>40A</v>
          </cell>
          <cell r="D628" t="str">
            <v>M</v>
          </cell>
          <cell r="E628">
            <v>1690</v>
          </cell>
          <cell r="F628" t="str">
            <v>P491</v>
          </cell>
          <cell r="G628">
            <v>1690</v>
          </cell>
          <cell r="H628" t="str">
            <v>P582</v>
          </cell>
          <cell r="I628">
            <v>0</v>
          </cell>
          <cell r="J628">
            <v>0</v>
          </cell>
          <cell r="K628">
            <v>1690</v>
          </cell>
          <cell r="L628">
            <v>8.2000000000000003E-2</v>
          </cell>
          <cell r="M628">
            <v>3.6999999999999998E-2</v>
          </cell>
        </row>
        <row r="629">
          <cell r="A629" t="str">
            <v>PE32</v>
          </cell>
          <cell r="B629" t="str">
            <v>PE관</v>
          </cell>
          <cell r="C629" t="str">
            <v>32A</v>
          </cell>
          <cell r="D629" t="str">
            <v>M</v>
          </cell>
          <cell r="E629">
            <v>1320</v>
          </cell>
          <cell r="F629">
            <v>0</v>
          </cell>
          <cell r="G629">
            <v>1320</v>
          </cell>
          <cell r="H629">
            <v>0</v>
          </cell>
          <cell r="I629">
            <v>0</v>
          </cell>
          <cell r="J629">
            <v>0</v>
          </cell>
          <cell r="K629">
            <v>1320</v>
          </cell>
          <cell r="L629">
            <v>6.6000000000000003E-2</v>
          </cell>
          <cell r="M629">
            <v>3.5000000000000003E-2</v>
          </cell>
        </row>
        <row r="630">
          <cell r="K630">
            <v>0</v>
          </cell>
        </row>
        <row r="631">
          <cell r="A631" t="str">
            <v>PE150</v>
          </cell>
          <cell r="B631" t="str">
            <v>PE관</v>
          </cell>
          <cell r="C631" t="str">
            <v>150A</v>
          </cell>
          <cell r="D631" t="str">
            <v>M</v>
          </cell>
          <cell r="E631">
            <v>18800</v>
          </cell>
          <cell r="F631" t="str">
            <v>P491</v>
          </cell>
          <cell r="G631">
            <v>0</v>
          </cell>
          <cell r="H631">
            <v>0</v>
          </cell>
          <cell r="I631">
            <v>0</v>
          </cell>
          <cell r="J631">
            <v>0</v>
          </cell>
          <cell r="K631">
            <v>18800</v>
          </cell>
          <cell r="L631">
            <v>0.254</v>
          </cell>
          <cell r="M631">
            <v>8.1000000000000003E-2</v>
          </cell>
        </row>
        <row r="632">
          <cell r="A632" t="str">
            <v>PE125</v>
          </cell>
          <cell r="B632" t="str">
            <v>PE관</v>
          </cell>
          <cell r="C632" t="str">
            <v>125A</v>
          </cell>
          <cell r="D632" t="str">
            <v>M</v>
          </cell>
          <cell r="E632">
            <v>13260</v>
          </cell>
          <cell r="F632" t="str">
            <v>P491</v>
          </cell>
          <cell r="G632">
            <v>0</v>
          </cell>
          <cell r="H632">
            <v>0</v>
          </cell>
          <cell r="I632">
            <v>0</v>
          </cell>
          <cell r="J632">
            <v>0</v>
          </cell>
          <cell r="K632">
            <v>13260</v>
          </cell>
          <cell r="L632">
            <v>0.218</v>
          </cell>
          <cell r="M632">
            <v>7.3999999999999996E-2</v>
          </cell>
        </row>
        <row r="633">
          <cell r="A633" t="str">
            <v>PE100</v>
          </cell>
          <cell r="B633" t="str">
            <v>PE관</v>
          </cell>
          <cell r="C633" t="str">
            <v>100A</v>
          </cell>
          <cell r="D633" t="str">
            <v>M</v>
          </cell>
          <cell r="E633">
            <v>8840</v>
          </cell>
          <cell r="F633">
            <v>0</v>
          </cell>
          <cell r="G633">
            <v>0</v>
          </cell>
          <cell r="H633">
            <v>0</v>
          </cell>
          <cell r="I633">
            <v>0</v>
          </cell>
          <cell r="J633">
            <v>0</v>
          </cell>
          <cell r="K633">
            <v>8840</v>
          </cell>
          <cell r="L633">
            <v>0.18099999999999999</v>
          </cell>
          <cell r="M633">
            <v>6.4000000000000001E-2</v>
          </cell>
        </row>
        <row r="635">
          <cell r="A635" t="str">
            <v>PEEL150</v>
          </cell>
          <cell r="B635" t="str">
            <v>PE 엘보</v>
          </cell>
          <cell r="C635" t="str">
            <v>150A</v>
          </cell>
          <cell r="D635" t="str">
            <v>EA</v>
          </cell>
          <cell r="E635">
            <v>26500</v>
          </cell>
          <cell r="F635" t="str">
            <v>P493</v>
          </cell>
          <cell r="G635">
            <v>0</v>
          </cell>
          <cell r="H635">
            <v>0</v>
          </cell>
          <cell r="I635">
            <v>0</v>
          </cell>
          <cell r="J635">
            <v>0</v>
          </cell>
          <cell r="K635">
            <v>26500</v>
          </cell>
        </row>
        <row r="636">
          <cell r="A636" t="str">
            <v>PEEL125</v>
          </cell>
          <cell r="B636" t="str">
            <v>PE 엘보</v>
          </cell>
          <cell r="C636" t="str">
            <v>125A</v>
          </cell>
          <cell r="D636" t="str">
            <v>EA</v>
          </cell>
          <cell r="E636">
            <v>24700</v>
          </cell>
          <cell r="F636" t="str">
            <v>P493</v>
          </cell>
          <cell r="G636">
            <v>0</v>
          </cell>
          <cell r="H636">
            <v>0</v>
          </cell>
          <cell r="I636">
            <v>0</v>
          </cell>
          <cell r="J636">
            <v>0</v>
          </cell>
          <cell r="K636">
            <v>24700</v>
          </cell>
        </row>
        <row r="637">
          <cell r="A637" t="str">
            <v>PEEL100</v>
          </cell>
          <cell r="B637" t="str">
            <v>PE 엘보</v>
          </cell>
          <cell r="C637" t="str">
            <v>100A</v>
          </cell>
          <cell r="D637" t="str">
            <v>EA</v>
          </cell>
          <cell r="E637">
            <v>20400</v>
          </cell>
          <cell r="F637">
            <v>0</v>
          </cell>
          <cell r="G637">
            <v>0</v>
          </cell>
          <cell r="H637">
            <v>0</v>
          </cell>
          <cell r="I637">
            <v>0</v>
          </cell>
          <cell r="J637">
            <v>0</v>
          </cell>
          <cell r="K637">
            <v>20400</v>
          </cell>
        </row>
        <row r="638">
          <cell r="K638">
            <v>0</v>
          </cell>
        </row>
        <row r="639">
          <cell r="A639" t="str">
            <v>PE-EL40</v>
          </cell>
          <cell r="B639" t="str">
            <v>PE 엘보</v>
          </cell>
          <cell r="C639" t="str">
            <v>40A</v>
          </cell>
          <cell r="D639" t="str">
            <v>EA</v>
          </cell>
          <cell r="E639">
            <v>5180</v>
          </cell>
          <cell r="F639" t="str">
            <v>P493</v>
          </cell>
          <cell r="G639">
            <v>0</v>
          </cell>
          <cell r="H639">
            <v>0</v>
          </cell>
          <cell r="I639">
            <v>0</v>
          </cell>
          <cell r="J639">
            <v>0</v>
          </cell>
          <cell r="K639">
            <v>5180</v>
          </cell>
        </row>
        <row r="640">
          <cell r="A640" t="str">
            <v>PE-EL32</v>
          </cell>
          <cell r="B640" t="str">
            <v>PE 엘보</v>
          </cell>
          <cell r="C640" t="str">
            <v>32A</v>
          </cell>
          <cell r="D640" t="str">
            <v>EA</v>
          </cell>
          <cell r="E640">
            <v>4140</v>
          </cell>
          <cell r="F640">
            <v>0</v>
          </cell>
          <cell r="G640">
            <v>0</v>
          </cell>
          <cell r="H640">
            <v>0</v>
          </cell>
          <cell r="I640">
            <v>0</v>
          </cell>
          <cell r="J640">
            <v>0</v>
          </cell>
          <cell r="K640">
            <v>4140</v>
          </cell>
        </row>
        <row r="642">
          <cell r="A642" t="str">
            <v>PE-VS40</v>
          </cell>
          <cell r="B642" t="str">
            <v>PE 밸브소켓</v>
          </cell>
          <cell r="C642" t="str">
            <v>40A</v>
          </cell>
          <cell r="D642" t="str">
            <v>EA</v>
          </cell>
          <cell r="E642">
            <v>2760</v>
          </cell>
          <cell r="F642">
            <v>0</v>
          </cell>
          <cell r="G642">
            <v>0</v>
          </cell>
          <cell r="H642">
            <v>0</v>
          </cell>
          <cell r="I642">
            <v>0</v>
          </cell>
          <cell r="J642">
            <v>0</v>
          </cell>
          <cell r="K642">
            <v>2760</v>
          </cell>
        </row>
        <row r="643">
          <cell r="A643" t="str">
            <v>PE-VS32</v>
          </cell>
          <cell r="B643" t="str">
            <v>PE 밸브소켓</v>
          </cell>
          <cell r="C643" t="str">
            <v>32A</v>
          </cell>
          <cell r="D643" t="str">
            <v>EA</v>
          </cell>
          <cell r="E643">
            <v>2040</v>
          </cell>
          <cell r="F643">
            <v>0</v>
          </cell>
          <cell r="G643">
            <v>0</v>
          </cell>
          <cell r="H643">
            <v>0</v>
          </cell>
          <cell r="I643">
            <v>0</v>
          </cell>
          <cell r="J643">
            <v>0</v>
          </cell>
          <cell r="K643">
            <v>2040</v>
          </cell>
        </row>
        <row r="644">
          <cell r="K644">
            <v>0</v>
          </cell>
        </row>
        <row r="645">
          <cell r="A645" t="str">
            <v>PE-S40</v>
          </cell>
          <cell r="B645" t="str">
            <v>PE 소켓</v>
          </cell>
          <cell r="C645" t="str">
            <v>40A</v>
          </cell>
          <cell r="D645" t="str">
            <v>EA</v>
          </cell>
          <cell r="E645">
            <v>4260</v>
          </cell>
          <cell r="F645">
            <v>0</v>
          </cell>
          <cell r="G645">
            <v>0</v>
          </cell>
          <cell r="H645">
            <v>0</v>
          </cell>
          <cell r="I645">
            <v>0</v>
          </cell>
          <cell r="J645">
            <v>0</v>
          </cell>
          <cell r="K645">
            <v>4260</v>
          </cell>
        </row>
        <row r="646">
          <cell r="A646" t="str">
            <v>PE-S32</v>
          </cell>
          <cell r="B646" t="str">
            <v>PE 소켓</v>
          </cell>
          <cell r="C646" t="str">
            <v>32A</v>
          </cell>
          <cell r="D646" t="str">
            <v>EA</v>
          </cell>
          <cell r="E646">
            <v>3450</v>
          </cell>
          <cell r="F646">
            <v>0</v>
          </cell>
          <cell r="G646">
            <v>0</v>
          </cell>
          <cell r="H646">
            <v>0</v>
          </cell>
          <cell r="I646">
            <v>0</v>
          </cell>
          <cell r="J646">
            <v>0</v>
          </cell>
          <cell r="K646">
            <v>3450</v>
          </cell>
        </row>
        <row r="647">
          <cell r="K647">
            <v>0</v>
          </cell>
        </row>
        <row r="648">
          <cell r="A648" t="str">
            <v>PE이설40</v>
          </cell>
          <cell r="B648" t="str">
            <v>PE관(이설)</v>
          </cell>
          <cell r="C648" t="str">
            <v>40A</v>
          </cell>
          <cell r="D648" t="str">
            <v>EA</v>
          </cell>
          <cell r="E648">
            <v>0</v>
          </cell>
          <cell r="F648">
            <v>0</v>
          </cell>
          <cell r="G648">
            <v>0</v>
          </cell>
          <cell r="H648">
            <v>0</v>
          </cell>
          <cell r="I648">
            <v>0</v>
          </cell>
          <cell r="J648">
            <v>0</v>
          </cell>
          <cell r="K648">
            <v>0</v>
          </cell>
          <cell r="L648">
            <v>0.1148</v>
          </cell>
          <cell r="M648">
            <v>5.1799999999999992E-2</v>
          </cell>
        </row>
        <row r="649">
          <cell r="A649" t="str">
            <v>PE이설32</v>
          </cell>
          <cell r="B649" t="str">
            <v>PE관(이설)</v>
          </cell>
          <cell r="C649" t="str">
            <v>32A</v>
          </cell>
          <cell r="D649" t="str">
            <v>EA</v>
          </cell>
          <cell r="E649">
            <v>0</v>
          </cell>
          <cell r="F649">
            <v>0</v>
          </cell>
          <cell r="G649">
            <v>0</v>
          </cell>
          <cell r="H649">
            <v>0</v>
          </cell>
          <cell r="I649">
            <v>0</v>
          </cell>
          <cell r="J649">
            <v>0</v>
          </cell>
          <cell r="K649">
            <v>0</v>
          </cell>
          <cell r="L649">
            <v>9.2399999999999996E-2</v>
          </cell>
          <cell r="M649">
            <v>4.9000000000000002E-2</v>
          </cell>
        </row>
        <row r="651">
          <cell r="K651">
            <v>0</v>
          </cell>
        </row>
        <row r="652">
          <cell r="K652">
            <v>0</v>
          </cell>
        </row>
        <row r="654">
          <cell r="A654" t="str">
            <v>PVC 관(배수관)</v>
          </cell>
          <cell r="B654">
            <v>0</v>
          </cell>
          <cell r="C654">
            <v>0</v>
          </cell>
          <cell r="D654">
            <v>0</v>
          </cell>
          <cell r="E654" t="str">
            <v>KS M-3404</v>
          </cell>
          <cell r="F654">
            <v>0</v>
          </cell>
          <cell r="G654">
            <v>0</v>
          </cell>
          <cell r="H654">
            <v>0</v>
          </cell>
          <cell r="I654">
            <v>0</v>
          </cell>
          <cell r="J654">
            <v>0</v>
          </cell>
          <cell r="K654">
            <v>0</v>
          </cell>
        </row>
        <row r="655">
          <cell r="A655" t="str">
            <v>PV00000</v>
          </cell>
          <cell r="B655" t="str">
            <v>PVC VG1 관</v>
          </cell>
          <cell r="C655" t="str">
            <v>400A</v>
          </cell>
          <cell r="D655" t="str">
            <v>M</v>
          </cell>
        </row>
        <row r="656">
          <cell r="A656" t="str">
            <v>PV00001</v>
          </cell>
          <cell r="B656" t="str">
            <v>PVC VG1 관</v>
          </cell>
          <cell r="C656" t="str">
            <v>300A</v>
          </cell>
          <cell r="D656" t="str">
            <v>M</v>
          </cell>
          <cell r="E656">
            <v>0</v>
          </cell>
          <cell r="F656">
            <v>0</v>
          </cell>
          <cell r="G656">
            <v>0</v>
          </cell>
          <cell r="H656">
            <v>0</v>
          </cell>
          <cell r="I656">
            <v>0</v>
          </cell>
          <cell r="J656">
            <v>0</v>
          </cell>
          <cell r="K656">
            <v>0</v>
          </cell>
        </row>
        <row r="657">
          <cell r="A657" t="str">
            <v>PV00002</v>
          </cell>
          <cell r="B657" t="str">
            <v>PVC VG1 관</v>
          </cell>
          <cell r="C657" t="str">
            <v>250A</v>
          </cell>
          <cell r="D657" t="str">
            <v>M</v>
          </cell>
          <cell r="E657">
            <v>29413</v>
          </cell>
          <cell r="F657" t="str">
            <v>P485</v>
          </cell>
          <cell r="G657">
            <v>0</v>
          </cell>
          <cell r="H657">
            <v>0</v>
          </cell>
          <cell r="I657">
            <v>0</v>
          </cell>
          <cell r="J657">
            <v>0</v>
          </cell>
          <cell r="K657">
            <v>29413</v>
          </cell>
        </row>
        <row r="658">
          <cell r="A658" t="str">
            <v>PV00003</v>
          </cell>
          <cell r="B658" t="str">
            <v>PVC VG1 관</v>
          </cell>
          <cell r="C658" t="str">
            <v>200A</v>
          </cell>
          <cell r="D658" t="str">
            <v>M</v>
          </cell>
          <cell r="E658">
            <v>191745</v>
          </cell>
          <cell r="F658" t="str">
            <v>P485</v>
          </cell>
          <cell r="G658">
            <v>0</v>
          </cell>
          <cell r="H658">
            <v>0</v>
          </cell>
          <cell r="I658">
            <v>0</v>
          </cell>
          <cell r="J658">
            <v>0</v>
          </cell>
          <cell r="K658">
            <v>191745</v>
          </cell>
          <cell r="L658">
            <v>0.32700000000000001</v>
          </cell>
          <cell r="M658">
            <v>9.7000000000000003E-2</v>
          </cell>
        </row>
        <row r="659">
          <cell r="A659" t="str">
            <v>PV00004</v>
          </cell>
          <cell r="B659" t="str">
            <v>PVC VG1 관</v>
          </cell>
          <cell r="C659" t="str">
            <v>150A</v>
          </cell>
          <cell r="D659" t="str">
            <v>M</v>
          </cell>
          <cell r="E659">
            <v>12730</v>
          </cell>
          <cell r="F659" t="str">
            <v>P485</v>
          </cell>
          <cell r="G659">
            <v>0</v>
          </cell>
          <cell r="H659">
            <v>0</v>
          </cell>
          <cell r="I659">
            <v>0</v>
          </cell>
          <cell r="J659">
            <v>0</v>
          </cell>
          <cell r="K659">
            <v>12730</v>
          </cell>
          <cell r="L659">
            <v>0.254</v>
          </cell>
          <cell r="M659">
            <v>8.1000000000000003E-2</v>
          </cell>
        </row>
        <row r="660">
          <cell r="A660" t="str">
            <v>PV00005</v>
          </cell>
          <cell r="B660" t="str">
            <v>PVC VG1 관</v>
          </cell>
          <cell r="C660" t="str">
            <v>125A</v>
          </cell>
          <cell r="D660" t="str">
            <v>M</v>
          </cell>
          <cell r="E660">
            <v>8480</v>
          </cell>
          <cell r="F660" t="str">
            <v>P485</v>
          </cell>
          <cell r="G660">
            <v>0</v>
          </cell>
          <cell r="H660">
            <v>0</v>
          </cell>
          <cell r="I660">
            <v>0</v>
          </cell>
          <cell r="J660">
            <v>0</v>
          </cell>
          <cell r="K660">
            <v>8480</v>
          </cell>
          <cell r="L660">
            <v>0.218</v>
          </cell>
          <cell r="M660">
            <v>7.3999999999999996E-2</v>
          </cell>
        </row>
        <row r="661">
          <cell r="A661" t="str">
            <v>PV00006</v>
          </cell>
          <cell r="B661" t="str">
            <v>PVC VG1 관</v>
          </cell>
          <cell r="C661" t="str">
            <v>100A</v>
          </cell>
          <cell r="D661" t="str">
            <v>M</v>
          </cell>
          <cell r="E661">
            <v>6475</v>
          </cell>
          <cell r="F661" t="str">
            <v>P485</v>
          </cell>
          <cell r="G661">
            <v>0</v>
          </cell>
          <cell r="H661">
            <v>0</v>
          </cell>
          <cell r="I661">
            <v>0</v>
          </cell>
          <cell r="J661">
            <v>0</v>
          </cell>
          <cell r="K661">
            <v>6475</v>
          </cell>
          <cell r="L661">
            <v>0.18099999999999999</v>
          </cell>
          <cell r="M661">
            <v>6.4000000000000001E-2</v>
          </cell>
        </row>
        <row r="662">
          <cell r="A662" t="str">
            <v>PV00007</v>
          </cell>
          <cell r="B662" t="str">
            <v>PVC VG1 관</v>
          </cell>
          <cell r="C662" t="str">
            <v>75A</v>
          </cell>
          <cell r="D662" t="str">
            <v>M</v>
          </cell>
          <cell r="E662">
            <v>4183</v>
          </cell>
          <cell r="F662" t="str">
            <v>P485</v>
          </cell>
          <cell r="G662">
            <v>0</v>
          </cell>
          <cell r="H662">
            <v>0</v>
          </cell>
          <cell r="I662">
            <v>0</v>
          </cell>
          <cell r="J662">
            <v>0</v>
          </cell>
          <cell r="K662">
            <v>4183</v>
          </cell>
          <cell r="L662">
            <v>0.14399999999999999</v>
          </cell>
          <cell r="M662">
            <v>5.5E-2</v>
          </cell>
        </row>
        <row r="663">
          <cell r="A663" t="str">
            <v>PV00008</v>
          </cell>
          <cell r="B663" t="str">
            <v>PVC VG1 관</v>
          </cell>
          <cell r="C663" t="str">
            <v>65A</v>
          </cell>
          <cell r="D663" t="str">
            <v>M</v>
          </cell>
          <cell r="E663">
            <v>2745</v>
          </cell>
          <cell r="F663" t="str">
            <v>P485</v>
          </cell>
          <cell r="G663">
            <v>0</v>
          </cell>
          <cell r="H663">
            <v>0</v>
          </cell>
          <cell r="I663">
            <v>0</v>
          </cell>
          <cell r="J663">
            <v>0</v>
          </cell>
          <cell r="K663">
            <v>2745</v>
          </cell>
          <cell r="L663">
            <v>0.128</v>
          </cell>
          <cell r="M663">
            <v>5.0999999999999997E-2</v>
          </cell>
        </row>
        <row r="664">
          <cell r="A664" t="str">
            <v>PV00009</v>
          </cell>
          <cell r="B664" t="str">
            <v>PVC VG1 관</v>
          </cell>
          <cell r="C664" t="str">
            <v>50A</v>
          </cell>
          <cell r="D664" t="str">
            <v>M</v>
          </cell>
          <cell r="E664">
            <v>2130</v>
          </cell>
          <cell r="F664" t="str">
            <v>P485</v>
          </cell>
          <cell r="G664">
            <v>0</v>
          </cell>
          <cell r="H664">
            <v>0</v>
          </cell>
          <cell r="I664">
            <v>0</v>
          </cell>
          <cell r="J664">
            <v>0</v>
          </cell>
          <cell r="K664">
            <v>2130</v>
          </cell>
          <cell r="L664">
            <v>0.105</v>
          </cell>
          <cell r="M664">
            <v>4.1000000000000002E-2</v>
          </cell>
        </row>
        <row r="665">
          <cell r="A665" t="str">
            <v>PV00010</v>
          </cell>
          <cell r="B665" t="str">
            <v>PVC VG1 관</v>
          </cell>
          <cell r="C665" t="str">
            <v>40A</v>
          </cell>
          <cell r="D665" t="str">
            <v>M</v>
          </cell>
          <cell r="E665">
            <v>1503</v>
          </cell>
          <cell r="F665" t="str">
            <v>P485</v>
          </cell>
          <cell r="G665">
            <v>0</v>
          </cell>
          <cell r="H665">
            <v>0</v>
          </cell>
          <cell r="I665">
            <v>0</v>
          </cell>
          <cell r="J665">
            <v>0</v>
          </cell>
          <cell r="K665">
            <v>1503</v>
          </cell>
          <cell r="L665">
            <v>8.2000000000000003E-2</v>
          </cell>
          <cell r="M665">
            <v>3.6999999999999998E-2</v>
          </cell>
        </row>
        <row r="666">
          <cell r="A666" t="str">
            <v>PV00011</v>
          </cell>
          <cell r="B666" t="str">
            <v>PVC VG1 관</v>
          </cell>
          <cell r="C666" t="str">
            <v>30A</v>
          </cell>
          <cell r="D666" t="str">
            <v>M</v>
          </cell>
          <cell r="E666">
            <v>1028</v>
          </cell>
          <cell r="F666" t="str">
            <v>P485</v>
          </cell>
          <cell r="G666">
            <v>0</v>
          </cell>
          <cell r="H666">
            <v>0</v>
          </cell>
          <cell r="I666">
            <v>0</v>
          </cell>
          <cell r="J666">
            <v>0</v>
          </cell>
          <cell r="K666">
            <v>1028</v>
          </cell>
          <cell r="L666">
            <v>6.6000000000000003E-2</v>
          </cell>
          <cell r="M666">
            <v>3.5000000000000003E-2</v>
          </cell>
        </row>
        <row r="668">
          <cell r="A668" t="str">
            <v>PV10000</v>
          </cell>
          <cell r="B668" t="str">
            <v>PVC VG2 관</v>
          </cell>
          <cell r="C668" t="str">
            <v>400A</v>
          </cell>
          <cell r="D668" t="str">
            <v>M</v>
          </cell>
          <cell r="E668">
            <v>0</v>
          </cell>
          <cell r="F668">
            <v>0</v>
          </cell>
          <cell r="G668">
            <v>0</v>
          </cell>
          <cell r="H668">
            <v>0</v>
          </cell>
          <cell r="I668">
            <v>115000</v>
          </cell>
          <cell r="J668">
            <v>0</v>
          </cell>
          <cell r="K668">
            <v>115000</v>
          </cell>
        </row>
        <row r="669">
          <cell r="A669" t="str">
            <v>PV10001</v>
          </cell>
          <cell r="B669" t="str">
            <v>PVC VG2 관</v>
          </cell>
          <cell r="C669" t="str">
            <v>300A</v>
          </cell>
          <cell r="D669" t="str">
            <v>M</v>
          </cell>
          <cell r="E669">
            <v>25345</v>
          </cell>
          <cell r="F669" t="str">
            <v>P485</v>
          </cell>
          <cell r="G669">
            <v>0</v>
          </cell>
          <cell r="H669">
            <v>0</v>
          </cell>
          <cell r="I669">
            <v>0</v>
          </cell>
          <cell r="J669">
            <v>0</v>
          </cell>
          <cell r="K669">
            <v>25345</v>
          </cell>
        </row>
        <row r="670">
          <cell r="A670" t="str">
            <v>PV10002</v>
          </cell>
          <cell r="B670" t="str">
            <v>PVC VG2 관</v>
          </cell>
          <cell r="C670" t="str">
            <v>250A</v>
          </cell>
          <cell r="D670" t="str">
            <v>M</v>
          </cell>
          <cell r="E670">
            <v>18050</v>
          </cell>
          <cell r="F670" t="str">
            <v>P485</v>
          </cell>
          <cell r="G670">
            <v>0</v>
          </cell>
          <cell r="H670">
            <v>0</v>
          </cell>
          <cell r="I670">
            <v>0</v>
          </cell>
          <cell r="J670">
            <v>0</v>
          </cell>
          <cell r="K670">
            <v>18050</v>
          </cell>
        </row>
        <row r="671">
          <cell r="A671" t="str">
            <v>PV10003</v>
          </cell>
          <cell r="B671" t="str">
            <v>PVC VG2 관</v>
          </cell>
          <cell r="C671" t="str">
            <v>200A</v>
          </cell>
          <cell r="D671" t="str">
            <v>M</v>
          </cell>
          <cell r="E671">
            <v>12158</v>
          </cell>
          <cell r="F671" t="str">
            <v>P485</v>
          </cell>
          <cell r="G671">
            <v>0</v>
          </cell>
          <cell r="H671">
            <v>0</v>
          </cell>
          <cell r="I671">
            <v>0</v>
          </cell>
          <cell r="J671">
            <v>0</v>
          </cell>
          <cell r="K671">
            <v>12158</v>
          </cell>
          <cell r="L671">
            <v>0.32700000000000001</v>
          </cell>
          <cell r="M671">
            <v>9.7000000000000003E-2</v>
          </cell>
        </row>
        <row r="672">
          <cell r="A672" t="str">
            <v>PV10004</v>
          </cell>
          <cell r="B672" t="str">
            <v>PVC VG2 관</v>
          </cell>
          <cell r="C672" t="str">
            <v>150A</v>
          </cell>
          <cell r="D672" t="str">
            <v>M</v>
          </cell>
          <cell r="E672">
            <v>7290</v>
          </cell>
          <cell r="F672" t="str">
            <v>P485</v>
          </cell>
          <cell r="G672">
            <v>0</v>
          </cell>
          <cell r="H672">
            <v>0</v>
          </cell>
          <cell r="I672">
            <v>0</v>
          </cell>
          <cell r="J672">
            <v>0</v>
          </cell>
          <cell r="K672">
            <v>7290</v>
          </cell>
          <cell r="L672">
            <v>0.254</v>
          </cell>
          <cell r="M672">
            <v>8.1000000000000003E-2</v>
          </cell>
        </row>
        <row r="673">
          <cell r="A673" t="str">
            <v>PV10005</v>
          </cell>
          <cell r="B673" t="str">
            <v>PVC VG2 관</v>
          </cell>
          <cell r="C673" t="str">
            <v>125A</v>
          </cell>
          <cell r="D673" t="str">
            <v>M</v>
          </cell>
          <cell r="E673">
            <v>5065</v>
          </cell>
          <cell r="F673" t="str">
            <v>P485</v>
          </cell>
          <cell r="G673">
            <v>0</v>
          </cell>
          <cell r="H673">
            <v>0</v>
          </cell>
          <cell r="I673">
            <v>0</v>
          </cell>
          <cell r="J673">
            <v>0</v>
          </cell>
          <cell r="K673">
            <v>5065</v>
          </cell>
          <cell r="L673">
            <v>0.218</v>
          </cell>
          <cell r="M673">
            <v>7.3999999999999996E-2</v>
          </cell>
        </row>
        <row r="674">
          <cell r="A674" t="str">
            <v>PV10006</v>
          </cell>
          <cell r="B674" t="str">
            <v>PVC VG2 관</v>
          </cell>
          <cell r="C674" t="str">
            <v>100A</v>
          </cell>
          <cell r="D674" t="str">
            <v>M</v>
          </cell>
          <cell r="E674">
            <v>3213</v>
          </cell>
          <cell r="F674" t="str">
            <v>P485</v>
          </cell>
          <cell r="G674">
            <v>0</v>
          </cell>
          <cell r="H674">
            <v>0</v>
          </cell>
          <cell r="I674">
            <v>0</v>
          </cell>
          <cell r="J674">
            <v>0</v>
          </cell>
          <cell r="K674">
            <v>3213</v>
          </cell>
          <cell r="L674">
            <v>0.18099999999999999</v>
          </cell>
          <cell r="M674">
            <v>6.4000000000000001E-2</v>
          </cell>
        </row>
        <row r="675">
          <cell r="A675" t="str">
            <v>PV10007</v>
          </cell>
          <cell r="B675" t="str">
            <v>PVC VG2 관</v>
          </cell>
          <cell r="C675" t="str">
            <v>75A</v>
          </cell>
          <cell r="D675" t="str">
            <v>M</v>
          </cell>
          <cell r="E675">
            <v>2143</v>
          </cell>
          <cell r="F675" t="str">
            <v>P485</v>
          </cell>
          <cell r="G675">
            <v>0</v>
          </cell>
          <cell r="H675">
            <v>0</v>
          </cell>
          <cell r="I675">
            <v>0</v>
          </cell>
          <cell r="J675">
            <v>0</v>
          </cell>
          <cell r="K675">
            <v>2143</v>
          </cell>
          <cell r="L675">
            <v>0.14399999999999999</v>
          </cell>
          <cell r="M675">
            <v>5.5E-2</v>
          </cell>
        </row>
        <row r="676">
          <cell r="A676" t="str">
            <v>PV10008</v>
          </cell>
          <cell r="B676" t="str">
            <v>PVC VG2 관</v>
          </cell>
          <cell r="C676" t="str">
            <v>65A</v>
          </cell>
          <cell r="D676" t="str">
            <v>M</v>
          </cell>
          <cell r="E676">
            <v>1525</v>
          </cell>
          <cell r="F676" t="str">
            <v>P485</v>
          </cell>
          <cell r="G676">
            <v>0</v>
          </cell>
          <cell r="H676">
            <v>0</v>
          </cell>
          <cell r="I676">
            <v>0</v>
          </cell>
          <cell r="J676">
            <v>0</v>
          </cell>
          <cell r="K676">
            <v>1525</v>
          </cell>
          <cell r="L676">
            <v>0.128</v>
          </cell>
          <cell r="M676">
            <v>5.0999999999999997E-2</v>
          </cell>
        </row>
        <row r="677">
          <cell r="A677" t="str">
            <v>PV10009</v>
          </cell>
          <cell r="B677" t="str">
            <v>PVC VG2 관</v>
          </cell>
          <cell r="C677" t="str">
            <v>50A</v>
          </cell>
          <cell r="D677" t="str">
            <v>M</v>
          </cell>
          <cell r="E677">
            <v>963</v>
          </cell>
          <cell r="F677" t="str">
            <v>P485</v>
          </cell>
          <cell r="G677">
            <v>0</v>
          </cell>
          <cell r="H677">
            <v>0</v>
          </cell>
          <cell r="I677">
            <v>0</v>
          </cell>
          <cell r="J677">
            <v>0</v>
          </cell>
          <cell r="K677">
            <v>963</v>
          </cell>
          <cell r="L677">
            <v>0.105</v>
          </cell>
          <cell r="M677">
            <v>4.1000000000000002E-2</v>
          </cell>
        </row>
        <row r="678">
          <cell r="A678" t="str">
            <v>PV10010</v>
          </cell>
          <cell r="B678" t="str">
            <v>PVC VG2 관</v>
          </cell>
          <cell r="C678" t="str">
            <v>40A</v>
          </cell>
          <cell r="D678" t="str">
            <v>M</v>
          </cell>
          <cell r="E678">
            <v>763</v>
          </cell>
          <cell r="F678" t="str">
            <v>P485</v>
          </cell>
          <cell r="G678">
            <v>0</v>
          </cell>
          <cell r="H678">
            <v>0</v>
          </cell>
          <cell r="I678">
            <v>0</v>
          </cell>
          <cell r="J678">
            <v>0</v>
          </cell>
          <cell r="K678">
            <v>763</v>
          </cell>
          <cell r="L678">
            <v>8.2000000000000003E-2</v>
          </cell>
          <cell r="M678">
            <v>3.6999999999999998E-2</v>
          </cell>
        </row>
        <row r="679">
          <cell r="A679" t="str">
            <v>PV10011</v>
          </cell>
          <cell r="B679" t="str">
            <v>PVC VG2 관</v>
          </cell>
          <cell r="C679" t="str">
            <v>30A</v>
          </cell>
          <cell r="D679" t="str">
            <v>M</v>
          </cell>
          <cell r="E679">
            <v>663</v>
          </cell>
          <cell r="F679" t="str">
            <v>P485</v>
          </cell>
          <cell r="G679">
            <v>0</v>
          </cell>
          <cell r="H679">
            <v>0</v>
          </cell>
          <cell r="I679">
            <v>0</v>
          </cell>
          <cell r="J679">
            <v>0</v>
          </cell>
          <cell r="K679">
            <v>663</v>
          </cell>
          <cell r="L679">
            <v>6.6000000000000003E-2</v>
          </cell>
          <cell r="M679">
            <v>3.5000000000000003E-2</v>
          </cell>
        </row>
        <row r="682">
          <cell r="A682" t="str">
            <v>PVC 이음관(배수용)(NRF)</v>
          </cell>
          <cell r="B682">
            <v>0</v>
          </cell>
          <cell r="C682">
            <v>0</v>
          </cell>
          <cell r="D682">
            <v>0</v>
          </cell>
          <cell r="E682" t="str">
            <v>KS M</v>
          </cell>
          <cell r="F682">
            <v>0</v>
          </cell>
          <cell r="G682">
            <v>0</v>
          </cell>
          <cell r="H682">
            <v>0</v>
          </cell>
          <cell r="I682">
            <v>0</v>
          </cell>
          <cell r="J682">
            <v>0</v>
          </cell>
          <cell r="K682">
            <v>0</v>
          </cell>
        </row>
        <row r="683">
          <cell r="A683" t="str">
            <v>PVN2004</v>
          </cell>
          <cell r="B683" t="str">
            <v>PVC 45도 엘보</v>
          </cell>
          <cell r="C683" t="str">
            <v>100A</v>
          </cell>
          <cell r="D683" t="str">
            <v>개</v>
          </cell>
          <cell r="E683">
            <v>3006</v>
          </cell>
          <cell r="F683" t="str">
            <v>P487</v>
          </cell>
          <cell r="G683">
            <v>3034</v>
          </cell>
          <cell r="H683" t="str">
            <v>P547</v>
          </cell>
          <cell r="I683">
            <v>0</v>
          </cell>
          <cell r="J683">
            <v>0</v>
          </cell>
          <cell r="K683">
            <v>3006</v>
          </cell>
        </row>
        <row r="684">
          <cell r="A684" t="str">
            <v>PVN2005</v>
          </cell>
          <cell r="B684" t="str">
            <v>PVC 45도 엘보</v>
          </cell>
          <cell r="C684" t="str">
            <v>75A</v>
          </cell>
          <cell r="D684" t="str">
            <v>개</v>
          </cell>
          <cell r="E684">
            <v>1786</v>
          </cell>
          <cell r="F684" t="str">
            <v>P487</v>
          </cell>
          <cell r="G684">
            <v>0</v>
          </cell>
          <cell r="H684">
            <v>0</v>
          </cell>
          <cell r="I684">
            <v>0</v>
          </cell>
          <cell r="J684">
            <v>0</v>
          </cell>
          <cell r="K684">
            <v>1786</v>
          </cell>
        </row>
        <row r="685">
          <cell r="A685" t="str">
            <v>PVN2006</v>
          </cell>
          <cell r="B685" t="str">
            <v>PVC 45도 엘보</v>
          </cell>
          <cell r="C685" t="str">
            <v>50A</v>
          </cell>
          <cell r="D685" t="str">
            <v>개</v>
          </cell>
          <cell r="E685">
            <v>984</v>
          </cell>
          <cell r="F685" t="str">
            <v>P487</v>
          </cell>
          <cell r="G685">
            <v>2202</v>
          </cell>
          <cell r="H685">
            <v>0</v>
          </cell>
          <cell r="I685">
            <v>0</v>
          </cell>
          <cell r="J685">
            <v>0</v>
          </cell>
          <cell r="K685">
            <v>984</v>
          </cell>
        </row>
        <row r="687">
          <cell r="A687" t="str">
            <v>PVN3004</v>
          </cell>
          <cell r="B687" t="str">
            <v>PVC 90도 엘보</v>
          </cell>
          <cell r="C687" t="str">
            <v>100A</v>
          </cell>
          <cell r="D687" t="str">
            <v>개</v>
          </cell>
          <cell r="E687">
            <v>4537</v>
          </cell>
          <cell r="F687" t="str">
            <v>P487</v>
          </cell>
          <cell r="G687">
            <v>4363</v>
          </cell>
          <cell r="H687">
            <v>0</v>
          </cell>
          <cell r="I687">
            <v>0</v>
          </cell>
          <cell r="J687">
            <v>0</v>
          </cell>
          <cell r="K687">
            <v>4363</v>
          </cell>
        </row>
        <row r="688">
          <cell r="A688" t="str">
            <v>PVN3005</v>
          </cell>
          <cell r="B688" t="str">
            <v>PVC 90도 엘보</v>
          </cell>
          <cell r="C688" t="str">
            <v>75A</v>
          </cell>
          <cell r="D688" t="str">
            <v>개</v>
          </cell>
          <cell r="E688">
            <v>2392</v>
          </cell>
          <cell r="F688" t="str">
            <v>P487</v>
          </cell>
          <cell r="G688">
            <v>2301</v>
          </cell>
          <cell r="H688">
            <v>0</v>
          </cell>
          <cell r="I688">
            <v>0</v>
          </cell>
          <cell r="J688">
            <v>0</v>
          </cell>
          <cell r="K688">
            <v>2301</v>
          </cell>
        </row>
        <row r="689">
          <cell r="A689" t="str">
            <v>PVN3007</v>
          </cell>
          <cell r="B689" t="str">
            <v>PVC 90도 엘보</v>
          </cell>
          <cell r="C689" t="str">
            <v>50A</v>
          </cell>
          <cell r="D689" t="str">
            <v>개</v>
          </cell>
          <cell r="E689">
            <v>1199</v>
          </cell>
          <cell r="F689" t="str">
            <v>P487</v>
          </cell>
          <cell r="G689">
            <v>1153</v>
          </cell>
          <cell r="H689">
            <v>0</v>
          </cell>
          <cell r="I689">
            <v>0</v>
          </cell>
          <cell r="J689">
            <v>0</v>
          </cell>
          <cell r="K689">
            <v>1153</v>
          </cell>
        </row>
        <row r="690">
          <cell r="K690">
            <v>0</v>
          </cell>
        </row>
        <row r="691">
          <cell r="A691" t="str">
            <v>PVN4003</v>
          </cell>
          <cell r="B691" t="str">
            <v>PVC Y 관</v>
          </cell>
          <cell r="C691" t="str">
            <v>100A</v>
          </cell>
          <cell r="D691" t="str">
            <v>개</v>
          </cell>
          <cell r="E691">
            <v>4972</v>
          </cell>
          <cell r="F691" t="str">
            <v>P487</v>
          </cell>
          <cell r="G691">
            <v>4781</v>
          </cell>
          <cell r="H691">
            <v>0</v>
          </cell>
          <cell r="I691">
            <v>0</v>
          </cell>
          <cell r="J691">
            <v>0</v>
          </cell>
          <cell r="K691">
            <v>4781</v>
          </cell>
        </row>
        <row r="692">
          <cell r="A692" t="str">
            <v>PVN4004</v>
          </cell>
          <cell r="B692" t="str">
            <v>PVC Y 관</v>
          </cell>
          <cell r="C692" t="str">
            <v>75A</v>
          </cell>
          <cell r="D692" t="str">
            <v>개</v>
          </cell>
          <cell r="E692">
            <v>3852</v>
          </cell>
          <cell r="F692" t="str">
            <v>P487</v>
          </cell>
          <cell r="G692">
            <v>3704</v>
          </cell>
          <cell r="H692">
            <v>0</v>
          </cell>
          <cell r="I692">
            <v>0</v>
          </cell>
          <cell r="J692">
            <v>0</v>
          </cell>
          <cell r="K692">
            <v>3704</v>
          </cell>
        </row>
        <row r="693">
          <cell r="A693" t="str">
            <v>PVN4005</v>
          </cell>
          <cell r="B693" t="str">
            <v>PVC Y 관</v>
          </cell>
          <cell r="C693" t="str">
            <v>50A</v>
          </cell>
          <cell r="D693" t="str">
            <v>개</v>
          </cell>
          <cell r="E693">
            <v>1761</v>
          </cell>
          <cell r="F693" t="str">
            <v>P487</v>
          </cell>
          <cell r="G693">
            <v>1684</v>
          </cell>
          <cell r="H693">
            <v>0</v>
          </cell>
          <cell r="I693">
            <v>0</v>
          </cell>
          <cell r="J693">
            <v>0</v>
          </cell>
          <cell r="K693">
            <v>1684</v>
          </cell>
        </row>
        <row r="694">
          <cell r="A694" t="str">
            <v>PVN4007</v>
          </cell>
          <cell r="B694" t="str">
            <v>PVC Y 관</v>
          </cell>
          <cell r="C694" t="str">
            <v>100A*75A</v>
          </cell>
          <cell r="D694" t="str">
            <v>개</v>
          </cell>
          <cell r="E694">
            <v>4215</v>
          </cell>
          <cell r="F694" t="str">
            <v>P487</v>
          </cell>
          <cell r="G694">
            <v>4053</v>
          </cell>
          <cell r="H694">
            <v>0</v>
          </cell>
          <cell r="I694">
            <v>0</v>
          </cell>
          <cell r="J694">
            <v>0</v>
          </cell>
          <cell r="K694">
            <v>4053</v>
          </cell>
        </row>
        <row r="695">
          <cell r="A695" t="str">
            <v>PVN4008</v>
          </cell>
          <cell r="B695" t="str">
            <v>PVC Y 관</v>
          </cell>
          <cell r="C695" t="str">
            <v>100A*50A</v>
          </cell>
          <cell r="D695" t="str">
            <v>개</v>
          </cell>
          <cell r="E695">
            <v>3543</v>
          </cell>
          <cell r="F695" t="str">
            <v>P487</v>
          </cell>
          <cell r="G695">
            <v>3407</v>
          </cell>
          <cell r="H695">
            <v>0</v>
          </cell>
          <cell r="I695">
            <v>0</v>
          </cell>
          <cell r="J695">
            <v>0</v>
          </cell>
          <cell r="K695">
            <v>3407</v>
          </cell>
        </row>
        <row r="696">
          <cell r="A696" t="str">
            <v>PVN4009</v>
          </cell>
          <cell r="B696" t="str">
            <v>PVC Y 관</v>
          </cell>
          <cell r="C696" t="str">
            <v>75A*50A</v>
          </cell>
          <cell r="D696" t="str">
            <v>개</v>
          </cell>
          <cell r="E696">
            <v>2436</v>
          </cell>
          <cell r="F696" t="str">
            <v>P487</v>
          </cell>
          <cell r="G696">
            <v>2343</v>
          </cell>
          <cell r="H696">
            <v>0</v>
          </cell>
          <cell r="I696">
            <v>0</v>
          </cell>
          <cell r="J696">
            <v>0</v>
          </cell>
          <cell r="K696">
            <v>2343</v>
          </cell>
        </row>
        <row r="697">
          <cell r="K697">
            <v>0</v>
          </cell>
        </row>
        <row r="698">
          <cell r="A698" t="str">
            <v>PVN5004</v>
          </cell>
          <cell r="B698" t="str">
            <v>PVC YT 관</v>
          </cell>
          <cell r="C698" t="str">
            <v>100A</v>
          </cell>
          <cell r="D698" t="str">
            <v>개</v>
          </cell>
          <cell r="E698">
            <v>5237</v>
          </cell>
          <cell r="F698">
            <v>0</v>
          </cell>
          <cell r="G698">
            <v>5036</v>
          </cell>
          <cell r="H698">
            <v>0</v>
          </cell>
          <cell r="I698">
            <v>0</v>
          </cell>
          <cell r="J698">
            <v>0</v>
          </cell>
          <cell r="K698">
            <v>5036</v>
          </cell>
        </row>
        <row r="699">
          <cell r="A699" t="str">
            <v>PVN5005</v>
          </cell>
          <cell r="B699" t="str">
            <v>PVC YT 관</v>
          </cell>
          <cell r="C699" t="str">
            <v>75A</v>
          </cell>
          <cell r="D699" t="str">
            <v>개</v>
          </cell>
          <cell r="E699">
            <v>4641</v>
          </cell>
          <cell r="F699">
            <v>0</v>
          </cell>
          <cell r="G699">
            <v>4463</v>
          </cell>
          <cell r="H699">
            <v>0</v>
          </cell>
          <cell r="I699">
            <v>0</v>
          </cell>
          <cell r="J699">
            <v>0</v>
          </cell>
          <cell r="K699">
            <v>4463</v>
          </cell>
        </row>
        <row r="700">
          <cell r="A700" t="str">
            <v>PVN5007</v>
          </cell>
          <cell r="B700" t="str">
            <v>PVC YT 관</v>
          </cell>
          <cell r="C700" t="str">
            <v>50A</v>
          </cell>
          <cell r="D700" t="str">
            <v>개</v>
          </cell>
          <cell r="E700">
            <v>2108</v>
          </cell>
          <cell r="F700">
            <v>0</v>
          </cell>
          <cell r="G700">
            <v>2027</v>
          </cell>
          <cell r="H700">
            <v>0</v>
          </cell>
          <cell r="I700">
            <v>0</v>
          </cell>
          <cell r="J700">
            <v>0</v>
          </cell>
          <cell r="K700">
            <v>2027</v>
          </cell>
        </row>
        <row r="701">
          <cell r="A701" t="str">
            <v>PVN5013</v>
          </cell>
          <cell r="B701" t="str">
            <v>PVC YT 관</v>
          </cell>
          <cell r="C701" t="str">
            <v>100A*75A</v>
          </cell>
          <cell r="D701" t="str">
            <v>개</v>
          </cell>
          <cell r="E701">
            <v>4587</v>
          </cell>
          <cell r="F701">
            <v>0</v>
          </cell>
          <cell r="G701">
            <v>4411</v>
          </cell>
          <cell r="H701">
            <v>0</v>
          </cell>
          <cell r="I701">
            <v>0</v>
          </cell>
          <cell r="J701">
            <v>0</v>
          </cell>
          <cell r="K701">
            <v>4411</v>
          </cell>
        </row>
        <row r="702">
          <cell r="A702" t="str">
            <v>PVN5015</v>
          </cell>
          <cell r="B702" t="str">
            <v>PVC YT 관</v>
          </cell>
          <cell r="C702" t="str">
            <v>100A*50A</v>
          </cell>
          <cell r="D702" t="str">
            <v>개</v>
          </cell>
          <cell r="E702">
            <v>3429</v>
          </cell>
          <cell r="F702">
            <v>0</v>
          </cell>
          <cell r="G702">
            <v>3298</v>
          </cell>
          <cell r="H702">
            <v>0</v>
          </cell>
          <cell r="I702">
            <v>0</v>
          </cell>
          <cell r="J702">
            <v>0</v>
          </cell>
          <cell r="K702">
            <v>3298</v>
          </cell>
        </row>
        <row r="703">
          <cell r="A703" t="str">
            <v>PVN5017</v>
          </cell>
          <cell r="B703" t="str">
            <v>PVC YT 관</v>
          </cell>
          <cell r="C703" t="str">
            <v>75A*50A</v>
          </cell>
          <cell r="D703" t="str">
            <v>개</v>
          </cell>
          <cell r="E703">
            <v>2592</v>
          </cell>
          <cell r="F703">
            <v>0</v>
          </cell>
          <cell r="G703">
            <v>2493</v>
          </cell>
          <cell r="H703">
            <v>0</v>
          </cell>
          <cell r="I703">
            <v>0</v>
          </cell>
          <cell r="J703">
            <v>0</v>
          </cell>
          <cell r="K703">
            <v>2493</v>
          </cell>
        </row>
        <row r="706">
          <cell r="A706" t="str">
            <v>PVN6006</v>
          </cell>
          <cell r="B706" t="str">
            <v>PVC 소 켓</v>
          </cell>
          <cell r="C706" t="str">
            <v>100A</v>
          </cell>
          <cell r="D706" t="str">
            <v>개</v>
          </cell>
          <cell r="E706">
            <v>0</v>
          </cell>
          <cell r="F706">
            <v>0</v>
          </cell>
          <cell r="G706">
            <v>0</v>
          </cell>
          <cell r="H706">
            <v>0</v>
          </cell>
          <cell r="I706">
            <v>4537</v>
          </cell>
          <cell r="J706">
            <v>0</v>
          </cell>
          <cell r="K706">
            <v>4537</v>
          </cell>
        </row>
        <row r="707">
          <cell r="A707" t="str">
            <v>PVN6007</v>
          </cell>
          <cell r="B707" t="str">
            <v>PVC 소 켓</v>
          </cell>
          <cell r="C707" t="str">
            <v>75A</v>
          </cell>
          <cell r="D707" t="str">
            <v>개</v>
          </cell>
          <cell r="E707">
            <v>3155</v>
          </cell>
          <cell r="F707">
            <v>0</v>
          </cell>
          <cell r="G707">
            <v>0</v>
          </cell>
          <cell r="H707">
            <v>0</v>
          </cell>
          <cell r="I707">
            <v>0</v>
          </cell>
          <cell r="J707">
            <v>0</v>
          </cell>
          <cell r="K707">
            <v>3155</v>
          </cell>
        </row>
        <row r="708">
          <cell r="A708" t="str">
            <v>PVN6009</v>
          </cell>
          <cell r="B708" t="str">
            <v>PVC 소 켓</v>
          </cell>
          <cell r="C708" t="str">
            <v>50A</v>
          </cell>
          <cell r="D708" t="str">
            <v>개</v>
          </cell>
          <cell r="E708">
            <v>2290</v>
          </cell>
          <cell r="F708">
            <v>0</v>
          </cell>
          <cell r="G708">
            <v>2202</v>
          </cell>
          <cell r="H708">
            <v>0</v>
          </cell>
          <cell r="I708">
            <v>0</v>
          </cell>
          <cell r="J708">
            <v>0</v>
          </cell>
          <cell r="K708">
            <v>2202</v>
          </cell>
        </row>
        <row r="709">
          <cell r="K709">
            <v>0</v>
          </cell>
        </row>
        <row r="710">
          <cell r="A710" t="str">
            <v>PVN6106</v>
          </cell>
          <cell r="B710" t="str">
            <v>PVC 이경 소켓</v>
          </cell>
          <cell r="C710" t="str">
            <v>100A*75A</v>
          </cell>
          <cell r="D710" t="str">
            <v>개</v>
          </cell>
          <cell r="E710">
            <v>4537</v>
          </cell>
          <cell r="F710">
            <v>0</v>
          </cell>
          <cell r="G710">
            <v>0</v>
          </cell>
          <cell r="H710">
            <v>0</v>
          </cell>
          <cell r="I710">
            <v>4537</v>
          </cell>
          <cell r="J710">
            <v>0</v>
          </cell>
          <cell r="K710">
            <v>4537</v>
          </cell>
        </row>
        <row r="711">
          <cell r="A711" t="str">
            <v>PVN6108</v>
          </cell>
          <cell r="B711" t="str">
            <v>PVC 이경 소켓</v>
          </cell>
          <cell r="C711" t="str">
            <v>100A*50A</v>
          </cell>
          <cell r="D711" t="str">
            <v>개</v>
          </cell>
          <cell r="E711">
            <v>4537</v>
          </cell>
          <cell r="F711">
            <v>0</v>
          </cell>
          <cell r="G711">
            <v>0</v>
          </cell>
          <cell r="H711">
            <v>0</v>
          </cell>
          <cell r="I711">
            <v>4537</v>
          </cell>
          <cell r="J711">
            <v>0</v>
          </cell>
          <cell r="K711">
            <v>4537</v>
          </cell>
        </row>
        <row r="712">
          <cell r="A712" t="str">
            <v>PVN6110</v>
          </cell>
          <cell r="B712" t="str">
            <v>PVC 이경 소켓</v>
          </cell>
          <cell r="C712" t="str">
            <v>75A*50A</v>
          </cell>
          <cell r="D712" t="str">
            <v>개</v>
          </cell>
          <cell r="E712">
            <v>3155</v>
          </cell>
          <cell r="F712">
            <v>0</v>
          </cell>
          <cell r="G712">
            <v>0</v>
          </cell>
          <cell r="H712">
            <v>0</v>
          </cell>
          <cell r="I712">
            <v>0</v>
          </cell>
          <cell r="J712">
            <v>0</v>
          </cell>
          <cell r="K712">
            <v>3155</v>
          </cell>
        </row>
        <row r="713">
          <cell r="A713" t="str">
            <v>PVN7003</v>
          </cell>
          <cell r="B713" t="str">
            <v>PVC 소제구</v>
          </cell>
          <cell r="C713" t="str">
            <v>100A</v>
          </cell>
          <cell r="D713" t="str">
            <v>개</v>
          </cell>
          <cell r="E713">
            <v>1490</v>
          </cell>
          <cell r="F713" t="str">
            <v>P470</v>
          </cell>
          <cell r="G713">
            <v>1450</v>
          </cell>
          <cell r="H713" t="str">
            <v>P545</v>
          </cell>
          <cell r="I713">
            <v>0</v>
          </cell>
          <cell r="J713">
            <v>0</v>
          </cell>
          <cell r="K713">
            <v>1450</v>
          </cell>
        </row>
        <row r="714">
          <cell r="A714" t="str">
            <v>PVN7004</v>
          </cell>
          <cell r="B714" t="str">
            <v>PVC 소제구</v>
          </cell>
          <cell r="C714" t="str">
            <v>75A</v>
          </cell>
          <cell r="D714" t="str">
            <v>개</v>
          </cell>
          <cell r="E714">
            <v>1070</v>
          </cell>
          <cell r="F714" t="str">
            <v>P470</v>
          </cell>
          <cell r="G714">
            <v>1040</v>
          </cell>
          <cell r="H714" t="str">
            <v>P545</v>
          </cell>
          <cell r="I714">
            <v>0</v>
          </cell>
          <cell r="J714">
            <v>0</v>
          </cell>
          <cell r="K714">
            <v>1040</v>
          </cell>
        </row>
        <row r="715">
          <cell r="A715" t="str">
            <v>PVN7005</v>
          </cell>
          <cell r="B715" t="str">
            <v>PVC 소제구</v>
          </cell>
          <cell r="C715" t="str">
            <v>50A</v>
          </cell>
          <cell r="D715" t="str">
            <v>개</v>
          </cell>
          <cell r="E715">
            <v>520</v>
          </cell>
          <cell r="F715" t="str">
            <v>P470</v>
          </cell>
          <cell r="G715">
            <v>470</v>
          </cell>
          <cell r="H715" t="str">
            <v>P545</v>
          </cell>
          <cell r="I715">
            <v>0</v>
          </cell>
          <cell r="J715">
            <v>0</v>
          </cell>
          <cell r="K715">
            <v>470</v>
          </cell>
        </row>
        <row r="716">
          <cell r="H716" t="str">
            <v>P545</v>
          </cell>
        </row>
        <row r="717">
          <cell r="A717" t="str">
            <v>PVN8001</v>
          </cell>
          <cell r="B717" t="str">
            <v>PVC P 트랩</v>
          </cell>
          <cell r="C717" t="str">
            <v>100A</v>
          </cell>
          <cell r="D717" t="str">
            <v>개</v>
          </cell>
          <cell r="E717">
            <v>7670</v>
          </cell>
          <cell r="F717" t="str">
            <v>P470</v>
          </cell>
          <cell r="G717">
            <v>6900</v>
          </cell>
          <cell r="H717" t="str">
            <v>P545</v>
          </cell>
          <cell r="I717">
            <v>0</v>
          </cell>
          <cell r="J717">
            <v>0</v>
          </cell>
          <cell r="K717">
            <v>6900</v>
          </cell>
        </row>
        <row r="718">
          <cell r="A718" t="str">
            <v>PVN8002</v>
          </cell>
          <cell r="B718" t="str">
            <v>PVC P 트랩</v>
          </cell>
          <cell r="C718" t="str">
            <v>75A</v>
          </cell>
          <cell r="D718" t="str">
            <v>개</v>
          </cell>
          <cell r="E718">
            <v>3840</v>
          </cell>
          <cell r="F718" t="str">
            <v>P470</v>
          </cell>
          <cell r="G718">
            <v>3450</v>
          </cell>
          <cell r="H718" t="str">
            <v>P545</v>
          </cell>
          <cell r="I718">
            <v>0</v>
          </cell>
          <cell r="J718">
            <v>0</v>
          </cell>
          <cell r="K718">
            <v>3450</v>
          </cell>
        </row>
        <row r="719">
          <cell r="A719" t="str">
            <v>PVN8003</v>
          </cell>
          <cell r="B719" t="str">
            <v>PVC P 트랩</v>
          </cell>
          <cell r="C719" t="str">
            <v>50A</v>
          </cell>
          <cell r="D719" t="str">
            <v>개</v>
          </cell>
          <cell r="E719">
            <v>1830</v>
          </cell>
          <cell r="F719" t="str">
            <v>P470</v>
          </cell>
          <cell r="G719">
            <v>1650</v>
          </cell>
          <cell r="H719" t="str">
            <v>P545</v>
          </cell>
          <cell r="I719">
            <v>0</v>
          </cell>
          <cell r="J719">
            <v>0</v>
          </cell>
          <cell r="K719">
            <v>1650</v>
          </cell>
        </row>
        <row r="721">
          <cell r="H721" t="str">
            <v>P545</v>
          </cell>
        </row>
        <row r="723">
          <cell r="A723" t="str">
            <v>PVC 이음관(배수용)(DF)</v>
          </cell>
          <cell r="B723">
            <v>0</v>
          </cell>
          <cell r="C723">
            <v>0</v>
          </cell>
          <cell r="D723">
            <v>0</v>
          </cell>
          <cell r="E723" t="str">
            <v>KS M-3410</v>
          </cell>
          <cell r="F723">
            <v>0</v>
          </cell>
          <cell r="G723">
            <v>0</v>
          </cell>
          <cell r="H723">
            <v>0</v>
          </cell>
          <cell r="I723">
            <v>0</v>
          </cell>
          <cell r="J723">
            <v>0</v>
          </cell>
          <cell r="K723">
            <v>0</v>
          </cell>
        </row>
        <row r="724">
          <cell r="A724" t="str">
            <v>PV20001</v>
          </cell>
          <cell r="B724" t="str">
            <v>PVC 45도 엘보</v>
          </cell>
          <cell r="C724" t="str">
            <v>200A</v>
          </cell>
          <cell r="D724" t="str">
            <v>개</v>
          </cell>
          <cell r="E724">
            <v>7400</v>
          </cell>
          <cell r="F724" t="str">
            <v>P486</v>
          </cell>
          <cell r="G724">
            <v>7200</v>
          </cell>
          <cell r="H724" t="str">
            <v>P544</v>
          </cell>
          <cell r="I724">
            <v>0</v>
          </cell>
          <cell r="J724">
            <v>0</v>
          </cell>
          <cell r="K724">
            <v>7200</v>
          </cell>
        </row>
        <row r="725">
          <cell r="A725" t="str">
            <v>PV20002</v>
          </cell>
          <cell r="B725" t="str">
            <v>PVC 45도 엘보</v>
          </cell>
          <cell r="C725" t="str">
            <v>150A</v>
          </cell>
          <cell r="D725" t="str">
            <v>개</v>
          </cell>
          <cell r="E725">
            <v>4610</v>
          </cell>
          <cell r="F725" t="str">
            <v>P486</v>
          </cell>
          <cell r="G725">
            <v>4500</v>
          </cell>
          <cell r="H725" t="str">
            <v>P544</v>
          </cell>
          <cell r="I725">
            <v>0</v>
          </cell>
          <cell r="J725">
            <v>0</v>
          </cell>
          <cell r="K725">
            <v>4500</v>
          </cell>
        </row>
        <row r="726">
          <cell r="A726" t="str">
            <v>PV20003</v>
          </cell>
          <cell r="B726" t="str">
            <v>PVC 45도 엘보</v>
          </cell>
          <cell r="C726" t="str">
            <v>125A</v>
          </cell>
          <cell r="D726" t="str">
            <v>개</v>
          </cell>
          <cell r="E726">
            <v>2610</v>
          </cell>
          <cell r="F726" t="str">
            <v>P486</v>
          </cell>
          <cell r="G726">
            <v>2540</v>
          </cell>
          <cell r="H726" t="str">
            <v>P544</v>
          </cell>
          <cell r="I726">
            <v>0</v>
          </cell>
          <cell r="J726">
            <v>0</v>
          </cell>
          <cell r="K726">
            <v>2540</v>
          </cell>
        </row>
        <row r="727">
          <cell r="A727" t="str">
            <v>PV20004</v>
          </cell>
          <cell r="B727" t="str">
            <v>PVC 45도 엘보</v>
          </cell>
          <cell r="C727" t="str">
            <v>100A</v>
          </cell>
          <cell r="D727" t="str">
            <v>개</v>
          </cell>
          <cell r="E727">
            <v>1600</v>
          </cell>
          <cell r="F727" t="str">
            <v>P486</v>
          </cell>
          <cell r="G727">
            <v>1560</v>
          </cell>
          <cell r="H727" t="str">
            <v>P544</v>
          </cell>
          <cell r="I727">
            <v>0</v>
          </cell>
          <cell r="J727">
            <v>0</v>
          </cell>
          <cell r="K727">
            <v>1560</v>
          </cell>
        </row>
        <row r="728">
          <cell r="A728" t="str">
            <v>PV20005</v>
          </cell>
          <cell r="B728" t="str">
            <v>PVC 45도 엘보</v>
          </cell>
          <cell r="C728" t="str">
            <v>75A</v>
          </cell>
          <cell r="D728" t="str">
            <v>개</v>
          </cell>
          <cell r="E728">
            <v>870</v>
          </cell>
          <cell r="F728" t="str">
            <v>P486</v>
          </cell>
          <cell r="G728">
            <v>850</v>
          </cell>
          <cell r="H728" t="str">
            <v>P544</v>
          </cell>
          <cell r="I728">
            <v>0</v>
          </cell>
          <cell r="J728">
            <v>0</v>
          </cell>
          <cell r="K728">
            <v>850</v>
          </cell>
        </row>
        <row r="729">
          <cell r="A729" t="str">
            <v>PV20006</v>
          </cell>
          <cell r="B729" t="str">
            <v>PVC 45도 엘보</v>
          </cell>
          <cell r="C729" t="str">
            <v>50A</v>
          </cell>
          <cell r="D729" t="str">
            <v>개</v>
          </cell>
          <cell r="E729">
            <v>400</v>
          </cell>
          <cell r="F729" t="str">
            <v>P486</v>
          </cell>
          <cell r="G729">
            <v>360</v>
          </cell>
          <cell r="H729" t="str">
            <v>P544</v>
          </cell>
          <cell r="I729">
            <v>0</v>
          </cell>
          <cell r="J729">
            <v>0</v>
          </cell>
          <cell r="K729">
            <v>360</v>
          </cell>
        </row>
        <row r="731">
          <cell r="A731" t="str">
            <v>PV30001</v>
          </cell>
          <cell r="B731" t="str">
            <v>PVC 90도 엘보</v>
          </cell>
          <cell r="C731" t="str">
            <v>200A</v>
          </cell>
          <cell r="D731" t="str">
            <v>개</v>
          </cell>
          <cell r="E731">
            <v>7400</v>
          </cell>
          <cell r="F731" t="str">
            <v>P486</v>
          </cell>
          <cell r="G731">
            <v>7200</v>
          </cell>
          <cell r="H731" t="str">
            <v>P544</v>
          </cell>
          <cell r="I731">
            <v>0</v>
          </cell>
          <cell r="J731">
            <v>0</v>
          </cell>
          <cell r="K731">
            <v>7200</v>
          </cell>
        </row>
        <row r="732">
          <cell r="A732" t="str">
            <v>PV30002</v>
          </cell>
          <cell r="B732" t="str">
            <v>PVC 90도 엘보</v>
          </cell>
          <cell r="C732" t="str">
            <v>150A</v>
          </cell>
          <cell r="D732" t="str">
            <v>개</v>
          </cell>
          <cell r="E732">
            <v>4610</v>
          </cell>
          <cell r="F732" t="str">
            <v>P486</v>
          </cell>
          <cell r="G732">
            <v>4500</v>
          </cell>
          <cell r="H732" t="str">
            <v>P544</v>
          </cell>
          <cell r="I732">
            <v>0</v>
          </cell>
          <cell r="J732">
            <v>0</v>
          </cell>
          <cell r="K732">
            <v>4500</v>
          </cell>
        </row>
        <row r="733">
          <cell r="A733" t="str">
            <v>PV30003</v>
          </cell>
          <cell r="B733" t="str">
            <v>PVC 90도 엘보</v>
          </cell>
          <cell r="C733" t="str">
            <v>125A</v>
          </cell>
          <cell r="D733" t="str">
            <v>개</v>
          </cell>
          <cell r="E733">
            <v>2610</v>
          </cell>
          <cell r="F733" t="str">
            <v>P486</v>
          </cell>
          <cell r="G733">
            <v>2540</v>
          </cell>
          <cell r="H733" t="str">
            <v>P544</v>
          </cell>
          <cell r="I733">
            <v>0</v>
          </cell>
          <cell r="J733">
            <v>0</v>
          </cell>
          <cell r="K733">
            <v>2540</v>
          </cell>
        </row>
        <row r="734">
          <cell r="A734" t="str">
            <v>PV30004</v>
          </cell>
          <cell r="B734" t="str">
            <v>PVC 90도 엘보</v>
          </cell>
          <cell r="C734" t="str">
            <v>100A</v>
          </cell>
          <cell r="D734" t="str">
            <v>개</v>
          </cell>
          <cell r="E734">
            <v>1600</v>
          </cell>
          <cell r="F734" t="str">
            <v>P486</v>
          </cell>
          <cell r="G734">
            <v>1550</v>
          </cell>
          <cell r="H734" t="str">
            <v>P544</v>
          </cell>
          <cell r="I734">
            <v>0</v>
          </cell>
          <cell r="J734">
            <v>0</v>
          </cell>
          <cell r="K734">
            <v>1550</v>
          </cell>
        </row>
        <row r="735">
          <cell r="A735" t="str">
            <v>PV30005</v>
          </cell>
          <cell r="B735" t="str">
            <v>PVC 90도 엘보</v>
          </cell>
          <cell r="C735" t="str">
            <v>75A</v>
          </cell>
          <cell r="D735" t="str">
            <v>개</v>
          </cell>
          <cell r="E735">
            <v>810</v>
          </cell>
          <cell r="F735" t="str">
            <v>P486</v>
          </cell>
          <cell r="G735">
            <v>780</v>
          </cell>
          <cell r="H735" t="str">
            <v>P544</v>
          </cell>
          <cell r="I735">
            <v>0</v>
          </cell>
          <cell r="J735">
            <v>0</v>
          </cell>
          <cell r="K735">
            <v>780</v>
          </cell>
        </row>
        <row r="736">
          <cell r="A736" t="str">
            <v>PV30006</v>
          </cell>
          <cell r="B736" t="str">
            <v>PVC 90도 엘보</v>
          </cell>
          <cell r="C736" t="str">
            <v>65A</v>
          </cell>
          <cell r="D736" t="str">
            <v>개</v>
          </cell>
          <cell r="E736">
            <v>570</v>
          </cell>
          <cell r="F736" t="str">
            <v>P486</v>
          </cell>
          <cell r="G736">
            <v>510</v>
          </cell>
          <cell r="H736" t="str">
            <v>P544</v>
          </cell>
          <cell r="I736">
            <v>0</v>
          </cell>
          <cell r="J736">
            <v>0</v>
          </cell>
          <cell r="K736">
            <v>510</v>
          </cell>
        </row>
        <row r="737">
          <cell r="A737" t="str">
            <v>PV30007</v>
          </cell>
          <cell r="B737" t="str">
            <v>PVC 90도 엘보</v>
          </cell>
          <cell r="C737" t="str">
            <v>50A</v>
          </cell>
          <cell r="D737" t="str">
            <v>개</v>
          </cell>
          <cell r="E737">
            <v>350</v>
          </cell>
          <cell r="F737" t="str">
            <v>P486</v>
          </cell>
          <cell r="G737">
            <v>310</v>
          </cell>
          <cell r="H737" t="str">
            <v>P544</v>
          </cell>
          <cell r="I737">
            <v>0</v>
          </cell>
          <cell r="J737">
            <v>0</v>
          </cell>
          <cell r="K737">
            <v>310</v>
          </cell>
        </row>
        <row r="738">
          <cell r="K738">
            <v>0</v>
          </cell>
        </row>
        <row r="739">
          <cell r="A739" t="str">
            <v>PV40001</v>
          </cell>
          <cell r="B739" t="str">
            <v>PVC Y 관</v>
          </cell>
          <cell r="C739" t="str">
            <v>150A</v>
          </cell>
          <cell r="D739" t="str">
            <v>개</v>
          </cell>
          <cell r="E739">
            <v>16710</v>
          </cell>
          <cell r="F739" t="str">
            <v>P486</v>
          </cell>
          <cell r="G739">
            <v>0</v>
          </cell>
          <cell r="H739" t="str">
            <v>P544</v>
          </cell>
          <cell r="I739">
            <v>0</v>
          </cell>
          <cell r="J739">
            <v>0</v>
          </cell>
          <cell r="K739">
            <v>16710</v>
          </cell>
        </row>
        <row r="740">
          <cell r="A740" t="str">
            <v>PV40002</v>
          </cell>
          <cell r="B740" t="str">
            <v>PVC Y 관</v>
          </cell>
          <cell r="C740" t="str">
            <v>125A</v>
          </cell>
          <cell r="D740" t="str">
            <v>개</v>
          </cell>
          <cell r="E740">
            <v>7020</v>
          </cell>
          <cell r="F740" t="str">
            <v>P486</v>
          </cell>
          <cell r="G740">
            <v>0</v>
          </cell>
          <cell r="H740" t="str">
            <v>P544</v>
          </cell>
          <cell r="I740">
            <v>0</v>
          </cell>
          <cell r="J740">
            <v>0</v>
          </cell>
          <cell r="K740">
            <v>7020</v>
          </cell>
        </row>
        <row r="741">
          <cell r="A741" t="str">
            <v>PV40003</v>
          </cell>
          <cell r="B741" t="str">
            <v>PVC Y 관</v>
          </cell>
          <cell r="C741" t="str">
            <v>100A</v>
          </cell>
          <cell r="D741" t="str">
            <v>개</v>
          </cell>
          <cell r="E741">
            <v>3240</v>
          </cell>
          <cell r="F741" t="str">
            <v>P486</v>
          </cell>
          <cell r="G741">
            <v>2910</v>
          </cell>
          <cell r="H741" t="str">
            <v>P544</v>
          </cell>
          <cell r="I741">
            <v>0</v>
          </cell>
          <cell r="J741">
            <v>0</v>
          </cell>
          <cell r="K741">
            <v>2910</v>
          </cell>
        </row>
        <row r="742">
          <cell r="A742" t="str">
            <v>PV40004</v>
          </cell>
          <cell r="B742" t="str">
            <v>PVC Y 관</v>
          </cell>
          <cell r="C742" t="str">
            <v>75A</v>
          </cell>
          <cell r="D742" t="str">
            <v>개</v>
          </cell>
          <cell r="E742">
            <v>1650</v>
          </cell>
          <cell r="F742" t="str">
            <v>P486</v>
          </cell>
          <cell r="G742">
            <v>1480</v>
          </cell>
          <cell r="H742" t="str">
            <v>P544</v>
          </cell>
          <cell r="I742">
            <v>0</v>
          </cell>
          <cell r="J742">
            <v>0</v>
          </cell>
          <cell r="K742">
            <v>1480</v>
          </cell>
        </row>
        <row r="743">
          <cell r="A743" t="str">
            <v>PV40005</v>
          </cell>
          <cell r="B743" t="str">
            <v>PVC Y 관</v>
          </cell>
          <cell r="C743" t="str">
            <v>50A</v>
          </cell>
          <cell r="D743" t="str">
            <v>개</v>
          </cell>
          <cell r="E743">
            <v>710</v>
          </cell>
          <cell r="F743" t="str">
            <v>P486</v>
          </cell>
          <cell r="G743">
            <v>640</v>
          </cell>
          <cell r="H743" t="str">
            <v>P544</v>
          </cell>
          <cell r="I743">
            <v>0</v>
          </cell>
          <cell r="J743">
            <v>0</v>
          </cell>
          <cell r="K743">
            <v>640</v>
          </cell>
        </row>
        <row r="744">
          <cell r="A744" t="str">
            <v>PV40006</v>
          </cell>
          <cell r="B744" t="str">
            <v>PVC Y 관</v>
          </cell>
          <cell r="C744" t="str">
            <v>125A*100A</v>
          </cell>
          <cell r="D744" t="str">
            <v>개</v>
          </cell>
          <cell r="E744">
            <v>6290</v>
          </cell>
          <cell r="F744" t="str">
            <v>P486</v>
          </cell>
          <cell r="G744">
            <v>0</v>
          </cell>
          <cell r="H744" t="str">
            <v>P544</v>
          </cell>
          <cell r="I744">
            <v>0</v>
          </cell>
          <cell r="J744">
            <v>0</v>
          </cell>
          <cell r="K744">
            <v>6290</v>
          </cell>
        </row>
        <row r="745">
          <cell r="A745" t="str">
            <v>PV40007</v>
          </cell>
          <cell r="B745" t="str">
            <v>PVC Y 관</v>
          </cell>
          <cell r="C745" t="str">
            <v>100A*75A</v>
          </cell>
          <cell r="D745" t="str">
            <v>개</v>
          </cell>
          <cell r="E745">
            <v>4110</v>
          </cell>
          <cell r="F745" t="str">
            <v>P486</v>
          </cell>
          <cell r="G745">
            <v>3700</v>
          </cell>
          <cell r="H745" t="str">
            <v>P544</v>
          </cell>
          <cell r="I745">
            <v>0</v>
          </cell>
          <cell r="J745">
            <v>0</v>
          </cell>
          <cell r="K745">
            <v>3700</v>
          </cell>
        </row>
        <row r="746">
          <cell r="A746" t="str">
            <v>PV40008</v>
          </cell>
          <cell r="B746" t="str">
            <v>PVC Y 관</v>
          </cell>
          <cell r="C746" t="str">
            <v>100A*50A</v>
          </cell>
          <cell r="D746" t="str">
            <v>개</v>
          </cell>
          <cell r="E746">
            <v>3350</v>
          </cell>
          <cell r="F746" t="str">
            <v>P486</v>
          </cell>
          <cell r="G746">
            <v>3010</v>
          </cell>
          <cell r="H746" t="str">
            <v>P544</v>
          </cell>
          <cell r="I746">
            <v>0</v>
          </cell>
          <cell r="J746">
            <v>0</v>
          </cell>
          <cell r="K746">
            <v>3010</v>
          </cell>
        </row>
        <row r="747">
          <cell r="A747" t="str">
            <v>PV40009</v>
          </cell>
          <cell r="B747" t="str">
            <v>PVC Y 관</v>
          </cell>
          <cell r="C747" t="str">
            <v>75A*50A</v>
          </cell>
          <cell r="D747" t="str">
            <v>개</v>
          </cell>
          <cell r="E747">
            <v>1520</v>
          </cell>
          <cell r="F747" t="str">
            <v>P486</v>
          </cell>
          <cell r="G747">
            <v>1370</v>
          </cell>
          <cell r="H747" t="str">
            <v>P544</v>
          </cell>
          <cell r="I747">
            <v>0</v>
          </cell>
          <cell r="J747">
            <v>0</v>
          </cell>
          <cell r="K747">
            <v>1370</v>
          </cell>
        </row>
        <row r="748">
          <cell r="K748">
            <v>0</v>
          </cell>
        </row>
        <row r="749">
          <cell r="A749" t="str">
            <v>PV50002</v>
          </cell>
          <cell r="B749" t="str">
            <v>PVC YT 관</v>
          </cell>
          <cell r="C749" t="str">
            <v>150A</v>
          </cell>
          <cell r="D749" t="str">
            <v>개</v>
          </cell>
          <cell r="E749">
            <v>11870</v>
          </cell>
          <cell r="F749" t="str">
            <v>P486</v>
          </cell>
          <cell r="G749">
            <v>11560</v>
          </cell>
          <cell r="H749" t="str">
            <v>P544</v>
          </cell>
          <cell r="I749">
            <v>0</v>
          </cell>
          <cell r="J749">
            <v>0</v>
          </cell>
          <cell r="K749">
            <v>11560</v>
          </cell>
        </row>
        <row r="750">
          <cell r="A750" t="str">
            <v>PV50003</v>
          </cell>
          <cell r="B750" t="str">
            <v>PVC YT 관</v>
          </cell>
          <cell r="C750" t="str">
            <v>125A</v>
          </cell>
          <cell r="D750" t="str">
            <v>개</v>
          </cell>
          <cell r="E750">
            <v>5240</v>
          </cell>
          <cell r="F750" t="str">
            <v>P486</v>
          </cell>
          <cell r="G750">
            <v>5100</v>
          </cell>
          <cell r="H750" t="str">
            <v>P544</v>
          </cell>
          <cell r="I750">
            <v>0</v>
          </cell>
          <cell r="J750">
            <v>0</v>
          </cell>
          <cell r="K750">
            <v>5100</v>
          </cell>
        </row>
        <row r="751">
          <cell r="A751" t="str">
            <v>PV50004</v>
          </cell>
          <cell r="B751" t="str">
            <v>PVC YT 관</v>
          </cell>
          <cell r="C751" t="str">
            <v>100A</v>
          </cell>
          <cell r="D751" t="str">
            <v>개</v>
          </cell>
          <cell r="E751">
            <v>3180</v>
          </cell>
          <cell r="F751" t="str">
            <v>P486</v>
          </cell>
          <cell r="G751">
            <v>3100</v>
          </cell>
          <cell r="H751" t="str">
            <v>P544</v>
          </cell>
          <cell r="I751">
            <v>0</v>
          </cell>
          <cell r="J751">
            <v>0</v>
          </cell>
          <cell r="K751">
            <v>3100</v>
          </cell>
        </row>
        <row r="752">
          <cell r="A752" t="str">
            <v>PV50005</v>
          </cell>
          <cell r="B752" t="str">
            <v>PVC YT 관</v>
          </cell>
          <cell r="C752" t="str">
            <v>75A</v>
          </cell>
          <cell r="D752" t="str">
            <v>개</v>
          </cell>
          <cell r="E752">
            <v>1480</v>
          </cell>
          <cell r="F752" t="str">
            <v>P486</v>
          </cell>
          <cell r="G752">
            <v>1440</v>
          </cell>
          <cell r="H752" t="str">
            <v>P544</v>
          </cell>
          <cell r="I752">
            <v>0</v>
          </cell>
          <cell r="J752">
            <v>0</v>
          </cell>
          <cell r="K752">
            <v>1440</v>
          </cell>
        </row>
        <row r="753">
          <cell r="A753" t="str">
            <v>PV50006</v>
          </cell>
          <cell r="B753" t="str">
            <v>PVC YT 관</v>
          </cell>
          <cell r="C753" t="str">
            <v>65A</v>
          </cell>
          <cell r="D753" t="str">
            <v>개</v>
          </cell>
          <cell r="E753">
            <v>1100</v>
          </cell>
          <cell r="F753" t="str">
            <v>P486</v>
          </cell>
          <cell r="G753">
            <v>1000</v>
          </cell>
          <cell r="H753" t="str">
            <v>P544</v>
          </cell>
          <cell r="I753">
            <v>0</v>
          </cell>
          <cell r="J753">
            <v>0</v>
          </cell>
          <cell r="K753">
            <v>1000</v>
          </cell>
        </row>
        <row r="754">
          <cell r="A754" t="str">
            <v>PV50007</v>
          </cell>
          <cell r="B754" t="str">
            <v>PVC YT 관</v>
          </cell>
          <cell r="C754" t="str">
            <v>50A</v>
          </cell>
          <cell r="D754" t="str">
            <v>개</v>
          </cell>
          <cell r="E754">
            <v>800</v>
          </cell>
          <cell r="F754" t="str">
            <v>P486</v>
          </cell>
          <cell r="G754">
            <v>720</v>
          </cell>
          <cell r="H754" t="str">
            <v>P544</v>
          </cell>
          <cell r="I754">
            <v>0</v>
          </cell>
          <cell r="J754">
            <v>0</v>
          </cell>
          <cell r="K754">
            <v>720</v>
          </cell>
        </row>
        <row r="755">
          <cell r="A755" t="str">
            <v>PV50008</v>
          </cell>
          <cell r="B755" t="str">
            <v>PVC YT 관</v>
          </cell>
          <cell r="C755" t="str">
            <v>150A*125A</v>
          </cell>
          <cell r="D755" t="str">
            <v>개</v>
          </cell>
          <cell r="E755">
            <v>7980</v>
          </cell>
          <cell r="F755" t="str">
            <v>P486</v>
          </cell>
          <cell r="G755">
            <v>7180</v>
          </cell>
          <cell r="H755" t="str">
            <v>P544</v>
          </cell>
          <cell r="I755">
            <v>0</v>
          </cell>
          <cell r="J755">
            <v>0</v>
          </cell>
          <cell r="K755">
            <v>7180</v>
          </cell>
        </row>
        <row r="756">
          <cell r="A756" t="str">
            <v>PV50009</v>
          </cell>
          <cell r="B756" t="str">
            <v>PVC YT 관</v>
          </cell>
          <cell r="C756" t="str">
            <v>150A*100A</v>
          </cell>
          <cell r="D756" t="str">
            <v>개</v>
          </cell>
          <cell r="E756">
            <v>7010</v>
          </cell>
          <cell r="F756" t="str">
            <v>P486</v>
          </cell>
          <cell r="G756">
            <v>6300</v>
          </cell>
          <cell r="H756" t="str">
            <v>P544</v>
          </cell>
          <cell r="I756">
            <v>0</v>
          </cell>
          <cell r="J756">
            <v>0</v>
          </cell>
          <cell r="K756">
            <v>6300</v>
          </cell>
        </row>
        <row r="757">
          <cell r="A757" t="str">
            <v>PV50010</v>
          </cell>
          <cell r="B757" t="str">
            <v>PVC YT 관</v>
          </cell>
          <cell r="C757" t="str">
            <v>150A*75A</v>
          </cell>
          <cell r="D757" t="str">
            <v>개</v>
          </cell>
          <cell r="E757">
            <v>5660</v>
          </cell>
          <cell r="F757" t="str">
            <v>P486</v>
          </cell>
          <cell r="G757">
            <v>5090</v>
          </cell>
          <cell r="H757" t="str">
            <v>P544</v>
          </cell>
          <cell r="I757">
            <v>0</v>
          </cell>
          <cell r="J757">
            <v>0</v>
          </cell>
          <cell r="K757">
            <v>5090</v>
          </cell>
        </row>
        <row r="758">
          <cell r="A758" t="str">
            <v>PV50011</v>
          </cell>
          <cell r="B758" t="str">
            <v>PVC YT 관</v>
          </cell>
          <cell r="C758" t="str">
            <v>125A*100A</v>
          </cell>
          <cell r="D758" t="str">
            <v>개</v>
          </cell>
          <cell r="E758">
            <v>4820</v>
          </cell>
          <cell r="F758" t="str">
            <v>P486</v>
          </cell>
          <cell r="G758">
            <v>4340</v>
          </cell>
          <cell r="H758" t="str">
            <v>P544</v>
          </cell>
          <cell r="I758">
            <v>0</v>
          </cell>
          <cell r="J758">
            <v>0</v>
          </cell>
          <cell r="K758">
            <v>4340</v>
          </cell>
        </row>
        <row r="759">
          <cell r="A759" t="str">
            <v>PV50012</v>
          </cell>
          <cell r="B759" t="str">
            <v>PVC YT 관</v>
          </cell>
          <cell r="C759" t="str">
            <v>125A*75A</v>
          </cell>
          <cell r="D759" t="str">
            <v>개</v>
          </cell>
          <cell r="E759">
            <v>4440</v>
          </cell>
          <cell r="F759" t="str">
            <v>P486</v>
          </cell>
          <cell r="G759">
            <v>4000</v>
          </cell>
          <cell r="H759" t="str">
            <v>P544</v>
          </cell>
          <cell r="I759">
            <v>0</v>
          </cell>
          <cell r="J759">
            <v>0</v>
          </cell>
          <cell r="K759">
            <v>4000</v>
          </cell>
        </row>
        <row r="760">
          <cell r="A760" t="str">
            <v>PV50013</v>
          </cell>
          <cell r="B760" t="str">
            <v>PVC YT 관</v>
          </cell>
          <cell r="C760" t="str">
            <v>100A*75A</v>
          </cell>
          <cell r="D760" t="str">
            <v>개</v>
          </cell>
          <cell r="E760">
            <v>2590</v>
          </cell>
          <cell r="F760" t="str">
            <v>P486</v>
          </cell>
          <cell r="G760">
            <v>2330</v>
          </cell>
          <cell r="H760" t="str">
            <v>P544</v>
          </cell>
          <cell r="I760">
            <v>0</v>
          </cell>
          <cell r="J760">
            <v>0</v>
          </cell>
          <cell r="K760">
            <v>2330</v>
          </cell>
        </row>
        <row r="761">
          <cell r="A761" t="str">
            <v>PV50014</v>
          </cell>
          <cell r="B761" t="str">
            <v>PVC YT 관</v>
          </cell>
          <cell r="C761" t="str">
            <v>100A*65A</v>
          </cell>
          <cell r="D761" t="str">
            <v>개</v>
          </cell>
          <cell r="E761">
            <v>2550</v>
          </cell>
          <cell r="F761" t="str">
            <v>P486</v>
          </cell>
          <cell r="G761">
            <v>2300</v>
          </cell>
          <cell r="H761" t="str">
            <v>P544</v>
          </cell>
          <cell r="I761">
            <v>0</v>
          </cell>
          <cell r="J761">
            <v>0</v>
          </cell>
          <cell r="K761">
            <v>2300</v>
          </cell>
        </row>
        <row r="762">
          <cell r="A762" t="str">
            <v>PV50015</v>
          </cell>
          <cell r="B762" t="str">
            <v>PVC YT 관</v>
          </cell>
          <cell r="C762" t="str">
            <v>100A*50A</v>
          </cell>
          <cell r="D762" t="str">
            <v>개</v>
          </cell>
          <cell r="E762">
            <v>1990</v>
          </cell>
          <cell r="F762" t="str">
            <v>P486</v>
          </cell>
          <cell r="G762">
            <v>1790</v>
          </cell>
          <cell r="H762" t="str">
            <v>P544</v>
          </cell>
          <cell r="I762">
            <v>0</v>
          </cell>
          <cell r="J762">
            <v>0</v>
          </cell>
          <cell r="K762">
            <v>1790</v>
          </cell>
        </row>
        <row r="763">
          <cell r="A763" t="str">
            <v>PV50016</v>
          </cell>
          <cell r="B763" t="str">
            <v>PVC YT 관</v>
          </cell>
          <cell r="C763" t="str">
            <v>75A*65A</v>
          </cell>
          <cell r="D763" t="str">
            <v>개</v>
          </cell>
          <cell r="E763">
            <v>1520</v>
          </cell>
          <cell r="F763" t="str">
            <v>P486</v>
          </cell>
          <cell r="G763">
            <v>1370</v>
          </cell>
          <cell r="H763" t="str">
            <v>P544</v>
          </cell>
          <cell r="I763">
            <v>0</v>
          </cell>
          <cell r="J763">
            <v>0</v>
          </cell>
          <cell r="K763">
            <v>1370</v>
          </cell>
        </row>
        <row r="764">
          <cell r="A764" t="str">
            <v>PV50017</v>
          </cell>
          <cell r="B764" t="str">
            <v>PVC YT 관</v>
          </cell>
          <cell r="C764" t="str">
            <v>75A*50A</v>
          </cell>
          <cell r="D764" t="str">
            <v>개</v>
          </cell>
          <cell r="E764">
            <v>1120</v>
          </cell>
          <cell r="F764" t="str">
            <v>P486</v>
          </cell>
          <cell r="G764">
            <v>1000</v>
          </cell>
          <cell r="H764" t="str">
            <v>P544</v>
          </cell>
          <cell r="I764">
            <v>0</v>
          </cell>
          <cell r="J764">
            <v>0</v>
          </cell>
          <cell r="K764">
            <v>1000</v>
          </cell>
        </row>
        <row r="766">
          <cell r="A766" t="str">
            <v>PV60001</v>
          </cell>
          <cell r="B766" t="str">
            <v>PVC 소 켓</v>
          </cell>
          <cell r="C766" t="str">
            <v>300A</v>
          </cell>
          <cell r="D766" t="str">
            <v>개</v>
          </cell>
          <cell r="E766">
            <v>17900</v>
          </cell>
          <cell r="F766" t="str">
            <v>P486</v>
          </cell>
          <cell r="G766">
            <v>0</v>
          </cell>
          <cell r="H766" t="str">
            <v>P544</v>
          </cell>
          <cell r="I766">
            <v>0</v>
          </cell>
          <cell r="J766">
            <v>0</v>
          </cell>
          <cell r="K766">
            <v>17900</v>
          </cell>
        </row>
        <row r="767">
          <cell r="A767" t="str">
            <v>PV60002</v>
          </cell>
          <cell r="B767" t="str">
            <v>PVC 소 켓</v>
          </cell>
          <cell r="C767" t="str">
            <v>250A</v>
          </cell>
          <cell r="D767" t="str">
            <v>개</v>
          </cell>
          <cell r="E767">
            <v>10910</v>
          </cell>
          <cell r="F767" t="str">
            <v>P486</v>
          </cell>
          <cell r="G767">
            <v>0</v>
          </cell>
          <cell r="H767" t="str">
            <v>P544</v>
          </cell>
          <cell r="I767">
            <v>0</v>
          </cell>
          <cell r="J767">
            <v>0</v>
          </cell>
          <cell r="K767">
            <v>10910</v>
          </cell>
        </row>
        <row r="768">
          <cell r="A768" t="str">
            <v>PV60003</v>
          </cell>
          <cell r="B768" t="str">
            <v>PVC 소 켓</v>
          </cell>
          <cell r="C768" t="str">
            <v>200A</v>
          </cell>
          <cell r="D768" t="str">
            <v>개</v>
          </cell>
          <cell r="E768">
            <v>5230</v>
          </cell>
          <cell r="F768" t="str">
            <v>P486</v>
          </cell>
          <cell r="G768">
            <v>5090</v>
          </cell>
          <cell r="H768" t="str">
            <v>P544</v>
          </cell>
          <cell r="I768">
            <v>0</v>
          </cell>
          <cell r="J768">
            <v>0</v>
          </cell>
          <cell r="K768">
            <v>5090</v>
          </cell>
        </row>
        <row r="769">
          <cell r="A769" t="str">
            <v>PV60004</v>
          </cell>
          <cell r="B769" t="str">
            <v>PVC 소 켓</v>
          </cell>
          <cell r="C769" t="str">
            <v>150A</v>
          </cell>
          <cell r="D769" t="str">
            <v>개</v>
          </cell>
          <cell r="E769">
            <v>2540</v>
          </cell>
          <cell r="F769" t="str">
            <v>P486</v>
          </cell>
          <cell r="G769">
            <v>2470</v>
          </cell>
          <cell r="H769" t="str">
            <v>P544</v>
          </cell>
          <cell r="I769">
            <v>0</v>
          </cell>
          <cell r="J769">
            <v>0</v>
          </cell>
          <cell r="K769">
            <v>2470</v>
          </cell>
        </row>
        <row r="770">
          <cell r="A770" t="str">
            <v>PV60005</v>
          </cell>
          <cell r="B770" t="str">
            <v>PVC 소 켓</v>
          </cell>
          <cell r="C770" t="str">
            <v>125A</v>
          </cell>
          <cell r="D770" t="str">
            <v>개</v>
          </cell>
          <cell r="E770">
            <v>1540</v>
          </cell>
          <cell r="F770" t="str">
            <v>P486</v>
          </cell>
          <cell r="G770">
            <v>1500</v>
          </cell>
          <cell r="H770" t="str">
            <v>P544</v>
          </cell>
          <cell r="I770">
            <v>0</v>
          </cell>
          <cell r="J770">
            <v>0</v>
          </cell>
          <cell r="K770">
            <v>1500</v>
          </cell>
        </row>
        <row r="771">
          <cell r="A771" t="str">
            <v>PV60006</v>
          </cell>
          <cell r="B771" t="str">
            <v>PVC 소 켓</v>
          </cell>
          <cell r="C771" t="str">
            <v>100A</v>
          </cell>
          <cell r="D771" t="str">
            <v>개</v>
          </cell>
          <cell r="E771">
            <v>880</v>
          </cell>
          <cell r="F771" t="str">
            <v>P486</v>
          </cell>
          <cell r="G771">
            <v>850</v>
          </cell>
          <cell r="H771" t="str">
            <v>P544</v>
          </cell>
          <cell r="I771">
            <v>0</v>
          </cell>
          <cell r="J771">
            <v>0</v>
          </cell>
          <cell r="K771">
            <v>850</v>
          </cell>
        </row>
        <row r="772">
          <cell r="A772" t="str">
            <v>PV60007</v>
          </cell>
          <cell r="B772" t="str">
            <v>PVC 소 켓</v>
          </cell>
          <cell r="C772" t="str">
            <v>75A</v>
          </cell>
          <cell r="D772" t="str">
            <v>개</v>
          </cell>
          <cell r="E772">
            <v>480</v>
          </cell>
          <cell r="F772" t="str">
            <v>P486</v>
          </cell>
          <cell r="G772">
            <v>470</v>
          </cell>
          <cell r="H772" t="str">
            <v>P544</v>
          </cell>
          <cell r="I772">
            <v>0</v>
          </cell>
          <cell r="J772">
            <v>0</v>
          </cell>
          <cell r="K772">
            <v>470</v>
          </cell>
        </row>
        <row r="773">
          <cell r="A773" t="str">
            <v>PV60008</v>
          </cell>
          <cell r="B773" t="str">
            <v>PVC 소 켓</v>
          </cell>
          <cell r="C773" t="str">
            <v>65A</v>
          </cell>
          <cell r="D773" t="str">
            <v>개</v>
          </cell>
          <cell r="E773">
            <v>290</v>
          </cell>
          <cell r="F773" t="str">
            <v>P486</v>
          </cell>
          <cell r="G773">
            <v>260</v>
          </cell>
          <cell r="H773" t="str">
            <v>P544</v>
          </cell>
          <cell r="I773">
            <v>0</v>
          </cell>
          <cell r="J773">
            <v>0</v>
          </cell>
          <cell r="K773">
            <v>260</v>
          </cell>
        </row>
        <row r="774">
          <cell r="A774" t="str">
            <v>PV60009</v>
          </cell>
          <cell r="B774" t="str">
            <v>PVC 소 켓</v>
          </cell>
          <cell r="C774" t="str">
            <v>50A</v>
          </cell>
          <cell r="D774" t="str">
            <v>개</v>
          </cell>
          <cell r="E774">
            <v>200</v>
          </cell>
          <cell r="F774" t="str">
            <v>P486</v>
          </cell>
          <cell r="G774">
            <v>180</v>
          </cell>
          <cell r="H774" t="str">
            <v>P544</v>
          </cell>
          <cell r="I774">
            <v>0</v>
          </cell>
          <cell r="J774">
            <v>0</v>
          </cell>
          <cell r="K774">
            <v>180</v>
          </cell>
        </row>
        <row r="775">
          <cell r="K775">
            <v>0</v>
          </cell>
        </row>
        <row r="776">
          <cell r="A776" t="str">
            <v>PV70001</v>
          </cell>
          <cell r="B776" t="str">
            <v>PVC 소제구</v>
          </cell>
          <cell r="C776" t="str">
            <v>150A</v>
          </cell>
          <cell r="D776" t="str">
            <v>개</v>
          </cell>
          <cell r="E776">
            <v>4450</v>
          </cell>
          <cell r="F776" t="str">
            <v>P486</v>
          </cell>
          <cell r="G776">
            <v>4330</v>
          </cell>
          <cell r="H776" t="str">
            <v>P544</v>
          </cell>
          <cell r="I776">
            <v>0</v>
          </cell>
          <cell r="J776">
            <v>0</v>
          </cell>
          <cell r="K776">
            <v>4330</v>
          </cell>
        </row>
        <row r="777">
          <cell r="A777" t="str">
            <v>PV70002</v>
          </cell>
          <cell r="B777" t="str">
            <v>PVC 소제구</v>
          </cell>
          <cell r="C777" t="str">
            <v>125A</v>
          </cell>
          <cell r="D777" t="str">
            <v>개</v>
          </cell>
          <cell r="E777">
            <v>2570</v>
          </cell>
          <cell r="F777" t="str">
            <v>P486</v>
          </cell>
          <cell r="G777">
            <v>2500</v>
          </cell>
          <cell r="H777" t="str">
            <v>P544</v>
          </cell>
          <cell r="I777">
            <v>0</v>
          </cell>
          <cell r="J777">
            <v>0</v>
          </cell>
          <cell r="K777">
            <v>2500</v>
          </cell>
        </row>
        <row r="778">
          <cell r="A778" t="str">
            <v>PV70003</v>
          </cell>
          <cell r="B778" t="str">
            <v>PVC 소제구</v>
          </cell>
          <cell r="C778" t="str">
            <v>100A</v>
          </cell>
          <cell r="D778" t="str">
            <v>개</v>
          </cell>
          <cell r="E778">
            <v>1490</v>
          </cell>
          <cell r="F778" t="str">
            <v>P486</v>
          </cell>
          <cell r="G778">
            <v>1450</v>
          </cell>
          <cell r="H778" t="str">
            <v>P544</v>
          </cell>
          <cell r="I778">
            <v>0</v>
          </cell>
          <cell r="J778">
            <v>0</v>
          </cell>
          <cell r="K778">
            <v>1450</v>
          </cell>
        </row>
        <row r="779">
          <cell r="A779" t="str">
            <v>PV70004</v>
          </cell>
          <cell r="B779" t="str">
            <v>PVC 소제구</v>
          </cell>
          <cell r="C779" t="str">
            <v>75A</v>
          </cell>
          <cell r="D779" t="str">
            <v>개</v>
          </cell>
          <cell r="E779">
            <v>1070</v>
          </cell>
          <cell r="F779" t="str">
            <v>P486</v>
          </cell>
          <cell r="G779">
            <v>1040</v>
          </cell>
          <cell r="H779" t="str">
            <v>P544</v>
          </cell>
          <cell r="I779">
            <v>0</v>
          </cell>
          <cell r="J779">
            <v>0</v>
          </cell>
          <cell r="K779">
            <v>1040</v>
          </cell>
        </row>
        <row r="780">
          <cell r="A780" t="str">
            <v>PV70005</v>
          </cell>
          <cell r="B780" t="str">
            <v>PVC 소제구</v>
          </cell>
          <cell r="C780" t="str">
            <v>50A</v>
          </cell>
          <cell r="D780" t="str">
            <v>개</v>
          </cell>
          <cell r="E780">
            <v>520</v>
          </cell>
          <cell r="F780" t="str">
            <v>P486</v>
          </cell>
          <cell r="G780">
            <v>470</v>
          </cell>
          <cell r="H780" t="str">
            <v>P544</v>
          </cell>
          <cell r="I780">
            <v>0</v>
          </cell>
          <cell r="J780">
            <v>0</v>
          </cell>
          <cell r="K780">
            <v>470</v>
          </cell>
        </row>
        <row r="782">
          <cell r="A782" t="str">
            <v>PV80001</v>
          </cell>
          <cell r="B782" t="str">
            <v>PVC P 트랩</v>
          </cell>
          <cell r="C782" t="str">
            <v>100A</v>
          </cell>
          <cell r="D782" t="str">
            <v>개</v>
          </cell>
          <cell r="E782">
            <v>7670</v>
          </cell>
          <cell r="F782" t="str">
            <v>P486</v>
          </cell>
          <cell r="G782">
            <v>6900</v>
          </cell>
          <cell r="H782" t="str">
            <v>P544</v>
          </cell>
          <cell r="I782">
            <v>0</v>
          </cell>
          <cell r="J782">
            <v>0</v>
          </cell>
          <cell r="K782">
            <v>6900</v>
          </cell>
        </row>
        <row r="783">
          <cell r="A783" t="str">
            <v>PV80002</v>
          </cell>
          <cell r="B783" t="str">
            <v>PVC P 트랩</v>
          </cell>
          <cell r="C783" t="str">
            <v>75A</v>
          </cell>
          <cell r="D783" t="str">
            <v>개</v>
          </cell>
          <cell r="E783">
            <v>3840</v>
          </cell>
          <cell r="F783" t="str">
            <v>P486</v>
          </cell>
          <cell r="G783">
            <v>3450</v>
          </cell>
          <cell r="H783" t="str">
            <v>P544</v>
          </cell>
          <cell r="I783">
            <v>0</v>
          </cell>
          <cell r="J783">
            <v>0</v>
          </cell>
          <cell r="K783">
            <v>3450</v>
          </cell>
        </row>
        <row r="784">
          <cell r="A784" t="str">
            <v>PV80003</v>
          </cell>
          <cell r="B784" t="str">
            <v>PVC P 트랩</v>
          </cell>
          <cell r="C784" t="str">
            <v>50A</v>
          </cell>
          <cell r="D784" t="str">
            <v>개</v>
          </cell>
          <cell r="E784">
            <v>1830</v>
          </cell>
          <cell r="F784" t="str">
            <v>P486</v>
          </cell>
          <cell r="G784">
            <v>1650</v>
          </cell>
          <cell r="H784" t="str">
            <v>P544</v>
          </cell>
          <cell r="I784">
            <v>0</v>
          </cell>
          <cell r="J784">
            <v>0</v>
          </cell>
          <cell r="K784">
            <v>1650</v>
          </cell>
        </row>
        <row r="786">
          <cell r="A786" t="str">
            <v>PV80001</v>
          </cell>
          <cell r="B786" t="str">
            <v>바닥배수구
(황동 제품)</v>
          </cell>
          <cell r="C786" t="str">
            <v>100A</v>
          </cell>
          <cell r="D786" t="str">
            <v>개</v>
          </cell>
          <cell r="E786">
            <v>0</v>
          </cell>
          <cell r="F786">
            <v>0</v>
          </cell>
          <cell r="G786">
            <v>0</v>
          </cell>
          <cell r="H786">
            <v>0</v>
          </cell>
          <cell r="I786">
            <v>0</v>
          </cell>
          <cell r="J786">
            <v>0</v>
          </cell>
          <cell r="K786">
            <v>0</v>
          </cell>
          <cell r="L786">
            <v>0.255</v>
          </cell>
          <cell r="M786">
            <v>0.13900000000000001</v>
          </cell>
        </row>
        <row r="787">
          <cell r="A787" t="str">
            <v>PV80002</v>
          </cell>
          <cell r="B787" t="str">
            <v>바닥배수구
(황동 제품)</v>
          </cell>
          <cell r="C787" t="str">
            <v>75A</v>
          </cell>
          <cell r="D787" t="str">
            <v>개</v>
          </cell>
          <cell r="E787">
            <v>0</v>
          </cell>
          <cell r="F787">
            <v>0</v>
          </cell>
          <cell r="G787">
            <v>0</v>
          </cell>
          <cell r="H787">
            <v>0</v>
          </cell>
          <cell r="I787">
            <v>7000</v>
          </cell>
          <cell r="J787">
            <v>0</v>
          </cell>
          <cell r="K787">
            <v>7000</v>
          </cell>
          <cell r="L787">
            <v>0.217</v>
          </cell>
          <cell r="M787">
            <v>0.13600000000000001</v>
          </cell>
        </row>
        <row r="788">
          <cell r="A788" t="str">
            <v>PV80003</v>
          </cell>
          <cell r="B788" t="str">
            <v>바닥배수구
(황동 제품)</v>
          </cell>
          <cell r="C788" t="str">
            <v>50A</v>
          </cell>
          <cell r="D788" t="str">
            <v>개</v>
          </cell>
          <cell r="E788">
            <v>0</v>
          </cell>
          <cell r="F788">
            <v>0</v>
          </cell>
          <cell r="G788">
            <v>0</v>
          </cell>
          <cell r="H788">
            <v>0</v>
          </cell>
          <cell r="I788">
            <v>5000</v>
          </cell>
          <cell r="J788">
            <v>0</v>
          </cell>
          <cell r="K788">
            <v>5000</v>
          </cell>
          <cell r="L788">
            <v>0.13900000000000001</v>
          </cell>
          <cell r="M788">
            <v>0.11799999999999999</v>
          </cell>
        </row>
        <row r="789">
          <cell r="A789" t="str">
            <v>PV61008</v>
          </cell>
          <cell r="B789" t="str">
            <v>PVC 이경 소켓</v>
          </cell>
          <cell r="C789" t="str">
            <v>100A*50A</v>
          </cell>
          <cell r="D789" t="str">
            <v>개</v>
          </cell>
          <cell r="E789">
            <v>750</v>
          </cell>
          <cell r="F789" t="str">
            <v>P470</v>
          </cell>
          <cell r="G789">
            <v>730</v>
          </cell>
          <cell r="H789" t="str">
            <v>P545</v>
          </cell>
          <cell r="I789">
            <v>0</v>
          </cell>
          <cell r="J789">
            <v>0</v>
          </cell>
          <cell r="K789">
            <v>730</v>
          </cell>
        </row>
        <row r="790">
          <cell r="A790" t="str">
            <v>PV61009</v>
          </cell>
          <cell r="B790" t="str">
            <v>PVC 이경 소켓</v>
          </cell>
          <cell r="C790" t="str">
            <v>75A*65A</v>
          </cell>
          <cell r="D790" t="str">
            <v>개</v>
          </cell>
          <cell r="E790">
            <v>480</v>
          </cell>
          <cell r="F790" t="str">
            <v>P470</v>
          </cell>
          <cell r="G790">
            <v>470</v>
          </cell>
          <cell r="H790" t="str">
            <v>P545</v>
          </cell>
          <cell r="I790">
            <v>0</v>
          </cell>
          <cell r="J790">
            <v>0</v>
          </cell>
          <cell r="K790">
            <v>470</v>
          </cell>
        </row>
        <row r="791">
          <cell r="A791" t="str">
            <v>PV61010</v>
          </cell>
          <cell r="B791" t="str">
            <v>PVC 이경 소켓</v>
          </cell>
          <cell r="C791" t="str">
            <v>75A*50A</v>
          </cell>
          <cell r="D791" t="str">
            <v>개</v>
          </cell>
          <cell r="E791">
            <v>430</v>
          </cell>
          <cell r="F791" t="str">
            <v>P470</v>
          </cell>
          <cell r="G791">
            <v>310</v>
          </cell>
          <cell r="H791" t="str">
            <v>P545</v>
          </cell>
          <cell r="I791">
            <v>0</v>
          </cell>
          <cell r="J791">
            <v>0</v>
          </cell>
          <cell r="K791">
            <v>310</v>
          </cell>
        </row>
        <row r="795">
          <cell r="A795" t="str">
            <v>PV70001</v>
          </cell>
          <cell r="B795" t="str">
            <v>PVC 소제구</v>
          </cell>
          <cell r="C795" t="str">
            <v>150A</v>
          </cell>
          <cell r="D795" t="str">
            <v>개</v>
          </cell>
          <cell r="E795">
            <v>4450</v>
          </cell>
          <cell r="F795" t="str">
            <v>P470</v>
          </cell>
          <cell r="G795">
            <v>4330</v>
          </cell>
          <cell r="H795" t="str">
            <v>P545</v>
          </cell>
          <cell r="I795">
            <v>0</v>
          </cell>
          <cell r="J795">
            <v>0</v>
          </cell>
          <cell r="K795">
            <v>4330</v>
          </cell>
        </row>
        <row r="796">
          <cell r="A796" t="str">
            <v>PV70002</v>
          </cell>
          <cell r="B796" t="str">
            <v>PVC 소제구</v>
          </cell>
          <cell r="C796" t="str">
            <v>125A</v>
          </cell>
          <cell r="D796" t="str">
            <v>개</v>
          </cell>
          <cell r="E796">
            <v>2570</v>
          </cell>
          <cell r="F796" t="str">
            <v>P470</v>
          </cell>
          <cell r="G796">
            <v>2500</v>
          </cell>
          <cell r="H796" t="str">
            <v>P545</v>
          </cell>
          <cell r="I796">
            <v>0</v>
          </cell>
          <cell r="J796">
            <v>0</v>
          </cell>
          <cell r="K796">
            <v>2500</v>
          </cell>
        </row>
        <row r="797">
          <cell r="A797" t="str">
            <v>PV70003</v>
          </cell>
          <cell r="B797" t="str">
            <v>PVC 소제구</v>
          </cell>
          <cell r="C797" t="str">
            <v>100A</v>
          </cell>
          <cell r="D797" t="str">
            <v>개</v>
          </cell>
          <cell r="E797">
            <v>1490</v>
          </cell>
          <cell r="F797" t="str">
            <v>P470</v>
          </cell>
          <cell r="G797">
            <v>1450</v>
          </cell>
          <cell r="H797" t="str">
            <v>P545</v>
          </cell>
          <cell r="I797">
            <v>0</v>
          </cell>
          <cell r="J797">
            <v>0</v>
          </cell>
          <cell r="K797">
            <v>1450</v>
          </cell>
        </row>
        <row r="798">
          <cell r="A798" t="str">
            <v>PV70004</v>
          </cell>
          <cell r="B798" t="str">
            <v>PVC 소제구</v>
          </cell>
          <cell r="C798" t="str">
            <v>75A</v>
          </cell>
          <cell r="D798" t="str">
            <v>개</v>
          </cell>
          <cell r="E798">
            <v>1070</v>
          </cell>
          <cell r="F798" t="str">
            <v>P470</v>
          </cell>
          <cell r="G798">
            <v>1040</v>
          </cell>
          <cell r="H798" t="str">
            <v>P545</v>
          </cell>
          <cell r="I798">
            <v>0</v>
          </cell>
          <cell r="J798">
            <v>0</v>
          </cell>
          <cell r="K798">
            <v>1040</v>
          </cell>
        </row>
        <row r="799">
          <cell r="A799" t="str">
            <v>PV70005</v>
          </cell>
          <cell r="B799" t="str">
            <v>PVC 소제구</v>
          </cell>
          <cell r="C799" t="str">
            <v>50A</v>
          </cell>
          <cell r="D799" t="str">
            <v>개</v>
          </cell>
          <cell r="E799">
            <v>520</v>
          </cell>
          <cell r="F799" t="str">
            <v>P470</v>
          </cell>
          <cell r="G799">
            <v>470</v>
          </cell>
          <cell r="H799" t="str">
            <v>P545</v>
          </cell>
          <cell r="I799">
            <v>0</v>
          </cell>
          <cell r="J799">
            <v>0</v>
          </cell>
          <cell r="K799">
            <v>470</v>
          </cell>
        </row>
        <row r="800">
          <cell r="H800" t="str">
            <v>P545</v>
          </cell>
        </row>
        <row r="801">
          <cell r="A801" t="str">
            <v>PV80001</v>
          </cell>
          <cell r="B801" t="str">
            <v>PVC P 트랩</v>
          </cell>
          <cell r="C801" t="str">
            <v>100A</v>
          </cell>
          <cell r="D801" t="str">
            <v>개</v>
          </cell>
          <cell r="E801">
            <v>7670</v>
          </cell>
          <cell r="F801" t="str">
            <v>P470</v>
          </cell>
          <cell r="G801">
            <v>6900</v>
          </cell>
          <cell r="H801" t="str">
            <v>P545</v>
          </cell>
          <cell r="I801">
            <v>0</v>
          </cell>
          <cell r="J801">
            <v>0</v>
          </cell>
          <cell r="K801">
            <v>6900</v>
          </cell>
        </row>
        <row r="802">
          <cell r="A802" t="str">
            <v>PV80002</v>
          </cell>
          <cell r="B802" t="str">
            <v>PVC P 트랩</v>
          </cell>
          <cell r="C802" t="str">
            <v>75A</v>
          </cell>
          <cell r="D802" t="str">
            <v>개</v>
          </cell>
          <cell r="E802">
            <v>3840</v>
          </cell>
          <cell r="F802" t="str">
            <v>P470</v>
          </cell>
          <cell r="G802">
            <v>3450</v>
          </cell>
          <cell r="H802" t="str">
            <v>P545</v>
          </cell>
          <cell r="I802">
            <v>0</v>
          </cell>
          <cell r="J802">
            <v>0</v>
          </cell>
          <cell r="K802">
            <v>3450</v>
          </cell>
        </row>
        <row r="803">
          <cell r="A803" t="str">
            <v>PV80003</v>
          </cell>
          <cell r="B803" t="str">
            <v>PVC P 트랩</v>
          </cell>
          <cell r="C803" t="str">
            <v>50A</v>
          </cell>
          <cell r="D803" t="str">
            <v>개</v>
          </cell>
          <cell r="E803">
            <v>1830</v>
          </cell>
          <cell r="F803" t="str">
            <v>P470</v>
          </cell>
          <cell r="G803">
            <v>1650</v>
          </cell>
          <cell r="H803" t="str">
            <v>P545</v>
          </cell>
          <cell r="I803">
            <v>0</v>
          </cell>
          <cell r="J803">
            <v>0</v>
          </cell>
          <cell r="K803">
            <v>1650</v>
          </cell>
        </row>
        <row r="805">
          <cell r="H805" t="str">
            <v>P545</v>
          </cell>
        </row>
        <row r="806">
          <cell r="A806" t="str">
            <v>PVF80001</v>
          </cell>
          <cell r="B806" t="str">
            <v>바닥배수구
(황동 제품)</v>
          </cell>
          <cell r="C806" t="str">
            <v>100A</v>
          </cell>
          <cell r="D806" t="str">
            <v>개</v>
          </cell>
          <cell r="E806">
            <v>0</v>
          </cell>
          <cell r="F806">
            <v>0</v>
          </cell>
          <cell r="G806">
            <v>0</v>
          </cell>
          <cell r="H806">
            <v>0</v>
          </cell>
          <cell r="I806">
            <v>0</v>
          </cell>
          <cell r="J806">
            <v>0</v>
          </cell>
          <cell r="K806">
            <v>0</v>
          </cell>
          <cell r="L806">
            <v>0.255</v>
          </cell>
          <cell r="M806">
            <v>0.13900000000000001</v>
          </cell>
        </row>
        <row r="807">
          <cell r="A807" t="str">
            <v>PVF80002</v>
          </cell>
          <cell r="B807" t="str">
            <v>바닥배수구
(황동 제품)</v>
          </cell>
          <cell r="C807" t="str">
            <v>75A</v>
          </cell>
          <cell r="D807" t="str">
            <v>개</v>
          </cell>
          <cell r="E807">
            <v>0</v>
          </cell>
          <cell r="F807">
            <v>0</v>
          </cell>
          <cell r="G807">
            <v>0</v>
          </cell>
          <cell r="H807">
            <v>0</v>
          </cell>
          <cell r="I807">
            <v>7000</v>
          </cell>
          <cell r="J807">
            <v>0</v>
          </cell>
          <cell r="K807">
            <v>7000</v>
          </cell>
          <cell r="L807">
            <v>0.217</v>
          </cell>
          <cell r="M807">
            <v>0.13600000000000001</v>
          </cell>
        </row>
        <row r="808">
          <cell r="A808" t="str">
            <v>PVF80003</v>
          </cell>
          <cell r="B808" t="str">
            <v>바닥배수구
(황동 제품)</v>
          </cell>
          <cell r="C808" t="str">
            <v>50A</v>
          </cell>
          <cell r="D808" t="str">
            <v>개</v>
          </cell>
          <cell r="E808">
            <v>0</v>
          </cell>
          <cell r="F808">
            <v>0</v>
          </cell>
          <cell r="G808">
            <v>0</v>
          </cell>
          <cell r="H808">
            <v>0</v>
          </cell>
          <cell r="I808">
            <v>5000</v>
          </cell>
          <cell r="J808">
            <v>0</v>
          </cell>
          <cell r="K808">
            <v>5000</v>
          </cell>
          <cell r="L808">
            <v>0.13900000000000001</v>
          </cell>
          <cell r="M808">
            <v>0.11799999999999999</v>
          </cell>
        </row>
        <row r="809">
          <cell r="H809" t="str">
            <v>P545</v>
          </cell>
          <cell r="I809">
            <v>0</v>
          </cell>
          <cell r="J809">
            <v>0</v>
          </cell>
          <cell r="K809">
            <v>0</v>
          </cell>
        </row>
        <row r="810">
          <cell r="A810" t="str">
            <v>VVV0001</v>
          </cell>
          <cell r="B810" t="str">
            <v>무동력흡출기</v>
          </cell>
          <cell r="C810" t="str">
            <v>150A</v>
          </cell>
          <cell r="D810" t="str">
            <v>개</v>
          </cell>
          <cell r="E810">
            <v>0</v>
          </cell>
          <cell r="F810">
            <v>0</v>
          </cell>
          <cell r="G810">
            <v>45000</v>
          </cell>
          <cell r="H810" t="str">
            <v>P698</v>
          </cell>
          <cell r="I810">
            <v>0</v>
          </cell>
          <cell r="J810">
            <v>0</v>
          </cell>
          <cell r="K810">
            <v>45000</v>
          </cell>
        </row>
        <row r="811">
          <cell r="A811" t="str">
            <v>VVV0002</v>
          </cell>
          <cell r="B811" t="str">
            <v>무동력흡출기</v>
          </cell>
          <cell r="C811" t="str">
            <v>200A</v>
          </cell>
          <cell r="D811" t="str">
            <v>개</v>
          </cell>
          <cell r="E811">
            <v>0</v>
          </cell>
          <cell r="F811">
            <v>0</v>
          </cell>
          <cell r="G811">
            <v>55000</v>
          </cell>
          <cell r="H811" t="str">
            <v>P698</v>
          </cell>
          <cell r="I811">
            <v>0</v>
          </cell>
          <cell r="J811">
            <v>0</v>
          </cell>
          <cell r="K811">
            <v>55000</v>
          </cell>
        </row>
        <row r="812">
          <cell r="K812">
            <v>0</v>
          </cell>
        </row>
        <row r="813">
          <cell r="K813">
            <v>0</v>
          </cell>
        </row>
        <row r="814">
          <cell r="A814" t="str">
            <v>PVVV001</v>
          </cell>
          <cell r="B814" t="str">
            <v>PVC 수도관</v>
          </cell>
          <cell r="C814" t="str">
            <v>40A</v>
          </cell>
          <cell r="D814" t="str">
            <v>M</v>
          </cell>
          <cell r="E814">
            <v>1382</v>
          </cell>
          <cell r="F814" t="str">
            <v>P469</v>
          </cell>
          <cell r="G814">
            <v>0</v>
          </cell>
          <cell r="H814">
            <v>0</v>
          </cell>
          <cell r="I814">
            <v>0</v>
          </cell>
          <cell r="J814">
            <v>0</v>
          </cell>
          <cell r="K814">
            <v>1382</v>
          </cell>
          <cell r="L814">
            <v>8.8999999999999996E-2</v>
          </cell>
          <cell r="M814">
            <v>3.7999999999999999E-2</v>
          </cell>
        </row>
        <row r="815">
          <cell r="A815" t="str">
            <v>PVVV002</v>
          </cell>
          <cell r="B815" t="str">
            <v>PVC 수도관</v>
          </cell>
          <cell r="C815" t="str">
            <v>32A</v>
          </cell>
          <cell r="D815" t="str">
            <v>M</v>
          </cell>
          <cell r="E815">
            <v>947</v>
          </cell>
          <cell r="F815" t="str">
            <v>P469</v>
          </cell>
          <cell r="G815">
            <v>0</v>
          </cell>
          <cell r="H815">
            <v>0</v>
          </cell>
          <cell r="I815">
            <v>0</v>
          </cell>
          <cell r="J815">
            <v>0</v>
          </cell>
          <cell r="K815">
            <v>947</v>
          </cell>
          <cell r="L815">
            <v>7.2999999999999995E-2</v>
          </cell>
          <cell r="M815">
            <v>3.5999999999999997E-2</v>
          </cell>
        </row>
        <row r="816">
          <cell r="A816" t="str">
            <v>PVVV003</v>
          </cell>
          <cell r="B816" t="str">
            <v>PVC 수도관</v>
          </cell>
          <cell r="C816" t="str">
            <v>25A</v>
          </cell>
          <cell r="D816" t="str">
            <v>M</v>
          </cell>
          <cell r="E816">
            <v>782</v>
          </cell>
          <cell r="F816" t="str">
            <v>P469</v>
          </cell>
          <cell r="G816">
            <v>0</v>
          </cell>
          <cell r="H816">
            <v>0</v>
          </cell>
          <cell r="I816">
            <v>0</v>
          </cell>
          <cell r="J816">
            <v>0</v>
          </cell>
          <cell r="K816">
            <v>782</v>
          </cell>
          <cell r="L816">
            <v>5.8000000000000003E-2</v>
          </cell>
          <cell r="M816">
            <v>3.2000000000000001E-2</v>
          </cell>
        </row>
        <row r="817">
          <cell r="A817" t="str">
            <v>PVVV004</v>
          </cell>
          <cell r="B817" t="str">
            <v>PVC 엘보</v>
          </cell>
          <cell r="C817" t="str">
            <v>40A</v>
          </cell>
          <cell r="D817" t="str">
            <v>개</v>
          </cell>
          <cell r="E817">
            <v>380</v>
          </cell>
          <cell r="F817" t="str">
            <v>P470</v>
          </cell>
          <cell r="G817">
            <v>0</v>
          </cell>
          <cell r="H817">
            <v>0</v>
          </cell>
          <cell r="I817">
            <v>0</v>
          </cell>
          <cell r="J817">
            <v>0</v>
          </cell>
          <cell r="K817">
            <v>380</v>
          </cell>
        </row>
        <row r="818">
          <cell r="A818" t="str">
            <v>PVVV005</v>
          </cell>
          <cell r="B818" t="str">
            <v>PVC 엘보</v>
          </cell>
          <cell r="C818" t="str">
            <v>32A</v>
          </cell>
          <cell r="D818" t="str">
            <v>개</v>
          </cell>
          <cell r="E818">
            <v>351</v>
          </cell>
          <cell r="F818" t="str">
            <v>P470</v>
          </cell>
          <cell r="G818">
            <v>0</v>
          </cell>
          <cell r="H818">
            <v>0</v>
          </cell>
          <cell r="I818">
            <v>0</v>
          </cell>
          <cell r="J818">
            <v>0</v>
          </cell>
          <cell r="K818">
            <v>351</v>
          </cell>
        </row>
        <row r="819">
          <cell r="A819" t="str">
            <v>PVVV006</v>
          </cell>
          <cell r="B819" t="str">
            <v>PVC 엘보</v>
          </cell>
          <cell r="C819" t="str">
            <v>25A</v>
          </cell>
          <cell r="D819" t="str">
            <v>개</v>
          </cell>
          <cell r="E819">
            <v>250</v>
          </cell>
          <cell r="F819" t="str">
            <v>P470</v>
          </cell>
          <cell r="G819">
            <v>0</v>
          </cell>
          <cell r="H819">
            <v>0</v>
          </cell>
          <cell r="I819">
            <v>0</v>
          </cell>
          <cell r="J819">
            <v>0</v>
          </cell>
          <cell r="K819">
            <v>250</v>
          </cell>
        </row>
        <row r="820">
          <cell r="A820" t="str">
            <v>PVVV007</v>
          </cell>
          <cell r="B820" t="str">
            <v>PVC 티</v>
          </cell>
          <cell r="C820" t="str">
            <v>40A</v>
          </cell>
          <cell r="D820" t="str">
            <v>개</v>
          </cell>
          <cell r="E820">
            <v>640</v>
          </cell>
          <cell r="F820" t="str">
            <v>P470</v>
          </cell>
          <cell r="G820">
            <v>0</v>
          </cell>
          <cell r="H820">
            <v>0</v>
          </cell>
          <cell r="I820">
            <v>0</v>
          </cell>
          <cell r="J820">
            <v>0</v>
          </cell>
          <cell r="K820">
            <v>640</v>
          </cell>
        </row>
        <row r="821">
          <cell r="A821" t="str">
            <v>PVVV008</v>
          </cell>
          <cell r="B821" t="str">
            <v>PVC 티</v>
          </cell>
          <cell r="C821" t="str">
            <v>32A</v>
          </cell>
          <cell r="D821" t="str">
            <v>개</v>
          </cell>
          <cell r="E821">
            <v>620</v>
          </cell>
          <cell r="F821" t="str">
            <v>P470</v>
          </cell>
          <cell r="G821">
            <v>0</v>
          </cell>
          <cell r="H821">
            <v>0</v>
          </cell>
          <cell r="I821">
            <v>0</v>
          </cell>
          <cell r="J821">
            <v>0</v>
          </cell>
          <cell r="K821">
            <v>620</v>
          </cell>
        </row>
        <row r="822">
          <cell r="A822" t="str">
            <v>PVVV009</v>
          </cell>
          <cell r="B822" t="str">
            <v>PVC 티</v>
          </cell>
          <cell r="C822" t="str">
            <v>25A</v>
          </cell>
          <cell r="D822" t="str">
            <v>개</v>
          </cell>
          <cell r="E822">
            <v>400</v>
          </cell>
          <cell r="F822" t="str">
            <v>P470</v>
          </cell>
          <cell r="G822">
            <v>0</v>
          </cell>
          <cell r="H822">
            <v>0</v>
          </cell>
          <cell r="I822">
            <v>0</v>
          </cell>
          <cell r="J822">
            <v>0</v>
          </cell>
          <cell r="K822">
            <v>400</v>
          </cell>
        </row>
        <row r="823">
          <cell r="A823" t="str">
            <v>PVVV010</v>
          </cell>
          <cell r="B823" t="str">
            <v>PVC 레듀샤</v>
          </cell>
          <cell r="C823" t="str">
            <v>40A</v>
          </cell>
          <cell r="D823" t="str">
            <v>개</v>
          </cell>
          <cell r="E823">
            <v>560</v>
          </cell>
          <cell r="F823" t="str">
            <v>P470</v>
          </cell>
          <cell r="G823">
            <v>0</v>
          </cell>
          <cell r="H823">
            <v>0</v>
          </cell>
          <cell r="I823">
            <v>0</v>
          </cell>
          <cell r="J823">
            <v>0</v>
          </cell>
          <cell r="K823">
            <v>560</v>
          </cell>
        </row>
        <row r="824">
          <cell r="A824" t="str">
            <v>PVVV011</v>
          </cell>
          <cell r="B824" t="str">
            <v>PVC 레듀샤</v>
          </cell>
          <cell r="C824" t="str">
            <v>32A</v>
          </cell>
          <cell r="D824" t="str">
            <v>개</v>
          </cell>
          <cell r="E824">
            <v>440</v>
          </cell>
          <cell r="F824" t="str">
            <v>P470</v>
          </cell>
          <cell r="G824">
            <v>0</v>
          </cell>
          <cell r="H824">
            <v>0</v>
          </cell>
          <cell r="I824">
            <v>0</v>
          </cell>
          <cell r="J824">
            <v>0</v>
          </cell>
          <cell r="K824">
            <v>440</v>
          </cell>
        </row>
        <row r="825">
          <cell r="A825" t="str">
            <v>PVVV012</v>
          </cell>
          <cell r="B825" t="str">
            <v>PVC 레듀샤</v>
          </cell>
          <cell r="C825" t="str">
            <v>25A</v>
          </cell>
          <cell r="D825" t="str">
            <v>개</v>
          </cell>
          <cell r="E825">
            <v>210</v>
          </cell>
          <cell r="F825" t="str">
            <v>P470</v>
          </cell>
          <cell r="G825">
            <v>0</v>
          </cell>
          <cell r="H825">
            <v>0</v>
          </cell>
          <cell r="I825">
            <v>0</v>
          </cell>
          <cell r="J825">
            <v>0</v>
          </cell>
          <cell r="K825">
            <v>210</v>
          </cell>
        </row>
        <row r="826">
          <cell r="A826" t="str">
            <v>PVVV013</v>
          </cell>
          <cell r="B826">
            <v>0</v>
          </cell>
          <cell r="C826">
            <v>0</v>
          </cell>
          <cell r="D826">
            <v>0</v>
          </cell>
          <cell r="E826">
            <v>0</v>
          </cell>
          <cell r="F826">
            <v>0</v>
          </cell>
          <cell r="G826">
            <v>0</v>
          </cell>
          <cell r="H826">
            <v>0</v>
          </cell>
          <cell r="I826">
            <v>0</v>
          </cell>
          <cell r="J826">
            <v>0</v>
          </cell>
          <cell r="K826">
            <v>0</v>
          </cell>
        </row>
        <row r="827">
          <cell r="K827">
            <v>0</v>
          </cell>
        </row>
        <row r="828">
          <cell r="K828">
            <v>0</v>
          </cell>
        </row>
        <row r="829">
          <cell r="K829">
            <v>0</v>
          </cell>
        </row>
        <row r="830">
          <cell r="A830" t="str">
            <v>FF0001</v>
          </cell>
          <cell r="B830" t="str">
            <v>옥내소화전(SUS제품)</v>
          </cell>
          <cell r="C830" t="str">
            <v>650*180*120</v>
          </cell>
          <cell r="D830">
            <v>0</v>
          </cell>
          <cell r="E830">
            <v>250000</v>
          </cell>
          <cell r="F830" t="str">
            <v>P1017</v>
          </cell>
          <cell r="G830">
            <v>320000</v>
          </cell>
          <cell r="H830" t="str">
            <v>P729</v>
          </cell>
          <cell r="I830">
            <v>0</v>
          </cell>
          <cell r="J830">
            <v>0</v>
          </cell>
          <cell r="K830">
            <v>250000</v>
          </cell>
          <cell r="L830">
            <v>1.5</v>
          </cell>
        </row>
        <row r="831">
          <cell r="A831" t="str">
            <v>FF0002</v>
          </cell>
          <cell r="B831" t="str">
            <v>소방호스(이중피)</v>
          </cell>
          <cell r="C831" t="str">
            <v>40A * 15M</v>
          </cell>
          <cell r="D831">
            <v>0</v>
          </cell>
          <cell r="E831">
            <v>61000</v>
          </cell>
          <cell r="F831" t="str">
            <v>P1017</v>
          </cell>
          <cell r="G831">
            <v>70000</v>
          </cell>
          <cell r="H831" t="str">
            <v>P729</v>
          </cell>
          <cell r="I831">
            <v>0</v>
          </cell>
          <cell r="J831">
            <v>0</v>
          </cell>
          <cell r="K831">
            <v>61000</v>
          </cell>
        </row>
        <row r="832">
          <cell r="A832" t="str">
            <v>FF0003</v>
          </cell>
          <cell r="B832" t="str">
            <v>관창(직,분사형)</v>
          </cell>
          <cell r="C832" t="str">
            <v>40A</v>
          </cell>
          <cell r="D832">
            <v>0</v>
          </cell>
          <cell r="E832">
            <v>25000</v>
          </cell>
          <cell r="F832" t="str">
            <v>P1017</v>
          </cell>
          <cell r="G832">
            <v>30000</v>
          </cell>
          <cell r="H832" t="str">
            <v>P729</v>
          </cell>
          <cell r="I832">
            <v>0</v>
          </cell>
          <cell r="J832">
            <v>0</v>
          </cell>
          <cell r="K832">
            <v>25000</v>
          </cell>
        </row>
        <row r="833">
          <cell r="A833" t="str">
            <v>FF0004</v>
          </cell>
          <cell r="B833" t="str">
            <v>앵글밸브</v>
          </cell>
          <cell r="C833" t="str">
            <v>40A</v>
          </cell>
          <cell r="D833">
            <v>0</v>
          </cell>
          <cell r="E833">
            <v>14000</v>
          </cell>
          <cell r="F833" t="str">
            <v>P1017</v>
          </cell>
          <cell r="G833">
            <v>20000</v>
          </cell>
          <cell r="H833" t="str">
            <v>P729</v>
          </cell>
          <cell r="I833">
            <v>0</v>
          </cell>
          <cell r="J833">
            <v>0</v>
          </cell>
          <cell r="K833">
            <v>14000</v>
          </cell>
          <cell r="L833">
            <v>7.0000000000000007E-2</v>
          </cell>
        </row>
        <row r="834">
          <cell r="A834" t="str">
            <v>FF0005</v>
          </cell>
          <cell r="B834" t="str">
            <v>A.B.C 분말 소화기</v>
          </cell>
          <cell r="C834" t="str">
            <v>3.3Kg</v>
          </cell>
          <cell r="D834">
            <v>0</v>
          </cell>
          <cell r="E834">
            <v>20000</v>
          </cell>
          <cell r="F834" t="str">
            <v>P1017</v>
          </cell>
          <cell r="G834">
            <v>25000</v>
          </cell>
          <cell r="H834" t="str">
            <v>P729</v>
          </cell>
          <cell r="I834">
            <v>0</v>
          </cell>
          <cell r="J834">
            <v>0</v>
          </cell>
          <cell r="K834">
            <v>20000</v>
          </cell>
        </row>
        <row r="835">
          <cell r="A835" t="str">
            <v>FF0006</v>
          </cell>
          <cell r="B835">
            <v>0</v>
          </cell>
          <cell r="C835">
            <v>0</v>
          </cell>
          <cell r="D835">
            <v>0</v>
          </cell>
          <cell r="E835">
            <v>0</v>
          </cell>
          <cell r="F835">
            <v>0</v>
          </cell>
          <cell r="G835">
            <v>0</v>
          </cell>
          <cell r="H835">
            <v>0</v>
          </cell>
          <cell r="I835">
            <v>0</v>
          </cell>
          <cell r="J835">
            <v>0</v>
          </cell>
          <cell r="K835">
            <v>0</v>
          </cell>
        </row>
        <row r="836">
          <cell r="A836" t="str">
            <v>FF0007</v>
          </cell>
          <cell r="B836">
            <v>0</v>
          </cell>
          <cell r="C836">
            <v>0</v>
          </cell>
          <cell r="D836">
            <v>0</v>
          </cell>
          <cell r="E836">
            <v>0</v>
          </cell>
          <cell r="F836">
            <v>0</v>
          </cell>
          <cell r="G836">
            <v>0</v>
          </cell>
          <cell r="H836">
            <v>0</v>
          </cell>
          <cell r="I836">
            <v>0</v>
          </cell>
          <cell r="J836">
            <v>0</v>
          </cell>
          <cell r="K836">
            <v>0</v>
          </cell>
        </row>
        <row r="837">
          <cell r="A837" t="str">
            <v>FF0008</v>
          </cell>
          <cell r="B837">
            <v>0</v>
          </cell>
          <cell r="C837">
            <v>0</v>
          </cell>
          <cell r="D837">
            <v>0</v>
          </cell>
          <cell r="E837">
            <v>0</v>
          </cell>
          <cell r="F837">
            <v>0</v>
          </cell>
          <cell r="G837">
            <v>0</v>
          </cell>
          <cell r="H837">
            <v>0</v>
          </cell>
          <cell r="I837">
            <v>0</v>
          </cell>
          <cell r="J837">
            <v>0</v>
          </cell>
          <cell r="K837">
            <v>0</v>
          </cell>
        </row>
        <row r="838">
          <cell r="A838" t="str">
            <v>FF0009</v>
          </cell>
          <cell r="B838">
            <v>0</v>
          </cell>
          <cell r="C838">
            <v>0</v>
          </cell>
          <cell r="D838">
            <v>0</v>
          </cell>
          <cell r="E838">
            <v>0</v>
          </cell>
          <cell r="F838">
            <v>0</v>
          </cell>
          <cell r="G838">
            <v>0</v>
          </cell>
          <cell r="H838">
            <v>0</v>
          </cell>
          <cell r="I838">
            <v>0</v>
          </cell>
          <cell r="J838">
            <v>0</v>
          </cell>
          <cell r="K838">
            <v>0</v>
          </cell>
        </row>
        <row r="839">
          <cell r="A839" t="str">
            <v>FF0010</v>
          </cell>
          <cell r="B839">
            <v>0</v>
          </cell>
          <cell r="C839">
            <v>0</v>
          </cell>
          <cell r="D839">
            <v>0</v>
          </cell>
          <cell r="E839">
            <v>0</v>
          </cell>
          <cell r="F839">
            <v>0</v>
          </cell>
          <cell r="G839">
            <v>0</v>
          </cell>
          <cell r="H839">
            <v>0</v>
          </cell>
          <cell r="I839">
            <v>0</v>
          </cell>
          <cell r="J839">
            <v>0</v>
          </cell>
          <cell r="K839">
            <v>0</v>
          </cell>
        </row>
        <row r="840">
          <cell r="A840" t="str">
            <v>FF0011</v>
          </cell>
          <cell r="B840">
            <v>0</v>
          </cell>
          <cell r="C840">
            <v>0</v>
          </cell>
          <cell r="D840">
            <v>0</v>
          </cell>
          <cell r="E840">
            <v>0</v>
          </cell>
          <cell r="F840">
            <v>0</v>
          </cell>
          <cell r="G840">
            <v>0</v>
          </cell>
          <cell r="H840">
            <v>0</v>
          </cell>
          <cell r="I840">
            <v>0</v>
          </cell>
          <cell r="J840">
            <v>0</v>
          </cell>
          <cell r="K840">
            <v>0</v>
          </cell>
        </row>
        <row r="841">
          <cell r="A841" t="str">
            <v>FF0012</v>
          </cell>
          <cell r="B841">
            <v>0</v>
          </cell>
          <cell r="C841">
            <v>0</v>
          </cell>
          <cell r="D841">
            <v>0</v>
          </cell>
          <cell r="E841">
            <v>0</v>
          </cell>
          <cell r="F841">
            <v>0</v>
          </cell>
          <cell r="G841">
            <v>0</v>
          </cell>
          <cell r="H841">
            <v>0</v>
          </cell>
          <cell r="I841">
            <v>0</v>
          </cell>
          <cell r="J841">
            <v>0</v>
          </cell>
          <cell r="K841">
            <v>0</v>
          </cell>
        </row>
        <row r="842">
          <cell r="K842">
            <v>0</v>
          </cell>
        </row>
        <row r="843">
          <cell r="K843">
            <v>0</v>
          </cell>
        </row>
        <row r="845">
          <cell r="A845" t="str">
            <v>철거0001</v>
          </cell>
          <cell r="B845" t="str">
            <v>백관철거</v>
          </cell>
          <cell r="C845" t="str">
            <v>50A</v>
          </cell>
          <cell r="D845" t="str">
            <v>M</v>
          </cell>
          <cell r="E845">
            <v>0</v>
          </cell>
          <cell r="F845">
            <v>0</v>
          </cell>
          <cell r="G845">
            <v>0</v>
          </cell>
          <cell r="H845">
            <v>0</v>
          </cell>
          <cell r="I845">
            <v>0</v>
          </cell>
          <cell r="J845">
            <v>0</v>
          </cell>
          <cell r="K845">
            <v>0</v>
          </cell>
          <cell r="L845">
            <v>9.9000000000000005E-2</v>
          </cell>
          <cell r="M845">
            <v>2.5000000000000001E-2</v>
          </cell>
        </row>
        <row r="846">
          <cell r="A846" t="str">
            <v>철거0002</v>
          </cell>
          <cell r="B846" t="str">
            <v>밸브류철거</v>
          </cell>
          <cell r="C846" t="str">
            <v>50A</v>
          </cell>
          <cell r="D846" t="str">
            <v>개</v>
          </cell>
          <cell r="E846">
            <v>0</v>
          </cell>
          <cell r="F846">
            <v>0</v>
          </cell>
          <cell r="G846">
            <v>0</v>
          </cell>
          <cell r="H846">
            <v>0</v>
          </cell>
          <cell r="I846">
            <v>0</v>
          </cell>
          <cell r="J846">
            <v>0</v>
          </cell>
          <cell r="K846">
            <v>0</v>
          </cell>
          <cell r="L846">
            <v>4.2000000000000003E-2</v>
          </cell>
        </row>
        <row r="864">
          <cell r="A864" t="str">
            <v>글로0001</v>
          </cell>
          <cell r="B864" t="str">
            <v>글로브 밸브
(주철10Kg/Cm2)</v>
          </cell>
          <cell r="C864" t="str">
            <v>100A</v>
          </cell>
          <cell r="D864" t="str">
            <v>개</v>
          </cell>
          <cell r="E864">
            <v>108800</v>
          </cell>
          <cell r="F864" t="str">
            <v>P512</v>
          </cell>
          <cell r="G864">
            <v>0</v>
          </cell>
          <cell r="H864">
            <v>0</v>
          </cell>
          <cell r="I864">
            <v>0</v>
          </cell>
          <cell r="J864">
            <v>0</v>
          </cell>
          <cell r="K864">
            <v>108800</v>
          </cell>
        </row>
        <row r="867">
          <cell r="A867" t="str">
            <v>밸브류</v>
          </cell>
          <cell r="B867">
            <v>0</v>
          </cell>
          <cell r="C867">
            <v>0</v>
          </cell>
          <cell r="D867">
            <v>0</v>
          </cell>
          <cell r="E867">
            <v>0</v>
          </cell>
          <cell r="F867">
            <v>0</v>
          </cell>
          <cell r="G867">
            <v>0</v>
          </cell>
          <cell r="H867">
            <v>0</v>
          </cell>
          <cell r="I867">
            <v>0</v>
          </cell>
          <cell r="J867">
            <v>0</v>
          </cell>
          <cell r="K867">
            <v>0</v>
          </cell>
        </row>
        <row r="868">
          <cell r="A868" t="str">
            <v>게이트밸브(주철제)</v>
          </cell>
          <cell r="B868">
            <v>0</v>
          </cell>
          <cell r="C868">
            <v>0</v>
          </cell>
          <cell r="D868">
            <v>0</v>
          </cell>
          <cell r="E868" t="str">
            <v>KSB-2350</v>
          </cell>
          <cell r="F868">
            <v>0</v>
          </cell>
          <cell r="G868">
            <v>0</v>
          </cell>
          <cell r="H868">
            <v>0</v>
          </cell>
          <cell r="I868">
            <v>0</v>
          </cell>
          <cell r="J868">
            <v>0</v>
          </cell>
          <cell r="K868">
            <v>0</v>
          </cell>
        </row>
        <row r="869">
          <cell r="A869" t="str">
            <v>GV00001</v>
          </cell>
          <cell r="B869" t="str">
            <v>게이트 밸브
(주철10Kg/Cm2)</v>
          </cell>
          <cell r="C869" t="str">
            <v>300A</v>
          </cell>
          <cell r="D869" t="str">
            <v>개</v>
          </cell>
          <cell r="E869">
            <v>532000</v>
          </cell>
          <cell r="F869" t="str">
            <v>P512</v>
          </cell>
          <cell r="G869">
            <v>584250</v>
          </cell>
          <cell r="H869" t="str">
            <v>P595</v>
          </cell>
          <cell r="I869">
            <v>0</v>
          </cell>
          <cell r="J869">
            <v>0</v>
          </cell>
          <cell r="K869">
            <v>532000</v>
          </cell>
          <cell r="L869">
            <v>1.5</v>
          </cell>
          <cell r="M869">
            <v>0.5</v>
          </cell>
        </row>
        <row r="870">
          <cell r="A870" t="str">
            <v>GV00002</v>
          </cell>
          <cell r="B870" t="str">
            <v>게이트 밸브
(주철10Kg/Cm2)</v>
          </cell>
          <cell r="C870" t="str">
            <v>250A</v>
          </cell>
          <cell r="D870" t="str">
            <v>개</v>
          </cell>
          <cell r="E870">
            <v>406000</v>
          </cell>
          <cell r="F870" t="str">
            <v>P512</v>
          </cell>
          <cell r="G870">
            <v>440520</v>
          </cell>
          <cell r="H870" t="str">
            <v>P595</v>
          </cell>
          <cell r="I870">
            <v>0</v>
          </cell>
          <cell r="J870">
            <v>0</v>
          </cell>
          <cell r="K870">
            <v>406000</v>
          </cell>
          <cell r="L870">
            <v>1</v>
          </cell>
          <cell r="M870">
            <v>0.3</v>
          </cell>
        </row>
        <row r="871">
          <cell r="A871" t="str">
            <v>GV00003</v>
          </cell>
          <cell r="B871" t="str">
            <v>게이트 밸브
(주철10Kg/Cm2)</v>
          </cell>
          <cell r="C871" t="str">
            <v>200A</v>
          </cell>
          <cell r="D871" t="str">
            <v>개</v>
          </cell>
          <cell r="E871">
            <v>231000</v>
          </cell>
          <cell r="F871" t="str">
            <v>P512</v>
          </cell>
          <cell r="G871">
            <v>244000</v>
          </cell>
          <cell r="H871" t="str">
            <v>P595</v>
          </cell>
          <cell r="I871">
            <v>0</v>
          </cell>
          <cell r="J871">
            <v>0</v>
          </cell>
          <cell r="K871">
            <v>231000</v>
          </cell>
          <cell r="L871">
            <v>1</v>
          </cell>
          <cell r="M871">
            <v>0.3</v>
          </cell>
        </row>
        <row r="872">
          <cell r="A872" t="str">
            <v>GV00004</v>
          </cell>
          <cell r="B872" t="str">
            <v>게이트 밸브
(주철10Kg/Cm2)</v>
          </cell>
          <cell r="C872" t="str">
            <v>150A</v>
          </cell>
          <cell r="D872" t="str">
            <v>개</v>
          </cell>
          <cell r="E872">
            <v>140000</v>
          </cell>
          <cell r="F872" t="str">
            <v>P512</v>
          </cell>
          <cell r="G872">
            <v>151150</v>
          </cell>
          <cell r="H872" t="str">
            <v>P595</v>
          </cell>
          <cell r="I872">
            <v>0</v>
          </cell>
          <cell r="J872">
            <v>0</v>
          </cell>
          <cell r="K872">
            <v>140000</v>
          </cell>
          <cell r="L872">
            <v>0.5</v>
          </cell>
          <cell r="M872">
            <v>0.2</v>
          </cell>
        </row>
        <row r="873">
          <cell r="A873" t="str">
            <v>GV00005</v>
          </cell>
          <cell r="B873" t="str">
            <v>게이트 밸브
(주철10Kg/Cm2)</v>
          </cell>
          <cell r="C873" t="str">
            <v>125A</v>
          </cell>
          <cell r="D873" t="str">
            <v>개</v>
          </cell>
          <cell r="E873">
            <v>98000</v>
          </cell>
          <cell r="F873" t="str">
            <v>P512</v>
          </cell>
          <cell r="G873">
            <v>106070</v>
          </cell>
          <cell r="H873" t="str">
            <v>P595</v>
          </cell>
          <cell r="I873">
            <v>0</v>
          </cell>
          <cell r="J873">
            <v>0</v>
          </cell>
          <cell r="K873">
            <v>98000</v>
          </cell>
          <cell r="L873">
            <v>0.5</v>
          </cell>
          <cell r="M873">
            <v>0.2</v>
          </cell>
        </row>
        <row r="874">
          <cell r="A874" t="str">
            <v>GV00006</v>
          </cell>
          <cell r="B874" t="str">
            <v>게이트 밸브
(주철10Kg/Cm2)</v>
          </cell>
          <cell r="C874" t="str">
            <v>100A</v>
          </cell>
          <cell r="D874" t="str">
            <v>개</v>
          </cell>
          <cell r="E874">
            <v>73500</v>
          </cell>
          <cell r="F874" t="str">
            <v>P512</v>
          </cell>
          <cell r="G874">
            <v>78100</v>
          </cell>
          <cell r="H874" t="str">
            <v>P595</v>
          </cell>
          <cell r="I874">
            <v>0</v>
          </cell>
          <cell r="J874">
            <v>0</v>
          </cell>
          <cell r="K874">
            <v>73500</v>
          </cell>
          <cell r="L874">
            <v>0.25</v>
          </cell>
        </row>
        <row r="875">
          <cell r="A875" t="str">
            <v>GV00007</v>
          </cell>
          <cell r="B875" t="str">
            <v>게이트 밸브
(주철10Kg/Cm2)</v>
          </cell>
          <cell r="C875" t="str">
            <v>80A</v>
          </cell>
          <cell r="D875" t="str">
            <v>개</v>
          </cell>
          <cell r="E875">
            <v>52500</v>
          </cell>
          <cell r="F875" t="str">
            <v>P512</v>
          </cell>
          <cell r="G875">
            <v>55680</v>
          </cell>
          <cell r="H875" t="str">
            <v>P595</v>
          </cell>
          <cell r="I875">
            <v>0</v>
          </cell>
          <cell r="J875">
            <v>0</v>
          </cell>
          <cell r="K875">
            <v>52500</v>
          </cell>
          <cell r="L875">
            <v>0.25</v>
          </cell>
        </row>
        <row r="876">
          <cell r="A876" t="str">
            <v>GV00008</v>
          </cell>
          <cell r="B876" t="str">
            <v>게이트 밸브
(주철10Kg/Cm2)</v>
          </cell>
          <cell r="C876" t="str">
            <v>65A</v>
          </cell>
          <cell r="D876" t="str">
            <v>개</v>
          </cell>
          <cell r="E876">
            <v>43400</v>
          </cell>
          <cell r="F876" t="str">
            <v>P512</v>
          </cell>
          <cell r="G876">
            <v>44920</v>
          </cell>
          <cell r="H876" t="str">
            <v>P595</v>
          </cell>
          <cell r="I876">
            <v>0</v>
          </cell>
          <cell r="J876">
            <v>0</v>
          </cell>
          <cell r="K876">
            <v>43400</v>
          </cell>
          <cell r="L876">
            <v>0.25</v>
          </cell>
        </row>
        <row r="877">
          <cell r="A877" t="str">
            <v>게이트밸브(청동제)</v>
          </cell>
          <cell r="B877">
            <v>0</v>
          </cell>
          <cell r="C877">
            <v>0</v>
          </cell>
          <cell r="D877">
            <v>0</v>
          </cell>
          <cell r="E877" t="str">
            <v>KSB-2301</v>
          </cell>
          <cell r="F877">
            <v>0</v>
          </cell>
          <cell r="G877">
            <v>0</v>
          </cell>
          <cell r="H877">
            <v>0</v>
          </cell>
          <cell r="I877">
            <v>0</v>
          </cell>
          <cell r="J877">
            <v>0</v>
          </cell>
          <cell r="K877">
            <v>0</v>
          </cell>
        </row>
        <row r="878">
          <cell r="A878" t="str">
            <v>GV00009</v>
          </cell>
          <cell r="B878" t="str">
            <v>게이트 밸브
(청동10Kg/Cm2)</v>
          </cell>
          <cell r="C878" t="str">
            <v>50A</v>
          </cell>
          <cell r="D878" t="str">
            <v>개</v>
          </cell>
          <cell r="E878">
            <v>31320</v>
          </cell>
          <cell r="F878" t="str">
            <v>P511</v>
          </cell>
          <cell r="G878">
            <v>31340</v>
          </cell>
          <cell r="H878" t="str">
            <v>P594</v>
          </cell>
          <cell r="I878">
            <v>0</v>
          </cell>
          <cell r="J878">
            <v>0</v>
          </cell>
          <cell r="K878">
            <v>31320</v>
          </cell>
          <cell r="L878">
            <v>7.0000000000000007E-2</v>
          </cell>
        </row>
        <row r="879">
          <cell r="A879" t="str">
            <v>GV00010</v>
          </cell>
          <cell r="B879" t="str">
            <v>게이트 밸브
(청동10Kg/Cm2)</v>
          </cell>
          <cell r="C879" t="str">
            <v>40A</v>
          </cell>
          <cell r="D879" t="str">
            <v>개</v>
          </cell>
          <cell r="E879">
            <v>20320</v>
          </cell>
          <cell r="F879" t="str">
            <v>P511</v>
          </cell>
          <cell r="G879">
            <v>20320</v>
          </cell>
          <cell r="H879" t="str">
            <v>P594</v>
          </cell>
          <cell r="I879">
            <v>0</v>
          </cell>
          <cell r="J879">
            <v>0</v>
          </cell>
          <cell r="K879">
            <v>20320</v>
          </cell>
          <cell r="L879">
            <v>7.0000000000000007E-2</v>
          </cell>
        </row>
        <row r="880">
          <cell r="A880" t="str">
            <v>GV00011</v>
          </cell>
          <cell r="B880" t="str">
            <v>게이트 밸브
(청동10Kg/Cm2)</v>
          </cell>
          <cell r="C880" t="str">
            <v>32A</v>
          </cell>
          <cell r="D880" t="str">
            <v>개</v>
          </cell>
          <cell r="E880">
            <v>15160</v>
          </cell>
          <cell r="F880" t="str">
            <v>P511</v>
          </cell>
          <cell r="G880">
            <v>15170</v>
          </cell>
          <cell r="H880" t="str">
            <v>P594</v>
          </cell>
          <cell r="I880">
            <v>0</v>
          </cell>
          <cell r="J880">
            <v>0</v>
          </cell>
          <cell r="K880">
            <v>15160</v>
          </cell>
          <cell r="L880">
            <v>7.0000000000000007E-2</v>
          </cell>
        </row>
        <row r="881">
          <cell r="A881" t="str">
            <v>GV00012</v>
          </cell>
          <cell r="B881" t="str">
            <v>게이트 밸브
(청동10Kg/Cm2)</v>
          </cell>
          <cell r="C881" t="str">
            <v>25A</v>
          </cell>
          <cell r="D881" t="str">
            <v>개</v>
          </cell>
          <cell r="E881">
            <v>10660</v>
          </cell>
          <cell r="F881" t="str">
            <v>P511</v>
          </cell>
          <cell r="G881">
            <v>10660</v>
          </cell>
          <cell r="H881" t="str">
            <v>P594</v>
          </cell>
          <cell r="I881">
            <v>0</v>
          </cell>
          <cell r="J881">
            <v>0</v>
          </cell>
          <cell r="K881">
            <v>10660</v>
          </cell>
          <cell r="L881">
            <v>7.0000000000000007E-2</v>
          </cell>
        </row>
        <row r="882">
          <cell r="A882" t="str">
            <v>GV00013</v>
          </cell>
          <cell r="B882" t="str">
            <v>게이트 밸브
(청동10Kg/Cm2)</v>
          </cell>
          <cell r="C882" t="str">
            <v>20A</v>
          </cell>
          <cell r="D882" t="str">
            <v>개</v>
          </cell>
          <cell r="E882">
            <v>6980</v>
          </cell>
          <cell r="F882" t="str">
            <v>P511</v>
          </cell>
          <cell r="G882">
            <v>6980</v>
          </cell>
          <cell r="H882" t="str">
            <v>P594</v>
          </cell>
          <cell r="I882">
            <v>0</v>
          </cell>
          <cell r="J882">
            <v>0</v>
          </cell>
          <cell r="K882">
            <v>6980</v>
          </cell>
          <cell r="L882">
            <v>7.0000000000000007E-2</v>
          </cell>
        </row>
        <row r="883">
          <cell r="A883" t="str">
            <v>GV00014</v>
          </cell>
          <cell r="B883" t="str">
            <v>게이트 밸브
(청동10Kg/Cm2)</v>
          </cell>
          <cell r="C883" t="str">
            <v>15A</v>
          </cell>
          <cell r="D883" t="str">
            <v>개</v>
          </cell>
          <cell r="E883">
            <v>4870</v>
          </cell>
          <cell r="F883" t="str">
            <v>P511</v>
          </cell>
          <cell r="G883">
            <v>4860</v>
          </cell>
          <cell r="H883" t="str">
            <v>P594</v>
          </cell>
          <cell r="I883">
            <v>0</v>
          </cell>
          <cell r="J883">
            <v>0</v>
          </cell>
          <cell r="K883">
            <v>4860</v>
          </cell>
          <cell r="L883">
            <v>7.0000000000000007E-2</v>
          </cell>
        </row>
        <row r="884">
          <cell r="A884" t="str">
            <v>버터플라이밸브</v>
          </cell>
          <cell r="B884">
            <v>0</v>
          </cell>
          <cell r="C884">
            <v>0</v>
          </cell>
          <cell r="D884">
            <v>0</v>
          </cell>
          <cell r="E884">
            <v>0</v>
          </cell>
          <cell r="F884">
            <v>0</v>
          </cell>
          <cell r="G884">
            <v>0</v>
          </cell>
          <cell r="H884">
            <v>0</v>
          </cell>
          <cell r="I884">
            <v>0</v>
          </cell>
          <cell r="J884">
            <v>0</v>
          </cell>
          <cell r="K884">
            <v>0</v>
          </cell>
        </row>
        <row r="885">
          <cell r="A885" t="str">
            <v>vfV00001</v>
          </cell>
          <cell r="B885" t="str">
            <v>버터플라이밸브
(기어식)</v>
          </cell>
          <cell r="C885" t="str">
            <v>300A</v>
          </cell>
          <cell r="D885" t="str">
            <v>개</v>
          </cell>
          <cell r="E885">
            <v>1602300</v>
          </cell>
          <cell r="F885" t="str">
            <v>P524</v>
          </cell>
          <cell r="G885">
            <v>0</v>
          </cell>
          <cell r="H885">
            <v>0</v>
          </cell>
          <cell r="I885">
            <v>0</v>
          </cell>
          <cell r="J885">
            <v>0</v>
          </cell>
          <cell r="K885">
            <v>1602300</v>
          </cell>
          <cell r="L885">
            <v>1.5</v>
          </cell>
          <cell r="M885">
            <v>0.5</v>
          </cell>
        </row>
        <row r="886">
          <cell r="A886" t="str">
            <v>vfV00002</v>
          </cell>
          <cell r="B886" t="str">
            <v>버터플라이밸브
(기어식)</v>
          </cell>
          <cell r="C886" t="str">
            <v>250A</v>
          </cell>
          <cell r="D886" t="str">
            <v>개</v>
          </cell>
          <cell r="E886">
            <v>1312500</v>
          </cell>
          <cell r="F886">
            <v>0</v>
          </cell>
          <cell r="G886">
            <v>0</v>
          </cell>
          <cell r="H886">
            <v>0</v>
          </cell>
          <cell r="I886">
            <v>0</v>
          </cell>
          <cell r="J886">
            <v>0</v>
          </cell>
          <cell r="K886">
            <v>1312500</v>
          </cell>
          <cell r="L886">
            <v>1</v>
          </cell>
          <cell r="M886">
            <v>0.3</v>
          </cell>
        </row>
        <row r="887">
          <cell r="A887" t="str">
            <v>vfV00003</v>
          </cell>
          <cell r="B887" t="str">
            <v>버터플라이밸브
(기어식)</v>
          </cell>
          <cell r="C887" t="str">
            <v>200A</v>
          </cell>
          <cell r="D887" t="str">
            <v>개</v>
          </cell>
          <cell r="E887">
            <v>723450</v>
          </cell>
          <cell r="F887">
            <v>0</v>
          </cell>
          <cell r="G887">
            <v>0</v>
          </cell>
          <cell r="H887">
            <v>0</v>
          </cell>
          <cell r="I887">
            <v>0</v>
          </cell>
          <cell r="J887">
            <v>0</v>
          </cell>
          <cell r="K887">
            <v>723450</v>
          </cell>
          <cell r="L887">
            <v>1</v>
          </cell>
          <cell r="M887">
            <v>0.3</v>
          </cell>
        </row>
        <row r="888">
          <cell r="A888" t="str">
            <v>vfV00004</v>
          </cell>
          <cell r="B888" t="str">
            <v>버터플라이밸브
(기어식)</v>
          </cell>
          <cell r="C888" t="str">
            <v>150A</v>
          </cell>
          <cell r="D888" t="str">
            <v>개</v>
          </cell>
          <cell r="E888">
            <v>432300</v>
          </cell>
          <cell r="F888">
            <v>0</v>
          </cell>
          <cell r="G888">
            <v>0</v>
          </cell>
          <cell r="H888">
            <v>0</v>
          </cell>
          <cell r="I888">
            <v>0</v>
          </cell>
          <cell r="J888">
            <v>0</v>
          </cell>
          <cell r="K888">
            <v>432300</v>
          </cell>
          <cell r="L888">
            <v>0.5</v>
          </cell>
          <cell r="M888">
            <v>0.2</v>
          </cell>
        </row>
        <row r="889">
          <cell r="A889" t="str">
            <v>vfV00005</v>
          </cell>
          <cell r="B889" t="str">
            <v>버터플라이밸브
(기어식)</v>
          </cell>
          <cell r="C889" t="str">
            <v>125A</v>
          </cell>
          <cell r="D889" t="str">
            <v>개</v>
          </cell>
          <cell r="E889">
            <v>352000</v>
          </cell>
          <cell r="F889">
            <v>0</v>
          </cell>
          <cell r="G889">
            <v>0</v>
          </cell>
          <cell r="H889">
            <v>0</v>
          </cell>
          <cell r="I889">
            <v>0</v>
          </cell>
          <cell r="J889">
            <v>0</v>
          </cell>
          <cell r="K889">
            <v>352000</v>
          </cell>
          <cell r="L889">
            <v>0.5</v>
          </cell>
          <cell r="M889">
            <v>0.2</v>
          </cell>
        </row>
        <row r="890">
          <cell r="A890" t="str">
            <v>vfV00006</v>
          </cell>
          <cell r="B890" t="str">
            <v>버터플라이밸브
(기어식)</v>
          </cell>
          <cell r="C890" t="str">
            <v>100A</v>
          </cell>
          <cell r="D890" t="str">
            <v>개</v>
          </cell>
          <cell r="E890">
            <v>282700</v>
          </cell>
          <cell r="F890">
            <v>0</v>
          </cell>
          <cell r="G890">
            <v>0</v>
          </cell>
          <cell r="H890">
            <v>0</v>
          </cell>
          <cell r="I890">
            <v>0</v>
          </cell>
          <cell r="J890">
            <v>0</v>
          </cell>
          <cell r="K890">
            <v>282700</v>
          </cell>
          <cell r="L890">
            <v>0.25</v>
          </cell>
        </row>
        <row r="891">
          <cell r="A891" t="str">
            <v>vfV00007</v>
          </cell>
          <cell r="B891" t="str">
            <v>버터플라이밸브
(기어식)</v>
          </cell>
          <cell r="C891" t="str">
            <v>80A</v>
          </cell>
          <cell r="D891" t="str">
            <v>개</v>
          </cell>
          <cell r="E891">
            <v>191400</v>
          </cell>
          <cell r="F891">
            <v>0</v>
          </cell>
          <cell r="G891">
            <v>0</v>
          </cell>
          <cell r="H891">
            <v>0</v>
          </cell>
          <cell r="I891">
            <v>0</v>
          </cell>
          <cell r="J891">
            <v>0</v>
          </cell>
          <cell r="K891">
            <v>191400</v>
          </cell>
          <cell r="L891">
            <v>0.25</v>
          </cell>
        </row>
        <row r="892">
          <cell r="A892" t="str">
            <v>vfV00008</v>
          </cell>
          <cell r="B892" t="str">
            <v>버터플라이밸브
(기어식)</v>
          </cell>
          <cell r="C892" t="str">
            <v>65A</v>
          </cell>
          <cell r="D892" t="str">
            <v>개</v>
          </cell>
          <cell r="E892">
            <v>177100</v>
          </cell>
          <cell r="F892">
            <v>0</v>
          </cell>
          <cell r="G892">
            <v>0</v>
          </cell>
          <cell r="H892">
            <v>0</v>
          </cell>
          <cell r="I892">
            <v>0</v>
          </cell>
          <cell r="J892">
            <v>0</v>
          </cell>
          <cell r="K892">
            <v>177100</v>
          </cell>
          <cell r="L892">
            <v>0.25</v>
          </cell>
        </row>
        <row r="893">
          <cell r="A893" t="str">
            <v>vfV00009</v>
          </cell>
          <cell r="B893" t="str">
            <v>버터플라이밸브
(기어식)</v>
          </cell>
          <cell r="C893" t="str">
            <v>50A</v>
          </cell>
          <cell r="D893" t="str">
            <v>개</v>
          </cell>
          <cell r="E893">
            <v>140800</v>
          </cell>
          <cell r="F893">
            <v>0</v>
          </cell>
          <cell r="G893">
            <v>0</v>
          </cell>
          <cell r="H893">
            <v>0</v>
          </cell>
          <cell r="I893">
            <v>0</v>
          </cell>
          <cell r="J893">
            <v>0</v>
          </cell>
          <cell r="K893">
            <v>140800</v>
          </cell>
          <cell r="L893">
            <v>7.0000000000000007E-2</v>
          </cell>
        </row>
        <row r="895">
          <cell r="A895" t="str">
            <v>바깥나사게이트밸브(주철제)</v>
          </cell>
          <cell r="B895">
            <v>0</v>
          </cell>
          <cell r="C895">
            <v>0</v>
          </cell>
          <cell r="D895">
            <v>0</v>
          </cell>
          <cell r="E895" t="str">
            <v>KSB-2350</v>
          </cell>
          <cell r="F895">
            <v>0</v>
          </cell>
          <cell r="G895">
            <v>0</v>
          </cell>
          <cell r="H895">
            <v>0</v>
          </cell>
          <cell r="I895">
            <v>0</v>
          </cell>
          <cell r="J895">
            <v>0</v>
          </cell>
          <cell r="K895">
            <v>0</v>
          </cell>
        </row>
        <row r="896">
          <cell r="A896" t="str">
            <v>OGV00001</v>
          </cell>
          <cell r="B896" t="str">
            <v>O.S &amp; Y 게이트 밸브
(주철10Kg/Cm2)</v>
          </cell>
          <cell r="C896" t="str">
            <v>300A</v>
          </cell>
          <cell r="D896" t="str">
            <v>개</v>
          </cell>
          <cell r="E896">
            <v>574000</v>
          </cell>
          <cell r="F896" t="str">
            <v>P512</v>
          </cell>
          <cell r="G896">
            <v>617440</v>
          </cell>
          <cell r="H896" t="str">
            <v>P595</v>
          </cell>
          <cell r="I896">
            <v>0</v>
          </cell>
          <cell r="J896">
            <v>0</v>
          </cell>
          <cell r="K896">
            <v>574000</v>
          </cell>
          <cell r="L896">
            <v>1.5</v>
          </cell>
          <cell r="M896">
            <v>0.5</v>
          </cell>
        </row>
        <row r="897">
          <cell r="A897" t="str">
            <v>OGV00002</v>
          </cell>
          <cell r="B897" t="str">
            <v>O.S &amp; Y 게이트 밸브
(주철10Kg/Cm2)</v>
          </cell>
          <cell r="C897" t="str">
            <v>250A</v>
          </cell>
          <cell r="D897" t="str">
            <v>개</v>
          </cell>
          <cell r="E897">
            <v>413000</v>
          </cell>
          <cell r="F897" t="str">
            <v>P512</v>
          </cell>
          <cell r="G897">
            <v>439340</v>
          </cell>
          <cell r="H897" t="str">
            <v>P595</v>
          </cell>
          <cell r="I897">
            <v>0</v>
          </cell>
          <cell r="J897">
            <v>0</v>
          </cell>
          <cell r="K897">
            <v>413000</v>
          </cell>
          <cell r="L897">
            <v>1</v>
          </cell>
          <cell r="M897">
            <v>0.3</v>
          </cell>
        </row>
        <row r="898">
          <cell r="A898" t="str">
            <v>OGV00003</v>
          </cell>
          <cell r="B898" t="str">
            <v>O.S &amp; Y 게이트 밸브
(주철10Kg/Cm2)</v>
          </cell>
          <cell r="C898" t="str">
            <v>200A</v>
          </cell>
          <cell r="D898" t="str">
            <v>개</v>
          </cell>
          <cell r="E898">
            <v>245000</v>
          </cell>
          <cell r="F898" t="str">
            <v>P512</v>
          </cell>
          <cell r="G898">
            <v>265230</v>
          </cell>
          <cell r="H898" t="str">
            <v>P595</v>
          </cell>
          <cell r="I898">
            <v>0</v>
          </cell>
          <cell r="J898">
            <v>0</v>
          </cell>
          <cell r="K898">
            <v>245000</v>
          </cell>
          <cell r="L898">
            <v>1</v>
          </cell>
          <cell r="M898">
            <v>0.3</v>
          </cell>
        </row>
        <row r="899">
          <cell r="A899" t="str">
            <v>OGV00004</v>
          </cell>
          <cell r="B899" t="str">
            <v>O.S &amp; Y 게이트 밸브
(주철10Kg/Cm2)</v>
          </cell>
          <cell r="C899" t="str">
            <v>150A</v>
          </cell>
          <cell r="D899" t="str">
            <v>개</v>
          </cell>
          <cell r="E899">
            <v>154000</v>
          </cell>
          <cell r="F899" t="str">
            <v>P512</v>
          </cell>
          <cell r="G899">
            <v>164530</v>
          </cell>
          <cell r="H899" t="str">
            <v>P595</v>
          </cell>
          <cell r="I899">
            <v>0</v>
          </cell>
          <cell r="J899">
            <v>0</v>
          </cell>
          <cell r="K899">
            <v>154000</v>
          </cell>
          <cell r="L899">
            <v>0.5</v>
          </cell>
          <cell r="M899">
            <v>0.2</v>
          </cell>
        </row>
        <row r="900">
          <cell r="A900" t="str">
            <v>OGV00005</v>
          </cell>
          <cell r="B900" t="str">
            <v>O.S &amp; Y 게이트 밸브
(주철10Kg/Cm2)</v>
          </cell>
          <cell r="C900" t="str">
            <v>125A</v>
          </cell>
          <cell r="D900" t="str">
            <v>개</v>
          </cell>
          <cell r="E900">
            <v>112000</v>
          </cell>
          <cell r="F900" t="str">
            <v>P512</v>
          </cell>
          <cell r="G900">
            <v>122430</v>
          </cell>
          <cell r="H900" t="str">
            <v>P595</v>
          </cell>
          <cell r="I900">
            <v>0</v>
          </cell>
          <cell r="J900">
            <v>0</v>
          </cell>
          <cell r="K900">
            <v>112000</v>
          </cell>
          <cell r="L900">
            <v>0.5</v>
          </cell>
          <cell r="M900">
            <v>0.2</v>
          </cell>
        </row>
        <row r="901">
          <cell r="A901" t="str">
            <v>OGV00006</v>
          </cell>
          <cell r="B901" t="str">
            <v>O.S &amp; Y 게이트 밸브
(주철10Kg/Cm2)</v>
          </cell>
          <cell r="C901" t="str">
            <v>100A</v>
          </cell>
          <cell r="D901" t="str">
            <v>개</v>
          </cell>
          <cell r="E901">
            <v>84000</v>
          </cell>
          <cell r="F901" t="str">
            <v>P512</v>
          </cell>
          <cell r="G901">
            <v>90870</v>
          </cell>
          <cell r="H901" t="str">
            <v>P595</v>
          </cell>
          <cell r="I901">
            <v>0</v>
          </cell>
          <cell r="J901">
            <v>0</v>
          </cell>
          <cell r="K901">
            <v>84000</v>
          </cell>
          <cell r="L901">
            <v>0.25</v>
          </cell>
        </row>
        <row r="902">
          <cell r="A902" t="str">
            <v>OGV00007</v>
          </cell>
          <cell r="B902" t="str">
            <v>O.S &amp; Y 게이트 밸브
(주철10Kg/Cm2)</v>
          </cell>
          <cell r="C902" t="str">
            <v>80A</v>
          </cell>
          <cell r="D902" t="str">
            <v>개</v>
          </cell>
          <cell r="E902">
            <v>60900</v>
          </cell>
          <cell r="F902" t="str">
            <v>P512</v>
          </cell>
          <cell r="G902">
            <v>66380</v>
          </cell>
          <cell r="H902" t="str">
            <v>P595</v>
          </cell>
          <cell r="I902">
            <v>0</v>
          </cell>
          <cell r="J902">
            <v>0</v>
          </cell>
          <cell r="K902">
            <v>60900</v>
          </cell>
          <cell r="L902">
            <v>0.25</v>
          </cell>
        </row>
        <row r="903">
          <cell r="A903" t="str">
            <v>OGV00008</v>
          </cell>
          <cell r="B903" t="str">
            <v>O.S &amp; Y 게이트 밸브
(주철10Kg/Cm2)</v>
          </cell>
          <cell r="C903" t="str">
            <v>65A</v>
          </cell>
          <cell r="D903" t="str">
            <v>개</v>
          </cell>
          <cell r="E903">
            <v>53900</v>
          </cell>
          <cell r="F903" t="str">
            <v>P512</v>
          </cell>
          <cell r="G903">
            <v>58300</v>
          </cell>
          <cell r="H903" t="str">
            <v>P595</v>
          </cell>
          <cell r="I903">
            <v>0</v>
          </cell>
          <cell r="J903">
            <v>0</v>
          </cell>
          <cell r="K903">
            <v>53900</v>
          </cell>
          <cell r="L903">
            <v>0.25</v>
          </cell>
        </row>
        <row r="904">
          <cell r="A904" t="str">
            <v>OGV00009</v>
          </cell>
          <cell r="B904" t="str">
            <v>O.S &amp; Y 게이트 밸브
(주철10Kg/Cm2)</v>
          </cell>
          <cell r="C904" t="str">
            <v>50A</v>
          </cell>
          <cell r="D904" t="str">
            <v>개</v>
          </cell>
          <cell r="E904">
            <v>53200</v>
          </cell>
          <cell r="F904" t="str">
            <v>P512</v>
          </cell>
          <cell r="G904">
            <v>57480</v>
          </cell>
          <cell r="H904" t="str">
            <v>P595</v>
          </cell>
          <cell r="I904">
            <v>0</v>
          </cell>
          <cell r="J904">
            <v>0</v>
          </cell>
          <cell r="K904">
            <v>53200</v>
          </cell>
          <cell r="L904">
            <v>7.0000000000000007E-2</v>
          </cell>
        </row>
        <row r="906">
          <cell r="A906" t="str">
            <v>볼밸브(황동제)</v>
          </cell>
          <cell r="B906">
            <v>0</v>
          </cell>
          <cell r="C906">
            <v>0</v>
          </cell>
          <cell r="D906">
            <v>0</v>
          </cell>
          <cell r="E906" t="str">
            <v>KSB-2308</v>
          </cell>
          <cell r="F906">
            <v>0</v>
          </cell>
          <cell r="G906">
            <v>0</v>
          </cell>
          <cell r="H906">
            <v>0</v>
          </cell>
          <cell r="I906">
            <v>0</v>
          </cell>
          <cell r="J906">
            <v>0</v>
          </cell>
          <cell r="K906">
            <v>0</v>
          </cell>
        </row>
        <row r="907">
          <cell r="A907" t="str">
            <v>BV00001</v>
          </cell>
          <cell r="B907" t="str">
            <v>볼 밸 브
(황동10Kg/Cm2)</v>
          </cell>
          <cell r="C907" t="str">
            <v>80A</v>
          </cell>
          <cell r="D907" t="str">
            <v>개</v>
          </cell>
          <cell r="E907">
            <v>51830</v>
          </cell>
          <cell r="F907" t="str">
            <v>P513</v>
          </cell>
        </row>
        <row r="908">
          <cell r="A908" t="str">
            <v>BV00002</v>
          </cell>
          <cell r="B908" t="str">
            <v>볼 밸 브
(황동10Kg/Cm2)</v>
          </cell>
          <cell r="C908" t="str">
            <v>65A</v>
          </cell>
          <cell r="D908" t="str">
            <v>개</v>
          </cell>
          <cell r="E908">
            <v>38340</v>
          </cell>
          <cell r="F908" t="str">
            <v>P513</v>
          </cell>
        </row>
        <row r="909">
          <cell r="A909" t="str">
            <v>BV00003</v>
          </cell>
          <cell r="B909" t="str">
            <v>볼 밸 브
(황동10Kg/Cm2)</v>
          </cell>
          <cell r="C909" t="str">
            <v>50A</v>
          </cell>
          <cell r="D909" t="str">
            <v>개</v>
          </cell>
          <cell r="E909">
            <v>13490</v>
          </cell>
          <cell r="F909" t="str">
            <v>P513</v>
          </cell>
          <cell r="G909">
            <v>20900</v>
          </cell>
          <cell r="H909" t="str">
            <v>P596</v>
          </cell>
          <cell r="I909">
            <v>0</v>
          </cell>
          <cell r="J909">
            <v>0</v>
          </cell>
          <cell r="K909">
            <v>13490</v>
          </cell>
          <cell r="L909">
            <v>7.0000000000000007E-2</v>
          </cell>
        </row>
        <row r="910">
          <cell r="A910" t="str">
            <v>BV00004</v>
          </cell>
          <cell r="B910" t="str">
            <v>볼 밸 브
(황동10Kg/Cm2)</v>
          </cell>
          <cell r="C910" t="str">
            <v>40A</v>
          </cell>
          <cell r="D910" t="str">
            <v>개</v>
          </cell>
          <cell r="E910">
            <v>8870</v>
          </cell>
          <cell r="F910" t="str">
            <v>P513</v>
          </cell>
          <cell r="G910">
            <v>13820</v>
          </cell>
          <cell r="H910" t="str">
            <v>P596</v>
          </cell>
          <cell r="I910">
            <v>0</v>
          </cell>
          <cell r="J910">
            <v>0</v>
          </cell>
          <cell r="K910">
            <v>8870</v>
          </cell>
          <cell r="L910">
            <v>7.0000000000000007E-2</v>
          </cell>
        </row>
        <row r="911">
          <cell r="A911" t="str">
            <v>BV00005</v>
          </cell>
          <cell r="B911" t="str">
            <v>볼 밸 브
(황동10Kg/Cm2)</v>
          </cell>
          <cell r="C911" t="str">
            <v>32A</v>
          </cell>
          <cell r="D911" t="str">
            <v>개</v>
          </cell>
          <cell r="E911">
            <v>6390</v>
          </cell>
          <cell r="F911" t="str">
            <v>P513</v>
          </cell>
          <cell r="G911">
            <v>9880</v>
          </cell>
          <cell r="H911" t="str">
            <v>P596</v>
          </cell>
          <cell r="I911">
            <v>0</v>
          </cell>
          <cell r="J911">
            <v>0</v>
          </cell>
          <cell r="K911">
            <v>6390</v>
          </cell>
          <cell r="L911">
            <v>7.0000000000000007E-2</v>
          </cell>
        </row>
        <row r="912">
          <cell r="A912" t="str">
            <v>BV00006</v>
          </cell>
          <cell r="B912" t="str">
            <v>볼 밸 브
(황동10Kg/Cm2)</v>
          </cell>
          <cell r="C912" t="str">
            <v>25A</v>
          </cell>
          <cell r="D912" t="str">
            <v>개</v>
          </cell>
          <cell r="E912">
            <v>4400</v>
          </cell>
          <cell r="F912" t="str">
            <v>P513</v>
          </cell>
          <cell r="G912">
            <v>6830</v>
          </cell>
          <cell r="H912" t="str">
            <v>P596</v>
          </cell>
          <cell r="I912">
            <v>0</v>
          </cell>
          <cell r="J912">
            <v>0</v>
          </cell>
          <cell r="K912">
            <v>4400</v>
          </cell>
          <cell r="L912">
            <v>7.0000000000000007E-2</v>
          </cell>
        </row>
        <row r="913">
          <cell r="A913" t="str">
            <v>BV00007</v>
          </cell>
          <cell r="B913" t="str">
            <v>볼 밸 브
(황동10Kg/Cm2)</v>
          </cell>
          <cell r="C913" t="str">
            <v>20A</v>
          </cell>
          <cell r="D913" t="str">
            <v>개</v>
          </cell>
          <cell r="E913">
            <v>2480</v>
          </cell>
          <cell r="F913" t="str">
            <v>P513</v>
          </cell>
          <cell r="G913">
            <v>3860</v>
          </cell>
          <cell r="H913" t="str">
            <v>P596</v>
          </cell>
          <cell r="I913">
            <v>0</v>
          </cell>
          <cell r="J913">
            <v>0</v>
          </cell>
          <cell r="K913">
            <v>2480</v>
          </cell>
          <cell r="L913">
            <v>7.0000000000000007E-2</v>
          </cell>
        </row>
        <row r="914">
          <cell r="A914" t="str">
            <v>BV00008</v>
          </cell>
          <cell r="B914" t="str">
            <v>볼 밸 브
(황동10Kg/Cm2)</v>
          </cell>
          <cell r="C914" t="str">
            <v>15A</v>
          </cell>
          <cell r="D914" t="str">
            <v>개</v>
          </cell>
          <cell r="E914">
            <v>1910</v>
          </cell>
          <cell r="F914" t="str">
            <v>P513</v>
          </cell>
          <cell r="G914">
            <v>2940</v>
          </cell>
          <cell r="H914" t="str">
            <v>P596</v>
          </cell>
          <cell r="I914">
            <v>0</v>
          </cell>
          <cell r="J914">
            <v>0</v>
          </cell>
          <cell r="K914">
            <v>1910</v>
          </cell>
          <cell r="L914">
            <v>7.0000000000000007E-2</v>
          </cell>
        </row>
        <row r="915">
          <cell r="A915" t="str">
            <v>헤머레스첵크밸브(주철제)</v>
          </cell>
          <cell r="B915">
            <v>0</v>
          </cell>
          <cell r="C915">
            <v>0</v>
          </cell>
          <cell r="D915">
            <v>0</v>
          </cell>
          <cell r="E915">
            <v>0</v>
          </cell>
          <cell r="F915">
            <v>0</v>
          </cell>
          <cell r="G915">
            <v>0</v>
          </cell>
          <cell r="H915">
            <v>0</v>
          </cell>
          <cell r="I915">
            <v>0</v>
          </cell>
          <cell r="J915">
            <v>0</v>
          </cell>
          <cell r="K915">
            <v>0</v>
          </cell>
        </row>
        <row r="916">
          <cell r="A916" t="str">
            <v>HCH00001</v>
          </cell>
          <cell r="B916" t="str">
            <v>헤머레스 첵크밸브
(주철10Kg/Cm2)</v>
          </cell>
          <cell r="C916" t="str">
            <v>200A</v>
          </cell>
          <cell r="D916" t="str">
            <v>개</v>
          </cell>
          <cell r="E916">
            <v>513000</v>
          </cell>
          <cell r="F916" t="str">
            <v>P520</v>
          </cell>
          <cell r="G916">
            <v>541500</v>
          </cell>
          <cell r="H916" t="str">
            <v>P577</v>
          </cell>
          <cell r="I916">
            <v>0</v>
          </cell>
          <cell r="J916">
            <v>0</v>
          </cell>
          <cell r="K916">
            <v>513000</v>
          </cell>
          <cell r="L916">
            <v>1</v>
          </cell>
          <cell r="M916">
            <v>0.3</v>
          </cell>
        </row>
        <row r="917">
          <cell r="A917" t="str">
            <v>HCH00002</v>
          </cell>
          <cell r="B917" t="str">
            <v>헤머레스 첵크밸브
(주철10Kg/Cm2)</v>
          </cell>
          <cell r="C917" t="str">
            <v>150A</v>
          </cell>
          <cell r="D917" t="str">
            <v>개</v>
          </cell>
          <cell r="E917">
            <v>263000</v>
          </cell>
          <cell r="F917" t="str">
            <v>P520</v>
          </cell>
          <cell r="G917">
            <v>278350</v>
          </cell>
          <cell r="H917" t="str">
            <v>P577</v>
          </cell>
          <cell r="I917">
            <v>0</v>
          </cell>
          <cell r="J917">
            <v>0</v>
          </cell>
          <cell r="K917">
            <v>263000</v>
          </cell>
          <cell r="L917">
            <v>0.5</v>
          </cell>
          <cell r="M917">
            <v>0.2</v>
          </cell>
        </row>
        <row r="918">
          <cell r="A918" t="str">
            <v>HCH00003</v>
          </cell>
          <cell r="B918" t="str">
            <v>헤머레스 첵크밸브
(주철10Kg/Cm2)</v>
          </cell>
          <cell r="C918" t="str">
            <v>125A</v>
          </cell>
          <cell r="D918" t="str">
            <v>개</v>
          </cell>
          <cell r="E918">
            <v>178000</v>
          </cell>
          <cell r="F918" t="str">
            <v>P520</v>
          </cell>
          <cell r="G918">
            <v>188100</v>
          </cell>
          <cell r="H918" t="str">
            <v>P577</v>
          </cell>
          <cell r="I918">
            <v>0</v>
          </cell>
          <cell r="J918">
            <v>0</v>
          </cell>
          <cell r="K918">
            <v>178000</v>
          </cell>
          <cell r="L918">
            <v>0.5</v>
          </cell>
          <cell r="M918">
            <v>0.2</v>
          </cell>
        </row>
        <row r="919">
          <cell r="A919" t="str">
            <v>HCH00004</v>
          </cell>
          <cell r="B919" t="str">
            <v>헤머레스 첵크밸브
(주철10Kg/Cm2)</v>
          </cell>
          <cell r="C919" t="str">
            <v>100A</v>
          </cell>
          <cell r="D919" t="str">
            <v>개</v>
          </cell>
          <cell r="E919">
            <v>97000</v>
          </cell>
          <cell r="F919" t="str">
            <v>P520</v>
          </cell>
          <cell r="G919">
            <v>102600</v>
          </cell>
          <cell r="H919" t="str">
            <v>P577</v>
          </cell>
          <cell r="I919">
            <v>0</v>
          </cell>
          <cell r="J919">
            <v>0</v>
          </cell>
          <cell r="K919">
            <v>97000</v>
          </cell>
          <cell r="L919">
            <v>0.25</v>
          </cell>
        </row>
        <row r="920">
          <cell r="A920" t="str">
            <v>HCH00005</v>
          </cell>
          <cell r="B920" t="str">
            <v>헤머레스 첵크밸브
(주철10Kg/Cm2)</v>
          </cell>
          <cell r="C920" t="str">
            <v>80A</v>
          </cell>
          <cell r="D920" t="str">
            <v>개</v>
          </cell>
          <cell r="E920">
            <v>80000</v>
          </cell>
          <cell r="F920" t="str">
            <v>P520</v>
          </cell>
          <cell r="G920">
            <v>84500</v>
          </cell>
          <cell r="H920" t="str">
            <v>P577</v>
          </cell>
          <cell r="I920">
            <v>0</v>
          </cell>
          <cell r="J920">
            <v>0</v>
          </cell>
          <cell r="K920">
            <v>80000</v>
          </cell>
          <cell r="L920">
            <v>0.25</v>
          </cell>
        </row>
        <row r="921">
          <cell r="A921" t="str">
            <v>HCH00006</v>
          </cell>
          <cell r="B921" t="str">
            <v>헤머레스 첵크밸브
(주철10Kg/Cm2)</v>
          </cell>
          <cell r="C921" t="str">
            <v>65A</v>
          </cell>
          <cell r="D921" t="str">
            <v>개</v>
          </cell>
          <cell r="E921">
            <v>70000</v>
          </cell>
          <cell r="F921" t="str">
            <v>P520</v>
          </cell>
          <cell r="G921">
            <v>74100</v>
          </cell>
          <cell r="H921" t="str">
            <v>P577</v>
          </cell>
          <cell r="I921">
            <v>0</v>
          </cell>
          <cell r="J921">
            <v>0</v>
          </cell>
          <cell r="K921">
            <v>70000</v>
          </cell>
          <cell r="L921">
            <v>0.25</v>
          </cell>
        </row>
        <row r="922">
          <cell r="A922" t="str">
            <v>HCH00007</v>
          </cell>
          <cell r="B922" t="str">
            <v>헤머레스 첵크밸브
(주철10Kg/Cm2)</v>
          </cell>
          <cell r="C922" t="str">
            <v>50A</v>
          </cell>
          <cell r="D922" t="str">
            <v>개</v>
          </cell>
          <cell r="E922">
            <v>0</v>
          </cell>
          <cell r="F922" t="str">
            <v>P520</v>
          </cell>
          <cell r="G922">
            <v>0</v>
          </cell>
          <cell r="H922" t="str">
            <v>P577</v>
          </cell>
          <cell r="I922">
            <v>0</v>
          </cell>
          <cell r="J922">
            <v>0</v>
          </cell>
          <cell r="K922">
            <v>0</v>
          </cell>
          <cell r="L922">
            <v>7.0000000000000007E-2</v>
          </cell>
        </row>
        <row r="923">
          <cell r="A923" t="str">
            <v>HCH00008</v>
          </cell>
          <cell r="B923" t="str">
            <v>헤머레스 첵크밸브
(주철10Kg/Cm2)</v>
          </cell>
          <cell r="C923" t="str">
            <v>40A</v>
          </cell>
          <cell r="D923" t="str">
            <v>개</v>
          </cell>
          <cell r="E923">
            <v>0</v>
          </cell>
          <cell r="F923" t="str">
            <v>P520</v>
          </cell>
          <cell r="G923">
            <v>0</v>
          </cell>
          <cell r="H923" t="str">
            <v>P577</v>
          </cell>
          <cell r="I923">
            <v>0</v>
          </cell>
          <cell r="J923">
            <v>0</v>
          </cell>
          <cell r="K923">
            <v>0</v>
          </cell>
          <cell r="L923">
            <v>7.0000000000000007E-2</v>
          </cell>
        </row>
        <row r="924">
          <cell r="A924" t="str">
            <v>첵크밸브(주철제)</v>
          </cell>
          <cell r="B924">
            <v>0</v>
          </cell>
          <cell r="C924">
            <v>0</v>
          </cell>
          <cell r="D924">
            <v>0</v>
          </cell>
          <cell r="E924">
            <v>0</v>
          </cell>
          <cell r="F924">
            <v>0</v>
          </cell>
          <cell r="G924">
            <v>0</v>
          </cell>
          <cell r="H924">
            <v>0</v>
          </cell>
          <cell r="I924">
            <v>0</v>
          </cell>
          <cell r="J924">
            <v>0</v>
          </cell>
          <cell r="K924">
            <v>0</v>
          </cell>
        </row>
        <row r="925">
          <cell r="A925" t="str">
            <v>CH00001</v>
          </cell>
          <cell r="B925" t="str">
            <v>첵 크 밸 브
(주철10Kg/Cm2)</v>
          </cell>
          <cell r="C925" t="str">
            <v>200A</v>
          </cell>
          <cell r="D925" t="str">
            <v>개</v>
          </cell>
          <cell r="E925">
            <v>513000</v>
          </cell>
          <cell r="F925" t="str">
            <v>P520</v>
          </cell>
          <cell r="G925">
            <v>161000</v>
          </cell>
          <cell r="H925" t="str">
            <v>P595</v>
          </cell>
          <cell r="I925">
            <v>0</v>
          </cell>
          <cell r="J925">
            <v>0</v>
          </cell>
          <cell r="K925">
            <v>161000</v>
          </cell>
          <cell r="L925">
            <v>1</v>
          </cell>
          <cell r="M925">
            <v>0.3</v>
          </cell>
        </row>
        <row r="926">
          <cell r="A926" t="str">
            <v>CH00002</v>
          </cell>
          <cell r="B926" t="str">
            <v>첵 크 밸 브
(주철10Kg/Cm1)</v>
          </cell>
          <cell r="C926" t="str">
            <v>150A</v>
          </cell>
          <cell r="D926" t="str">
            <v>개</v>
          </cell>
          <cell r="E926">
            <v>263000</v>
          </cell>
          <cell r="F926" t="str">
            <v>P520</v>
          </cell>
          <cell r="G926">
            <v>73500</v>
          </cell>
          <cell r="H926" t="str">
            <v>P595</v>
          </cell>
          <cell r="I926">
            <v>0</v>
          </cell>
          <cell r="J926">
            <v>0</v>
          </cell>
          <cell r="K926">
            <v>73500</v>
          </cell>
          <cell r="L926">
            <v>0.5</v>
          </cell>
          <cell r="M926">
            <v>0.2</v>
          </cell>
        </row>
        <row r="927">
          <cell r="A927" t="str">
            <v>CH00003</v>
          </cell>
          <cell r="B927" t="str">
            <v>첵 크 밸 브
(주철10Kg/Cm0)</v>
          </cell>
          <cell r="C927" t="str">
            <v>125A</v>
          </cell>
          <cell r="D927" t="str">
            <v>개</v>
          </cell>
          <cell r="E927">
            <v>178000</v>
          </cell>
          <cell r="F927" t="str">
            <v>P520</v>
          </cell>
          <cell r="G927">
            <v>58800</v>
          </cell>
          <cell r="H927" t="str">
            <v>P595</v>
          </cell>
          <cell r="I927">
            <v>0</v>
          </cell>
          <cell r="J927">
            <v>0</v>
          </cell>
          <cell r="K927">
            <v>58800</v>
          </cell>
          <cell r="L927">
            <v>0.5</v>
          </cell>
          <cell r="M927">
            <v>0.2</v>
          </cell>
        </row>
        <row r="928">
          <cell r="A928" t="str">
            <v>CH00004</v>
          </cell>
          <cell r="B928" t="str">
            <v>첵 크 밸 브
(주철10Kg/Cm1)</v>
          </cell>
          <cell r="C928" t="str">
            <v>100A</v>
          </cell>
          <cell r="D928" t="str">
            <v>개</v>
          </cell>
          <cell r="E928">
            <v>97000</v>
          </cell>
          <cell r="F928" t="str">
            <v>P520</v>
          </cell>
          <cell r="G928">
            <v>36400</v>
          </cell>
          <cell r="H928" t="str">
            <v>P595</v>
          </cell>
          <cell r="I928">
            <v>0</v>
          </cell>
          <cell r="J928">
            <v>0</v>
          </cell>
          <cell r="K928">
            <v>36400</v>
          </cell>
          <cell r="L928">
            <v>0.25</v>
          </cell>
        </row>
        <row r="929">
          <cell r="A929" t="str">
            <v>CH00005</v>
          </cell>
          <cell r="B929" t="str">
            <v>첵 크 밸 브
(주철10Kg/Cm2)</v>
          </cell>
          <cell r="C929" t="str">
            <v>80A</v>
          </cell>
          <cell r="D929" t="str">
            <v>개</v>
          </cell>
          <cell r="E929">
            <v>80000</v>
          </cell>
          <cell r="F929" t="str">
            <v>P520</v>
          </cell>
          <cell r="G929">
            <v>26600</v>
          </cell>
          <cell r="H929" t="str">
            <v>P595</v>
          </cell>
          <cell r="I929">
            <v>0</v>
          </cell>
          <cell r="J929">
            <v>0</v>
          </cell>
          <cell r="K929">
            <v>26600</v>
          </cell>
          <cell r="L929">
            <v>0.25</v>
          </cell>
        </row>
        <row r="930">
          <cell r="A930" t="str">
            <v>CH00006</v>
          </cell>
          <cell r="B930" t="str">
            <v>첵 크 밸 브
(주철10Kg/Cm3)</v>
          </cell>
          <cell r="C930" t="str">
            <v>65A</v>
          </cell>
          <cell r="D930" t="str">
            <v>개</v>
          </cell>
          <cell r="E930">
            <v>70000</v>
          </cell>
          <cell r="F930" t="str">
            <v>P520</v>
          </cell>
          <cell r="G930">
            <v>23100</v>
          </cell>
          <cell r="H930" t="str">
            <v>P595</v>
          </cell>
          <cell r="I930">
            <v>0</v>
          </cell>
          <cell r="J930">
            <v>0</v>
          </cell>
          <cell r="K930">
            <v>23100</v>
          </cell>
          <cell r="L930">
            <v>0.25</v>
          </cell>
        </row>
        <row r="931">
          <cell r="A931" t="str">
            <v>첵크밸브(청동제)</v>
          </cell>
          <cell r="B931">
            <v>0</v>
          </cell>
          <cell r="C931">
            <v>0</v>
          </cell>
          <cell r="D931">
            <v>0</v>
          </cell>
          <cell r="E931" t="str">
            <v>KSB-2301</v>
          </cell>
          <cell r="F931">
            <v>0</v>
          </cell>
          <cell r="G931">
            <v>0</v>
          </cell>
          <cell r="H931" t="str">
            <v>P595</v>
          </cell>
          <cell r="I931">
            <v>0</v>
          </cell>
          <cell r="J931">
            <v>0</v>
          </cell>
          <cell r="K931">
            <v>0</v>
          </cell>
        </row>
        <row r="932">
          <cell r="A932" t="str">
            <v>CH00007</v>
          </cell>
          <cell r="B932" t="str">
            <v>첵 크 밸 브
(청동10Kg/Cm2)</v>
          </cell>
          <cell r="C932" t="str">
            <v>50A</v>
          </cell>
          <cell r="D932" t="str">
            <v>개</v>
          </cell>
          <cell r="E932">
            <v>20230</v>
          </cell>
          <cell r="F932" t="str">
            <v>P511</v>
          </cell>
          <cell r="G932">
            <v>22170</v>
          </cell>
          <cell r="H932" t="str">
            <v>P595</v>
          </cell>
          <cell r="I932">
            <v>0</v>
          </cell>
          <cell r="J932">
            <v>0</v>
          </cell>
          <cell r="K932">
            <v>20230</v>
          </cell>
          <cell r="L932">
            <v>7.0000000000000007E-2</v>
          </cell>
        </row>
        <row r="933">
          <cell r="A933" t="str">
            <v>CH00008</v>
          </cell>
          <cell r="B933" t="str">
            <v>첵 크 밸 브
(청동10Kg/Cm3)</v>
          </cell>
          <cell r="C933" t="str">
            <v>40A</v>
          </cell>
          <cell r="D933" t="str">
            <v>개</v>
          </cell>
          <cell r="E933">
            <v>13360</v>
          </cell>
          <cell r="F933" t="str">
            <v>P511</v>
          </cell>
          <cell r="G933">
            <v>14640</v>
          </cell>
          <cell r="H933" t="str">
            <v>P595</v>
          </cell>
          <cell r="I933">
            <v>0</v>
          </cell>
          <cell r="J933">
            <v>0</v>
          </cell>
          <cell r="K933">
            <v>13360</v>
          </cell>
          <cell r="L933">
            <v>7.0000000000000007E-2</v>
          </cell>
        </row>
        <row r="934">
          <cell r="A934" t="str">
            <v>CH00009</v>
          </cell>
          <cell r="B934" t="str">
            <v>첵 크 밸 브
(청동10Kg/Cm4)</v>
          </cell>
          <cell r="C934" t="str">
            <v>32A</v>
          </cell>
          <cell r="D934" t="str">
            <v>개</v>
          </cell>
          <cell r="E934">
            <v>10750</v>
          </cell>
          <cell r="F934" t="str">
            <v>P511</v>
          </cell>
          <cell r="G934">
            <v>17900</v>
          </cell>
          <cell r="H934" t="str">
            <v>P595</v>
          </cell>
          <cell r="I934">
            <v>0</v>
          </cell>
          <cell r="J934">
            <v>0</v>
          </cell>
          <cell r="K934">
            <v>10750</v>
          </cell>
          <cell r="L934">
            <v>7.0000000000000007E-2</v>
          </cell>
        </row>
        <row r="935">
          <cell r="A935" t="str">
            <v>CH00010</v>
          </cell>
          <cell r="B935" t="str">
            <v>첵 크 밸 브
(청동10Kg/Cm5)</v>
          </cell>
          <cell r="C935" t="str">
            <v>25A</v>
          </cell>
          <cell r="D935" t="str">
            <v>개</v>
          </cell>
          <cell r="E935">
            <v>7210</v>
          </cell>
          <cell r="F935" t="str">
            <v>P511</v>
          </cell>
          <cell r="G935">
            <v>7900</v>
          </cell>
          <cell r="H935" t="str">
            <v>P595</v>
          </cell>
          <cell r="I935">
            <v>0</v>
          </cell>
          <cell r="J935">
            <v>0</v>
          </cell>
          <cell r="K935">
            <v>7210</v>
          </cell>
          <cell r="L935">
            <v>7.0000000000000007E-2</v>
          </cell>
        </row>
        <row r="936">
          <cell r="A936" t="str">
            <v>CH00011</v>
          </cell>
          <cell r="B936" t="str">
            <v>첵 크 밸 브
(청동10Kg/Cm6)</v>
          </cell>
          <cell r="C936" t="str">
            <v>20A</v>
          </cell>
          <cell r="D936" t="str">
            <v>개</v>
          </cell>
          <cell r="E936">
            <v>4780</v>
          </cell>
          <cell r="F936" t="str">
            <v>P511</v>
          </cell>
          <cell r="G936">
            <v>5250</v>
          </cell>
          <cell r="H936" t="str">
            <v>P595</v>
          </cell>
          <cell r="I936">
            <v>0</v>
          </cell>
          <cell r="J936">
            <v>0</v>
          </cell>
          <cell r="K936">
            <v>4780</v>
          </cell>
          <cell r="L936">
            <v>7.0000000000000007E-2</v>
          </cell>
        </row>
        <row r="937">
          <cell r="A937" t="str">
            <v>CH00012</v>
          </cell>
          <cell r="B937" t="str">
            <v>첵 크 밸 브
(청동10Kg/Cm7)</v>
          </cell>
          <cell r="C937" t="str">
            <v>15A</v>
          </cell>
          <cell r="D937" t="str">
            <v>개</v>
          </cell>
          <cell r="E937">
            <v>3010</v>
          </cell>
          <cell r="F937" t="str">
            <v>P511</v>
          </cell>
          <cell r="G937">
            <v>3010</v>
          </cell>
          <cell r="H937" t="str">
            <v>P595</v>
          </cell>
          <cell r="I937">
            <v>0</v>
          </cell>
          <cell r="J937">
            <v>0</v>
          </cell>
          <cell r="K937">
            <v>3010</v>
          </cell>
          <cell r="L937">
            <v>7.0000000000000007E-2</v>
          </cell>
        </row>
        <row r="938">
          <cell r="A938" t="str">
            <v>스모렌스키 첵크밸브</v>
          </cell>
          <cell r="B938">
            <v>0</v>
          </cell>
          <cell r="C938">
            <v>0</v>
          </cell>
          <cell r="D938">
            <v>0</v>
          </cell>
          <cell r="E938">
            <v>0</v>
          </cell>
          <cell r="F938">
            <v>0</v>
          </cell>
          <cell r="G938">
            <v>0</v>
          </cell>
          <cell r="H938">
            <v>0</v>
          </cell>
          <cell r="I938">
            <v>0</v>
          </cell>
          <cell r="J938">
            <v>0</v>
          </cell>
          <cell r="K938">
            <v>0</v>
          </cell>
        </row>
        <row r="939">
          <cell r="A939" t="str">
            <v>SMCH001</v>
          </cell>
          <cell r="B939" t="str">
            <v>첵 크 밸 브
(스모렌스키 10Kg/Cm2)</v>
          </cell>
          <cell r="C939" t="str">
            <v>40A</v>
          </cell>
          <cell r="D939" t="str">
            <v>개</v>
          </cell>
          <cell r="E939">
            <v>0</v>
          </cell>
          <cell r="F939">
            <v>0</v>
          </cell>
          <cell r="G939">
            <v>60000</v>
          </cell>
          <cell r="H939" t="str">
            <v>P735</v>
          </cell>
          <cell r="I939">
            <v>0</v>
          </cell>
          <cell r="J939">
            <v>0</v>
          </cell>
          <cell r="K939">
            <v>60000</v>
          </cell>
          <cell r="L939">
            <v>7.0000000000000007E-2</v>
          </cell>
        </row>
        <row r="940">
          <cell r="A940" t="str">
            <v>SMCH002</v>
          </cell>
          <cell r="B940" t="str">
            <v>첵 크 밸 브
(스모렌스키 10Kg/Cm2)</v>
          </cell>
          <cell r="C940" t="str">
            <v>50A</v>
          </cell>
          <cell r="D940" t="str">
            <v>개</v>
          </cell>
          <cell r="E940">
            <v>0</v>
          </cell>
          <cell r="F940">
            <v>0</v>
          </cell>
          <cell r="G940">
            <v>65600</v>
          </cell>
          <cell r="H940" t="str">
            <v>P735</v>
          </cell>
          <cell r="I940">
            <v>0</v>
          </cell>
          <cell r="J940">
            <v>0</v>
          </cell>
          <cell r="K940">
            <v>65600</v>
          </cell>
          <cell r="L940">
            <v>7.0000000000000007E-2</v>
          </cell>
        </row>
        <row r="941">
          <cell r="A941" t="str">
            <v>SMCH003</v>
          </cell>
          <cell r="B941" t="str">
            <v>첵 크 밸 브
(스모렌스키 10Kg/Cm2)</v>
          </cell>
          <cell r="C941" t="str">
            <v>65A</v>
          </cell>
          <cell r="D941" t="str">
            <v>개</v>
          </cell>
          <cell r="E941">
            <v>0</v>
          </cell>
          <cell r="F941">
            <v>0</v>
          </cell>
          <cell r="G941">
            <v>83200</v>
          </cell>
          <cell r="H941" t="str">
            <v>P735</v>
          </cell>
          <cell r="I941">
            <v>0</v>
          </cell>
          <cell r="J941">
            <v>0</v>
          </cell>
          <cell r="K941">
            <v>83200</v>
          </cell>
          <cell r="L941">
            <v>0.25</v>
          </cell>
        </row>
        <row r="942">
          <cell r="A942" t="str">
            <v>SMCH004</v>
          </cell>
          <cell r="B942" t="str">
            <v>첵 크 밸 브
(스모렌스키 10Kg/Cm2)</v>
          </cell>
          <cell r="C942" t="str">
            <v>80A</v>
          </cell>
          <cell r="D942" t="str">
            <v>개</v>
          </cell>
          <cell r="E942">
            <v>0</v>
          </cell>
          <cell r="F942">
            <v>0</v>
          </cell>
          <cell r="G942">
            <v>104000</v>
          </cell>
          <cell r="H942" t="str">
            <v>P735</v>
          </cell>
          <cell r="I942">
            <v>0</v>
          </cell>
          <cell r="J942">
            <v>0</v>
          </cell>
          <cell r="K942">
            <v>104000</v>
          </cell>
          <cell r="L942">
            <v>0.25</v>
          </cell>
        </row>
        <row r="943">
          <cell r="A943" t="str">
            <v>SMCH005</v>
          </cell>
          <cell r="B943" t="str">
            <v>첵 크 밸 브
(스모렌스키 10Kg/Cm2)</v>
          </cell>
          <cell r="C943" t="str">
            <v>100A</v>
          </cell>
          <cell r="D943" t="str">
            <v>개</v>
          </cell>
          <cell r="E943">
            <v>0</v>
          </cell>
          <cell r="F943">
            <v>0</v>
          </cell>
          <cell r="G943">
            <v>129600</v>
          </cell>
          <cell r="H943" t="str">
            <v>P735</v>
          </cell>
          <cell r="I943">
            <v>0</v>
          </cell>
          <cell r="J943">
            <v>0</v>
          </cell>
          <cell r="K943">
            <v>129600</v>
          </cell>
          <cell r="L943">
            <v>0.25</v>
          </cell>
        </row>
        <row r="944">
          <cell r="A944" t="str">
            <v>SMCH006</v>
          </cell>
          <cell r="B944" t="str">
            <v>첵 크 밸 브
(스모렌스키 10Kg/Cm2)</v>
          </cell>
          <cell r="C944" t="str">
            <v>125A</v>
          </cell>
          <cell r="D944" t="str">
            <v>개</v>
          </cell>
          <cell r="E944">
            <v>0</v>
          </cell>
          <cell r="F944">
            <v>0</v>
          </cell>
          <cell r="G944">
            <v>201600</v>
          </cell>
          <cell r="H944" t="str">
            <v>P735</v>
          </cell>
          <cell r="I944">
            <v>0</v>
          </cell>
          <cell r="J944">
            <v>0</v>
          </cell>
          <cell r="K944">
            <v>201600</v>
          </cell>
          <cell r="L944">
            <v>0.5</v>
          </cell>
          <cell r="M944">
            <v>0.2</v>
          </cell>
        </row>
        <row r="945">
          <cell r="A945" t="str">
            <v>SMCH007</v>
          </cell>
          <cell r="B945" t="str">
            <v>첵 크 밸 브
(스모렌스키 10Kg/Cm2)</v>
          </cell>
          <cell r="C945" t="str">
            <v>150A</v>
          </cell>
          <cell r="D945" t="str">
            <v>개</v>
          </cell>
          <cell r="E945">
            <v>0</v>
          </cell>
          <cell r="F945">
            <v>0</v>
          </cell>
          <cell r="G945">
            <v>289600</v>
          </cell>
          <cell r="H945" t="str">
            <v>P735</v>
          </cell>
          <cell r="I945">
            <v>0</v>
          </cell>
          <cell r="J945">
            <v>0</v>
          </cell>
          <cell r="K945">
            <v>289600</v>
          </cell>
          <cell r="L945">
            <v>0.5</v>
          </cell>
          <cell r="M945">
            <v>0.2</v>
          </cell>
        </row>
        <row r="946">
          <cell r="A946" t="str">
            <v>SMCH008</v>
          </cell>
          <cell r="B946" t="str">
            <v>첵 크 밸 브
(스모렌스키 10Kg/Cm2)</v>
          </cell>
          <cell r="C946" t="str">
            <v>200A</v>
          </cell>
          <cell r="D946" t="str">
            <v>개</v>
          </cell>
          <cell r="E946">
            <v>0</v>
          </cell>
          <cell r="F946">
            <v>0</v>
          </cell>
          <cell r="G946">
            <v>518400</v>
          </cell>
          <cell r="H946" t="str">
            <v>P735</v>
          </cell>
          <cell r="I946">
            <v>0</v>
          </cell>
          <cell r="J946">
            <v>0</v>
          </cell>
          <cell r="K946">
            <v>518400</v>
          </cell>
          <cell r="L946">
            <v>1</v>
          </cell>
          <cell r="M946">
            <v>0.3</v>
          </cell>
        </row>
        <row r="949">
          <cell r="A949" t="str">
            <v>스트레이너(주철제)</v>
          </cell>
        </row>
        <row r="950">
          <cell r="A950" t="str">
            <v>ST00001</v>
          </cell>
          <cell r="B950" t="str">
            <v>스트레이너
(주철10Kg/Cm2)</v>
          </cell>
          <cell r="C950" t="str">
            <v>200A</v>
          </cell>
          <cell r="D950" t="str">
            <v>개</v>
          </cell>
          <cell r="E950">
            <v>305200</v>
          </cell>
          <cell r="F950" t="str">
            <v>P528</v>
          </cell>
          <cell r="G950">
            <v>320000</v>
          </cell>
          <cell r="H950" t="str">
            <v>P597</v>
          </cell>
          <cell r="I950">
            <v>0</v>
          </cell>
          <cell r="J950">
            <v>0</v>
          </cell>
          <cell r="K950">
            <v>305200</v>
          </cell>
          <cell r="L950">
            <v>1</v>
          </cell>
          <cell r="M950">
            <v>0.3</v>
          </cell>
        </row>
        <row r="951">
          <cell r="A951" t="str">
            <v>ST00002</v>
          </cell>
          <cell r="B951" t="str">
            <v>스트레이너
(주철10Kg/Cm2)</v>
          </cell>
          <cell r="C951" t="str">
            <v>150A</v>
          </cell>
          <cell r="D951" t="str">
            <v>개</v>
          </cell>
          <cell r="E951">
            <v>163500</v>
          </cell>
          <cell r="F951" t="str">
            <v>P528</v>
          </cell>
          <cell r="G951">
            <v>180000</v>
          </cell>
          <cell r="H951" t="str">
            <v>P597</v>
          </cell>
          <cell r="I951">
            <v>0</v>
          </cell>
          <cell r="J951">
            <v>0</v>
          </cell>
          <cell r="K951">
            <v>163500</v>
          </cell>
          <cell r="L951">
            <v>0.5</v>
          </cell>
          <cell r="M951">
            <v>0.2</v>
          </cell>
        </row>
        <row r="952">
          <cell r="A952" t="str">
            <v>ST00003</v>
          </cell>
          <cell r="B952" t="str">
            <v>스트레이너
(주철10Kg/Cm2)</v>
          </cell>
          <cell r="C952" t="str">
            <v>125A</v>
          </cell>
          <cell r="D952" t="str">
            <v>개</v>
          </cell>
          <cell r="E952">
            <v>123700</v>
          </cell>
          <cell r="F952" t="str">
            <v>P528</v>
          </cell>
          <cell r="G952">
            <v>140000</v>
          </cell>
          <cell r="H952" t="str">
            <v>P597</v>
          </cell>
          <cell r="I952">
            <v>0</v>
          </cell>
          <cell r="J952">
            <v>0</v>
          </cell>
          <cell r="K952">
            <v>123700</v>
          </cell>
          <cell r="L952">
            <v>0.5</v>
          </cell>
          <cell r="M952">
            <v>0.2</v>
          </cell>
        </row>
        <row r="953">
          <cell r="A953" t="str">
            <v>ST00004</v>
          </cell>
          <cell r="B953" t="str">
            <v>스트레이너
(주철10Kg/Cm2)</v>
          </cell>
          <cell r="C953" t="str">
            <v>100A</v>
          </cell>
          <cell r="D953" t="str">
            <v>개</v>
          </cell>
          <cell r="E953">
            <v>79600</v>
          </cell>
          <cell r="F953" t="str">
            <v>P528</v>
          </cell>
          <cell r="G953">
            <v>85000</v>
          </cell>
          <cell r="H953" t="str">
            <v>P597</v>
          </cell>
          <cell r="I953">
            <v>0</v>
          </cell>
          <cell r="J953">
            <v>0</v>
          </cell>
          <cell r="K953">
            <v>79600</v>
          </cell>
          <cell r="L953">
            <v>0.25</v>
          </cell>
        </row>
        <row r="954">
          <cell r="A954" t="str">
            <v>ST00005</v>
          </cell>
          <cell r="B954" t="str">
            <v>스트레이너
(주철10Kg/Cm2)</v>
          </cell>
          <cell r="C954" t="str">
            <v>80A</v>
          </cell>
          <cell r="D954" t="str">
            <v>개</v>
          </cell>
          <cell r="E954">
            <v>54800</v>
          </cell>
          <cell r="F954" t="str">
            <v>P528</v>
          </cell>
          <cell r="G954">
            <v>56000</v>
          </cell>
          <cell r="H954" t="str">
            <v>P597</v>
          </cell>
          <cell r="I954">
            <v>0</v>
          </cell>
          <cell r="J954">
            <v>0</v>
          </cell>
          <cell r="K954">
            <v>54800</v>
          </cell>
          <cell r="L954">
            <v>0.25</v>
          </cell>
        </row>
        <row r="955">
          <cell r="A955" t="str">
            <v>ST00006</v>
          </cell>
          <cell r="B955" t="str">
            <v>스트레이너
(주철10Kg/Cm2)</v>
          </cell>
          <cell r="C955" t="str">
            <v>65A</v>
          </cell>
          <cell r="D955" t="str">
            <v>개</v>
          </cell>
          <cell r="E955">
            <v>41400</v>
          </cell>
          <cell r="F955" t="str">
            <v>P528</v>
          </cell>
          <cell r="G955">
            <v>41000</v>
          </cell>
          <cell r="H955" t="str">
            <v>P597</v>
          </cell>
          <cell r="I955">
            <v>0</v>
          </cell>
          <cell r="J955">
            <v>0</v>
          </cell>
          <cell r="K955">
            <v>41000</v>
          </cell>
          <cell r="L955">
            <v>0.25</v>
          </cell>
        </row>
        <row r="956">
          <cell r="A956" t="str">
            <v>스트레이너(청동제)</v>
          </cell>
          <cell r="B956">
            <v>0</v>
          </cell>
          <cell r="C956">
            <v>0</v>
          </cell>
          <cell r="D956">
            <v>0</v>
          </cell>
          <cell r="E956">
            <v>0</v>
          </cell>
          <cell r="F956">
            <v>0</v>
          </cell>
          <cell r="G956">
            <v>0</v>
          </cell>
          <cell r="H956">
            <v>0</v>
          </cell>
          <cell r="I956">
            <v>0</v>
          </cell>
          <cell r="J956">
            <v>0</v>
          </cell>
          <cell r="K956">
            <v>0</v>
          </cell>
        </row>
        <row r="957">
          <cell r="A957" t="str">
            <v>ST00007</v>
          </cell>
          <cell r="B957" t="str">
            <v>스트레이너
(청동10Kg/Cm2)</v>
          </cell>
          <cell r="C957" t="str">
            <v>50A</v>
          </cell>
          <cell r="D957" t="str">
            <v>개</v>
          </cell>
          <cell r="E957">
            <v>38200</v>
          </cell>
          <cell r="F957" t="str">
            <v>P528</v>
          </cell>
          <cell r="G957">
            <v>25000</v>
          </cell>
          <cell r="H957" t="str">
            <v>P597</v>
          </cell>
          <cell r="I957">
            <v>0</v>
          </cell>
          <cell r="J957">
            <v>0</v>
          </cell>
          <cell r="K957">
            <v>25000</v>
          </cell>
          <cell r="L957">
            <v>7.0000000000000007E-2</v>
          </cell>
        </row>
        <row r="958">
          <cell r="A958" t="str">
            <v>ST00008</v>
          </cell>
          <cell r="B958" t="str">
            <v>스트레이너
(청동10Kg/Cm2)</v>
          </cell>
          <cell r="C958" t="str">
            <v>40A</v>
          </cell>
          <cell r="D958" t="str">
            <v>개</v>
          </cell>
          <cell r="E958">
            <v>16500</v>
          </cell>
          <cell r="F958" t="str">
            <v>P528</v>
          </cell>
          <cell r="G958">
            <v>17000</v>
          </cell>
          <cell r="H958" t="str">
            <v>P597</v>
          </cell>
          <cell r="I958">
            <v>0</v>
          </cell>
          <cell r="J958">
            <v>0</v>
          </cell>
          <cell r="K958">
            <v>16500</v>
          </cell>
          <cell r="L958">
            <v>7.0000000000000007E-2</v>
          </cell>
        </row>
        <row r="959">
          <cell r="A959" t="str">
            <v>ST00009</v>
          </cell>
          <cell r="B959" t="str">
            <v>스트레이너
(청동10Kg/Cm2)</v>
          </cell>
          <cell r="C959" t="str">
            <v>32A</v>
          </cell>
          <cell r="D959" t="str">
            <v>개</v>
          </cell>
          <cell r="E959">
            <v>11700</v>
          </cell>
          <cell r="F959" t="str">
            <v>P528</v>
          </cell>
          <cell r="G959">
            <v>13000</v>
          </cell>
          <cell r="H959" t="str">
            <v>P597</v>
          </cell>
          <cell r="I959">
            <v>0</v>
          </cell>
          <cell r="J959">
            <v>0</v>
          </cell>
          <cell r="K959">
            <v>11700</v>
          </cell>
          <cell r="L959">
            <v>7.0000000000000007E-2</v>
          </cell>
        </row>
        <row r="960">
          <cell r="A960" t="str">
            <v>ST00010</v>
          </cell>
          <cell r="B960" t="str">
            <v>스트레이너
(청동10Kg/Cm2)</v>
          </cell>
          <cell r="C960" t="str">
            <v>25A</v>
          </cell>
          <cell r="D960" t="str">
            <v>개</v>
          </cell>
          <cell r="E960">
            <v>8200</v>
          </cell>
          <cell r="F960" t="str">
            <v>P528</v>
          </cell>
          <cell r="G960">
            <v>7900</v>
          </cell>
          <cell r="H960" t="str">
            <v>P597</v>
          </cell>
          <cell r="I960">
            <v>0</v>
          </cell>
          <cell r="J960">
            <v>0</v>
          </cell>
          <cell r="K960">
            <v>7900</v>
          </cell>
          <cell r="L960">
            <v>7.0000000000000007E-2</v>
          </cell>
        </row>
        <row r="961">
          <cell r="A961" t="str">
            <v>ST00011</v>
          </cell>
          <cell r="B961" t="str">
            <v>스트레이너
(청동10Kg/Cm2)</v>
          </cell>
          <cell r="C961" t="str">
            <v>20A</v>
          </cell>
          <cell r="D961" t="str">
            <v>개</v>
          </cell>
          <cell r="E961">
            <v>5700</v>
          </cell>
          <cell r="F961" t="str">
            <v>P528</v>
          </cell>
          <cell r="G961">
            <v>5600</v>
          </cell>
          <cell r="H961" t="str">
            <v>P597</v>
          </cell>
          <cell r="I961">
            <v>0</v>
          </cell>
          <cell r="J961">
            <v>0</v>
          </cell>
          <cell r="K961">
            <v>5600</v>
          </cell>
          <cell r="L961">
            <v>7.0000000000000007E-2</v>
          </cell>
        </row>
        <row r="962">
          <cell r="A962" t="str">
            <v>ST00012</v>
          </cell>
          <cell r="B962" t="str">
            <v>스트레이너
(청동10Kg/Cm2)</v>
          </cell>
          <cell r="C962" t="str">
            <v>15A</v>
          </cell>
          <cell r="D962" t="str">
            <v>개</v>
          </cell>
          <cell r="E962">
            <v>4600</v>
          </cell>
          <cell r="F962" t="str">
            <v>P528</v>
          </cell>
          <cell r="G962">
            <v>4800</v>
          </cell>
          <cell r="H962" t="str">
            <v>P597</v>
          </cell>
          <cell r="I962">
            <v>0</v>
          </cell>
          <cell r="J962">
            <v>0</v>
          </cell>
          <cell r="K962">
            <v>4600</v>
          </cell>
          <cell r="L962">
            <v>7.0000000000000007E-2</v>
          </cell>
        </row>
        <row r="963">
          <cell r="A963" t="str">
            <v>후렉시블조인트(벨로우즈형))</v>
          </cell>
          <cell r="B963">
            <v>0</v>
          </cell>
          <cell r="C963">
            <v>0</v>
          </cell>
          <cell r="D963">
            <v>0</v>
          </cell>
          <cell r="E963">
            <v>0</v>
          </cell>
          <cell r="F963">
            <v>0</v>
          </cell>
          <cell r="G963">
            <v>0</v>
          </cell>
          <cell r="H963">
            <v>0</v>
          </cell>
          <cell r="I963">
            <v>0</v>
          </cell>
          <cell r="J963">
            <v>0</v>
          </cell>
          <cell r="K963">
            <v>0</v>
          </cell>
        </row>
        <row r="964">
          <cell r="A964" t="str">
            <v>FJ00001</v>
          </cell>
          <cell r="B964" t="str">
            <v>후렉시블조인트
(벨로우즈형10Kg/Cm2)</v>
          </cell>
          <cell r="C964" t="str">
            <v>200A</v>
          </cell>
          <cell r="D964" t="str">
            <v>개</v>
          </cell>
          <cell r="E964">
            <v>97800</v>
          </cell>
          <cell r="F964" t="str">
            <v>P509</v>
          </cell>
          <cell r="G964">
            <v>97800</v>
          </cell>
          <cell r="H964" t="str">
            <v>P592</v>
          </cell>
          <cell r="I964">
            <v>0</v>
          </cell>
          <cell r="J964">
            <v>0</v>
          </cell>
          <cell r="K964">
            <v>97800</v>
          </cell>
          <cell r="L964">
            <v>1</v>
          </cell>
          <cell r="M964">
            <v>0.3</v>
          </cell>
        </row>
        <row r="965">
          <cell r="A965" t="str">
            <v>FJ00002</v>
          </cell>
          <cell r="B965" t="str">
            <v>후렉시블조인트
(벨로우즈형10Kg/Cm2)</v>
          </cell>
          <cell r="C965" t="str">
            <v>150A</v>
          </cell>
          <cell r="D965" t="str">
            <v>개</v>
          </cell>
          <cell r="E965">
            <v>63600</v>
          </cell>
          <cell r="F965" t="str">
            <v>P509</v>
          </cell>
          <cell r="G965">
            <v>63600</v>
          </cell>
          <cell r="H965" t="str">
            <v>P592</v>
          </cell>
          <cell r="I965">
            <v>0</v>
          </cell>
          <cell r="J965">
            <v>0</v>
          </cell>
          <cell r="K965">
            <v>63600</v>
          </cell>
          <cell r="L965">
            <v>0.5</v>
          </cell>
          <cell r="M965">
            <v>0.2</v>
          </cell>
        </row>
        <row r="966">
          <cell r="A966" t="str">
            <v>FJ00003</v>
          </cell>
          <cell r="B966" t="str">
            <v>후렉시블조인트
(벨로우즈형10Kg/Cm2)</v>
          </cell>
          <cell r="C966" t="str">
            <v>125A</v>
          </cell>
          <cell r="D966" t="str">
            <v>개</v>
          </cell>
          <cell r="E966">
            <v>48600</v>
          </cell>
          <cell r="F966" t="str">
            <v>P509</v>
          </cell>
          <cell r="G966">
            <v>48600</v>
          </cell>
          <cell r="H966" t="str">
            <v>P592</v>
          </cell>
          <cell r="I966">
            <v>0</v>
          </cell>
          <cell r="J966">
            <v>0</v>
          </cell>
          <cell r="K966">
            <v>48600</v>
          </cell>
          <cell r="L966">
            <v>0.5</v>
          </cell>
          <cell r="M966">
            <v>0.2</v>
          </cell>
        </row>
        <row r="967">
          <cell r="A967" t="str">
            <v>FJ00004</v>
          </cell>
          <cell r="B967" t="str">
            <v>후렉시블조인트
(벨로우즈형10Kg/Cm2)</v>
          </cell>
          <cell r="C967" t="str">
            <v>100A</v>
          </cell>
          <cell r="D967" t="str">
            <v>개</v>
          </cell>
          <cell r="E967">
            <v>36600</v>
          </cell>
          <cell r="F967" t="str">
            <v>P509</v>
          </cell>
          <cell r="G967">
            <v>36600</v>
          </cell>
          <cell r="H967" t="str">
            <v>P592</v>
          </cell>
          <cell r="I967">
            <v>0</v>
          </cell>
          <cell r="J967">
            <v>0</v>
          </cell>
          <cell r="K967">
            <v>36600</v>
          </cell>
          <cell r="L967">
            <v>0.25</v>
          </cell>
        </row>
        <row r="968">
          <cell r="A968" t="str">
            <v>FJ00005</v>
          </cell>
          <cell r="B968" t="str">
            <v>후렉시블조인트
(벨로우즈형10Kg/Cm2)</v>
          </cell>
          <cell r="C968" t="str">
            <v>80A</v>
          </cell>
          <cell r="D968" t="str">
            <v>개</v>
          </cell>
          <cell r="E968">
            <v>34200</v>
          </cell>
          <cell r="F968" t="str">
            <v>P509</v>
          </cell>
          <cell r="G968">
            <v>34200</v>
          </cell>
          <cell r="H968" t="str">
            <v>P592</v>
          </cell>
          <cell r="I968">
            <v>0</v>
          </cell>
          <cell r="J968">
            <v>0</v>
          </cell>
          <cell r="K968">
            <v>34200</v>
          </cell>
          <cell r="L968">
            <v>0.25</v>
          </cell>
        </row>
        <row r="969">
          <cell r="A969" t="str">
            <v>FJ00006</v>
          </cell>
          <cell r="B969" t="str">
            <v>후렉시블조인트
(벨로우즈형10Kg/Cm2)</v>
          </cell>
          <cell r="C969" t="str">
            <v>65A</v>
          </cell>
          <cell r="D969" t="str">
            <v>개</v>
          </cell>
          <cell r="E969">
            <v>25800</v>
          </cell>
          <cell r="F969" t="str">
            <v>P509</v>
          </cell>
          <cell r="G969">
            <v>25800</v>
          </cell>
          <cell r="H969" t="str">
            <v>P592</v>
          </cell>
          <cell r="I969">
            <v>0</v>
          </cell>
          <cell r="J969">
            <v>0</v>
          </cell>
          <cell r="K969">
            <v>25800</v>
          </cell>
          <cell r="L969">
            <v>0.25</v>
          </cell>
        </row>
        <row r="970">
          <cell r="A970" t="str">
            <v>FJ00007</v>
          </cell>
          <cell r="B970" t="str">
            <v>후렉시블조인트
(벨로우즈형10Kg/Cm2)</v>
          </cell>
          <cell r="C970" t="str">
            <v>50A</v>
          </cell>
          <cell r="D970" t="str">
            <v>개</v>
          </cell>
          <cell r="E970">
            <v>22200</v>
          </cell>
          <cell r="F970" t="str">
            <v>P509</v>
          </cell>
          <cell r="G970">
            <v>22200</v>
          </cell>
          <cell r="H970" t="str">
            <v>P592</v>
          </cell>
          <cell r="I970">
            <v>0</v>
          </cell>
          <cell r="J970">
            <v>0</v>
          </cell>
          <cell r="K970">
            <v>22200</v>
          </cell>
          <cell r="L970">
            <v>7.0000000000000007E-2</v>
          </cell>
        </row>
        <row r="971">
          <cell r="A971" t="str">
            <v>FJ00008</v>
          </cell>
          <cell r="B971" t="str">
            <v>후렉시블조인트
(벨로우즈형10Kg/Cm2)</v>
          </cell>
          <cell r="C971" t="str">
            <v>40A</v>
          </cell>
          <cell r="D971" t="str">
            <v>개</v>
          </cell>
          <cell r="E971">
            <v>18000</v>
          </cell>
          <cell r="F971" t="str">
            <v>P509</v>
          </cell>
          <cell r="G971">
            <v>18000</v>
          </cell>
          <cell r="H971" t="str">
            <v>P592</v>
          </cell>
          <cell r="I971">
            <v>0</v>
          </cell>
          <cell r="J971">
            <v>0</v>
          </cell>
          <cell r="K971">
            <v>18000</v>
          </cell>
          <cell r="L971">
            <v>7.0000000000000007E-2</v>
          </cell>
        </row>
        <row r="972">
          <cell r="A972" t="str">
            <v>FJ00009</v>
          </cell>
          <cell r="B972" t="str">
            <v>후렉시블조인트
(벨로우즈형10Kg/Cm2)</v>
          </cell>
          <cell r="C972" t="str">
            <v>32A</v>
          </cell>
          <cell r="D972" t="str">
            <v>개</v>
          </cell>
          <cell r="E972">
            <v>16200</v>
          </cell>
          <cell r="F972" t="str">
            <v>P509</v>
          </cell>
          <cell r="G972">
            <v>16200</v>
          </cell>
          <cell r="H972" t="str">
            <v>P592</v>
          </cell>
          <cell r="I972">
            <v>0</v>
          </cell>
          <cell r="J972">
            <v>0</v>
          </cell>
          <cell r="K972">
            <v>16200</v>
          </cell>
          <cell r="L972">
            <v>7.0000000000000007E-2</v>
          </cell>
        </row>
        <row r="973">
          <cell r="A973" t="str">
            <v>FJ00010</v>
          </cell>
          <cell r="B973" t="str">
            <v>후렉시블조인트
(벨로우즈형10Kg/Cm2)</v>
          </cell>
          <cell r="C973" t="str">
            <v>25A</v>
          </cell>
          <cell r="D973" t="str">
            <v>개</v>
          </cell>
          <cell r="E973">
            <v>15000</v>
          </cell>
          <cell r="F973" t="str">
            <v>P509</v>
          </cell>
          <cell r="G973">
            <v>15000</v>
          </cell>
          <cell r="H973" t="str">
            <v>P592</v>
          </cell>
          <cell r="I973">
            <v>0</v>
          </cell>
          <cell r="J973">
            <v>0</v>
          </cell>
          <cell r="K973">
            <v>15000</v>
          </cell>
          <cell r="L973">
            <v>7.0000000000000007E-2</v>
          </cell>
        </row>
        <row r="974">
          <cell r="A974" t="str">
            <v>부력식정수위밸브</v>
          </cell>
          <cell r="B974">
            <v>0</v>
          </cell>
          <cell r="C974">
            <v>0</v>
          </cell>
          <cell r="D974">
            <v>0</v>
          </cell>
          <cell r="E974">
            <v>0</v>
          </cell>
          <cell r="F974">
            <v>0</v>
          </cell>
          <cell r="G974">
            <v>0</v>
          </cell>
          <cell r="H974">
            <v>0</v>
          </cell>
          <cell r="I974">
            <v>0</v>
          </cell>
          <cell r="J974">
            <v>0</v>
          </cell>
          <cell r="K974">
            <v>0</v>
          </cell>
        </row>
        <row r="975">
          <cell r="A975" t="str">
            <v>부정00001</v>
          </cell>
          <cell r="B975" t="str">
            <v>부력식정수위밸브</v>
          </cell>
          <cell r="C975" t="str">
            <v>200A</v>
          </cell>
          <cell r="D975" t="str">
            <v>개</v>
          </cell>
          <cell r="E975">
            <v>0</v>
          </cell>
          <cell r="F975">
            <v>0</v>
          </cell>
          <cell r="G975">
            <v>1673700</v>
          </cell>
          <cell r="H975" t="str">
            <v>P617</v>
          </cell>
          <cell r="I975">
            <v>0</v>
          </cell>
          <cell r="J975">
            <v>0</v>
          </cell>
          <cell r="K975">
            <v>1673700</v>
          </cell>
          <cell r="L975">
            <v>1</v>
          </cell>
          <cell r="M975">
            <v>0.3</v>
          </cell>
        </row>
        <row r="976">
          <cell r="A976" t="str">
            <v>부정00002</v>
          </cell>
          <cell r="B976" t="str">
            <v>부력식정수위밸브</v>
          </cell>
          <cell r="C976" t="str">
            <v>150A</v>
          </cell>
          <cell r="D976" t="str">
            <v>개</v>
          </cell>
          <cell r="E976">
            <v>0</v>
          </cell>
          <cell r="F976">
            <v>0</v>
          </cell>
          <cell r="G976">
            <v>1151800</v>
          </cell>
          <cell r="H976" t="str">
            <v>P617</v>
          </cell>
          <cell r="I976">
            <v>0</v>
          </cell>
          <cell r="J976">
            <v>0</v>
          </cell>
          <cell r="K976">
            <v>1151800</v>
          </cell>
          <cell r="L976">
            <v>0.5</v>
          </cell>
          <cell r="M976">
            <v>0.2</v>
          </cell>
        </row>
        <row r="977">
          <cell r="A977" t="str">
            <v>부정00003</v>
          </cell>
          <cell r="B977" t="str">
            <v>부력식정수위밸브</v>
          </cell>
          <cell r="C977" t="str">
            <v>125A</v>
          </cell>
          <cell r="D977" t="str">
            <v>개</v>
          </cell>
          <cell r="E977">
            <v>0</v>
          </cell>
          <cell r="F977">
            <v>0</v>
          </cell>
          <cell r="G977">
            <v>986000</v>
          </cell>
          <cell r="H977" t="str">
            <v>P617</v>
          </cell>
          <cell r="I977">
            <v>0</v>
          </cell>
          <cell r="J977">
            <v>0</v>
          </cell>
          <cell r="K977">
            <v>986000</v>
          </cell>
          <cell r="L977">
            <v>0.5</v>
          </cell>
          <cell r="M977">
            <v>0.2</v>
          </cell>
        </row>
        <row r="978">
          <cell r="A978" t="str">
            <v>부정00004</v>
          </cell>
          <cell r="B978" t="str">
            <v>부력식정수위밸브</v>
          </cell>
          <cell r="C978" t="str">
            <v>100A</v>
          </cell>
          <cell r="D978" t="str">
            <v>개</v>
          </cell>
          <cell r="E978">
            <v>0</v>
          </cell>
          <cell r="F978">
            <v>0</v>
          </cell>
          <cell r="G978">
            <v>756000</v>
          </cell>
          <cell r="H978" t="str">
            <v>P617</v>
          </cell>
          <cell r="I978">
            <v>0</v>
          </cell>
          <cell r="J978">
            <v>0</v>
          </cell>
          <cell r="K978">
            <v>756000</v>
          </cell>
          <cell r="L978">
            <v>0.25</v>
          </cell>
        </row>
        <row r="979">
          <cell r="A979" t="str">
            <v>부정00005</v>
          </cell>
          <cell r="B979" t="str">
            <v>부력식정수위밸브</v>
          </cell>
          <cell r="C979" t="str">
            <v>80A</v>
          </cell>
          <cell r="D979" t="str">
            <v>개</v>
          </cell>
          <cell r="E979">
            <v>0</v>
          </cell>
          <cell r="F979">
            <v>0</v>
          </cell>
          <cell r="G979">
            <v>551000</v>
          </cell>
          <cell r="H979" t="str">
            <v>P617</v>
          </cell>
          <cell r="I979">
            <v>0</v>
          </cell>
          <cell r="J979">
            <v>0</v>
          </cell>
          <cell r="K979">
            <v>551000</v>
          </cell>
          <cell r="L979">
            <v>0.25</v>
          </cell>
        </row>
        <row r="980">
          <cell r="A980" t="str">
            <v>부정00006</v>
          </cell>
          <cell r="B980" t="str">
            <v>부력식정수위밸브</v>
          </cell>
          <cell r="C980" t="str">
            <v>65A</v>
          </cell>
          <cell r="D980" t="str">
            <v>개</v>
          </cell>
          <cell r="E980">
            <v>0</v>
          </cell>
          <cell r="F980">
            <v>0</v>
          </cell>
          <cell r="G980">
            <v>325000</v>
          </cell>
          <cell r="H980" t="str">
            <v>P617</v>
          </cell>
          <cell r="I980">
            <v>0</v>
          </cell>
          <cell r="J980">
            <v>0</v>
          </cell>
          <cell r="K980">
            <v>325000</v>
          </cell>
          <cell r="L980">
            <v>0.25</v>
          </cell>
        </row>
        <row r="981">
          <cell r="A981" t="str">
            <v>부정00007</v>
          </cell>
          <cell r="B981" t="str">
            <v>부력식정수위밸브</v>
          </cell>
          <cell r="C981" t="str">
            <v>50A</v>
          </cell>
          <cell r="D981" t="str">
            <v>개</v>
          </cell>
          <cell r="E981">
            <v>0</v>
          </cell>
          <cell r="F981">
            <v>0</v>
          </cell>
          <cell r="G981">
            <v>163200</v>
          </cell>
          <cell r="H981" t="str">
            <v>P617</v>
          </cell>
          <cell r="I981">
            <v>0</v>
          </cell>
          <cell r="J981">
            <v>0</v>
          </cell>
          <cell r="K981">
            <v>163200</v>
          </cell>
          <cell r="L981">
            <v>7.0000000000000007E-2</v>
          </cell>
        </row>
        <row r="982">
          <cell r="A982" t="str">
            <v>부정00008</v>
          </cell>
          <cell r="B982" t="str">
            <v>부력식정수위밸브</v>
          </cell>
          <cell r="C982" t="str">
            <v>40A</v>
          </cell>
          <cell r="D982" t="str">
            <v>개</v>
          </cell>
          <cell r="E982">
            <v>0</v>
          </cell>
          <cell r="F982">
            <v>0</v>
          </cell>
          <cell r="G982">
            <v>114400</v>
          </cell>
          <cell r="H982" t="str">
            <v>P617</v>
          </cell>
          <cell r="I982">
            <v>0</v>
          </cell>
          <cell r="J982">
            <v>0</v>
          </cell>
          <cell r="K982">
            <v>114400</v>
          </cell>
          <cell r="L982">
            <v>7.0000000000000007E-2</v>
          </cell>
        </row>
        <row r="983">
          <cell r="A983" t="str">
            <v>부정00009</v>
          </cell>
          <cell r="B983" t="str">
            <v>부력식정수위밸브</v>
          </cell>
          <cell r="C983" t="str">
            <v>32A</v>
          </cell>
          <cell r="D983" t="str">
            <v>개</v>
          </cell>
          <cell r="E983">
            <v>0</v>
          </cell>
          <cell r="F983">
            <v>0</v>
          </cell>
          <cell r="G983">
            <v>89800</v>
          </cell>
          <cell r="H983" t="str">
            <v>P617</v>
          </cell>
          <cell r="I983">
            <v>0</v>
          </cell>
          <cell r="J983">
            <v>0</v>
          </cell>
          <cell r="K983">
            <v>89800</v>
          </cell>
          <cell r="L983">
            <v>7.0000000000000007E-2</v>
          </cell>
        </row>
        <row r="984">
          <cell r="A984" t="str">
            <v>부정00010</v>
          </cell>
          <cell r="B984" t="str">
            <v>부력식정수위밸브</v>
          </cell>
          <cell r="C984" t="str">
            <v>25A</v>
          </cell>
          <cell r="D984" t="str">
            <v>개</v>
          </cell>
          <cell r="E984">
            <v>0</v>
          </cell>
          <cell r="F984">
            <v>0</v>
          </cell>
          <cell r="G984">
            <v>73000</v>
          </cell>
          <cell r="H984" t="str">
            <v>P617</v>
          </cell>
          <cell r="I984">
            <v>0</v>
          </cell>
          <cell r="J984">
            <v>0</v>
          </cell>
          <cell r="K984">
            <v>73000</v>
          </cell>
          <cell r="L984">
            <v>7.0000000000000007E-2</v>
          </cell>
        </row>
        <row r="985">
          <cell r="A985" t="str">
            <v>부정00011</v>
          </cell>
          <cell r="B985" t="str">
            <v>부력식정수위밸브</v>
          </cell>
          <cell r="C985" t="str">
            <v>20A</v>
          </cell>
          <cell r="D985" t="str">
            <v>개</v>
          </cell>
          <cell r="E985">
            <v>0</v>
          </cell>
          <cell r="F985">
            <v>0</v>
          </cell>
          <cell r="G985">
            <v>50900</v>
          </cell>
          <cell r="H985" t="str">
            <v>P617</v>
          </cell>
          <cell r="I985">
            <v>0</v>
          </cell>
          <cell r="J985">
            <v>0</v>
          </cell>
          <cell r="K985">
            <v>50900</v>
          </cell>
          <cell r="L985">
            <v>7.0000000000000007E-2</v>
          </cell>
        </row>
        <row r="986">
          <cell r="A986" t="str">
            <v>부정00012</v>
          </cell>
          <cell r="B986" t="str">
            <v>부력식정수위밸브</v>
          </cell>
          <cell r="C986" t="str">
            <v>15A</v>
          </cell>
          <cell r="D986" t="str">
            <v>개</v>
          </cell>
          <cell r="E986">
            <v>0</v>
          </cell>
          <cell r="F986">
            <v>0</v>
          </cell>
          <cell r="G986">
            <v>35600</v>
          </cell>
          <cell r="H986" t="str">
            <v>P617</v>
          </cell>
          <cell r="I986">
            <v>0</v>
          </cell>
          <cell r="J986">
            <v>0</v>
          </cell>
          <cell r="K986">
            <v>35600</v>
          </cell>
          <cell r="L986">
            <v>7.0000000000000007E-2</v>
          </cell>
        </row>
        <row r="987">
          <cell r="A987" t="str">
            <v>여과망</v>
          </cell>
          <cell r="B987">
            <v>0</v>
          </cell>
          <cell r="C987">
            <v>0</v>
          </cell>
          <cell r="D987">
            <v>0</v>
          </cell>
          <cell r="E987">
            <v>0</v>
          </cell>
          <cell r="F987">
            <v>0</v>
          </cell>
          <cell r="G987">
            <v>0</v>
          </cell>
          <cell r="H987">
            <v>0</v>
          </cell>
          <cell r="I987">
            <v>0</v>
          </cell>
          <cell r="J987">
            <v>0</v>
          </cell>
          <cell r="K987">
            <v>0</v>
          </cell>
        </row>
        <row r="988">
          <cell r="A988" t="str">
            <v>여과00001</v>
          </cell>
          <cell r="B988" t="str">
            <v>여과망(SUS)</v>
          </cell>
          <cell r="C988" t="str">
            <v>50A</v>
          </cell>
          <cell r="D988" t="str">
            <v>개</v>
          </cell>
          <cell r="E988">
            <v>104000</v>
          </cell>
          <cell r="F988" t="str">
            <v>P493</v>
          </cell>
          <cell r="G988">
            <v>0</v>
          </cell>
          <cell r="H988">
            <v>0</v>
          </cell>
          <cell r="I988">
            <v>0</v>
          </cell>
          <cell r="J988">
            <v>0</v>
          </cell>
          <cell r="K988">
            <v>104000</v>
          </cell>
          <cell r="L988">
            <v>7.0000000000000007E-2</v>
          </cell>
        </row>
        <row r="989">
          <cell r="A989" t="str">
            <v>여과00002</v>
          </cell>
          <cell r="B989" t="str">
            <v>여과망(SUS)</v>
          </cell>
          <cell r="C989" t="str">
            <v>40A</v>
          </cell>
          <cell r="D989" t="str">
            <v>개</v>
          </cell>
          <cell r="E989">
            <v>0</v>
          </cell>
          <cell r="F989" t="str">
            <v>P493</v>
          </cell>
          <cell r="G989">
            <v>0</v>
          </cell>
          <cell r="H989">
            <v>0</v>
          </cell>
          <cell r="I989">
            <v>0</v>
          </cell>
          <cell r="J989">
            <v>0</v>
          </cell>
          <cell r="K989">
            <v>0</v>
          </cell>
          <cell r="L989">
            <v>7.0000000000000007E-2</v>
          </cell>
        </row>
        <row r="990">
          <cell r="A990" t="str">
            <v>여과00003</v>
          </cell>
          <cell r="B990" t="str">
            <v>여과망(SUS)</v>
          </cell>
          <cell r="C990" t="str">
            <v>32A</v>
          </cell>
          <cell r="D990" t="str">
            <v>개</v>
          </cell>
          <cell r="E990">
            <v>88000</v>
          </cell>
          <cell r="F990" t="str">
            <v>P493</v>
          </cell>
          <cell r="G990">
            <v>0</v>
          </cell>
          <cell r="H990">
            <v>0</v>
          </cell>
          <cell r="I990">
            <v>0</v>
          </cell>
          <cell r="J990">
            <v>0</v>
          </cell>
          <cell r="K990">
            <v>88000</v>
          </cell>
          <cell r="L990">
            <v>7.0000000000000007E-2</v>
          </cell>
        </row>
        <row r="991">
          <cell r="A991" t="str">
            <v>여과00004</v>
          </cell>
          <cell r="B991" t="str">
            <v>여과망(SUS)</v>
          </cell>
          <cell r="C991" t="str">
            <v>25A</v>
          </cell>
          <cell r="D991" t="str">
            <v>개</v>
          </cell>
          <cell r="E991">
            <v>58000</v>
          </cell>
          <cell r="F991" t="str">
            <v>P493</v>
          </cell>
          <cell r="G991">
            <v>0</v>
          </cell>
          <cell r="H991">
            <v>0</v>
          </cell>
          <cell r="I991">
            <v>0</v>
          </cell>
          <cell r="J991">
            <v>0</v>
          </cell>
          <cell r="K991">
            <v>58000</v>
          </cell>
          <cell r="L991">
            <v>7.0000000000000007E-2</v>
          </cell>
        </row>
        <row r="992">
          <cell r="A992" t="str">
            <v>여과00005</v>
          </cell>
          <cell r="B992" t="str">
            <v>여과망(SUS)</v>
          </cell>
          <cell r="C992" t="str">
            <v>20A</v>
          </cell>
          <cell r="D992" t="str">
            <v>개</v>
          </cell>
          <cell r="E992">
            <v>45000</v>
          </cell>
          <cell r="F992" t="str">
            <v>P493</v>
          </cell>
          <cell r="G992">
            <v>0</v>
          </cell>
          <cell r="H992">
            <v>0</v>
          </cell>
          <cell r="I992">
            <v>0</v>
          </cell>
          <cell r="J992">
            <v>0</v>
          </cell>
          <cell r="K992">
            <v>45000</v>
          </cell>
          <cell r="L992">
            <v>7.0000000000000007E-2</v>
          </cell>
        </row>
        <row r="993">
          <cell r="A993" t="str">
            <v>여과00006</v>
          </cell>
          <cell r="B993" t="str">
            <v>여과망(SUS)</v>
          </cell>
          <cell r="C993" t="str">
            <v>15A</v>
          </cell>
          <cell r="D993" t="str">
            <v>개</v>
          </cell>
          <cell r="E993">
            <v>44000</v>
          </cell>
          <cell r="F993" t="str">
            <v>P493</v>
          </cell>
          <cell r="G993">
            <v>0</v>
          </cell>
          <cell r="H993">
            <v>0</v>
          </cell>
          <cell r="I993">
            <v>0</v>
          </cell>
          <cell r="J993">
            <v>0</v>
          </cell>
          <cell r="K993">
            <v>44000</v>
          </cell>
          <cell r="L993">
            <v>7.0000000000000007E-2</v>
          </cell>
        </row>
        <row r="994">
          <cell r="A994" t="str">
            <v>수도 미터기</v>
          </cell>
          <cell r="B994">
            <v>0</v>
          </cell>
          <cell r="C994">
            <v>0</v>
          </cell>
          <cell r="D994">
            <v>0</v>
          </cell>
          <cell r="E994">
            <v>0</v>
          </cell>
          <cell r="F994">
            <v>0</v>
          </cell>
          <cell r="G994">
            <v>0</v>
          </cell>
          <cell r="H994">
            <v>0</v>
          </cell>
          <cell r="I994">
            <v>0</v>
          </cell>
          <cell r="J994">
            <v>0</v>
          </cell>
          <cell r="K994">
            <v>0</v>
          </cell>
        </row>
        <row r="995">
          <cell r="A995" t="str">
            <v>WM00001</v>
          </cell>
          <cell r="B995" t="str">
            <v>수도미터기</v>
          </cell>
          <cell r="C995" t="str">
            <v>50A</v>
          </cell>
          <cell r="D995" t="str">
            <v>개</v>
          </cell>
          <cell r="E995">
            <v>140000</v>
          </cell>
          <cell r="F995" t="str">
            <v>P521</v>
          </cell>
          <cell r="G995">
            <v>100000</v>
          </cell>
          <cell r="H995" t="str">
            <v>P621</v>
          </cell>
          <cell r="I995">
            <v>0</v>
          </cell>
          <cell r="J995">
            <v>0</v>
          </cell>
          <cell r="K995">
            <v>100000</v>
          </cell>
          <cell r="L995">
            <v>0.32</v>
          </cell>
          <cell r="M995">
            <v>0.32</v>
          </cell>
        </row>
        <row r="996">
          <cell r="A996" t="str">
            <v>WM00002</v>
          </cell>
          <cell r="B996" t="str">
            <v>수도미터기</v>
          </cell>
          <cell r="C996" t="str">
            <v>40A</v>
          </cell>
          <cell r="D996" t="str">
            <v>개</v>
          </cell>
          <cell r="E996">
            <v>80000</v>
          </cell>
          <cell r="F996" t="str">
            <v>P521</v>
          </cell>
          <cell r="G996">
            <v>53000</v>
          </cell>
          <cell r="H996" t="str">
            <v>P621</v>
          </cell>
          <cell r="I996">
            <v>0</v>
          </cell>
          <cell r="J996">
            <v>0</v>
          </cell>
          <cell r="K996">
            <v>53000</v>
          </cell>
          <cell r="L996">
            <v>0.32</v>
          </cell>
          <cell r="M996">
            <v>0.32</v>
          </cell>
        </row>
        <row r="997">
          <cell r="A997" t="str">
            <v>WM00003</v>
          </cell>
          <cell r="B997" t="str">
            <v>수도미터기</v>
          </cell>
          <cell r="C997" t="str">
            <v>32A</v>
          </cell>
          <cell r="D997" t="str">
            <v>개</v>
          </cell>
          <cell r="E997">
            <v>73000</v>
          </cell>
          <cell r="F997" t="str">
            <v>P521</v>
          </cell>
          <cell r="G997">
            <v>46000</v>
          </cell>
          <cell r="H997" t="str">
            <v>P621</v>
          </cell>
          <cell r="I997">
            <v>0</v>
          </cell>
          <cell r="J997">
            <v>0</v>
          </cell>
          <cell r="K997">
            <v>46000</v>
          </cell>
          <cell r="L997">
            <v>0.32</v>
          </cell>
          <cell r="M997">
            <v>0.32</v>
          </cell>
        </row>
        <row r="998">
          <cell r="A998" t="str">
            <v>WM00004</v>
          </cell>
          <cell r="B998" t="str">
            <v>수도미터기</v>
          </cell>
          <cell r="C998" t="str">
            <v>25A</v>
          </cell>
          <cell r="D998" t="str">
            <v>개</v>
          </cell>
          <cell r="E998">
            <v>48000</v>
          </cell>
          <cell r="F998" t="str">
            <v>P521</v>
          </cell>
          <cell r="G998">
            <v>28000</v>
          </cell>
          <cell r="H998" t="str">
            <v>P621</v>
          </cell>
          <cell r="I998">
            <v>0</v>
          </cell>
          <cell r="J998">
            <v>0</v>
          </cell>
          <cell r="K998">
            <v>28000</v>
          </cell>
          <cell r="L998">
            <v>0.28000000000000003</v>
          </cell>
          <cell r="M998">
            <v>0.28000000000000003</v>
          </cell>
        </row>
        <row r="999">
          <cell r="A999" t="str">
            <v>WM00005</v>
          </cell>
          <cell r="B999" t="str">
            <v>수도미터기</v>
          </cell>
          <cell r="C999" t="str">
            <v>20A</v>
          </cell>
          <cell r="D999" t="str">
            <v>개</v>
          </cell>
          <cell r="E999">
            <v>28000</v>
          </cell>
          <cell r="F999" t="str">
            <v>P521</v>
          </cell>
          <cell r="G999">
            <v>24000</v>
          </cell>
          <cell r="H999" t="str">
            <v>P621</v>
          </cell>
          <cell r="I999">
            <v>0</v>
          </cell>
          <cell r="J999">
            <v>0</v>
          </cell>
          <cell r="K999">
            <v>24000</v>
          </cell>
          <cell r="L999">
            <v>0.28000000000000003</v>
          </cell>
          <cell r="M999">
            <v>0.28000000000000003</v>
          </cell>
        </row>
        <row r="1000">
          <cell r="A1000" t="str">
            <v>WM00006</v>
          </cell>
          <cell r="B1000" t="str">
            <v>수도미터기</v>
          </cell>
          <cell r="C1000" t="str">
            <v>15A</v>
          </cell>
          <cell r="D1000" t="str">
            <v>개</v>
          </cell>
          <cell r="E1000">
            <v>18000</v>
          </cell>
          <cell r="F1000" t="str">
            <v>P521</v>
          </cell>
          <cell r="G1000">
            <v>16000</v>
          </cell>
          <cell r="H1000" t="str">
            <v>P621</v>
          </cell>
          <cell r="I1000">
            <v>0</v>
          </cell>
          <cell r="J1000">
            <v>0</v>
          </cell>
          <cell r="K1000">
            <v>16000</v>
          </cell>
          <cell r="L1000">
            <v>0.22</v>
          </cell>
          <cell r="M1000">
            <v>0.22</v>
          </cell>
        </row>
        <row r="1001">
          <cell r="A1001" t="str">
            <v>수도 미터 보호통</v>
          </cell>
          <cell r="B1001">
            <v>0</v>
          </cell>
          <cell r="C1001">
            <v>0</v>
          </cell>
          <cell r="D1001">
            <v>0</v>
          </cell>
          <cell r="E1001">
            <v>0</v>
          </cell>
          <cell r="F1001">
            <v>0</v>
          </cell>
          <cell r="G1001">
            <v>0</v>
          </cell>
          <cell r="H1001">
            <v>0</v>
          </cell>
          <cell r="I1001">
            <v>0</v>
          </cell>
          <cell r="J1001">
            <v>0</v>
          </cell>
          <cell r="K1001">
            <v>0</v>
          </cell>
        </row>
        <row r="1002">
          <cell r="A1002" t="str">
            <v>WMC0001</v>
          </cell>
          <cell r="B1002" t="str">
            <v>수도미터보호통</v>
          </cell>
          <cell r="C1002" t="str">
            <v>50A</v>
          </cell>
          <cell r="D1002" t="str">
            <v>조</v>
          </cell>
          <cell r="E1002">
            <v>188320</v>
          </cell>
          <cell r="F1002" t="str">
            <v>P517</v>
          </cell>
          <cell r="G1002">
            <v>192530</v>
          </cell>
          <cell r="H1002" t="str">
            <v>P620</v>
          </cell>
          <cell r="I1002">
            <v>0</v>
          </cell>
          <cell r="J1002">
            <v>0</v>
          </cell>
          <cell r="K1002">
            <v>188320</v>
          </cell>
          <cell r="L1002">
            <v>0.38</v>
          </cell>
          <cell r="M1002">
            <v>0.38</v>
          </cell>
        </row>
        <row r="1003">
          <cell r="A1003" t="str">
            <v>WMC0002</v>
          </cell>
          <cell r="B1003" t="str">
            <v>수도미터보호통</v>
          </cell>
          <cell r="C1003" t="str">
            <v>40A</v>
          </cell>
          <cell r="D1003" t="str">
            <v>조</v>
          </cell>
          <cell r="E1003">
            <v>170500</v>
          </cell>
          <cell r="F1003" t="str">
            <v>P517</v>
          </cell>
          <cell r="G1003">
            <v>177740</v>
          </cell>
          <cell r="H1003" t="str">
            <v>P620</v>
          </cell>
          <cell r="I1003">
            <v>0</v>
          </cell>
          <cell r="J1003">
            <v>0</v>
          </cell>
          <cell r="K1003">
            <v>170500</v>
          </cell>
          <cell r="L1003">
            <v>0.38</v>
          </cell>
          <cell r="M1003">
            <v>0.38</v>
          </cell>
        </row>
        <row r="1004">
          <cell r="A1004" t="str">
            <v>WMC0003</v>
          </cell>
          <cell r="B1004" t="str">
            <v>수도미터보호통</v>
          </cell>
          <cell r="C1004" t="str">
            <v>32A</v>
          </cell>
          <cell r="D1004" t="str">
            <v>조</v>
          </cell>
          <cell r="E1004">
            <v>120790</v>
          </cell>
          <cell r="F1004" t="str">
            <v>P517</v>
          </cell>
          <cell r="G1004">
            <v>97000</v>
          </cell>
          <cell r="H1004" t="str">
            <v>P620</v>
          </cell>
          <cell r="I1004">
            <v>0</v>
          </cell>
          <cell r="J1004">
            <v>0</v>
          </cell>
          <cell r="K1004">
            <v>97000</v>
          </cell>
          <cell r="L1004">
            <v>0.38</v>
          </cell>
          <cell r="M1004">
            <v>0.38</v>
          </cell>
        </row>
        <row r="1005">
          <cell r="A1005" t="str">
            <v>WMC0004</v>
          </cell>
          <cell r="B1005" t="str">
            <v>수도미터보호통</v>
          </cell>
          <cell r="C1005" t="str">
            <v>25A</v>
          </cell>
          <cell r="D1005" t="str">
            <v>조</v>
          </cell>
          <cell r="E1005">
            <v>87080</v>
          </cell>
          <cell r="F1005" t="str">
            <v>P517</v>
          </cell>
          <cell r="G1005">
            <v>81490</v>
          </cell>
          <cell r="H1005" t="str">
            <v>P620</v>
          </cell>
          <cell r="I1005">
            <v>0</v>
          </cell>
          <cell r="J1005">
            <v>0</v>
          </cell>
          <cell r="K1005">
            <v>81490</v>
          </cell>
          <cell r="L1005">
            <v>0.31</v>
          </cell>
          <cell r="M1005">
            <v>0.31</v>
          </cell>
        </row>
        <row r="1006">
          <cell r="A1006" t="str">
            <v>WMC0005</v>
          </cell>
          <cell r="B1006" t="str">
            <v>수도미터보호통</v>
          </cell>
          <cell r="C1006" t="str">
            <v>20A</v>
          </cell>
          <cell r="D1006" t="str">
            <v>조</v>
          </cell>
          <cell r="E1006">
            <v>81030</v>
          </cell>
          <cell r="F1006" t="str">
            <v>P517</v>
          </cell>
          <cell r="G1006">
            <v>75330</v>
          </cell>
          <cell r="H1006" t="str">
            <v>P620</v>
          </cell>
          <cell r="I1006">
            <v>0</v>
          </cell>
          <cell r="J1006">
            <v>0</v>
          </cell>
          <cell r="K1006">
            <v>75330</v>
          </cell>
          <cell r="L1006">
            <v>0.31</v>
          </cell>
          <cell r="M1006">
            <v>0.31</v>
          </cell>
        </row>
        <row r="1007">
          <cell r="A1007" t="str">
            <v>WMC0006</v>
          </cell>
          <cell r="B1007" t="str">
            <v>수도미터보호통</v>
          </cell>
          <cell r="C1007" t="str">
            <v>15A</v>
          </cell>
          <cell r="D1007" t="str">
            <v>조</v>
          </cell>
          <cell r="E1007">
            <v>57590</v>
          </cell>
          <cell r="F1007" t="str">
            <v>P517</v>
          </cell>
          <cell r="G1007">
            <v>49800</v>
          </cell>
          <cell r="H1007" t="str">
            <v>P620</v>
          </cell>
          <cell r="I1007">
            <v>0</v>
          </cell>
          <cell r="J1007">
            <v>0</v>
          </cell>
          <cell r="K1007">
            <v>49800</v>
          </cell>
          <cell r="L1007">
            <v>0.27</v>
          </cell>
          <cell r="M1007">
            <v>0.27</v>
          </cell>
        </row>
        <row r="1008">
          <cell r="A1008" t="str">
            <v>MOV0001</v>
          </cell>
          <cell r="B1008" t="str">
            <v>정수위조절밸브</v>
          </cell>
          <cell r="C1008" t="str">
            <v>32A</v>
          </cell>
          <cell r="D1008" t="str">
            <v>개</v>
          </cell>
          <cell r="E1008">
            <v>0</v>
          </cell>
          <cell r="F1008">
            <v>0</v>
          </cell>
          <cell r="G1008">
            <v>0</v>
          </cell>
          <cell r="H1008">
            <v>0</v>
          </cell>
          <cell r="I1008">
            <v>0</v>
          </cell>
          <cell r="J1008">
            <v>0</v>
          </cell>
          <cell r="K1008">
            <v>0</v>
          </cell>
        </row>
        <row r="1010">
          <cell r="A1010" t="str">
            <v>밸브보호001</v>
          </cell>
          <cell r="B1010" t="str">
            <v>밸브보호통</v>
          </cell>
          <cell r="C1010" t="str">
            <v>25A</v>
          </cell>
          <cell r="D1010" t="str">
            <v>조</v>
          </cell>
          <cell r="E1010">
            <v>87080</v>
          </cell>
          <cell r="F1010" t="str">
            <v>P517</v>
          </cell>
          <cell r="G1010">
            <v>81490</v>
          </cell>
          <cell r="H1010" t="str">
            <v>P620</v>
          </cell>
          <cell r="I1010">
            <v>0</v>
          </cell>
          <cell r="J1010">
            <v>0</v>
          </cell>
          <cell r="K1010">
            <v>81490</v>
          </cell>
          <cell r="L1010">
            <v>0.31</v>
          </cell>
          <cell r="M1010">
            <v>0.31</v>
          </cell>
        </row>
        <row r="1013">
          <cell r="A1013" t="str">
            <v>차압변</v>
          </cell>
          <cell r="B1013">
            <v>0</v>
          </cell>
          <cell r="C1013">
            <v>0</v>
          </cell>
          <cell r="D1013">
            <v>0</v>
          </cell>
          <cell r="E1013">
            <v>0</v>
          </cell>
          <cell r="F1013">
            <v>0</v>
          </cell>
          <cell r="G1013">
            <v>0</v>
          </cell>
          <cell r="H1013">
            <v>0</v>
          </cell>
          <cell r="I1013">
            <v>0</v>
          </cell>
          <cell r="J1013">
            <v>0</v>
          </cell>
          <cell r="K1013">
            <v>0</v>
          </cell>
        </row>
        <row r="1014">
          <cell r="A1014" t="str">
            <v>차압0001</v>
          </cell>
          <cell r="B1014" t="str">
            <v>차압변</v>
          </cell>
          <cell r="C1014" t="str">
            <v>80A</v>
          </cell>
          <cell r="D1014" t="str">
            <v>개</v>
          </cell>
          <cell r="E1014">
            <v>1128000</v>
          </cell>
          <cell r="F1014" t="str">
            <v>P529</v>
          </cell>
          <cell r="G1014">
            <v>0</v>
          </cell>
          <cell r="H1014">
            <v>0</v>
          </cell>
          <cell r="I1014">
            <v>0</v>
          </cell>
          <cell r="J1014">
            <v>0</v>
          </cell>
          <cell r="K1014">
            <v>1128000</v>
          </cell>
          <cell r="L1014">
            <v>5.5</v>
          </cell>
          <cell r="M1014">
            <v>0.4</v>
          </cell>
        </row>
        <row r="1017">
          <cell r="A1017" t="str">
            <v>감압밸브</v>
          </cell>
          <cell r="B1017">
            <v>0</v>
          </cell>
          <cell r="C1017">
            <v>0</v>
          </cell>
          <cell r="D1017">
            <v>0</v>
          </cell>
          <cell r="E1017">
            <v>0</v>
          </cell>
          <cell r="F1017">
            <v>0</v>
          </cell>
          <cell r="G1017">
            <v>0</v>
          </cell>
          <cell r="H1017">
            <v>0</v>
          </cell>
          <cell r="I1017">
            <v>0</v>
          </cell>
          <cell r="J1017">
            <v>0</v>
          </cell>
          <cell r="K1017">
            <v>0</v>
          </cell>
        </row>
        <row r="1018">
          <cell r="A1018" t="str">
            <v>DVV0001</v>
          </cell>
          <cell r="B1018" t="str">
            <v>감압밸브</v>
          </cell>
          <cell r="C1018" t="str">
            <v>50A</v>
          </cell>
          <cell r="D1018" t="str">
            <v>개</v>
          </cell>
          <cell r="E1018">
            <v>278000</v>
          </cell>
          <cell r="F1018" t="str">
            <v>P514</v>
          </cell>
          <cell r="G1018">
            <v>20900</v>
          </cell>
          <cell r="H1018" t="str">
            <v>P582</v>
          </cell>
          <cell r="I1018">
            <v>0</v>
          </cell>
          <cell r="J1018">
            <v>0</v>
          </cell>
          <cell r="K1018">
            <v>20900</v>
          </cell>
          <cell r="L1018">
            <v>5.5</v>
          </cell>
          <cell r="M1018">
            <v>0.4</v>
          </cell>
        </row>
        <row r="1019">
          <cell r="A1019" t="str">
            <v>DVV0002</v>
          </cell>
          <cell r="B1019" t="str">
            <v>감압밸브</v>
          </cell>
          <cell r="C1019" t="str">
            <v>40A</v>
          </cell>
          <cell r="D1019" t="str">
            <v>개</v>
          </cell>
          <cell r="E1019">
            <v>256000</v>
          </cell>
          <cell r="F1019" t="str">
            <v>P514</v>
          </cell>
          <cell r="G1019">
            <v>199500</v>
          </cell>
          <cell r="H1019" t="str">
            <v>P582</v>
          </cell>
          <cell r="I1019">
            <v>0</v>
          </cell>
          <cell r="J1019">
            <v>0</v>
          </cell>
          <cell r="K1019">
            <v>199500</v>
          </cell>
          <cell r="L1019">
            <v>4</v>
          </cell>
          <cell r="M1019">
            <v>0.2</v>
          </cell>
        </row>
        <row r="1020">
          <cell r="A1020" t="str">
            <v>DVV0003</v>
          </cell>
          <cell r="B1020" t="str">
            <v>감압밸브</v>
          </cell>
          <cell r="C1020" t="str">
            <v>32A</v>
          </cell>
          <cell r="D1020" t="str">
            <v>개</v>
          </cell>
          <cell r="E1020">
            <v>183000</v>
          </cell>
          <cell r="F1020" t="str">
            <v>P514</v>
          </cell>
          <cell r="G1020">
            <v>190000</v>
          </cell>
          <cell r="H1020" t="str">
            <v>P582</v>
          </cell>
          <cell r="I1020">
            <v>0</v>
          </cell>
          <cell r="J1020">
            <v>0</v>
          </cell>
          <cell r="K1020">
            <v>183000</v>
          </cell>
          <cell r="L1020">
            <v>4</v>
          </cell>
          <cell r="M1020">
            <v>0.2</v>
          </cell>
        </row>
        <row r="1021">
          <cell r="A1021" t="str">
            <v>DVV0004</v>
          </cell>
          <cell r="B1021" t="str">
            <v>감압밸브</v>
          </cell>
          <cell r="C1021" t="str">
            <v>25A</v>
          </cell>
          <cell r="D1021" t="str">
            <v>개</v>
          </cell>
          <cell r="E1021">
            <v>162000</v>
          </cell>
          <cell r="F1021" t="str">
            <v>P514</v>
          </cell>
          <cell r="G1021">
            <v>152000</v>
          </cell>
          <cell r="H1021" t="str">
            <v>P582</v>
          </cell>
          <cell r="I1021">
            <v>0</v>
          </cell>
          <cell r="J1021">
            <v>0</v>
          </cell>
          <cell r="K1021">
            <v>152000</v>
          </cell>
          <cell r="L1021">
            <v>4</v>
          </cell>
          <cell r="M1021">
            <v>0.2</v>
          </cell>
        </row>
        <row r="1022">
          <cell r="A1022" t="str">
            <v>DVV0005</v>
          </cell>
          <cell r="B1022" t="str">
            <v>감압밸브</v>
          </cell>
          <cell r="C1022" t="str">
            <v>20A</v>
          </cell>
          <cell r="D1022" t="str">
            <v>개</v>
          </cell>
          <cell r="E1022">
            <v>152000</v>
          </cell>
          <cell r="F1022" t="str">
            <v>P514</v>
          </cell>
          <cell r="G1022">
            <v>104500</v>
          </cell>
          <cell r="H1022" t="str">
            <v>P582</v>
          </cell>
          <cell r="I1022">
            <v>0</v>
          </cell>
          <cell r="J1022">
            <v>0</v>
          </cell>
          <cell r="K1022">
            <v>104500</v>
          </cell>
          <cell r="L1022">
            <v>3</v>
          </cell>
          <cell r="M1022">
            <v>0.2</v>
          </cell>
        </row>
        <row r="1023">
          <cell r="A1023" t="str">
            <v>DVV0006</v>
          </cell>
          <cell r="B1023" t="str">
            <v>감압밸브</v>
          </cell>
          <cell r="C1023" t="str">
            <v>15A</v>
          </cell>
          <cell r="D1023" t="str">
            <v>개</v>
          </cell>
          <cell r="E1023">
            <v>0</v>
          </cell>
          <cell r="F1023">
            <v>0</v>
          </cell>
          <cell r="G1023">
            <v>0</v>
          </cell>
          <cell r="H1023">
            <v>0</v>
          </cell>
          <cell r="I1023">
            <v>0</v>
          </cell>
          <cell r="J1023">
            <v>0</v>
          </cell>
          <cell r="K1023">
            <v>0</v>
          </cell>
          <cell r="L1023">
            <v>3</v>
          </cell>
          <cell r="M1023">
            <v>0.2</v>
          </cell>
        </row>
        <row r="1025">
          <cell r="A1025" t="str">
            <v>후롯트 트랩</v>
          </cell>
          <cell r="B1025">
            <v>0</v>
          </cell>
          <cell r="C1025">
            <v>0</v>
          </cell>
          <cell r="D1025">
            <v>0</v>
          </cell>
          <cell r="E1025">
            <v>0</v>
          </cell>
          <cell r="F1025">
            <v>0</v>
          </cell>
          <cell r="G1025">
            <v>0</v>
          </cell>
          <cell r="H1025">
            <v>0</v>
          </cell>
          <cell r="I1025">
            <v>0</v>
          </cell>
          <cell r="J1025">
            <v>0</v>
          </cell>
          <cell r="K1025">
            <v>0</v>
          </cell>
        </row>
        <row r="1026">
          <cell r="A1026" t="str">
            <v>FDD0001</v>
          </cell>
          <cell r="B1026" t="str">
            <v>후롯트트랩</v>
          </cell>
          <cell r="C1026" t="str">
            <v>50A</v>
          </cell>
          <cell r="D1026" t="str">
            <v>개</v>
          </cell>
          <cell r="E1026">
            <v>927000</v>
          </cell>
          <cell r="F1026" t="str">
            <v>P511</v>
          </cell>
          <cell r="G1026">
            <v>1364000</v>
          </cell>
          <cell r="H1026" t="str">
            <v>P583</v>
          </cell>
          <cell r="I1026">
            <v>0</v>
          </cell>
          <cell r="J1026">
            <v>0</v>
          </cell>
          <cell r="K1026">
            <v>927000</v>
          </cell>
          <cell r="L1026">
            <v>2</v>
          </cell>
          <cell r="M1026">
            <v>0.3</v>
          </cell>
        </row>
        <row r="1027">
          <cell r="A1027" t="str">
            <v>FDD0002</v>
          </cell>
          <cell r="B1027" t="str">
            <v>후롯트트랩</v>
          </cell>
          <cell r="C1027" t="str">
            <v>40A</v>
          </cell>
          <cell r="D1027" t="str">
            <v>개</v>
          </cell>
          <cell r="E1027">
            <v>783000</v>
          </cell>
          <cell r="F1027" t="str">
            <v>P511</v>
          </cell>
          <cell r="G1027">
            <v>1152000</v>
          </cell>
          <cell r="H1027" t="str">
            <v>P583</v>
          </cell>
          <cell r="I1027">
            <v>0</v>
          </cell>
          <cell r="J1027">
            <v>0</v>
          </cell>
          <cell r="K1027">
            <v>783000</v>
          </cell>
          <cell r="L1027">
            <v>1.5</v>
          </cell>
          <cell r="M1027">
            <v>0.3</v>
          </cell>
        </row>
        <row r="1028">
          <cell r="A1028" t="str">
            <v>FDD0003</v>
          </cell>
          <cell r="B1028" t="str">
            <v>후롯트트랩</v>
          </cell>
          <cell r="C1028" t="str">
            <v>32A</v>
          </cell>
          <cell r="D1028" t="str">
            <v>개</v>
          </cell>
          <cell r="E1028">
            <v>233000</v>
          </cell>
          <cell r="F1028" t="str">
            <v>P511</v>
          </cell>
          <cell r="G1028">
            <v>0</v>
          </cell>
          <cell r="H1028" t="str">
            <v>P583</v>
          </cell>
          <cell r="I1028">
            <v>0</v>
          </cell>
          <cell r="J1028">
            <v>0</v>
          </cell>
          <cell r="K1028">
            <v>233000</v>
          </cell>
          <cell r="L1028">
            <v>1.5</v>
          </cell>
          <cell r="M1028">
            <v>0.3</v>
          </cell>
        </row>
        <row r="1029">
          <cell r="A1029" t="str">
            <v>FDD0004</v>
          </cell>
          <cell r="B1029" t="str">
            <v>후롯트트랩</v>
          </cell>
          <cell r="C1029" t="str">
            <v>25A</v>
          </cell>
          <cell r="D1029" t="str">
            <v>개</v>
          </cell>
          <cell r="E1029">
            <v>233000</v>
          </cell>
          <cell r="F1029" t="str">
            <v>P511</v>
          </cell>
          <cell r="G1029">
            <v>343000</v>
          </cell>
          <cell r="H1029" t="str">
            <v>P583</v>
          </cell>
          <cell r="I1029">
            <v>0</v>
          </cell>
          <cell r="J1029">
            <v>0</v>
          </cell>
          <cell r="K1029">
            <v>233000</v>
          </cell>
          <cell r="L1029">
            <v>1</v>
          </cell>
          <cell r="M1029">
            <v>0.2</v>
          </cell>
        </row>
        <row r="1030">
          <cell r="A1030" t="str">
            <v>FDD0005</v>
          </cell>
          <cell r="B1030" t="str">
            <v>후롯트트랩</v>
          </cell>
          <cell r="C1030" t="str">
            <v>20A</v>
          </cell>
          <cell r="D1030" t="str">
            <v>개</v>
          </cell>
          <cell r="E1030">
            <v>165000</v>
          </cell>
          <cell r="F1030" t="str">
            <v>P511</v>
          </cell>
          <cell r="G1030">
            <v>243000</v>
          </cell>
          <cell r="H1030" t="str">
            <v>P583</v>
          </cell>
          <cell r="I1030">
            <v>0</v>
          </cell>
          <cell r="J1030">
            <v>0</v>
          </cell>
          <cell r="K1030">
            <v>165000</v>
          </cell>
          <cell r="L1030">
            <v>1</v>
          </cell>
          <cell r="M1030">
            <v>0.1</v>
          </cell>
        </row>
        <row r="1031">
          <cell r="A1031" t="str">
            <v>FDD0006</v>
          </cell>
          <cell r="B1031" t="str">
            <v>후롯트트랩</v>
          </cell>
          <cell r="C1031" t="str">
            <v>15A</v>
          </cell>
          <cell r="D1031" t="str">
            <v>개</v>
          </cell>
          <cell r="E1031">
            <v>165000</v>
          </cell>
          <cell r="F1031" t="str">
            <v>P511</v>
          </cell>
          <cell r="G1031">
            <v>0</v>
          </cell>
          <cell r="H1031">
            <v>0</v>
          </cell>
          <cell r="I1031">
            <v>0</v>
          </cell>
          <cell r="J1031">
            <v>0</v>
          </cell>
          <cell r="K1031">
            <v>165000</v>
          </cell>
          <cell r="L1031">
            <v>0.7</v>
          </cell>
          <cell r="M1031">
            <v>0.1</v>
          </cell>
        </row>
        <row r="1032">
          <cell r="K1032">
            <v>0</v>
          </cell>
        </row>
        <row r="1034">
          <cell r="A1034" t="str">
            <v>안전변</v>
          </cell>
          <cell r="B1034">
            <v>0</v>
          </cell>
          <cell r="C1034">
            <v>0</v>
          </cell>
          <cell r="D1034">
            <v>0</v>
          </cell>
          <cell r="E1034">
            <v>0</v>
          </cell>
          <cell r="F1034">
            <v>0</v>
          </cell>
          <cell r="G1034">
            <v>0</v>
          </cell>
          <cell r="H1034">
            <v>0</v>
          </cell>
          <cell r="I1034">
            <v>0</v>
          </cell>
          <cell r="J1034">
            <v>0</v>
          </cell>
          <cell r="K1034">
            <v>0</v>
          </cell>
        </row>
        <row r="1035">
          <cell r="A1035" t="str">
            <v>AVV0001</v>
          </cell>
          <cell r="B1035" t="str">
            <v>안전밸브</v>
          </cell>
          <cell r="C1035" t="str">
            <v>50A</v>
          </cell>
          <cell r="D1035" t="str">
            <v>개</v>
          </cell>
          <cell r="E1035">
            <v>594000</v>
          </cell>
          <cell r="F1035" t="str">
            <v>P515</v>
          </cell>
          <cell r="G1035">
            <v>115000</v>
          </cell>
          <cell r="H1035">
            <v>0</v>
          </cell>
          <cell r="I1035">
            <v>0</v>
          </cell>
          <cell r="J1035">
            <v>0</v>
          </cell>
          <cell r="K1035">
            <v>115000</v>
          </cell>
          <cell r="L1035">
            <v>7.0000000000000007E-2</v>
          </cell>
        </row>
        <row r="1036">
          <cell r="A1036" t="str">
            <v>AVV0002</v>
          </cell>
          <cell r="B1036" t="str">
            <v>안전밸브</v>
          </cell>
          <cell r="C1036" t="str">
            <v>40A</v>
          </cell>
          <cell r="D1036" t="str">
            <v>개</v>
          </cell>
          <cell r="E1036">
            <v>507000</v>
          </cell>
          <cell r="F1036" t="str">
            <v>P515</v>
          </cell>
          <cell r="G1036">
            <v>86000</v>
          </cell>
          <cell r="H1036">
            <v>0</v>
          </cell>
          <cell r="I1036">
            <v>0</v>
          </cell>
          <cell r="J1036">
            <v>0</v>
          </cell>
          <cell r="K1036">
            <v>86000</v>
          </cell>
          <cell r="L1036">
            <v>7.0000000000000007E-2</v>
          </cell>
        </row>
        <row r="1037">
          <cell r="A1037" t="str">
            <v>AVV0003</v>
          </cell>
          <cell r="B1037" t="str">
            <v>안전밸브</v>
          </cell>
          <cell r="C1037" t="str">
            <v>32A</v>
          </cell>
          <cell r="D1037" t="str">
            <v>개</v>
          </cell>
          <cell r="E1037">
            <v>0</v>
          </cell>
          <cell r="F1037" t="str">
            <v>P515</v>
          </cell>
          <cell r="G1037">
            <v>72000</v>
          </cell>
          <cell r="H1037">
            <v>0</v>
          </cell>
          <cell r="I1037">
            <v>0</v>
          </cell>
          <cell r="J1037">
            <v>0</v>
          </cell>
          <cell r="K1037">
            <v>72000</v>
          </cell>
          <cell r="L1037">
            <v>7.0000000000000007E-2</v>
          </cell>
        </row>
        <row r="1038">
          <cell r="A1038" t="str">
            <v>AVV0004</v>
          </cell>
          <cell r="B1038" t="str">
            <v>안전밸브</v>
          </cell>
          <cell r="C1038" t="str">
            <v>25A</v>
          </cell>
          <cell r="D1038" t="str">
            <v>개</v>
          </cell>
          <cell r="E1038">
            <v>44100</v>
          </cell>
          <cell r="F1038" t="str">
            <v>P515</v>
          </cell>
          <cell r="G1038">
            <v>5000</v>
          </cell>
          <cell r="H1038">
            <v>0</v>
          </cell>
          <cell r="I1038">
            <v>0</v>
          </cell>
          <cell r="J1038">
            <v>0</v>
          </cell>
          <cell r="K1038">
            <v>5000</v>
          </cell>
          <cell r="L1038">
            <v>7.0000000000000007E-2</v>
          </cell>
        </row>
        <row r="1039">
          <cell r="A1039" t="str">
            <v>AVV0005</v>
          </cell>
          <cell r="B1039" t="str">
            <v>안전밸브</v>
          </cell>
          <cell r="C1039" t="str">
            <v>20A</v>
          </cell>
          <cell r="D1039" t="str">
            <v>개</v>
          </cell>
          <cell r="E1039">
            <v>39600</v>
          </cell>
          <cell r="F1039" t="str">
            <v>P515</v>
          </cell>
          <cell r="G1039">
            <v>44000</v>
          </cell>
          <cell r="H1039">
            <v>0</v>
          </cell>
          <cell r="I1039">
            <v>0</v>
          </cell>
          <cell r="J1039">
            <v>0</v>
          </cell>
          <cell r="K1039">
            <v>39600</v>
          </cell>
          <cell r="L1039">
            <v>7.0000000000000007E-2</v>
          </cell>
        </row>
        <row r="1040">
          <cell r="A1040" t="str">
            <v>AVV0006</v>
          </cell>
          <cell r="B1040" t="str">
            <v>안전밸브</v>
          </cell>
          <cell r="C1040" t="str">
            <v>15A</v>
          </cell>
          <cell r="D1040" t="str">
            <v>개</v>
          </cell>
          <cell r="E1040">
            <v>37800</v>
          </cell>
          <cell r="F1040" t="str">
            <v>P515</v>
          </cell>
          <cell r="G1040">
            <v>42000</v>
          </cell>
          <cell r="H1040">
            <v>0</v>
          </cell>
          <cell r="I1040">
            <v>0</v>
          </cell>
          <cell r="J1040">
            <v>0</v>
          </cell>
          <cell r="K1040">
            <v>37800</v>
          </cell>
          <cell r="L1040">
            <v>7.0000000000000007E-2</v>
          </cell>
        </row>
        <row r="1041">
          <cell r="F1041" t="str">
            <v>P515</v>
          </cell>
          <cell r="G1041">
            <v>0</v>
          </cell>
          <cell r="H1041">
            <v>0</v>
          </cell>
          <cell r="I1041">
            <v>0</v>
          </cell>
          <cell r="J1041">
            <v>0</v>
          </cell>
          <cell r="K1041">
            <v>0</v>
          </cell>
          <cell r="L1041">
            <v>7.0000000000000007E-2</v>
          </cell>
        </row>
        <row r="1042">
          <cell r="A1042" t="str">
            <v>AVV0007</v>
          </cell>
          <cell r="B1042" t="str">
            <v>자동에어벤트</v>
          </cell>
          <cell r="C1042" t="str">
            <v>15A</v>
          </cell>
          <cell r="D1042" t="str">
            <v>개</v>
          </cell>
          <cell r="E1042">
            <v>97000</v>
          </cell>
          <cell r="F1042" t="str">
            <v>P510</v>
          </cell>
          <cell r="G1042">
            <v>0</v>
          </cell>
          <cell r="H1042">
            <v>0</v>
          </cell>
          <cell r="I1042">
            <v>0</v>
          </cell>
          <cell r="J1042">
            <v>0</v>
          </cell>
          <cell r="K1042">
            <v>97000</v>
          </cell>
          <cell r="L1042">
            <v>7.0000000000000007E-2</v>
          </cell>
        </row>
        <row r="1044">
          <cell r="A1044" t="str">
            <v>수격방지기</v>
          </cell>
          <cell r="B1044">
            <v>0</v>
          </cell>
          <cell r="C1044">
            <v>0</v>
          </cell>
          <cell r="D1044">
            <v>0</v>
          </cell>
          <cell r="E1044">
            <v>0</v>
          </cell>
          <cell r="F1044">
            <v>0</v>
          </cell>
          <cell r="G1044">
            <v>0</v>
          </cell>
          <cell r="H1044">
            <v>0</v>
          </cell>
          <cell r="I1044">
            <v>0</v>
          </cell>
          <cell r="J1044">
            <v>0</v>
          </cell>
          <cell r="K1044">
            <v>0</v>
          </cell>
        </row>
        <row r="1045">
          <cell r="A1045" t="str">
            <v>WTO0001</v>
          </cell>
          <cell r="B1045" t="str">
            <v>수격방지기</v>
          </cell>
          <cell r="C1045" t="str">
            <v>50A</v>
          </cell>
          <cell r="D1045" t="str">
            <v>개</v>
          </cell>
          <cell r="E1045">
            <v>36000</v>
          </cell>
          <cell r="F1045" t="str">
            <v>P495</v>
          </cell>
          <cell r="G1045">
            <v>0</v>
          </cell>
          <cell r="H1045">
            <v>0</v>
          </cell>
          <cell r="I1045">
            <v>0</v>
          </cell>
          <cell r="J1045">
            <v>0</v>
          </cell>
          <cell r="K1045">
            <v>36000</v>
          </cell>
          <cell r="L1045">
            <v>7.0000000000000007E-2</v>
          </cell>
        </row>
        <row r="1046">
          <cell r="A1046" t="str">
            <v>WTO0002</v>
          </cell>
          <cell r="B1046" t="str">
            <v>수격방지기</v>
          </cell>
          <cell r="C1046" t="str">
            <v>40A</v>
          </cell>
          <cell r="D1046" t="str">
            <v>개</v>
          </cell>
          <cell r="E1046">
            <v>32000</v>
          </cell>
          <cell r="F1046" t="str">
            <v>P495</v>
          </cell>
          <cell r="G1046">
            <v>0</v>
          </cell>
          <cell r="H1046">
            <v>0</v>
          </cell>
          <cell r="I1046">
            <v>0</v>
          </cell>
          <cell r="J1046">
            <v>0</v>
          </cell>
          <cell r="K1046">
            <v>32000</v>
          </cell>
          <cell r="L1046">
            <v>7.0000000000000007E-2</v>
          </cell>
        </row>
        <row r="1047">
          <cell r="A1047" t="str">
            <v>WTO0003</v>
          </cell>
          <cell r="B1047" t="str">
            <v>수격방지기</v>
          </cell>
          <cell r="C1047" t="str">
            <v>32A</v>
          </cell>
          <cell r="D1047" t="str">
            <v>개</v>
          </cell>
          <cell r="E1047">
            <v>24000</v>
          </cell>
          <cell r="F1047" t="str">
            <v>P495</v>
          </cell>
          <cell r="G1047">
            <v>0</v>
          </cell>
          <cell r="H1047">
            <v>0</v>
          </cell>
          <cell r="I1047">
            <v>0</v>
          </cell>
          <cell r="J1047">
            <v>0</v>
          </cell>
          <cell r="K1047">
            <v>24000</v>
          </cell>
          <cell r="L1047">
            <v>7.0000000000000007E-2</v>
          </cell>
        </row>
        <row r="1048">
          <cell r="A1048" t="str">
            <v>WTO0004</v>
          </cell>
          <cell r="B1048" t="str">
            <v>수격방지기</v>
          </cell>
          <cell r="C1048" t="str">
            <v>25A</v>
          </cell>
          <cell r="D1048" t="str">
            <v>개</v>
          </cell>
          <cell r="E1048">
            <v>24000</v>
          </cell>
          <cell r="F1048" t="str">
            <v>P495</v>
          </cell>
          <cell r="G1048">
            <v>0</v>
          </cell>
          <cell r="H1048">
            <v>0</v>
          </cell>
          <cell r="I1048">
            <v>0</v>
          </cell>
          <cell r="J1048">
            <v>0</v>
          </cell>
          <cell r="K1048">
            <v>24000</v>
          </cell>
          <cell r="L1048">
            <v>7.0000000000000007E-2</v>
          </cell>
        </row>
        <row r="1049">
          <cell r="A1049" t="str">
            <v>WTO0005</v>
          </cell>
          <cell r="B1049" t="str">
            <v>수격방지기</v>
          </cell>
          <cell r="C1049" t="str">
            <v>20A</v>
          </cell>
          <cell r="D1049" t="str">
            <v>개</v>
          </cell>
          <cell r="E1049">
            <v>0</v>
          </cell>
          <cell r="F1049">
            <v>0</v>
          </cell>
          <cell r="G1049">
            <v>0</v>
          </cell>
          <cell r="H1049">
            <v>0</v>
          </cell>
          <cell r="I1049">
            <v>0</v>
          </cell>
          <cell r="J1049">
            <v>0</v>
          </cell>
          <cell r="K1049">
            <v>0</v>
          </cell>
          <cell r="L1049">
            <v>7.0000000000000007E-2</v>
          </cell>
        </row>
        <row r="1050">
          <cell r="A1050" t="str">
            <v>WTO0006</v>
          </cell>
          <cell r="B1050" t="str">
            <v>수격방지기</v>
          </cell>
          <cell r="C1050" t="str">
            <v>15A</v>
          </cell>
          <cell r="D1050" t="str">
            <v>개</v>
          </cell>
          <cell r="E1050">
            <v>0</v>
          </cell>
          <cell r="F1050">
            <v>0</v>
          </cell>
          <cell r="G1050">
            <v>0</v>
          </cell>
          <cell r="H1050">
            <v>0</v>
          </cell>
          <cell r="I1050">
            <v>0</v>
          </cell>
          <cell r="J1050">
            <v>0</v>
          </cell>
          <cell r="K1050">
            <v>0</v>
          </cell>
          <cell r="L1050">
            <v>7.0000000000000007E-2</v>
          </cell>
        </row>
        <row r="1053">
          <cell r="A1053" t="str">
            <v>방열기 앵글밸브</v>
          </cell>
          <cell r="B1053">
            <v>0</v>
          </cell>
          <cell r="C1053">
            <v>0</v>
          </cell>
          <cell r="D1053">
            <v>0</v>
          </cell>
          <cell r="E1053">
            <v>0</v>
          </cell>
          <cell r="F1053">
            <v>0</v>
          </cell>
          <cell r="G1053">
            <v>0</v>
          </cell>
          <cell r="H1053">
            <v>0</v>
          </cell>
          <cell r="I1053">
            <v>0</v>
          </cell>
          <cell r="J1053">
            <v>0</v>
          </cell>
          <cell r="K1053">
            <v>0</v>
          </cell>
        </row>
        <row r="1054">
          <cell r="A1054" t="str">
            <v>AVO0001</v>
          </cell>
          <cell r="B1054" t="str">
            <v>방열기앵글밸브</v>
          </cell>
          <cell r="C1054" t="str">
            <v>50A</v>
          </cell>
          <cell r="D1054" t="str">
            <v>개</v>
          </cell>
        </row>
        <row r="1055">
          <cell r="A1055" t="str">
            <v>AVO0002</v>
          </cell>
          <cell r="B1055" t="str">
            <v>방열기앵글밸브</v>
          </cell>
          <cell r="C1055" t="str">
            <v>40A</v>
          </cell>
          <cell r="D1055" t="str">
            <v>개</v>
          </cell>
          <cell r="E1055">
            <v>0</v>
          </cell>
          <cell r="F1055">
            <v>0</v>
          </cell>
          <cell r="G1055">
            <v>0</v>
          </cell>
          <cell r="H1055">
            <v>0</v>
          </cell>
          <cell r="I1055">
            <v>0</v>
          </cell>
          <cell r="J1055">
            <v>0</v>
          </cell>
          <cell r="K1055">
            <v>0</v>
          </cell>
          <cell r="L1055">
            <v>7.0000000000000007E-2</v>
          </cell>
        </row>
        <row r="1056">
          <cell r="A1056" t="str">
            <v>AVO0003</v>
          </cell>
          <cell r="B1056" t="str">
            <v>방열기앵글밸브</v>
          </cell>
          <cell r="C1056" t="str">
            <v>32A</v>
          </cell>
          <cell r="D1056" t="str">
            <v>개</v>
          </cell>
          <cell r="E1056">
            <v>17330</v>
          </cell>
          <cell r="F1056" t="str">
            <v>P496</v>
          </cell>
          <cell r="G1056">
            <v>0</v>
          </cell>
          <cell r="H1056">
            <v>0</v>
          </cell>
          <cell r="I1056">
            <v>0</v>
          </cell>
          <cell r="J1056">
            <v>0</v>
          </cell>
          <cell r="K1056">
            <v>17330</v>
          </cell>
          <cell r="L1056">
            <v>7.0000000000000007E-2</v>
          </cell>
        </row>
        <row r="1057">
          <cell r="A1057" t="str">
            <v>AVO0004</v>
          </cell>
          <cell r="B1057" t="str">
            <v>방열기앵글밸브</v>
          </cell>
          <cell r="C1057" t="str">
            <v>25A</v>
          </cell>
          <cell r="D1057" t="str">
            <v>개</v>
          </cell>
          <cell r="E1057">
            <v>8440</v>
          </cell>
          <cell r="F1057" t="str">
            <v>P496</v>
          </cell>
          <cell r="G1057">
            <v>0</v>
          </cell>
          <cell r="H1057">
            <v>0</v>
          </cell>
          <cell r="I1057">
            <v>0</v>
          </cell>
          <cell r="J1057">
            <v>0</v>
          </cell>
          <cell r="K1057">
            <v>8440</v>
          </cell>
          <cell r="L1057">
            <v>7.0000000000000007E-2</v>
          </cell>
        </row>
        <row r="1058">
          <cell r="A1058" t="str">
            <v>AVO0005</v>
          </cell>
          <cell r="B1058" t="str">
            <v>방열기앵글밸브</v>
          </cell>
          <cell r="C1058" t="str">
            <v>20A</v>
          </cell>
          <cell r="D1058" t="str">
            <v>개</v>
          </cell>
          <cell r="E1058">
            <v>5610</v>
          </cell>
          <cell r="F1058" t="str">
            <v>P496</v>
          </cell>
          <cell r="G1058">
            <v>0</v>
          </cell>
          <cell r="H1058">
            <v>0</v>
          </cell>
          <cell r="I1058">
            <v>0</v>
          </cell>
          <cell r="J1058">
            <v>0</v>
          </cell>
          <cell r="K1058">
            <v>5610</v>
          </cell>
          <cell r="L1058">
            <v>7.0000000000000007E-2</v>
          </cell>
        </row>
        <row r="1059">
          <cell r="A1059" t="str">
            <v>AVO0006</v>
          </cell>
          <cell r="B1059" t="str">
            <v>방열기앵글밸브</v>
          </cell>
          <cell r="C1059" t="str">
            <v>15A</v>
          </cell>
          <cell r="D1059" t="str">
            <v>개</v>
          </cell>
          <cell r="E1059">
            <v>3730</v>
          </cell>
          <cell r="F1059" t="str">
            <v>P496</v>
          </cell>
          <cell r="G1059">
            <v>0</v>
          </cell>
          <cell r="H1059">
            <v>0</v>
          </cell>
          <cell r="I1059">
            <v>0</v>
          </cell>
          <cell r="J1059">
            <v>0</v>
          </cell>
          <cell r="K1059">
            <v>3730</v>
          </cell>
          <cell r="L1059">
            <v>7.0000000000000007E-2</v>
          </cell>
        </row>
        <row r="1060">
          <cell r="A1060" t="str">
            <v>AVO0007</v>
          </cell>
        </row>
        <row r="1061">
          <cell r="A1061" t="str">
            <v>AVO0008</v>
          </cell>
        </row>
        <row r="1063">
          <cell r="A1063" t="str">
            <v>신축이음</v>
          </cell>
          <cell r="B1063">
            <v>0</v>
          </cell>
          <cell r="C1063">
            <v>0</v>
          </cell>
          <cell r="D1063">
            <v>0</v>
          </cell>
          <cell r="E1063">
            <v>0</v>
          </cell>
          <cell r="F1063">
            <v>0</v>
          </cell>
          <cell r="G1063">
            <v>0</v>
          </cell>
          <cell r="H1063">
            <v>0</v>
          </cell>
          <cell r="I1063">
            <v>0</v>
          </cell>
          <cell r="J1063">
            <v>0</v>
          </cell>
          <cell r="K1063">
            <v>0</v>
          </cell>
        </row>
        <row r="1064">
          <cell r="A1064" t="str">
            <v>EXO0001</v>
          </cell>
          <cell r="B1064" t="str">
            <v>신축이음관
(벨로우즈형:복식)</v>
          </cell>
          <cell r="C1064" t="str">
            <v>65A</v>
          </cell>
          <cell r="D1064" t="str">
            <v>개</v>
          </cell>
          <cell r="E1064">
            <v>107100</v>
          </cell>
          <cell r="F1064" t="str">
            <v>P509</v>
          </cell>
          <cell r="G1064">
            <v>0</v>
          </cell>
          <cell r="H1064">
            <v>0</v>
          </cell>
          <cell r="I1064">
            <v>0</v>
          </cell>
          <cell r="J1064">
            <v>0</v>
          </cell>
          <cell r="K1064">
            <v>107100</v>
          </cell>
          <cell r="L1064">
            <v>1.1000000000000001</v>
          </cell>
          <cell r="M1064">
            <v>0.2</v>
          </cell>
        </row>
        <row r="1065">
          <cell r="A1065" t="str">
            <v>EXO0002</v>
          </cell>
          <cell r="B1065" t="str">
            <v>신축이음관
(벨로우즈형:복식)</v>
          </cell>
          <cell r="C1065" t="str">
            <v>50A</v>
          </cell>
          <cell r="D1065" t="str">
            <v>개</v>
          </cell>
          <cell r="E1065">
            <v>84000</v>
          </cell>
          <cell r="F1065" t="str">
            <v>P509</v>
          </cell>
          <cell r="G1065">
            <v>0</v>
          </cell>
          <cell r="H1065">
            <v>0</v>
          </cell>
          <cell r="I1065">
            <v>0</v>
          </cell>
          <cell r="J1065">
            <v>0</v>
          </cell>
          <cell r="K1065">
            <v>84000</v>
          </cell>
          <cell r="L1065">
            <v>1.1000000000000001</v>
          </cell>
          <cell r="M1065">
            <v>0.2</v>
          </cell>
        </row>
        <row r="1066">
          <cell r="A1066" t="str">
            <v>EXO0003</v>
          </cell>
          <cell r="B1066" t="str">
            <v>신축이음관
(벨로우즈형:복식)</v>
          </cell>
          <cell r="C1066" t="str">
            <v>40A</v>
          </cell>
          <cell r="D1066" t="str">
            <v>개</v>
          </cell>
          <cell r="E1066">
            <v>60900</v>
          </cell>
          <cell r="F1066" t="str">
            <v>P509</v>
          </cell>
          <cell r="G1066">
            <v>0</v>
          </cell>
          <cell r="H1066">
            <v>0</v>
          </cell>
          <cell r="I1066">
            <v>0</v>
          </cell>
          <cell r="J1066">
            <v>0</v>
          </cell>
          <cell r="K1066">
            <v>60900</v>
          </cell>
          <cell r="L1066">
            <v>1</v>
          </cell>
          <cell r="M1066">
            <v>0.2</v>
          </cell>
        </row>
        <row r="1067">
          <cell r="A1067" t="str">
            <v>EXO0004</v>
          </cell>
          <cell r="B1067" t="str">
            <v>신축이음관
(벨로우즈형:복식)</v>
          </cell>
          <cell r="C1067" t="str">
            <v>32A</v>
          </cell>
          <cell r="D1067" t="str">
            <v>개</v>
          </cell>
          <cell r="E1067">
            <v>53900</v>
          </cell>
          <cell r="F1067" t="str">
            <v>P509</v>
          </cell>
          <cell r="G1067">
            <v>0</v>
          </cell>
          <cell r="H1067">
            <v>0</v>
          </cell>
          <cell r="I1067">
            <v>0</v>
          </cell>
          <cell r="J1067">
            <v>0</v>
          </cell>
          <cell r="K1067">
            <v>53900</v>
          </cell>
          <cell r="L1067">
            <v>0.9</v>
          </cell>
          <cell r="M1067">
            <v>0.1</v>
          </cell>
        </row>
        <row r="1068">
          <cell r="A1068" t="str">
            <v>EXO0005</v>
          </cell>
          <cell r="B1068" t="str">
            <v>신축이음관
(벨로우즈형:복식)</v>
          </cell>
          <cell r="C1068" t="str">
            <v>25A</v>
          </cell>
          <cell r="D1068" t="str">
            <v>개</v>
          </cell>
          <cell r="E1068">
            <v>47600</v>
          </cell>
          <cell r="F1068" t="str">
            <v>P509</v>
          </cell>
          <cell r="G1068">
            <v>0</v>
          </cell>
          <cell r="H1068">
            <v>0</v>
          </cell>
          <cell r="I1068">
            <v>0</v>
          </cell>
          <cell r="J1068">
            <v>0</v>
          </cell>
          <cell r="K1068">
            <v>47600</v>
          </cell>
          <cell r="L1068">
            <v>0.9</v>
          </cell>
          <cell r="M1068">
            <v>0.1</v>
          </cell>
        </row>
        <row r="1069">
          <cell r="A1069" t="str">
            <v>EXO0006</v>
          </cell>
          <cell r="B1069" t="str">
            <v>신축이음관
(벨로우즈형:복식)</v>
          </cell>
          <cell r="C1069" t="str">
            <v>20A</v>
          </cell>
          <cell r="D1069" t="str">
            <v>개</v>
          </cell>
          <cell r="E1069">
            <v>47600</v>
          </cell>
          <cell r="F1069" t="str">
            <v>P509</v>
          </cell>
          <cell r="G1069">
            <v>0</v>
          </cell>
          <cell r="H1069">
            <v>0</v>
          </cell>
          <cell r="I1069">
            <v>0</v>
          </cell>
          <cell r="J1069">
            <v>0</v>
          </cell>
          <cell r="K1069">
            <v>47600</v>
          </cell>
          <cell r="L1069">
            <v>0.7</v>
          </cell>
          <cell r="M1069">
            <v>0.1</v>
          </cell>
        </row>
        <row r="1070">
          <cell r="A1070" t="str">
            <v>EXO0007</v>
          </cell>
          <cell r="B1070" t="str">
            <v>신축이음관
(벨로우즈형:복식)</v>
          </cell>
          <cell r="C1070" t="str">
            <v>15A</v>
          </cell>
          <cell r="D1070" t="str">
            <v>개</v>
          </cell>
          <cell r="E1070">
            <v>0</v>
          </cell>
          <cell r="F1070">
            <v>0</v>
          </cell>
          <cell r="G1070">
            <v>0</v>
          </cell>
          <cell r="H1070">
            <v>0</v>
          </cell>
          <cell r="I1070">
            <v>0</v>
          </cell>
          <cell r="J1070">
            <v>0</v>
          </cell>
          <cell r="K1070">
            <v>0</v>
          </cell>
          <cell r="L1070">
            <v>0.7</v>
          </cell>
          <cell r="M1070">
            <v>0.1</v>
          </cell>
        </row>
        <row r="1072">
          <cell r="A1072" t="str">
            <v>EXO0008</v>
          </cell>
          <cell r="B1072" t="str">
            <v>신축이음관
(벨로우즈형:복식)</v>
          </cell>
          <cell r="C1072" t="str">
            <v>80A</v>
          </cell>
          <cell r="D1072" t="str">
            <v>개</v>
          </cell>
          <cell r="E1072">
            <v>131600</v>
          </cell>
          <cell r="F1072" t="str">
            <v>P509</v>
          </cell>
          <cell r="G1072">
            <v>0</v>
          </cell>
          <cell r="H1072">
            <v>0</v>
          </cell>
          <cell r="I1072">
            <v>0</v>
          </cell>
          <cell r="J1072">
            <v>0</v>
          </cell>
          <cell r="K1072">
            <v>131600</v>
          </cell>
          <cell r="L1072">
            <v>0.9</v>
          </cell>
          <cell r="M1072">
            <v>0.1</v>
          </cell>
        </row>
        <row r="1073">
          <cell r="A1073" t="str">
            <v>EXO0009</v>
          </cell>
          <cell r="B1073" t="str">
            <v>신축이음관
(벨로우즈형:복식)</v>
          </cell>
          <cell r="C1073" t="str">
            <v>100A</v>
          </cell>
          <cell r="D1073" t="str">
            <v>개</v>
          </cell>
          <cell r="E1073">
            <v>156800</v>
          </cell>
          <cell r="F1073" t="str">
            <v>P509</v>
          </cell>
          <cell r="G1073">
            <v>0</v>
          </cell>
          <cell r="H1073">
            <v>0</v>
          </cell>
          <cell r="I1073">
            <v>0</v>
          </cell>
          <cell r="J1073">
            <v>0</v>
          </cell>
          <cell r="K1073">
            <v>156800</v>
          </cell>
          <cell r="L1073">
            <v>0.7</v>
          </cell>
          <cell r="M1073">
            <v>0.1</v>
          </cell>
        </row>
        <row r="1074">
          <cell r="A1074" t="str">
            <v>EXO0010</v>
          </cell>
          <cell r="B1074" t="str">
            <v>신축이음관
(벨로우즈형:복식)</v>
          </cell>
          <cell r="C1074" t="str">
            <v>125A</v>
          </cell>
          <cell r="D1074" t="str">
            <v>개</v>
          </cell>
          <cell r="E1074">
            <v>218400</v>
          </cell>
          <cell r="F1074" t="str">
            <v>P509</v>
          </cell>
          <cell r="G1074">
            <v>0</v>
          </cell>
          <cell r="H1074">
            <v>0</v>
          </cell>
          <cell r="I1074">
            <v>0</v>
          </cell>
          <cell r="J1074">
            <v>0</v>
          </cell>
          <cell r="K1074">
            <v>218400</v>
          </cell>
          <cell r="L1074">
            <v>0.7</v>
          </cell>
          <cell r="M1074">
            <v>0.1</v>
          </cell>
        </row>
        <row r="1076">
          <cell r="A1076" t="str">
            <v>정유량밸브</v>
          </cell>
          <cell r="B1076">
            <v>0</v>
          </cell>
          <cell r="C1076">
            <v>0</v>
          </cell>
          <cell r="D1076">
            <v>0</v>
          </cell>
          <cell r="E1076">
            <v>0</v>
          </cell>
          <cell r="F1076">
            <v>0</v>
          </cell>
          <cell r="G1076">
            <v>0</v>
          </cell>
          <cell r="H1076">
            <v>0</v>
          </cell>
          <cell r="I1076">
            <v>0</v>
          </cell>
          <cell r="J1076">
            <v>0</v>
          </cell>
          <cell r="K1076">
            <v>0</v>
          </cell>
        </row>
        <row r="1077">
          <cell r="A1077" t="str">
            <v>정유량0001</v>
          </cell>
          <cell r="B1077" t="str">
            <v>정유량조절밸브
(10Kg/Cm2)</v>
          </cell>
          <cell r="C1077" t="str">
            <v>100A</v>
          </cell>
          <cell r="D1077" t="str">
            <v>개</v>
          </cell>
          <cell r="E1077">
            <v>1184000</v>
          </cell>
          <cell r="F1077" t="str">
            <v>P529</v>
          </cell>
          <cell r="G1077">
            <v>0</v>
          </cell>
          <cell r="H1077">
            <v>0</v>
          </cell>
          <cell r="I1077">
            <v>0</v>
          </cell>
          <cell r="J1077">
            <v>0</v>
          </cell>
          <cell r="K1077">
            <v>1184000</v>
          </cell>
          <cell r="L1077">
            <v>0.25</v>
          </cell>
        </row>
        <row r="1078">
          <cell r="A1078" t="str">
            <v>정유량0002</v>
          </cell>
          <cell r="B1078" t="str">
            <v>정유량조절밸브
(10Kg/Cm2)</v>
          </cell>
          <cell r="C1078" t="str">
            <v>80A</v>
          </cell>
          <cell r="D1078" t="str">
            <v>개</v>
          </cell>
          <cell r="E1078">
            <v>682000</v>
          </cell>
          <cell r="F1078" t="str">
            <v>P529</v>
          </cell>
          <cell r="G1078">
            <v>0</v>
          </cell>
          <cell r="H1078">
            <v>0</v>
          </cell>
          <cell r="I1078">
            <v>0</v>
          </cell>
          <cell r="J1078">
            <v>0</v>
          </cell>
          <cell r="K1078">
            <v>682000</v>
          </cell>
          <cell r="L1078">
            <v>0.25</v>
          </cell>
        </row>
        <row r="1079">
          <cell r="A1079" t="str">
            <v>정유량0003</v>
          </cell>
          <cell r="B1079" t="str">
            <v>정유량조절밸브
(10Kg/Cm2)</v>
          </cell>
          <cell r="C1079" t="str">
            <v>65A</v>
          </cell>
          <cell r="D1079" t="str">
            <v>개</v>
          </cell>
          <cell r="E1079">
            <v>598000</v>
          </cell>
          <cell r="F1079" t="str">
            <v>P529</v>
          </cell>
          <cell r="G1079">
            <v>0</v>
          </cell>
          <cell r="H1079">
            <v>0</v>
          </cell>
          <cell r="I1079">
            <v>0</v>
          </cell>
          <cell r="J1079">
            <v>0</v>
          </cell>
          <cell r="K1079">
            <v>598000</v>
          </cell>
          <cell r="L1079">
            <v>0.25</v>
          </cell>
        </row>
        <row r="1080">
          <cell r="A1080" t="str">
            <v>정유량0004</v>
          </cell>
          <cell r="B1080" t="str">
            <v>정유량조절밸브
(10Kg/Cm2)</v>
          </cell>
          <cell r="C1080" t="str">
            <v>50A</v>
          </cell>
          <cell r="D1080" t="str">
            <v>개</v>
          </cell>
          <cell r="E1080">
            <v>384000</v>
          </cell>
          <cell r="F1080" t="str">
            <v>P529</v>
          </cell>
          <cell r="G1080">
            <v>0</v>
          </cell>
          <cell r="H1080">
            <v>0</v>
          </cell>
          <cell r="I1080">
            <v>0</v>
          </cell>
          <cell r="J1080">
            <v>0</v>
          </cell>
          <cell r="K1080">
            <v>384000</v>
          </cell>
          <cell r="L1080">
            <v>7.0000000000000007E-2</v>
          </cell>
        </row>
        <row r="1081">
          <cell r="A1081" t="str">
            <v>정유량0005</v>
          </cell>
          <cell r="B1081" t="str">
            <v>정유량조절밸브
(10Kg/Cm2)</v>
          </cell>
          <cell r="C1081" t="str">
            <v>40A</v>
          </cell>
          <cell r="D1081" t="str">
            <v>개</v>
          </cell>
          <cell r="E1081">
            <v>187000</v>
          </cell>
          <cell r="F1081" t="str">
            <v>P529</v>
          </cell>
          <cell r="G1081">
            <v>0</v>
          </cell>
          <cell r="H1081">
            <v>0</v>
          </cell>
          <cell r="I1081">
            <v>0</v>
          </cell>
          <cell r="J1081">
            <v>0</v>
          </cell>
          <cell r="K1081">
            <v>187000</v>
          </cell>
          <cell r="L1081">
            <v>7.0000000000000007E-2</v>
          </cell>
        </row>
        <row r="1082">
          <cell r="A1082" t="str">
            <v>정유량0006</v>
          </cell>
          <cell r="B1082" t="str">
            <v>정유량조절밸브
(10Kg/Cm2)</v>
          </cell>
          <cell r="C1082" t="str">
            <v>32A</v>
          </cell>
          <cell r="D1082" t="str">
            <v>개</v>
          </cell>
          <cell r="E1082">
            <v>173000</v>
          </cell>
          <cell r="F1082" t="str">
            <v>P529</v>
          </cell>
          <cell r="G1082">
            <v>0</v>
          </cell>
          <cell r="H1082">
            <v>0</v>
          </cell>
          <cell r="I1082">
            <v>0</v>
          </cell>
          <cell r="J1082">
            <v>0</v>
          </cell>
          <cell r="K1082">
            <v>173000</v>
          </cell>
          <cell r="L1082">
            <v>7.0000000000000007E-2</v>
          </cell>
        </row>
        <row r="1083">
          <cell r="A1083" t="str">
            <v>정유량0007</v>
          </cell>
          <cell r="B1083" t="str">
            <v>정유량조절밸브
(10Kg/Cm2)</v>
          </cell>
          <cell r="C1083" t="str">
            <v>25A</v>
          </cell>
          <cell r="D1083" t="str">
            <v>개</v>
          </cell>
          <cell r="E1083">
            <v>158000</v>
          </cell>
          <cell r="F1083" t="str">
            <v>P529</v>
          </cell>
          <cell r="G1083">
            <v>0</v>
          </cell>
          <cell r="H1083">
            <v>0</v>
          </cell>
          <cell r="I1083">
            <v>0</v>
          </cell>
          <cell r="J1083">
            <v>0</v>
          </cell>
          <cell r="K1083">
            <v>158000</v>
          </cell>
          <cell r="L1083">
            <v>7.0000000000000007E-2</v>
          </cell>
        </row>
        <row r="1084">
          <cell r="A1084" t="str">
            <v>정유량0008</v>
          </cell>
          <cell r="B1084" t="str">
            <v>정유량조절밸브
(10Kg/Cm2)</v>
          </cell>
          <cell r="C1084" t="str">
            <v>20A</v>
          </cell>
          <cell r="D1084" t="str">
            <v>개</v>
          </cell>
          <cell r="E1084">
            <v>116000</v>
          </cell>
          <cell r="F1084" t="str">
            <v>P529</v>
          </cell>
          <cell r="G1084">
            <v>0</v>
          </cell>
          <cell r="H1084">
            <v>0</v>
          </cell>
          <cell r="I1084">
            <v>0</v>
          </cell>
          <cell r="J1084">
            <v>0</v>
          </cell>
          <cell r="K1084">
            <v>116000</v>
          </cell>
          <cell r="L1084">
            <v>7.0000000000000007E-2</v>
          </cell>
        </row>
        <row r="1085">
          <cell r="A1085" t="str">
            <v>정유량0008</v>
          </cell>
          <cell r="B1085" t="str">
            <v>정유량조절밸브
(10Kg/Cm2)</v>
          </cell>
          <cell r="C1085" t="str">
            <v>15A</v>
          </cell>
          <cell r="D1085" t="str">
            <v>개</v>
          </cell>
          <cell r="E1085">
            <v>109000</v>
          </cell>
          <cell r="F1085" t="str">
            <v>P529</v>
          </cell>
          <cell r="G1085">
            <v>0</v>
          </cell>
          <cell r="H1085">
            <v>0</v>
          </cell>
          <cell r="I1085">
            <v>0</v>
          </cell>
          <cell r="J1085">
            <v>0</v>
          </cell>
          <cell r="K1085">
            <v>109000</v>
          </cell>
          <cell r="L1085">
            <v>7.0000000000000007E-2</v>
          </cell>
        </row>
        <row r="1090">
          <cell r="A1090" t="str">
            <v>차압밸브</v>
          </cell>
          <cell r="B1090">
            <v>0</v>
          </cell>
          <cell r="C1090">
            <v>0</v>
          </cell>
          <cell r="D1090">
            <v>0</v>
          </cell>
          <cell r="E1090">
            <v>0</v>
          </cell>
          <cell r="F1090">
            <v>0</v>
          </cell>
          <cell r="G1090">
            <v>0</v>
          </cell>
          <cell r="H1090">
            <v>0</v>
          </cell>
          <cell r="I1090">
            <v>0</v>
          </cell>
          <cell r="J1090">
            <v>0</v>
          </cell>
          <cell r="K1090">
            <v>0</v>
          </cell>
        </row>
        <row r="1091">
          <cell r="A1091" t="str">
            <v>차압O0001</v>
          </cell>
          <cell r="B1091" t="str">
            <v>차압밸브
(10Kg/Cm2)</v>
          </cell>
          <cell r="C1091" t="str">
            <v>100A</v>
          </cell>
          <cell r="D1091" t="str">
            <v>개</v>
          </cell>
          <cell r="E1091">
            <v>1345000</v>
          </cell>
          <cell r="F1091" t="str">
            <v>P513</v>
          </cell>
          <cell r="G1091">
            <v>0</v>
          </cell>
          <cell r="H1091">
            <v>0</v>
          </cell>
          <cell r="I1091">
            <v>0</v>
          </cell>
          <cell r="J1091">
            <v>0</v>
          </cell>
          <cell r="K1091">
            <v>1345000</v>
          </cell>
          <cell r="L1091">
            <v>0.25</v>
          </cell>
        </row>
        <row r="1092">
          <cell r="A1092" t="str">
            <v>차압O0002</v>
          </cell>
          <cell r="B1092" t="str">
            <v>차압밸브
(10Kg/Cm2)</v>
          </cell>
          <cell r="C1092" t="str">
            <v>80A</v>
          </cell>
          <cell r="D1092" t="str">
            <v>개</v>
          </cell>
          <cell r="E1092">
            <v>1128000</v>
          </cell>
          <cell r="F1092" t="str">
            <v>P513</v>
          </cell>
          <cell r="G1092">
            <v>0</v>
          </cell>
          <cell r="H1092">
            <v>0</v>
          </cell>
          <cell r="I1092">
            <v>0</v>
          </cell>
          <cell r="J1092">
            <v>0</v>
          </cell>
          <cell r="K1092">
            <v>1128000</v>
          </cell>
          <cell r="L1092">
            <v>0.25</v>
          </cell>
        </row>
        <row r="1093">
          <cell r="A1093" t="str">
            <v>차압O0003</v>
          </cell>
          <cell r="B1093" t="str">
            <v>차압밸브
(10Kg/Cm3)</v>
          </cell>
          <cell r="C1093" t="str">
            <v>65A</v>
          </cell>
          <cell r="D1093" t="str">
            <v>개</v>
          </cell>
          <cell r="E1093">
            <v>989000</v>
          </cell>
          <cell r="F1093" t="str">
            <v>P513</v>
          </cell>
          <cell r="G1093">
            <v>0</v>
          </cell>
          <cell r="H1093">
            <v>0</v>
          </cell>
          <cell r="I1093">
            <v>0</v>
          </cell>
          <cell r="J1093">
            <v>0</v>
          </cell>
          <cell r="K1093">
            <v>989000</v>
          </cell>
          <cell r="L1093">
            <v>0.25</v>
          </cell>
        </row>
        <row r="1094">
          <cell r="A1094" t="str">
            <v>차압O0004</v>
          </cell>
          <cell r="B1094" t="str">
            <v>차압밸브
(10Kg/Cm2)</v>
          </cell>
          <cell r="C1094" t="str">
            <v>50A</v>
          </cell>
          <cell r="D1094" t="str">
            <v>개</v>
          </cell>
          <cell r="E1094">
            <v>782000</v>
          </cell>
          <cell r="F1094" t="str">
            <v>P513</v>
          </cell>
          <cell r="G1094">
            <v>0</v>
          </cell>
          <cell r="H1094">
            <v>0</v>
          </cell>
          <cell r="I1094">
            <v>0</v>
          </cell>
          <cell r="J1094">
            <v>0</v>
          </cell>
          <cell r="K1094">
            <v>782000</v>
          </cell>
          <cell r="L1094">
            <v>7.0000000000000007E-2</v>
          </cell>
        </row>
        <row r="1095">
          <cell r="A1095" t="str">
            <v>차압O0005</v>
          </cell>
          <cell r="B1095" t="str">
            <v>차압밸브
(10Kg/Cm3)</v>
          </cell>
          <cell r="C1095" t="str">
            <v>40A</v>
          </cell>
          <cell r="D1095" t="str">
            <v>개</v>
          </cell>
          <cell r="E1095">
            <v>718700</v>
          </cell>
          <cell r="F1095" t="str">
            <v>P513</v>
          </cell>
          <cell r="G1095">
            <v>0</v>
          </cell>
          <cell r="H1095">
            <v>0</v>
          </cell>
          <cell r="I1095">
            <v>0</v>
          </cell>
          <cell r="J1095">
            <v>0</v>
          </cell>
          <cell r="K1095">
            <v>718700</v>
          </cell>
          <cell r="L1095">
            <v>7.0000000000000007E-2</v>
          </cell>
        </row>
        <row r="1096">
          <cell r="A1096" t="str">
            <v>차압O0006</v>
          </cell>
          <cell r="B1096" t="str">
            <v>차압밸브
(10Kg/Cm4)</v>
          </cell>
          <cell r="C1096" t="str">
            <v>32A</v>
          </cell>
          <cell r="D1096" t="str">
            <v>개</v>
          </cell>
          <cell r="E1096">
            <v>695700</v>
          </cell>
          <cell r="F1096" t="str">
            <v>P513</v>
          </cell>
          <cell r="G1096">
            <v>0</v>
          </cell>
          <cell r="H1096">
            <v>0</v>
          </cell>
          <cell r="I1096">
            <v>0</v>
          </cell>
          <cell r="J1096">
            <v>0</v>
          </cell>
          <cell r="K1096">
            <v>695700</v>
          </cell>
          <cell r="L1096">
            <v>7.0000000000000007E-2</v>
          </cell>
        </row>
        <row r="1097">
          <cell r="A1097" t="str">
            <v>차압O0007</v>
          </cell>
          <cell r="B1097" t="str">
            <v>차압밸브
(10Kg/Cm5)</v>
          </cell>
          <cell r="C1097" t="str">
            <v>25A</v>
          </cell>
          <cell r="D1097" t="str">
            <v>개</v>
          </cell>
          <cell r="E1097">
            <v>598000</v>
          </cell>
          <cell r="F1097" t="str">
            <v>P513</v>
          </cell>
          <cell r="G1097">
            <v>0</v>
          </cell>
          <cell r="H1097">
            <v>0</v>
          </cell>
          <cell r="I1097">
            <v>0</v>
          </cell>
          <cell r="J1097">
            <v>0</v>
          </cell>
          <cell r="K1097">
            <v>598000</v>
          </cell>
          <cell r="L1097">
            <v>7.0000000000000007E-2</v>
          </cell>
        </row>
        <row r="1098">
          <cell r="A1098" t="str">
            <v>차압O0008</v>
          </cell>
          <cell r="B1098" t="str">
            <v>차압밸브
(10Kg/Cm6)</v>
          </cell>
          <cell r="C1098" t="str">
            <v>20A</v>
          </cell>
          <cell r="D1098" t="str">
            <v>개</v>
          </cell>
          <cell r="E1098">
            <v>554000</v>
          </cell>
          <cell r="F1098" t="str">
            <v>P513</v>
          </cell>
          <cell r="G1098">
            <v>0</v>
          </cell>
          <cell r="H1098">
            <v>0</v>
          </cell>
          <cell r="I1098">
            <v>0</v>
          </cell>
          <cell r="J1098">
            <v>0</v>
          </cell>
          <cell r="K1098">
            <v>554000</v>
          </cell>
          <cell r="L1098">
            <v>7.0000000000000007E-2</v>
          </cell>
        </row>
        <row r="1099">
          <cell r="A1099" t="str">
            <v>차압O0009</v>
          </cell>
          <cell r="B1099" t="str">
            <v>차압밸브
(10Kg/Cm7)</v>
          </cell>
          <cell r="C1099" t="str">
            <v>15A</v>
          </cell>
          <cell r="D1099" t="str">
            <v>개</v>
          </cell>
          <cell r="E1099">
            <v>518700</v>
          </cell>
          <cell r="F1099" t="str">
            <v>P513</v>
          </cell>
          <cell r="G1099">
            <v>0</v>
          </cell>
          <cell r="H1099">
            <v>0</v>
          </cell>
          <cell r="I1099">
            <v>0</v>
          </cell>
          <cell r="J1099">
            <v>0</v>
          </cell>
          <cell r="K1099">
            <v>518700</v>
          </cell>
          <cell r="L1099">
            <v>7.0000000000000007E-2</v>
          </cell>
        </row>
        <row r="1100">
          <cell r="A1100" t="str">
            <v>오일미터기, 압력계, 가스미터기</v>
          </cell>
          <cell r="B1100">
            <v>0</v>
          </cell>
          <cell r="C1100">
            <v>0</v>
          </cell>
          <cell r="D1100">
            <v>0</v>
          </cell>
          <cell r="E1100">
            <v>0</v>
          </cell>
          <cell r="F1100">
            <v>0</v>
          </cell>
          <cell r="G1100">
            <v>0</v>
          </cell>
          <cell r="H1100">
            <v>0</v>
          </cell>
          <cell r="I1100">
            <v>0</v>
          </cell>
          <cell r="J1100">
            <v>0</v>
          </cell>
          <cell r="K1100">
            <v>0</v>
          </cell>
        </row>
        <row r="1101">
          <cell r="A1101" t="str">
            <v>OIL0001</v>
          </cell>
          <cell r="B1101" t="str">
            <v>오일미터기</v>
          </cell>
          <cell r="C1101" t="str">
            <v>2-70LIT/HR</v>
          </cell>
          <cell r="D1101" t="str">
            <v>개</v>
          </cell>
          <cell r="E1101">
            <v>100000</v>
          </cell>
          <cell r="F1101" t="str">
            <v>P537</v>
          </cell>
          <cell r="G1101">
            <v>100000</v>
          </cell>
          <cell r="H1101" t="str">
            <v>P622</v>
          </cell>
          <cell r="I1101">
            <v>0</v>
          </cell>
          <cell r="J1101">
            <v>0</v>
          </cell>
          <cell r="K1101">
            <v>100000</v>
          </cell>
          <cell r="L1101">
            <v>7.0000000000000007E-2</v>
          </cell>
        </row>
        <row r="1102">
          <cell r="A1102" t="str">
            <v>OIL0002</v>
          </cell>
          <cell r="B1102" t="str">
            <v>오일미터기</v>
          </cell>
          <cell r="C1102" t="str">
            <v>30-700LIT/HR</v>
          </cell>
          <cell r="D1102" t="str">
            <v>개</v>
          </cell>
          <cell r="E1102">
            <v>180000</v>
          </cell>
          <cell r="F1102" t="str">
            <v>P537</v>
          </cell>
          <cell r="G1102">
            <v>0</v>
          </cell>
          <cell r="H1102">
            <v>0</v>
          </cell>
          <cell r="I1102">
            <v>0</v>
          </cell>
          <cell r="J1102">
            <v>0</v>
          </cell>
          <cell r="K1102">
            <v>180000</v>
          </cell>
          <cell r="L1102">
            <v>7.0000000000000007E-2</v>
          </cell>
        </row>
        <row r="1103">
          <cell r="A1103" t="str">
            <v>OIL0003</v>
          </cell>
          <cell r="B1103" t="str">
            <v>유수분리기</v>
          </cell>
          <cell r="C1103" t="str">
            <v>D150*300H</v>
          </cell>
          <cell r="D1103" t="str">
            <v>개</v>
          </cell>
          <cell r="E1103">
            <v>0</v>
          </cell>
          <cell r="F1103">
            <v>0</v>
          </cell>
          <cell r="G1103">
            <v>0</v>
          </cell>
          <cell r="H1103">
            <v>0</v>
          </cell>
          <cell r="I1103">
            <v>100000</v>
          </cell>
          <cell r="J1103">
            <v>0</v>
          </cell>
          <cell r="K1103">
            <v>100000</v>
          </cell>
          <cell r="L1103">
            <v>7.0000000000000007E-2</v>
          </cell>
        </row>
        <row r="1104">
          <cell r="A1104" t="str">
            <v>압력0001</v>
          </cell>
          <cell r="B1104" t="str">
            <v>압력계</v>
          </cell>
          <cell r="C1104" t="str">
            <v>2-35Kg/Cm2</v>
          </cell>
          <cell r="D1104" t="str">
            <v>개</v>
          </cell>
          <cell r="E1104">
            <v>5700</v>
          </cell>
          <cell r="F1104" t="str">
            <v>P538</v>
          </cell>
          <cell r="G1104">
            <v>5300</v>
          </cell>
          <cell r="H1104" t="str">
            <v>P601</v>
          </cell>
          <cell r="I1104">
            <v>0</v>
          </cell>
          <cell r="J1104">
            <v>0</v>
          </cell>
          <cell r="K1104">
            <v>5300</v>
          </cell>
          <cell r="L1104">
            <v>7.0000000000000007E-2</v>
          </cell>
        </row>
        <row r="1105">
          <cell r="A1105" t="str">
            <v>압력0002</v>
          </cell>
          <cell r="B1105" t="str">
            <v>사이폰관</v>
          </cell>
          <cell r="C1105">
            <v>0</v>
          </cell>
          <cell r="D1105" t="str">
            <v>개</v>
          </cell>
          <cell r="E1105">
            <v>0</v>
          </cell>
          <cell r="F1105">
            <v>0</v>
          </cell>
          <cell r="G1105">
            <v>0</v>
          </cell>
          <cell r="H1105">
            <v>0</v>
          </cell>
          <cell r="I1105">
            <v>700</v>
          </cell>
          <cell r="J1105">
            <v>0</v>
          </cell>
          <cell r="K1105">
            <v>700</v>
          </cell>
        </row>
        <row r="1106">
          <cell r="A1106" t="str">
            <v>가스0001</v>
          </cell>
          <cell r="B1106" t="str">
            <v>가스 미터기</v>
          </cell>
          <cell r="C1106" t="str">
            <v>10등급</v>
          </cell>
          <cell r="D1106" t="str">
            <v>개</v>
          </cell>
          <cell r="E1106">
            <v>0</v>
          </cell>
          <cell r="F1106">
            <v>0</v>
          </cell>
          <cell r="G1106">
            <v>273000</v>
          </cell>
          <cell r="H1106" t="str">
            <v>P618</v>
          </cell>
          <cell r="I1106">
            <v>0</v>
          </cell>
          <cell r="J1106">
            <v>0</v>
          </cell>
          <cell r="K1106">
            <v>273000</v>
          </cell>
          <cell r="L1106">
            <v>0.3</v>
          </cell>
          <cell r="M1106">
            <v>0.3</v>
          </cell>
        </row>
        <row r="1107">
          <cell r="A1107" t="str">
            <v>가스0002</v>
          </cell>
          <cell r="B1107" t="str">
            <v>자동절체기</v>
          </cell>
          <cell r="C1107" t="str">
            <v>35Kg</v>
          </cell>
          <cell r="D1107" t="str">
            <v>개</v>
          </cell>
          <cell r="E1107">
            <v>252000</v>
          </cell>
          <cell r="F1107" t="str">
            <v>P1043</v>
          </cell>
          <cell r="G1107">
            <v>0</v>
          </cell>
          <cell r="H1107">
            <v>0</v>
          </cell>
          <cell r="I1107">
            <v>0</v>
          </cell>
          <cell r="J1107">
            <v>0</v>
          </cell>
          <cell r="K1107">
            <v>252000</v>
          </cell>
          <cell r="L1107">
            <v>0.3</v>
          </cell>
        </row>
        <row r="1108">
          <cell r="A1108" t="str">
            <v>가스0003</v>
          </cell>
          <cell r="B1108" t="str">
            <v>가스조정기</v>
          </cell>
          <cell r="C1108" t="str">
            <v>35Kg</v>
          </cell>
          <cell r="D1108" t="str">
            <v>개</v>
          </cell>
          <cell r="E1108">
            <v>215000</v>
          </cell>
          <cell r="F1108" t="str">
            <v>P1043</v>
          </cell>
          <cell r="G1108">
            <v>0</v>
          </cell>
          <cell r="H1108">
            <v>0</v>
          </cell>
          <cell r="I1108">
            <v>0</v>
          </cell>
          <cell r="J1108">
            <v>0</v>
          </cell>
          <cell r="K1108">
            <v>215000</v>
          </cell>
          <cell r="L1108">
            <v>0.3</v>
          </cell>
        </row>
        <row r="1109">
          <cell r="A1109" t="str">
            <v>가스0004</v>
          </cell>
          <cell r="B1109" t="str">
            <v>가스누설차단기</v>
          </cell>
          <cell r="C1109" t="str">
            <v>40A</v>
          </cell>
          <cell r="D1109" t="str">
            <v>SET</v>
          </cell>
          <cell r="E1109">
            <v>359400</v>
          </cell>
          <cell r="F1109" t="str">
            <v>P1043</v>
          </cell>
          <cell r="G1109">
            <v>420000</v>
          </cell>
          <cell r="H1109" t="str">
            <v>P1160</v>
          </cell>
          <cell r="I1109">
            <v>0</v>
          </cell>
          <cell r="J1109">
            <v>0</v>
          </cell>
          <cell r="K1109">
            <v>359400</v>
          </cell>
          <cell r="L1109">
            <v>0</v>
          </cell>
          <cell r="M1109">
            <v>0.5</v>
          </cell>
          <cell r="N1109">
            <v>1</v>
          </cell>
        </row>
        <row r="1110">
          <cell r="A1110" t="str">
            <v>가스0005</v>
          </cell>
          <cell r="B1110" t="str">
            <v>볼밸브</v>
          </cell>
          <cell r="C1110" t="str">
            <v>20A</v>
          </cell>
          <cell r="D1110" t="str">
            <v>개</v>
          </cell>
          <cell r="E1110">
            <v>2620</v>
          </cell>
          <cell r="F1110" t="str">
            <v>P497</v>
          </cell>
          <cell r="G1110">
            <v>3860</v>
          </cell>
          <cell r="H1110" t="str">
            <v>P575</v>
          </cell>
          <cell r="I1110">
            <v>0</v>
          </cell>
          <cell r="J1110">
            <v>0</v>
          </cell>
          <cell r="K1110">
            <v>2620</v>
          </cell>
          <cell r="L1110">
            <v>7.0000000000000007E-2</v>
          </cell>
        </row>
        <row r="1112">
          <cell r="A1112" t="str">
            <v>온도0001</v>
          </cell>
          <cell r="B1112" t="str">
            <v>온도계</v>
          </cell>
          <cell r="C1112" t="str">
            <v>L형</v>
          </cell>
          <cell r="D1112" t="str">
            <v>개</v>
          </cell>
          <cell r="E1112">
            <v>30000</v>
          </cell>
          <cell r="F1112" t="str">
            <v>P538</v>
          </cell>
          <cell r="G1112">
            <v>0</v>
          </cell>
          <cell r="H1112">
            <v>0</v>
          </cell>
          <cell r="I1112">
            <v>0</v>
          </cell>
          <cell r="J1112">
            <v>0</v>
          </cell>
          <cell r="K1112">
            <v>30000</v>
          </cell>
          <cell r="L1112">
            <v>7.0000000000000007E-2</v>
          </cell>
        </row>
        <row r="1123">
          <cell r="A1123" t="str">
            <v>연  도</v>
          </cell>
          <cell r="B1123">
            <v>0</v>
          </cell>
          <cell r="C1123">
            <v>0</v>
          </cell>
          <cell r="D1123">
            <v>0</v>
          </cell>
          <cell r="E1123">
            <v>0</v>
          </cell>
          <cell r="F1123">
            <v>0</v>
          </cell>
          <cell r="G1123">
            <v>0</v>
          </cell>
          <cell r="H1123">
            <v>0</v>
          </cell>
          <cell r="I1123">
            <v>0</v>
          </cell>
          <cell r="J1123">
            <v>0</v>
          </cell>
          <cell r="K1123">
            <v>0</v>
          </cell>
        </row>
        <row r="1124">
          <cell r="A1124" t="str">
            <v>SAC0001</v>
          </cell>
          <cell r="B1124" t="str">
            <v>연도출구아답타</v>
          </cell>
          <cell r="C1124" t="str">
            <v>200P-FA</v>
          </cell>
          <cell r="D1124" t="str">
            <v>개</v>
          </cell>
          <cell r="E1124">
            <v>49800</v>
          </cell>
          <cell r="F1124" t="str">
            <v>P601</v>
          </cell>
          <cell r="G1124">
            <v>0</v>
          </cell>
          <cell r="H1124" t="str">
            <v>P702</v>
          </cell>
          <cell r="I1124">
            <v>0</v>
          </cell>
          <cell r="J1124">
            <v>0</v>
          </cell>
          <cell r="K1124">
            <v>49800</v>
          </cell>
        </row>
        <row r="1125">
          <cell r="A1125" t="str">
            <v>SAC0002</v>
          </cell>
          <cell r="B1125" t="str">
            <v>물림용후렌지관</v>
          </cell>
          <cell r="C1125" t="str">
            <v>200P-CF</v>
          </cell>
          <cell r="D1125" t="str">
            <v>개</v>
          </cell>
          <cell r="E1125">
            <v>27900</v>
          </cell>
          <cell r="F1125" t="str">
            <v>P601</v>
          </cell>
          <cell r="G1125">
            <v>0</v>
          </cell>
          <cell r="H1125" t="str">
            <v>P702</v>
          </cell>
          <cell r="I1125">
            <v>0</v>
          </cell>
          <cell r="J1125">
            <v>0</v>
          </cell>
          <cell r="K1125">
            <v>27900</v>
          </cell>
        </row>
        <row r="1126">
          <cell r="A1126" t="str">
            <v>SAC0003</v>
          </cell>
          <cell r="B1126" t="str">
            <v>담파밸브</v>
          </cell>
          <cell r="C1126" t="str">
            <v>200P-DV</v>
          </cell>
          <cell r="D1126" t="str">
            <v>개</v>
          </cell>
          <cell r="E1126">
            <v>130000</v>
          </cell>
          <cell r="F1126" t="str">
            <v>P601</v>
          </cell>
          <cell r="G1126">
            <v>0</v>
          </cell>
          <cell r="H1126" t="str">
            <v>P702</v>
          </cell>
          <cell r="I1126">
            <v>0</v>
          </cell>
          <cell r="J1126">
            <v>0</v>
          </cell>
          <cell r="K1126">
            <v>130000</v>
          </cell>
        </row>
        <row r="1127">
          <cell r="A1127" t="str">
            <v>SAC0004</v>
          </cell>
          <cell r="B1127" t="str">
            <v>온도계측정구</v>
          </cell>
          <cell r="C1127" t="str">
            <v>200P-TM477</v>
          </cell>
          <cell r="D1127" t="str">
            <v>개</v>
          </cell>
          <cell r="E1127">
            <v>63000</v>
          </cell>
          <cell r="F1127" t="str">
            <v>P601</v>
          </cell>
          <cell r="G1127">
            <v>0</v>
          </cell>
          <cell r="H1127" t="str">
            <v>P702</v>
          </cell>
          <cell r="I1127">
            <v>0</v>
          </cell>
          <cell r="J1127">
            <v>0</v>
          </cell>
          <cell r="K1127">
            <v>63000</v>
          </cell>
        </row>
        <row r="1128">
          <cell r="A1128" t="str">
            <v>SAC0005</v>
          </cell>
          <cell r="B1128" t="str">
            <v>열팽창신축죠인트</v>
          </cell>
          <cell r="C1128" t="str">
            <v>200P-SS 477</v>
          </cell>
          <cell r="D1128" t="str">
            <v>개</v>
          </cell>
          <cell r="E1128">
            <v>0</v>
          </cell>
          <cell r="F1128" t="str">
            <v>P601</v>
          </cell>
          <cell r="G1128">
            <v>0</v>
          </cell>
          <cell r="H1128" t="str">
            <v>P702</v>
          </cell>
          <cell r="I1128">
            <v>76400</v>
          </cell>
          <cell r="J1128">
            <v>0</v>
          </cell>
          <cell r="K1128">
            <v>76400</v>
          </cell>
        </row>
        <row r="1129">
          <cell r="A1129" t="str">
            <v>SAC0006</v>
          </cell>
          <cell r="B1129" t="str">
            <v>직관길이477</v>
          </cell>
          <cell r="C1129" t="str">
            <v>200P-477</v>
          </cell>
          <cell r="D1129" t="str">
            <v>개</v>
          </cell>
          <cell r="E1129">
            <v>57000</v>
          </cell>
          <cell r="F1129" t="str">
            <v>P600</v>
          </cell>
          <cell r="G1129">
            <v>0</v>
          </cell>
          <cell r="H1129" t="str">
            <v>P702</v>
          </cell>
          <cell r="I1129">
            <v>0</v>
          </cell>
          <cell r="J1129">
            <v>0</v>
          </cell>
          <cell r="K1129">
            <v>57000</v>
          </cell>
        </row>
        <row r="1130">
          <cell r="A1130" t="str">
            <v>SAC0007</v>
          </cell>
          <cell r="B1130" t="str">
            <v>45도 곡관</v>
          </cell>
          <cell r="C1130" t="str">
            <v>200P-EL45</v>
          </cell>
          <cell r="D1130" t="str">
            <v>개</v>
          </cell>
          <cell r="E1130">
            <v>68000</v>
          </cell>
          <cell r="F1130" t="str">
            <v>P601</v>
          </cell>
          <cell r="G1130">
            <v>0</v>
          </cell>
          <cell r="H1130" t="str">
            <v>P702</v>
          </cell>
          <cell r="I1130">
            <v>0</v>
          </cell>
          <cell r="J1130">
            <v>0</v>
          </cell>
          <cell r="K1130">
            <v>68000</v>
          </cell>
        </row>
        <row r="1131">
          <cell r="A1131" t="str">
            <v>SAC0008</v>
          </cell>
          <cell r="B1131" t="str">
            <v>배수처리변</v>
          </cell>
          <cell r="C1131" t="str">
            <v>200P-DC</v>
          </cell>
          <cell r="D1131" t="str">
            <v>개</v>
          </cell>
          <cell r="E1131">
            <v>17900</v>
          </cell>
          <cell r="F1131" t="str">
            <v>P601</v>
          </cell>
          <cell r="G1131">
            <v>0</v>
          </cell>
          <cell r="H1131" t="str">
            <v>P702</v>
          </cell>
          <cell r="I1131">
            <v>0</v>
          </cell>
          <cell r="J1131">
            <v>0</v>
          </cell>
          <cell r="K1131">
            <v>17900</v>
          </cell>
        </row>
        <row r="1132">
          <cell r="A1132" t="str">
            <v>SAC0009</v>
          </cell>
          <cell r="B1132" t="str">
            <v>90도 합류관</v>
          </cell>
          <cell r="C1132" t="str">
            <v>200P-MT</v>
          </cell>
          <cell r="D1132" t="str">
            <v>개</v>
          </cell>
          <cell r="E1132">
            <v>81000</v>
          </cell>
          <cell r="F1132" t="str">
            <v>P601</v>
          </cell>
          <cell r="G1132">
            <v>0</v>
          </cell>
          <cell r="H1132" t="str">
            <v>P702</v>
          </cell>
          <cell r="I1132">
            <v>0</v>
          </cell>
          <cell r="J1132">
            <v>0</v>
          </cell>
          <cell r="K1132">
            <v>81000</v>
          </cell>
        </row>
        <row r="1133">
          <cell r="A1133" t="str">
            <v>SAC0010</v>
          </cell>
          <cell r="B1133" t="str">
            <v>고정지지대</v>
          </cell>
          <cell r="C1133" t="str">
            <v>200P-PA</v>
          </cell>
          <cell r="D1133" t="str">
            <v>개</v>
          </cell>
          <cell r="E1133">
            <v>49800</v>
          </cell>
          <cell r="F1133" t="str">
            <v>P601</v>
          </cell>
          <cell r="G1133">
            <v>0</v>
          </cell>
          <cell r="H1133" t="str">
            <v>P702</v>
          </cell>
          <cell r="I1133">
            <v>0</v>
          </cell>
          <cell r="J1133">
            <v>0</v>
          </cell>
          <cell r="K1133">
            <v>49800</v>
          </cell>
        </row>
        <row r="1134">
          <cell r="A1134" t="str">
            <v>SAC0011</v>
          </cell>
          <cell r="B1134" t="str">
            <v>고정지지관</v>
          </cell>
          <cell r="C1134" t="str">
            <v>200P-IV</v>
          </cell>
          <cell r="D1134" t="str">
            <v>개</v>
          </cell>
          <cell r="E1134">
            <v>0</v>
          </cell>
          <cell r="F1134" t="str">
            <v>P601</v>
          </cell>
          <cell r="G1134">
            <v>0</v>
          </cell>
          <cell r="H1134" t="str">
            <v>P702</v>
          </cell>
          <cell r="I1134">
            <v>0</v>
          </cell>
          <cell r="J1134">
            <v>0</v>
          </cell>
          <cell r="K1134">
            <v>0</v>
          </cell>
        </row>
        <row r="1135">
          <cell r="A1135" t="str">
            <v>SAC0012</v>
          </cell>
          <cell r="B1135" t="str">
            <v>직관길이977</v>
          </cell>
          <cell r="C1135" t="str">
            <v>200P-977</v>
          </cell>
          <cell r="D1135" t="str">
            <v>개</v>
          </cell>
          <cell r="E1135">
            <v>71800</v>
          </cell>
          <cell r="F1135" t="str">
            <v>P600</v>
          </cell>
          <cell r="G1135">
            <v>0</v>
          </cell>
          <cell r="H1135" t="str">
            <v>P702</v>
          </cell>
          <cell r="I1135">
            <v>0</v>
          </cell>
          <cell r="J1135">
            <v>0</v>
          </cell>
          <cell r="K1135">
            <v>71800</v>
          </cell>
        </row>
        <row r="1136">
          <cell r="A1136" t="str">
            <v>SAC0013</v>
          </cell>
          <cell r="B1136" t="str">
            <v>흔들림방지대</v>
          </cell>
          <cell r="C1136" t="str">
            <v>200P-WG</v>
          </cell>
          <cell r="D1136" t="str">
            <v>개</v>
          </cell>
          <cell r="E1136">
            <v>49800</v>
          </cell>
          <cell r="F1136" t="str">
            <v>P601</v>
          </cell>
          <cell r="G1136">
            <v>0</v>
          </cell>
          <cell r="H1136" t="str">
            <v>P702</v>
          </cell>
          <cell r="I1136">
            <v>0</v>
          </cell>
          <cell r="J1136">
            <v>0</v>
          </cell>
          <cell r="K1136">
            <v>49800</v>
          </cell>
        </row>
        <row r="1137">
          <cell r="A1137" t="str">
            <v>SAC0014</v>
          </cell>
          <cell r="B1137" t="str">
            <v>점검구</v>
          </cell>
          <cell r="C1137" t="str">
            <v>200P-CH977</v>
          </cell>
          <cell r="D1137" t="str">
            <v>개</v>
          </cell>
          <cell r="E1137">
            <v>63100</v>
          </cell>
          <cell r="F1137" t="str">
            <v>P601</v>
          </cell>
          <cell r="G1137">
            <v>0</v>
          </cell>
          <cell r="H1137" t="str">
            <v>P702</v>
          </cell>
          <cell r="I1137">
            <v>0</v>
          </cell>
          <cell r="J1137">
            <v>0</v>
          </cell>
          <cell r="K1137">
            <v>63100</v>
          </cell>
        </row>
        <row r="1138">
          <cell r="A1138" t="str">
            <v>SAC0015</v>
          </cell>
          <cell r="B1138" t="str">
            <v>옥상우수차단막</v>
          </cell>
          <cell r="C1138" t="str">
            <v>200P-SC</v>
          </cell>
          <cell r="D1138" t="str">
            <v>개</v>
          </cell>
          <cell r="E1138">
            <v>10600</v>
          </cell>
          <cell r="F1138" t="str">
            <v>P601</v>
          </cell>
          <cell r="G1138">
            <v>0</v>
          </cell>
          <cell r="H1138" t="str">
            <v>P702</v>
          </cell>
          <cell r="I1138">
            <v>0</v>
          </cell>
          <cell r="J1138">
            <v>0</v>
          </cell>
          <cell r="K1138">
            <v>10600</v>
          </cell>
        </row>
        <row r="1139">
          <cell r="A1139" t="str">
            <v>SAC0016</v>
          </cell>
          <cell r="B1139" t="str">
            <v>옥상 연돌캡</v>
          </cell>
          <cell r="C1139" t="str">
            <v>200P-SK</v>
          </cell>
          <cell r="D1139" t="str">
            <v>개</v>
          </cell>
          <cell r="E1139">
            <v>111000</v>
          </cell>
          <cell r="F1139" t="str">
            <v>P601</v>
          </cell>
          <cell r="G1139">
            <v>0</v>
          </cell>
          <cell r="H1139" t="str">
            <v>P702</v>
          </cell>
          <cell r="I1139">
            <v>0</v>
          </cell>
          <cell r="J1139">
            <v>0</v>
          </cell>
          <cell r="K1139">
            <v>111000</v>
          </cell>
        </row>
        <row r="1140">
          <cell r="A1140" t="str">
            <v>SAC0017</v>
          </cell>
          <cell r="B1140" t="str">
            <v>내열 실란트</v>
          </cell>
          <cell r="C1140" t="str">
            <v>SA</v>
          </cell>
          <cell r="D1140" t="str">
            <v>개</v>
          </cell>
          <cell r="E1140">
            <v>0</v>
          </cell>
          <cell r="F1140">
            <v>0</v>
          </cell>
          <cell r="G1140">
            <v>0</v>
          </cell>
          <cell r="H1140">
            <v>0</v>
          </cell>
          <cell r="I1140">
            <v>8000</v>
          </cell>
          <cell r="J1140">
            <v>0</v>
          </cell>
          <cell r="K1140">
            <v>8000</v>
          </cell>
        </row>
        <row r="1142">
          <cell r="A1142" t="str">
            <v>연  도(농업시험장-한국스텍-견적가)</v>
          </cell>
          <cell r="B1142">
            <v>0</v>
          </cell>
          <cell r="C1142">
            <v>0</v>
          </cell>
          <cell r="D1142">
            <v>0</v>
          </cell>
          <cell r="E1142">
            <v>0</v>
          </cell>
          <cell r="F1142">
            <v>0</v>
          </cell>
          <cell r="G1142">
            <v>0</v>
          </cell>
          <cell r="H1142">
            <v>0</v>
          </cell>
          <cell r="I1142">
            <v>0</v>
          </cell>
          <cell r="J1142">
            <v>0</v>
          </cell>
          <cell r="K1142">
            <v>0</v>
          </cell>
        </row>
        <row r="1143">
          <cell r="A1143" t="str">
            <v>STA00001</v>
          </cell>
          <cell r="B1143" t="str">
            <v>연도 설치공사</v>
          </cell>
          <cell r="C1143">
            <v>0</v>
          </cell>
          <cell r="D1143">
            <v>0</v>
          </cell>
          <cell r="E1143">
            <v>0</v>
          </cell>
          <cell r="F1143">
            <v>0</v>
          </cell>
          <cell r="G1143">
            <v>0</v>
          </cell>
          <cell r="H1143">
            <v>0</v>
          </cell>
          <cell r="I1143">
            <v>0</v>
          </cell>
          <cell r="J1143">
            <v>0</v>
          </cell>
          <cell r="K1143">
            <v>0</v>
          </cell>
        </row>
        <row r="1144">
          <cell r="A1144" t="str">
            <v>STA00002</v>
          </cell>
          <cell r="B1144" t="str">
            <v>1.BOILER STACK</v>
          </cell>
          <cell r="C1144">
            <v>0</v>
          </cell>
          <cell r="D1144">
            <v>0</v>
          </cell>
          <cell r="E1144">
            <v>0</v>
          </cell>
          <cell r="F1144">
            <v>0</v>
          </cell>
          <cell r="G1144">
            <v>0</v>
          </cell>
          <cell r="H1144">
            <v>0</v>
          </cell>
          <cell r="I1144">
            <v>0</v>
          </cell>
          <cell r="J1144">
            <v>0</v>
          </cell>
          <cell r="K1144">
            <v>0</v>
          </cell>
        </row>
        <row r="1145">
          <cell r="A1145" t="str">
            <v>STA00003</v>
          </cell>
          <cell r="B1145" t="str">
            <v>drain tee cap</v>
          </cell>
          <cell r="C1145" t="str">
            <v>450P-TC</v>
          </cell>
          <cell r="D1145" t="str">
            <v>EA</v>
          </cell>
          <cell r="E1145">
            <v>0</v>
          </cell>
          <cell r="F1145">
            <v>0</v>
          </cell>
          <cell r="G1145">
            <v>0</v>
          </cell>
          <cell r="H1145">
            <v>0</v>
          </cell>
          <cell r="I1145">
            <v>37600</v>
          </cell>
          <cell r="J1145">
            <v>0</v>
          </cell>
          <cell r="K1145">
            <v>37600</v>
          </cell>
        </row>
        <row r="1146">
          <cell r="A1146" t="str">
            <v>STA00004</v>
          </cell>
          <cell r="B1146" t="str">
            <v>manifold tee</v>
          </cell>
          <cell r="C1146" t="str">
            <v>450P-450/MT</v>
          </cell>
          <cell r="D1146" t="str">
            <v>EA</v>
          </cell>
          <cell r="E1146">
            <v>0</v>
          </cell>
          <cell r="F1146">
            <v>0</v>
          </cell>
          <cell r="G1146">
            <v>0</v>
          </cell>
          <cell r="H1146">
            <v>0</v>
          </cell>
          <cell r="I1146">
            <v>178400</v>
          </cell>
          <cell r="J1146">
            <v>0</v>
          </cell>
          <cell r="K1146">
            <v>178400</v>
          </cell>
        </row>
        <row r="1147">
          <cell r="A1147" t="str">
            <v>STA00005</v>
          </cell>
          <cell r="B1147" t="str">
            <v>477mm length</v>
          </cell>
          <cell r="C1147" t="str">
            <v>450P-477</v>
          </cell>
          <cell r="D1147" t="str">
            <v>EA</v>
          </cell>
          <cell r="E1147">
            <v>0</v>
          </cell>
          <cell r="F1147">
            <v>0</v>
          </cell>
          <cell r="G1147">
            <v>0</v>
          </cell>
          <cell r="H1147">
            <v>0</v>
          </cell>
          <cell r="I1147">
            <v>106400</v>
          </cell>
          <cell r="J1147">
            <v>0</v>
          </cell>
          <cell r="K1147">
            <v>106400</v>
          </cell>
        </row>
        <row r="1148">
          <cell r="A1148" t="str">
            <v>STA00006</v>
          </cell>
          <cell r="B1148" t="str">
            <v>400mm length</v>
          </cell>
          <cell r="C1148" t="str">
            <v>450P-200</v>
          </cell>
          <cell r="D1148" t="str">
            <v>EA</v>
          </cell>
          <cell r="E1148">
            <v>0</v>
          </cell>
          <cell r="F1148">
            <v>0</v>
          </cell>
          <cell r="G1148">
            <v>0</v>
          </cell>
          <cell r="H1148">
            <v>0</v>
          </cell>
          <cell r="I1148">
            <v>44800</v>
          </cell>
          <cell r="J1148">
            <v>0</v>
          </cell>
          <cell r="K1148">
            <v>44800</v>
          </cell>
        </row>
        <row r="1149">
          <cell r="A1149" t="str">
            <v>STA00007</v>
          </cell>
          <cell r="B1149" t="str">
            <v>insulated valve</v>
          </cell>
          <cell r="C1149" t="str">
            <v>450P-IV</v>
          </cell>
          <cell r="D1149" t="str">
            <v>EA</v>
          </cell>
          <cell r="E1149">
            <v>0</v>
          </cell>
          <cell r="F1149">
            <v>0</v>
          </cell>
          <cell r="G1149">
            <v>0</v>
          </cell>
          <cell r="H1149">
            <v>0</v>
          </cell>
          <cell r="I1149">
            <v>131200</v>
          </cell>
          <cell r="J1149">
            <v>0</v>
          </cell>
          <cell r="K1149">
            <v>131200</v>
          </cell>
        </row>
        <row r="1150">
          <cell r="A1150" t="str">
            <v>STA00008</v>
          </cell>
          <cell r="B1150" t="str">
            <v>plate support ass'y</v>
          </cell>
          <cell r="C1150" t="str">
            <v>450P-PA</v>
          </cell>
          <cell r="D1150" t="str">
            <v>EA</v>
          </cell>
          <cell r="E1150">
            <v>0</v>
          </cell>
          <cell r="F1150">
            <v>0</v>
          </cell>
          <cell r="G1150">
            <v>0</v>
          </cell>
          <cell r="H1150">
            <v>0</v>
          </cell>
          <cell r="I1150">
            <v>134400</v>
          </cell>
          <cell r="J1150">
            <v>0</v>
          </cell>
          <cell r="K1150">
            <v>134400</v>
          </cell>
        </row>
        <row r="1151">
          <cell r="A1151" t="str">
            <v>STA00009</v>
          </cell>
          <cell r="B1151" t="str">
            <v>full angle ring</v>
          </cell>
          <cell r="C1151" t="str">
            <v>450P-FR</v>
          </cell>
          <cell r="D1151" t="str">
            <v>EA</v>
          </cell>
          <cell r="E1151">
            <v>0</v>
          </cell>
          <cell r="F1151">
            <v>0</v>
          </cell>
          <cell r="G1151">
            <v>0</v>
          </cell>
          <cell r="H1151">
            <v>0</v>
          </cell>
          <cell r="I1151">
            <v>36000</v>
          </cell>
          <cell r="J1151">
            <v>0</v>
          </cell>
          <cell r="K1151">
            <v>36000</v>
          </cell>
        </row>
        <row r="1152">
          <cell r="A1152" t="str">
            <v>STA00010</v>
          </cell>
          <cell r="B1152" t="str">
            <v>977mm length</v>
          </cell>
          <cell r="C1152" t="str">
            <v>450P-977</v>
          </cell>
          <cell r="D1152" t="str">
            <v>EA</v>
          </cell>
          <cell r="E1152">
            <v>0</v>
          </cell>
          <cell r="F1152">
            <v>0</v>
          </cell>
          <cell r="G1152">
            <v>0</v>
          </cell>
          <cell r="H1152">
            <v>0</v>
          </cell>
          <cell r="I1152">
            <v>144000</v>
          </cell>
          <cell r="J1152">
            <v>0</v>
          </cell>
          <cell r="K1152">
            <v>144000</v>
          </cell>
        </row>
        <row r="1153">
          <cell r="A1153" t="str">
            <v>STA00011</v>
          </cell>
          <cell r="B1153" t="str">
            <v>477mm chack valve</v>
          </cell>
          <cell r="C1153" t="str">
            <v>450P-CH/477</v>
          </cell>
          <cell r="D1153" t="str">
            <v>EA</v>
          </cell>
          <cell r="E1153">
            <v>0</v>
          </cell>
          <cell r="F1153">
            <v>0</v>
          </cell>
          <cell r="G1153">
            <v>0</v>
          </cell>
          <cell r="H1153">
            <v>0</v>
          </cell>
          <cell r="I1153">
            <v>99200</v>
          </cell>
          <cell r="J1153">
            <v>0</v>
          </cell>
          <cell r="K1153">
            <v>99200</v>
          </cell>
        </row>
        <row r="1154">
          <cell r="A1154" t="str">
            <v>STA00012</v>
          </cell>
          <cell r="B1154" t="str">
            <v>ventilated thimble</v>
          </cell>
          <cell r="C1154" t="str">
            <v>450P-VT</v>
          </cell>
          <cell r="D1154" t="str">
            <v>EA</v>
          </cell>
          <cell r="E1154">
            <v>0</v>
          </cell>
          <cell r="F1154">
            <v>0</v>
          </cell>
          <cell r="G1154">
            <v>0</v>
          </cell>
          <cell r="H1154">
            <v>0</v>
          </cell>
          <cell r="I1154">
            <v>131200</v>
          </cell>
          <cell r="J1154">
            <v>0</v>
          </cell>
          <cell r="K1154">
            <v>131200</v>
          </cell>
        </row>
        <row r="1155">
          <cell r="A1155" t="str">
            <v>STA00013</v>
          </cell>
          <cell r="B1155" t="str">
            <v>storm collar</v>
          </cell>
          <cell r="C1155" t="str">
            <v>450P-SC</v>
          </cell>
          <cell r="D1155" t="str">
            <v>EA</v>
          </cell>
          <cell r="E1155">
            <v>0</v>
          </cell>
          <cell r="F1155">
            <v>0</v>
          </cell>
          <cell r="G1155">
            <v>0</v>
          </cell>
          <cell r="H1155">
            <v>0</v>
          </cell>
          <cell r="I1155">
            <v>52000</v>
          </cell>
          <cell r="J1155">
            <v>0</v>
          </cell>
          <cell r="K1155">
            <v>52000</v>
          </cell>
        </row>
        <row r="1156">
          <cell r="A1156" t="str">
            <v>STA00014</v>
          </cell>
          <cell r="B1156" t="str">
            <v>stack cap</v>
          </cell>
          <cell r="C1156" t="str">
            <v>450P-SK</v>
          </cell>
          <cell r="D1156" t="str">
            <v>EA</v>
          </cell>
          <cell r="E1156">
            <v>0</v>
          </cell>
          <cell r="F1156">
            <v>0</v>
          </cell>
          <cell r="G1156">
            <v>0</v>
          </cell>
          <cell r="H1156">
            <v>0</v>
          </cell>
          <cell r="I1156">
            <v>189600</v>
          </cell>
          <cell r="J1156">
            <v>0</v>
          </cell>
          <cell r="K1156">
            <v>189600</v>
          </cell>
        </row>
        <row r="1157">
          <cell r="A1157" t="str">
            <v>STA00015</v>
          </cell>
          <cell r="B1157" t="str">
            <v>45 lateral tee</v>
          </cell>
          <cell r="C1157" t="str">
            <v>450P-200/JL</v>
          </cell>
          <cell r="D1157" t="str">
            <v>EA</v>
          </cell>
          <cell r="E1157">
            <v>0</v>
          </cell>
          <cell r="F1157">
            <v>0</v>
          </cell>
          <cell r="G1157">
            <v>0</v>
          </cell>
          <cell r="H1157">
            <v>0</v>
          </cell>
          <cell r="I1157">
            <v>227200</v>
          </cell>
          <cell r="J1157">
            <v>0</v>
          </cell>
          <cell r="K1157">
            <v>227200</v>
          </cell>
        </row>
        <row r="1158">
          <cell r="A1158" t="str">
            <v>STA00016</v>
          </cell>
          <cell r="B1158" t="str">
            <v>sealant</v>
          </cell>
          <cell r="C1158" t="str">
            <v>High-temp</v>
          </cell>
          <cell r="D1158" t="str">
            <v>EA</v>
          </cell>
          <cell r="E1158">
            <v>0</v>
          </cell>
          <cell r="F1158">
            <v>0</v>
          </cell>
          <cell r="G1158">
            <v>0</v>
          </cell>
          <cell r="H1158">
            <v>0</v>
          </cell>
          <cell r="I1158">
            <v>8000</v>
          </cell>
          <cell r="J1158">
            <v>0</v>
          </cell>
          <cell r="K1158">
            <v>8000</v>
          </cell>
        </row>
        <row r="1159">
          <cell r="A1159" t="str">
            <v>STA00017</v>
          </cell>
          <cell r="B1159" t="str">
            <v>2.BOILER breeching</v>
          </cell>
          <cell r="C1159">
            <v>0</v>
          </cell>
          <cell r="D1159">
            <v>0</v>
          </cell>
          <cell r="E1159">
            <v>0</v>
          </cell>
          <cell r="F1159">
            <v>0</v>
          </cell>
          <cell r="G1159">
            <v>0</v>
          </cell>
          <cell r="H1159">
            <v>0</v>
          </cell>
          <cell r="I1159">
            <v>0</v>
          </cell>
          <cell r="J1159">
            <v>0</v>
          </cell>
          <cell r="K1159">
            <v>0</v>
          </cell>
        </row>
        <row r="1160">
          <cell r="A1160" t="str">
            <v>STA00018</v>
          </cell>
          <cell r="B1160" t="str">
            <v>flange adapter</v>
          </cell>
          <cell r="C1160" t="str">
            <v>200P-FD</v>
          </cell>
          <cell r="D1160" t="str">
            <v>EA</v>
          </cell>
          <cell r="E1160">
            <v>0</v>
          </cell>
          <cell r="F1160">
            <v>0</v>
          </cell>
          <cell r="G1160">
            <v>0</v>
          </cell>
          <cell r="H1160">
            <v>0</v>
          </cell>
          <cell r="I1160">
            <v>62400</v>
          </cell>
          <cell r="J1160">
            <v>0</v>
          </cell>
          <cell r="K1160">
            <v>62400</v>
          </cell>
        </row>
        <row r="1161">
          <cell r="A1161" t="str">
            <v>STA00019</v>
          </cell>
          <cell r="B1161" t="str">
            <v>clamp flange</v>
          </cell>
          <cell r="C1161" t="str">
            <v>200P-CF</v>
          </cell>
          <cell r="D1161" t="str">
            <v>EA</v>
          </cell>
          <cell r="E1161">
            <v>0</v>
          </cell>
          <cell r="F1161">
            <v>0</v>
          </cell>
          <cell r="G1161">
            <v>0</v>
          </cell>
          <cell r="H1161">
            <v>0</v>
          </cell>
          <cell r="I1161">
            <v>23200</v>
          </cell>
          <cell r="J1161">
            <v>0</v>
          </cell>
          <cell r="K1161">
            <v>23200</v>
          </cell>
        </row>
        <row r="1162">
          <cell r="A1162" t="str">
            <v>STA00020</v>
          </cell>
          <cell r="B1162" t="str">
            <v xml:space="preserve">damper valve </v>
          </cell>
          <cell r="C1162" t="str">
            <v>200P-DV</v>
          </cell>
          <cell r="D1162" t="str">
            <v>EA</v>
          </cell>
          <cell r="E1162">
            <v>0</v>
          </cell>
          <cell r="F1162">
            <v>0</v>
          </cell>
          <cell r="G1162">
            <v>0</v>
          </cell>
          <cell r="H1162">
            <v>0</v>
          </cell>
          <cell r="I1162">
            <v>113600</v>
          </cell>
          <cell r="J1162">
            <v>0</v>
          </cell>
          <cell r="K1162">
            <v>113600</v>
          </cell>
        </row>
        <row r="1163">
          <cell r="A1163" t="str">
            <v>STA00021</v>
          </cell>
          <cell r="B1163" t="str">
            <v>thermothmeter</v>
          </cell>
          <cell r="C1163" t="str">
            <v>200P-TM/477</v>
          </cell>
          <cell r="D1163" t="str">
            <v>EA</v>
          </cell>
          <cell r="E1163">
            <v>0</v>
          </cell>
          <cell r="F1163">
            <v>0</v>
          </cell>
          <cell r="G1163">
            <v>0</v>
          </cell>
          <cell r="H1163">
            <v>0</v>
          </cell>
          <cell r="I1163">
            <v>49600</v>
          </cell>
          <cell r="J1163">
            <v>0</v>
          </cell>
          <cell r="K1163">
            <v>49600</v>
          </cell>
        </row>
        <row r="1164">
          <cell r="A1164" t="str">
            <v>STA00022</v>
          </cell>
          <cell r="B1164" t="str">
            <v>477mm adjustable</v>
          </cell>
          <cell r="C1164" t="str">
            <v>200P-AG/477</v>
          </cell>
          <cell r="D1164" t="str">
            <v>EA</v>
          </cell>
          <cell r="E1164">
            <v>0</v>
          </cell>
          <cell r="F1164">
            <v>0</v>
          </cell>
          <cell r="G1164">
            <v>0</v>
          </cell>
          <cell r="H1164">
            <v>0</v>
          </cell>
          <cell r="I1164">
            <v>59200</v>
          </cell>
          <cell r="J1164">
            <v>0</v>
          </cell>
          <cell r="K1164">
            <v>59200</v>
          </cell>
        </row>
        <row r="1165">
          <cell r="A1165" t="str">
            <v>STA00023</v>
          </cell>
          <cell r="B1165" t="str">
            <v>477mm length</v>
          </cell>
          <cell r="C1165" t="str">
            <v>200P-477</v>
          </cell>
          <cell r="D1165" t="str">
            <v>EA</v>
          </cell>
          <cell r="E1165">
            <v>0</v>
          </cell>
          <cell r="F1165">
            <v>0</v>
          </cell>
          <cell r="G1165">
            <v>0</v>
          </cell>
          <cell r="H1165">
            <v>0</v>
          </cell>
          <cell r="I1165">
            <v>48800</v>
          </cell>
          <cell r="J1165">
            <v>0</v>
          </cell>
          <cell r="K1165">
            <v>48800</v>
          </cell>
        </row>
        <row r="1166">
          <cell r="A1166" t="str">
            <v>STA00024</v>
          </cell>
          <cell r="B1166" t="str">
            <v>45 fixed elbow</v>
          </cell>
          <cell r="C1166" t="str">
            <v>200P-EL/45</v>
          </cell>
          <cell r="D1166" t="str">
            <v>EA</v>
          </cell>
          <cell r="E1166">
            <v>0</v>
          </cell>
          <cell r="F1166">
            <v>0</v>
          </cell>
          <cell r="G1166">
            <v>0</v>
          </cell>
          <cell r="H1166">
            <v>0</v>
          </cell>
          <cell r="I1166">
            <v>59200</v>
          </cell>
          <cell r="J1166">
            <v>0</v>
          </cell>
          <cell r="K1166">
            <v>59200</v>
          </cell>
        </row>
        <row r="1167">
          <cell r="A1167" t="str">
            <v>STA00025</v>
          </cell>
          <cell r="B1167" t="str">
            <v>drain tee cap</v>
          </cell>
          <cell r="C1167" t="str">
            <v>200P-TC</v>
          </cell>
          <cell r="D1167" t="str">
            <v>EA</v>
          </cell>
          <cell r="E1167">
            <v>0</v>
          </cell>
          <cell r="F1167">
            <v>0</v>
          </cell>
          <cell r="G1167">
            <v>0</v>
          </cell>
          <cell r="H1167">
            <v>0</v>
          </cell>
          <cell r="I1167">
            <v>16800</v>
          </cell>
          <cell r="J1167">
            <v>0</v>
          </cell>
          <cell r="K1167">
            <v>16800</v>
          </cell>
        </row>
        <row r="1168">
          <cell r="A1168" t="str">
            <v>STA00026</v>
          </cell>
          <cell r="B1168" t="str">
            <v>45 lateral tee</v>
          </cell>
          <cell r="C1168" t="str">
            <v>200P-200/JL</v>
          </cell>
          <cell r="D1168" t="str">
            <v>EA</v>
          </cell>
          <cell r="E1168">
            <v>0</v>
          </cell>
          <cell r="F1168">
            <v>0</v>
          </cell>
          <cell r="G1168">
            <v>0</v>
          </cell>
          <cell r="H1168">
            <v>0</v>
          </cell>
          <cell r="I1168">
            <v>122400</v>
          </cell>
          <cell r="J1168">
            <v>0</v>
          </cell>
          <cell r="K1168">
            <v>122400</v>
          </cell>
        </row>
        <row r="1169">
          <cell r="A1169" t="str">
            <v>STA00027</v>
          </cell>
          <cell r="B1169" t="str">
            <v>plate support ass'y</v>
          </cell>
          <cell r="C1169" t="str">
            <v>200P-PA</v>
          </cell>
          <cell r="D1169" t="str">
            <v>EA</v>
          </cell>
          <cell r="E1169">
            <v>0</v>
          </cell>
          <cell r="F1169">
            <v>0</v>
          </cell>
          <cell r="G1169">
            <v>0</v>
          </cell>
          <cell r="H1169">
            <v>0</v>
          </cell>
          <cell r="I1169">
            <v>80000</v>
          </cell>
          <cell r="J1169">
            <v>0</v>
          </cell>
          <cell r="K1169">
            <v>80000</v>
          </cell>
        </row>
        <row r="1170">
          <cell r="A1170" t="str">
            <v>STA00028</v>
          </cell>
          <cell r="B1170" t="str">
            <v>insulated valve</v>
          </cell>
          <cell r="C1170" t="str">
            <v>200P-IV</v>
          </cell>
          <cell r="D1170" t="str">
            <v>EA</v>
          </cell>
          <cell r="E1170">
            <v>0</v>
          </cell>
          <cell r="F1170">
            <v>0</v>
          </cell>
          <cell r="G1170">
            <v>0</v>
          </cell>
          <cell r="H1170">
            <v>0</v>
          </cell>
          <cell r="I1170">
            <v>56800</v>
          </cell>
          <cell r="J1170">
            <v>0</v>
          </cell>
          <cell r="K1170">
            <v>56800</v>
          </cell>
        </row>
        <row r="1171">
          <cell r="A1171" t="str">
            <v>STA00029</v>
          </cell>
          <cell r="B1171" t="str">
            <v>977mm length</v>
          </cell>
          <cell r="C1171" t="str">
            <v>200P-977</v>
          </cell>
          <cell r="D1171" t="str">
            <v>EA</v>
          </cell>
          <cell r="E1171">
            <v>0</v>
          </cell>
          <cell r="F1171">
            <v>0</v>
          </cell>
          <cell r="G1171">
            <v>0</v>
          </cell>
          <cell r="H1171">
            <v>0</v>
          </cell>
          <cell r="I1171">
            <v>64000</v>
          </cell>
          <cell r="J1171">
            <v>0</v>
          </cell>
          <cell r="K1171">
            <v>64000</v>
          </cell>
        </row>
        <row r="1172">
          <cell r="A1172" t="str">
            <v>STA00030</v>
          </cell>
          <cell r="B1172" t="str">
            <v>flange adapter</v>
          </cell>
          <cell r="C1172" t="str">
            <v>350P-FD</v>
          </cell>
          <cell r="D1172" t="str">
            <v>EA</v>
          </cell>
          <cell r="E1172">
            <v>0</v>
          </cell>
          <cell r="F1172">
            <v>0</v>
          </cell>
          <cell r="G1172">
            <v>0</v>
          </cell>
          <cell r="H1172">
            <v>0</v>
          </cell>
          <cell r="I1172">
            <v>100800</v>
          </cell>
          <cell r="J1172">
            <v>0</v>
          </cell>
          <cell r="K1172">
            <v>100800</v>
          </cell>
        </row>
        <row r="1173">
          <cell r="A1173" t="str">
            <v>STA00031</v>
          </cell>
          <cell r="B1173" t="str">
            <v>clamp flange</v>
          </cell>
          <cell r="C1173" t="str">
            <v>350P-CF</v>
          </cell>
          <cell r="D1173" t="str">
            <v>EA</v>
          </cell>
          <cell r="E1173">
            <v>0</v>
          </cell>
          <cell r="F1173">
            <v>0</v>
          </cell>
          <cell r="G1173">
            <v>0</v>
          </cell>
          <cell r="H1173">
            <v>0</v>
          </cell>
          <cell r="I1173">
            <v>36000</v>
          </cell>
          <cell r="J1173">
            <v>0</v>
          </cell>
          <cell r="K1173">
            <v>36000</v>
          </cell>
        </row>
        <row r="1174">
          <cell r="A1174" t="str">
            <v>STA00032</v>
          </cell>
          <cell r="B1174" t="str">
            <v>45 fixed elbow</v>
          </cell>
          <cell r="C1174" t="str">
            <v>350P-EL/45</v>
          </cell>
          <cell r="D1174" t="str">
            <v>EA</v>
          </cell>
          <cell r="E1174">
            <v>0</v>
          </cell>
          <cell r="F1174">
            <v>0</v>
          </cell>
          <cell r="G1174">
            <v>0</v>
          </cell>
          <cell r="H1174">
            <v>0</v>
          </cell>
          <cell r="I1174">
            <v>102400</v>
          </cell>
          <cell r="J1174">
            <v>0</v>
          </cell>
          <cell r="K1174">
            <v>102400</v>
          </cell>
        </row>
        <row r="1175">
          <cell r="A1175" t="str">
            <v>STA00033</v>
          </cell>
          <cell r="B1175" t="str">
            <v>drain tee cap</v>
          </cell>
          <cell r="C1175" t="str">
            <v>350P-TC</v>
          </cell>
          <cell r="D1175" t="str">
            <v>EA</v>
          </cell>
          <cell r="E1175">
            <v>0</v>
          </cell>
          <cell r="F1175">
            <v>0</v>
          </cell>
          <cell r="G1175">
            <v>0</v>
          </cell>
          <cell r="H1175">
            <v>0</v>
          </cell>
          <cell r="I1175">
            <v>31200</v>
          </cell>
          <cell r="J1175">
            <v>0</v>
          </cell>
          <cell r="K1175">
            <v>31200</v>
          </cell>
        </row>
        <row r="1176">
          <cell r="A1176" t="str">
            <v>STA00034</v>
          </cell>
          <cell r="B1176" t="str">
            <v>45 lateral tee</v>
          </cell>
          <cell r="C1176" t="str">
            <v>350P-350/JL</v>
          </cell>
          <cell r="D1176" t="str">
            <v>EA</v>
          </cell>
          <cell r="E1176">
            <v>0</v>
          </cell>
          <cell r="F1176">
            <v>0</v>
          </cell>
          <cell r="G1176">
            <v>0</v>
          </cell>
          <cell r="H1176">
            <v>0</v>
          </cell>
          <cell r="I1176">
            <v>221600</v>
          </cell>
          <cell r="J1176">
            <v>0</v>
          </cell>
          <cell r="K1176">
            <v>221600</v>
          </cell>
        </row>
        <row r="1177">
          <cell r="A1177" t="str">
            <v>STA00035</v>
          </cell>
          <cell r="B1177" t="str">
            <v>damper valve</v>
          </cell>
          <cell r="C1177" t="str">
            <v>350P-DV</v>
          </cell>
          <cell r="D1177" t="str">
            <v>EA</v>
          </cell>
          <cell r="E1177">
            <v>0</v>
          </cell>
          <cell r="F1177">
            <v>0</v>
          </cell>
          <cell r="G1177">
            <v>0</v>
          </cell>
          <cell r="H1177">
            <v>0</v>
          </cell>
          <cell r="I1177">
            <v>172800</v>
          </cell>
          <cell r="J1177">
            <v>0</v>
          </cell>
          <cell r="K1177">
            <v>172800</v>
          </cell>
        </row>
        <row r="1178">
          <cell r="A1178" t="str">
            <v>STA00036</v>
          </cell>
          <cell r="B1178" t="str">
            <v>thermothmeter</v>
          </cell>
          <cell r="C1178" t="str">
            <v>350P-TM/477</v>
          </cell>
          <cell r="D1178" t="str">
            <v>EA</v>
          </cell>
          <cell r="E1178">
            <v>0</v>
          </cell>
          <cell r="F1178">
            <v>0</v>
          </cell>
          <cell r="G1178">
            <v>0</v>
          </cell>
          <cell r="H1178">
            <v>0</v>
          </cell>
          <cell r="I1178">
            <v>80800</v>
          </cell>
          <cell r="J1178">
            <v>0</v>
          </cell>
          <cell r="K1178">
            <v>80800</v>
          </cell>
        </row>
        <row r="1179">
          <cell r="A1179" t="str">
            <v>STA00037</v>
          </cell>
          <cell r="B1179" t="str">
            <v>477mm adjustable</v>
          </cell>
          <cell r="C1179" t="str">
            <v>350P-AG/477</v>
          </cell>
          <cell r="D1179" t="str">
            <v>EA</v>
          </cell>
          <cell r="E1179">
            <v>0</v>
          </cell>
          <cell r="F1179">
            <v>0</v>
          </cell>
          <cell r="G1179">
            <v>0</v>
          </cell>
          <cell r="H1179">
            <v>0</v>
          </cell>
          <cell r="I1179">
            <v>97600</v>
          </cell>
          <cell r="J1179">
            <v>0</v>
          </cell>
          <cell r="K1179">
            <v>97600</v>
          </cell>
        </row>
        <row r="1180">
          <cell r="A1180" t="str">
            <v>STA00038</v>
          </cell>
          <cell r="B1180" t="str">
            <v>477mm length</v>
          </cell>
          <cell r="C1180" t="str">
            <v>350P-477</v>
          </cell>
          <cell r="D1180" t="str">
            <v>EA</v>
          </cell>
          <cell r="E1180">
            <v>0</v>
          </cell>
          <cell r="F1180">
            <v>0</v>
          </cell>
          <cell r="G1180">
            <v>0</v>
          </cell>
          <cell r="H1180">
            <v>0</v>
          </cell>
          <cell r="I1180">
            <v>80000</v>
          </cell>
          <cell r="J1180">
            <v>0</v>
          </cell>
          <cell r="K1180">
            <v>80000</v>
          </cell>
        </row>
        <row r="1181">
          <cell r="A1181" t="str">
            <v>STA00039</v>
          </cell>
          <cell r="B1181" t="str">
            <v>stepped increaser</v>
          </cell>
          <cell r="C1181" t="str">
            <v>450P-200/OS</v>
          </cell>
          <cell r="D1181" t="str">
            <v>EA</v>
          </cell>
          <cell r="E1181">
            <v>0</v>
          </cell>
          <cell r="F1181">
            <v>0</v>
          </cell>
          <cell r="G1181">
            <v>0</v>
          </cell>
          <cell r="H1181">
            <v>0</v>
          </cell>
          <cell r="I1181">
            <v>79200</v>
          </cell>
          <cell r="J1181">
            <v>0</v>
          </cell>
          <cell r="K1181">
            <v>79200</v>
          </cell>
        </row>
        <row r="1182">
          <cell r="A1182" t="str">
            <v>STA00040</v>
          </cell>
          <cell r="B1182" t="str">
            <v>45 lateral tee</v>
          </cell>
          <cell r="C1182" t="str">
            <v>450P-350/JL</v>
          </cell>
          <cell r="D1182" t="str">
            <v>EA</v>
          </cell>
          <cell r="E1182">
            <v>0</v>
          </cell>
          <cell r="F1182">
            <v>0</v>
          </cell>
          <cell r="G1182">
            <v>0</v>
          </cell>
          <cell r="H1182">
            <v>0</v>
          </cell>
          <cell r="I1182">
            <v>266400</v>
          </cell>
          <cell r="J1182">
            <v>0</v>
          </cell>
          <cell r="K1182">
            <v>266400</v>
          </cell>
        </row>
        <row r="1183">
          <cell r="A1183" t="str">
            <v>STA00041</v>
          </cell>
          <cell r="B1183" t="str">
            <v>insulated valve</v>
          </cell>
          <cell r="C1183" t="str">
            <v>450P-IV</v>
          </cell>
          <cell r="D1183" t="str">
            <v>EA</v>
          </cell>
          <cell r="E1183">
            <v>0</v>
          </cell>
          <cell r="F1183">
            <v>0</v>
          </cell>
          <cell r="G1183">
            <v>0</v>
          </cell>
          <cell r="H1183">
            <v>0</v>
          </cell>
          <cell r="I1183">
            <v>131200</v>
          </cell>
          <cell r="J1183">
            <v>0</v>
          </cell>
          <cell r="K1183">
            <v>131200</v>
          </cell>
        </row>
        <row r="1184">
          <cell r="A1184" t="str">
            <v>STA00042</v>
          </cell>
          <cell r="B1184" t="str">
            <v>plate support ass'y</v>
          </cell>
          <cell r="C1184" t="str">
            <v>450P-PA</v>
          </cell>
          <cell r="D1184" t="str">
            <v>EA</v>
          </cell>
          <cell r="E1184">
            <v>0</v>
          </cell>
          <cell r="F1184">
            <v>0</v>
          </cell>
          <cell r="G1184">
            <v>0</v>
          </cell>
          <cell r="H1184">
            <v>0</v>
          </cell>
          <cell r="I1184">
            <v>134400</v>
          </cell>
          <cell r="J1184">
            <v>0</v>
          </cell>
          <cell r="K1184">
            <v>134400</v>
          </cell>
        </row>
        <row r="1185">
          <cell r="A1185" t="str">
            <v>STA00043</v>
          </cell>
          <cell r="B1185" t="str">
            <v>45 fixed elbow</v>
          </cell>
          <cell r="C1185" t="str">
            <v>450P-EL/45</v>
          </cell>
          <cell r="D1185" t="str">
            <v>EA</v>
          </cell>
          <cell r="E1185">
            <v>0</v>
          </cell>
          <cell r="F1185">
            <v>0</v>
          </cell>
          <cell r="G1185">
            <v>0</v>
          </cell>
          <cell r="H1185">
            <v>0</v>
          </cell>
          <cell r="I1185">
            <v>133600</v>
          </cell>
          <cell r="J1185">
            <v>0</v>
          </cell>
          <cell r="K1185">
            <v>133600</v>
          </cell>
        </row>
        <row r="1186">
          <cell r="A1186" t="str">
            <v>STA00044</v>
          </cell>
          <cell r="B1186" t="str">
            <v>full angle ring</v>
          </cell>
          <cell r="C1186" t="str">
            <v>450P-FR</v>
          </cell>
          <cell r="D1186" t="str">
            <v>EA</v>
          </cell>
          <cell r="E1186">
            <v>0</v>
          </cell>
          <cell r="F1186">
            <v>0</v>
          </cell>
          <cell r="G1186">
            <v>0</v>
          </cell>
          <cell r="H1186">
            <v>0</v>
          </cell>
          <cell r="I1186">
            <v>36000</v>
          </cell>
          <cell r="J1186">
            <v>0</v>
          </cell>
          <cell r="K1186">
            <v>36000</v>
          </cell>
        </row>
        <row r="1187">
          <cell r="A1187" t="str">
            <v>STA00045</v>
          </cell>
          <cell r="B1187" t="str">
            <v>977mm length</v>
          </cell>
          <cell r="C1187" t="str">
            <v>450P-977</v>
          </cell>
          <cell r="D1187" t="str">
            <v>EA</v>
          </cell>
          <cell r="E1187">
            <v>0</v>
          </cell>
          <cell r="F1187">
            <v>0</v>
          </cell>
          <cell r="G1187">
            <v>0</v>
          </cell>
          <cell r="H1187">
            <v>0</v>
          </cell>
          <cell r="I1187">
            <v>144000</v>
          </cell>
          <cell r="J1187">
            <v>0</v>
          </cell>
          <cell r="K1187">
            <v>144000</v>
          </cell>
        </row>
        <row r="1188">
          <cell r="A1188" t="str">
            <v>STA00046</v>
          </cell>
          <cell r="B1188" t="str">
            <v>477mm adjustable</v>
          </cell>
          <cell r="C1188" t="str">
            <v>450P-AG/477</v>
          </cell>
          <cell r="D1188" t="str">
            <v>EA</v>
          </cell>
          <cell r="E1188">
            <v>0</v>
          </cell>
          <cell r="F1188">
            <v>0</v>
          </cell>
          <cell r="G1188">
            <v>0</v>
          </cell>
          <cell r="H1188">
            <v>0</v>
          </cell>
          <cell r="I1188">
            <v>124000</v>
          </cell>
          <cell r="J1188">
            <v>0</v>
          </cell>
          <cell r="K1188">
            <v>124000</v>
          </cell>
        </row>
        <row r="1189">
          <cell r="A1189" t="str">
            <v>STA00047</v>
          </cell>
          <cell r="B1189" t="str">
            <v>477mm length</v>
          </cell>
          <cell r="C1189" t="str">
            <v>450P-477</v>
          </cell>
          <cell r="D1189" t="str">
            <v>EA</v>
          </cell>
          <cell r="E1189">
            <v>0</v>
          </cell>
          <cell r="F1189">
            <v>0</v>
          </cell>
          <cell r="G1189">
            <v>0</v>
          </cell>
          <cell r="H1189">
            <v>0</v>
          </cell>
          <cell r="I1189">
            <v>106400</v>
          </cell>
          <cell r="J1189">
            <v>0</v>
          </cell>
          <cell r="K1189">
            <v>106400</v>
          </cell>
        </row>
        <row r="1190">
          <cell r="A1190" t="str">
            <v>STA00048</v>
          </cell>
          <cell r="B1190" t="str">
            <v>sealant</v>
          </cell>
          <cell r="C1190" t="str">
            <v>High-temp</v>
          </cell>
          <cell r="D1190" t="str">
            <v>EA</v>
          </cell>
          <cell r="E1190">
            <v>0</v>
          </cell>
          <cell r="F1190">
            <v>0</v>
          </cell>
          <cell r="G1190">
            <v>0</v>
          </cell>
          <cell r="H1190">
            <v>0</v>
          </cell>
          <cell r="I1190">
            <v>8000</v>
          </cell>
          <cell r="J1190">
            <v>0</v>
          </cell>
          <cell r="K1190">
            <v>8000</v>
          </cell>
        </row>
        <row r="1191">
          <cell r="A1191" t="str">
            <v>STA00049</v>
          </cell>
          <cell r="B1191" t="str">
            <v>3.ENGINE BREECHING</v>
          </cell>
          <cell r="C1191">
            <v>0</v>
          </cell>
          <cell r="D1191">
            <v>0</v>
          </cell>
          <cell r="E1191">
            <v>0</v>
          </cell>
          <cell r="F1191">
            <v>0</v>
          </cell>
          <cell r="G1191">
            <v>0</v>
          </cell>
          <cell r="H1191">
            <v>0</v>
          </cell>
          <cell r="I1191">
            <v>0</v>
          </cell>
          <cell r="J1191">
            <v>0</v>
          </cell>
          <cell r="K1191">
            <v>0</v>
          </cell>
        </row>
        <row r="1192">
          <cell r="A1192" t="str">
            <v>STA00050</v>
          </cell>
          <cell r="B1192" t="str">
            <v>clamp flange</v>
          </cell>
          <cell r="C1192" t="str">
            <v>200P-CF</v>
          </cell>
          <cell r="D1192" t="str">
            <v>EA</v>
          </cell>
          <cell r="E1192">
            <v>0</v>
          </cell>
          <cell r="F1192">
            <v>0</v>
          </cell>
          <cell r="G1192">
            <v>0</v>
          </cell>
          <cell r="H1192">
            <v>0</v>
          </cell>
          <cell r="I1192">
            <v>23200</v>
          </cell>
          <cell r="J1192">
            <v>0</v>
          </cell>
          <cell r="K1192">
            <v>23200</v>
          </cell>
        </row>
        <row r="1193">
          <cell r="A1193" t="str">
            <v>STA00051</v>
          </cell>
          <cell r="B1193" t="str">
            <v>insulated valve</v>
          </cell>
          <cell r="C1193" t="str">
            <v>200P-IV</v>
          </cell>
          <cell r="D1193" t="str">
            <v>EA</v>
          </cell>
          <cell r="E1193">
            <v>0</v>
          </cell>
          <cell r="F1193">
            <v>0</v>
          </cell>
          <cell r="G1193">
            <v>0</v>
          </cell>
          <cell r="H1193">
            <v>0</v>
          </cell>
          <cell r="I1193">
            <v>56800</v>
          </cell>
          <cell r="J1193">
            <v>0</v>
          </cell>
          <cell r="K1193">
            <v>56800</v>
          </cell>
        </row>
        <row r="1194">
          <cell r="A1194" t="str">
            <v>STA00052</v>
          </cell>
          <cell r="B1194" t="str">
            <v>plate support ass'y</v>
          </cell>
          <cell r="C1194" t="str">
            <v>200P-PA</v>
          </cell>
          <cell r="D1194" t="str">
            <v>EA</v>
          </cell>
          <cell r="E1194">
            <v>0</v>
          </cell>
          <cell r="F1194">
            <v>0</v>
          </cell>
          <cell r="G1194">
            <v>0</v>
          </cell>
          <cell r="H1194">
            <v>0</v>
          </cell>
          <cell r="I1194">
            <v>80000</v>
          </cell>
          <cell r="J1194">
            <v>0</v>
          </cell>
          <cell r="K1194">
            <v>80000</v>
          </cell>
        </row>
        <row r="1195">
          <cell r="A1195" t="str">
            <v>STA00053</v>
          </cell>
          <cell r="B1195" t="str">
            <v>45 fixed elbow</v>
          </cell>
          <cell r="C1195" t="str">
            <v>200P-EL/45</v>
          </cell>
          <cell r="D1195" t="str">
            <v>EA</v>
          </cell>
          <cell r="E1195">
            <v>0</v>
          </cell>
          <cell r="F1195">
            <v>0</v>
          </cell>
          <cell r="G1195">
            <v>0</v>
          </cell>
          <cell r="H1195">
            <v>0</v>
          </cell>
          <cell r="I1195">
            <v>59200</v>
          </cell>
          <cell r="J1195">
            <v>0</v>
          </cell>
          <cell r="K1195">
            <v>59200</v>
          </cell>
        </row>
        <row r="1196">
          <cell r="A1196" t="str">
            <v>STA00054</v>
          </cell>
          <cell r="B1196" t="str">
            <v>977mm length</v>
          </cell>
          <cell r="C1196" t="str">
            <v>200P-977</v>
          </cell>
          <cell r="D1196" t="str">
            <v>EA</v>
          </cell>
          <cell r="E1196">
            <v>0</v>
          </cell>
          <cell r="F1196">
            <v>0</v>
          </cell>
          <cell r="G1196">
            <v>0</v>
          </cell>
          <cell r="H1196">
            <v>0</v>
          </cell>
          <cell r="I1196">
            <v>64000</v>
          </cell>
          <cell r="J1196">
            <v>0</v>
          </cell>
          <cell r="K1196">
            <v>64000</v>
          </cell>
        </row>
        <row r="1197">
          <cell r="A1197" t="str">
            <v>STA00055</v>
          </cell>
          <cell r="B1197" t="str">
            <v>45 fixed elbow</v>
          </cell>
          <cell r="C1197" t="str">
            <v>200P-EL/45</v>
          </cell>
          <cell r="D1197" t="str">
            <v>EA</v>
          </cell>
          <cell r="E1197">
            <v>0</v>
          </cell>
          <cell r="F1197">
            <v>0</v>
          </cell>
          <cell r="G1197">
            <v>0</v>
          </cell>
          <cell r="H1197">
            <v>0</v>
          </cell>
          <cell r="I1197">
            <v>59200</v>
          </cell>
          <cell r="J1197">
            <v>0</v>
          </cell>
          <cell r="K1197">
            <v>59200</v>
          </cell>
        </row>
        <row r="1198">
          <cell r="A1198" t="str">
            <v>STA00056</v>
          </cell>
          <cell r="B1198" t="str">
            <v>sealant</v>
          </cell>
          <cell r="C1198" t="str">
            <v>High-temp</v>
          </cell>
          <cell r="D1198" t="str">
            <v>EA</v>
          </cell>
          <cell r="E1198">
            <v>0</v>
          </cell>
          <cell r="F1198">
            <v>0</v>
          </cell>
          <cell r="G1198">
            <v>0</v>
          </cell>
          <cell r="H1198">
            <v>0</v>
          </cell>
          <cell r="I1198">
            <v>8000</v>
          </cell>
          <cell r="J1198">
            <v>0</v>
          </cell>
          <cell r="K1198">
            <v>8000</v>
          </cell>
        </row>
        <row r="1199">
          <cell r="A1199" t="str">
            <v>STA00057</v>
          </cell>
          <cell r="B1199" t="str">
            <v>4.INSTALLATION COST</v>
          </cell>
          <cell r="C1199">
            <v>0</v>
          </cell>
          <cell r="D1199">
            <v>0</v>
          </cell>
          <cell r="E1199">
            <v>0</v>
          </cell>
          <cell r="F1199">
            <v>0</v>
          </cell>
          <cell r="G1199">
            <v>0</v>
          </cell>
          <cell r="H1199">
            <v>0</v>
          </cell>
          <cell r="I1199">
            <v>0</v>
          </cell>
          <cell r="J1199">
            <v>0</v>
          </cell>
          <cell r="K1199">
            <v>0</v>
          </cell>
        </row>
        <row r="1200">
          <cell r="A1200" t="str">
            <v>STA00058</v>
          </cell>
          <cell r="B1200" t="str">
            <v>installation cost</v>
          </cell>
          <cell r="C1200">
            <v>0</v>
          </cell>
          <cell r="D1200" t="str">
            <v>식</v>
          </cell>
          <cell r="E1200">
            <v>0</v>
          </cell>
          <cell r="F1200">
            <v>0</v>
          </cell>
          <cell r="G1200">
            <v>0</v>
          </cell>
          <cell r="H1200">
            <v>0</v>
          </cell>
          <cell r="I1200">
            <v>3000000</v>
          </cell>
          <cell r="J1200">
            <v>0</v>
          </cell>
          <cell r="K1200">
            <v>3000000</v>
          </cell>
        </row>
        <row r="1204">
          <cell r="A1204" t="str">
            <v>절연U볼트너트</v>
          </cell>
        </row>
        <row r="1205">
          <cell r="A1205" t="str">
            <v>절연U001</v>
          </cell>
          <cell r="B1205" t="str">
            <v>절연 U볼트너트</v>
          </cell>
          <cell r="C1205" t="str">
            <v>400A</v>
          </cell>
          <cell r="D1205" t="str">
            <v>개</v>
          </cell>
          <cell r="E1205">
            <v>0</v>
          </cell>
          <cell r="F1205">
            <v>0</v>
          </cell>
          <cell r="G1205">
            <v>0</v>
          </cell>
          <cell r="H1205">
            <v>0</v>
          </cell>
          <cell r="I1205">
            <v>0</v>
          </cell>
          <cell r="J1205">
            <v>0</v>
          </cell>
          <cell r="K1205">
            <v>0</v>
          </cell>
        </row>
        <row r="1206">
          <cell r="A1206" t="str">
            <v>절연U002</v>
          </cell>
          <cell r="B1206" t="str">
            <v>절연 U볼트너트</v>
          </cell>
          <cell r="C1206" t="str">
            <v>350A</v>
          </cell>
          <cell r="D1206" t="str">
            <v>개</v>
          </cell>
          <cell r="E1206">
            <v>0</v>
          </cell>
          <cell r="F1206">
            <v>0</v>
          </cell>
          <cell r="G1206">
            <v>0</v>
          </cell>
          <cell r="H1206">
            <v>0</v>
          </cell>
          <cell r="I1206">
            <v>0</v>
          </cell>
          <cell r="J1206">
            <v>0</v>
          </cell>
          <cell r="K1206">
            <v>0</v>
          </cell>
        </row>
        <row r="1207">
          <cell r="A1207" t="str">
            <v>절연U003</v>
          </cell>
          <cell r="B1207" t="str">
            <v>절연 U볼트너트</v>
          </cell>
          <cell r="C1207" t="str">
            <v>300A</v>
          </cell>
          <cell r="D1207" t="str">
            <v>개</v>
          </cell>
          <cell r="E1207">
            <v>4100</v>
          </cell>
          <cell r="F1207" t="str">
            <v>P79</v>
          </cell>
          <cell r="G1207">
            <v>0</v>
          </cell>
          <cell r="H1207">
            <v>0</v>
          </cell>
          <cell r="I1207">
            <v>0</v>
          </cell>
          <cell r="J1207">
            <v>0</v>
          </cell>
          <cell r="K1207">
            <v>4100</v>
          </cell>
        </row>
        <row r="1208">
          <cell r="A1208" t="str">
            <v>절연U004</v>
          </cell>
          <cell r="B1208" t="str">
            <v>절연 U볼트너트</v>
          </cell>
          <cell r="C1208" t="str">
            <v>250A</v>
          </cell>
          <cell r="D1208" t="str">
            <v>개</v>
          </cell>
          <cell r="E1208">
            <v>3200</v>
          </cell>
          <cell r="F1208" t="str">
            <v>P79</v>
          </cell>
          <cell r="G1208">
            <v>0</v>
          </cell>
          <cell r="H1208">
            <v>0</v>
          </cell>
          <cell r="I1208">
            <v>0</v>
          </cell>
          <cell r="J1208">
            <v>0</v>
          </cell>
          <cell r="K1208">
            <v>3200</v>
          </cell>
        </row>
        <row r="1209">
          <cell r="A1209" t="str">
            <v>절연U005</v>
          </cell>
          <cell r="B1209" t="str">
            <v>절연 U볼트너트</v>
          </cell>
          <cell r="C1209" t="str">
            <v>200A</v>
          </cell>
          <cell r="D1209" t="str">
            <v>개</v>
          </cell>
          <cell r="E1209">
            <v>2850</v>
          </cell>
          <cell r="F1209" t="str">
            <v>P79</v>
          </cell>
          <cell r="G1209">
            <v>0</v>
          </cell>
          <cell r="H1209">
            <v>0</v>
          </cell>
          <cell r="I1209">
            <v>0</v>
          </cell>
          <cell r="J1209">
            <v>0</v>
          </cell>
          <cell r="K1209">
            <v>2850</v>
          </cell>
        </row>
        <row r="1210">
          <cell r="A1210" t="str">
            <v>절연U006</v>
          </cell>
          <cell r="B1210" t="str">
            <v>절연 U볼트너트</v>
          </cell>
          <cell r="C1210" t="str">
            <v>150A</v>
          </cell>
          <cell r="D1210" t="str">
            <v>개</v>
          </cell>
          <cell r="E1210">
            <v>2200</v>
          </cell>
          <cell r="F1210" t="str">
            <v>P79</v>
          </cell>
          <cell r="G1210">
            <v>0</v>
          </cell>
          <cell r="H1210">
            <v>0</v>
          </cell>
          <cell r="I1210">
            <v>0</v>
          </cell>
          <cell r="J1210">
            <v>0</v>
          </cell>
          <cell r="K1210">
            <v>2200</v>
          </cell>
        </row>
        <row r="1211">
          <cell r="A1211" t="str">
            <v>절연U007</v>
          </cell>
          <cell r="B1211" t="str">
            <v>절연 U볼트너트</v>
          </cell>
          <cell r="C1211" t="str">
            <v>125A</v>
          </cell>
          <cell r="D1211" t="str">
            <v>개</v>
          </cell>
          <cell r="E1211">
            <v>1850</v>
          </cell>
          <cell r="F1211" t="str">
            <v>P79</v>
          </cell>
          <cell r="G1211">
            <v>0</v>
          </cell>
          <cell r="H1211">
            <v>0</v>
          </cell>
          <cell r="I1211">
            <v>0</v>
          </cell>
          <cell r="J1211">
            <v>0</v>
          </cell>
          <cell r="K1211">
            <v>1850</v>
          </cell>
        </row>
        <row r="1212">
          <cell r="A1212" t="str">
            <v>절연U008</v>
          </cell>
          <cell r="B1212" t="str">
            <v>절연 U볼트너트</v>
          </cell>
          <cell r="C1212" t="str">
            <v>100A</v>
          </cell>
          <cell r="D1212" t="str">
            <v>개</v>
          </cell>
          <cell r="E1212">
            <v>900</v>
          </cell>
          <cell r="F1212" t="str">
            <v>P79</v>
          </cell>
          <cell r="G1212">
            <v>0</v>
          </cell>
          <cell r="H1212">
            <v>0</v>
          </cell>
          <cell r="I1212">
            <v>0</v>
          </cell>
          <cell r="J1212">
            <v>0</v>
          </cell>
          <cell r="K1212">
            <v>900</v>
          </cell>
        </row>
        <row r="1213">
          <cell r="A1213" t="str">
            <v>절연U009</v>
          </cell>
          <cell r="B1213" t="str">
            <v>절연 U볼트너트</v>
          </cell>
          <cell r="C1213" t="str">
            <v>80A</v>
          </cell>
          <cell r="D1213" t="str">
            <v>개</v>
          </cell>
          <cell r="E1213">
            <v>770</v>
          </cell>
          <cell r="F1213" t="str">
            <v>P79</v>
          </cell>
          <cell r="G1213">
            <v>0</v>
          </cell>
          <cell r="H1213">
            <v>0</v>
          </cell>
          <cell r="I1213">
            <v>0</v>
          </cell>
          <cell r="J1213">
            <v>0</v>
          </cell>
          <cell r="K1213">
            <v>770</v>
          </cell>
        </row>
        <row r="1214">
          <cell r="A1214" t="str">
            <v>절연U010</v>
          </cell>
          <cell r="B1214" t="str">
            <v>절연 U볼트너트</v>
          </cell>
          <cell r="C1214" t="str">
            <v>65A</v>
          </cell>
          <cell r="D1214" t="str">
            <v>개</v>
          </cell>
          <cell r="E1214">
            <v>700</v>
          </cell>
          <cell r="F1214" t="str">
            <v>P79</v>
          </cell>
          <cell r="G1214">
            <v>0</v>
          </cell>
          <cell r="H1214">
            <v>0</v>
          </cell>
          <cell r="I1214">
            <v>0</v>
          </cell>
          <cell r="J1214">
            <v>0</v>
          </cell>
          <cell r="K1214">
            <v>700</v>
          </cell>
        </row>
        <row r="1215">
          <cell r="A1215" t="str">
            <v>절연U011</v>
          </cell>
          <cell r="B1215" t="str">
            <v>절연 U볼트너트</v>
          </cell>
          <cell r="C1215" t="str">
            <v>50A</v>
          </cell>
          <cell r="D1215" t="str">
            <v>개</v>
          </cell>
          <cell r="E1215">
            <v>520</v>
          </cell>
          <cell r="F1215" t="str">
            <v>P79</v>
          </cell>
          <cell r="G1215">
            <v>0</v>
          </cell>
          <cell r="H1215">
            <v>0</v>
          </cell>
          <cell r="I1215">
            <v>0</v>
          </cell>
          <cell r="J1215">
            <v>0</v>
          </cell>
          <cell r="K1215">
            <v>520</v>
          </cell>
        </row>
        <row r="1216">
          <cell r="A1216" t="str">
            <v>절연U012</v>
          </cell>
          <cell r="B1216" t="str">
            <v>절연 U볼트너트</v>
          </cell>
          <cell r="C1216" t="str">
            <v>40A</v>
          </cell>
          <cell r="D1216" t="str">
            <v>개</v>
          </cell>
          <cell r="E1216">
            <v>450</v>
          </cell>
          <cell r="F1216" t="str">
            <v>P79</v>
          </cell>
          <cell r="G1216">
            <v>0</v>
          </cell>
          <cell r="H1216">
            <v>0</v>
          </cell>
          <cell r="I1216">
            <v>0</v>
          </cell>
          <cell r="J1216">
            <v>0</v>
          </cell>
          <cell r="K1216">
            <v>450</v>
          </cell>
        </row>
        <row r="1217">
          <cell r="A1217" t="str">
            <v>절연U013</v>
          </cell>
          <cell r="B1217" t="str">
            <v>절연 U볼트너트</v>
          </cell>
          <cell r="C1217" t="str">
            <v>32A</v>
          </cell>
          <cell r="D1217" t="str">
            <v>개</v>
          </cell>
          <cell r="E1217">
            <v>410</v>
          </cell>
          <cell r="F1217" t="str">
            <v>P79</v>
          </cell>
          <cell r="G1217">
            <v>0</v>
          </cell>
          <cell r="H1217">
            <v>0</v>
          </cell>
          <cell r="I1217">
            <v>0</v>
          </cell>
          <cell r="J1217">
            <v>0</v>
          </cell>
          <cell r="K1217">
            <v>410</v>
          </cell>
        </row>
        <row r="1218">
          <cell r="A1218" t="str">
            <v>절연U014</v>
          </cell>
          <cell r="B1218" t="str">
            <v>절연 U볼트너트</v>
          </cell>
          <cell r="C1218" t="str">
            <v>25A</v>
          </cell>
          <cell r="D1218" t="str">
            <v>개</v>
          </cell>
          <cell r="E1218">
            <v>380</v>
          </cell>
          <cell r="F1218" t="str">
            <v>P79</v>
          </cell>
          <cell r="G1218">
            <v>0</v>
          </cell>
          <cell r="H1218">
            <v>0</v>
          </cell>
          <cell r="I1218">
            <v>0</v>
          </cell>
          <cell r="J1218">
            <v>0</v>
          </cell>
          <cell r="K1218">
            <v>380</v>
          </cell>
        </row>
        <row r="1219">
          <cell r="A1219" t="str">
            <v>절연U015</v>
          </cell>
          <cell r="B1219" t="str">
            <v>절연 U볼트너트</v>
          </cell>
          <cell r="C1219" t="str">
            <v>20A</v>
          </cell>
          <cell r="D1219" t="str">
            <v>개</v>
          </cell>
          <cell r="E1219">
            <v>350</v>
          </cell>
          <cell r="F1219" t="str">
            <v>P79</v>
          </cell>
          <cell r="G1219">
            <v>0</v>
          </cell>
          <cell r="H1219">
            <v>0</v>
          </cell>
          <cell r="I1219">
            <v>0</v>
          </cell>
          <cell r="J1219">
            <v>0</v>
          </cell>
          <cell r="K1219">
            <v>350</v>
          </cell>
        </row>
        <row r="1220">
          <cell r="A1220" t="str">
            <v>절연U016</v>
          </cell>
          <cell r="B1220" t="str">
            <v>절연 U볼트너트</v>
          </cell>
          <cell r="C1220" t="str">
            <v>15A</v>
          </cell>
          <cell r="D1220" t="str">
            <v>개</v>
          </cell>
          <cell r="E1220">
            <v>300</v>
          </cell>
          <cell r="F1220" t="str">
            <v>P79</v>
          </cell>
          <cell r="G1220">
            <v>0</v>
          </cell>
          <cell r="H1220">
            <v>0</v>
          </cell>
          <cell r="I1220">
            <v>0</v>
          </cell>
          <cell r="J1220">
            <v>0</v>
          </cell>
          <cell r="K1220">
            <v>300</v>
          </cell>
        </row>
        <row r="1222">
          <cell r="A1222" t="str">
            <v>U볼트너트</v>
          </cell>
        </row>
        <row r="1223">
          <cell r="A1223" t="str">
            <v>U001</v>
          </cell>
          <cell r="B1223" t="str">
            <v xml:space="preserve"> U볼트너트</v>
          </cell>
          <cell r="C1223" t="str">
            <v>400A</v>
          </cell>
          <cell r="D1223" t="str">
            <v>개</v>
          </cell>
          <cell r="E1223">
            <v>0</v>
          </cell>
          <cell r="F1223">
            <v>0</v>
          </cell>
          <cell r="G1223">
            <v>0</v>
          </cell>
          <cell r="H1223">
            <v>0</v>
          </cell>
          <cell r="I1223">
            <v>0</v>
          </cell>
          <cell r="J1223">
            <v>0</v>
          </cell>
          <cell r="K1223">
            <v>0</v>
          </cell>
        </row>
        <row r="1224">
          <cell r="A1224" t="str">
            <v>U002</v>
          </cell>
          <cell r="B1224" t="str">
            <v xml:space="preserve"> U볼트너트</v>
          </cell>
          <cell r="C1224" t="str">
            <v>350A</v>
          </cell>
          <cell r="D1224" t="str">
            <v>개</v>
          </cell>
          <cell r="E1224">
            <v>0</v>
          </cell>
          <cell r="F1224">
            <v>0</v>
          </cell>
          <cell r="G1224">
            <v>0</v>
          </cell>
          <cell r="H1224">
            <v>0</v>
          </cell>
          <cell r="I1224">
            <v>0</v>
          </cell>
          <cell r="J1224">
            <v>0</v>
          </cell>
          <cell r="K1224">
            <v>0</v>
          </cell>
        </row>
        <row r="1225">
          <cell r="A1225" t="str">
            <v>U003</v>
          </cell>
          <cell r="B1225" t="str">
            <v xml:space="preserve"> U볼트너트</v>
          </cell>
          <cell r="C1225" t="str">
            <v>300A</v>
          </cell>
          <cell r="D1225" t="str">
            <v>개</v>
          </cell>
          <cell r="E1225">
            <v>2112</v>
          </cell>
          <cell r="F1225" t="str">
            <v>P78</v>
          </cell>
          <cell r="G1225">
            <v>0</v>
          </cell>
          <cell r="H1225">
            <v>0</v>
          </cell>
          <cell r="I1225">
            <v>0</v>
          </cell>
          <cell r="J1225">
            <v>0</v>
          </cell>
          <cell r="K1225">
            <v>2112</v>
          </cell>
        </row>
        <row r="1226">
          <cell r="A1226" t="str">
            <v>U004</v>
          </cell>
          <cell r="B1226" t="str">
            <v xml:space="preserve"> U볼트너트</v>
          </cell>
          <cell r="C1226" t="str">
            <v>250A</v>
          </cell>
          <cell r="D1226" t="str">
            <v>개</v>
          </cell>
          <cell r="E1226">
            <v>1672</v>
          </cell>
          <cell r="F1226" t="str">
            <v>P78</v>
          </cell>
          <cell r="G1226">
            <v>0</v>
          </cell>
          <cell r="H1226">
            <v>0</v>
          </cell>
          <cell r="I1226">
            <v>0</v>
          </cell>
          <cell r="J1226">
            <v>0</v>
          </cell>
          <cell r="K1226">
            <v>1672</v>
          </cell>
        </row>
        <row r="1227">
          <cell r="A1227" t="str">
            <v>U005</v>
          </cell>
          <cell r="B1227" t="str">
            <v xml:space="preserve"> U볼트너트</v>
          </cell>
          <cell r="C1227" t="str">
            <v>200A</v>
          </cell>
          <cell r="D1227" t="str">
            <v>개</v>
          </cell>
          <cell r="E1227">
            <v>1309</v>
          </cell>
          <cell r="F1227" t="str">
            <v>P78</v>
          </cell>
          <cell r="G1227">
            <v>0</v>
          </cell>
          <cell r="H1227">
            <v>0</v>
          </cell>
          <cell r="I1227">
            <v>0</v>
          </cell>
          <cell r="J1227">
            <v>0</v>
          </cell>
          <cell r="K1227">
            <v>1309</v>
          </cell>
        </row>
        <row r="1228">
          <cell r="A1228" t="str">
            <v>U006</v>
          </cell>
          <cell r="B1228" t="str">
            <v xml:space="preserve"> U볼트너트</v>
          </cell>
          <cell r="C1228" t="str">
            <v>150A</v>
          </cell>
          <cell r="D1228" t="str">
            <v>개</v>
          </cell>
          <cell r="E1228">
            <v>990</v>
          </cell>
          <cell r="F1228" t="str">
            <v>P78</v>
          </cell>
          <cell r="G1228">
            <v>0</v>
          </cell>
          <cell r="H1228">
            <v>0</v>
          </cell>
          <cell r="I1228">
            <v>0</v>
          </cell>
          <cell r="J1228">
            <v>0</v>
          </cell>
          <cell r="K1228">
            <v>990</v>
          </cell>
        </row>
        <row r="1229">
          <cell r="A1229" t="str">
            <v>U007</v>
          </cell>
          <cell r="B1229" t="str">
            <v xml:space="preserve"> U볼트너트</v>
          </cell>
          <cell r="C1229" t="str">
            <v>125A</v>
          </cell>
          <cell r="D1229" t="str">
            <v>개</v>
          </cell>
          <cell r="E1229">
            <v>803</v>
          </cell>
          <cell r="F1229" t="str">
            <v>P78</v>
          </cell>
          <cell r="G1229">
            <v>0</v>
          </cell>
          <cell r="H1229">
            <v>0</v>
          </cell>
          <cell r="I1229">
            <v>0</v>
          </cell>
          <cell r="J1229">
            <v>0</v>
          </cell>
          <cell r="K1229">
            <v>803</v>
          </cell>
        </row>
        <row r="1230">
          <cell r="A1230" t="str">
            <v>U008</v>
          </cell>
          <cell r="B1230" t="str">
            <v xml:space="preserve"> U볼트너트</v>
          </cell>
          <cell r="C1230" t="str">
            <v>100A</v>
          </cell>
          <cell r="D1230" t="str">
            <v>개</v>
          </cell>
          <cell r="E1230">
            <v>671</v>
          </cell>
          <cell r="F1230" t="str">
            <v>P78</v>
          </cell>
          <cell r="G1230">
            <v>0</v>
          </cell>
          <cell r="H1230">
            <v>0</v>
          </cell>
          <cell r="I1230">
            <v>0</v>
          </cell>
          <cell r="J1230">
            <v>0</v>
          </cell>
          <cell r="K1230">
            <v>671</v>
          </cell>
        </row>
        <row r="1231">
          <cell r="A1231" t="str">
            <v>U009</v>
          </cell>
          <cell r="B1231" t="str">
            <v xml:space="preserve"> U볼트너트</v>
          </cell>
          <cell r="C1231" t="str">
            <v>80A</v>
          </cell>
          <cell r="D1231" t="str">
            <v>개</v>
          </cell>
          <cell r="E1231">
            <v>352</v>
          </cell>
          <cell r="F1231" t="str">
            <v>P78</v>
          </cell>
          <cell r="G1231">
            <v>0</v>
          </cell>
          <cell r="H1231">
            <v>0</v>
          </cell>
          <cell r="I1231">
            <v>0</v>
          </cell>
          <cell r="J1231">
            <v>0</v>
          </cell>
          <cell r="K1231">
            <v>352</v>
          </cell>
        </row>
        <row r="1232">
          <cell r="A1232" t="str">
            <v>U010</v>
          </cell>
          <cell r="B1232" t="str">
            <v xml:space="preserve"> U볼트너트</v>
          </cell>
          <cell r="C1232" t="str">
            <v>65A</v>
          </cell>
          <cell r="D1232" t="str">
            <v>개</v>
          </cell>
          <cell r="E1232">
            <v>281</v>
          </cell>
          <cell r="F1232" t="str">
            <v>P78</v>
          </cell>
          <cell r="G1232">
            <v>0</v>
          </cell>
          <cell r="H1232">
            <v>0</v>
          </cell>
          <cell r="I1232">
            <v>0</v>
          </cell>
          <cell r="J1232">
            <v>0</v>
          </cell>
          <cell r="K1232">
            <v>281</v>
          </cell>
        </row>
        <row r="1233">
          <cell r="A1233" t="str">
            <v>U011</v>
          </cell>
          <cell r="B1233" t="str">
            <v xml:space="preserve"> U볼트너트</v>
          </cell>
          <cell r="C1233" t="str">
            <v>50A</v>
          </cell>
          <cell r="D1233" t="str">
            <v>개</v>
          </cell>
          <cell r="E1233">
            <v>220</v>
          </cell>
          <cell r="F1233" t="str">
            <v>P78</v>
          </cell>
          <cell r="G1233">
            <v>0</v>
          </cell>
          <cell r="H1233">
            <v>0</v>
          </cell>
          <cell r="I1233">
            <v>0</v>
          </cell>
          <cell r="J1233">
            <v>0</v>
          </cell>
          <cell r="K1233">
            <v>220</v>
          </cell>
        </row>
        <row r="1234">
          <cell r="A1234" t="str">
            <v>U012</v>
          </cell>
          <cell r="B1234" t="str">
            <v xml:space="preserve"> U볼트너트</v>
          </cell>
          <cell r="C1234" t="str">
            <v>40A</v>
          </cell>
          <cell r="D1234" t="str">
            <v>개</v>
          </cell>
          <cell r="E1234">
            <v>95</v>
          </cell>
          <cell r="F1234" t="str">
            <v>P78</v>
          </cell>
          <cell r="G1234">
            <v>0</v>
          </cell>
          <cell r="H1234">
            <v>0</v>
          </cell>
          <cell r="I1234">
            <v>0</v>
          </cell>
          <cell r="J1234">
            <v>0</v>
          </cell>
          <cell r="K1234">
            <v>95</v>
          </cell>
        </row>
        <row r="1235">
          <cell r="A1235" t="str">
            <v>U013</v>
          </cell>
          <cell r="B1235" t="str">
            <v xml:space="preserve"> U볼트너트</v>
          </cell>
          <cell r="C1235" t="str">
            <v>32A</v>
          </cell>
          <cell r="D1235" t="str">
            <v>개</v>
          </cell>
          <cell r="E1235">
            <v>87</v>
          </cell>
          <cell r="F1235" t="str">
            <v>P78</v>
          </cell>
          <cell r="G1235">
            <v>0</v>
          </cell>
          <cell r="H1235">
            <v>0</v>
          </cell>
          <cell r="I1235">
            <v>0</v>
          </cell>
          <cell r="J1235">
            <v>0</v>
          </cell>
          <cell r="K1235">
            <v>87</v>
          </cell>
        </row>
        <row r="1236">
          <cell r="A1236" t="str">
            <v>U014</v>
          </cell>
          <cell r="B1236" t="str">
            <v xml:space="preserve"> U볼트너트</v>
          </cell>
          <cell r="C1236" t="str">
            <v>25A</v>
          </cell>
          <cell r="D1236" t="str">
            <v>개</v>
          </cell>
          <cell r="E1236">
            <v>81</v>
          </cell>
          <cell r="F1236" t="str">
            <v>P78</v>
          </cell>
          <cell r="G1236">
            <v>0</v>
          </cell>
          <cell r="H1236">
            <v>0</v>
          </cell>
          <cell r="I1236">
            <v>0</v>
          </cell>
          <cell r="J1236">
            <v>0</v>
          </cell>
          <cell r="K1236">
            <v>81</v>
          </cell>
        </row>
        <row r="1237">
          <cell r="A1237" t="str">
            <v>U015</v>
          </cell>
          <cell r="B1237" t="str">
            <v xml:space="preserve"> U볼트너트</v>
          </cell>
          <cell r="C1237" t="str">
            <v>20A</v>
          </cell>
          <cell r="D1237" t="str">
            <v>개</v>
          </cell>
          <cell r="E1237">
            <v>77</v>
          </cell>
          <cell r="F1237" t="str">
            <v>P78</v>
          </cell>
          <cell r="G1237">
            <v>0</v>
          </cell>
          <cell r="H1237">
            <v>0</v>
          </cell>
          <cell r="I1237">
            <v>0</v>
          </cell>
          <cell r="J1237">
            <v>0</v>
          </cell>
          <cell r="K1237">
            <v>77</v>
          </cell>
        </row>
        <row r="1238">
          <cell r="A1238" t="str">
            <v>U016</v>
          </cell>
          <cell r="B1238" t="str">
            <v xml:space="preserve"> U볼트너트</v>
          </cell>
          <cell r="C1238" t="str">
            <v>15A</v>
          </cell>
          <cell r="D1238" t="str">
            <v>개</v>
          </cell>
          <cell r="E1238">
            <v>75</v>
          </cell>
          <cell r="F1238" t="str">
            <v>P78</v>
          </cell>
          <cell r="G1238">
            <v>0</v>
          </cell>
          <cell r="H1238">
            <v>0</v>
          </cell>
          <cell r="I1238">
            <v>0</v>
          </cell>
          <cell r="J1238">
            <v>0</v>
          </cell>
          <cell r="K1238">
            <v>75</v>
          </cell>
        </row>
        <row r="1241">
          <cell r="K1241">
            <v>0</v>
          </cell>
        </row>
        <row r="1242">
          <cell r="K1242">
            <v>0</v>
          </cell>
        </row>
        <row r="1243">
          <cell r="K1243">
            <v>0</v>
          </cell>
        </row>
        <row r="1244">
          <cell r="K1244">
            <v>0</v>
          </cell>
        </row>
        <row r="1245">
          <cell r="A1245" t="str">
            <v>파이프 행거류</v>
          </cell>
          <cell r="B1245">
            <v>0</v>
          </cell>
          <cell r="C1245">
            <v>0</v>
          </cell>
          <cell r="D1245">
            <v>0</v>
          </cell>
          <cell r="E1245" t="str">
            <v>KSB - 1527</v>
          </cell>
        </row>
        <row r="1246">
          <cell r="A1246" t="str">
            <v>H000001</v>
          </cell>
          <cell r="B1246" t="str">
            <v>파이프 행거</v>
          </cell>
          <cell r="C1246" t="str">
            <v>400A</v>
          </cell>
          <cell r="D1246" t="str">
            <v>개</v>
          </cell>
          <cell r="E1246">
            <v>14000</v>
          </cell>
          <cell r="F1246" t="str">
            <v>P534</v>
          </cell>
          <cell r="G1246">
            <v>17500</v>
          </cell>
          <cell r="H1246" t="str">
            <v>P550</v>
          </cell>
          <cell r="I1246">
            <v>0</v>
          </cell>
          <cell r="J1246">
            <v>0</v>
          </cell>
          <cell r="K1246">
            <v>14000</v>
          </cell>
        </row>
        <row r="1247">
          <cell r="A1247" t="str">
            <v>H000002</v>
          </cell>
          <cell r="B1247" t="str">
            <v>파이프 행거</v>
          </cell>
          <cell r="C1247" t="str">
            <v>350A</v>
          </cell>
          <cell r="D1247" t="str">
            <v>개</v>
          </cell>
          <cell r="E1247">
            <v>10000</v>
          </cell>
          <cell r="F1247" t="str">
            <v>P534</v>
          </cell>
          <cell r="G1247">
            <v>12500</v>
          </cell>
          <cell r="H1247" t="str">
            <v>P550</v>
          </cell>
          <cell r="I1247">
            <v>0</v>
          </cell>
          <cell r="J1247">
            <v>0</v>
          </cell>
          <cell r="K1247">
            <v>10000</v>
          </cell>
        </row>
        <row r="1248">
          <cell r="A1248" t="str">
            <v>H000003</v>
          </cell>
          <cell r="B1248" t="str">
            <v>파이프 행거</v>
          </cell>
          <cell r="C1248" t="str">
            <v>300A</v>
          </cell>
          <cell r="D1248" t="str">
            <v>개</v>
          </cell>
          <cell r="E1248">
            <v>6000</v>
          </cell>
          <cell r="F1248" t="str">
            <v>P534</v>
          </cell>
          <cell r="G1248">
            <v>7500</v>
          </cell>
          <cell r="H1248" t="str">
            <v>P550</v>
          </cell>
          <cell r="I1248">
            <v>0</v>
          </cell>
          <cell r="J1248">
            <v>0</v>
          </cell>
          <cell r="K1248">
            <v>6000</v>
          </cell>
        </row>
        <row r="1249">
          <cell r="A1249" t="str">
            <v>H000004</v>
          </cell>
          <cell r="B1249" t="str">
            <v>파이프 행거</v>
          </cell>
          <cell r="C1249" t="str">
            <v>250A</v>
          </cell>
          <cell r="D1249" t="str">
            <v>개</v>
          </cell>
          <cell r="E1249">
            <v>4000</v>
          </cell>
          <cell r="F1249" t="str">
            <v>P534</v>
          </cell>
          <cell r="G1249">
            <v>5000</v>
          </cell>
          <cell r="H1249" t="str">
            <v>P550</v>
          </cell>
          <cell r="I1249">
            <v>0</v>
          </cell>
          <cell r="J1249">
            <v>0</v>
          </cell>
          <cell r="K1249">
            <v>4000</v>
          </cell>
        </row>
        <row r="1250">
          <cell r="A1250" t="str">
            <v>H000005</v>
          </cell>
          <cell r="B1250" t="str">
            <v>파이프 행거</v>
          </cell>
          <cell r="C1250" t="str">
            <v>200A</v>
          </cell>
          <cell r="D1250" t="str">
            <v>개</v>
          </cell>
          <cell r="E1250">
            <v>2400</v>
          </cell>
          <cell r="F1250" t="str">
            <v>P534</v>
          </cell>
          <cell r="G1250">
            <v>3000</v>
          </cell>
          <cell r="H1250" t="str">
            <v>P550</v>
          </cell>
          <cell r="I1250">
            <v>0</v>
          </cell>
          <cell r="J1250">
            <v>0</v>
          </cell>
          <cell r="K1250">
            <v>2400</v>
          </cell>
        </row>
        <row r="1251">
          <cell r="A1251" t="str">
            <v>H000006</v>
          </cell>
          <cell r="B1251" t="str">
            <v>파이프 행거</v>
          </cell>
          <cell r="C1251" t="str">
            <v>150A</v>
          </cell>
          <cell r="D1251" t="str">
            <v>개</v>
          </cell>
          <cell r="E1251">
            <v>2000</v>
          </cell>
          <cell r="F1251" t="str">
            <v>P534</v>
          </cell>
          <cell r="G1251">
            <v>2500</v>
          </cell>
          <cell r="H1251" t="str">
            <v>P550</v>
          </cell>
          <cell r="I1251">
            <v>0</v>
          </cell>
          <cell r="J1251">
            <v>0</v>
          </cell>
          <cell r="K1251">
            <v>2000</v>
          </cell>
        </row>
        <row r="1252">
          <cell r="A1252" t="str">
            <v>H000007</v>
          </cell>
          <cell r="B1252" t="str">
            <v>파이프 행거</v>
          </cell>
          <cell r="C1252" t="str">
            <v>125A</v>
          </cell>
          <cell r="D1252" t="str">
            <v>개</v>
          </cell>
          <cell r="E1252">
            <v>1000</v>
          </cell>
          <cell r="F1252" t="str">
            <v>P534</v>
          </cell>
          <cell r="G1252">
            <v>1250</v>
          </cell>
          <cell r="H1252" t="str">
            <v>P550</v>
          </cell>
          <cell r="I1252">
            <v>0</v>
          </cell>
          <cell r="J1252">
            <v>0</v>
          </cell>
          <cell r="K1252">
            <v>1000</v>
          </cell>
        </row>
        <row r="1253">
          <cell r="A1253" t="str">
            <v>H000008</v>
          </cell>
          <cell r="B1253" t="str">
            <v>파이프 행거</v>
          </cell>
          <cell r="C1253" t="str">
            <v>100A</v>
          </cell>
          <cell r="D1253" t="str">
            <v>개</v>
          </cell>
          <cell r="E1253">
            <v>800</v>
          </cell>
          <cell r="F1253" t="str">
            <v>P534</v>
          </cell>
          <cell r="G1253">
            <v>1000</v>
          </cell>
          <cell r="H1253" t="str">
            <v>P550</v>
          </cell>
          <cell r="I1253">
            <v>0</v>
          </cell>
          <cell r="J1253">
            <v>0</v>
          </cell>
          <cell r="K1253">
            <v>800</v>
          </cell>
        </row>
        <row r="1254">
          <cell r="A1254" t="str">
            <v>H000009</v>
          </cell>
          <cell r="B1254" t="str">
            <v>파이프 행거</v>
          </cell>
          <cell r="C1254" t="str">
            <v>80A</v>
          </cell>
          <cell r="D1254" t="str">
            <v>개</v>
          </cell>
          <cell r="E1254">
            <v>600</v>
          </cell>
          <cell r="F1254" t="str">
            <v>P534</v>
          </cell>
          <cell r="G1254">
            <v>750</v>
          </cell>
          <cell r="H1254" t="str">
            <v>P550</v>
          </cell>
          <cell r="I1254">
            <v>0</v>
          </cell>
          <cell r="J1254">
            <v>0</v>
          </cell>
          <cell r="K1254">
            <v>600</v>
          </cell>
        </row>
        <row r="1255">
          <cell r="A1255" t="str">
            <v>H000010</v>
          </cell>
          <cell r="B1255" t="str">
            <v>파이프 행거</v>
          </cell>
          <cell r="C1255" t="str">
            <v>65A</v>
          </cell>
          <cell r="D1255" t="str">
            <v>개</v>
          </cell>
          <cell r="E1255">
            <v>480</v>
          </cell>
          <cell r="F1255" t="str">
            <v>P534</v>
          </cell>
          <cell r="G1255">
            <v>600</v>
          </cell>
          <cell r="H1255" t="str">
            <v>P550</v>
          </cell>
          <cell r="I1255">
            <v>0</v>
          </cell>
          <cell r="J1255">
            <v>0</v>
          </cell>
          <cell r="K1255">
            <v>480</v>
          </cell>
        </row>
        <row r="1256">
          <cell r="A1256" t="str">
            <v>H000011</v>
          </cell>
          <cell r="B1256" t="str">
            <v>파이프 행거</v>
          </cell>
          <cell r="C1256" t="str">
            <v>50A</v>
          </cell>
          <cell r="D1256" t="str">
            <v>개</v>
          </cell>
          <cell r="E1256">
            <v>400</v>
          </cell>
          <cell r="F1256" t="str">
            <v>P534</v>
          </cell>
          <cell r="G1256">
            <v>500</v>
          </cell>
          <cell r="H1256" t="str">
            <v>P550</v>
          </cell>
          <cell r="I1256">
            <v>0</v>
          </cell>
          <cell r="J1256">
            <v>0</v>
          </cell>
          <cell r="K1256">
            <v>400</v>
          </cell>
        </row>
        <row r="1257">
          <cell r="A1257" t="str">
            <v>H000012</v>
          </cell>
          <cell r="B1257" t="str">
            <v>파이프 행거</v>
          </cell>
          <cell r="C1257" t="str">
            <v>40A</v>
          </cell>
          <cell r="D1257" t="str">
            <v>개</v>
          </cell>
          <cell r="E1257">
            <v>290</v>
          </cell>
          <cell r="F1257" t="str">
            <v>P534</v>
          </cell>
          <cell r="G1257">
            <v>370</v>
          </cell>
          <cell r="H1257" t="str">
            <v>P550</v>
          </cell>
          <cell r="I1257">
            <v>0</v>
          </cell>
          <cell r="J1257">
            <v>0</v>
          </cell>
          <cell r="K1257">
            <v>290</v>
          </cell>
        </row>
        <row r="1258">
          <cell r="A1258" t="str">
            <v>H000013</v>
          </cell>
          <cell r="B1258" t="str">
            <v>파이프 행거</v>
          </cell>
          <cell r="C1258" t="str">
            <v>32A</v>
          </cell>
          <cell r="D1258" t="str">
            <v>개</v>
          </cell>
          <cell r="E1258">
            <v>260</v>
          </cell>
          <cell r="F1258" t="str">
            <v>P534</v>
          </cell>
          <cell r="G1258">
            <v>330</v>
          </cell>
          <cell r="H1258" t="str">
            <v>P550</v>
          </cell>
          <cell r="I1258">
            <v>0</v>
          </cell>
          <cell r="J1258">
            <v>0</v>
          </cell>
          <cell r="K1258">
            <v>260</v>
          </cell>
        </row>
        <row r="1259">
          <cell r="A1259" t="str">
            <v>H000014</v>
          </cell>
          <cell r="B1259" t="str">
            <v>파이프 행거</v>
          </cell>
          <cell r="C1259" t="str">
            <v>25A</v>
          </cell>
          <cell r="D1259" t="str">
            <v>개</v>
          </cell>
          <cell r="E1259">
            <v>240</v>
          </cell>
          <cell r="F1259" t="str">
            <v>P534</v>
          </cell>
          <cell r="G1259">
            <v>300</v>
          </cell>
          <cell r="H1259" t="str">
            <v>P550</v>
          </cell>
          <cell r="I1259">
            <v>0</v>
          </cell>
          <cell r="J1259">
            <v>0</v>
          </cell>
          <cell r="K1259">
            <v>240</v>
          </cell>
        </row>
        <row r="1260">
          <cell r="A1260" t="str">
            <v>H000015</v>
          </cell>
          <cell r="B1260" t="str">
            <v>파이프 행거</v>
          </cell>
          <cell r="C1260" t="str">
            <v>20A</v>
          </cell>
          <cell r="D1260" t="str">
            <v>개</v>
          </cell>
          <cell r="E1260">
            <v>210</v>
          </cell>
          <cell r="F1260" t="str">
            <v>P534</v>
          </cell>
          <cell r="G1260">
            <v>270</v>
          </cell>
          <cell r="H1260" t="str">
            <v>P550</v>
          </cell>
          <cell r="I1260">
            <v>0</v>
          </cell>
          <cell r="J1260">
            <v>0</v>
          </cell>
          <cell r="K1260">
            <v>210</v>
          </cell>
        </row>
        <row r="1261">
          <cell r="A1261" t="str">
            <v>H000016</v>
          </cell>
          <cell r="B1261" t="str">
            <v>파이프 행거</v>
          </cell>
          <cell r="C1261" t="str">
            <v>15A</v>
          </cell>
          <cell r="D1261" t="str">
            <v>개</v>
          </cell>
          <cell r="E1261">
            <v>200</v>
          </cell>
          <cell r="F1261" t="str">
            <v>P534</v>
          </cell>
          <cell r="G1261">
            <v>250</v>
          </cell>
          <cell r="H1261" t="str">
            <v>P550</v>
          </cell>
          <cell r="I1261">
            <v>0</v>
          </cell>
          <cell r="J1261">
            <v>0</v>
          </cell>
          <cell r="K1261">
            <v>200</v>
          </cell>
        </row>
        <row r="1262">
          <cell r="A1262" t="str">
            <v>파이프 절연 행거류</v>
          </cell>
          <cell r="B1262">
            <v>0</v>
          </cell>
          <cell r="C1262">
            <v>0</v>
          </cell>
          <cell r="D1262">
            <v>0</v>
          </cell>
          <cell r="E1262" t="str">
            <v>KSB - 1527</v>
          </cell>
        </row>
        <row r="1263">
          <cell r="A1263" t="str">
            <v>HB00001</v>
          </cell>
          <cell r="B1263" t="str">
            <v>절연 파이프 행거</v>
          </cell>
          <cell r="C1263" t="str">
            <v>400A</v>
          </cell>
          <cell r="D1263" t="str">
            <v>개</v>
          </cell>
          <cell r="E1263">
            <v>22220</v>
          </cell>
          <cell r="F1263" t="str">
            <v>P534</v>
          </cell>
          <cell r="G1263">
            <v>22220</v>
          </cell>
          <cell r="H1263" t="str">
            <v>P550</v>
          </cell>
          <cell r="I1263">
            <v>0</v>
          </cell>
          <cell r="J1263">
            <v>0</v>
          </cell>
          <cell r="K1263">
            <v>22220</v>
          </cell>
        </row>
        <row r="1264">
          <cell r="A1264" t="str">
            <v>HB00002</v>
          </cell>
          <cell r="B1264" t="str">
            <v>절연 파이프 행거</v>
          </cell>
          <cell r="C1264" t="str">
            <v>350A</v>
          </cell>
          <cell r="D1264" t="str">
            <v>개</v>
          </cell>
          <cell r="E1264">
            <v>16160</v>
          </cell>
          <cell r="F1264" t="str">
            <v>P534</v>
          </cell>
          <cell r="G1264">
            <v>16160</v>
          </cell>
          <cell r="H1264" t="str">
            <v>P550</v>
          </cell>
          <cell r="I1264">
            <v>0</v>
          </cell>
          <cell r="J1264">
            <v>0</v>
          </cell>
          <cell r="K1264">
            <v>16160</v>
          </cell>
        </row>
        <row r="1265">
          <cell r="A1265" t="str">
            <v>HB00003</v>
          </cell>
          <cell r="B1265" t="str">
            <v>절연 파이프 행거</v>
          </cell>
          <cell r="C1265" t="str">
            <v>300A</v>
          </cell>
          <cell r="D1265" t="str">
            <v>개</v>
          </cell>
          <cell r="E1265">
            <v>10150</v>
          </cell>
          <cell r="F1265" t="str">
            <v>P534</v>
          </cell>
          <cell r="G1265">
            <v>10150</v>
          </cell>
          <cell r="H1265" t="str">
            <v>P550</v>
          </cell>
          <cell r="I1265">
            <v>0</v>
          </cell>
          <cell r="J1265">
            <v>0</v>
          </cell>
          <cell r="K1265">
            <v>10150</v>
          </cell>
        </row>
        <row r="1266">
          <cell r="A1266" t="str">
            <v>HB00004</v>
          </cell>
          <cell r="B1266" t="str">
            <v>절연 파이프 행거</v>
          </cell>
          <cell r="C1266" t="str">
            <v>250A</v>
          </cell>
          <cell r="D1266" t="str">
            <v>개</v>
          </cell>
          <cell r="E1266">
            <v>7020</v>
          </cell>
          <cell r="F1266" t="str">
            <v>P534</v>
          </cell>
          <cell r="G1266">
            <v>7020</v>
          </cell>
          <cell r="H1266" t="str">
            <v>P550</v>
          </cell>
          <cell r="I1266">
            <v>0</v>
          </cell>
          <cell r="J1266">
            <v>0</v>
          </cell>
          <cell r="K1266">
            <v>7020</v>
          </cell>
        </row>
        <row r="1267">
          <cell r="A1267" t="str">
            <v>HB00005</v>
          </cell>
          <cell r="B1267" t="str">
            <v>절연 파이프 행거</v>
          </cell>
          <cell r="C1267" t="str">
            <v>200A</v>
          </cell>
          <cell r="D1267" t="str">
            <v>개</v>
          </cell>
          <cell r="E1267">
            <v>4470</v>
          </cell>
          <cell r="F1267" t="str">
            <v>P534</v>
          </cell>
          <cell r="G1267">
            <v>4470</v>
          </cell>
          <cell r="H1267" t="str">
            <v>P550</v>
          </cell>
          <cell r="I1267">
            <v>0</v>
          </cell>
          <cell r="J1267">
            <v>0</v>
          </cell>
          <cell r="K1267">
            <v>4470</v>
          </cell>
        </row>
        <row r="1268">
          <cell r="A1268" t="str">
            <v>HB00006</v>
          </cell>
          <cell r="B1268" t="str">
            <v>절연 파이프 행거</v>
          </cell>
          <cell r="C1268" t="str">
            <v>150A</v>
          </cell>
          <cell r="D1268" t="str">
            <v>개</v>
          </cell>
          <cell r="E1268">
            <v>3430</v>
          </cell>
          <cell r="F1268" t="str">
            <v>P534</v>
          </cell>
          <cell r="G1268">
            <v>3430</v>
          </cell>
          <cell r="H1268" t="str">
            <v>P550</v>
          </cell>
          <cell r="I1268">
            <v>0</v>
          </cell>
          <cell r="J1268">
            <v>0</v>
          </cell>
          <cell r="K1268">
            <v>3430</v>
          </cell>
        </row>
        <row r="1269">
          <cell r="A1269" t="str">
            <v>HB00007</v>
          </cell>
          <cell r="B1269" t="str">
            <v>절연 파이프 행거</v>
          </cell>
          <cell r="C1269" t="str">
            <v>125A</v>
          </cell>
          <cell r="D1269" t="str">
            <v>개</v>
          </cell>
          <cell r="E1269">
            <v>1880</v>
          </cell>
          <cell r="F1269" t="str">
            <v>P534</v>
          </cell>
          <cell r="G1269">
            <v>1880</v>
          </cell>
          <cell r="H1269" t="str">
            <v>P550</v>
          </cell>
          <cell r="I1269">
            <v>0</v>
          </cell>
          <cell r="J1269">
            <v>0</v>
          </cell>
          <cell r="K1269">
            <v>1880</v>
          </cell>
        </row>
        <row r="1270">
          <cell r="A1270" t="str">
            <v>HB00008</v>
          </cell>
          <cell r="B1270" t="str">
            <v>절연 파이프 행거</v>
          </cell>
          <cell r="C1270" t="str">
            <v>100A</v>
          </cell>
          <cell r="D1270" t="str">
            <v>개</v>
          </cell>
          <cell r="E1270">
            <v>1520</v>
          </cell>
          <cell r="F1270" t="str">
            <v>P534</v>
          </cell>
          <cell r="G1270">
            <v>1520</v>
          </cell>
          <cell r="H1270" t="str">
            <v>P550</v>
          </cell>
          <cell r="I1270">
            <v>0</v>
          </cell>
          <cell r="J1270">
            <v>0</v>
          </cell>
          <cell r="K1270">
            <v>1520</v>
          </cell>
        </row>
        <row r="1271">
          <cell r="A1271" t="str">
            <v>HB00009</v>
          </cell>
          <cell r="B1271" t="str">
            <v>절연 파이프 행거</v>
          </cell>
          <cell r="C1271" t="str">
            <v>80A</v>
          </cell>
          <cell r="D1271" t="str">
            <v>개</v>
          </cell>
          <cell r="E1271">
            <v>1150</v>
          </cell>
          <cell r="F1271" t="str">
            <v>P534</v>
          </cell>
          <cell r="G1271">
            <v>1150</v>
          </cell>
          <cell r="H1271" t="str">
            <v>P550</v>
          </cell>
          <cell r="I1271">
            <v>0</v>
          </cell>
          <cell r="J1271">
            <v>0</v>
          </cell>
          <cell r="K1271">
            <v>1150</v>
          </cell>
        </row>
        <row r="1272">
          <cell r="A1272" t="str">
            <v>HB00010</v>
          </cell>
          <cell r="B1272" t="str">
            <v>절연 파이프 행거</v>
          </cell>
          <cell r="C1272" t="str">
            <v>65A</v>
          </cell>
          <cell r="D1272" t="str">
            <v>개</v>
          </cell>
          <cell r="E1272">
            <v>900</v>
          </cell>
          <cell r="F1272" t="str">
            <v>P534</v>
          </cell>
          <cell r="G1272">
            <v>900</v>
          </cell>
          <cell r="H1272" t="str">
            <v>P550</v>
          </cell>
          <cell r="I1272">
            <v>0</v>
          </cell>
          <cell r="J1272">
            <v>0</v>
          </cell>
          <cell r="K1272">
            <v>900</v>
          </cell>
        </row>
        <row r="1273">
          <cell r="A1273" t="str">
            <v>HB00011</v>
          </cell>
          <cell r="B1273" t="str">
            <v>절연 파이프 행거</v>
          </cell>
          <cell r="C1273" t="str">
            <v>50A</v>
          </cell>
          <cell r="D1273" t="str">
            <v>개</v>
          </cell>
          <cell r="E1273">
            <v>740</v>
          </cell>
          <cell r="F1273" t="str">
            <v>P534</v>
          </cell>
          <cell r="G1273">
            <v>740</v>
          </cell>
          <cell r="H1273" t="str">
            <v>P550</v>
          </cell>
          <cell r="I1273">
            <v>0</v>
          </cell>
          <cell r="J1273">
            <v>0</v>
          </cell>
          <cell r="K1273">
            <v>740</v>
          </cell>
        </row>
        <row r="1274">
          <cell r="A1274" t="str">
            <v>HB00012</v>
          </cell>
          <cell r="B1274" t="str">
            <v>절연 파이프 행거</v>
          </cell>
          <cell r="C1274" t="str">
            <v>40A</v>
          </cell>
          <cell r="D1274" t="str">
            <v>개</v>
          </cell>
          <cell r="E1274">
            <v>540</v>
          </cell>
          <cell r="F1274" t="str">
            <v>P534</v>
          </cell>
          <cell r="G1274">
            <v>540</v>
          </cell>
          <cell r="H1274" t="str">
            <v>P550</v>
          </cell>
          <cell r="I1274">
            <v>0</v>
          </cell>
          <cell r="J1274">
            <v>0</v>
          </cell>
          <cell r="K1274">
            <v>540</v>
          </cell>
        </row>
        <row r="1275">
          <cell r="A1275" t="str">
            <v>HB00013</v>
          </cell>
          <cell r="B1275" t="str">
            <v>절연 파이프 행거</v>
          </cell>
          <cell r="C1275" t="str">
            <v>32A</v>
          </cell>
          <cell r="D1275" t="str">
            <v>개</v>
          </cell>
          <cell r="E1275">
            <v>480</v>
          </cell>
          <cell r="F1275" t="str">
            <v>P534</v>
          </cell>
          <cell r="G1275">
            <v>480</v>
          </cell>
          <cell r="H1275" t="str">
            <v>P550</v>
          </cell>
          <cell r="I1275">
            <v>0</v>
          </cell>
          <cell r="J1275">
            <v>0</v>
          </cell>
          <cell r="K1275">
            <v>480</v>
          </cell>
        </row>
        <row r="1276">
          <cell r="A1276" t="str">
            <v>HB00014</v>
          </cell>
          <cell r="B1276" t="str">
            <v>절연 파이프 행거</v>
          </cell>
          <cell r="C1276" t="str">
            <v>25A</v>
          </cell>
          <cell r="D1276" t="str">
            <v>개</v>
          </cell>
          <cell r="E1276">
            <v>440</v>
          </cell>
          <cell r="F1276" t="str">
            <v>P534</v>
          </cell>
          <cell r="G1276">
            <v>440</v>
          </cell>
          <cell r="H1276" t="str">
            <v>P550</v>
          </cell>
          <cell r="I1276">
            <v>0</v>
          </cell>
          <cell r="J1276">
            <v>0</v>
          </cell>
          <cell r="K1276">
            <v>440</v>
          </cell>
        </row>
        <row r="1277">
          <cell r="A1277" t="str">
            <v>HB00015</v>
          </cell>
          <cell r="B1277" t="str">
            <v>절연 파이프 행거</v>
          </cell>
          <cell r="C1277" t="str">
            <v>20A</v>
          </cell>
          <cell r="D1277" t="str">
            <v>개</v>
          </cell>
          <cell r="E1277">
            <v>390</v>
          </cell>
          <cell r="F1277" t="str">
            <v>P534</v>
          </cell>
          <cell r="G1277">
            <v>390</v>
          </cell>
          <cell r="H1277" t="str">
            <v>P550</v>
          </cell>
          <cell r="I1277">
            <v>0</v>
          </cell>
          <cell r="J1277">
            <v>0</v>
          </cell>
          <cell r="K1277">
            <v>390</v>
          </cell>
        </row>
        <row r="1278">
          <cell r="A1278" t="str">
            <v>HB00016</v>
          </cell>
          <cell r="B1278" t="str">
            <v>절연 파이프 행거</v>
          </cell>
          <cell r="C1278" t="str">
            <v>15A</v>
          </cell>
          <cell r="D1278" t="str">
            <v>개</v>
          </cell>
          <cell r="E1278">
            <v>360</v>
          </cell>
          <cell r="F1278" t="str">
            <v>P534</v>
          </cell>
          <cell r="G1278">
            <v>360</v>
          </cell>
          <cell r="H1278" t="str">
            <v>P550</v>
          </cell>
          <cell r="I1278">
            <v>0</v>
          </cell>
          <cell r="J1278">
            <v>0</v>
          </cell>
          <cell r="K1278">
            <v>360</v>
          </cell>
        </row>
        <row r="1279">
          <cell r="A1279" t="str">
            <v>파이프 절연 행거류</v>
          </cell>
          <cell r="B1279">
            <v>0</v>
          </cell>
          <cell r="C1279">
            <v>0</v>
          </cell>
          <cell r="D1279">
            <v>0</v>
          </cell>
          <cell r="E1279" t="str">
            <v>KSB - 1527</v>
          </cell>
        </row>
        <row r="1280">
          <cell r="A1280" t="str">
            <v>HBB0001</v>
          </cell>
          <cell r="B1280" t="str">
            <v>전 산 볼 트</v>
          </cell>
          <cell r="C1280" t="str">
            <v>1/2"*1000</v>
          </cell>
          <cell r="D1280" t="str">
            <v>개</v>
          </cell>
          <cell r="E1280">
            <v>585</v>
          </cell>
          <cell r="F1280" t="str">
            <v>P78</v>
          </cell>
          <cell r="G1280">
            <v>600</v>
          </cell>
          <cell r="H1280" t="str">
            <v>P91</v>
          </cell>
          <cell r="I1280">
            <v>0</v>
          </cell>
          <cell r="J1280">
            <v>0</v>
          </cell>
          <cell r="K1280">
            <v>585</v>
          </cell>
        </row>
        <row r="1281">
          <cell r="A1281" t="str">
            <v>HBB0002</v>
          </cell>
          <cell r="B1281" t="str">
            <v>전 산 볼 트</v>
          </cell>
          <cell r="C1281" t="str">
            <v>3/4"*1000</v>
          </cell>
          <cell r="D1281" t="str">
            <v>개</v>
          </cell>
          <cell r="E1281">
            <v>1612</v>
          </cell>
          <cell r="F1281" t="str">
            <v>P78</v>
          </cell>
          <cell r="G1281">
            <v>1560</v>
          </cell>
          <cell r="H1281" t="str">
            <v>P91</v>
          </cell>
          <cell r="I1281">
            <v>0</v>
          </cell>
          <cell r="J1281">
            <v>0</v>
          </cell>
          <cell r="K1281">
            <v>1560</v>
          </cell>
        </row>
        <row r="1282">
          <cell r="A1282" t="str">
            <v>HBB0003</v>
          </cell>
          <cell r="B1282" t="str">
            <v>전 산 볼 트</v>
          </cell>
          <cell r="C1282" t="str">
            <v>1" * 1000</v>
          </cell>
          <cell r="D1282" t="str">
            <v>개</v>
          </cell>
          <cell r="E1282">
            <v>2933</v>
          </cell>
          <cell r="F1282" t="str">
            <v>P78</v>
          </cell>
          <cell r="G1282">
            <v>2880</v>
          </cell>
          <cell r="H1282" t="str">
            <v>P91</v>
          </cell>
          <cell r="I1282">
            <v>0</v>
          </cell>
          <cell r="J1282">
            <v>0</v>
          </cell>
          <cell r="K1282">
            <v>2880</v>
          </cell>
        </row>
        <row r="1283">
          <cell r="A1283" t="str">
            <v>HBB0004</v>
          </cell>
          <cell r="B1283" t="str">
            <v>행 거 볼 트</v>
          </cell>
          <cell r="C1283" t="str">
            <v>1/2"*1000</v>
          </cell>
          <cell r="D1283" t="str">
            <v>개</v>
          </cell>
          <cell r="E1283">
            <v>0</v>
          </cell>
          <cell r="F1283">
            <v>0</v>
          </cell>
          <cell r="G1283">
            <v>480</v>
          </cell>
          <cell r="H1283" t="str">
            <v>P96</v>
          </cell>
          <cell r="I1283">
            <v>0</v>
          </cell>
          <cell r="J1283">
            <v>0</v>
          </cell>
          <cell r="K1283">
            <v>480</v>
          </cell>
        </row>
        <row r="1284">
          <cell r="A1284" t="str">
            <v>HBB0005</v>
          </cell>
          <cell r="B1284" t="str">
            <v>행 거 볼 트</v>
          </cell>
          <cell r="C1284" t="str">
            <v>3/4"*1000</v>
          </cell>
          <cell r="D1284" t="str">
            <v>개</v>
          </cell>
          <cell r="E1284">
            <v>0</v>
          </cell>
          <cell r="F1284">
            <v>0</v>
          </cell>
          <cell r="G1284">
            <v>1200</v>
          </cell>
          <cell r="H1284" t="str">
            <v>P96</v>
          </cell>
          <cell r="I1284">
            <v>0</v>
          </cell>
          <cell r="J1284">
            <v>0</v>
          </cell>
          <cell r="K1284">
            <v>1200</v>
          </cell>
        </row>
        <row r="1285">
          <cell r="A1285" t="str">
            <v>HBB0006</v>
          </cell>
          <cell r="B1285" t="str">
            <v>행 거 볼 트</v>
          </cell>
          <cell r="C1285" t="str">
            <v>1" * 1000</v>
          </cell>
          <cell r="D1285" t="str">
            <v>개</v>
          </cell>
          <cell r="E1285">
            <v>0</v>
          </cell>
          <cell r="F1285">
            <v>0</v>
          </cell>
          <cell r="G1285">
            <v>2300</v>
          </cell>
          <cell r="H1285" t="str">
            <v>P96</v>
          </cell>
          <cell r="I1285">
            <v>0</v>
          </cell>
          <cell r="J1285">
            <v>0</v>
          </cell>
          <cell r="K1285">
            <v>2300</v>
          </cell>
        </row>
        <row r="1286">
          <cell r="A1286" t="str">
            <v>HI00001</v>
          </cell>
          <cell r="B1286" t="str">
            <v>인  서  트</v>
          </cell>
          <cell r="C1286" t="str">
            <v>1/2"</v>
          </cell>
          <cell r="D1286" t="str">
            <v>개</v>
          </cell>
          <cell r="E1286">
            <v>44</v>
          </cell>
          <cell r="F1286" t="str">
            <v>P80</v>
          </cell>
          <cell r="G1286">
            <v>70</v>
          </cell>
          <cell r="H1286" t="str">
            <v>P94</v>
          </cell>
          <cell r="I1286">
            <v>0</v>
          </cell>
          <cell r="J1286">
            <v>0</v>
          </cell>
          <cell r="K1286">
            <v>44</v>
          </cell>
        </row>
        <row r="1287">
          <cell r="A1287" t="str">
            <v>HI00002</v>
          </cell>
          <cell r="B1287" t="str">
            <v>인  서  트</v>
          </cell>
          <cell r="C1287" t="str">
            <v>3/8"</v>
          </cell>
          <cell r="D1287" t="str">
            <v>개</v>
          </cell>
          <cell r="E1287">
            <v>40</v>
          </cell>
          <cell r="F1287" t="str">
            <v>P80</v>
          </cell>
          <cell r="G1287">
            <v>40</v>
          </cell>
          <cell r="H1287" t="str">
            <v>P94</v>
          </cell>
          <cell r="I1287">
            <v>0</v>
          </cell>
          <cell r="J1287">
            <v>0</v>
          </cell>
          <cell r="K1287">
            <v>40</v>
          </cell>
        </row>
        <row r="1288">
          <cell r="A1288" t="str">
            <v>가교발포폴리에틸렌보온재류(30T)</v>
          </cell>
        </row>
        <row r="1289">
          <cell r="A1289" t="str">
            <v>AP251</v>
          </cell>
          <cell r="B1289" t="str">
            <v>가교발포폴리에틸렌</v>
          </cell>
          <cell r="C1289" t="str">
            <v>15A*30T</v>
          </cell>
          <cell r="D1289" t="str">
            <v>M</v>
          </cell>
          <cell r="E1289">
            <v>2286</v>
          </cell>
          <cell r="F1289" t="str">
            <v>P597</v>
          </cell>
          <cell r="G1289">
            <v>0</v>
          </cell>
          <cell r="H1289">
            <v>0</v>
          </cell>
          <cell r="I1289">
            <v>0</v>
          </cell>
          <cell r="J1289">
            <v>0</v>
          </cell>
          <cell r="K1289">
            <v>2286</v>
          </cell>
        </row>
        <row r="1290">
          <cell r="A1290" t="str">
            <v>AP252</v>
          </cell>
          <cell r="B1290" t="str">
            <v>가교발포폴리에틸렌</v>
          </cell>
          <cell r="C1290" t="str">
            <v>20A*30T</v>
          </cell>
          <cell r="D1290" t="str">
            <v>M</v>
          </cell>
          <cell r="E1290">
            <v>2435</v>
          </cell>
          <cell r="F1290" t="str">
            <v>P597</v>
          </cell>
          <cell r="G1290">
            <v>0</v>
          </cell>
          <cell r="H1290">
            <v>0</v>
          </cell>
          <cell r="I1290">
            <v>0</v>
          </cell>
          <cell r="J1290">
            <v>0</v>
          </cell>
          <cell r="K1290">
            <v>2435</v>
          </cell>
        </row>
        <row r="1291">
          <cell r="A1291" t="str">
            <v>AP253</v>
          </cell>
          <cell r="B1291" t="str">
            <v>가교발포폴리에틸렌</v>
          </cell>
          <cell r="C1291" t="str">
            <v>25A*30T</v>
          </cell>
          <cell r="D1291" t="str">
            <v>M</v>
          </cell>
          <cell r="E1291">
            <v>2484</v>
          </cell>
          <cell r="F1291" t="str">
            <v>P597</v>
          </cell>
          <cell r="G1291">
            <v>0</v>
          </cell>
          <cell r="H1291">
            <v>0</v>
          </cell>
          <cell r="I1291">
            <v>0</v>
          </cell>
          <cell r="J1291">
            <v>0</v>
          </cell>
          <cell r="K1291">
            <v>2484</v>
          </cell>
        </row>
        <row r="1292">
          <cell r="A1292" t="str">
            <v>AP254</v>
          </cell>
          <cell r="B1292" t="str">
            <v>가교발포폴리에틸렌</v>
          </cell>
          <cell r="C1292" t="str">
            <v>32A*30T</v>
          </cell>
          <cell r="D1292" t="str">
            <v>M</v>
          </cell>
          <cell r="E1292">
            <v>2729</v>
          </cell>
          <cell r="F1292" t="str">
            <v>P597</v>
          </cell>
          <cell r="G1292">
            <v>0</v>
          </cell>
          <cell r="H1292">
            <v>0</v>
          </cell>
          <cell r="I1292">
            <v>0</v>
          </cell>
          <cell r="J1292">
            <v>0</v>
          </cell>
          <cell r="K1292">
            <v>2729</v>
          </cell>
        </row>
        <row r="1293">
          <cell r="A1293" t="str">
            <v>AP255</v>
          </cell>
          <cell r="B1293" t="str">
            <v>가교발포폴리에틸렌</v>
          </cell>
          <cell r="C1293" t="str">
            <v>40A*30T</v>
          </cell>
          <cell r="D1293" t="str">
            <v>M</v>
          </cell>
          <cell r="E1293">
            <v>2958</v>
          </cell>
          <cell r="F1293" t="str">
            <v>P597</v>
          </cell>
          <cell r="G1293">
            <v>0</v>
          </cell>
          <cell r="H1293">
            <v>0</v>
          </cell>
          <cell r="I1293">
            <v>0</v>
          </cell>
          <cell r="J1293">
            <v>0</v>
          </cell>
          <cell r="K1293">
            <v>2958</v>
          </cell>
        </row>
        <row r="1294">
          <cell r="A1294" t="str">
            <v>AP256</v>
          </cell>
          <cell r="B1294" t="str">
            <v>가교발포폴리에틸렌</v>
          </cell>
          <cell r="C1294" t="str">
            <v>50A*30T</v>
          </cell>
          <cell r="D1294" t="str">
            <v>M</v>
          </cell>
          <cell r="E1294">
            <v>3237</v>
          </cell>
          <cell r="F1294" t="str">
            <v>P597</v>
          </cell>
          <cell r="G1294">
            <v>0</v>
          </cell>
          <cell r="H1294">
            <v>0</v>
          </cell>
          <cell r="I1294">
            <v>0</v>
          </cell>
          <cell r="J1294">
            <v>0</v>
          </cell>
          <cell r="K1294">
            <v>3237</v>
          </cell>
        </row>
        <row r="1295">
          <cell r="A1295" t="str">
            <v>AP257</v>
          </cell>
          <cell r="B1295" t="str">
            <v>가교발포폴리에틸렌</v>
          </cell>
          <cell r="C1295" t="str">
            <v>65A*30T</v>
          </cell>
          <cell r="D1295" t="str">
            <v>M</v>
          </cell>
          <cell r="E1295">
            <v>3781</v>
          </cell>
          <cell r="F1295" t="str">
            <v>P597</v>
          </cell>
          <cell r="G1295">
            <v>0</v>
          </cell>
          <cell r="H1295">
            <v>0</v>
          </cell>
          <cell r="I1295">
            <v>0</v>
          </cell>
          <cell r="J1295">
            <v>0</v>
          </cell>
          <cell r="K1295">
            <v>3781</v>
          </cell>
        </row>
        <row r="1296">
          <cell r="A1296" t="str">
            <v>AP258</v>
          </cell>
          <cell r="B1296" t="str">
            <v>가교발포폴리에틸렌</v>
          </cell>
          <cell r="C1296" t="str">
            <v>80A*30T</v>
          </cell>
          <cell r="D1296" t="str">
            <v>M</v>
          </cell>
          <cell r="E1296">
            <v>4155</v>
          </cell>
          <cell r="F1296" t="str">
            <v>P597</v>
          </cell>
          <cell r="G1296">
            <v>0</v>
          </cell>
          <cell r="H1296">
            <v>0</v>
          </cell>
          <cell r="I1296">
            <v>0</v>
          </cell>
          <cell r="J1296">
            <v>0</v>
          </cell>
          <cell r="K1296">
            <v>4155</v>
          </cell>
        </row>
        <row r="1297">
          <cell r="A1297" t="str">
            <v>AP259</v>
          </cell>
          <cell r="B1297" t="str">
            <v>가교발포폴리에틸렌</v>
          </cell>
          <cell r="C1297" t="str">
            <v>100A*30T</v>
          </cell>
          <cell r="D1297" t="str">
            <v>M</v>
          </cell>
          <cell r="E1297">
            <v>5088</v>
          </cell>
          <cell r="F1297" t="str">
            <v>P597</v>
          </cell>
          <cell r="G1297">
            <v>0</v>
          </cell>
          <cell r="H1297">
            <v>0</v>
          </cell>
          <cell r="I1297">
            <v>0</v>
          </cell>
          <cell r="J1297">
            <v>0</v>
          </cell>
          <cell r="K1297">
            <v>5088</v>
          </cell>
        </row>
        <row r="1298">
          <cell r="A1298" t="str">
            <v>AP260</v>
          </cell>
          <cell r="B1298" t="str">
            <v>가교발포폴리에틸렌</v>
          </cell>
          <cell r="C1298" t="str">
            <v>125A*30T</v>
          </cell>
          <cell r="D1298" t="str">
            <v>M</v>
          </cell>
          <cell r="E1298">
            <v>6798</v>
          </cell>
          <cell r="F1298" t="str">
            <v>P597</v>
          </cell>
          <cell r="G1298">
            <v>0</v>
          </cell>
          <cell r="H1298">
            <v>0</v>
          </cell>
          <cell r="I1298">
            <v>0</v>
          </cell>
          <cell r="J1298">
            <v>0</v>
          </cell>
          <cell r="K1298">
            <v>6798</v>
          </cell>
        </row>
        <row r="1299">
          <cell r="A1299" t="str">
            <v>AP261</v>
          </cell>
          <cell r="B1299" t="str">
            <v>가교발포폴리에틸렌</v>
          </cell>
          <cell r="C1299" t="str">
            <v>150A*30T</v>
          </cell>
          <cell r="D1299" t="str">
            <v>M</v>
          </cell>
          <cell r="E1299">
            <v>8854</v>
          </cell>
          <cell r="F1299" t="str">
            <v>P597</v>
          </cell>
          <cell r="G1299">
            <v>0</v>
          </cell>
          <cell r="H1299">
            <v>0</v>
          </cell>
          <cell r="I1299">
            <v>0</v>
          </cell>
          <cell r="J1299">
            <v>0</v>
          </cell>
          <cell r="K1299">
            <v>8854</v>
          </cell>
        </row>
        <row r="1300">
          <cell r="A1300" t="str">
            <v>AP262</v>
          </cell>
          <cell r="B1300" t="str">
            <v>가교발포폴리에틸렌</v>
          </cell>
          <cell r="C1300" t="str">
            <v>200A*30T</v>
          </cell>
          <cell r="D1300" t="str">
            <v>M</v>
          </cell>
          <cell r="E1300">
            <v>12218</v>
          </cell>
          <cell r="F1300" t="str">
            <v>P597</v>
          </cell>
          <cell r="G1300">
            <v>0</v>
          </cell>
          <cell r="H1300">
            <v>0</v>
          </cell>
          <cell r="I1300">
            <v>0</v>
          </cell>
          <cell r="J1300">
            <v>0</v>
          </cell>
          <cell r="K1300">
            <v>12218</v>
          </cell>
        </row>
        <row r="1301">
          <cell r="A1301" t="str">
            <v>가교발포폴리에틸렌보온재류(25T)</v>
          </cell>
        </row>
        <row r="1302">
          <cell r="A1302" t="str">
            <v>AP263</v>
          </cell>
          <cell r="B1302" t="str">
            <v>가교발포폴리에틸렌</v>
          </cell>
          <cell r="C1302" t="str">
            <v>15A*25T</v>
          </cell>
          <cell r="D1302" t="str">
            <v>M</v>
          </cell>
          <cell r="E1302">
            <v>1523</v>
          </cell>
          <cell r="F1302" t="str">
            <v>P597</v>
          </cell>
          <cell r="G1302">
            <v>0</v>
          </cell>
          <cell r="H1302">
            <v>0</v>
          </cell>
          <cell r="I1302">
            <v>0</v>
          </cell>
          <cell r="J1302">
            <v>0</v>
          </cell>
          <cell r="K1302">
            <v>1523</v>
          </cell>
        </row>
        <row r="1303">
          <cell r="A1303" t="str">
            <v>AP264</v>
          </cell>
          <cell r="B1303" t="str">
            <v>가교발포폴리에틸렌</v>
          </cell>
          <cell r="C1303" t="str">
            <v>20A*25T</v>
          </cell>
          <cell r="D1303" t="str">
            <v>M</v>
          </cell>
          <cell r="E1303">
            <v>1637</v>
          </cell>
          <cell r="F1303" t="str">
            <v>P597</v>
          </cell>
          <cell r="G1303">
            <v>0</v>
          </cell>
          <cell r="H1303">
            <v>0</v>
          </cell>
          <cell r="I1303">
            <v>0</v>
          </cell>
          <cell r="J1303">
            <v>0</v>
          </cell>
          <cell r="K1303">
            <v>1637</v>
          </cell>
        </row>
        <row r="1304">
          <cell r="A1304" t="str">
            <v>AP265</v>
          </cell>
          <cell r="B1304" t="str">
            <v>가교발포폴리에틸렌</v>
          </cell>
          <cell r="C1304" t="str">
            <v>25A*25T</v>
          </cell>
          <cell r="D1304" t="str">
            <v>M</v>
          </cell>
          <cell r="E1304">
            <v>1763</v>
          </cell>
          <cell r="F1304" t="str">
            <v>P597</v>
          </cell>
          <cell r="G1304">
            <v>0</v>
          </cell>
          <cell r="H1304">
            <v>0</v>
          </cell>
          <cell r="I1304">
            <v>0</v>
          </cell>
          <cell r="J1304">
            <v>0</v>
          </cell>
          <cell r="K1304">
            <v>1763</v>
          </cell>
        </row>
        <row r="1305">
          <cell r="A1305" t="str">
            <v>AP266</v>
          </cell>
          <cell r="B1305" t="str">
            <v>가교발포폴리에틸렌</v>
          </cell>
          <cell r="C1305" t="str">
            <v>32A*25T</v>
          </cell>
          <cell r="D1305" t="str">
            <v>M</v>
          </cell>
          <cell r="E1305">
            <v>1933</v>
          </cell>
          <cell r="F1305" t="str">
            <v>P597</v>
          </cell>
          <cell r="G1305">
            <v>0</v>
          </cell>
          <cell r="H1305">
            <v>0</v>
          </cell>
          <cell r="I1305">
            <v>0</v>
          </cell>
          <cell r="J1305">
            <v>0</v>
          </cell>
          <cell r="K1305">
            <v>1933</v>
          </cell>
        </row>
        <row r="1306">
          <cell r="A1306" t="str">
            <v>AP267</v>
          </cell>
          <cell r="B1306" t="str">
            <v>가교발포폴리에틸렌</v>
          </cell>
          <cell r="C1306" t="str">
            <v>40A*25T</v>
          </cell>
          <cell r="D1306" t="str">
            <v>M</v>
          </cell>
          <cell r="E1306">
            <v>2048</v>
          </cell>
          <cell r="F1306" t="str">
            <v>P597</v>
          </cell>
          <cell r="G1306">
            <v>0</v>
          </cell>
          <cell r="H1306">
            <v>0</v>
          </cell>
          <cell r="I1306">
            <v>0</v>
          </cell>
          <cell r="J1306">
            <v>0</v>
          </cell>
          <cell r="K1306">
            <v>2048</v>
          </cell>
        </row>
        <row r="1307">
          <cell r="A1307" t="str">
            <v>AP268</v>
          </cell>
          <cell r="B1307" t="str">
            <v>가교발포폴리에틸렌</v>
          </cell>
          <cell r="C1307" t="str">
            <v>50A*25T</v>
          </cell>
          <cell r="D1307" t="str">
            <v>M</v>
          </cell>
          <cell r="E1307">
            <v>2295</v>
          </cell>
          <cell r="F1307" t="str">
            <v>P597</v>
          </cell>
          <cell r="G1307">
            <v>0</v>
          </cell>
          <cell r="H1307">
            <v>0</v>
          </cell>
          <cell r="I1307">
            <v>0</v>
          </cell>
          <cell r="J1307">
            <v>0</v>
          </cell>
          <cell r="K1307">
            <v>2295</v>
          </cell>
        </row>
        <row r="1308">
          <cell r="A1308" t="str">
            <v>AP269</v>
          </cell>
          <cell r="B1308" t="str">
            <v>가교발포폴리에틸렌</v>
          </cell>
          <cell r="C1308" t="str">
            <v>65A*25T</v>
          </cell>
          <cell r="D1308" t="str">
            <v>M</v>
          </cell>
          <cell r="E1308">
            <v>2671</v>
          </cell>
          <cell r="F1308" t="str">
            <v>P597</v>
          </cell>
          <cell r="G1308">
            <v>0</v>
          </cell>
          <cell r="H1308">
            <v>0</v>
          </cell>
          <cell r="I1308">
            <v>0</v>
          </cell>
          <cell r="J1308">
            <v>0</v>
          </cell>
          <cell r="K1308">
            <v>2671</v>
          </cell>
        </row>
        <row r="1309">
          <cell r="A1309" t="str">
            <v>AP270</v>
          </cell>
          <cell r="B1309" t="str">
            <v>가교발포폴리에틸렌</v>
          </cell>
          <cell r="C1309" t="str">
            <v>80A*25T</v>
          </cell>
          <cell r="D1309" t="str">
            <v>M</v>
          </cell>
          <cell r="E1309">
            <v>2853</v>
          </cell>
          <cell r="F1309" t="str">
            <v>P597</v>
          </cell>
          <cell r="G1309">
            <v>0</v>
          </cell>
          <cell r="H1309">
            <v>0</v>
          </cell>
          <cell r="I1309">
            <v>0</v>
          </cell>
          <cell r="J1309">
            <v>0</v>
          </cell>
          <cell r="K1309">
            <v>2853</v>
          </cell>
        </row>
        <row r="1310">
          <cell r="A1310" t="str">
            <v>AP271</v>
          </cell>
          <cell r="B1310" t="str">
            <v>가교발포폴리에틸렌</v>
          </cell>
          <cell r="C1310" t="str">
            <v>100A*25T</v>
          </cell>
          <cell r="D1310" t="str">
            <v>M</v>
          </cell>
          <cell r="E1310">
            <v>3512</v>
          </cell>
          <cell r="F1310" t="str">
            <v>P597</v>
          </cell>
          <cell r="G1310">
            <v>0</v>
          </cell>
          <cell r="H1310">
            <v>0</v>
          </cell>
          <cell r="I1310">
            <v>0</v>
          </cell>
          <cell r="J1310">
            <v>0</v>
          </cell>
          <cell r="K1310">
            <v>3512</v>
          </cell>
        </row>
        <row r="1311">
          <cell r="A1311" t="str">
            <v>AP272</v>
          </cell>
          <cell r="B1311" t="str">
            <v>가교발포폴리에틸렌</v>
          </cell>
          <cell r="C1311" t="str">
            <v>125A*25T</v>
          </cell>
          <cell r="D1311" t="str">
            <v>M</v>
          </cell>
          <cell r="E1311">
            <v>4850</v>
          </cell>
          <cell r="F1311" t="str">
            <v>P597</v>
          </cell>
          <cell r="G1311">
            <v>0</v>
          </cell>
          <cell r="H1311">
            <v>0</v>
          </cell>
          <cell r="I1311">
            <v>0</v>
          </cell>
          <cell r="J1311">
            <v>0</v>
          </cell>
          <cell r="K1311">
            <v>4850</v>
          </cell>
        </row>
        <row r="1312">
          <cell r="A1312" t="str">
            <v>AP273</v>
          </cell>
          <cell r="B1312" t="str">
            <v>가교발포폴리에틸렌</v>
          </cell>
          <cell r="C1312" t="str">
            <v>150A*25T</v>
          </cell>
          <cell r="D1312" t="str">
            <v>M</v>
          </cell>
          <cell r="E1312">
            <v>6312</v>
          </cell>
          <cell r="F1312" t="str">
            <v>P597</v>
          </cell>
          <cell r="G1312">
            <v>0</v>
          </cell>
          <cell r="H1312">
            <v>0</v>
          </cell>
          <cell r="I1312">
            <v>0</v>
          </cell>
          <cell r="J1312">
            <v>0</v>
          </cell>
          <cell r="K1312">
            <v>6312</v>
          </cell>
        </row>
        <row r="1313">
          <cell r="A1313" t="str">
            <v>AP274</v>
          </cell>
          <cell r="B1313" t="str">
            <v>가교발포폴리에틸렌</v>
          </cell>
          <cell r="C1313" t="str">
            <v>200A*25T</v>
          </cell>
          <cell r="D1313" t="str">
            <v>M</v>
          </cell>
          <cell r="E1313">
            <v>8877</v>
          </cell>
          <cell r="F1313" t="str">
            <v>P597</v>
          </cell>
          <cell r="G1313">
            <v>0</v>
          </cell>
          <cell r="H1313">
            <v>0</v>
          </cell>
          <cell r="I1313">
            <v>0</v>
          </cell>
          <cell r="J1313">
            <v>0</v>
          </cell>
          <cell r="K1313">
            <v>8877</v>
          </cell>
        </row>
        <row r="1314">
          <cell r="A1314" t="str">
            <v>아티론 보온재류(25T)</v>
          </cell>
        </row>
        <row r="1315">
          <cell r="A1315" t="str">
            <v>AP25001</v>
          </cell>
          <cell r="B1315" t="str">
            <v>아티론 보온재</v>
          </cell>
          <cell r="C1315" t="str">
            <v>15A*25T</v>
          </cell>
          <cell r="D1315" t="str">
            <v>M</v>
          </cell>
          <cell r="E1315">
            <v>1523</v>
          </cell>
          <cell r="F1315" t="str">
            <v>P596</v>
          </cell>
          <cell r="G1315">
            <v>1523</v>
          </cell>
          <cell r="H1315" t="str">
            <v>P721</v>
          </cell>
          <cell r="I1315">
            <v>0</v>
          </cell>
          <cell r="J1315">
            <v>0</v>
          </cell>
          <cell r="K1315">
            <v>1523</v>
          </cell>
        </row>
        <row r="1316">
          <cell r="A1316" t="str">
            <v>AP25002</v>
          </cell>
          <cell r="B1316" t="str">
            <v>아티론 보온재</v>
          </cell>
          <cell r="C1316" t="str">
            <v>20A*25T</v>
          </cell>
          <cell r="D1316" t="str">
            <v>M</v>
          </cell>
          <cell r="E1316">
            <v>1637</v>
          </cell>
          <cell r="F1316" t="str">
            <v>P596</v>
          </cell>
          <cell r="G1316">
            <v>1637</v>
          </cell>
          <cell r="H1316" t="str">
            <v>P721</v>
          </cell>
          <cell r="I1316">
            <v>0</v>
          </cell>
          <cell r="J1316">
            <v>0</v>
          </cell>
          <cell r="K1316">
            <v>1637</v>
          </cell>
        </row>
        <row r="1317">
          <cell r="A1317" t="str">
            <v>AP25003</v>
          </cell>
          <cell r="B1317" t="str">
            <v>아티론 보온재</v>
          </cell>
          <cell r="C1317" t="str">
            <v>25A*25T</v>
          </cell>
          <cell r="D1317" t="str">
            <v>M</v>
          </cell>
          <cell r="E1317">
            <v>1763</v>
          </cell>
          <cell r="F1317" t="str">
            <v>P596</v>
          </cell>
          <cell r="G1317">
            <v>1763</v>
          </cell>
          <cell r="H1317" t="str">
            <v>P721</v>
          </cell>
          <cell r="I1317">
            <v>0</v>
          </cell>
          <cell r="J1317">
            <v>0</v>
          </cell>
          <cell r="K1317">
            <v>1763</v>
          </cell>
        </row>
        <row r="1318">
          <cell r="A1318" t="str">
            <v>AP25004</v>
          </cell>
          <cell r="B1318" t="str">
            <v>아티론 보온재</v>
          </cell>
          <cell r="C1318" t="str">
            <v>32A*25T</v>
          </cell>
          <cell r="D1318" t="str">
            <v>M</v>
          </cell>
          <cell r="E1318">
            <v>1933</v>
          </cell>
          <cell r="F1318" t="str">
            <v>P596</v>
          </cell>
          <cell r="G1318">
            <v>1933</v>
          </cell>
          <cell r="H1318" t="str">
            <v>P721</v>
          </cell>
          <cell r="I1318">
            <v>0</v>
          </cell>
          <cell r="J1318">
            <v>0</v>
          </cell>
          <cell r="K1318">
            <v>1933</v>
          </cell>
        </row>
        <row r="1319">
          <cell r="A1319" t="str">
            <v>AP25005</v>
          </cell>
          <cell r="B1319" t="str">
            <v>아티론 보온재</v>
          </cell>
          <cell r="C1319" t="str">
            <v>40A*25T</v>
          </cell>
          <cell r="D1319" t="str">
            <v>M</v>
          </cell>
          <cell r="E1319">
            <v>2048</v>
          </cell>
          <cell r="F1319" t="str">
            <v>P596</v>
          </cell>
          <cell r="G1319">
            <v>2048</v>
          </cell>
          <cell r="H1319" t="str">
            <v>P721</v>
          </cell>
          <cell r="I1319">
            <v>0</v>
          </cell>
          <cell r="J1319">
            <v>0</v>
          </cell>
          <cell r="K1319">
            <v>2048</v>
          </cell>
        </row>
        <row r="1320">
          <cell r="A1320" t="str">
            <v>AP25006</v>
          </cell>
          <cell r="B1320" t="str">
            <v>아티론 보온재</v>
          </cell>
          <cell r="C1320" t="str">
            <v>50A*25T</v>
          </cell>
          <cell r="D1320" t="str">
            <v>M</v>
          </cell>
          <cell r="E1320">
            <v>2295</v>
          </cell>
          <cell r="F1320" t="str">
            <v>P596</v>
          </cell>
          <cell r="G1320">
            <v>2295</v>
          </cell>
          <cell r="H1320" t="str">
            <v>P721</v>
          </cell>
          <cell r="I1320">
            <v>0</v>
          </cell>
          <cell r="J1320">
            <v>0</v>
          </cell>
          <cell r="K1320">
            <v>2295</v>
          </cell>
        </row>
        <row r="1321">
          <cell r="A1321" t="str">
            <v>AP25007</v>
          </cell>
          <cell r="B1321" t="str">
            <v>아티론 보온재</v>
          </cell>
          <cell r="C1321" t="str">
            <v>65A*25T</v>
          </cell>
          <cell r="D1321" t="str">
            <v>M</v>
          </cell>
          <cell r="E1321">
            <v>2671</v>
          </cell>
          <cell r="F1321" t="str">
            <v>P596</v>
          </cell>
          <cell r="G1321">
            <v>2671</v>
          </cell>
          <cell r="H1321" t="str">
            <v>P721</v>
          </cell>
          <cell r="I1321">
            <v>0</v>
          </cell>
          <cell r="J1321">
            <v>0</v>
          </cell>
          <cell r="K1321">
            <v>2671</v>
          </cell>
        </row>
        <row r="1322">
          <cell r="A1322" t="str">
            <v>AP25008</v>
          </cell>
          <cell r="B1322" t="str">
            <v>아티론 보온재</v>
          </cell>
          <cell r="C1322" t="str">
            <v>80A*25T</v>
          </cell>
          <cell r="D1322" t="str">
            <v>M</v>
          </cell>
          <cell r="E1322">
            <v>2853</v>
          </cell>
          <cell r="F1322" t="str">
            <v>P596</v>
          </cell>
          <cell r="G1322">
            <v>2853</v>
          </cell>
          <cell r="H1322" t="str">
            <v>P721</v>
          </cell>
          <cell r="I1322">
            <v>0</v>
          </cell>
          <cell r="J1322">
            <v>0</v>
          </cell>
          <cell r="K1322">
            <v>2853</v>
          </cell>
        </row>
        <row r="1323">
          <cell r="A1323" t="str">
            <v>AP25009</v>
          </cell>
          <cell r="B1323" t="str">
            <v>아티론 보온재</v>
          </cell>
          <cell r="C1323" t="str">
            <v>100A*25T</v>
          </cell>
          <cell r="D1323" t="str">
            <v>M</v>
          </cell>
          <cell r="E1323">
            <v>3512</v>
          </cell>
          <cell r="F1323" t="str">
            <v>P596</v>
          </cell>
          <cell r="G1323">
            <v>3512</v>
          </cell>
          <cell r="H1323" t="str">
            <v>P721</v>
          </cell>
          <cell r="I1323">
            <v>0</v>
          </cell>
          <cell r="J1323">
            <v>0</v>
          </cell>
          <cell r="K1323">
            <v>3512</v>
          </cell>
        </row>
        <row r="1324">
          <cell r="A1324" t="str">
            <v>AP25010</v>
          </cell>
          <cell r="B1324" t="str">
            <v>아티론 보온재</v>
          </cell>
          <cell r="C1324" t="str">
            <v>125A*25T</v>
          </cell>
          <cell r="D1324" t="str">
            <v>M</v>
          </cell>
          <cell r="E1324">
            <v>4850</v>
          </cell>
          <cell r="F1324" t="str">
            <v>P596</v>
          </cell>
          <cell r="G1324">
            <v>4850</v>
          </cell>
          <cell r="H1324" t="str">
            <v>P721</v>
          </cell>
          <cell r="I1324">
            <v>0</v>
          </cell>
          <cell r="J1324">
            <v>0</v>
          </cell>
          <cell r="K1324">
            <v>4850</v>
          </cell>
        </row>
        <row r="1325">
          <cell r="A1325" t="str">
            <v>AP25011</v>
          </cell>
          <cell r="B1325" t="str">
            <v>아티론 보온재</v>
          </cell>
          <cell r="C1325" t="str">
            <v>150A*25T</v>
          </cell>
          <cell r="D1325" t="str">
            <v>M</v>
          </cell>
          <cell r="E1325">
            <v>6312</v>
          </cell>
          <cell r="F1325" t="str">
            <v>P596</v>
          </cell>
          <cell r="G1325">
            <v>6312</v>
          </cell>
          <cell r="H1325" t="str">
            <v>P721</v>
          </cell>
          <cell r="I1325">
            <v>0</v>
          </cell>
          <cell r="J1325">
            <v>0</v>
          </cell>
          <cell r="K1325">
            <v>6312</v>
          </cell>
        </row>
        <row r="1326">
          <cell r="A1326" t="str">
            <v>AP25012</v>
          </cell>
          <cell r="B1326" t="str">
            <v>아티론 보온재</v>
          </cell>
          <cell r="C1326" t="str">
            <v>200A*25T</v>
          </cell>
          <cell r="D1326" t="str">
            <v>M</v>
          </cell>
          <cell r="E1326">
            <v>8877</v>
          </cell>
          <cell r="F1326" t="str">
            <v>P596</v>
          </cell>
          <cell r="G1326">
            <v>8877</v>
          </cell>
          <cell r="H1326" t="str">
            <v>P721</v>
          </cell>
          <cell r="I1326">
            <v>0</v>
          </cell>
          <cell r="J1326">
            <v>0</v>
          </cell>
          <cell r="K1326">
            <v>8877</v>
          </cell>
        </row>
        <row r="1327">
          <cell r="A1327" t="str">
            <v>아티론 보온재류(10T)</v>
          </cell>
        </row>
        <row r="1328">
          <cell r="A1328" t="str">
            <v>AP40000</v>
          </cell>
          <cell r="B1328" t="str">
            <v>아티론 보온재</v>
          </cell>
          <cell r="C1328" t="str">
            <v>8A*10T</v>
          </cell>
          <cell r="D1328" t="str">
            <v>M</v>
          </cell>
          <cell r="E1328">
            <v>314</v>
          </cell>
          <cell r="F1328" t="str">
            <v>P596</v>
          </cell>
          <cell r="G1328">
            <v>0</v>
          </cell>
          <cell r="H1328">
            <v>0</v>
          </cell>
          <cell r="I1328">
            <v>0</v>
          </cell>
          <cell r="J1328">
            <v>0</v>
          </cell>
          <cell r="K1328">
            <v>314</v>
          </cell>
        </row>
        <row r="1329">
          <cell r="A1329" t="str">
            <v>AP40001</v>
          </cell>
          <cell r="B1329" t="str">
            <v>아티론 보온재</v>
          </cell>
          <cell r="C1329" t="str">
            <v>15A*10T</v>
          </cell>
          <cell r="D1329" t="str">
            <v>M</v>
          </cell>
          <cell r="E1329">
            <v>351</v>
          </cell>
          <cell r="F1329" t="str">
            <v>P596</v>
          </cell>
          <cell r="G1329">
            <v>0</v>
          </cell>
          <cell r="H1329">
            <v>0</v>
          </cell>
          <cell r="I1329">
            <v>0</v>
          </cell>
          <cell r="J1329">
            <v>0</v>
          </cell>
          <cell r="K1329">
            <v>351</v>
          </cell>
        </row>
        <row r="1330">
          <cell r="A1330" t="str">
            <v>AP40002</v>
          </cell>
          <cell r="B1330" t="str">
            <v>아티론 보온재</v>
          </cell>
          <cell r="C1330" t="str">
            <v>20A*10T</v>
          </cell>
          <cell r="D1330" t="str">
            <v>M</v>
          </cell>
          <cell r="E1330">
            <v>398</v>
          </cell>
          <cell r="F1330" t="str">
            <v>P596</v>
          </cell>
          <cell r="G1330">
            <v>0</v>
          </cell>
          <cell r="H1330">
            <v>0</v>
          </cell>
          <cell r="I1330">
            <v>0</v>
          </cell>
          <cell r="J1330">
            <v>0</v>
          </cell>
          <cell r="K1330">
            <v>398</v>
          </cell>
        </row>
        <row r="1331">
          <cell r="A1331" t="str">
            <v>AP40003</v>
          </cell>
          <cell r="B1331" t="str">
            <v>아티론 보온재</v>
          </cell>
          <cell r="C1331" t="str">
            <v>25A*10T</v>
          </cell>
          <cell r="D1331" t="str">
            <v>M</v>
          </cell>
          <cell r="E1331">
            <v>444</v>
          </cell>
          <cell r="F1331" t="str">
            <v>P596</v>
          </cell>
          <cell r="G1331">
            <v>0</v>
          </cell>
          <cell r="H1331">
            <v>0</v>
          </cell>
          <cell r="I1331">
            <v>0</v>
          </cell>
          <cell r="J1331">
            <v>0</v>
          </cell>
          <cell r="K1331">
            <v>444</v>
          </cell>
        </row>
        <row r="1332">
          <cell r="A1332" t="str">
            <v>AP40004</v>
          </cell>
          <cell r="B1332" t="str">
            <v>아티론 보온재</v>
          </cell>
          <cell r="C1332" t="str">
            <v>32A*10T</v>
          </cell>
          <cell r="D1332" t="str">
            <v>M</v>
          </cell>
          <cell r="E1332">
            <v>491</v>
          </cell>
          <cell r="F1332" t="str">
            <v>P596</v>
          </cell>
          <cell r="G1332">
            <v>0</v>
          </cell>
          <cell r="H1332">
            <v>0</v>
          </cell>
          <cell r="I1332">
            <v>0</v>
          </cell>
          <cell r="J1332">
            <v>0</v>
          </cell>
          <cell r="K1332">
            <v>491</v>
          </cell>
        </row>
        <row r="1333">
          <cell r="A1333" t="str">
            <v>AP40005</v>
          </cell>
          <cell r="B1333" t="str">
            <v>아티론 보온재</v>
          </cell>
          <cell r="C1333" t="str">
            <v>40A*10T</v>
          </cell>
          <cell r="D1333" t="str">
            <v>M</v>
          </cell>
          <cell r="E1333">
            <v>559</v>
          </cell>
          <cell r="F1333" t="str">
            <v>P596</v>
          </cell>
          <cell r="G1333">
            <v>0</v>
          </cell>
          <cell r="H1333">
            <v>0</v>
          </cell>
          <cell r="I1333">
            <v>0</v>
          </cell>
          <cell r="J1333">
            <v>0</v>
          </cell>
          <cell r="K1333">
            <v>559</v>
          </cell>
        </row>
        <row r="1334">
          <cell r="A1334" t="str">
            <v>AP40006</v>
          </cell>
          <cell r="B1334" t="str">
            <v>아티론 보온재</v>
          </cell>
          <cell r="C1334" t="str">
            <v>50A*10T</v>
          </cell>
          <cell r="D1334" t="str">
            <v>M</v>
          </cell>
          <cell r="E1334">
            <v>659</v>
          </cell>
          <cell r="F1334" t="str">
            <v>P596</v>
          </cell>
          <cell r="G1334">
            <v>0</v>
          </cell>
          <cell r="H1334">
            <v>0</v>
          </cell>
          <cell r="I1334">
            <v>0</v>
          </cell>
          <cell r="J1334">
            <v>0</v>
          </cell>
          <cell r="K1334">
            <v>659</v>
          </cell>
        </row>
        <row r="1335">
          <cell r="A1335" t="str">
            <v>AP40007</v>
          </cell>
          <cell r="B1335" t="str">
            <v>아티론 보온재</v>
          </cell>
          <cell r="C1335" t="str">
            <v>65A*10T</v>
          </cell>
          <cell r="D1335" t="str">
            <v>M</v>
          </cell>
          <cell r="E1335">
            <v>767</v>
          </cell>
          <cell r="F1335" t="str">
            <v>P596</v>
          </cell>
          <cell r="G1335">
            <v>0</v>
          </cell>
          <cell r="H1335">
            <v>0</v>
          </cell>
          <cell r="I1335">
            <v>0</v>
          </cell>
          <cell r="J1335">
            <v>0</v>
          </cell>
          <cell r="K1335">
            <v>767</v>
          </cell>
        </row>
        <row r="1336">
          <cell r="A1336" t="str">
            <v>AP40008</v>
          </cell>
          <cell r="B1336" t="str">
            <v>아티론 보온재</v>
          </cell>
          <cell r="C1336" t="str">
            <v>80A*10T</v>
          </cell>
          <cell r="D1336" t="str">
            <v>M</v>
          </cell>
          <cell r="E1336">
            <v>900</v>
          </cell>
          <cell r="F1336" t="str">
            <v>P596</v>
          </cell>
          <cell r="G1336">
            <v>0</v>
          </cell>
          <cell r="H1336">
            <v>0</v>
          </cell>
          <cell r="I1336">
            <v>0</v>
          </cell>
          <cell r="J1336">
            <v>0</v>
          </cell>
          <cell r="K1336">
            <v>900</v>
          </cell>
        </row>
        <row r="1337">
          <cell r="A1337" t="str">
            <v>PCCC001</v>
          </cell>
          <cell r="B1337" t="str">
            <v>보온용보루지</v>
          </cell>
          <cell r="C1337" t="str">
            <v>C-400
(750*1100)</v>
          </cell>
          <cell r="D1337" t="str">
            <v>M2</v>
          </cell>
          <cell r="E1337">
            <v>211</v>
          </cell>
          <cell r="F1337" t="str">
            <v>P600</v>
          </cell>
          <cell r="G1337">
            <v>211</v>
          </cell>
          <cell r="H1337" t="str">
            <v>P725</v>
          </cell>
          <cell r="I1337">
            <v>0</v>
          </cell>
          <cell r="J1337">
            <v>0</v>
          </cell>
          <cell r="K1337">
            <v>211</v>
          </cell>
        </row>
        <row r="1338">
          <cell r="A1338" t="str">
            <v>PCCC002</v>
          </cell>
          <cell r="B1338" t="str">
            <v>포리마테이프</v>
          </cell>
          <cell r="C1338" t="str">
            <v>0.15*4"*40M</v>
          </cell>
          <cell r="D1338" t="str">
            <v>M2</v>
          </cell>
          <cell r="E1338">
            <v>343</v>
          </cell>
          <cell r="F1338" t="str">
            <v>P600</v>
          </cell>
          <cell r="G1338">
            <v>0</v>
          </cell>
          <cell r="H1338" t="str">
            <v>P725</v>
          </cell>
          <cell r="I1338">
            <v>0</v>
          </cell>
          <cell r="J1338">
            <v>0</v>
          </cell>
          <cell r="K1338">
            <v>343</v>
          </cell>
        </row>
        <row r="1339">
          <cell r="A1339" t="str">
            <v>PCCC003</v>
          </cell>
          <cell r="B1339" t="str">
            <v>알미늄 밴드</v>
          </cell>
          <cell r="C1339" t="str">
            <v>0.3*30</v>
          </cell>
          <cell r="D1339" t="str">
            <v>M</v>
          </cell>
          <cell r="E1339">
            <v>170</v>
          </cell>
          <cell r="F1339" t="str">
            <v>P600</v>
          </cell>
          <cell r="G1339">
            <v>110</v>
          </cell>
          <cell r="H1339" t="str">
            <v>P725</v>
          </cell>
          <cell r="I1339">
            <v>0</v>
          </cell>
          <cell r="J1339">
            <v>0</v>
          </cell>
          <cell r="K1339">
            <v>110</v>
          </cell>
        </row>
        <row r="1340">
          <cell r="A1340" t="str">
            <v>PCCC004</v>
          </cell>
          <cell r="B1340" t="str">
            <v>마스 테이프</v>
          </cell>
          <cell r="C1340" t="str">
            <v>100MM</v>
          </cell>
          <cell r="D1340" t="str">
            <v>M2</v>
          </cell>
          <cell r="E1340">
            <v>5000</v>
          </cell>
          <cell r="F1340" t="str">
            <v>P600</v>
          </cell>
          <cell r="G1340">
            <v>0</v>
          </cell>
          <cell r="H1340">
            <v>0</v>
          </cell>
          <cell r="I1340">
            <v>0</v>
          </cell>
          <cell r="J1340">
            <v>0</v>
          </cell>
          <cell r="K1340">
            <v>5000</v>
          </cell>
        </row>
        <row r="1341">
          <cell r="A1341" t="str">
            <v>PCCC005</v>
          </cell>
          <cell r="B1341" t="str">
            <v>매직테이프(내열,난연)</v>
          </cell>
          <cell r="C1341" t="str">
            <v>0.2MM*4'*15M</v>
          </cell>
          <cell r="D1341" t="str">
            <v>M2</v>
          </cell>
          <cell r="E1341">
            <v>840</v>
          </cell>
          <cell r="F1341" t="str">
            <v>P593</v>
          </cell>
          <cell r="G1341">
            <v>0</v>
          </cell>
          <cell r="H1341">
            <v>0</v>
          </cell>
          <cell r="I1341">
            <v>0</v>
          </cell>
          <cell r="J1341">
            <v>0</v>
          </cell>
          <cell r="K1341">
            <v>840</v>
          </cell>
        </row>
        <row r="1342">
          <cell r="A1342" t="str">
            <v>PCCC006</v>
          </cell>
          <cell r="B1342" t="str">
            <v>속비닐</v>
          </cell>
          <cell r="C1342">
            <v>0</v>
          </cell>
          <cell r="D1342" t="str">
            <v>M2</v>
          </cell>
          <cell r="E1342">
            <v>0</v>
          </cell>
          <cell r="F1342">
            <v>0</v>
          </cell>
          <cell r="G1342">
            <v>0</v>
          </cell>
          <cell r="H1342">
            <v>0</v>
          </cell>
          <cell r="I1342">
            <v>200</v>
          </cell>
          <cell r="J1342">
            <v>0</v>
          </cell>
          <cell r="K1342">
            <v>200</v>
          </cell>
        </row>
        <row r="1343">
          <cell r="A1343" t="str">
            <v>PCCC007</v>
          </cell>
        </row>
        <row r="1344">
          <cell r="A1344" t="str">
            <v>PCCC008</v>
          </cell>
        </row>
        <row r="1350">
          <cell r="A1350" t="str">
            <v>덕트기구류</v>
          </cell>
        </row>
        <row r="1352">
          <cell r="A1352" t="str">
            <v>DUT0001</v>
          </cell>
          <cell r="B1352" t="str">
            <v>아연도 함석</v>
          </cell>
          <cell r="C1352" t="str">
            <v>0.5T</v>
          </cell>
          <cell r="D1352" t="str">
            <v>M2</v>
          </cell>
          <cell r="E1352">
            <v>5530</v>
          </cell>
          <cell r="F1352" t="str">
            <v>P52</v>
          </cell>
          <cell r="G1352">
            <v>4548</v>
          </cell>
          <cell r="H1352" t="str">
            <v>P59</v>
          </cell>
          <cell r="I1352">
            <v>0</v>
          </cell>
          <cell r="J1352">
            <v>0</v>
          </cell>
          <cell r="K1352">
            <v>4548</v>
          </cell>
        </row>
        <row r="1353">
          <cell r="A1353" t="str">
            <v>DUT0002</v>
          </cell>
          <cell r="B1353" t="str">
            <v>아연도 함석</v>
          </cell>
          <cell r="C1353" t="str">
            <v>0.6T</v>
          </cell>
          <cell r="D1353" t="str">
            <v>M2</v>
          </cell>
          <cell r="E1353">
            <v>6620</v>
          </cell>
          <cell r="F1353" t="str">
            <v>P52</v>
          </cell>
          <cell r="G1353">
            <v>5440</v>
          </cell>
          <cell r="H1353" t="str">
            <v>P59</v>
          </cell>
          <cell r="I1353">
            <v>0</v>
          </cell>
          <cell r="J1353">
            <v>0</v>
          </cell>
          <cell r="K1353">
            <v>5440</v>
          </cell>
        </row>
        <row r="1354">
          <cell r="A1354" t="str">
            <v>DUT0003</v>
          </cell>
          <cell r="B1354" t="str">
            <v>아연도 함석</v>
          </cell>
          <cell r="C1354" t="str">
            <v>0.8T</v>
          </cell>
          <cell r="D1354" t="str">
            <v>M2</v>
          </cell>
          <cell r="E1354">
            <v>8250</v>
          </cell>
          <cell r="F1354" t="str">
            <v>P52</v>
          </cell>
          <cell r="G1354">
            <v>6747</v>
          </cell>
          <cell r="H1354" t="str">
            <v>P59</v>
          </cell>
          <cell r="I1354">
            <v>0</v>
          </cell>
          <cell r="J1354">
            <v>0</v>
          </cell>
          <cell r="K1354">
            <v>6747</v>
          </cell>
        </row>
        <row r="1355">
          <cell r="A1355" t="str">
            <v>DUT0004</v>
          </cell>
          <cell r="B1355" t="str">
            <v>FLANGE BAR</v>
          </cell>
          <cell r="C1355" t="str">
            <v>20*25*0.8</v>
          </cell>
          <cell r="D1355" t="str">
            <v>M</v>
          </cell>
          <cell r="E1355">
            <v>550</v>
          </cell>
          <cell r="F1355" t="str">
            <v>P685</v>
          </cell>
          <cell r="G1355">
            <v>0</v>
          </cell>
          <cell r="H1355">
            <v>0</v>
          </cell>
          <cell r="I1355">
            <v>0</v>
          </cell>
          <cell r="J1355">
            <v>0</v>
          </cell>
          <cell r="K1355">
            <v>550</v>
          </cell>
        </row>
        <row r="1356">
          <cell r="A1356" t="str">
            <v>DUT0005</v>
          </cell>
          <cell r="B1356" t="str">
            <v>FLANGE BAR</v>
          </cell>
          <cell r="C1356" t="str">
            <v>30*35*1.0</v>
          </cell>
          <cell r="D1356" t="str">
            <v>M</v>
          </cell>
          <cell r="E1356">
            <v>750</v>
          </cell>
          <cell r="F1356" t="str">
            <v>P685</v>
          </cell>
          <cell r="G1356">
            <v>0</v>
          </cell>
          <cell r="H1356">
            <v>0</v>
          </cell>
          <cell r="I1356">
            <v>0</v>
          </cell>
          <cell r="J1356">
            <v>0</v>
          </cell>
          <cell r="K1356">
            <v>750</v>
          </cell>
        </row>
        <row r="1357">
          <cell r="A1357" t="str">
            <v>DUT0006</v>
          </cell>
          <cell r="B1357" t="str">
            <v>C-CLEAT BAR</v>
          </cell>
          <cell r="C1357" t="str">
            <v>20*25*3.0</v>
          </cell>
          <cell r="D1357" t="str">
            <v>M</v>
          </cell>
          <cell r="E1357">
            <v>350</v>
          </cell>
          <cell r="F1357" t="str">
            <v>P685</v>
          </cell>
          <cell r="G1357">
            <v>0</v>
          </cell>
          <cell r="H1357">
            <v>0</v>
          </cell>
          <cell r="I1357">
            <v>0</v>
          </cell>
          <cell r="J1357">
            <v>0</v>
          </cell>
          <cell r="K1357">
            <v>350</v>
          </cell>
        </row>
        <row r="1358">
          <cell r="A1358" t="str">
            <v>DUT0007</v>
          </cell>
          <cell r="B1358" t="str">
            <v>C-CLEAT BAR</v>
          </cell>
          <cell r="C1358" t="str">
            <v>30*35*4</v>
          </cell>
          <cell r="D1358" t="str">
            <v>M</v>
          </cell>
          <cell r="E1358">
            <v>350</v>
          </cell>
          <cell r="F1358" t="str">
            <v>P685</v>
          </cell>
          <cell r="G1358">
            <v>0</v>
          </cell>
          <cell r="H1358">
            <v>0</v>
          </cell>
          <cell r="I1358">
            <v>0</v>
          </cell>
          <cell r="J1358">
            <v>0</v>
          </cell>
          <cell r="K1358">
            <v>350</v>
          </cell>
        </row>
        <row r="1359">
          <cell r="A1359" t="str">
            <v>DUT0008</v>
          </cell>
          <cell r="B1359" t="str">
            <v>HANGER RAIL</v>
          </cell>
          <cell r="C1359" t="str">
            <v>20*25*1.2</v>
          </cell>
          <cell r="D1359" t="str">
            <v>M</v>
          </cell>
          <cell r="E1359">
            <v>730</v>
          </cell>
          <cell r="F1359" t="str">
            <v>P685</v>
          </cell>
          <cell r="G1359">
            <v>0</v>
          </cell>
          <cell r="H1359">
            <v>0</v>
          </cell>
          <cell r="I1359">
            <v>0</v>
          </cell>
          <cell r="J1359">
            <v>0</v>
          </cell>
          <cell r="K1359">
            <v>730</v>
          </cell>
        </row>
        <row r="1360">
          <cell r="A1360" t="str">
            <v>DUT0009</v>
          </cell>
          <cell r="B1360" t="str">
            <v>HANGER RAIL</v>
          </cell>
          <cell r="C1360" t="str">
            <v>30*35*1.6</v>
          </cell>
          <cell r="D1360" t="str">
            <v>M</v>
          </cell>
          <cell r="E1360">
            <v>930</v>
          </cell>
          <cell r="F1360" t="str">
            <v>P685</v>
          </cell>
          <cell r="G1360">
            <v>0</v>
          </cell>
          <cell r="H1360">
            <v>0</v>
          </cell>
          <cell r="I1360">
            <v>0</v>
          </cell>
          <cell r="J1360">
            <v>0</v>
          </cell>
          <cell r="K1360">
            <v>930</v>
          </cell>
        </row>
        <row r="1361">
          <cell r="A1361" t="str">
            <v>DUT0010</v>
          </cell>
          <cell r="B1361" t="str">
            <v>전산볼트</v>
          </cell>
          <cell r="C1361" t="str">
            <v>9A</v>
          </cell>
          <cell r="D1361" t="str">
            <v>M</v>
          </cell>
          <cell r="E1361">
            <v>380</v>
          </cell>
          <cell r="F1361" t="str">
            <v>P685</v>
          </cell>
          <cell r="G1361">
            <v>0</v>
          </cell>
          <cell r="H1361">
            <v>0</v>
          </cell>
          <cell r="I1361">
            <v>0</v>
          </cell>
          <cell r="J1361">
            <v>0</v>
          </cell>
          <cell r="K1361">
            <v>380</v>
          </cell>
        </row>
        <row r="1362">
          <cell r="A1362" t="str">
            <v>DUT0011</v>
          </cell>
          <cell r="B1362" t="str">
            <v>COMPACT(보강)</v>
          </cell>
          <cell r="C1362" t="str">
            <v>20*25*0.8</v>
          </cell>
          <cell r="D1362" t="str">
            <v>M</v>
          </cell>
          <cell r="E1362">
            <v>550</v>
          </cell>
          <cell r="F1362" t="str">
            <v>P685</v>
          </cell>
          <cell r="G1362">
            <v>0</v>
          </cell>
          <cell r="H1362">
            <v>0</v>
          </cell>
          <cell r="I1362">
            <v>0</v>
          </cell>
          <cell r="J1362">
            <v>0</v>
          </cell>
          <cell r="K1362">
            <v>550</v>
          </cell>
        </row>
        <row r="1363">
          <cell r="A1363" t="str">
            <v>DUT0012</v>
          </cell>
          <cell r="B1363" t="str">
            <v>COMPACT(보강)</v>
          </cell>
          <cell r="C1363" t="str">
            <v>35*35*1.0</v>
          </cell>
          <cell r="D1363" t="str">
            <v>M</v>
          </cell>
          <cell r="E1363">
            <v>650</v>
          </cell>
          <cell r="F1363" t="str">
            <v>P685</v>
          </cell>
          <cell r="G1363">
            <v>0</v>
          </cell>
          <cell r="H1363">
            <v>0</v>
          </cell>
          <cell r="I1363">
            <v>0</v>
          </cell>
          <cell r="J1363">
            <v>0</v>
          </cell>
          <cell r="K1363">
            <v>650</v>
          </cell>
        </row>
        <row r="1364">
          <cell r="A1364" t="str">
            <v>DUT0013</v>
          </cell>
          <cell r="B1364" t="str">
            <v>PACKING</v>
          </cell>
          <cell r="C1364" t="str">
            <v>30W * 5T</v>
          </cell>
          <cell r="D1364" t="str">
            <v>M</v>
          </cell>
          <cell r="E1364">
            <v>291</v>
          </cell>
          <cell r="F1364">
            <v>0</v>
          </cell>
          <cell r="G1364">
            <v>0</v>
          </cell>
          <cell r="H1364">
            <v>0</v>
          </cell>
          <cell r="I1364">
            <v>0</v>
          </cell>
          <cell r="J1364">
            <v>0</v>
          </cell>
          <cell r="K1364">
            <v>291</v>
          </cell>
        </row>
        <row r="1365">
          <cell r="A1365" t="str">
            <v>DUT0014</v>
          </cell>
          <cell r="B1365" t="str">
            <v>CORNER PLATE</v>
          </cell>
          <cell r="C1365" t="str">
            <v>20*25*3</v>
          </cell>
          <cell r="D1365" t="str">
            <v>EA</v>
          </cell>
          <cell r="E1365">
            <v>80</v>
          </cell>
          <cell r="F1365" t="str">
            <v>P685</v>
          </cell>
          <cell r="G1365">
            <v>0</v>
          </cell>
          <cell r="H1365">
            <v>0</v>
          </cell>
          <cell r="I1365">
            <v>0</v>
          </cell>
          <cell r="J1365">
            <v>0</v>
          </cell>
          <cell r="K1365">
            <v>80</v>
          </cell>
        </row>
        <row r="1366">
          <cell r="A1366" t="str">
            <v>DUT0015</v>
          </cell>
          <cell r="B1366" t="str">
            <v>CORNER PLATE</v>
          </cell>
          <cell r="C1366" t="str">
            <v>30*35*4</v>
          </cell>
          <cell r="D1366" t="str">
            <v>EA</v>
          </cell>
          <cell r="E1366">
            <v>180</v>
          </cell>
          <cell r="F1366" t="str">
            <v>P685</v>
          </cell>
          <cell r="G1366">
            <v>0</v>
          </cell>
          <cell r="H1366">
            <v>0</v>
          </cell>
          <cell r="I1366">
            <v>0</v>
          </cell>
          <cell r="J1366">
            <v>0</v>
          </cell>
          <cell r="K1366">
            <v>180</v>
          </cell>
        </row>
        <row r="1367">
          <cell r="A1367" t="str">
            <v>DUT0016</v>
          </cell>
          <cell r="B1367" t="str">
            <v>CLAMP</v>
          </cell>
          <cell r="C1367" t="str">
            <v>20*25*3</v>
          </cell>
          <cell r="D1367" t="str">
            <v>EA</v>
          </cell>
          <cell r="E1367">
            <v>90</v>
          </cell>
          <cell r="F1367" t="str">
            <v>P685</v>
          </cell>
          <cell r="G1367">
            <v>0</v>
          </cell>
          <cell r="H1367">
            <v>0</v>
          </cell>
          <cell r="I1367">
            <v>0</v>
          </cell>
          <cell r="J1367">
            <v>0</v>
          </cell>
          <cell r="K1367">
            <v>90</v>
          </cell>
        </row>
        <row r="1368">
          <cell r="A1368" t="str">
            <v>DUT0017</v>
          </cell>
          <cell r="B1368" t="str">
            <v>CLAMP</v>
          </cell>
          <cell r="C1368" t="str">
            <v>30*35*4</v>
          </cell>
          <cell r="D1368" t="str">
            <v>EA</v>
          </cell>
          <cell r="E1368">
            <v>90</v>
          </cell>
          <cell r="F1368" t="str">
            <v>P685</v>
          </cell>
          <cell r="G1368">
            <v>0</v>
          </cell>
          <cell r="H1368">
            <v>0</v>
          </cell>
          <cell r="I1368">
            <v>0</v>
          </cell>
          <cell r="J1368">
            <v>0</v>
          </cell>
          <cell r="K1368">
            <v>90</v>
          </cell>
        </row>
        <row r="1369">
          <cell r="A1369" t="str">
            <v>DUT0018</v>
          </cell>
          <cell r="B1369" t="str">
            <v>BLIND RIVET</v>
          </cell>
          <cell r="C1369" t="str">
            <v>4.8*16</v>
          </cell>
          <cell r="D1369" t="str">
            <v>EA</v>
          </cell>
          <cell r="E1369">
            <v>10</v>
          </cell>
          <cell r="F1369" t="str">
            <v>P80</v>
          </cell>
          <cell r="G1369">
            <v>0</v>
          </cell>
          <cell r="H1369">
            <v>0</v>
          </cell>
          <cell r="I1369">
            <v>0</v>
          </cell>
          <cell r="J1369">
            <v>0</v>
          </cell>
          <cell r="K1369">
            <v>10</v>
          </cell>
        </row>
        <row r="1370">
          <cell r="A1370" t="str">
            <v>DUT0019</v>
          </cell>
          <cell r="B1370" t="str">
            <v>BOLT, NUT</v>
          </cell>
          <cell r="C1370" t="str">
            <v>8*20</v>
          </cell>
          <cell r="D1370" t="str">
            <v>EA</v>
          </cell>
          <cell r="E1370">
            <v>25</v>
          </cell>
          <cell r="F1370" t="str">
            <v>P73/P79</v>
          </cell>
          <cell r="G1370">
            <v>0</v>
          </cell>
          <cell r="H1370">
            <v>0</v>
          </cell>
          <cell r="I1370">
            <v>0</v>
          </cell>
          <cell r="J1370">
            <v>0</v>
          </cell>
          <cell r="K1370">
            <v>25</v>
          </cell>
        </row>
        <row r="1371">
          <cell r="A1371" t="str">
            <v>DUT0020</v>
          </cell>
          <cell r="B1371" t="str">
            <v>BOLT, NUT</v>
          </cell>
          <cell r="C1371" t="str">
            <v>9*25</v>
          </cell>
          <cell r="D1371" t="str">
            <v>EA</v>
          </cell>
          <cell r="E1371">
            <v>35</v>
          </cell>
          <cell r="F1371" t="str">
            <v>P73/P79</v>
          </cell>
          <cell r="G1371">
            <v>0</v>
          </cell>
          <cell r="H1371">
            <v>0</v>
          </cell>
          <cell r="I1371">
            <v>0</v>
          </cell>
          <cell r="J1371">
            <v>0</v>
          </cell>
          <cell r="K1371">
            <v>35</v>
          </cell>
        </row>
        <row r="1372">
          <cell r="A1372" t="str">
            <v>DUT0021</v>
          </cell>
          <cell r="B1372" t="str">
            <v>STRONG ANCHOR</v>
          </cell>
          <cell r="C1372">
            <v>9</v>
          </cell>
          <cell r="D1372" t="str">
            <v>EA</v>
          </cell>
          <cell r="E1372">
            <v>68</v>
          </cell>
          <cell r="F1372" t="str">
            <v>P685</v>
          </cell>
          <cell r="G1372">
            <v>0</v>
          </cell>
          <cell r="H1372">
            <v>0</v>
          </cell>
          <cell r="I1372">
            <v>0</v>
          </cell>
          <cell r="J1372">
            <v>0</v>
          </cell>
          <cell r="K1372">
            <v>68</v>
          </cell>
        </row>
        <row r="1373">
          <cell r="A1373" t="str">
            <v>DUT0022</v>
          </cell>
          <cell r="B1373" t="str">
            <v>HANGER NUT</v>
          </cell>
          <cell r="C1373">
            <v>9</v>
          </cell>
          <cell r="D1373" t="str">
            <v>EA</v>
          </cell>
          <cell r="E1373">
            <v>11</v>
          </cell>
          <cell r="F1373" t="str">
            <v>P79</v>
          </cell>
          <cell r="G1373">
            <v>0</v>
          </cell>
          <cell r="H1373">
            <v>0</v>
          </cell>
          <cell r="I1373">
            <v>0</v>
          </cell>
          <cell r="J1373">
            <v>0</v>
          </cell>
          <cell r="K1373">
            <v>11</v>
          </cell>
        </row>
        <row r="1374">
          <cell r="A1374" t="str">
            <v>DUT0023</v>
          </cell>
          <cell r="B1374" t="str">
            <v>WASHER</v>
          </cell>
          <cell r="C1374">
            <v>9</v>
          </cell>
          <cell r="D1374" t="str">
            <v>EA</v>
          </cell>
          <cell r="E1374">
            <v>14</v>
          </cell>
          <cell r="F1374" t="str">
            <v>P79</v>
          </cell>
          <cell r="G1374">
            <v>0</v>
          </cell>
          <cell r="H1374">
            <v>0</v>
          </cell>
          <cell r="I1374">
            <v>0</v>
          </cell>
          <cell r="J1374">
            <v>0</v>
          </cell>
          <cell r="K1374">
            <v>14</v>
          </cell>
        </row>
        <row r="1375">
          <cell r="A1375" t="str">
            <v>DUT0024</v>
          </cell>
          <cell r="B1375" t="str">
            <v>COMPOUND</v>
          </cell>
          <cell r="C1375" t="str">
            <v>비초산계</v>
          </cell>
          <cell r="D1375" t="str">
            <v>Kg</v>
          </cell>
          <cell r="E1375">
            <v>10000</v>
          </cell>
          <cell r="F1375" t="str">
            <v>P685</v>
          </cell>
          <cell r="G1375">
            <v>0</v>
          </cell>
          <cell r="H1375">
            <v>0</v>
          </cell>
          <cell r="I1375">
            <v>0</v>
          </cell>
          <cell r="J1375">
            <v>0</v>
          </cell>
          <cell r="K1375">
            <v>10000</v>
          </cell>
        </row>
        <row r="1376">
          <cell r="A1376" t="str">
            <v>DUT0025</v>
          </cell>
          <cell r="B1376" t="str">
            <v>잡철물 제작 설치</v>
          </cell>
          <cell r="C1376">
            <v>0</v>
          </cell>
          <cell r="D1376" t="str">
            <v>Kg</v>
          </cell>
          <cell r="E1376">
            <v>0</v>
          </cell>
          <cell r="F1376">
            <v>0</v>
          </cell>
          <cell r="G1376">
            <v>0</v>
          </cell>
          <cell r="H1376">
            <v>0</v>
          </cell>
          <cell r="I1376">
            <v>0</v>
          </cell>
          <cell r="J1376">
            <v>0</v>
          </cell>
          <cell r="K1376">
            <v>0</v>
          </cell>
        </row>
        <row r="1377">
          <cell r="A1377" t="str">
            <v>DUT0026</v>
          </cell>
          <cell r="B1377" t="str">
            <v>아틸론보온재</v>
          </cell>
          <cell r="C1377">
            <v>0</v>
          </cell>
          <cell r="D1377" t="str">
            <v>M2</v>
          </cell>
          <cell r="E1377">
            <v>3000</v>
          </cell>
          <cell r="F1377" t="str">
            <v>P685</v>
          </cell>
          <cell r="G1377">
            <v>1175</v>
          </cell>
          <cell r="H1377" t="str">
            <v>P437</v>
          </cell>
          <cell r="I1377">
            <v>0</v>
          </cell>
          <cell r="J1377">
            <v>0</v>
          </cell>
          <cell r="K1377">
            <v>1175</v>
          </cell>
        </row>
        <row r="1378">
          <cell r="A1378" t="str">
            <v>DUT0027</v>
          </cell>
          <cell r="B1378" t="str">
            <v>크립</v>
          </cell>
          <cell r="C1378">
            <v>0</v>
          </cell>
          <cell r="D1378" t="str">
            <v>본</v>
          </cell>
          <cell r="E1378">
            <v>10</v>
          </cell>
          <cell r="F1378" t="str">
            <v>P568</v>
          </cell>
          <cell r="G1378">
            <v>0</v>
          </cell>
          <cell r="H1378">
            <v>0</v>
          </cell>
          <cell r="I1378">
            <v>0</v>
          </cell>
          <cell r="J1378">
            <v>0</v>
          </cell>
          <cell r="K1378">
            <v>10</v>
          </cell>
        </row>
        <row r="1379">
          <cell r="A1379" t="str">
            <v>DUT0028</v>
          </cell>
          <cell r="B1379" t="str">
            <v>아스팔트펠트</v>
          </cell>
          <cell r="C1379">
            <v>0</v>
          </cell>
          <cell r="D1379" t="str">
            <v>M2</v>
          </cell>
          <cell r="E1379">
            <v>550</v>
          </cell>
          <cell r="F1379" t="str">
            <v>P258</v>
          </cell>
          <cell r="G1379">
            <v>500</v>
          </cell>
          <cell r="H1379" t="str">
            <v>P300</v>
          </cell>
          <cell r="I1379">
            <v>0</v>
          </cell>
          <cell r="J1379">
            <v>0</v>
          </cell>
          <cell r="K1379">
            <v>500</v>
          </cell>
        </row>
        <row r="1380">
          <cell r="A1380" t="str">
            <v>DUT0029</v>
          </cell>
          <cell r="B1380" t="str">
            <v>베이퍼페리어</v>
          </cell>
          <cell r="C1380">
            <v>0</v>
          </cell>
          <cell r="D1380" t="str">
            <v>M2</v>
          </cell>
          <cell r="E1380">
            <v>630</v>
          </cell>
          <cell r="F1380" t="str">
            <v>P685</v>
          </cell>
          <cell r="G1380">
            <v>0</v>
          </cell>
          <cell r="H1380">
            <v>0</v>
          </cell>
          <cell r="I1380">
            <v>0</v>
          </cell>
          <cell r="J1380">
            <v>0</v>
          </cell>
          <cell r="K1380">
            <v>630</v>
          </cell>
        </row>
        <row r="1381">
          <cell r="A1381" t="str">
            <v>DUT0030</v>
          </cell>
          <cell r="B1381" t="str">
            <v>시멘트벽돌쌓기</v>
          </cell>
          <cell r="C1381" t="str">
            <v>190*90*57</v>
          </cell>
          <cell r="D1381" t="str">
            <v>매</v>
          </cell>
          <cell r="E1381">
            <v>0</v>
          </cell>
          <cell r="F1381">
            <v>0</v>
          </cell>
          <cell r="G1381">
            <v>0</v>
          </cell>
          <cell r="H1381">
            <v>0</v>
          </cell>
          <cell r="I1381">
            <v>0</v>
          </cell>
          <cell r="J1381">
            <v>0</v>
          </cell>
          <cell r="K1381">
            <v>0</v>
          </cell>
        </row>
        <row r="1384">
          <cell r="K1384">
            <v>0</v>
          </cell>
        </row>
        <row r="1385">
          <cell r="A1385" t="str">
            <v>DUT0031</v>
          </cell>
          <cell r="B1385" t="str">
            <v>플랜지</v>
          </cell>
          <cell r="C1385" t="str">
            <v>아연도 강판</v>
          </cell>
          <cell r="D1385" t="str">
            <v>개</v>
          </cell>
          <cell r="E1385">
            <v>750</v>
          </cell>
          <cell r="F1385">
            <v>0</v>
          </cell>
          <cell r="G1385">
            <v>0</v>
          </cell>
          <cell r="H1385">
            <v>0</v>
          </cell>
          <cell r="I1385">
            <v>0</v>
          </cell>
          <cell r="J1385">
            <v>0</v>
          </cell>
          <cell r="K1385">
            <v>750</v>
          </cell>
        </row>
        <row r="1386">
          <cell r="A1386" t="str">
            <v>DUT0032</v>
          </cell>
          <cell r="B1386" t="str">
            <v>코너플레이트</v>
          </cell>
          <cell r="C1386" t="str">
            <v>30*105*1.6T</v>
          </cell>
          <cell r="D1386" t="str">
            <v>개</v>
          </cell>
          <cell r="E1386">
            <v>180</v>
          </cell>
          <cell r="F1386">
            <v>0</v>
          </cell>
          <cell r="G1386">
            <v>0</v>
          </cell>
          <cell r="H1386">
            <v>0</v>
          </cell>
          <cell r="I1386">
            <v>0</v>
          </cell>
          <cell r="J1386">
            <v>0</v>
          </cell>
          <cell r="K1386">
            <v>180</v>
          </cell>
        </row>
        <row r="1387">
          <cell r="A1387" t="str">
            <v>DUT0033</v>
          </cell>
          <cell r="B1387" t="str">
            <v>볼트너트</v>
          </cell>
          <cell r="C1387" t="str">
            <v>8A*25L</v>
          </cell>
          <cell r="D1387" t="str">
            <v>개</v>
          </cell>
          <cell r="E1387">
            <v>68</v>
          </cell>
          <cell r="F1387">
            <v>0</v>
          </cell>
          <cell r="G1387">
            <v>0</v>
          </cell>
          <cell r="H1387">
            <v>0</v>
          </cell>
          <cell r="I1387">
            <v>0</v>
          </cell>
          <cell r="J1387">
            <v>0</v>
          </cell>
          <cell r="K1387">
            <v>68</v>
          </cell>
        </row>
        <row r="1388">
          <cell r="A1388" t="str">
            <v>DUT0034</v>
          </cell>
          <cell r="B1388" t="str">
            <v>C-클립바</v>
          </cell>
          <cell r="C1388" t="str">
            <v>20*20*1.0T</v>
          </cell>
          <cell r="D1388" t="str">
            <v>개</v>
          </cell>
          <cell r="E1388">
            <v>350</v>
          </cell>
          <cell r="F1388">
            <v>0</v>
          </cell>
          <cell r="G1388">
            <v>0</v>
          </cell>
          <cell r="H1388">
            <v>0</v>
          </cell>
          <cell r="I1388">
            <v>0</v>
          </cell>
          <cell r="J1388">
            <v>0</v>
          </cell>
          <cell r="K1388">
            <v>350</v>
          </cell>
        </row>
        <row r="1389">
          <cell r="A1389" t="str">
            <v>DUT0035</v>
          </cell>
          <cell r="B1389" t="str">
            <v>행가레일</v>
          </cell>
          <cell r="C1389" t="str">
            <v>20*25*1.2T</v>
          </cell>
          <cell r="D1389" t="str">
            <v>개</v>
          </cell>
          <cell r="E1389">
            <v>730</v>
          </cell>
          <cell r="F1389">
            <v>0</v>
          </cell>
          <cell r="G1389">
            <v>0</v>
          </cell>
          <cell r="H1389">
            <v>0</v>
          </cell>
          <cell r="I1389">
            <v>0</v>
          </cell>
          <cell r="J1389">
            <v>0</v>
          </cell>
          <cell r="K1389">
            <v>730</v>
          </cell>
        </row>
        <row r="1390">
          <cell r="A1390" t="str">
            <v>DUT0036</v>
          </cell>
          <cell r="B1390" t="str">
            <v>행거로드</v>
          </cell>
          <cell r="C1390" t="str">
            <v>9A</v>
          </cell>
          <cell r="D1390" t="str">
            <v>개</v>
          </cell>
          <cell r="E1390">
            <v>380</v>
          </cell>
          <cell r="F1390">
            <v>0</v>
          </cell>
          <cell r="G1390">
            <v>0</v>
          </cell>
          <cell r="H1390">
            <v>0</v>
          </cell>
          <cell r="I1390">
            <v>0</v>
          </cell>
          <cell r="J1390">
            <v>0</v>
          </cell>
          <cell r="K1390">
            <v>380</v>
          </cell>
        </row>
        <row r="1391">
          <cell r="A1391" t="str">
            <v>DUT0037</v>
          </cell>
          <cell r="B1391" t="str">
            <v>너트</v>
          </cell>
          <cell r="C1391" t="str">
            <v>9A</v>
          </cell>
          <cell r="D1391" t="str">
            <v>개</v>
          </cell>
          <cell r="E1391">
            <v>11</v>
          </cell>
          <cell r="F1391">
            <v>0</v>
          </cell>
          <cell r="G1391">
            <v>0</v>
          </cell>
          <cell r="H1391">
            <v>0</v>
          </cell>
          <cell r="I1391">
            <v>0</v>
          </cell>
          <cell r="J1391">
            <v>0</v>
          </cell>
          <cell r="K1391">
            <v>11</v>
          </cell>
        </row>
        <row r="1392">
          <cell r="A1392" t="str">
            <v>DUT0038</v>
          </cell>
          <cell r="B1392" t="str">
            <v>패킹재</v>
          </cell>
          <cell r="C1392" t="str">
            <v>30W*5T</v>
          </cell>
          <cell r="D1392" t="str">
            <v>M</v>
          </cell>
          <cell r="E1392">
            <v>291</v>
          </cell>
          <cell r="F1392">
            <v>0</v>
          </cell>
          <cell r="G1392">
            <v>0</v>
          </cell>
          <cell r="H1392">
            <v>0</v>
          </cell>
          <cell r="I1392">
            <v>0</v>
          </cell>
          <cell r="J1392">
            <v>0</v>
          </cell>
          <cell r="K1392">
            <v>291</v>
          </cell>
        </row>
        <row r="1393">
          <cell r="A1393" t="str">
            <v>DUT0039</v>
          </cell>
          <cell r="B1393" t="str">
            <v>스트롱앙카</v>
          </cell>
          <cell r="C1393" t="str">
            <v>9A 너트포함</v>
          </cell>
          <cell r="D1393" t="str">
            <v>개</v>
          </cell>
          <cell r="E1393">
            <v>68</v>
          </cell>
          <cell r="F1393">
            <v>0</v>
          </cell>
          <cell r="G1393">
            <v>0</v>
          </cell>
          <cell r="H1393">
            <v>0</v>
          </cell>
          <cell r="I1393">
            <v>0</v>
          </cell>
          <cell r="J1393">
            <v>0</v>
          </cell>
          <cell r="K1393">
            <v>68</v>
          </cell>
        </row>
        <row r="1394">
          <cell r="A1394" t="str">
            <v>DUT0040</v>
          </cell>
          <cell r="B1394" t="str">
            <v>콤파운드</v>
          </cell>
          <cell r="C1394" t="str">
            <v>비초산계</v>
          </cell>
          <cell r="D1394" t="str">
            <v>G</v>
          </cell>
          <cell r="E1394">
            <v>10</v>
          </cell>
          <cell r="F1394">
            <v>0</v>
          </cell>
          <cell r="G1394">
            <v>0</v>
          </cell>
          <cell r="H1394">
            <v>0</v>
          </cell>
          <cell r="I1394">
            <v>0</v>
          </cell>
          <cell r="J1394">
            <v>0</v>
          </cell>
          <cell r="K1394">
            <v>10</v>
          </cell>
        </row>
        <row r="1395">
          <cell r="A1395" t="str">
            <v>DUT0041</v>
          </cell>
          <cell r="B1395" t="str">
            <v>보강바</v>
          </cell>
          <cell r="C1395" t="str">
            <v>30*35*0.8T</v>
          </cell>
          <cell r="D1395" t="str">
            <v>M</v>
          </cell>
          <cell r="E1395">
            <v>650</v>
          </cell>
          <cell r="F1395">
            <v>0</v>
          </cell>
          <cell r="G1395">
            <v>0</v>
          </cell>
          <cell r="H1395">
            <v>0</v>
          </cell>
          <cell r="I1395">
            <v>0</v>
          </cell>
          <cell r="J1395">
            <v>0</v>
          </cell>
          <cell r="K1395">
            <v>650</v>
          </cell>
        </row>
        <row r="1396">
          <cell r="A1396" t="str">
            <v>DUT0042</v>
          </cell>
          <cell r="B1396" t="str">
            <v>직결비스</v>
          </cell>
          <cell r="C1396" t="str">
            <v>13MM</v>
          </cell>
          <cell r="D1396" t="str">
            <v>개</v>
          </cell>
          <cell r="E1396">
            <v>0</v>
          </cell>
          <cell r="F1396">
            <v>0</v>
          </cell>
          <cell r="G1396">
            <v>0</v>
          </cell>
          <cell r="H1396">
            <v>0</v>
          </cell>
          <cell r="I1396">
            <v>0</v>
          </cell>
          <cell r="J1396">
            <v>0</v>
          </cell>
          <cell r="K1396">
            <v>0</v>
          </cell>
        </row>
        <row r="1397">
          <cell r="A1397" t="str">
            <v>DUT0043</v>
          </cell>
          <cell r="B1397">
            <v>0</v>
          </cell>
          <cell r="C1397">
            <v>0</v>
          </cell>
          <cell r="D1397">
            <v>0</v>
          </cell>
          <cell r="E1397">
            <v>0</v>
          </cell>
          <cell r="F1397">
            <v>0</v>
          </cell>
          <cell r="G1397">
            <v>0</v>
          </cell>
          <cell r="H1397">
            <v>0</v>
          </cell>
          <cell r="I1397">
            <v>0</v>
          </cell>
          <cell r="J1397">
            <v>0</v>
          </cell>
          <cell r="K1397">
            <v>0</v>
          </cell>
        </row>
        <row r="1398">
          <cell r="K1398">
            <v>0</v>
          </cell>
        </row>
        <row r="1399">
          <cell r="K1399">
            <v>0</v>
          </cell>
        </row>
        <row r="1408">
          <cell r="K1408">
            <v>0</v>
          </cell>
        </row>
        <row r="1409">
          <cell r="K1409">
            <v>0</v>
          </cell>
        </row>
        <row r="1410">
          <cell r="A1410" t="str">
            <v>FD150</v>
          </cell>
          <cell r="B1410" t="str">
            <v>F.D</v>
          </cell>
          <cell r="C1410" t="str">
            <v>150A</v>
          </cell>
          <cell r="D1410" t="str">
            <v>EA</v>
          </cell>
          <cell r="E1410">
            <v>14250</v>
          </cell>
          <cell r="F1410" t="str">
            <v>P698</v>
          </cell>
          <cell r="G1410">
            <v>0</v>
          </cell>
          <cell r="H1410">
            <v>0</v>
          </cell>
          <cell r="I1410">
            <v>0</v>
          </cell>
          <cell r="J1410">
            <v>0</v>
          </cell>
          <cell r="K1410">
            <v>14250</v>
          </cell>
          <cell r="L1410">
            <v>0</v>
          </cell>
          <cell r="M1410">
            <v>0</v>
          </cell>
          <cell r="N1410">
            <v>0</v>
          </cell>
          <cell r="O1410">
            <v>0</v>
          </cell>
          <cell r="P1410">
            <v>0</v>
          </cell>
          <cell r="Q1410">
            <v>0</v>
          </cell>
          <cell r="R1410">
            <v>0.55000000000000004</v>
          </cell>
        </row>
        <row r="1411">
          <cell r="K1411">
            <v>0</v>
          </cell>
        </row>
        <row r="1412">
          <cell r="K1412">
            <v>0</v>
          </cell>
        </row>
        <row r="1413">
          <cell r="K1413">
            <v>0</v>
          </cell>
        </row>
        <row r="1414">
          <cell r="K1414">
            <v>0</v>
          </cell>
        </row>
        <row r="1415">
          <cell r="A1415" t="str">
            <v>닥트0004</v>
          </cell>
          <cell r="B1415" t="str">
            <v xml:space="preserve"> 캔버스</v>
          </cell>
          <cell r="C1415" t="str">
            <v>#412PVC(1.2T)</v>
          </cell>
          <cell r="D1415" t="str">
            <v>M2</v>
          </cell>
          <cell r="E1415">
            <v>11000</v>
          </cell>
          <cell r="F1415" t="str">
            <v>P685</v>
          </cell>
          <cell r="G1415">
            <v>0</v>
          </cell>
          <cell r="H1415">
            <v>0</v>
          </cell>
          <cell r="I1415">
            <v>0</v>
          </cell>
          <cell r="J1415">
            <v>0</v>
          </cell>
          <cell r="K1415">
            <v>11000</v>
          </cell>
        </row>
        <row r="1416">
          <cell r="A1416" t="str">
            <v>닥트0005</v>
          </cell>
          <cell r="B1416" t="str">
            <v>라운드 디퓨져</v>
          </cell>
          <cell r="C1416" t="str">
            <v>ND-200</v>
          </cell>
          <cell r="D1416" t="str">
            <v>개</v>
          </cell>
          <cell r="E1416">
            <v>11400</v>
          </cell>
          <cell r="F1416" t="str">
            <v>P682</v>
          </cell>
          <cell r="G1416">
            <v>12000</v>
          </cell>
          <cell r="H1416" t="str">
            <v>P699</v>
          </cell>
          <cell r="I1416">
            <v>0</v>
          </cell>
          <cell r="J1416">
            <v>0</v>
          </cell>
          <cell r="K1416">
            <v>11400</v>
          </cell>
        </row>
        <row r="1417">
          <cell r="A1417" t="str">
            <v>닥트0006</v>
          </cell>
          <cell r="B1417" t="str">
            <v>루바</v>
          </cell>
          <cell r="C1417" t="str">
            <v>750*500</v>
          </cell>
          <cell r="D1417" t="str">
            <v>개</v>
          </cell>
          <cell r="E1417">
            <v>60750</v>
          </cell>
          <cell r="F1417" t="str">
            <v>P682</v>
          </cell>
          <cell r="G1417">
            <v>54000</v>
          </cell>
          <cell r="H1417" t="str">
            <v>P699</v>
          </cell>
          <cell r="I1417">
            <v>0</v>
          </cell>
          <cell r="J1417">
            <v>0</v>
          </cell>
          <cell r="K1417">
            <v>54000</v>
          </cell>
        </row>
        <row r="1418">
          <cell r="A1418" t="str">
            <v>닥트0007</v>
          </cell>
          <cell r="B1418" t="str">
            <v>후렉시블관</v>
          </cell>
          <cell r="C1418" t="str">
            <v>200A</v>
          </cell>
          <cell r="D1418" t="str">
            <v>M</v>
          </cell>
          <cell r="E1418">
            <v>4000</v>
          </cell>
          <cell r="F1418" t="str">
            <v>P690</v>
          </cell>
          <cell r="G1418">
            <v>4000</v>
          </cell>
          <cell r="H1418" t="str">
            <v>P703</v>
          </cell>
          <cell r="I1418">
            <v>0</v>
          </cell>
          <cell r="J1418">
            <v>0</v>
          </cell>
          <cell r="K1418">
            <v>4000</v>
          </cell>
        </row>
        <row r="1419">
          <cell r="A1419" t="str">
            <v>닥트0008</v>
          </cell>
          <cell r="B1419" t="str">
            <v>루바</v>
          </cell>
          <cell r="C1419" t="str">
            <v>1000*600</v>
          </cell>
          <cell r="D1419" t="str">
            <v>개</v>
          </cell>
          <cell r="E1419">
            <v>66000</v>
          </cell>
          <cell r="F1419">
            <v>0</v>
          </cell>
          <cell r="G1419">
            <v>0</v>
          </cell>
          <cell r="H1419">
            <v>0</v>
          </cell>
          <cell r="I1419">
            <v>0</v>
          </cell>
          <cell r="J1419">
            <v>0</v>
          </cell>
          <cell r="K1419">
            <v>66000</v>
          </cell>
        </row>
        <row r="1420">
          <cell r="A1420" t="str">
            <v>닥트0009</v>
          </cell>
          <cell r="B1420" t="str">
            <v>루바</v>
          </cell>
          <cell r="C1420" t="str">
            <v>700*400</v>
          </cell>
          <cell r="D1420" t="str">
            <v>개</v>
          </cell>
          <cell r="E1420">
            <v>30800</v>
          </cell>
          <cell r="F1420">
            <v>0</v>
          </cell>
          <cell r="G1420">
            <v>0</v>
          </cell>
          <cell r="H1420">
            <v>0</v>
          </cell>
          <cell r="I1420">
            <v>0</v>
          </cell>
          <cell r="J1420">
            <v>0</v>
          </cell>
          <cell r="K1420">
            <v>30800</v>
          </cell>
        </row>
        <row r="1421">
          <cell r="A1421" t="str">
            <v>닥트0010</v>
          </cell>
          <cell r="B1421" t="str">
            <v>그릴</v>
          </cell>
          <cell r="C1421" t="str">
            <v>600*300</v>
          </cell>
          <cell r="D1421" t="str">
            <v>개</v>
          </cell>
          <cell r="E1421">
            <v>19800</v>
          </cell>
          <cell r="F1421">
            <v>0</v>
          </cell>
          <cell r="G1421">
            <v>0</v>
          </cell>
          <cell r="H1421">
            <v>0</v>
          </cell>
          <cell r="I1421">
            <v>0</v>
          </cell>
          <cell r="J1421">
            <v>0</v>
          </cell>
          <cell r="K1421">
            <v>19800</v>
          </cell>
        </row>
        <row r="1422">
          <cell r="A1422" t="str">
            <v>닥트0011</v>
          </cell>
          <cell r="B1422" t="str">
            <v>그릴</v>
          </cell>
          <cell r="C1422" t="str">
            <v>500*300</v>
          </cell>
          <cell r="D1422" t="str">
            <v>개</v>
          </cell>
          <cell r="E1422">
            <v>16500</v>
          </cell>
          <cell r="F1422">
            <v>0</v>
          </cell>
          <cell r="G1422">
            <v>0</v>
          </cell>
          <cell r="H1422">
            <v>0</v>
          </cell>
          <cell r="I1422">
            <v>0</v>
          </cell>
          <cell r="J1422">
            <v>0</v>
          </cell>
          <cell r="K1422">
            <v>16500</v>
          </cell>
        </row>
        <row r="1427">
          <cell r="A1427" t="str">
            <v>잡 철 물</v>
          </cell>
        </row>
        <row r="1428">
          <cell r="A1428" t="str">
            <v>ttt0000</v>
          </cell>
          <cell r="B1428" t="str">
            <v>열연 강판</v>
          </cell>
          <cell r="C1428" t="str">
            <v>3.2T</v>
          </cell>
          <cell r="D1428" t="str">
            <v>Kg</v>
          </cell>
          <cell r="E1428">
            <v>415</v>
          </cell>
          <cell r="F1428" t="str">
            <v>P51</v>
          </cell>
          <cell r="G1428">
            <v>0</v>
          </cell>
          <cell r="H1428">
            <v>0</v>
          </cell>
          <cell r="I1428">
            <v>0</v>
          </cell>
          <cell r="J1428">
            <v>0</v>
          </cell>
          <cell r="K1428">
            <v>415</v>
          </cell>
        </row>
        <row r="1429">
          <cell r="A1429" t="str">
            <v>ttt0001</v>
          </cell>
          <cell r="B1429" t="str">
            <v>열연 강판</v>
          </cell>
          <cell r="C1429" t="str">
            <v>4.5t</v>
          </cell>
          <cell r="D1429" t="str">
            <v>Kg</v>
          </cell>
          <cell r="E1429">
            <v>415</v>
          </cell>
          <cell r="F1429" t="str">
            <v>P50</v>
          </cell>
          <cell r="G1429">
            <v>0</v>
          </cell>
          <cell r="H1429">
            <v>0</v>
          </cell>
          <cell r="I1429">
            <v>0</v>
          </cell>
          <cell r="J1429">
            <v>0</v>
          </cell>
          <cell r="K1429">
            <v>415</v>
          </cell>
        </row>
        <row r="1430">
          <cell r="A1430" t="str">
            <v>ttt0002</v>
          </cell>
          <cell r="B1430" t="str">
            <v>SUS강판</v>
          </cell>
          <cell r="C1430" t="str">
            <v>SUS4T</v>
          </cell>
          <cell r="D1430" t="str">
            <v>Kg</v>
          </cell>
          <cell r="E1430">
            <v>2006</v>
          </cell>
          <cell r="F1430" t="str">
            <v>p66</v>
          </cell>
          <cell r="G1430">
            <v>0</v>
          </cell>
          <cell r="H1430">
            <v>0</v>
          </cell>
          <cell r="I1430">
            <v>0</v>
          </cell>
          <cell r="J1430">
            <v>0</v>
          </cell>
          <cell r="K1430">
            <v>2006</v>
          </cell>
        </row>
        <row r="1431">
          <cell r="A1431" t="str">
            <v>ttt0003</v>
          </cell>
          <cell r="B1431" t="str">
            <v>앵  글</v>
          </cell>
          <cell r="C1431" t="str">
            <v>65 *65 *6T</v>
          </cell>
          <cell r="D1431" t="str">
            <v>Kg</v>
          </cell>
          <cell r="E1431">
            <v>445</v>
          </cell>
          <cell r="F1431" t="str">
            <v>p45</v>
          </cell>
          <cell r="G1431">
            <v>0</v>
          </cell>
          <cell r="H1431">
            <v>0</v>
          </cell>
          <cell r="I1431">
            <v>0</v>
          </cell>
          <cell r="J1431">
            <v>0</v>
          </cell>
          <cell r="K1431">
            <v>445</v>
          </cell>
        </row>
        <row r="1432">
          <cell r="A1432" t="str">
            <v>ttt0004</v>
          </cell>
          <cell r="B1432" t="str">
            <v>SUS강판</v>
          </cell>
          <cell r="C1432" t="str">
            <v>SUS3T</v>
          </cell>
          <cell r="D1432" t="str">
            <v>Kg</v>
          </cell>
          <cell r="E1432">
            <v>2006</v>
          </cell>
          <cell r="F1432" t="str">
            <v>p66</v>
          </cell>
          <cell r="G1432">
            <v>0</v>
          </cell>
          <cell r="H1432">
            <v>0</v>
          </cell>
          <cell r="I1432">
            <v>0</v>
          </cell>
          <cell r="J1432">
            <v>0</v>
          </cell>
          <cell r="K1432">
            <v>2006</v>
          </cell>
        </row>
        <row r="1433">
          <cell r="A1433" t="str">
            <v>ttt0005</v>
          </cell>
          <cell r="B1433" t="str">
            <v>U볼트,너트</v>
          </cell>
          <cell r="C1433" t="str">
            <v>150A</v>
          </cell>
          <cell r="D1433" t="str">
            <v>SET</v>
          </cell>
          <cell r="E1433">
            <v>591</v>
          </cell>
          <cell r="F1433" t="str">
            <v>P78</v>
          </cell>
          <cell r="G1433">
            <v>0</v>
          </cell>
          <cell r="H1433">
            <v>0</v>
          </cell>
          <cell r="I1433">
            <v>0</v>
          </cell>
          <cell r="J1433">
            <v>0</v>
          </cell>
          <cell r="K1433">
            <v>591</v>
          </cell>
        </row>
        <row r="1434">
          <cell r="A1434" t="str">
            <v>ttt0006</v>
          </cell>
          <cell r="B1434" t="str">
            <v>절연 U볼트,너트</v>
          </cell>
          <cell r="C1434" t="str">
            <v>50A</v>
          </cell>
          <cell r="D1434" t="str">
            <v>SET</v>
          </cell>
          <cell r="E1434">
            <v>566</v>
          </cell>
          <cell r="F1434" t="str">
            <v>P79</v>
          </cell>
          <cell r="G1434">
            <v>0</v>
          </cell>
          <cell r="H1434">
            <v>0</v>
          </cell>
          <cell r="I1434">
            <v>0</v>
          </cell>
          <cell r="J1434">
            <v>0</v>
          </cell>
          <cell r="K1434">
            <v>566</v>
          </cell>
        </row>
        <row r="1435">
          <cell r="A1435" t="str">
            <v>ttt0007</v>
          </cell>
          <cell r="B1435" t="str">
            <v>열연 강판</v>
          </cell>
          <cell r="C1435" t="str">
            <v>9T</v>
          </cell>
          <cell r="D1435" t="str">
            <v>Kg</v>
          </cell>
          <cell r="E1435">
            <v>445</v>
          </cell>
          <cell r="F1435" t="str">
            <v>P51</v>
          </cell>
          <cell r="G1435">
            <v>0</v>
          </cell>
          <cell r="H1435">
            <v>0</v>
          </cell>
          <cell r="I1435">
            <v>0</v>
          </cell>
          <cell r="J1435">
            <v>0</v>
          </cell>
          <cell r="K1435">
            <v>445</v>
          </cell>
        </row>
        <row r="1436">
          <cell r="A1436" t="str">
            <v>ttt0008</v>
          </cell>
          <cell r="B1436" t="str">
            <v>횐봉</v>
          </cell>
          <cell r="C1436" t="str">
            <v>12T</v>
          </cell>
          <cell r="D1436" t="str">
            <v>Kg</v>
          </cell>
          <cell r="E1436">
            <v>450</v>
          </cell>
          <cell r="F1436" t="str">
            <v>P43</v>
          </cell>
          <cell r="G1436">
            <v>0</v>
          </cell>
          <cell r="H1436">
            <v>0</v>
          </cell>
          <cell r="I1436">
            <v>0</v>
          </cell>
          <cell r="J1436">
            <v>0</v>
          </cell>
          <cell r="K1436">
            <v>450</v>
          </cell>
        </row>
        <row r="1437">
          <cell r="A1437" t="str">
            <v>ttt0009</v>
          </cell>
          <cell r="B1437" t="str">
            <v>앙카볼트</v>
          </cell>
          <cell r="C1437" t="str">
            <v>M10*130</v>
          </cell>
          <cell r="D1437" t="str">
            <v>SET</v>
          </cell>
          <cell r="E1437">
            <v>700</v>
          </cell>
          <cell r="F1437" t="str">
            <v>P77</v>
          </cell>
          <cell r="G1437">
            <v>0</v>
          </cell>
          <cell r="H1437">
            <v>0</v>
          </cell>
          <cell r="I1437">
            <v>0</v>
          </cell>
          <cell r="J1437">
            <v>0</v>
          </cell>
          <cell r="K1437">
            <v>700</v>
          </cell>
        </row>
        <row r="1438">
          <cell r="A1438" t="str">
            <v>ttt0010</v>
          </cell>
          <cell r="B1438" t="str">
            <v>STS 강판</v>
          </cell>
          <cell r="C1438" t="str">
            <v>0.5T</v>
          </cell>
          <cell r="D1438" t="str">
            <v>M2</v>
          </cell>
          <cell r="E1438">
            <v>12422</v>
          </cell>
          <cell r="F1438" t="str">
            <v>P64</v>
          </cell>
          <cell r="G1438">
            <v>0</v>
          </cell>
          <cell r="H1438">
            <v>0</v>
          </cell>
          <cell r="I1438">
            <v>0</v>
          </cell>
          <cell r="J1438">
            <v>0</v>
          </cell>
          <cell r="K1438">
            <v>12422</v>
          </cell>
        </row>
        <row r="1441">
          <cell r="A1441" t="str">
            <v>FAN150</v>
          </cell>
          <cell r="B1441" t="str">
            <v>동력휀</v>
          </cell>
          <cell r="C1441" t="str">
            <v>150A</v>
          </cell>
          <cell r="D1441" t="str">
            <v>EA</v>
          </cell>
          <cell r="E1441">
            <v>0</v>
          </cell>
          <cell r="F1441">
            <v>0</v>
          </cell>
          <cell r="G1441">
            <v>0</v>
          </cell>
          <cell r="H1441">
            <v>0</v>
          </cell>
          <cell r="I1441">
            <v>50000</v>
          </cell>
          <cell r="J1441">
            <v>0</v>
          </cell>
          <cell r="K1441">
            <v>50000</v>
          </cell>
        </row>
        <row r="1442">
          <cell r="A1442" t="str">
            <v>FLE100</v>
          </cell>
          <cell r="B1442" t="str">
            <v>후렉시블호스(비보온)</v>
          </cell>
          <cell r="C1442" t="str">
            <v>100A</v>
          </cell>
          <cell r="D1442" t="str">
            <v>M</v>
          </cell>
          <cell r="E1442">
            <v>2000</v>
          </cell>
          <cell r="F1442" t="str">
            <v>P709</v>
          </cell>
          <cell r="G1442">
            <v>2000</v>
          </cell>
          <cell r="H1442" t="str">
            <v>P719</v>
          </cell>
          <cell r="I1442">
            <v>0</v>
          </cell>
          <cell r="J1442">
            <v>0</v>
          </cell>
          <cell r="K1442">
            <v>2000</v>
          </cell>
        </row>
        <row r="1443">
          <cell r="A1443" t="str">
            <v>FISTS01</v>
          </cell>
          <cell r="B1443" t="str">
            <v>STS판 설치</v>
          </cell>
          <cell r="C1443" t="str">
            <v>0.5T</v>
          </cell>
          <cell r="D1443" t="str">
            <v>M2</v>
          </cell>
          <cell r="E1443">
            <v>0</v>
          </cell>
          <cell r="F1443">
            <v>0</v>
          </cell>
          <cell r="G1443">
            <v>0</v>
          </cell>
          <cell r="H1443">
            <v>0</v>
          </cell>
          <cell r="I1443">
            <v>0</v>
          </cell>
          <cell r="J1443">
            <v>0</v>
          </cell>
          <cell r="K1443">
            <v>0</v>
          </cell>
        </row>
        <row r="1444">
          <cell r="A1444" t="str">
            <v>잡0001</v>
          </cell>
          <cell r="B1444" t="str">
            <v>잡철물제작설치</v>
          </cell>
          <cell r="C1444" t="str">
            <v>간단</v>
          </cell>
          <cell r="D1444" t="str">
            <v>TON</v>
          </cell>
          <cell r="E1444">
            <v>0</v>
          </cell>
          <cell r="F1444">
            <v>0</v>
          </cell>
          <cell r="G1444">
            <v>0</v>
          </cell>
          <cell r="H1444">
            <v>0</v>
          </cell>
          <cell r="I1444">
            <v>0</v>
          </cell>
          <cell r="J1444">
            <v>0</v>
          </cell>
          <cell r="K1444">
            <v>0</v>
          </cell>
        </row>
        <row r="1445">
          <cell r="A1445" t="str">
            <v>온돌001</v>
          </cell>
          <cell r="B1445" t="str">
            <v>전기온돌판넬</v>
          </cell>
          <cell r="C1445" t="str">
            <v>1700*850</v>
          </cell>
          <cell r="D1445" t="str">
            <v>장</v>
          </cell>
          <cell r="E1445">
            <v>60000</v>
          </cell>
          <cell r="F1445" t="str">
            <v>P655</v>
          </cell>
          <cell r="G1445">
            <v>0</v>
          </cell>
          <cell r="H1445">
            <v>0</v>
          </cell>
          <cell r="I1445">
            <v>0</v>
          </cell>
          <cell r="J1445">
            <v>0</v>
          </cell>
          <cell r="K1445">
            <v>60000</v>
          </cell>
          <cell r="L1445">
            <v>1</v>
          </cell>
        </row>
        <row r="1446">
          <cell r="A1446" t="str">
            <v>온돌002</v>
          </cell>
          <cell r="B1446" t="str">
            <v>자동온도조절기</v>
          </cell>
          <cell r="C1446">
            <v>0</v>
          </cell>
          <cell r="D1446" t="str">
            <v>개</v>
          </cell>
          <cell r="E1446">
            <v>40000</v>
          </cell>
          <cell r="F1446" t="str">
            <v>P655</v>
          </cell>
          <cell r="G1446">
            <v>0</v>
          </cell>
          <cell r="H1446">
            <v>0</v>
          </cell>
          <cell r="I1446">
            <v>0</v>
          </cell>
          <cell r="J1446">
            <v>0</v>
          </cell>
          <cell r="K1446">
            <v>40000</v>
          </cell>
          <cell r="L1446">
            <v>0.22</v>
          </cell>
        </row>
        <row r="1449">
          <cell r="A1449" t="str">
            <v>CHUK250</v>
          </cell>
          <cell r="B1449" t="str">
            <v>냉온수 유니트</v>
          </cell>
          <cell r="C1449" t="str">
            <v>KA 250USRT</v>
          </cell>
          <cell r="D1449" t="str">
            <v>대</v>
          </cell>
          <cell r="E1449">
            <v>0</v>
          </cell>
          <cell r="F1449">
            <v>0</v>
          </cell>
          <cell r="G1449">
            <v>0</v>
          </cell>
          <cell r="H1449">
            <v>0</v>
          </cell>
          <cell r="I1449">
            <v>139850000</v>
          </cell>
          <cell r="J1449">
            <v>0</v>
          </cell>
          <cell r="K1449">
            <v>139850000</v>
          </cell>
        </row>
        <row r="1450">
          <cell r="A1450" t="str">
            <v>CT400</v>
          </cell>
          <cell r="B1450" t="str">
            <v>냉각탑</v>
          </cell>
          <cell r="C1450" t="str">
            <v>400 RT</v>
          </cell>
          <cell r="D1450" t="str">
            <v>대</v>
          </cell>
          <cell r="E1450">
            <v>0</v>
          </cell>
          <cell r="F1450">
            <v>0</v>
          </cell>
          <cell r="G1450">
            <v>0</v>
          </cell>
          <cell r="H1450">
            <v>0</v>
          </cell>
          <cell r="I1450">
            <v>18200000</v>
          </cell>
          <cell r="J1450">
            <v>0</v>
          </cell>
          <cell r="K1450">
            <v>18200000</v>
          </cell>
        </row>
        <row r="1451">
          <cell r="A1451" t="str">
            <v>B50000</v>
          </cell>
          <cell r="B1451" t="str">
            <v>온수보일러</v>
          </cell>
          <cell r="C1451" t="str">
            <v>50,000Kcal/hr</v>
          </cell>
          <cell r="D1451" t="str">
            <v>대</v>
          </cell>
          <cell r="E1451">
            <v>0</v>
          </cell>
          <cell r="F1451">
            <v>0</v>
          </cell>
          <cell r="G1451">
            <v>0</v>
          </cell>
          <cell r="H1451">
            <v>0</v>
          </cell>
          <cell r="I1451">
            <v>0</v>
          </cell>
          <cell r="J1451">
            <v>0</v>
          </cell>
          <cell r="K1451">
            <v>0</v>
          </cell>
          <cell r="L1451">
            <v>6</v>
          </cell>
          <cell r="M1451">
            <v>2.34</v>
          </cell>
        </row>
        <row r="1452">
          <cell r="A1452" t="str">
            <v>FCU1</v>
          </cell>
          <cell r="B1452" t="str">
            <v>휀코일유니트
(상치노출전면토출형)</v>
          </cell>
          <cell r="C1452" t="str">
            <v>냉방:3,400Kcal/hr.
난방:5,700Kcal/hr.</v>
          </cell>
          <cell r="D1452" t="str">
            <v>대</v>
          </cell>
          <cell r="E1452">
            <v>310000</v>
          </cell>
          <cell r="F1452" t="str">
            <v>P658</v>
          </cell>
          <cell r="G1452">
            <v>320000</v>
          </cell>
          <cell r="H1452" t="str">
            <v>P693</v>
          </cell>
          <cell r="I1452">
            <v>0</v>
          </cell>
          <cell r="J1452">
            <v>0</v>
          </cell>
          <cell r="K1452">
            <v>310000</v>
          </cell>
          <cell r="L1452">
            <v>0</v>
          </cell>
          <cell r="M1452">
            <v>0</v>
          </cell>
          <cell r="N1452">
            <v>1</v>
          </cell>
        </row>
        <row r="1453">
          <cell r="A1453" t="str">
            <v>FCU2</v>
          </cell>
          <cell r="B1453" t="str">
            <v>휀코일유니트
(상치노출전면토출형)</v>
          </cell>
          <cell r="C1453" t="str">
            <v>냉방:4,700Kcal/hr. 
난방:7,500Kcal/hr.</v>
          </cell>
          <cell r="D1453" t="str">
            <v>대</v>
          </cell>
          <cell r="E1453">
            <v>350000</v>
          </cell>
          <cell r="F1453" t="str">
            <v>P658</v>
          </cell>
          <cell r="G1453">
            <v>360000</v>
          </cell>
          <cell r="H1453" t="str">
            <v>P693</v>
          </cell>
          <cell r="I1453">
            <v>0</v>
          </cell>
          <cell r="J1453">
            <v>0</v>
          </cell>
          <cell r="K1453">
            <v>350000</v>
          </cell>
          <cell r="L1453">
            <v>0</v>
          </cell>
          <cell r="M1453">
            <v>0.2</v>
          </cell>
          <cell r="N1453">
            <v>1</v>
          </cell>
        </row>
        <row r="1454">
          <cell r="A1454" t="str">
            <v>FCU3</v>
          </cell>
          <cell r="B1454" t="str">
            <v>휀코일유니트
(상치노출전면토출형)</v>
          </cell>
          <cell r="C1454" t="str">
            <v>냉방:6,700Kcal/hr. 
난방:11,100Kcal/hr.</v>
          </cell>
          <cell r="D1454" t="str">
            <v>대</v>
          </cell>
          <cell r="E1454">
            <v>490000</v>
          </cell>
          <cell r="F1454" t="str">
            <v>P658</v>
          </cell>
          <cell r="G1454">
            <v>500000</v>
          </cell>
          <cell r="H1454" t="str">
            <v>P693</v>
          </cell>
          <cell r="I1454">
            <v>0</v>
          </cell>
          <cell r="J1454">
            <v>0</v>
          </cell>
          <cell r="K1454">
            <v>490000</v>
          </cell>
          <cell r="L1454">
            <v>0</v>
          </cell>
          <cell r="M1454">
            <v>0.2</v>
          </cell>
          <cell r="N1454">
            <v>1</v>
          </cell>
        </row>
        <row r="1455">
          <cell r="A1455" t="str">
            <v>FCU4</v>
          </cell>
          <cell r="B1455" t="str">
            <v>휀코일유니트
(천정카세트형)</v>
          </cell>
          <cell r="C1455" t="str">
            <v>냉방:4,700Kcal/hr. 
난방:7,500Kcal/hr.</v>
          </cell>
          <cell r="D1455" t="str">
            <v>대</v>
          </cell>
          <cell r="E1455">
            <v>780000</v>
          </cell>
          <cell r="F1455" t="str">
            <v>P658</v>
          </cell>
          <cell r="G1455">
            <v>790000</v>
          </cell>
          <cell r="H1455" t="str">
            <v>P693</v>
          </cell>
          <cell r="I1455">
            <v>0</v>
          </cell>
          <cell r="J1455">
            <v>0</v>
          </cell>
          <cell r="K1455">
            <v>780000</v>
          </cell>
          <cell r="L1455">
            <v>0</v>
          </cell>
          <cell r="M1455">
            <v>0.5</v>
          </cell>
          <cell r="N1455">
            <v>2</v>
          </cell>
        </row>
        <row r="1456">
          <cell r="A1456" t="str">
            <v>FCU5</v>
          </cell>
          <cell r="B1456" t="str">
            <v>휀코일유니트
(상치매입상부토출)</v>
          </cell>
          <cell r="C1456" t="str">
            <v>냉방:4,700Kcal/hr. 
난방:7,500Kcal/hr.</v>
          </cell>
          <cell r="D1456" t="str">
            <v>대</v>
          </cell>
          <cell r="E1456">
            <v>330000</v>
          </cell>
          <cell r="F1456" t="str">
            <v>P658</v>
          </cell>
          <cell r="G1456">
            <v>330000</v>
          </cell>
          <cell r="H1456" t="str">
            <v>P693</v>
          </cell>
          <cell r="I1456">
            <v>0</v>
          </cell>
          <cell r="J1456">
            <v>0</v>
          </cell>
          <cell r="K1456">
            <v>330000</v>
          </cell>
          <cell r="L1456">
            <v>0</v>
          </cell>
          <cell r="M1456">
            <v>0.2</v>
          </cell>
          <cell r="N1456">
            <v>1</v>
          </cell>
        </row>
        <row r="1457">
          <cell r="A1457" t="str">
            <v>PAC1</v>
          </cell>
          <cell r="B1457" t="str">
            <v>패키지 에어컨
(HEAT PUMP식)</v>
          </cell>
          <cell r="C1457" t="str">
            <v>냉방:7,400Kcal/hr
난방:7,600Kcal/hr</v>
          </cell>
          <cell r="D1457" t="str">
            <v>대</v>
          </cell>
          <cell r="E1457">
            <v>3290000</v>
          </cell>
          <cell r="F1457" t="str">
            <v>P649</v>
          </cell>
          <cell r="G1457">
            <v>0</v>
          </cell>
          <cell r="H1457" t="str">
            <v>-</v>
          </cell>
          <cell r="I1457">
            <v>0</v>
          </cell>
          <cell r="J1457">
            <v>0</v>
          </cell>
          <cell r="K1457">
            <v>3290000</v>
          </cell>
          <cell r="L1457">
            <v>0</v>
          </cell>
          <cell r="M1457">
            <v>0</v>
          </cell>
          <cell r="N1457">
            <v>1</v>
          </cell>
          <cell r="O1457">
            <v>0</v>
          </cell>
          <cell r="P1457">
            <v>1</v>
          </cell>
        </row>
        <row r="1458">
          <cell r="A1458" t="str">
            <v>PAC2</v>
          </cell>
          <cell r="B1458" t="str">
            <v>패키지 에어컨
(HEAT PUMP식)</v>
          </cell>
          <cell r="C1458" t="str">
            <v>냉방:8,800Kcal/hr
난방:9,600Kcal/hr</v>
          </cell>
          <cell r="D1458" t="str">
            <v>대</v>
          </cell>
          <cell r="E1458">
            <v>3590000</v>
          </cell>
          <cell r="F1458" t="str">
            <v>P649</v>
          </cell>
          <cell r="G1458">
            <v>0</v>
          </cell>
          <cell r="H1458" t="str">
            <v>-</v>
          </cell>
          <cell r="I1458">
            <v>0</v>
          </cell>
          <cell r="J1458">
            <v>0</v>
          </cell>
          <cell r="K1458">
            <v>3590000</v>
          </cell>
          <cell r="L1458">
            <v>0</v>
          </cell>
          <cell r="M1458">
            <v>0</v>
          </cell>
          <cell r="N1458">
            <v>1</v>
          </cell>
          <cell r="O1458">
            <v>0</v>
          </cell>
          <cell r="P1458">
            <v>1</v>
          </cell>
        </row>
        <row r="1459">
          <cell r="A1459" t="str">
            <v>PAC3</v>
          </cell>
          <cell r="B1459" t="str">
            <v>패키지 에어컨
(HEAT PUMP식)</v>
          </cell>
          <cell r="C1459" t="str">
            <v>냉방:10,000Kcal/hr
난방:11,000Kcal/hr</v>
          </cell>
          <cell r="D1459" t="str">
            <v>대</v>
          </cell>
          <cell r="E1459">
            <v>3950000</v>
          </cell>
          <cell r="F1459" t="str">
            <v>P649</v>
          </cell>
          <cell r="G1459">
            <v>0</v>
          </cell>
          <cell r="H1459" t="str">
            <v>-</v>
          </cell>
          <cell r="I1459">
            <v>0</v>
          </cell>
          <cell r="J1459">
            <v>0</v>
          </cell>
          <cell r="K1459">
            <v>3950000</v>
          </cell>
          <cell r="L1459">
            <v>0</v>
          </cell>
          <cell r="M1459">
            <v>0</v>
          </cell>
          <cell r="N1459">
            <v>1</v>
          </cell>
          <cell r="O1459">
            <v>0</v>
          </cell>
          <cell r="P1459">
            <v>1</v>
          </cell>
        </row>
        <row r="1460">
          <cell r="A1460" t="str">
            <v>CHT1</v>
          </cell>
          <cell r="B1460" t="str">
            <v>항온항습기 
(상향 송풍형)</v>
          </cell>
          <cell r="C1460" t="str">
            <v>냉방:8,100Kcal/hr
난방:7,740Kcal/hr</v>
          </cell>
          <cell r="D1460" t="str">
            <v>대</v>
          </cell>
          <cell r="E1460">
            <v>6300000</v>
          </cell>
          <cell r="F1460" t="str">
            <v>P668</v>
          </cell>
          <cell r="G1460">
            <v>6300000</v>
          </cell>
          <cell r="H1460" t="str">
            <v>P701</v>
          </cell>
          <cell r="I1460">
            <v>0</v>
          </cell>
          <cell r="J1460">
            <v>0</v>
          </cell>
          <cell r="K1460">
            <v>6300000</v>
          </cell>
          <cell r="L1460">
            <v>0</v>
          </cell>
          <cell r="M1460">
            <v>0</v>
          </cell>
          <cell r="N1460">
            <v>1</v>
          </cell>
        </row>
        <row r="1461">
          <cell r="A1461" t="str">
            <v>PUMP1</v>
          </cell>
          <cell r="B1461" t="str">
            <v>냉온수 순환펌프(방진포함)</v>
          </cell>
          <cell r="C1461" t="str">
            <v>단단볼류트.
D125*1260LPM*23M*15KW</v>
          </cell>
          <cell r="D1461" t="str">
            <v>대</v>
          </cell>
          <cell r="E1461">
            <v>0</v>
          </cell>
          <cell r="F1461">
            <v>0</v>
          </cell>
          <cell r="G1461">
            <v>0</v>
          </cell>
          <cell r="H1461">
            <v>0</v>
          </cell>
          <cell r="I1461">
            <v>2580000</v>
          </cell>
          <cell r="J1461">
            <v>0</v>
          </cell>
          <cell r="K1461">
            <v>2580000</v>
          </cell>
          <cell r="L1461">
            <v>0</v>
          </cell>
          <cell r="M1461">
            <v>2.23</v>
          </cell>
          <cell r="N1461">
            <v>5.46</v>
          </cell>
        </row>
        <row r="1462">
          <cell r="A1462" t="str">
            <v>PUMP2</v>
          </cell>
          <cell r="B1462" t="str">
            <v>냉각수 순환펌프(방진포함)</v>
          </cell>
          <cell r="C1462" t="str">
            <v>단단볼류트.
D150*4333LPM*28M*45KW</v>
          </cell>
          <cell r="D1462" t="str">
            <v>대</v>
          </cell>
          <cell r="E1462">
            <v>0</v>
          </cell>
          <cell r="F1462">
            <v>0</v>
          </cell>
          <cell r="G1462">
            <v>0</v>
          </cell>
          <cell r="H1462">
            <v>0</v>
          </cell>
          <cell r="I1462">
            <v>5907000</v>
          </cell>
          <cell r="J1462">
            <v>0</v>
          </cell>
          <cell r="K1462">
            <v>5907000</v>
          </cell>
          <cell r="L1462">
            <v>0</v>
          </cell>
          <cell r="M1462">
            <v>5.71</v>
          </cell>
          <cell r="N1462">
            <v>13.44</v>
          </cell>
        </row>
        <row r="1463">
          <cell r="A1463" t="str">
            <v>PUMP3</v>
          </cell>
          <cell r="B1463" t="str">
            <v>시수펌프(방진포함)</v>
          </cell>
          <cell r="C1463" t="str">
            <v>단단볼류트.
D50*300LPM*26M*3.7KW</v>
          </cell>
          <cell r="D1463" t="str">
            <v>대</v>
          </cell>
          <cell r="E1463">
            <v>0</v>
          </cell>
          <cell r="F1463">
            <v>0</v>
          </cell>
          <cell r="G1463">
            <v>0</v>
          </cell>
          <cell r="H1463">
            <v>0</v>
          </cell>
          <cell r="I1463">
            <v>1193000</v>
          </cell>
          <cell r="J1463">
            <v>0</v>
          </cell>
          <cell r="K1463">
            <v>1193000</v>
          </cell>
          <cell r="L1463">
            <v>0</v>
          </cell>
          <cell r="M1463">
            <v>1.03</v>
          </cell>
          <cell r="N1463">
            <v>2.36</v>
          </cell>
        </row>
        <row r="1464">
          <cell r="A1464" t="str">
            <v>PUMP4</v>
          </cell>
          <cell r="B1464" t="str">
            <v>정수펌프(방진포함)</v>
          </cell>
          <cell r="C1464" t="str">
            <v>단단볼류트.
D50*300LPM*26M*3.7KW</v>
          </cell>
          <cell r="D1464" t="str">
            <v>대</v>
          </cell>
          <cell r="E1464">
            <v>0</v>
          </cell>
          <cell r="F1464">
            <v>0</v>
          </cell>
          <cell r="G1464">
            <v>0</v>
          </cell>
          <cell r="H1464">
            <v>0</v>
          </cell>
          <cell r="I1464">
            <v>1193000</v>
          </cell>
          <cell r="J1464">
            <v>0</v>
          </cell>
          <cell r="K1464">
            <v>1193000</v>
          </cell>
          <cell r="L1464">
            <v>0</v>
          </cell>
          <cell r="M1464">
            <v>1.03</v>
          </cell>
          <cell r="N1464">
            <v>2.36</v>
          </cell>
        </row>
        <row r="1465">
          <cell r="A1465" t="str">
            <v>PUMP5</v>
          </cell>
          <cell r="B1465" t="str">
            <v>급탕순환펌프</v>
          </cell>
          <cell r="C1465" t="str">
            <v>라인형.
D32*35LPM*6M*125W</v>
          </cell>
          <cell r="D1465" t="str">
            <v>대</v>
          </cell>
          <cell r="E1465">
            <v>0</v>
          </cell>
          <cell r="F1465">
            <v>0</v>
          </cell>
          <cell r="G1465">
            <v>0</v>
          </cell>
          <cell r="H1465">
            <v>0</v>
          </cell>
          <cell r="I1465">
            <v>55000</v>
          </cell>
          <cell r="J1465">
            <v>0</v>
          </cell>
          <cell r="K1465">
            <v>55000</v>
          </cell>
          <cell r="L1465">
            <v>0</v>
          </cell>
          <cell r="M1465">
            <v>0.5</v>
          </cell>
          <cell r="N1465">
            <v>1</v>
          </cell>
        </row>
        <row r="1466">
          <cell r="A1466" t="str">
            <v>PUMP6</v>
          </cell>
          <cell r="B1466" t="str">
            <v>급탕순환펌프</v>
          </cell>
          <cell r="C1466" t="str">
            <v>라인형.
D25*15LPM*6M*125W</v>
          </cell>
          <cell r="D1466" t="str">
            <v>대</v>
          </cell>
          <cell r="E1466">
            <v>0</v>
          </cell>
          <cell r="F1466">
            <v>0</v>
          </cell>
          <cell r="G1466">
            <v>0</v>
          </cell>
          <cell r="H1466">
            <v>0</v>
          </cell>
          <cell r="I1466">
            <v>55000</v>
          </cell>
          <cell r="J1466">
            <v>0</v>
          </cell>
          <cell r="K1466">
            <v>55000</v>
          </cell>
          <cell r="L1466">
            <v>0</v>
          </cell>
          <cell r="M1466">
            <v>0.5</v>
          </cell>
          <cell r="N1466">
            <v>1</v>
          </cell>
        </row>
        <row r="1467">
          <cell r="A1467" t="str">
            <v>PUMP7</v>
          </cell>
          <cell r="B1467" t="str">
            <v>배수펌프</v>
          </cell>
          <cell r="C1467" t="str">
            <v>수중형.
D50*300LPM*15M*750W</v>
          </cell>
          <cell r="D1467" t="str">
            <v>대</v>
          </cell>
          <cell r="E1467">
            <v>0</v>
          </cell>
          <cell r="F1467">
            <v>0</v>
          </cell>
          <cell r="G1467">
            <v>0</v>
          </cell>
          <cell r="H1467">
            <v>0</v>
          </cell>
          <cell r="I1467">
            <v>275000</v>
          </cell>
          <cell r="J1467">
            <v>0</v>
          </cell>
          <cell r="K1467">
            <v>275000</v>
          </cell>
          <cell r="L1467">
            <v>0</v>
          </cell>
          <cell r="M1467">
            <v>0.5</v>
          </cell>
          <cell r="N1467">
            <v>1</v>
          </cell>
        </row>
        <row r="1468">
          <cell r="A1468" t="str">
            <v>PUMP8</v>
          </cell>
          <cell r="B1468" t="str">
            <v>냉각탑 보급수펌프</v>
          </cell>
          <cell r="C1468" t="str">
            <v>압력탱크식.
D40*80LPM*12M*750W</v>
          </cell>
          <cell r="D1468" t="str">
            <v>대</v>
          </cell>
          <cell r="E1468">
            <v>0</v>
          </cell>
          <cell r="F1468">
            <v>0</v>
          </cell>
          <cell r="G1468">
            <v>0</v>
          </cell>
          <cell r="H1468">
            <v>0</v>
          </cell>
          <cell r="I1468">
            <v>370000</v>
          </cell>
          <cell r="J1468">
            <v>0</v>
          </cell>
          <cell r="K1468">
            <v>370000</v>
          </cell>
          <cell r="L1468">
            <v>0</v>
          </cell>
          <cell r="M1468">
            <v>0.5</v>
          </cell>
          <cell r="N1468">
            <v>1</v>
          </cell>
        </row>
        <row r="1469">
          <cell r="A1469" t="str">
            <v>T01</v>
          </cell>
          <cell r="B1469" t="str">
            <v xml:space="preserve">저수조 </v>
          </cell>
          <cell r="C1469" t="str">
            <v>SUS.보온품.22TON
5,500L*2000W*2000H</v>
          </cell>
          <cell r="D1469" t="str">
            <v>대</v>
          </cell>
          <cell r="E1469">
            <v>0</v>
          </cell>
          <cell r="F1469">
            <v>0</v>
          </cell>
          <cell r="G1469">
            <v>0</v>
          </cell>
          <cell r="H1469">
            <v>0</v>
          </cell>
          <cell r="I1469">
            <v>9400000</v>
          </cell>
          <cell r="J1469">
            <v>0</v>
          </cell>
          <cell r="K1469">
            <v>9400000</v>
          </cell>
        </row>
        <row r="1470">
          <cell r="A1470" t="str">
            <v>T02</v>
          </cell>
          <cell r="B1470" t="str">
            <v xml:space="preserve">고가수조 </v>
          </cell>
          <cell r="C1470" t="str">
            <v>SUS.보온품.18TON
4,000L*3000W*1,5000H</v>
          </cell>
          <cell r="D1470" t="str">
            <v>대</v>
          </cell>
          <cell r="E1470">
            <v>0</v>
          </cell>
          <cell r="F1470">
            <v>0</v>
          </cell>
          <cell r="G1470">
            <v>0</v>
          </cell>
          <cell r="H1470">
            <v>0</v>
          </cell>
          <cell r="I1470">
            <v>7000000</v>
          </cell>
          <cell r="J1470">
            <v>0</v>
          </cell>
          <cell r="K1470">
            <v>7000000</v>
          </cell>
        </row>
        <row r="1471">
          <cell r="A1471" t="str">
            <v>T03</v>
          </cell>
          <cell r="B1471" t="str">
            <v>급탕저장탱크</v>
          </cell>
          <cell r="C1471" t="str">
            <v>SUS.304. 1,000 LIT</v>
          </cell>
          <cell r="D1471" t="str">
            <v>대</v>
          </cell>
          <cell r="E1471">
            <v>0</v>
          </cell>
          <cell r="F1471">
            <v>0</v>
          </cell>
          <cell r="G1471">
            <v>0</v>
          </cell>
          <cell r="H1471">
            <v>0</v>
          </cell>
          <cell r="I1471">
            <v>2750000</v>
          </cell>
          <cell r="J1471">
            <v>0</v>
          </cell>
          <cell r="K1471">
            <v>2750000</v>
          </cell>
        </row>
        <row r="1472">
          <cell r="A1472" t="str">
            <v>T04</v>
          </cell>
          <cell r="B1472" t="str">
            <v>팽창탱크</v>
          </cell>
          <cell r="C1472" t="str">
            <v>SUS.304. 1,500LIT</v>
          </cell>
          <cell r="D1472" t="str">
            <v>대</v>
          </cell>
          <cell r="E1472">
            <v>0</v>
          </cell>
          <cell r="F1472">
            <v>0</v>
          </cell>
          <cell r="G1472">
            <v>0</v>
          </cell>
          <cell r="H1472">
            <v>0</v>
          </cell>
          <cell r="I1472">
            <v>2300000</v>
          </cell>
          <cell r="J1472">
            <v>0</v>
          </cell>
          <cell r="K1472">
            <v>2300000</v>
          </cell>
        </row>
        <row r="1473">
          <cell r="A1473" t="str">
            <v>T05</v>
          </cell>
          <cell r="B1473" t="str">
            <v>경유저장탱크</v>
          </cell>
          <cell r="C1473" t="str">
            <v>사각.SS41. 12,000LIT</v>
          </cell>
          <cell r="D1473" t="str">
            <v>대</v>
          </cell>
          <cell r="E1473">
            <v>0</v>
          </cell>
          <cell r="F1473">
            <v>0</v>
          </cell>
          <cell r="G1473">
            <v>0</v>
          </cell>
          <cell r="H1473">
            <v>0</v>
          </cell>
          <cell r="I1473">
            <v>4200000</v>
          </cell>
          <cell r="J1473">
            <v>0</v>
          </cell>
          <cell r="K1473">
            <v>4200000</v>
          </cell>
        </row>
        <row r="1474">
          <cell r="A1474" t="str">
            <v>H01</v>
          </cell>
          <cell r="B1474" t="str">
            <v>냉온수공급헷다</v>
          </cell>
          <cell r="C1474" t="str">
            <v>D300*3,380L</v>
          </cell>
          <cell r="D1474" t="str">
            <v>대</v>
          </cell>
          <cell r="E1474">
            <v>0</v>
          </cell>
          <cell r="F1474">
            <v>0</v>
          </cell>
          <cell r="G1474">
            <v>0</v>
          </cell>
          <cell r="H1474">
            <v>0</v>
          </cell>
          <cell r="I1474">
            <v>0</v>
          </cell>
          <cell r="J1474">
            <v>0</v>
          </cell>
          <cell r="K1474">
            <v>0</v>
          </cell>
        </row>
        <row r="1475">
          <cell r="A1475" t="str">
            <v>H02</v>
          </cell>
          <cell r="B1475" t="str">
            <v>냉온수환수헷다</v>
          </cell>
          <cell r="C1475" t="str">
            <v>D300*3,620L</v>
          </cell>
          <cell r="D1475" t="str">
            <v>대</v>
          </cell>
          <cell r="E1475">
            <v>0</v>
          </cell>
          <cell r="F1475">
            <v>0</v>
          </cell>
          <cell r="G1475">
            <v>0</v>
          </cell>
          <cell r="H1475">
            <v>0</v>
          </cell>
          <cell r="I1475">
            <v>0</v>
          </cell>
          <cell r="J1475">
            <v>0</v>
          </cell>
          <cell r="K1475">
            <v>0</v>
          </cell>
        </row>
        <row r="1476">
          <cell r="A1476" t="str">
            <v>FAN01</v>
          </cell>
          <cell r="B1476" t="str">
            <v>배기휀</v>
          </cell>
          <cell r="C1476" t="str">
            <v>원심라인. 
5800CMH*16MMAQ*0.53KW</v>
          </cell>
          <cell r="D1476" t="str">
            <v>대</v>
          </cell>
          <cell r="E1476">
            <v>608300</v>
          </cell>
          <cell r="F1476" t="str">
            <v>p687</v>
          </cell>
          <cell r="G1476">
            <v>0</v>
          </cell>
          <cell r="H1476">
            <v>0</v>
          </cell>
          <cell r="I1476">
            <v>0</v>
          </cell>
          <cell r="J1476">
            <v>0</v>
          </cell>
          <cell r="K1476">
            <v>608300</v>
          </cell>
          <cell r="L1476">
            <v>0</v>
          </cell>
          <cell r="M1476">
            <v>0</v>
          </cell>
          <cell r="N1476">
            <v>1.7</v>
          </cell>
        </row>
        <row r="1477">
          <cell r="A1477" t="str">
            <v>FAN02</v>
          </cell>
          <cell r="B1477" t="str">
            <v>급.배기휀</v>
          </cell>
          <cell r="C1477" t="str">
            <v>원심라인. 
4300CMH*16MMAQ*0.37KW</v>
          </cell>
          <cell r="D1477" t="str">
            <v>대</v>
          </cell>
          <cell r="E1477">
            <v>608300</v>
          </cell>
          <cell r="F1477" t="str">
            <v>p687</v>
          </cell>
          <cell r="G1477">
            <v>0</v>
          </cell>
          <cell r="H1477">
            <v>0</v>
          </cell>
          <cell r="I1477">
            <v>0</v>
          </cell>
          <cell r="J1477">
            <v>0</v>
          </cell>
          <cell r="K1477">
            <v>608300</v>
          </cell>
          <cell r="L1477">
            <v>0</v>
          </cell>
          <cell r="M1477">
            <v>0</v>
          </cell>
          <cell r="N1477">
            <v>1.7</v>
          </cell>
        </row>
        <row r="1478">
          <cell r="A1478" t="str">
            <v>FAN03</v>
          </cell>
          <cell r="B1478" t="str">
            <v>급.배기휀</v>
          </cell>
          <cell r="C1478" t="str">
            <v>원심라인. 
5800CMH*16MMAQ*1.71KW</v>
          </cell>
          <cell r="D1478" t="str">
            <v>대</v>
          </cell>
          <cell r="E1478">
            <v>814600</v>
          </cell>
          <cell r="F1478" t="str">
            <v>p687</v>
          </cell>
          <cell r="G1478">
            <v>0</v>
          </cell>
          <cell r="H1478">
            <v>0</v>
          </cell>
          <cell r="I1478">
            <v>0</v>
          </cell>
          <cell r="J1478">
            <v>0</v>
          </cell>
          <cell r="K1478">
            <v>814600</v>
          </cell>
          <cell r="L1478">
            <v>0</v>
          </cell>
          <cell r="M1478">
            <v>0</v>
          </cell>
          <cell r="N1478">
            <v>1.1000000000000001</v>
          </cell>
        </row>
        <row r="1479">
          <cell r="A1479" t="str">
            <v>FAN04</v>
          </cell>
          <cell r="B1479" t="str">
            <v>배기휀</v>
          </cell>
          <cell r="C1479" t="str">
            <v>벽부형. 
360CMH*5MMAQ*30W</v>
          </cell>
          <cell r="D1479" t="str">
            <v>대</v>
          </cell>
          <cell r="E1479">
            <v>22000</v>
          </cell>
          <cell r="F1479" t="str">
            <v>p683</v>
          </cell>
          <cell r="G1479">
            <v>20000</v>
          </cell>
          <cell r="H1479">
            <v>0</v>
          </cell>
          <cell r="I1479">
            <v>0</v>
          </cell>
          <cell r="J1479">
            <v>0</v>
          </cell>
          <cell r="K1479">
            <v>20000</v>
          </cell>
          <cell r="L1479">
            <v>0</v>
          </cell>
          <cell r="M1479">
            <v>0</v>
          </cell>
          <cell r="N1479">
            <v>0.3</v>
          </cell>
        </row>
        <row r="1480">
          <cell r="A1480" t="str">
            <v>FAN05</v>
          </cell>
          <cell r="B1480" t="str">
            <v>배기휀</v>
          </cell>
          <cell r="C1480" t="str">
            <v>천정내습형. 
720CMH*5MMAQ*80W</v>
          </cell>
          <cell r="D1480" t="str">
            <v>대</v>
          </cell>
          <cell r="E1480">
            <v>30000</v>
          </cell>
          <cell r="F1480" t="str">
            <v>p684</v>
          </cell>
          <cell r="G1480" t="str">
            <v>-</v>
          </cell>
          <cell r="H1480">
            <v>0</v>
          </cell>
          <cell r="I1480">
            <v>0</v>
          </cell>
          <cell r="J1480">
            <v>0</v>
          </cell>
          <cell r="K1480">
            <v>30000</v>
          </cell>
          <cell r="L1480">
            <v>0</v>
          </cell>
          <cell r="M1480">
            <v>0</v>
          </cell>
          <cell r="N1480">
            <v>0.3</v>
          </cell>
        </row>
        <row r="1481">
          <cell r="K1481">
            <v>0</v>
          </cell>
        </row>
        <row r="1482">
          <cell r="K1482">
            <v>0</v>
          </cell>
        </row>
        <row r="1483">
          <cell r="K1483">
            <v>0</v>
          </cell>
        </row>
        <row r="1484">
          <cell r="K1484">
            <v>0</v>
          </cell>
        </row>
        <row r="1485">
          <cell r="K1485">
            <v>0</v>
          </cell>
        </row>
        <row r="1486">
          <cell r="B1486" t="str">
            <v>철거장비품</v>
          </cell>
          <cell r="C1486">
            <v>0</v>
          </cell>
          <cell r="D1486">
            <v>0</v>
          </cell>
          <cell r="E1486">
            <v>0</v>
          </cell>
          <cell r="F1486">
            <v>0</v>
          </cell>
          <cell r="G1486">
            <v>0</v>
          </cell>
          <cell r="H1486">
            <v>0</v>
          </cell>
          <cell r="I1486">
            <v>0</v>
          </cell>
          <cell r="J1486">
            <v>0</v>
          </cell>
          <cell r="K1486">
            <v>0</v>
          </cell>
        </row>
        <row r="1487">
          <cell r="A1487" t="str">
            <v>철거gan1</v>
          </cell>
          <cell r="B1487" t="str">
            <v>냉온수기</v>
          </cell>
          <cell r="C1487" t="str">
            <v>70USRT</v>
          </cell>
          <cell r="D1487" t="str">
            <v>대</v>
          </cell>
          <cell r="E1487">
            <v>0</v>
          </cell>
          <cell r="F1487">
            <v>0</v>
          </cell>
          <cell r="G1487">
            <v>0</v>
          </cell>
          <cell r="H1487">
            <v>0</v>
          </cell>
          <cell r="I1487">
            <v>0</v>
          </cell>
          <cell r="J1487">
            <v>0</v>
          </cell>
          <cell r="K1487">
            <v>0</v>
          </cell>
          <cell r="L1487">
            <v>6.02</v>
          </cell>
          <cell r="M1487">
            <v>2.96</v>
          </cell>
          <cell r="N1487">
            <v>0</v>
          </cell>
          <cell r="O1487">
            <v>0</v>
          </cell>
          <cell r="P1487">
            <v>5</v>
          </cell>
          <cell r="Q1487">
            <v>0</v>
          </cell>
          <cell r="R1487">
            <v>0</v>
          </cell>
          <cell r="S1487">
            <v>0</v>
          </cell>
          <cell r="T1487">
            <v>10</v>
          </cell>
        </row>
        <row r="1488">
          <cell r="A1488" t="str">
            <v>철거gan2</v>
          </cell>
          <cell r="B1488" t="str">
            <v>냉각탑</v>
          </cell>
          <cell r="C1488" t="str">
            <v>120USRT</v>
          </cell>
          <cell r="D1488" t="str">
            <v>대</v>
          </cell>
          <cell r="E1488">
            <v>0</v>
          </cell>
          <cell r="F1488">
            <v>0</v>
          </cell>
          <cell r="G1488">
            <v>0</v>
          </cell>
          <cell r="H1488">
            <v>0</v>
          </cell>
          <cell r="I1488">
            <v>0</v>
          </cell>
          <cell r="J1488">
            <v>0</v>
          </cell>
          <cell r="K1488">
            <v>0</v>
          </cell>
          <cell r="L1488">
            <v>0</v>
          </cell>
          <cell r="M1488">
            <v>0</v>
          </cell>
          <cell r="N1488">
            <v>0</v>
          </cell>
          <cell r="O1488">
            <v>0</v>
          </cell>
          <cell r="P1488">
            <v>15</v>
          </cell>
          <cell r="Q1488">
            <v>0</v>
          </cell>
          <cell r="R1488">
            <v>0</v>
          </cell>
          <cell r="S1488">
            <v>0</v>
          </cell>
          <cell r="T1488">
            <v>41</v>
          </cell>
        </row>
        <row r="1489">
          <cell r="A1489" t="str">
            <v>철거gan3</v>
          </cell>
          <cell r="B1489" t="str">
            <v>경유탱크</v>
          </cell>
          <cell r="C1489" t="str">
            <v>12,000 LIT</v>
          </cell>
          <cell r="D1489" t="str">
            <v>대</v>
          </cell>
          <cell r="E1489">
            <v>0</v>
          </cell>
          <cell r="F1489">
            <v>0</v>
          </cell>
          <cell r="G1489">
            <v>0</v>
          </cell>
          <cell r="H1489">
            <v>0</v>
          </cell>
          <cell r="I1489">
            <v>0</v>
          </cell>
          <cell r="J1489">
            <v>0</v>
          </cell>
          <cell r="K1489">
            <v>0</v>
          </cell>
          <cell r="L1489">
            <v>15.78</v>
          </cell>
          <cell r="M1489">
            <v>15.78</v>
          </cell>
        </row>
        <row r="1490">
          <cell r="A1490" t="str">
            <v>철거gan4</v>
          </cell>
          <cell r="B1490" t="str">
            <v>급탕탱크</v>
          </cell>
          <cell r="C1490" t="str">
            <v>600 LIT</v>
          </cell>
          <cell r="D1490" t="str">
            <v>대</v>
          </cell>
          <cell r="E1490">
            <v>0</v>
          </cell>
          <cell r="F1490">
            <v>0</v>
          </cell>
          <cell r="G1490">
            <v>0</v>
          </cell>
          <cell r="H1490">
            <v>0</v>
          </cell>
          <cell r="I1490">
            <v>0</v>
          </cell>
          <cell r="J1490">
            <v>0</v>
          </cell>
          <cell r="K1490">
            <v>0</v>
          </cell>
          <cell r="L1490">
            <v>15.78</v>
          </cell>
          <cell r="M1490">
            <v>15.78</v>
          </cell>
        </row>
        <row r="1491">
          <cell r="A1491" t="str">
            <v>철거gan5</v>
          </cell>
          <cell r="B1491" t="str">
            <v>팽창탱크</v>
          </cell>
          <cell r="C1491" t="str">
            <v>320LIT</v>
          </cell>
          <cell r="D1491" t="str">
            <v>대</v>
          </cell>
          <cell r="E1491">
            <v>0</v>
          </cell>
          <cell r="F1491">
            <v>0</v>
          </cell>
          <cell r="G1491">
            <v>0</v>
          </cell>
          <cell r="H1491">
            <v>0</v>
          </cell>
          <cell r="I1491">
            <v>0</v>
          </cell>
          <cell r="J1491">
            <v>0</v>
          </cell>
          <cell r="K1491">
            <v>0</v>
          </cell>
          <cell r="L1491">
            <v>0.56999999999999995</v>
          </cell>
          <cell r="M1491">
            <v>0.64</v>
          </cell>
        </row>
        <row r="1492">
          <cell r="A1492" t="str">
            <v>철거gan6</v>
          </cell>
          <cell r="B1492" t="str">
            <v>냉온수공급헷다</v>
          </cell>
          <cell r="C1492" t="str">
            <v>D200*L2380</v>
          </cell>
          <cell r="D1492" t="str">
            <v>대</v>
          </cell>
          <cell r="E1492">
            <v>0</v>
          </cell>
          <cell r="F1492">
            <v>0</v>
          </cell>
          <cell r="G1492">
            <v>0</v>
          </cell>
          <cell r="H1492">
            <v>0</v>
          </cell>
          <cell r="I1492">
            <v>0</v>
          </cell>
          <cell r="J1492">
            <v>0</v>
          </cell>
          <cell r="K1492">
            <v>0</v>
          </cell>
          <cell r="L1492">
            <v>1.41</v>
          </cell>
          <cell r="M1492">
            <v>1.1000000000000001</v>
          </cell>
        </row>
        <row r="1493">
          <cell r="A1493" t="str">
            <v>철거gan7</v>
          </cell>
          <cell r="B1493" t="str">
            <v>냉온수환수헷다</v>
          </cell>
          <cell r="C1493" t="str">
            <v>D200*L1970</v>
          </cell>
          <cell r="D1493" t="str">
            <v>대</v>
          </cell>
          <cell r="E1493">
            <v>0</v>
          </cell>
          <cell r="F1493">
            <v>0</v>
          </cell>
          <cell r="G1493">
            <v>0</v>
          </cell>
          <cell r="H1493">
            <v>0</v>
          </cell>
          <cell r="I1493">
            <v>0</v>
          </cell>
          <cell r="J1493">
            <v>0</v>
          </cell>
          <cell r="K1493">
            <v>0</v>
          </cell>
          <cell r="L1493">
            <v>1.41</v>
          </cell>
          <cell r="M1493">
            <v>1.1000000000000001</v>
          </cell>
        </row>
        <row r="1494">
          <cell r="A1494" t="str">
            <v>철거gan8</v>
          </cell>
          <cell r="B1494" t="str">
            <v>냉각수순환펌프</v>
          </cell>
          <cell r="C1494" t="str">
            <v>15HP</v>
          </cell>
          <cell r="D1494" t="str">
            <v>대</v>
          </cell>
          <cell r="E1494">
            <v>0</v>
          </cell>
          <cell r="F1494">
            <v>0</v>
          </cell>
          <cell r="G1494">
            <v>0</v>
          </cell>
          <cell r="H1494">
            <v>0</v>
          </cell>
          <cell r="I1494">
            <v>0</v>
          </cell>
          <cell r="J1494">
            <v>0</v>
          </cell>
          <cell r="K1494">
            <v>0</v>
          </cell>
          <cell r="L1494">
            <v>1.56</v>
          </cell>
          <cell r="M1494">
            <v>0.52</v>
          </cell>
        </row>
        <row r="1495">
          <cell r="A1495" t="str">
            <v>철거gan9</v>
          </cell>
          <cell r="B1495" t="str">
            <v>냉온수순환펌프</v>
          </cell>
          <cell r="C1495" t="str">
            <v>7HP</v>
          </cell>
          <cell r="D1495" t="str">
            <v>대</v>
          </cell>
          <cell r="E1495">
            <v>0</v>
          </cell>
          <cell r="F1495">
            <v>0</v>
          </cell>
          <cell r="G1495">
            <v>0</v>
          </cell>
          <cell r="H1495">
            <v>0</v>
          </cell>
          <cell r="I1495">
            <v>0</v>
          </cell>
          <cell r="J1495">
            <v>0</v>
          </cell>
          <cell r="K1495">
            <v>0</v>
          </cell>
          <cell r="L1495">
            <v>1</v>
          </cell>
          <cell r="M1495">
            <v>0.24</v>
          </cell>
        </row>
        <row r="1496">
          <cell r="A1496" t="str">
            <v>철거gan10</v>
          </cell>
          <cell r="B1496" t="str">
            <v>급탕순환펌프</v>
          </cell>
          <cell r="C1496" t="str">
            <v>1/2HP</v>
          </cell>
          <cell r="D1496" t="str">
            <v>대</v>
          </cell>
          <cell r="E1496">
            <v>0</v>
          </cell>
          <cell r="F1496">
            <v>0</v>
          </cell>
          <cell r="G1496">
            <v>0</v>
          </cell>
          <cell r="H1496">
            <v>0</v>
          </cell>
          <cell r="I1496">
            <v>0</v>
          </cell>
          <cell r="J1496">
            <v>0</v>
          </cell>
          <cell r="K1496">
            <v>0</v>
          </cell>
          <cell r="L1496">
            <v>0.4</v>
          </cell>
          <cell r="M1496">
            <v>0.2</v>
          </cell>
        </row>
        <row r="1497">
          <cell r="A1497" t="str">
            <v>철거gan11</v>
          </cell>
          <cell r="B1497" t="str">
            <v>연도철거</v>
          </cell>
          <cell r="C1497" t="str">
            <v>D200</v>
          </cell>
          <cell r="D1497" t="str">
            <v>M</v>
          </cell>
          <cell r="E1497">
            <v>0</v>
          </cell>
          <cell r="F1497">
            <v>0</v>
          </cell>
          <cell r="G1497">
            <v>0</v>
          </cell>
          <cell r="H1497">
            <v>0</v>
          </cell>
          <cell r="I1497">
            <v>0</v>
          </cell>
          <cell r="J1497">
            <v>0</v>
          </cell>
          <cell r="K1497">
            <v>0</v>
          </cell>
          <cell r="L1497">
            <v>0.12</v>
          </cell>
          <cell r="M1497">
            <v>0.12</v>
          </cell>
          <cell r="N1497">
            <v>0</v>
          </cell>
          <cell r="O1497">
            <v>0</v>
          </cell>
          <cell r="P1497">
            <v>0</v>
          </cell>
          <cell r="Q1497">
            <v>0</v>
          </cell>
          <cell r="R1497">
            <v>0</v>
          </cell>
          <cell r="S1497">
            <v>0.42</v>
          </cell>
        </row>
        <row r="1498">
          <cell r="A1498" t="str">
            <v>철거gan12</v>
          </cell>
          <cell r="B1498" t="str">
            <v>연도철거</v>
          </cell>
          <cell r="C1498" t="str">
            <v>D300</v>
          </cell>
          <cell r="D1498" t="str">
            <v>M</v>
          </cell>
          <cell r="E1498">
            <v>0</v>
          </cell>
          <cell r="F1498">
            <v>0</v>
          </cell>
          <cell r="G1498">
            <v>0</v>
          </cell>
          <cell r="H1498">
            <v>0</v>
          </cell>
          <cell r="I1498">
            <v>0</v>
          </cell>
          <cell r="J1498">
            <v>0</v>
          </cell>
          <cell r="K1498">
            <v>0</v>
          </cell>
          <cell r="L1498">
            <v>0.2</v>
          </cell>
          <cell r="M1498">
            <v>0.2</v>
          </cell>
          <cell r="N1498">
            <v>0</v>
          </cell>
          <cell r="O1498">
            <v>0</v>
          </cell>
          <cell r="P1498">
            <v>0</v>
          </cell>
          <cell r="Q1498">
            <v>0</v>
          </cell>
          <cell r="R1498">
            <v>0</v>
          </cell>
          <cell r="S1498">
            <v>0.74</v>
          </cell>
        </row>
        <row r="1499">
          <cell r="K1499">
            <v>0</v>
          </cell>
        </row>
        <row r="1500">
          <cell r="K1500">
            <v>0</v>
          </cell>
        </row>
        <row r="1501">
          <cell r="K1501">
            <v>0</v>
          </cell>
        </row>
        <row r="1502">
          <cell r="A1502" t="str">
            <v>소방0001</v>
          </cell>
          <cell r="B1502" t="str">
            <v>옥내소화전주펌프</v>
          </cell>
          <cell r="C1502" t="str">
            <v>다단볼류트.5HP*45M*150LPM</v>
          </cell>
          <cell r="D1502" t="str">
            <v>대</v>
          </cell>
          <cell r="E1502">
            <v>0</v>
          </cell>
          <cell r="F1502">
            <v>0</v>
          </cell>
          <cell r="G1502">
            <v>0</v>
          </cell>
          <cell r="H1502">
            <v>0</v>
          </cell>
          <cell r="I1502">
            <v>1593000</v>
          </cell>
          <cell r="J1502">
            <v>0</v>
          </cell>
          <cell r="K1502">
            <v>1593000</v>
          </cell>
          <cell r="L1502">
            <v>0</v>
          </cell>
          <cell r="M1502">
            <v>1.03</v>
          </cell>
          <cell r="N1502">
            <v>2.36</v>
          </cell>
        </row>
        <row r="1503">
          <cell r="A1503" t="str">
            <v>소방0002</v>
          </cell>
          <cell r="B1503" t="str">
            <v>옥내소화전보조펌프</v>
          </cell>
          <cell r="C1503" t="str">
            <v>웨스코, 3HP*60LPM*35M</v>
          </cell>
          <cell r="D1503" t="str">
            <v>대</v>
          </cell>
          <cell r="E1503">
            <v>0</v>
          </cell>
          <cell r="F1503">
            <v>0</v>
          </cell>
          <cell r="G1503">
            <v>0</v>
          </cell>
          <cell r="H1503">
            <v>0</v>
          </cell>
          <cell r="I1503">
            <v>873000</v>
          </cell>
          <cell r="J1503">
            <v>0</v>
          </cell>
          <cell r="K1503">
            <v>873000</v>
          </cell>
          <cell r="L1503">
            <v>0</v>
          </cell>
          <cell r="M1503">
            <v>1.03</v>
          </cell>
          <cell r="N1503">
            <v>1.96</v>
          </cell>
        </row>
        <row r="1504">
          <cell r="A1504" t="str">
            <v>소방0003</v>
          </cell>
          <cell r="B1504" t="str">
            <v>압력탱크</v>
          </cell>
          <cell r="C1504" t="str">
            <v>100 LIT</v>
          </cell>
          <cell r="D1504" t="str">
            <v>대</v>
          </cell>
          <cell r="E1504">
            <v>400000</v>
          </cell>
          <cell r="F1504">
            <v>0</v>
          </cell>
          <cell r="G1504">
            <v>0</v>
          </cell>
          <cell r="H1504">
            <v>0</v>
          </cell>
          <cell r="I1504">
            <v>0</v>
          </cell>
          <cell r="J1504">
            <v>0</v>
          </cell>
          <cell r="K1504">
            <v>400000</v>
          </cell>
          <cell r="L1504">
            <v>2.58</v>
          </cell>
        </row>
        <row r="1505">
          <cell r="A1505" t="str">
            <v>소방0004</v>
          </cell>
          <cell r="B1505" t="str">
            <v>대형소화기</v>
          </cell>
          <cell r="C1505" t="str">
            <v>20 KG</v>
          </cell>
          <cell r="D1505" t="str">
            <v>개</v>
          </cell>
          <cell r="E1505">
            <v>140000</v>
          </cell>
          <cell r="F1505">
            <v>0</v>
          </cell>
          <cell r="G1505">
            <v>0</v>
          </cell>
          <cell r="H1505">
            <v>0</v>
          </cell>
          <cell r="I1505">
            <v>0</v>
          </cell>
          <cell r="J1505">
            <v>0</v>
          </cell>
          <cell r="K1505">
            <v>140000</v>
          </cell>
        </row>
        <row r="1506">
          <cell r="A1506" t="str">
            <v>소방0005</v>
          </cell>
          <cell r="B1506" t="str">
            <v>자동확산소화기</v>
          </cell>
          <cell r="C1506" t="str">
            <v>3 KG</v>
          </cell>
          <cell r="D1506" t="str">
            <v>개</v>
          </cell>
          <cell r="E1506">
            <v>27000</v>
          </cell>
          <cell r="F1506">
            <v>0</v>
          </cell>
          <cell r="G1506">
            <v>0</v>
          </cell>
          <cell r="H1506">
            <v>0</v>
          </cell>
          <cell r="I1506">
            <v>0</v>
          </cell>
          <cell r="J1506">
            <v>0</v>
          </cell>
          <cell r="K1506">
            <v>27000</v>
          </cell>
          <cell r="L1506">
            <v>0.13500000000000001</v>
          </cell>
          <cell r="M1506">
            <v>0.13500000000000001</v>
          </cell>
        </row>
        <row r="1507">
          <cell r="A1507" t="str">
            <v>소방0006</v>
          </cell>
          <cell r="B1507" t="str">
            <v>소화기</v>
          </cell>
          <cell r="C1507" t="str">
            <v>3.3 KG</v>
          </cell>
          <cell r="D1507" t="str">
            <v>개</v>
          </cell>
          <cell r="E1507">
            <v>20000</v>
          </cell>
          <cell r="F1507">
            <v>0</v>
          </cell>
          <cell r="G1507">
            <v>0</v>
          </cell>
          <cell r="H1507">
            <v>0</v>
          </cell>
          <cell r="I1507">
            <v>0</v>
          </cell>
          <cell r="J1507">
            <v>0</v>
          </cell>
          <cell r="K1507">
            <v>20000</v>
          </cell>
        </row>
        <row r="1508">
          <cell r="A1508" t="str">
            <v>소방0007</v>
          </cell>
          <cell r="B1508" t="str">
            <v>릴리프밸브</v>
          </cell>
          <cell r="C1508" t="str">
            <v>25A</v>
          </cell>
          <cell r="D1508" t="str">
            <v>개</v>
          </cell>
          <cell r="E1508">
            <v>12000</v>
          </cell>
          <cell r="F1508" t="str">
            <v>p1035</v>
          </cell>
          <cell r="G1508">
            <v>0</v>
          </cell>
          <cell r="H1508">
            <v>0</v>
          </cell>
          <cell r="I1508">
            <v>0</v>
          </cell>
          <cell r="J1508">
            <v>0</v>
          </cell>
          <cell r="K1508">
            <v>12000</v>
          </cell>
          <cell r="L1508">
            <v>7.0000000000000007E-2</v>
          </cell>
        </row>
        <row r="1509">
          <cell r="A1509" t="str">
            <v>소방0008</v>
          </cell>
          <cell r="B1509" t="str">
            <v>소방순간유량계</v>
          </cell>
          <cell r="C1509">
            <v>0</v>
          </cell>
          <cell r="D1509" t="str">
            <v>개</v>
          </cell>
          <cell r="E1509">
            <v>0</v>
          </cell>
          <cell r="F1509">
            <v>0</v>
          </cell>
          <cell r="G1509">
            <v>40000</v>
          </cell>
          <cell r="H1509" t="str">
            <v>p734</v>
          </cell>
          <cell r="I1509">
            <v>0</v>
          </cell>
          <cell r="J1509">
            <v>0</v>
          </cell>
          <cell r="K1509">
            <v>40000</v>
          </cell>
          <cell r="L1509">
            <v>7.0000000000000007E-2</v>
          </cell>
        </row>
        <row r="1510">
          <cell r="A1510" t="str">
            <v>소방0009</v>
          </cell>
          <cell r="B1510" t="str">
            <v>옥내소화전함(스텐)</v>
          </cell>
          <cell r="C1510" t="str">
            <v>650*180*1200</v>
          </cell>
          <cell r="D1510" t="str">
            <v>개</v>
          </cell>
          <cell r="E1510">
            <v>250000</v>
          </cell>
          <cell r="F1510">
            <v>0</v>
          </cell>
          <cell r="G1510">
            <v>0</v>
          </cell>
          <cell r="H1510">
            <v>0</v>
          </cell>
          <cell r="I1510">
            <v>0</v>
          </cell>
          <cell r="J1510">
            <v>0</v>
          </cell>
          <cell r="K1510">
            <v>250000</v>
          </cell>
          <cell r="L1510">
            <v>1.5</v>
          </cell>
        </row>
        <row r="1511">
          <cell r="A1511" t="str">
            <v>소방0010</v>
          </cell>
          <cell r="B1511" t="str">
            <v>소방호스</v>
          </cell>
          <cell r="C1511" t="str">
            <v>40A*15M</v>
          </cell>
          <cell r="D1511" t="str">
            <v>개</v>
          </cell>
          <cell r="E1511">
            <v>61000</v>
          </cell>
          <cell r="F1511">
            <v>0</v>
          </cell>
          <cell r="G1511">
            <v>0</v>
          </cell>
          <cell r="H1511">
            <v>0</v>
          </cell>
          <cell r="I1511">
            <v>0</v>
          </cell>
          <cell r="J1511">
            <v>0</v>
          </cell>
          <cell r="K1511">
            <v>61000</v>
          </cell>
        </row>
        <row r="1512">
          <cell r="A1512" t="str">
            <v>소방0011</v>
          </cell>
          <cell r="B1512" t="str">
            <v>관창</v>
          </cell>
          <cell r="C1512" t="str">
            <v>40A</v>
          </cell>
          <cell r="D1512" t="str">
            <v>개</v>
          </cell>
          <cell r="E1512">
            <v>25000</v>
          </cell>
          <cell r="F1512">
            <v>0</v>
          </cell>
          <cell r="G1512">
            <v>30000</v>
          </cell>
          <cell r="H1512" t="str">
            <v>p729</v>
          </cell>
          <cell r="I1512">
            <v>0</v>
          </cell>
          <cell r="J1512">
            <v>0</v>
          </cell>
          <cell r="K1512">
            <v>25000</v>
          </cell>
        </row>
        <row r="1513">
          <cell r="A1513" t="str">
            <v>소방0012</v>
          </cell>
          <cell r="B1513" t="str">
            <v>앵글밸브</v>
          </cell>
          <cell r="C1513" t="str">
            <v>40A</v>
          </cell>
          <cell r="D1513" t="str">
            <v>개</v>
          </cell>
          <cell r="E1513">
            <v>14000</v>
          </cell>
          <cell r="F1513">
            <v>0</v>
          </cell>
          <cell r="G1513">
            <v>0</v>
          </cell>
          <cell r="H1513">
            <v>0</v>
          </cell>
          <cell r="I1513">
            <v>0</v>
          </cell>
          <cell r="J1513">
            <v>0</v>
          </cell>
          <cell r="K1513">
            <v>14000</v>
          </cell>
          <cell r="L1513">
            <v>7.0000000000000007E-2</v>
          </cell>
        </row>
        <row r="1514">
          <cell r="A1514" t="str">
            <v>소방0013</v>
          </cell>
          <cell r="B1514" t="str">
            <v>연결살수헤드</v>
          </cell>
          <cell r="C1514" t="str">
            <v>15A</v>
          </cell>
          <cell r="D1514" t="str">
            <v>개</v>
          </cell>
          <cell r="E1514">
            <v>7000</v>
          </cell>
          <cell r="F1514">
            <v>0</v>
          </cell>
          <cell r="G1514">
            <v>0</v>
          </cell>
          <cell r="H1514">
            <v>0</v>
          </cell>
          <cell r="I1514">
            <v>0</v>
          </cell>
          <cell r="J1514">
            <v>0</v>
          </cell>
          <cell r="K1514">
            <v>7000</v>
          </cell>
          <cell r="L1514">
            <v>0.19</v>
          </cell>
        </row>
        <row r="1515">
          <cell r="A1515" t="str">
            <v>소방0014</v>
          </cell>
          <cell r="B1515" t="str">
            <v>쌍구형 연결송수구</v>
          </cell>
          <cell r="C1515" t="str">
            <v>100*65*65</v>
          </cell>
          <cell r="D1515" t="str">
            <v>개</v>
          </cell>
          <cell r="E1515">
            <v>0</v>
          </cell>
          <cell r="F1515">
            <v>0</v>
          </cell>
          <cell r="G1515">
            <v>130000</v>
          </cell>
          <cell r="H1515" t="str">
            <v>p729</v>
          </cell>
          <cell r="I1515">
            <v>0</v>
          </cell>
          <cell r="J1515">
            <v>0</v>
          </cell>
          <cell r="K1515">
            <v>130000</v>
          </cell>
          <cell r="L1515">
            <v>1.2</v>
          </cell>
        </row>
        <row r="1516">
          <cell r="A1516" t="str">
            <v>소방0015</v>
          </cell>
          <cell r="B1516" t="str">
            <v>자동배수변</v>
          </cell>
          <cell r="C1516" t="str">
            <v>20A</v>
          </cell>
          <cell r="D1516" t="str">
            <v>개</v>
          </cell>
          <cell r="E1516">
            <v>0</v>
          </cell>
          <cell r="F1516">
            <v>0</v>
          </cell>
          <cell r="G1516">
            <v>0</v>
          </cell>
          <cell r="H1516">
            <v>0</v>
          </cell>
          <cell r="I1516">
            <v>25000</v>
          </cell>
          <cell r="J1516">
            <v>0</v>
          </cell>
          <cell r="K1516">
            <v>25000</v>
          </cell>
          <cell r="L1516">
            <v>7.0000000000000007E-2</v>
          </cell>
        </row>
        <row r="1517">
          <cell r="A1517" t="str">
            <v>소방0016</v>
          </cell>
          <cell r="B1517" t="str">
            <v>소화기표지</v>
          </cell>
          <cell r="C1517">
            <v>0</v>
          </cell>
          <cell r="D1517" t="str">
            <v>개</v>
          </cell>
          <cell r="E1517">
            <v>3000</v>
          </cell>
          <cell r="F1517">
            <v>0</v>
          </cell>
          <cell r="G1517">
            <v>0</v>
          </cell>
          <cell r="H1517">
            <v>0</v>
          </cell>
          <cell r="I1517">
            <v>0</v>
          </cell>
          <cell r="J1517">
            <v>0</v>
          </cell>
          <cell r="K1517">
            <v>3000</v>
          </cell>
        </row>
        <row r="1518">
          <cell r="A1518" t="str">
            <v>소방0017</v>
          </cell>
          <cell r="B1518" t="str">
            <v>송수구표지</v>
          </cell>
          <cell r="C1518">
            <v>0</v>
          </cell>
          <cell r="D1518" t="str">
            <v>개</v>
          </cell>
          <cell r="E1518">
            <v>3500</v>
          </cell>
          <cell r="F1518">
            <v>0</v>
          </cell>
          <cell r="G1518">
            <v>0</v>
          </cell>
          <cell r="H1518">
            <v>0</v>
          </cell>
          <cell r="I1518">
            <v>0</v>
          </cell>
          <cell r="J1518">
            <v>0</v>
          </cell>
          <cell r="K1518">
            <v>3500</v>
          </cell>
        </row>
        <row r="1519">
          <cell r="A1519" t="str">
            <v>소방0018</v>
          </cell>
          <cell r="B1519" t="str">
            <v>완강기 표지</v>
          </cell>
          <cell r="C1519">
            <v>0</v>
          </cell>
          <cell r="D1519" t="str">
            <v>개</v>
          </cell>
          <cell r="E1519">
            <v>3500</v>
          </cell>
          <cell r="F1519">
            <v>0</v>
          </cell>
          <cell r="G1519">
            <v>0</v>
          </cell>
          <cell r="H1519">
            <v>0</v>
          </cell>
          <cell r="I1519">
            <v>0</v>
          </cell>
          <cell r="J1519">
            <v>0</v>
          </cell>
          <cell r="K1519">
            <v>3500</v>
          </cell>
        </row>
        <row r="1520">
          <cell r="A1520" t="str">
            <v>소방0019</v>
          </cell>
          <cell r="B1520" t="str">
            <v>여과망</v>
          </cell>
          <cell r="C1520" t="str">
            <v>50A</v>
          </cell>
          <cell r="D1520" t="str">
            <v>개</v>
          </cell>
          <cell r="E1520">
            <v>104000</v>
          </cell>
          <cell r="F1520" t="str">
            <v>P493</v>
          </cell>
          <cell r="G1520">
            <v>0</v>
          </cell>
          <cell r="H1520">
            <v>0</v>
          </cell>
          <cell r="I1520">
            <v>0</v>
          </cell>
          <cell r="J1520">
            <v>0</v>
          </cell>
          <cell r="K1520">
            <v>104000</v>
          </cell>
        </row>
        <row r="1521">
          <cell r="K1521">
            <v>0</v>
          </cell>
        </row>
        <row r="1522">
          <cell r="A1522" t="str">
            <v>FI0001</v>
          </cell>
          <cell r="B1522" t="str">
            <v>완강기</v>
          </cell>
          <cell r="C1522">
            <v>0</v>
          </cell>
          <cell r="D1522" t="str">
            <v>개</v>
          </cell>
          <cell r="E1522">
            <v>183000</v>
          </cell>
          <cell r="F1522" t="str">
            <v>P1042</v>
          </cell>
          <cell r="G1522">
            <v>0</v>
          </cell>
          <cell r="H1522">
            <v>0</v>
          </cell>
          <cell r="I1522">
            <v>0</v>
          </cell>
          <cell r="J1522">
            <v>0</v>
          </cell>
          <cell r="K1522">
            <v>183000</v>
          </cell>
        </row>
        <row r="1523">
          <cell r="K1523">
            <v>0</v>
          </cell>
        </row>
        <row r="1524">
          <cell r="K1524">
            <v>0</v>
          </cell>
        </row>
        <row r="1525">
          <cell r="K1525">
            <v>0</v>
          </cell>
        </row>
        <row r="1528">
          <cell r="A1528" t="str">
            <v>일 위 대 가</v>
          </cell>
        </row>
        <row r="1531">
          <cell r="A1531" t="str">
            <v>행거00001</v>
          </cell>
          <cell r="B1531" t="str">
            <v>행   거</v>
          </cell>
          <cell r="C1531" t="str">
            <v>500A</v>
          </cell>
          <cell r="D1531" t="str">
            <v>개소</v>
          </cell>
          <cell r="E1531">
            <v>0</v>
          </cell>
          <cell r="F1531">
            <v>0</v>
          </cell>
          <cell r="G1531">
            <v>0</v>
          </cell>
          <cell r="H1531">
            <v>0</v>
          </cell>
          <cell r="I1531">
            <v>0</v>
          </cell>
          <cell r="J1531">
            <v>0</v>
          </cell>
          <cell r="K1531">
            <v>0</v>
          </cell>
        </row>
        <row r="1532">
          <cell r="A1532" t="str">
            <v>행거00002</v>
          </cell>
          <cell r="B1532" t="str">
            <v>행   거</v>
          </cell>
          <cell r="C1532" t="str">
            <v>400A</v>
          </cell>
          <cell r="D1532" t="str">
            <v>개소</v>
          </cell>
          <cell r="E1532">
            <v>0</v>
          </cell>
          <cell r="F1532">
            <v>0</v>
          </cell>
          <cell r="G1532">
            <v>0</v>
          </cell>
          <cell r="H1532">
            <v>0</v>
          </cell>
          <cell r="I1532">
            <v>0</v>
          </cell>
          <cell r="J1532">
            <v>0</v>
          </cell>
          <cell r="K1532">
            <v>0</v>
          </cell>
        </row>
        <row r="1533">
          <cell r="A1533" t="str">
            <v>행거00003</v>
          </cell>
          <cell r="B1533" t="str">
            <v>행   거</v>
          </cell>
          <cell r="C1533" t="str">
            <v>350A</v>
          </cell>
          <cell r="D1533" t="str">
            <v>개소</v>
          </cell>
          <cell r="E1533">
            <v>0</v>
          </cell>
          <cell r="F1533">
            <v>0</v>
          </cell>
          <cell r="G1533">
            <v>0</v>
          </cell>
          <cell r="H1533">
            <v>0</v>
          </cell>
          <cell r="I1533">
            <v>0</v>
          </cell>
          <cell r="J1533">
            <v>0</v>
          </cell>
          <cell r="K1533">
            <v>0</v>
          </cell>
        </row>
        <row r="1534">
          <cell r="A1534" t="str">
            <v>행거00004</v>
          </cell>
          <cell r="B1534" t="str">
            <v>행   거</v>
          </cell>
          <cell r="C1534" t="str">
            <v>300A</v>
          </cell>
          <cell r="D1534" t="str">
            <v>개소</v>
          </cell>
          <cell r="E1534">
            <v>0</v>
          </cell>
          <cell r="F1534">
            <v>0</v>
          </cell>
          <cell r="G1534">
            <v>0</v>
          </cell>
          <cell r="H1534">
            <v>0</v>
          </cell>
          <cell r="I1534">
            <v>0</v>
          </cell>
          <cell r="J1534">
            <v>0</v>
          </cell>
          <cell r="K1534">
            <v>0</v>
          </cell>
        </row>
        <row r="1535">
          <cell r="A1535" t="str">
            <v>행거00005</v>
          </cell>
          <cell r="B1535" t="str">
            <v>행   거</v>
          </cell>
          <cell r="C1535" t="str">
            <v>250A</v>
          </cell>
          <cell r="D1535" t="str">
            <v>개소</v>
          </cell>
          <cell r="E1535">
            <v>0</v>
          </cell>
          <cell r="F1535">
            <v>0</v>
          </cell>
          <cell r="G1535">
            <v>0</v>
          </cell>
          <cell r="H1535">
            <v>0</v>
          </cell>
          <cell r="I1535">
            <v>0</v>
          </cell>
          <cell r="J1535">
            <v>0</v>
          </cell>
          <cell r="K1535">
            <v>0</v>
          </cell>
        </row>
        <row r="1536">
          <cell r="A1536" t="str">
            <v>행거00006</v>
          </cell>
          <cell r="B1536" t="str">
            <v>행   거</v>
          </cell>
          <cell r="C1536" t="str">
            <v>200A</v>
          </cell>
          <cell r="D1536" t="str">
            <v>개소</v>
          </cell>
          <cell r="E1536">
            <v>0</v>
          </cell>
          <cell r="F1536">
            <v>0</v>
          </cell>
          <cell r="G1536">
            <v>0</v>
          </cell>
          <cell r="H1536">
            <v>0</v>
          </cell>
          <cell r="I1536">
            <v>0</v>
          </cell>
          <cell r="J1536">
            <v>0</v>
          </cell>
          <cell r="K1536">
            <v>0</v>
          </cell>
        </row>
        <row r="1537">
          <cell r="A1537" t="str">
            <v>행거00007</v>
          </cell>
          <cell r="B1537" t="str">
            <v>행   거</v>
          </cell>
          <cell r="C1537" t="str">
            <v>150A</v>
          </cell>
          <cell r="D1537" t="str">
            <v>개소</v>
          </cell>
          <cell r="E1537">
            <v>0</v>
          </cell>
          <cell r="F1537">
            <v>0</v>
          </cell>
          <cell r="G1537">
            <v>0</v>
          </cell>
          <cell r="H1537">
            <v>0</v>
          </cell>
          <cell r="I1537">
            <v>0</v>
          </cell>
          <cell r="J1537">
            <v>0</v>
          </cell>
          <cell r="K1537">
            <v>0</v>
          </cell>
        </row>
        <row r="1538">
          <cell r="A1538" t="str">
            <v>행거00008</v>
          </cell>
          <cell r="B1538" t="str">
            <v>행   거</v>
          </cell>
          <cell r="C1538" t="str">
            <v>125A</v>
          </cell>
          <cell r="D1538" t="str">
            <v>개소</v>
          </cell>
          <cell r="E1538">
            <v>0</v>
          </cell>
          <cell r="F1538">
            <v>0</v>
          </cell>
          <cell r="G1538">
            <v>0</v>
          </cell>
          <cell r="H1538">
            <v>0</v>
          </cell>
          <cell r="I1538">
            <v>0</v>
          </cell>
          <cell r="J1538">
            <v>0</v>
          </cell>
          <cell r="K1538">
            <v>0</v>
          </cell>
        </row>
        <row r="1539">
          <cell r="A1539" t="str">
            <v>행거00009</v>
          </cell>
          <cell r="B1539" t="str">
            <v>행   거</v>
          </cell>
          <cell r="C1539" t="str">
            <v>100A</v>
          </cell>
          <cell r="D1539" t="str">
            <v>개소</v>
          </cell>
          <cell r="E1539">
            <v>0</v>
          </cell>
          <cell r="F1539">
            <v>0</v>
          </cell>
          <cell r="G1539">
            <v>0</v>
          </cell>
          <cell r="H1539">
            <v>0</v>
          </cell>
          <cell r="I1539">
            <v>0</v>
          </cell>
          <cell r="J1539">
            <v>0</v>
          </cell>
          <cell r="K1539">
            <v>0</v>
          </cell>
        </row>
        <row r="1540">
          <cell r="A1540" t="str">
            <v>행거00010</v>
          </cell>
          <cell r="B1540" t="str">
            <v>행   거</v>
          </cell>
          <cell r="C1540" t="str">
            <v>80A</v>
          </cell>
          <cell r="D1540" t="str">
            <v>개소</v>
          </cell>
          <cell r="E1540">
            <v>0</v>
          </cell>
          <cell r="F1540">
            <v>0</v>
          </cell>
          <cell r="G1540">
            <v>0</v>
          </cell>
          <cell r="H1540">
            <v>0</v>
          </cell>
          <cell r="I1540">
            <v>0</v>
          </cell>
          <cell r="J1540">
            <v>0</v>
          </cell>
          <cell r="K1540">
            <v>0</v>
          </cell>
        </row>
        <row r="1541">
          <cell r="A1541" t="str">
            <v>행거00011</v>
          </cell>
          <cell r="B1541" t="str">
            <v>행   거</v>
          </cell>
          <cell r="C1541" t="str">
            <v>65A</v>
          </cell>
          <cell r="D1541" t="str">
            <v>개소</v>
          </cell>
          <cell r="E1541">
            <v>0</v>
          </cell>
          <cell r="F1541">
            <v>0</v>
          </cell>
          <cell r="G1541">
            <v>0</v>
          </cell>
          <cell r="H1541">
            <v>0</v>
          </cell>
          <cell r="I1541">
            <v>0</v>
          </cell>
          <cell r="J1541">
            <v>0</v>
          </cell>
          <cell r="K1541">
            <v>0</v>
          </cell>
        </row>
        <row r="1542">
          <cell r="A1542" t="str">
            <v>행거00012</v>
          </cell>
          <cell r="B1542" t="str">
            <v>행   거</v>
          </cell>
          <cell r="C1542" t="str">
            <v>50A</v>
          </cell>
          <cell r="D1542" t="str">
            <v>개소</v>
          </cell>
          <cell r="E1542">
            <v>0</v>
          </cell>
          <cell r="F1542">
            <v>0</v>
          </cell>
          <cell r="G1542">
            <v>0</v>
          </cell>
          <cell r="H1542">
            <v>0</v>
          </cell>
          <cell r="I1542">
            <v>0</v>
          </cell>
          <cell r="J1542">
            <v>0</v>
          </cell>
          <cell r="K1542">
            <v>0</v>
          </cell>
        </row>
        <row r="1543">
          <cell r="A1543" t="str">
            <v>행거00013</v>
          </cell>
          <cell r="B1543" t="str">
            <v>행   거</v>
          </cell>
          <cell r="C1543" t="str">
            <v>40A</v>
          </cell>
          <cell r="D1543" t="str">
            <v>개소</v>
          </cell>
          <cell r="E1543">
            <v>0</v>
          </cell>
          <cell r="F1543">
            <v>0</v>
          </cell>
          <cell r="G1543">
            <v>0</v>
          </cell>
          <cell r="H1543">
            <v>0</v>
          </cell>
          <cell r="I1543">
            <v>0</v>
          </cell>
          <cell r="J1543">
            <v>0</v>
          </cell>
          <cell r="K1543">
            <v>0</v>
          </cell>
        </row>
        <row r="1544">
          <cell r="A1544" t="str">
            <v>행거00014</v>
          </cell>
          <cell r="B1544" t="str">
            <v>행   거</v>
          </cell>
          <cell r="C1544" t="str">
            <v>32A</v>
          </cell>
          <cell r="D1544" t="str">
            <v>개소</v>
          </cell>
          <cell r="E1544">
            <v>0</v>
          </cell>
          <cell r="F1544">
            <v>0</v>
          </cell>
          <cell r="G1544">
            <v>0</v>
          </cell>
          <cell r="H1544">
            <v>0</v>
          </cell>
          <cell r="I1544">
            <v>0</v>
          </cell>
          <cell r="J1544">
            <v>0</v>
          </cell>
          <cell r="K1544">
            <v>0</v>
          </cell>
        </row>
        <row r="1545">
          <cell r="A1545" t="str">
            <v>행거00015</v>
          </cell>
          <cell r="B1545" t="str">
            <v>행   거</v>
          </cell>
          <cell r="C1545" t="str">
            <v>25A</v>
          </cell>
          <cell r="D1545" t="str">
            <v>개소</v>
          </cell>
          <cell r="E1545">
            <v>0</v>
          </cell>
          <cell r="F1545">
            <v>0</v>
          </cell>
          <cell r="G1545">
            <v>0</v>
          </cell>
          <cell r="H1545">
            <v>0</v>
          </cell>
          <cell r="I1545">
            <v>0</v>
          </cell>
          <cell r="J1545">
            <v>0</v>
          </cell>
          <cell r="K1545">
            <v>0</v>
          </cell>
        </row>
        <row r="1546">
          <cell r="A1546" t="str">
            <v>행거00016</v>
          </cell>
          <cell r="B1546" t="str">
            <v>행   거</v>
          </cell>
          <cell r="C1546" t="str">
            <v>20A</v>
          </cell>
          <cell r="D1546" t="str">
            <v>개소</v>
          </cell>
          <cell r="E1546">
            <v>0</v>
          </cell>
          <cell r="F1546">
            <v>0</v>
          </cell>
          <cell r="G1546">
            <v>0</v>
          </cell>
          <cell r="H1546">
            <v>0</v>
          </cell>
          <cell r="I1546">
            <v>0</v>
          </cell>
          <cell r="J1546">
            <v>0</v>
          </cell>
          <cell r="K1546">
            <v>0</v>
          </cell>
        </row>
        <row r="1547">
          <cell r="A1547" t="str">
            <v>행거00017</v>
          </cell>
          <cell r="B1547" t="str">
            <v>행   거</v>
          </cell>
          <cell r="C1547" t="str">
            <v>15A</v>
          </cell>
          <cell r="D1547" t="str">
            <v>개소</v>
          </cell>
          <cell r="E1547">
            <v>0</v>
          </cell>
          <cell r="F1547">
            <v>0</v>
          </cell>
          <cell r="G1547">
            <v>0</v>
          </cell>
          <cell r="H1547">
            <v>0</v>
          </cell>
          <cell r="I1547">
            <v>0</v>
          </cell>
          <cell r="J1547">
            <v>0</v>
          </cell>
          <cell r="K1547">
            <v>0</v>
          </cell>
        </row>
        <row r="1549">
          <cell r="A1549" t="str">
            <v>절연행거001</v>
          </cell>
          <cell r="B1549" t="str">
            <v>절 연 행 거</v>
          </cell>
          <cell r="C1549" t="str">
            <v>500A</v>
          </cell>
          <cell r="D1549" t="str">
            <v>개소</v>
          </cell>
          <cell r="E1549">
            <v>0</v>
          </cell>
          <cell r="F1549">
            <v>0</v>
          </cell>
          <cell r="G1549">
            <v>0</v>
          </cell>
          <cell r="H1549">
            <v>0</v>
          </cell>
          <cell r="I1549">
            <v>0</v>
          </cell>
          <cell r="J1549">
            <v>0</v>
          </cell>
          <cell r="K1549">
            <v>0</v>
          </cell>
        </row>
        <row r="1550">
          <cell r="A1550" t="str">
            <v>절연행거002</v>
          </cell>
          <cell r="B1550" t="str">
            <v>절 연 행 거</v>
          </cell>
          <cell r="C1550" t="str">
            <v>400A</v>
          </cell>
          <cell r="D1550" t="str">
            <v>개소</v>
          </cell>
          <cell r="E1550">
            <v>0</v>
          </cell>
          <cell r="F1550">
            <v>0</v>
          </cell>
          <cell r="G1550">
            <v>0</v>
          </cell>
          <cell r="H1550">
            <v>0</v>
          </cell>
          <cell r="I1550">
            <v>0</v>
          </cell>
          <cell r="J1550">
            <v>0</v>
          </cell>
          <cell r="K1550">
            <v>0</v>
          </cell>
        </row>
        <row r="1551">
          <cell r="A1551" t="str">
            <v>절연행거003</v>
          </cell>
          <cell r="B1551" t="str">
            <v>절 연 행 거</v>
          </cell>
          <cell r="C1551" t="str">
            <v>350A</v>
          </cell>
          <cell r="D1551" t="str">
            <v>개소</v>
          </cell>
          <cell r="E1551">
            <v>0</v>
          </cell>
          <cell r="F1551">
            <v>0</v>
          </cell>
          <cell r="G1551">
            <v>0</v>
          </cell>
          <cell r="H1551">
            <v>0</v>
          </cell>
          <cell r="I1551">
            <v>0</v>
          </cell>
          <cell r="J1551">
            <v>0</v>
          </cell>
          <cell r="K1551">
            <v>0</v>
          </cell>
        </row>
        <row r="1552">
          <cell r="A1552" t="str">
            <v>절연행거004</v>
          </cell>
          <cell r="B1552" t="str">
            <v>절 연 행 거</v>
          </cell>
          <cell r="C1552" t="str">
            <v>300A</v>
          </cell>
          <cell r="D1552" t="str">
            <v>개소</v>
          </cell>
          <cell r="E1552">
            <v>0</v>
          </cell>
          <cell r="F1552">
            <v>0</v>
          </cell>
          <cell r="G1552">
            <v>0</v>
          </cell>
          <cell r="H1552">
            <v>0</v>
          </cell>
          <cell r="I1552">
            <v>0</v>
          </cell>
          <cell r="J1552">
            <v>0</v>
          </cell>
          <cell r="K1552">
            <v>0</v>
          </cell>
        </row>
        <row r="1553">
          <cell r="A1553" t="str">
            <v>절연행거005</v>
          </cell>
          <cell r="B1553" t="str">
            <v>절 연 행 거</v>
          </cell>
          <cell r="C1553" t="str">
            <v>250A</v>
          </cell>
          <cell r="D1553" t="str">
            <v>개소</v>
          </cell>
          <cell r="E1553">
            <v>0</v>
          </cell>
          <cell r="F1553">
            <v>0</v>
          </cell>
          <cell r="G1553">
            <v>0</v>
          </cell>
          <cell r="H1553">
            <v>0</v>
          </cell>
          <cell r="I1553">
            <v>0</v>
          </cell>
          <cell r="J1553">
            <v>0</v>
          </cell>
          <cell r="K1553">
            <v>0</v>
          </cell>
        </row>
        <row r="1554">
          <cell r="A1554" t="str">
            <v>절연행거006</v>
          </cell>
          <cell r="B1554" t="str">
            <v>절 연 행 거</v>
          </cell>
          <cell r="C1554" t="str">
            <v>200A</v>
          </cell>
          <cell r="D1554" t="str">
            <v>개소</v>
          </cell>
          <cell r="E1554">
            <v>0</v>
          </cell>
          <cell r="F1554">
            <v>0</v>
          </cell>
          <cell r="G1554">
            <v>0</v>
          </cell>
          <cell r="H1554">
            <v>0</v>
          </cell>
          <cell r="I1554">
            <v>0</v>
          </cell>
          <cell r="J1554">
            <v>0</v>
          </cell>
          <cell r="K1554">
            <v>0</v>
          </cell>
        </row>
        <row r="1555">
          <cell r="A1555" t="str">
            <v>절연행거007</v>
          </cell>
          <cell r="B1555" t="str">
            <v>절 연 행 거</v>
          </cell>
          <cell r="C1555" t="str">
            <v>150A</v>
          </cell>
          <cell r="D1555" t="str">
            <v>개소</v>
          </cell>
          <cell r="E1555">
            <v>0</v>
          </cell>
          <cell r="F1555">
            <v>0</v>
          </cell>
          <cell r="G1555">
            <v>0</v>
          </cell>
          <cell r="H1555">
            <v>0</v>
          </cell>
          <cell r="I1555">
            <v>0</v>
          </cell>
          <cell r="J1555">
            <v>0</v>
          </cell>
          <cell r="K1555">
            <v>0</v>
          </cell>
        </row>
        <row r="1556">
          <cell r="A1556" t="str">
            <v>절연행거008</v>
          </cell>
          <cell r="B1556" t="str">
            <v>절 연 행 거</v>
          </cell>
          <cell r="C1556" t="str">
            <v>125A</v>
          </cell>
          <cell r="D1556" t="str">
            <v>개소</v>
          </cell>
          <cell r="E1556">
            <v>0</v>
          </cell>
          <cell r="F1556">
            <v>0</v>
          </cell>
          <cell r="G1556">
            <v>0</v>
          </cell>
          <cell r="H1556">
            <v>0</v>
          </cell>
          <cell r="I1556">
            <v>0</v>
          </cell>
          <cell r="J1556">
            <v>0</v>
          </cell>
          <cell r="K1556">
            <v>0</v>
          </cell>
        </row>
        <row r="1557">
          <cell r="A1557" t="str">
            <v>절연행거009</v>
          </cell>
          <cell r="B1557" t="str">
            <v>절 연 행 거</v>
          </cell>
          <cell r="C1557" t="str">
            <v>100A</v>
          </cell>
          <cell r="D1557" t="str">
            <v>개소</v>
          </cell>
          <cell r="E1557">
            <v>0</v>
          </cell>
          <cell r="F1557">
            <v>0</v>
          </cell>
          <cell r="G1557">
            <v>0</v>
          </cell>
          <cell r="H1557">
            <v>0</v>
          </cell>
          <cell r="I1557">
            <v>0</v>
          </cell>
          <cell r="J1557">
            <v>0</v>
          </cell>
          <cell r="K1557">
            <v>0</v>
          </cell>
        </row>
        <row r="1558">
          <cell r="A1558" t="str">
            <v>절연행거010</v>
          </cell>
          <cell r="B1558" t="str">
            <v>절 연 행 거</v>
          </cell>
          <cell r="C1558" t="str">
            <v>80A</v>
          </cell>
          <cell r="D1558" t="str">
            <v>개소</v>
          </cell>
          <cell r="E1558">
            <v>0</v>
          </cell>
          <cell r="F1558">
            <v>0</v>
          </cell>
          <cell r="G1558">
            <v>0</v>
          </cell>
          <cell r="H1558">
            <v>0</v>
          </cell>
          <cell r="I1558">
            <v>0</v>
          </cell>
          <cell r="J1558">
            <v>0</v>
          </cell>
          <cell r="K1558">
            <v>0</v>
          </cell>
        </row>
        <row r="1559">
          <cell r="A1559" t="str">
            <v>절연행거011</v>
          </cell>
          <cell r="B1559" t="str">
            <v>절 연 행 거</v>
          </cell>
          <cell r="C1559" t="str">
            <v>65A</v>
          </cell>
          <cell r="D1559" t="str">
            <v>개소</v>
          </cell>
          <cell r="E1559">
            <v>0</v>
          </cell>
          <cell r="F1559">
            <v>0</v>
          </cell>
          <cell r="G1559">
            <v>0</v>
          </cell>
          <cell r="H1559">
            <v>0</v>
          </cell>
          <cell r="I1559">
            <v>0</v>
          </cell>
          <cell r="J1559">
            <v>0</v>
          </cell>
          <cell r="K1559">
            <v>0</v>
          </cell>
        </row>
        <row r="1560">
          <cell r="A1560" t="str">
            <v>절연행거012</v>
          </cell>
          <cell r="B1560" t="str">
            <v>절 연 행 거</v>
          </cell>
          <cell r="C1560" t="str">
            <v>50A</v>
          </cell>
          <cell r="D1560" t="str">
            <v>개소</v>
          </cell>
          <cell r="E1560">
            <v>0</v>
          </cell>
          <cell r="F1560">
            <v>0</v>
          </cell>
          <cell r="G1560">
            <v>0</v>
          </cell>
          <cell r="H1560">
            <v>0</v>
          </cell>
          <cell r="I1560">
            <v>0</v>
          </cell>
          <cell r="J1560">
            <v>0</v>
          </cell>
          <cell r="K1560">
            <v>0</v>
          </cell>
        </row>
        <row r="1561">
          <cell r="A1561" t="str">
            <v>절연행거013</v>
          </cell>
          <cell r="B1561" t="str">
            <v>절 연 행 거</v>
          </cell>
          <cell r="C1561" t="str">
            <v>40A</v>
          </cell>
          <cell r="D1561" t="str">
            <v>개소</v>
          </cell>
          <cell r="E1561">
            <v>0</v>
          </cell>
          <cell r="F1561">
            <v>0</v>
          </cell>
          <cell r="G1561">
            <v>0</v>
          </cell>
          <cell r="H1561">
            <v>0</v>
          </cell>
          <cell r="I1561">
            <v>0</v>
          </cell>
          <cell r="J1561">
            <v>0</v>
          </cell>
          <cell r="K1561">
            <v>0</v>
          </cell>
        </row>
        <row r="1562">
          <cell r="A1562" t="str">
            <v>절연행거014</v>
          </cell>
          <cell r="B1562" t="str">
            <v>절 연 행 거</v>
          </cell>
          <cell r="C1562" t="str">
            <v>32A</v>
          </cell>
          <cell r="D1562" t="str">
            <v>개소</v>
          </cell>
          <cell r="E1562">
            <v>0</v>
          </cell>
          <cell r="F1562">
            <v>0</v>
          </cell>
          <cell r="G1562">
            <v>0</v>
          </cell>
          <cell r="H1562">
            <v>0</v>
          </cell>
          <cell r="I1562">
            <v>0</v>
          </cell>
          <cell r="J1562">
            <v>0</v>
          </cell>
          <cell r="K1562">
            <v>0</v>
          </cell>
        </row>
        <row r="1563">
          <cell r="A1563" t="str">
            <v>절연행거015</v>
          </cell>
          <cell r="B1563" t="str">
            <v>절 연 행 거</v>
          </cell>
          <cell r="C1563" t="str">
            <v>25A</v>
          </cell>
          <cell r="D1563" t="str">
            <v>개소</v>
          </cell>
          <cell r="E1563">
            <v>0</v>
          </cell>
          <cell r="F1563">
            <v>0</v>
          </cell>
          <cell r="G1563">
            <v>0</v>
          </cell>
          <cell r="H1563">
            <v>0</v>
          </cell>
          <cell r="I1563">
            <v>0</v>
          </cell>
          <cell r="J1563">
            <v>0</v>
          </cell>
          <cell r="K1563">
            <v>0</v>
          </cell>
        </row>
        <row r="1564">
          <cell r="A1564" t="str">
            <v>절연행거016</v>
          </cell>
          <cell r="B1564" t="str">
            <v>절 연 행 거</v>
          </cell>
          <cell r="C1564" t="str">
            <v>20A</v>
          </cell>
          <cell r="D1564" t="str">
            <v>개소</v>
          </cell>
          <cell r="E1564">
            <v>0</v>
          </cell>
          <cell r="F1564">
            <v>0</v>
          </cell>
          <cell r="G1564">
            <v>0</v>
          </cell>
          <cell r="H1564">
            <v>0</v>
          </cell>
          <cell r="I1564">
            <v>0</v>
          </cell>
          <cell r="J1564">
            <v>0</v>
          </cell>
          <cell r="K1564">
            <v>0</v>
          </cell>
        </row>
        <row r="1565">
          <cell r="A1565" t="str">
            <v>절연행거017</v>
          </cell>
          <cell r="B1565" t="str">
            <v>절 연 행 거</v>
          </cell>
          <cell r="C1565" t="str">
            <v>15A</v>
          </cell>
          <cell r="D1565" t="str">
            <v>개소</v>
          </cell>
          <cell r="E1565">
            <v>0</v>
          </cell>
          <cell r="F1565">
            <v>0</v>
          </cell>
          <cell r="G1565">
            <v>0</v>
          </cell>
          <cell r="H1565">
            <v>0</v>
          </cell>
          <cell r="I1565">
            <v>0</v>
          </cell>
          <cell r="J1565">
            <v>0</v>
          </cell>
          <cell r="K1565">
            <v>0</v>
          </cell>
        </row>
        <row r="1567">
          <cell r="A1567" t="str">
            <v>관보온0001</v>
          </cell>
          <cell r="B1567" t="str">
            <v>관  보  온
(가교발포P.E 30T)</v>
          </cell>
          <cell r="C1567" t="str">
            <v>150A</v>
          </cell>
          <cell r="D1567" t="str">
            <v>M</v>
          </cell>
          <cell r="E1567">
            <v>0</v>
          </cell>
          <cell r="F1567">
            <v>0</v>
          </cell>
          <cell r="G1567">
            <v>0</v>
          </cell>
          <cell r="H1567">
            <v>0</v>
          </cell>
          <cell r="I1567">
            <v>0</v>
          </cell>
          <cell r="J1567">
            <v>0</v>
          </cell>
          <cell r="K1567">
            <v>0</v>
          </cell>
        </row>
        <row r="1568">
          <cell r="A1568" t="str">
            <v>관보온0002</v>
          </cell>
          <cell r="B1568" t="str">
            <v>관  보  온
(가교발포P.E 30T)</v>
          </cell>
          <cell r="C1568" t="str">
            <v>125A</v>
          </cell>
          <cell r="D1568" t="str">
            <v>M</v>
          </cell>
          <cell r="E1568">
            <v>0</v>
          </cell>
          <cell r="F1568">
            <v>0</v>
          </cell>
          <cell r="G1568">
            <v>0</v>
          </cell>
          <cell r="H1568">
            <v>0</v>
          </cell>
          <cell r="I1568">
            <v>0</v>
          </cell>
          <cell r="J1568">
            <v>0</v>
          </cell>
          <cell r="K1568">
            <v>0</v>
          </cell>
        </row>
        <row r="1569">
          <cell r="A1569" t="str">
            <v>관보온0003</v>
          </cell>
          <cell r="B1569" t="str">
            <v>관  보  온
(가교발포P.E 30T)</v>
          </cell>
          <cell r="C1569" t="str">
            <v>100A</v>
          </cell>
          <cell r="D1569" t="str">
            <v>M</v>
          </cell>
          <cell r="E1569">
            <v>0</v>
          </cell>
          <cell r="F1569">
            <v>0</v>
          </cell>
          <cell r="G1569">
            <v>0</v>
          </cell>
          <cell r="H1569">
            <v>0</v>
          </cell>
          <cell r="I1569">
            <v>0</v>
          </cell>
          <cell r="J1569">
            <v>0</v>
          </cell>
          <cell r="K1569">
            <v>0</v>
          </cell>
        </row>
        <row r="1570">
          <cell r="A1570" t="str">
            <v>관보온0004</v>
          </cell>
          <cell r="B1570" t="str">
            <v>관  보  온
(가교발포P.E 30T)</v>
          </cell>
          <cell r="C1570" t="str">
            <v>80A</v>
          </cell>
          <cell r="D1570" t="str">
            <v>M</v>
          </cell>
          <cell r="E1570">
            <v>0</v>
          </cell>
          <cell r="F1570">
            <v>0</v>
          </cell>
          <cell r="G1570">
            <v>0</v>
          </cell>
          <cell r="H1570">
            <v>0</v>
          </cell>
          <cell r="I1570">
            <v>0</v>
          </cell>
          <cell r="J1570">
            <v>0</v>
          </cell>
          <cell r="K1570">
            <v>0</v>
          </cell>
        </row>
        <row r="1571">
          <cell r="A1571" t="str">
            <v>관보온0005</v>
          </cell>
          <cell r="B1571" t="str">
            <v>관  보  온
(가교발포P.E 30T)</v>
          </cell>
          <cell r="C1571" t="str">
            <v>65A</v>
          </cell>
          <cell r="D1571" t="str">
            <v>M</v>
          </cell>
          <cell r="E1571">
            <v>0</v>
          </cell>
          <cell r="F1571">
            <v>0</v>
          </cell>
          <cell r="G1571">
            <v>0</v>
          </cell>
          <cell r="H1571">
            <v>0</v>
          </cell>
          <cell r="I1571">
            <v>0</v>
          </cell>
          <cell r="J1571">
            <v>0</v>
          </cell>
          <cell r="K1571">
            <v>0</v>
          </cell>
        </row>
        <row r="1572">
          <cell r="A1572" t="str">
            <v>관보온0006</v>
          </cell>
          <cell r="B1572" t="str">
            <v>관  보  온
(가교발포P.E 30T)</v>
          </cell>
          <cell r="C1572" t="str">
            <v>50A</v>
          </cell>
          <cell r="D1572" t="str">
            <v>M</v>
          </cell>
          <cell r="E1572">
            <v>0</v>
          </cell>
          <cell r="F1572">
            <v>0</v>
          </cell>
          <cell r="G1572">
            <v>0</v>
          </cell>
          <cell r="H1572">
            <v>0</v>
          </cell>
          <cell r="I1572">
            <v>0</v>
          </cell>
          <cell r="J1572">
            <v>0</v>
          </cell>
          <cell r="K1572">
            <v>0</v>
          </cell>
        </row>
        <row r="1573">
          <cell r="A1573" t="str">
            <v>관보온0007</v>
          </cell>
          <cell r="B1573" t="str">
            <v>관  보  온
(가교발포P.E 30T)</v>
          </cell>
          <cell r="C1573" t="str">
            <v>40A</v>
          </cell>
          <cell r="D1573" t="str">
            <v>M</v>
          </cell>
          <cell r="E1573">
            <v>0</v>
          </cell>
          <cell r="F1573">
            <v>0</v>
          </cell>
          <cell r="G1573">
            <v>0</v>
          </cell>
          <cell r="H1573">
            <v>0</v>
          </cell>
          <cell r="I1573">
            <v>0</v>
          </cell>
          <cell r="J1573">
            <v>0</v>
          </cell>
          <cell r="K1573">
            <v>0</v>
          </cell>
        </row>
        <row r="1574">
          <cell r="A1574" t="str">
            <v>관보온0008</v>
          </cell>
          <cell r="B1574" t="str">
            <v>관  보  온
(가교발포P.E 30T)</v>
          </cell>
          <cell r="C1574" t="str">
            <v>32A</v>
          </cell>
          <cell r="D1574" t="str">
            <v>M</v>
          </cell>
          <cell r="E1574">
            <v>0</v>
          </cell>
          <cell r="F1574">
            <v>0</v>
          </cell>
          <cell r="G1574">
            <v>0</v>
          </cell>
          <cell r="H1574">
            <v>0</v>
          </cell>
          <cell r="I1574">
            <v>0</v>
          </cell>
          <cell r="J1574">
            <v>0</v>
          </cell>
          <cell r="K1574">
            <v>0</v>
          </cell>
        </row>
        <row r="1575">
          <cell r="A1575" t="str">
            <v>관보온0009</v>
          </cell>
          <cell r="B1575" t="str">
            <v>관  보  온
(가교발포P.E 30T)</v>
          </cell>
          <cell r="C1575" t="str">
            <v>25A</v>
          </cell>
          <cell r="D1575" t="str">
            <v>M</v>
          </cell>
          <cell r="E1575">
            <v>0</v>
          </cell>
          <cell r="F1575">
            <v>0</v>
          </cell>
          <cell r="G1575">
            <v>0</v>
          </cell>
          <cell r="H1575">
            <v>0</v>
          </cell>
          <cell r="I1575">
            <v>0</v>
          </cell>
          <cell r="J1575">
            <v>0</v>
          </cell>
          <cell r="K1575">
            <v>0</v>
          </cell>
        </row>
        <row r="1576">
          <cell r="A1576" t="str">
            <v>관보온0010</v>
          </cell>
          <cell r="B1576" t="str">
            <v>관  보  온
(가교발포P.E 30T)</v>
          </cell>
          <cell r="C1576" t="str">
            <v>20A</v>
          </cell>
          <cell r="D1576" t="str">
            <v>M</v>
          </cell>
          <cell r="E1576">
            <v>0</v>
          </cell>
          <cell r="F1576">
            <v>0</v>
          </cell>
          <cell r="G1576">
            <v>0</v>
          </cell>
          <cell r="H1576">
            <v>0</v>
          </cell>
          <cell r="I1576">
            <v>0</v>
          </cell>
          <cell r="J1576">
            <v>0</v>
          </cell>
          <cell r="K1576">
            <v>0</v>
          </cell>
        </row>
        <row r="1577">
          <cell r="A1577" t="str">
            <v>관보온0011</v>
          </cell>
          <cell r="B1577" t="str">
            <v>관  보  온
(가교발포P.E 30T)</v>
          </cell>
          <cell r="C1577" t="str">
            <v>15A</v>
          </cell>
          <cell r="D1577" t="str">
            <v>M</v>
          </cell>
          <cell r="E1577">
            <v>0</v>
          </cell>
          <cell r="F1577">
            <v>0</v>
          </cell>
          <cell r="G1577">
            <v>0</v>
          </cell>
          <cell r="H1577">
            <v>0</v>
          </cell>
          <cell r="I1577">
            <v>0</v>
          </cell>
          <cell r="J1577">
            <v>0</v>
          </cell>
          <cell r="K1577">
            <v>0</v>
          </cell>
        </row>
        <row r="1579">
          <cell r="A1579" t="str">
            <v>관보온0012</v>
          </cell>
          <cell r="B1579" t="str">
            <v>관  보  온
(가교발포P.E 25T)</v>
          </cell>
          <cell r="C1579" t="str">
            <v>150A</v>
          </cell>
          <cell r="D1579" t="str">
            <v>M</v>
          </cell>
        </row>
        <row r="1580">
          <cell r="A1580" t="str">
            <v>관보온0013</v>
          </cell>
          <cell r="B1580" t="str">
            <v>관  보  온
(가교발포P.E 25T)</v>
          </cell>
          <cell r="C1580" t="str">
            <v>125A</v>
          </cell>
          <cell r="D1580" t="str">
            <v>M</v>
          </cell>
        </row>
        <row r="1581">
          <cell r="A1581" t="str">
            <v>관보온0014</v>
          </cell>
          <cell r="B1581" t="str">
            <v>관  보  온
(가교발포P.E 25T)</v>
          </cell>
          <cell r="C1581" t="str">
            <v>100A</v>
          </cell>
          <cell r="D1581" t="str">
            <v>M</v>
          </cell>
        </row>
        <row r="1582">
          <cell r="A1582" t="str">
            <v>관보온0015</v>
          </cell>
          <cell r="B1582" t="str">
            <v>관  보  온
(가교발포P.E 25T)</v>
          </cell>
          <cell r="C1582" t="str">
            <v>80A</v>
          </cell>
          <cell r="D1582" t="str">
            <v>M</v>
          </cell>
        </row>
        <row r="1583">
          <cell r="A1583" t="str">
            <v>관보온0016</v>
          </cell>
          <cell r="B1583" t="str">
            <v>관  보  온
(가교발포P.E 25T)</v>
          </cell>
          <cell r="C1583" t="str">
            <v>65A</v>
          </cell>
          <cell r="D1583" t="str">
            <v>M</v>
          </cell>
        </row>
        <row r="1584">
          <cell r="A1584" t="str">
            <v>관보온0017</v>
          </cell>
          <cell r="B1584" t="str">
            <v>관  보  온
(가교발포P.E 25T)</v>
          </cell>
          <cell r="C1584" t="str">
            <v>50A</v>
          </cell>
          <cell r="D1584" t="str">
            <v>M</v>
          </cell>
        </row>
        <row r="1585">
          <cell r="A1585" t="str">
            <v>관보온0018</v>
          </cell>
          <cell r="B1585" t="str">
            <v>관  보  온
(가교발포P.E 25T)</v>
          </cell>
          <cell r="C1585" t="str">
            <v>40A</v>
          </cell>
          <cell r="D1585" t="str">
            <v>M</v>
          </cell>
        </row>
        <row r="1586">
          <cell r="A1586" t="str">
            <v>관보온0019</v>
          </cell>
          <cell r="B1586" t="str">
            <v>관  보  온
(가교발포P.E 25T)</v>
          </cell>
          <cell r="C1586" t="str">
            <v>32A</v>
          </cell>
          <cell r="D1586" t="str">
            <v>M</v>
          </cell>
        </row>
        <row r="1587">
          <cell r="A1587" t="str">
            <v>관보온0020</v>
          </cell>
          <cell r="B1587" t="str">
            <v>관  보  온
(가교발포P.E 25T)</v>
          </cell>
          <cell r="C1587" t="str">
            <v>25A</v>
          </cell>
          <cell r="D1587" t="str">
            <v>M</v>
          </cell>
        </row>
        <row r="1588">
          <cell r="A1588" t="str">
            <v>관보온0021</v>
          </cell>
          <cell r="B1588" t="str">
            <v>관  보  온
(가교발포P.E 25T)</v>
          </cell>
          <cell r="C1588" t="str">
            <v>20A</v>
          </cell>
          <cell r="D1588" t="str">
            <v>M</v>
          </cell>
        </row>
        <row r="1589">
          <cell r="A1589" t="str">
            <v>관보온0022</v>
          </cell>
          <cell r="B1589" t="str">
            <v>관  보  온
(가교발포P.E 25T)</v>
          </cell>
          <cell r="C1589" t="str">
            <v>15A</v>
          </cell>
          <cell r="D1589" t="str">
            <v>M</v>
          </cell>
        </row>
        <row r="1605">
          <cell r="A1605" t="str">
            <v>관보온1001</v>
          </cell>
          <cell r="B1605" t="str">
            <v>파이프 보온
(아틸론 10T)</v>
          </cell>
          <cell r="C1605" t="str">
            <v>150A</v>
          </cell>
          <cell r="D1605" t="str">
            <v>M</v>
          </cell>
          <cell r="E1605">
            <v>0</v>
          </cell>
          <cell r="F1605">
            <v>0</v>
          </cell>
          <cell r="G1605">
            <v>0</v>
          </cell>
          <cell r="H1605">
            <v>0</v>
          </cell>
          <cell r="I1605">
            <v>0</v>
          </cell>
          <cell r="J1605">
            <v>0</v>
          </cell>
          <cell r="K1605">
            <v>0</v>
          </cell>
        </row>
        <row r="1606">
          <cell r="A1606" t="str">
            <v>관보온1002</v>
          </cell>
          <cell r="B1606" t="str">
            <v>파이프 보온
(아틸론 10T)</v>
          </cell>
          <cell r="C1606" t="str">
            <v>125A</v>
          </cell>
          <cell r="D1606" t="str">
            <v>M</v>
          </cell>
          <cell r="E1606">
            <v>0</v>
          </cell>
          <cell r="F1606">
            <v>0</v>
          </cell>
          <cell r="G1606">
            <v>0</v>
          </cell>
          <cell r="H1606">
            <v>0</v>
          </cell>
          <cell r="I1606">
            <v>0</v>
          </cell>
          <cell r="J1606">
            <v>0</v>
          </cell>
          <cell r="K1606">
            <v>0</v>
          </cell>
        </row>
        <row r="1607">
          <cell r="A1607" t="str">
            <v>관보온1003</v>
          </cell>
          <cell r="B1607" t="str">
            <v>파이프 보온
(아틸론 10T)</v>
          </cell>
          <cell r="C1607" t="str">
            <v>100A</v>
          </cell>
          <cell r="D1607" t="str">
            <v>M</v>
          </cell>
          <cell r="E1607">
            <v>0</v>
          </cell>
          <cell r="F1607">
            <v>0</v>
          </cell>
          <cell r="G1607">
            <v>0</v>
          </cell>
          <cell r="H1607">
            <v>0</v>
          </cell>
          <cell r="I1607">
            <v>0</v>
          </cell>
          <cell r="J1607">
            <v>0</v>
          </cell>
          <cell r="K1607">
            <v>0</v>
          </cell>
        </row>
        <row r="1608">
          <cell r="A1608" t="str">
            <v>관보온1004</v>
          </cell>
          <cell r="B1608" t="str">
            <v>파이프 보온
(아틸론 10T)</v>
          </cell>
          <cell r="C1608" t="str">
            <v>80A</v>
          </cell>
          <cell r="D1608" t="str">
            <v>M</v>
          </cell>
          <cell r="E1608">
            <v>0</v>
          </cell>
          <cell r="F1608">
            <v>0</v>
          </cell>
          <cell r="G1608">
            <v>0</v>
          </cell>
          <cell r="H1608">
            <v>0</v>
          </cell>
          <cell r="I1608">
            <v>0</v>
          </cell>
          <cell r="J1608">
            <v>0</v>
          </cell>
          <cell r="K1608">
            <v>0</v>
          </cell>
        </row>
        <row r="1609">
          <cell r="A1609" t="str">
            <v>관보온1005</v>
          </cell>
          <cell r="B1609" t="str">
            <v>파이프 보온
(아틸론 10T)</v>
          </cell>
          <cell r="C1609" t="str">
            <v>65A</v>
          </cell>
          <cell r="D1609" t="str">
            <v>M</v>
          </cell>
          <cell r="E1609">
            <v>0</v>
          </cell>
          <cell r="F1609">
            <v>0</v>
          </cell>
          <cell r="G1609">
            <v>0</v>
          </cell>
          <cell r="H1609">
            <v>0</v>
          </cell>
          <cell r="I1609">
            <v>0</v>
          </cell>
          <cell r="J1609">
            <v>0</v>
          </cell>
          <cell r="K1609">
            <v>0</v>
          </cell>
        </row>
        <row r="1610">
          <cell r="A1610" t="str">
            <v>관보온1006</v>
          </cell>
          <cell r="B1610" t="str">
            <v>파이프 보온
(아틸론 10T)</v>
          </cell>
          <cell r="C1610" t="str">
            <v>50A</v>
          </cell>
          <cell r="D1610" t="str">
            <v>M</v>
          </cell>
          <cell r="E1610">
            <v>0</v>
          </cell>
          <cell r="F1610">
            <v>0</v>
          </cell>
          <cell r="G1610">
            <v>0</v>
          </cell>
          <cell r="H1610">
            <v>0</v>
          </cell>
          <cell r="I1610">
            <v>0</v>
          </cell>
          <cell r="J1610">
            <v>0</v>
          </cell>
          <cell r="K1610">
            <v>0</v>
          </cell>
        </row>
        <row r="1611">
          <cell r="A1611" t="str">
            <v>관보온1007</v>
          </cell>
          <cell r="B1611" t="str">
            <v>파이프 보온
(아틸론 10T)</v>
          </cell>
          <cell r="C1611" t="str">
            <v>40A</v>
          </cell>
          <cell r="D1611" t="str">
            <v>M</v>
          </cell>
          <cell r="E1611">
            <v>0</v>
          </cell>
          <cell r="F1611">
            <v>0</v>
          </cell>
          <cell r="G1611">
            <v>0</v>
          </cell>
          <cell r="H1611">
            <v>0</v>
          </cell>
          <cell r="I1611">
            <v>0</v>
          </cell>
          <cell r="J1611">
            <v>0</v>
          </cell>
          <cell r="K1611">
            <v>0</v>
          </cell>
        </row>
        <row r="1612">
          <cell r="A1612" t="str">
            <v>관보온1008</v>
          </cell>
          <cell r="B1612" t="str">
            <v>파이프 보온
(아틸론 10T)</v>
          </cell>
          <cell r="C1612" t="str">
            <v>32A</v>
          </cell>
          <cell r="D1612" t="str">
            <v>M</v>
          </cell>
          <cell r="E1612">
            <v>0</v>
          </cell>
          <cell r="F1612">
            <v>0</v>
          </cell>
          <cell r="G1612">
            <v>0</v>
          </cell>
          <cell r="H1612">
            <v>0</v>
          </cell>
          <cell r="I1612">
            <v>0</v>
          </cell>
          <cell r="J1612">
            <v>0</v>
          </cell>
          <cell r="K1612">
            <v>0</v>
          </cell>
        </row>
        <row r="1613">
          <cell r="A1613" t="str">
            <v>관보온1009</v>
          </cell>
          <cell r="B1613" t="str">
            <v>파이프 보온
(아틸론 10T)</v>
          </cell>
          <cell r="C1613" t="str">
            <v>25A</v>
          </cell>
          <cell r="D1613" t="str">
            <v>M</v>
          </cell>
          <cell r="E1613">
            <v>0</v>
          </cell>
          <cell r="F1613">
            <v>0</v>
          </cell>
          <cell r="G1613">
            <v>0</v>
          </cell>
          <cell r="H1613">
            <v>0</v>
          </cell>
          <cell r="I1613">
            <v>0</v>
          </cell>
          <cell r="J1613">
            <v>0</v>
          </cell>
          <cell r="K1613">
            <v>0</v>
          </cell>
        </row>
        <row r="1614">
          <cell r="A1614" t="str">
            <v>관보온1010</v>
          </cell>
          <cell r="B1614" t="str">
            <v>파이프 보온
(아틸론 10T)</v>
          </cell>
          <cell r="C1614" t="str">
            <v>20A</v>
          </cell>
          <cell r="D1614" t="str">
            <v>M</v>
          </cell>
          <cell r="E1614">
            <v>0</v>
          </cell>
          <cell r="F1614">
            <v>0</v>
          </cell>
          <cell r="G1614">
            <v>0</v>
          </cell>
          <cell r="H1614">
            <v>0</v>
          </cell>
          <cell r="I1614">
            <v>0</v>
          </cell>
          <cell r="J1614">
            <v>0</v>
          </cell>
          <cell r="K1614">
            <v>0</v>
          </cell>
        </row>
        <row r="1615">
          <cell r="A1615" t="str">
            <v>관보온1011</v>
          </cell>
          <cell r="B1615" t="str">
            <v>파이프 보온
(아틸론 10T)</v>
          </cell>
          <cell r="C1615" t="str">
            <v>15A</v>
          </cell>
          <cell r="D1615" t="str">
            <v>M</v>
          </cell>
          <cell r="E1615">
            <v>0</v>
          </cell>
          <cell r="F1615">
            <v>0</v>
          </cell>
          <cell r="G1615">
            <v>0</v>
          </cell>
          <cell r="H1615">
            <v>0</v>
          </cell>
          <cell r="I1615">
            <v>0</v>
          </cell>
          <cell r="J1615">
            <v>0</v>
          </cell>
          <cell r="K1615">
            <v>0</v>
          </cell>
        </row>
        <row r="1616">
          <cell r="A1616" t="str">
            <v>관보온1012</v>
          </cell>
          <cell r="B1616" t="str">
            <v>파이프 보온
(아틸론 10T)</v>
          </cell>
          <cell r="C1616" t="str">
            <v>8A</v>
          </cell>
          <cell r="D1616" t="str">
            <v>M</v>
          </cell>
        </row>
        <row r="1618">
          <cell r="A1618" t="str">
            <v>칼관보온001</v>
          </cell>
          <cell r="B1618" t="str">
            <v>파이프 보온
(칼라함석 마감)</v>
          </cell>
          <cell r="C1618" t="str">
            <v>100A</v>
          </cell>
          <cell r="D1618" t="str">
            <v>M</v>
          </cell>
          <cell r="E1618">
            <v>0</v>
          </cell>
          <cell r="F1618">
            <v>0</v>
          </cell>
          <cell r="G1618">
            <v>0</v>
          </cell>
          <cell r="H1618">
            <v>0</v>
          </cell>
          <cell r="I1618">
            <v>0</v>
          </cell>
          <cell r="J1618">
            <v>0</v>
          </cell>
          <cell r="K1618">
            <v>0</v>
          </cell>
        </row>
        <row r="1619">
          <cell r="A1619" t="str">
            <v>칼관보온002</v>
          </cell>
          <cell r="B1619" t="str">
            <v>파이프 보온
(칼라함석 마감)</v>
          </cell>
          <cell r="C1619" t="str">
            <v>80A</v>
          </cell>
          <cell r="D1619" t="str">
            <v>M</v>
          </cell>
          <cell r="E1619">
            <v>0</v>
          </cell>
          <cell r="F1619">
            <v>0</v>
          </cell>
          <cell r="G1619">
            <v>0</v>
          </cell>
          <cell r="H1619">
            <v>0</v>
          </cell>
          <cell r="I1619">
            <v>0</v>
          </cell>
          <cell r="J1619">
            <v>0</v>
          </cell>
          <cell r="K1619">
            <v>0</v>
          </cell>
        </row>
        <row r="1620">
          <cell r="A1620" t="str">
            <v>칼관보온003</v>
          </cell>
          <cell r="B1620" t="str">
            <v>파이프 보온
(칼라함석 마감)</v>
          </cell>
          <cell r="C1620" t="str">
            <v>65A</v>
          </cell>
          <cell r="D1620" t="str">
            <v>M</v>
          </cell>
          <cell r="E1620">
            <v>0</v>
          </cell>
          <cell r="F1620">
            <v>0</v>
          </cell>
          <cell r="G1620">
            <v>0</v>
          </cell>
          <cell r="H1620">
            <v>0</v>
          </cell>
          <cell r="I1620">
            <v>0</v>
          </cell>
          <cell r="J1620">
            <v>0</v>
          </cell>
          <cell r="K1620">
            <v>0</v>
          </cell>
        </row>
        <row r="1621">
          <cell r="A1621" t="str">
            <v>칼관보온004</v>
          </cell>
          <cell r="B1621" t="str">
            <v>파이프 보온
(칼라함석 마감)</v>
          </cell>
          <cell r="C1621" t="str">
            <v>50A</v>
          </cell>
          <cell r="D1621" t="str">
            <v>M</v>
          </cell>
          <cell r="E1621">
            <v>0</v>
          </cell>
          <cell r="F1621">
            <v>0</v>
          </cell>
          <cell r="G1621">
            <v>0</v>
          </cell>
          <cell r="H1621">
            <v>0</v>
          </cell>
          <cell r="I1621">
            <v>0</v>
          </cell>
          <cell r="J1621">
            <v>0</v>
          </cell>
          <cell r="K1621">
            <v>0</v>
          </cell>
        </row>
        <row r="1622">
          <cell r="A1622" t="str">
            <v>칼관보온005</v>
          </cell>
          <cell r="B1622" t="str">
            <v>파이프 보온
(칼라함석 마감)</v>
          </cell>
          <cell r="C1622" t="str">
            <v>40A</v>
          </cell>
          <cell r="D1622" t="str">
            <v>M</v>
          </cell>
          <cell r="E1622">
            <v>0</v>
          </cell>
          <cell r="F1622">
            <v>0</v>
          </cell>
          <cell r="G1622">
            <v>0</v>
          </cell>
          <cell r="H1622">
            <v>0</v>
          </cell>
          <cell r="I1622">
            <v>0</v>
          </cell>
          <cell r="J1622">
            <v>0</v>
          </cell>
          <cell r="K1622">
            <v>0</v>
          </cell>
        </row>
        <row r="1623">
          <cell r="A1623" t="str">
            <v>칼관보온006</v>
          </cell>
          <cell r="B1623" t="str">
            <v>파이프 보온
(칼라함석 마감)</v>
          </cell>
          <cell r="C1623" t="str">
            <v>32A</v>
          </cell>
          <cell r="D1623" t="str">
            <v>M</v>
          </cell>
          <cell r="E1623">
            <v>0</v>
          </cell>
          <cell r="F1623">
            <v>0</v>
          </cell>
          <cell r="G1623">
            <v>0</v>
          </cell>
          <cell r="H1623">
            <v>0</v>
          </cell>
          <cell r="I1623">
            <v>0</v>
          </cell>
          <cell r="J1623">
            <v>0</v>
          </cell>
          <cell r="K1623">
            <v>0</v>
          </cell>
        </row>
        <row r="1624">
          <cell r="A1624" t="str">
            <v>칼관보온007</v>
          </cell>
          <cell r="B1624" t="str">
            <v>파이프 보온
(칼라함석 마감)</v>
          </cell>
          <cell r="C1624" t="str">
            <v>25A</v>
          </cell>
          <cell r="D1624" t="str">
            <v>M</v>
          </cell>
          <cell r="E1624">
            <v>0</v>
          </cell>
          <cell r="F1624">
            <v>0</v>
          </cell>
          <cell r="G1624">
            <v>0</v>
          </cell>
          <cell r="H1624">
            <v>0</v>
          </cell>
          <cell r="I1624">
            <v>0</v>
          </cell>
          <cell r="J1624">
            <v>0</v>
          </cell>
          <cell r="K1624">
            <v>0</v>
          </cell>
        </row>
        <row r="1625">
          <cell r="A1625" t="str">
            <v>칼관보온008</v>
          </cell>
          <cell r="B1625" t="str">
            <v>파이프 보온
(칼라함석 마감)</v>
          </cell>
          <cell r="C1625" t="str">
            <v>20A</v>
          </cell>
          <cell r="D1625" t="str">
            <v>M</v>
          </cell>
          <cell r="E1625">
            <v>0</v>
          </cell>
          <cell r="F1625">
            <v>0</v>
          </cell>
          <cell r="G1625">
            <v>0</v>
          </cell>
          <cell r="H1625">
            <v>0</v>
          </cell>
          <cell r="I1625">
            <v>0</v>
          </cell>
          <cell r="J1625">
            <v>0</v>
          </cell>
          <cell r="K1625">
            <v>0</v>
          </cell>
        </row>
        <row r="1626">
          <cell r="A1626" t="str">
            <v>칼관보온009</v>
          </cell>
          <cell r="B1626" t="str">
            <v>파이프 보온
(칼라함석 마감)</v>
          </cell>
          <cell r="C1626" t="str">
            <v>15A</v>
          </cell>
          <cell r="D1626" t="str">
            <v>M</v>
          </cell>
          <cell r="E1626">
            <v>0</v>
          </cell>
          <cell r="F1626">
            <v>0</v>
          </cell>
          <cell r="G1626">
            <v>0</v>
          </cell>
          <cell r="H1626">
            <v>0</v>
          </cell>
          <cell r="I1626">
            <v>0</v>
          </cell>
          <cell r="J1626">
            <v>0</v>
          </cell>
          <cell r="K1626">
            <v>0</v>
          </cell>
        </row>
        <row r="1628">
          <cell r="A1628" t="str">
            <v>관10T001</v>
          </cell>
          <cell r="B1628" t="str">
            <v>파이프 보온
(아틸론 25T)</v>
          </cell>
          <cell r="C1628" t="str">
            <v>19.05A</v>
          </cell>
          <cell r="D1628" t="str">
            <v>M</v>
          </cell>
        </row>
        <row r="1629">
          <cell r="A1629" t="str">
            <v>관10T002</v>
          </cell>
          <cell r="B1629" t="str">
            <v>파이프 보온
(아틸론 25T)</v>
          </cell>
          <cell r="C1629" t="str">
            <v>15.88A</v>
          </cell>
          <cell r="D1629" t="str">
            <v>M</v>
          </cell>
        </row>
        <row r="1630">
          <cell r="A1630" t="str">
            <v>관10T003</v>
          </cell>
          <cell r="B1630" t="str">
            <v>파이프 보온
(아틸론 25T)</v>
          </cell>
          <cell r="C1630" t="str">
            <v>12.7A</v>
          </cell>
          <cell r="D1630" t="str">
            <v>M</v>
          </cell>
        </row>
        <row r="1631">
          <cell r="A1631" t="str">
            <v>관10T004</v>
          </cell>
          <cell r="B1631" t="str">
            <v>파이프 보온
(아틸론 25T)</v>
          </cell>
          <cell r="C1631" t="str">
            <v>9.52A</v>
          </cell>
          <cell r="D1631" t="str">
            <v>M</v>
          </cell>
        </row>
        <row r="1634">
          <cell r="A1634" t="str">
            <v>맹접합0001</v>
          </cell>
          <cell r="B1634" t="str">
            <v>동조후렌지</v>
          </cell>
          <cell r="C1634" t="str">
            <v>100A</v>
          </cell>
          <cell r="D1634" t="str">
            <v>개소</v>
          </cell>
        </row>
        <row r="1635">
          <cell r="A1635" t="str">
            <v>맹접합0002</v>
          </cell>
          <cell r="B1635" t="str">
            <v>동조후렌지</v>
          </cell>
          <cell r="C1635" t="str">
            <v>80A</v>
          </cell>
          <cell r="D1635" t="str">
            <v>개소</v>
          </cell>
        </row>
        <row r="1636">
          <cell r="A1636" t="str">
            <v>맹접합0003</v>
          </cell>
          <cell r="B1636" t="str">
            <v>동조후렌지</v>
          </cell>
          <cell r="C1636" t="str">
            <v>65A</v>
          </cell>
          <cell r="D1636" t="str">
            <v>개소</v>
          </cell>
        </row>
        <row r="1640">
          <cell r="A1640" t="str">
            <v>용접합0001</v>
          </cell>
          <cell r="B1640" t="str">
            <v>동용접합후렌지</v>
          </cell>
          <cell r="C1640" t="str">
            <v>125A</v>
          </cell>
          <cell r="D1640" t="str">
            <v>개소</v>
          </cell>
        </row>
        <row r="1641">
          <cell r="A1641" t="str">
            <v>용접합0002</v>
          </cell>
          <cell r="B1641" t="str">
            <v>동용접합후렌지</v>
          </cell>
          <cell r="C1641" t="str">
            <v>100A</v>
          </cell>
          <cell r="D1641" t="str">
            <v>개소</v>
          </cell>
        </row>
        <row r="1642">
          <cell r="A1642" t="str">
            <v>용접합0003</v>
          </cell>
          <cell r="B1642" t="str">
            <v>동용접합후렌지</v>
          </cell>
          <cell r="C1642" t="str">
            <v>80A</v>
          </cell>
          <cell r="D1642" t="str">
            <v>개소</v>
          </cell>
        </row>
        <row r="1643">
          <cell r="A1643" t="str">
            <v>용접합0004</v>
          </cell>
          <cell r="B1643" t="str">
            <v>동용접합후렌지</v>
          </cell>
          <cell r="C1643" t="str">
            <v>65A</v>
          </cell>
          <cell r="D1643" t="str">
            <v>개소</v>
          </cell>
        </row>
        <row r="1644">
          <cell r="A1644" t="str">
            <v>용접합0005</v>
          </cell>
          <cell r="B1644" t="str">
            <v>동용접합후렌지</v>
          </cell>
          <cell r="C1644" t="str">
            <v>50A</v>
          </cell>
          <cell r="D1644" t="str">
            <v>개소</v>
          </cell>
        </row>
        <row r="1645">
          <cell r="A1645" t="str">
            <v>용접합0006</v>
          </cell>
          <cell r="B1645" t="str">
            <v>동용접합후렌지</v>
          </cell>
          <cell r="C1645" t="str">
            <v>40A</v>
          </cell>
          <cell r="D1645" t="str">
            <v>개소</v>
          </cell>
        </row>
        <row r="1646">
          <cell r="A1646" t="str">
            <v>용접합0007</v>
          </cell>
          <cell r="B1646" t="str">
            <v>동용접합후렌지</v>
          </cell>
          <cell r="C1646" t="str">
            <v>32A</v>
          </cell>
          <cell r="D1646" t="str">
            <v>개소</v>
          </cell>
        </row>
        <row r="1647">
          <cell r="A1647" t="str">
            <v>용접합0008</v>
          </cell>
          <cell r="B1647" t="str">
            <v>동용접합후렌지</v>
          </cell>
          <cell r="C1647" t="str">
            <v>25A</v>
          </cell>
          <cell r="D1647" t="str">
            <v>개소</v>
          </cell>
        </row>
        <row r="1648">
          <cell r="A1648" t="str">
            <v>용접합0009</v>
          </cell>
          <cell r="B1648" t="str">
            <v>동용접합후렌지</v>
          </cell>
          <cell r="C1648" t="str">
            <v>20A</v>
          </cell>
          <cell r="D1648" t="str">
            <v>개소</v>
          </cell>
        </row>
        <row r="1649">
          <cell r="A1649" t="str">
            <v>용접합0010</v>
          </cell>
          <cell r="B1649" t="str">
            <v>동용접합후렌지</v>
          </cell>
          <cell r="C1649" t="str">
            <v>15A</v>
          </cell>
          <cell r="D1649" t="str">
            <v>개소</v>
          </cell>
        </row>
        <row r="1650">
          <cell r="K1650">
            <v>0</v>
          </cell>
        </row>
        <row r="1651">
          <cell r="A1651" t="str">
            <v>정유량밸브001</v>
          </cell>
          <cell r="B1651" t="str">
            <v>정유량조절밸브</v>
          </cell>
          <cell r="C1651" t="str">
            <v>125A*100A*125A</v>
          </cell>
          <cell r="D1651" t="str">
            <v>SET</v>
          </cell>
          <cell r="E1651">
            <v>0</v>
          </cell>
          <cell r="F1651">
            <v>0</v>
          </cell>
          <cell r="G1651">
            <v>0</v>
          </cell>
          <cell r="H1651">
            <v>0</v>
          </cell>
          <cell r="I1651">
            <v>0</v>
          </cell>
          <cell r="J1651">
            <v>0</v>
          </cell>
          <cell r="K1651">
            <v>0</v>
          </cell>
        </row>
        <row r="1652">
          <cell r="A1652" t="str">
            <v>정유량밸브002</v>
          </cell>
          <cell r="B1652" t="str">
            <v>정유량조절밸브</v>
          </cell>
          <cell r="C1652" t="str">
            <v>100A*80A100A</v>
          </cell>
          <cell r="D1652" t="str">
            <v>SET</v>
          </cell>
          <cell r="E1652">
            <v>0</v>
          </cell>
          <cell r="F1652">
            <v>0</v>
          </cell>
          <cell r="G1652">
            <v>0</v>
          </cell>
          <cell r="H1652">
            <v>0</v>
          </cell>
          <cell r="I1652">
            <v>0</v>
          </cell>
          <cell r="J1652">
            <v>0</v>
          </cell>
          <cell r="K1652">
            <v>0</v>
          </cell>
        </row>
        <row r="1653">
          <cell r="A1653" t="str">
            <v>정유량밸브003</v>
          </cell>
          <cell r="B1653" t="str">
            <v>정유량조절밸브</v>
          </cell>
          <cell r="C1653" t="str">
            <v>80A*65A*65A</v>
          </cell>
          <cell r="D1653" t="str">
            <v>SET</v>
          </cell>
        </row>
        <row r="1654">
          <cell r="A1654" t="str">
            <v>정유량밸브004</v>
          </cell>
          <cell r="B1654" t="str">
            <v>정유량조절밸브</v>
          </cell>
          <cell r="C1654" t="str">
            <v>65A*50A*65A</v>
          </cell>
          <cell r="D1654" t="str">
            <v>SET</v>
          </cell>
        </row>
        <row r="1655">
          <cell r="A1655" t="str">
            <v>정유량밸브005</v>
          </cell>
          <cell r="B1655" t="str">
            <v>정유량조절밸브</v>
          </cell>
          <cell r="C1655" t="str">
            <v>50A*40A*50A</v>
          </cell>
          <cell r="D1655" t="str">
            <v>SET</v>
          </cell>
        </row>
        <row r="1656">
          <cell r="A1656" t="str">
            <v>정유량밸브006</v>
          </cell>
          <cell r="B1656" t="str">
            <v>정유량조절밸브</v>
          </cell>
          <cell r="C1656" t="str">
            <v>40A*32A*40A</v>
          </cell>
          <cell r="D1656" t="str">
            <v>SET</v>
          </cell>
        </row>
        <row r="1657">
          <cell r="A1657" t="str">
            <v>정유량밸브007</v>
          </cell>
          <cell r="B1657" t="str">
            <v>정유량조절밸브</v>
          </cell>
          <cell r="C1657" t="str">
            <v>32A*25A*32A</v>
          </cell>
          <cell r="D1657" t="str">
            <v>SET</v>
          </cell>
        </row>
        <row r="1658">
          <cell r="A1658" t="str">
            <v>정유량밸브008</v>
          </cell>
          <cell r="B1658" t="str">
            <v>정유량조절밸브</v>
          </cell>
          <cell r="C1658" t="str">
            <v>25A*20A*25A</v>
          </cell>
          <cell r="D1658" t="str">
            <v>SET</v>
          </cell>
        </row>
        <row r="1661">
          <cell r="A1661" t="str">
            <v>터파기0001</v>
          </cell>
          <cell r="B1661" t="str">
            <v>터파기,되메우기</v>
          </cell>
          <cell r="C1661" t="str">
            <v>보통토사</v>
          </cell>
          <cell r="D1661" t="str">
            <v>M3</v>
          </cell>
        </row>
        <row r="1662">
          <cell r="A1662" t="str">
            <v>카타0001</v>
          </cell>
          <cell r="B1662" t="str">
            <v>콘크리트카타</v>
          </cell>
          <cell r="C1662">
            <v>0</v>
          </cell>
          <cell r="D1662" t="str">
            <v>M</v>
          </cell>
        </row>
        <row r="1663">
          <cell r="A1663" t="str">
            <v>철거0001</v>
          </cell>
          <cell r="B1663" t="str">
            <v>콘크리트철거</v>
          </cell>
          <cell r="C1663">
            <v>0</v>
          </cell>
          <cell r="D1663" t="str">
            <v>M3</v>
          </cell>
        </row>
        <row r="1664">
          <cell r="A1664" t="str">
            <v>철거0002</v>
          </cell>
          <cell r="B1664" t="str">
            <v>콘크리트포장</v>
          </cell>
          <cell r="C1664">
            <v>0</v>
          </cell>
          <cell r="D1664" t="str">
            <v>M3</v>
          </cell>
        </row>
        <row r="1665">
          <cell r="A1665" t="str">
            <v>철거0003</v>
          </cell>
          <cell r="B1665" t="str">
            <v>폐기물 처리</v>
          </cell>
          <cell r="C1665">
            <v>0</v>
          </cell>
          <cell r="D1665" t="str">
            <v>TON</v>
          </cell>
          <cell r="E1665">
            <v>0</v>
          </cell>
          <cell r="F1665">
            <v>0</v>
          </cell>
          <cell r="G1665">
            <v>0</v>
          </cell>
          <cell r="H1665">
            <v>0</v>
          </cell>
          <cell r="I1665">
            <v>0</v>
          </cell>
          <cell r="J1665">
            <v>0</v>
          </cell>
          <cell r="K1665">
            <v>0</v>
          </cell>
        </row>
        <row r="1666">
          <cell r="K1666">
            <v>0</v>
          </cell>
        </row>
        <row r="1667">
          <cell r="K1667">
            <v>0</v>
          </cell>
        </row>
        <row r="1668">
          <cell r="A1668" t="str">
            <v>터파기0001</v>
          </cell>
          <cell r="B1668" t="str">
            <v>터파기,되메우기</v>
          </cell>
          <cell r="C1668" t="str">
            <v>1M 이내</v>
          </cell>
          <cell r="D1668" t="str">
            <v>M3</v>
          </cell>
          <cell r="E1668">
            <v>0</v>
          </cell>
          <cell r="F1668">
            <v>0</v>
          </cell>
          <cell r="G1668">
            <v>0</v>
          </cell>
          <cell r="H1668">
            <v>0</v>
          </cell>
          <cell r="I1668">
            <v>0</v>
          </cell>
          <cell r="J1668">
            <v>0</v>
          </cell>
          <cell r="K1668">
            <v>0</v>
          </cell>
        </row>
        <row r="1669">
          <cell r="K1669">
            <v>0</v>
          </cell>
        </row>
        <row r="1671">
          <cell r="A1671" t="str">
            <v>동관용접01</v>
          </cell>
          <cell r="B1671" t="str">
            <v>동관용접</v>
          </cell>
          <cell r="C1671" t="str">
            <v>125A</v>
          </cell>
          <cell r="D1671" t="str">
            <v>개소</v>
          </cell>
        </row>
        <row r="1672">
          <cell r="A1672" t="str">
            <v>동관용접02</v>
          </cell>
          <cell r="B1672" t="str">
            <v>동관용접</v>
          </cell>
          <cell r="C1672" t="str">
            <v>100A</v>
          </cell>
          <cell r="D1672" t="str">
            <v>개소</v>
          </cell>
        </row>
        <row r="1673">
          <cell r="A1673" t="str">
            <v>동관용접03</v>
          </cell>
          <cell r="B1673" t="str">
            <v>동관용접</v>
          </cell>
          <cell r="C1673" t="str">
            <v>80A</v>
          </cell>
          <cell r="D1673" t="str">
            <v>개소</v>
          </cell>
        </row>
        <row r="1674">
          <cell r="A1674" t="str">
            <v>동관용접04</v>
          </cell>
          <cell r="B1674" t="str">
            <v>동관용접</v>
          </cell>
          <cell r="C1674" t="str">
            <v>65A</v>
          </cell>
          <cell r="D1674" t="str">
            <v>개소</v>
          </cell>
        </row>
        <row r="1675">
          <cell r="A1675" t="str">
            <v>동관용접05</v>
          </cell>
          <cell r="B1675" t="str">
            <v>동관용접</v>
          </cell>
          <cell r="C1675" t="str">
            <v>50A</v>
          </cell>
          <cell r="D1675" t="str">
            <v>개소</v>
          </cell>
        </row>
        <row r="1676">
          <cell r="A1676" t="str">
            <v>동관용접06</v>
          </cell>
          <cell r="B1676" t="str">
            <v>동관용접</v>
          </cell>
          <cell r="C1676" t="str">
            <v>40A</v>
          </cell>
          <cell r="D1676" t="str">
            <v>개소</v>
          </cell>
        </row>
        <row r="1677">
          <cell r="A1677" t="str">
            <v>동관용접07</v>
          </cell>
          <cell r="B1677" t="str">
            <v>동관용접</v>
          </cell>
          <cell r="C1677" t="str">
            <v>32A</v>
          </cell>
          <cell r="D1677" t="str">
            <v>개소</v>
          </cell>
        </row>
        <row r="1678">
          <cell r="A1678" t="str">
            <v>동관용접08</v>
          </cell>
          <cell r="B1678" t="str">
            <v>동관용접</v>
          </cell>
          <cell r="C1678" t="str">
            <v>25A</v>
          </cell>
          <cell r="D1678" t="str">
            <v>개소</v>
          </cell>
        </row>
        <row r="1679">
          <cell r="A1679" t="str">
            <v>동관용접09</v>
          </cell>
          <cell r="B1679" t="str">
            <v>동관용접</v>
          </cell>
          <cell r="C1679" t="str">
            <v>20A</v>
          </cell>
          <cell r="D1679" t="str">
            <v>개소</v>
          </cell>
        </row>
        <row r="1680">
          <cell r="A1680" t="str">
            <v>동관용접10</v>
          </cell>
          <cell r="B1680" t="str">
            <v>동관용접</v>
          </cell>
          <cell r="C1680" t="str">
            <v>15A</v>
          </cell>
          <cell r="D1680" t="str">
            <v>개소</v>
          </cell>
        </row>
        <row r="1681">
          <cell r="A1681" t="str">
            <v>동관용접11</v>
          </cell>
          <cell r="B1681" t="str">
            <v>동관용접</v>
          </cell>
          <cell r="C1681" t="str">
            <v>8A</v>
          </cell>
          <cell r="D1681" t="str">
            <v>개소</v>
          </cell>
        </row>
        <row r="1682">
          <cell r="A1682" t="str">
            <v>동관용접12</v>
          </cell>
          <cell r="B1682" t="str">
            <v>동관용접</v>
          </cell>
          <cell r="C1682" t="str">
            <v>19.05A</v>
          </cell>
          <cell r="D1682" t="str">
            <v>개소</v>
          </cell>
        </row>
        <row r="1683">
          <cell r="A1683" t="str">
            <v>동관용접13</v>
          </cell>
          <cell r="B1683" t="str">
            <v>동관용접</v>
          </cell>
          <cell r="C1683" t="str">
            <v>15.88A</v>
          </cell>
          <cell r="D1683" t="str">
            <v>개소</v>
          </cell>
        </row>
        <row r="1684">
          <cell r="A1684" t="str">
            <v>동관용접14</v>
          </cell>
          <cell r="B1684" t="str">
            <v>동관용접</v>
          </cell>
          <cell r="C1684" t="str">
            <v>12.7A</v>
          </cell>
          <cell r="D1684" t="str">
            <v>개소</v>
          </cell>
        </row>
        <row r="1685">
          <cell r="B1685" t="str">
            <v>동관용접</v>
          </cell>
          <cell r="C1685" t="str">
            <v>9.52A</v>
          </cell>
          <cell r="D1685" t="str">
            <v>개소</v>
          </cell>
        </row>
        <row r="1688">
          <cell r="A1688" t="str">
            <v>동절연0001</v>
          </cell>
          <cell r="B1688" t="str">
            <v>동절연합후렌지</v>
          </cell>
          <cell r="C1688" t="str">
            <v>100A</v>
          </cell>
          <cell r="D1688" t="str">
            <v>개소</v>
          </cell>
        </row>
        <row r="1689">
          <cell r="A1689" t="str">
            <v>동절연0002</v>
          </cell>
          <cell r="B1689" t="str">
            <v>동절연합후렌지</v>
          </cell>
          <cell r="C1689" t="str">
            <v>80A</v>
          </cell>
          <cell r="D1689" t="str">
            <v>개소</v>
          </cell>
        </row>
        <row r="1690">
          <cell r="A1690" t="str">
            <v>동절연0003</v>
          </cell>
          <cell r="B1690" t="str">
            <v>동절연합후렌지</v>
          </cell>
          <cell r="C1690" t="str">
            <v>65A</v>
          </cell>
          <cell r="D1690" t="str">
            <v>개소</v>
          </cell>
        </row>
        <row r="1692">
          <cell r="A1692" t="str">
            <v>합후렌0001</v>
          </cell>
          <cell r="B1692" t="str">
            <v>합후렌지</v>
          </cell>
          <cell r="C1692" t="str">
            <v>200A</v>
          </cell>
          <cell r="D1692" t="str">
            <v>개소</v>
          </cell>
        </row>
        <row r="1693">
          <cell r="A1693" t="str">
            <v>합후렌0002</v>
          </cell>
          <cell r="B1693" t="str">
            <v>합후렌지</v>
          </cell>
          <cell r="C1693" t="str">
            <v>150A</v>
          </cell>
          <cell r="D1693" t="str">
            <v>개소</v>
          </cell>
        </row>
        <row r="1694">
          <cell r="A1694" t="str">
            <v>합후렌0003</v>
          </cell>
          <cell r="B1694" t="str">
            <v>합후렌지</v>
          </cell>
          <cell r="C1694" t="str">
            <v>125A</v>
          </cell>
          <cell r="D1694" t="str">
            <v>개소</v>
          </cell>
        </row>
        <row r="1695">
          <cell r="A1695" t="str">
            <v>합후렌0004</v>
          </cell>
          <cell r="B1695" t="str">
            <v>합후렌지</v>
          </cell>
          <cell r="C1695" t="str">
            <v>100A</v>
          </cell>
          <cell r="D1695" t="str">
            <v>개소</v>
          </cell>
        </row>
        <row r="1696">
          <cell r="A1696" t="str">
            <v>합후렌0005</v>
          </cell>
          <cell r="B1696" t="str">
            <v>합후렌지</v>
          </cell>
          <cell r="C1696" t="str">
            <v>80A</v>
          </cell>
          <cell r="D1696" t="str">
            <v>개소</v>
          </cell>
        </row>
        <row r="1697">
          <cell r="A1697" t="str">
            <v>합후렌0006</v>
          </cell>
          <cell r="B1697" t="str">
            <v>합후렌지</v>
          </cell>
          <cell r="C1697" t="str">
            <v>65A</v>
          </cell>
          <cell r="D1697" t="str">
            <v>개소</v>
          </cell>
        </row>
        <row r="1698">
          <cell r="A1698" t="str">
            <v>합후렌0007</v>
          </cell>
          <cell r="B1698" t="str">
            <v>합후렌지</v>
          </cell>
          <cell r="C1698" t="str">
            <v>50A</v>
          </cell>
          <cell r="D1698" t="str">
            <v>개소</v>
          </cell>
        </row>
        <row r="1699">
          <cell r="A1699" t="str">
            <v>합후렌0008</v>
          </cell>
          <cell r="B1699" t="str">
            <v>합후렌지</v>
          </cell>
          <cell r="C1699" t="str">
            <v>40A</v>
          </cell>
          <cell r="D1699" t="str">
            <v>개소</v>
          </cell>
        </row>
        <row r="1700">
          <cell r="A1700" t="str">
            <v>합후렌0009</v>
          </cell>
          <cell r="B1700" t="str">
            <v>합후렌지</v>
          </cell>
          <cell r="C1700" t="str">
            <v>32A</v>
          </cell>
          <cell r="D1700" t="str">
            <v>개소</v>
          </cell>
        </row>
        <row r="1704">
          <cell r="A1704" t="str">
            <v>지지0001</v>
          </cell>
          <cell r="B1704" t="str">
            <v>배관지지</v>
          </cell>
          <cell r="C1704" t="str">
            <v>3개소</v>
          </cell>
          <cell r="D1704" t="str">
            <v>SET</v>
          </cell>
        </row>
        <row r="1708">
          <cell r="A1708" t="str">
            <v>aaa0001</v>
          </cell>
          <cell r="B1708" t="str">
            <v>신축접수가대</v>
          </cell>
          <cell r="C1708">
            <v>0</v>
          </cell>
          <cell r="D1708" t="str">
            <v>SET</v>
          </cell>
        </row>
        <row r="1709">
          <cell r="A1709" t="str">
            <v>aaa0002</v>
          </cell>
          <cell r="B1709" t="str">
            <v>앙카가대</v>
          </cell>
          <cell r="C1709">
            <v>0</v>
          </cell>
          <cell r="D1709" t="str">
            <v>SET</v>
          </cell>
        </row>
        <row r="1713">
          <cell r="A1713" t="str">
            <v>신축0001</v>
          </cell>
          <cell r="B1713" t="str">
            <v>신축이음
(벨로우즈형:복식)</v>
          </cell>
          <cell r="C1713" t="str">
            <v>125A</v>
          </cell>
          <cell r="D1713" t="str">
            <v>SET</v>
          </cell>
        </row>
        <row r="1714">
          <cell r="A1714" t="str">
            <v>신축0002</v>
          </cell>
          <cell r="B1714" t="str">
            <v>신축이음
(벨로우즈형:복식)</v>
          </cell>
          <cell r="C1714" t="str">
            <v>100A</v>
          </cell>
          <cell r="D1714" t="str">
            <v>SET</v>
          </cell>
        </row>
        <row r="1715">
          <cell r="A1715" t="str">
            <v>신축0003</v>
          </cell>
          <cell r="B1715" t="str">
            <v>신축이음
(벨로우즈형:복식)</v>
          </cell>
          <cell r="C1715" t="str">
            <v>80A</v>
          </cell>
          <cell r="D1715" t="str">
            <v>SET</v>
          </cell>
        </row>
        <row r="1716">
          <cell r="A1716" t="str">
            <v>신축0004</v>
          </cell>
          <cell r="B1716" t="str">
            <v>신축이음
(벨로우즈형:복식)</v>
          </cell>
          <cell r="C1716" t="str">
            <v>65A</v>
          </cell>
          <cell r="D1716" t="str">
            <v>SET</v>
          </cell>
        </row>
        <row r="1717">
          <cell r="A1717" t="str">
            <v>신축0005</v>
          </cell>
          <cell r="B1717" t="str">
            <v>신축이음
(벨로우즈형:복식)</v>
          </cell>
          <cell r="C1717" t="str">
            <v>50A</v>
          </cell>
          <cell r="D1717" t="str">
            <v>SET</v>
          </cell>
        </row>
        <row r="1718">
          <cell r="A1718" t="str">
            <v>신축0006</v>
          </cell>
          <cell r="B1718" t="str">
            <v>신축이음
(벨로우즈형:복식)</v>
          </cell>
          <cell r="C1718" t="str">
            <v>40A</v>
          </cell>
          <cell r="D1718" t="str">
            <v>SET</v>
          </cell>
        </row>
        <row r="1719">
          <cell r="A1719" t="str">
            <v>신축0007</v>
          </cell>
          <cell r="B1719" t="str">
            <v>신축이음
(벨로우즈형:복식)</v>
          </cell>
          <cell r="C1719" t="str">
            <v>32A</v>
          </cell>
          <cell r="D1719" t="str">
            <v>SET</v>
          </cell>
        </row>
        <row r="1720">
          <cell r="A1720" t="str">
            <v>신축0008</v>
          </cell>
          <cell r="B1720" t="str">
            <v>신축이음
(벨로우즈형:복식)</v>
          </cell>
          <cell r="C1720" t="str">
            <v>25A</v>
          </cell>
          <cell r="D1720" t="str">
            <v>SET</v>
          </cell>
        </row>
        <row r="1721">
          <cell r="A1721" t="str">
            <v>신축0009</v>
          </cell>
          <cell r="B1721" t="str">
            <v>신축이음
(벨로우즈형:복식)</v>
          </cell>
          <cell r="C1721" t="str">
            <v>20A</v>
          </cell>
          <cell r="D1721" t="str">
            <v>SET</v>
          </cell>
        </row>
        <row r="1722">
          <cell r="A1722" t="str">
            <v>신축0010</v>
          </cell>
          <cell r="B1722" t="str">
            <v>신축이음
(벨로우즈형:복식)</v>
          </cell>
          <cell r="C1722" t="str">
            <v>15A</v>
          </cell>
          <cell r="D1722" t="str">
            <v>SET</v>
          </cell>
        </row>
        <row r="1724">
          <cell r="A1724" t="str">
            <v>앙카00001</v>
          </cell>
          <cell r="B1724" t="str">
            <v>파이프앙카</v>
          </cell>
          <cell r="C1724" t="str">
            <v>125A</v>
          </cell>
          <cell r="D1724" t="str">
            <v>SET</v>
          </cell>
        </row>
        <row r="1725">
          <cell r="A1725" t="str">
            <v>앙카00002</v>
          </cell>
          <cell r="B1725" t="str">
            <v>파이프앙카</v>
          </cell>
          <cell r="C1725" t="str">
            <v>100A</v>
          </cell>
          <cell r="D1725" t="str">
            <v>SET</v>
          </cell>
        </row>
        <row r="1726">
          <cell r="A1726" t="str">
            <v>앙카00003</v>
          </cell>
          <cell r="B1726" t="str">
            <v>파이프앙카</v>
          </cell>
          <cell r="C1726" t="str">
            <v>80A</v>
          </cell>
          <cell r="D1726" t="str">
            <v>SET</v>
          </cell>
        </row>
        <row r="1727">
          <cell r="A1727" t="str">
            <v>앙카00004</v>
          </cell>
          <cell r="B1727" t="str">
            <v>파이프앙카</v>
          </cell>
          <cell r="C1727" t="str">
            <v>65A</v>
          </cell>
          <cell r="D1727" t="str">
            <v>SET</v>
          </cell>
        </row>
        <row r="1728">
          <cell r="A1728" t="str">
            <v>앙카00005</v>
          </cell>
          <cell r="B1728" t="str">
            <v>파이프앙카</v>
          </cell>
          <cell r="C1728" t="str">
            <v>50A</v>
          </cell>
          <cell r="D1728" t="str">
            <v>SET</v>
          </cell>
        </row>
        <row r="1729">
          <cell r="A1729" t="str">
            <v>앙카00006</v>
          </cell>
          <cell r="B1729" t="str">
            <v>파이프앙카</v>
          </cell>
          <cell r="C1729" t="str">
            <v>40A</v>
          </cell>
          <cell r="D1729" t="str">
            <v>SET</v>
          </cell>
        </row>
        <row r="1730">
          <cell r="A1730" t="str">
            <v>앙카00007</v>
          </cell>
          <cell r="B1730" t="str">
            <v>파이프앙카</v>
          </cell>
          <cell r="C1730" t="str">
            <v>32A</v>
          </cell>
          <cell r="D1730" t="str">
            <v>SET</v>
          </cell>
        </row>
        <row r="1731">
          <cell r="A1731" t="str">
            <v>앙카00008</v>
          </cell>
          <cell r="B1731" t="str">
            <v>파이프앙카</v>
          </cell>
          <cell r="C1731" t="str">
            <v>25A</v>
          </cell>
          <cell r="D1731" t="str">
            <v>SET</v>
          </cell>
        </row>
        <row r="1732">
          <cell r="A1732" t="str">
            <v>앙카00009</v>
          </cell>
          <cell r="B1732" t="str">
            <v>파이프앙카</v>
          </cell>
          <cell r="C1732" t="str">
            <v>20A</v>
          </cell>
          <cell r="D1732" t="str">
            <v>SET</v>
          </cell>
        </row>
        <row r="1733">
          <cell r="A1733" t="str">
            <v>앙카00010</v>
          </cell>
          <cell r="B1733" t="str">
            <v>파이프앙카</v>
          </cell>
          <cell r="C1733" t="str">
            <v>15A</v>
          </cell>
          <cell r="D1733" t="str">
            <v>SET</v>
          </cell>
        </row>
        <row r="1736">
          <cell r="A1736" t="str">
            <v>aaa0011</v>
          </cell>
          <cell r="B1736" t="str">
            <v>차압변장치</v>
          </cell>
          <cell r="C1736" t="str">
            <v>100A*80A*100A</v>
          </cell>
          <cell r="D1736" t="str">
            <v>SET</v>
          </cell>
        </row>
        <row r="1737">
          <cell r="A1737" t="str">
            <v>aaa0012</v>
          </cell>
          <cell r="B1737" t="str">
            <v>오일미터기설치</v>
          </cell>
          <cell r="C1737" t="str">
            <v>20*20*20</v>
          </cell>
          <cell r="D1737" t="str">
            <v>SET</v>
          </cell>
        </row>
        <row r="1738">
          <cell r="A1738" t="str">
            <v>aaa0013</v>
          </cell>
          <cell r="B1738" t="str">
            <v>오일미터기설치</v>
          </cell>
          <cell r="C1738" t="str">
            <v>15*15*15</v>
          </cell>
          <cell r="D1738" t="str">
            <v>SET</v>
          </cell>
        </row>
        <row r="1739">
          <cell r="A1739" t="str">
            <v>aaa0014</v>
          </cell>
          <cell r="B1739" t="str">
            <v>압력계설치(동관)</v>
          </cell>
          <cell r="C1739" t="str">
            <v>10Kg/Cm2</v>
          </cell>
          <cell r="D1739" t="str">
            <v>SET</v>
          </cell>
        </row>
        <row r="1740">
          <cell r="A1740" t="str">
            <v>aaa0015</v>
          </cell>
          <cell r="B1740" t="str">
            <v>온도계설치(동관)</v>
          </cell>
          <cell r="C1740" t="str">
            <v>100A</v>
          </cell>
          <cell r="D1740" t="str">
            <v>SET</v>
          </cell>
        </row>
        <row r="1741">
          <cell r="A1741" t="str">
            <v>aaa0016</v>
          </cell>
          <cell r="B1741" t="str">
            <v>압력계설치(강관)</v>
          </cell>
          <cell r="C1741" t="str">
            <v>10Kg/Cm2</v>
          </cell>
          <cell r="D1741" t="str">
            <v>SET</v>
          </cell>
        </row>
        <row r="1742">
          <cell r="A1742" t="str">
            <v>aaa0017</v>
          </cell>
          <cell r="B1742" t="str">
            <v>온도계설치(강관)</v>
          </cell>
          <cell r="C1742" t="str">
            <v>100A</v>
          </cell>
          <cell r="D1742" t="str">
            <v>SET</v>
          </cell>
        </row>
        <row r="1750">
          <cell r="A1750" t="str">
            <v>닥트0001</v>
          </cell>
          <cell r="B1750" t="str">
            <v>아연도함석덕트제작설치</v>
          </cell>
          <cell r="C1750" t="str">
            <v>0.5 T</v>
          </cell>
          <cell r="D1750" t="str">
            <v>M2</v>
          </cell>
        </row>
        <row r="1751">
          <cell r="A1751" t="str">
            <v>닥트0002</v>
          </cell>
          <cell r="B1751" t="str">
            <v>아연도함석덕트제작설치</v>
          </cell>
          <cell r="C1751" t="str">
            <v>0.6 T</v>
          </cell>
          <cell r="D1751" t="str">
            <v>M2</v>
          </cell>
        </row>
        <row r="1752">
          <cell r="A1752" t="str">
            <v>닥트0003</v>
          </cell>
          <cell r="B1752" t="str">
            <v>아연도함석덕트제작설치</v>
          </cell>
          <cell r="C1752" t="str">
            <v>0.8 T</v>
          </cell>
          <cell r="D1752" t="str">
            <v>M2</v>
          </cell>
        </row>
        <row r="1753">
          <cell r="A1753" t="str">
            <v>닥트0004</v>
          </cell>
          <cell r="B1753" t="str">
            <v>아연도함석덕트제작설치</v>
          </cell>
          <cell r="C1753" t="str">
            <v>1.0 T</v>
          </cell>
          <cell r="D1753" t="str">
            <v>M2</v>
          </cell>
        </row>
        <row r="1754">
          <cell r="A1754" t="str">
            <v>닥트0005</v>
          </cell>
          <cell r="B1754" t="str">
            <v>아연도함석덕트제작설치</v>
          </cell>
          <cell r="C1754" t="str">
            <v>1.2 T</v>
          </cell>
          <cell r="D1754" t="str">
            <v>M2</v>
          </cell>
        </row>
        <row r="1757">
          <cell r="A1757" t="str">
            <v>ac이설001</v>
          </cell>
          <cell r="B1757" t="str">
            <v>에어컨 이설</v>
          </cell>
          <cell r="C1757" t="str">
            <v>7,100Kcal/hr</v>
          </cell>
          <cell r="D1757" t="str">
            <v>대</v>
          </cell>
        </row>
        <row r="1758">
          <cell r="A1758" t="str">
            <v>ac이설002</v>
          </cell>
          <cell r="B1758" t="str">
            <v>에어컨 이설</v>
          </cell>
          <cell r="C1758" t="str">
            <v>7,500Kcal/hr</v>
          </cell>
          <cell r="D1758" t="str">
            <v>대</v>
          </cell>
        </row>
        <row r="1759">
          <cell r="A1759" t="str">
            <v>ac이설003</v>
          </cell>
          <cell r="B1759" t="str">
            <v>에어컨 이설</v>
          </cell>
          <cell r="C1759" t="str">
            <v>18,000Kcal/hr</v>
          </cell>
          <cell r="D1759" t="str">
            <v>대</v>
          </cell>
        </row>
        <row r="1760">
          <cell r="A1760" t="str">
            <v>ac이설004</v>
          </cell>
          <cell r="B1760" t="str">
            <v>에어컨 이설</v>
          </cell>
          <cell r="C1760" t="str">
            <v>6,500Kcal/hr</v>
          </cell>
          <cell r="D1760" t="str">
            <v>대</v>
          </cell>
        </row>
        <row r="1761">
          <cell r="A1761" t="str">
            <v>ac이설005</v>
          </cell>
          <cell r="B1761" t="str">
            <v>에어컨 이설</v>
          </cell>
          <cell r="C1761" t="str">
            <v>6,100Kcal/hr</v>
          </cell>
          <cell r="D1761" t="str">
            <v>대</v>
          </cell>
        </row>
        <row r="1762">
          <cell r="A1762" t="str">
            <v>ac이설006</v>
          </cell>
          <cell r="B1762" t="str">
            <v>에어컨 이설</v>
          </cell>
          <cell r="C1762" t="str">
            <v>10,000Kcal/hr</v>
          </cell>
          <cell r="D1762" t="str">
            <v>대</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NIT"/>
      <sheetName val="단가표"/>
      <sheetName val="공사원가"/>
      <sheetName val="내역서"/>
      <sheetName val="일위대가집계표"/>
      <sheetName val="일위대가표"/>
      <sheetName val="일위산출"/>
      <sheetName val="인공산출"/>
      <sheetName val="수량산출근거"/>
    </sheetNames>
    <sheetDataSet>
      <sheetData sheetId="0" refreshError="1">
        <row r="2">
          <cell r="B2" t="str">
            <v>가요전선관신설(천정속)</v>
          </cell>
          <cell r="C2" t="str">
            <v>제1종16mm(비방수)</v>
          </cell>
          <cell r="D2" t="str">
            <v>10m</v>
          </cell>
          <cell r="H2">
            <v>0</v>
          </cell>
        </row>
        <row r="3">
          <cell r="B3" t="str">
            <v>가요전선관신설(천정속)</v>
          </cell>
          <cell r="C3" t="str">
            <v>제1종22mm(비방수)</v>
          </cell>
          <cell r="D3" t="str">
            <v>10m</v>
          </cell>
          <cell r="H3">
            <v>0</v>
          </cell>
        </row>
        <row r="4">
          <cell r="B4" t="str">
            <v>가요전선관신설(천정속)</v>
          </cell>
          <cell r="C4" t="str">
            <v>제1종28mm(비방수)</v>
          </cell>
          <cell r="D4" t="str">
            <v>10m</v>
          </cell>
          <cell r="H4">
            <v>0</v>
          </cell>
        </row>
        <row r="5">
          <cell r="B5" t="str">
            <v>가요전선관신설(천정속)</v>
          </cell>
          <cell r="C5" t="str">
            <v>제1종36mm(비방수)</v>
          </cell>
          <cell r="D5" t="str">
            <v>10m</v>
          </cell>
          <cell r="H5">
            <v>0</v>
          </cell>
        </row>
        <row r="6">
          <cell r="B6" t="str">
            <v>가요전선관신설(천정속)</v>
          </cell>
          <cell r="C6" t="str">
            <v>제1종42mm(비방수)</v>
          </cell>
          <cell r="D6" t="str">
            <v>10m</v>
          </cell>
          <cell r="H6">
            <v>0</v>
          </cell>
        </row>
        <row r="7">
          <cell r="B7" t="str">
            <v>가요전선관신설(천정속)</v>
          </cell>
          <cell r="C7" t="str">
            <v>제1종54mm(비방수)</v>
          </cell>
          <cell r="D7" t="str">
            <v>10m</v>
          </cell>
          <cell r="H7">
            <v>0</v>
          </cell>
        </row>
        <row r="8">
          <cell r="B8" t="str">
            <v>후강전선관신설(콘노)</v>
          </cell>
          <cell r="C8" t="str">
            <v>아연도16mm</v>
          </cell>
          <cell r="D8" t="str">
            <v>10m</v>
          </cell>
          <cell r="H8">
            <v>0</v>
          </cell>
        </row>
        <row r="9">
          <cell r="B9" t="str">
            <v>후강전선관신설(벽체)</v>
          </cell>
          <cell r="C9" t="str">
            <v>아연도16mm</v>
          </cell>
          <cell r="D9" t="str">
            <v>10m</v>
          </cell>
          <cell r="H9">
            <v>0</v>
          </cell>
        </row>
        <row r="10">
          <cell r="B10" t="str">
            <v>후강전선관신설(벽체)</v>
          </cell>
          <cell r="C10" t="str">
            <v>아연도22mm</v>
          </cell>
          <cell r="D10" t="str">
            <v>10m</v>
          </cell>
          <cell r="H10">
            <v>0</v>
          </cell>
        </row>
        <row r="11">
          <cell r="B11" t="str">
            <v>후강전선관신설(벽체)</v>
          </cell>
          <cell r="C11" t="str">
            <v>아연도28mm</v>
          </cell>
          <cell r="D11" t="str">
            <v>10m</v>
          </cell>
          <cell r="H11">
            <v>0</v>
          </cell>
        </row>
        <row r="12">
          <cell r="B12" t="str">
            <v>후강전선관신설(벽체)</v>
          </cell>
          <cell r="C12" t="str">
            <v>아연도36mm</v>
          </cell>
          <cell r="D12" t="str">
            <v>10m</v>
          </cell>
          <cell r="H12">
            <v>0</v>
          </cell>
        </row>
        <row r="13">
          <cell r="B13" t="str">
            <v>후강전선관신설(벽체)</v>
          </cell>
          <cell r="C13" t="str">
            <v>아연도54mm</v>
          </cell>
          <cell r="D13" t="str">
            <v>10m</v>
          </cell>
          <cell r="H13">
            <v>0</v>
          </cell>
        </row>
        <row r="14">
          <cell r="B14" t="str">
            <v>통신케이블신설</v>
          </cell>
          <cell r="C14" t="str">
            <v>CPEV 0.65mm x 10P</v>
          </cell>
          <cell r="D14" t="str">
            <v>10m</v>
          </cell>
          <cell r="H14">
            <v>0</v>
          </cell>
        </row>
        <row r="15">
          <cell r="B15" t="str">
            <v>통신케이블신설</v>
          </cell>
          <cell r="C15" t="str">
            <v>CPEV 0.65mm x 30P</v>
          </cell>
          <cell r="D15" t="str">
            <v>10m</v>
          </cell>
          <cell r="H15">
            <v>0</v>
          </cell>
        </row>
        <row r="16">
          <cell r="B16" t="str">
            <v>통신케이블신설</v>
          </cell>
          <cell r="C16" t="str">
            <v>CPEV 0.65mm x 100P</v>
          </cell>
          <cell r="D16" t="str">
            <v>10m</v>
          </cell>
          <cell r="H16">
            <v>0</v>
          </cell>
        </row>
        <row r="17">
          <cell r="B17" t="str">
            <v>통신케이블신설</v>
          </cell>
          <cell r="C17" t="str">
            <v>UTP Cat.5 4P</v>
          </cell>
          <cell r="D17" t="str">
            <v>10m</v>
          </cell>
          <cell r="H17">
            <v>0</v>
          </cell>
        </row>
        <row r="18">
          <cell r="B18" t="str">
            <v>통신케이블신설</v>
          </cell>
          <cell r="C18" t="str">
            <v>UTP Cat.5 25P</v>
          </cell>
          <cell r="D18" t="str">
            <v>10m</v>
          </cell>
          <cell r="H18">
            <v>0</v>
          </cell>
        </row>
        <row r="19">
          <cell r="B19" t="str">
            <v>동축케이블신설</v>
          </cell>
          <cell r="C19" t="str">
            <v>ECX 5C-2V</v>
          </cell>
          <cell r="D19" t="str">
            <v>10m</v>
          </cell>
          <cell r="H19">
            <v>0</v>
          </cell>
        </row>
        <row r="20">
          <cell r="B20" t="str">
            <v>고주파동축케이블신설</v>
          </cell>
          <cell r="C20" t="str">
            <v>7C-HFB</v>
          </cell>
          <cell r="D20" t="str">
            <v>10m</v>
          </cell>
          <cell r="H20">
            <v>0</v>
          </cell>
        </row>
        <row r="21">
          <cell r="B21" t="str">
            <v>제어케이블신설</v>
          </cell>
          <cell r="C21" t="str">
            <v>CVV-SB 1.25㎟ x 3C</v>
          </cell>
          <cell r="D21" t="str">
            <v>m</v>
          </cell>
          <cell r="H21">
            <v>0</v>
          </cell>
        </row>
        <row r="22">
          <cell r="B22" t="str">
            <v>제어케이블신설</v>
          </cell>
          <cell r="C22" t="str">
            <v>CVV-SB 1.25㎟ x 10C</v>
          </cell>
          <cell r="D22" t="str">
            <v>m</v>
          </cell>
          <cell r="H22">
            <v>0</v>
          </cell>
        </row>
        <row r="23">
          <cell r="B23" t="str">
            <v>제어케이블신설</v>
          </cell>
          <cell r="C23" t="str">
            <v>CVV-SB 1.25㎟ x 30C</v>
          </cell>
          <cell r="D23" t="str">
            <v>m</v>
          </cell>
          <cell r="H23">
            <v>0</v>
          </cell>
        </row>
        <row r="24">
          <cell r="B24" t="str">
            <v>마이크선신설</v>
          </cell>
          <cell r="C24" t="str">
            <v>MIC-SH 2P</v>
          </cell>
          <cell r="D24" t="str">
            <v>10m</v>
          </cell>
          <cell r="H24">
            <v>0</v>
          </cell>
        </row>
        <row r="25">
          <cell r="B25" t="str">
            <v>전선신설</v>
          </cell>
          <cell r="C25" t="str">
            <v>HIV 1.2mm</v>
          </cell>
          <cell r="D25" t="str">
            <v>m</v>
          </cell>
          <cell r="H25">
            <v>0</v>
          </cell>
        </row>
        <row r="26">
          <cell r="B26" t="str">
            <v>전원케이블신설</v>
          </cell>
          <cell r="C26" t="str">
            <v>CV 3.5㎟ x 3C</v>
          </cell>
          <cell r="D26" t="str">
            <v>m</v>
          </cell>
          <cell r="H26">
            <v>0</v>
          </cell>
        </row>
        <row r="27">
          <cell r="B27" t="str">
            <v>전원케이블신설</v>
          </cell>
          <cell r="C27" t="str">
            <v>CV 14㎟ x 3C</v>
          </cell>
          <cell r="D27" t="str">
            <v>m</v>
          </cell>
          <cell r="H27">
            <v>0</v>
          </cell>
        </row>
        <row r="28">
          <cell r="B28" t="str">
            <v>접지선신설</v>
          </cell>
          <cell r="C28" t="str">
            <v>GV 22㎟</v>
          </cell>
          <cell r="D28" t="str">
            <v>m</v>
          </cell>
          <cell r="H28">
            <v>0</v>
          </cell>
        </row>
        <row r="29">
          <cell r="A29">
            <v>8901040</v>
          </cell>
          <cell r="B29" t="str">
            <v>UTP단자함신설</v>
          </cell>
          <cell r="C29" t="str">
            <v>25P</v>
          </cell>
          <cell r="D29" t="str">
            <v>개</v>
          </cell>
          <cell r="H29">
            <v>1</v>
          </cell>
        </row>
        <row r="30">
          <cell r="A30">
            <v>8901041</v>
          </cell>
          <cell r="B30" t="str">
            <v>UTP단자함신설</v>
          </cell>
          <cell r="C30" t="str">
            <v>50P</v>
          </cell>
          <cell r="D30" t="str">
            <v>개</v>
          </cell>
          <cell r="H30">
            <v>2</v>
          </cell>
        </row>
        <row r="31">
          <cell r="A31">
            <v>8901042</v>
          </cell>
          <cell r="B31" t="str">
            <v>UTP단자함신설</v>
          </cell>
          <cell r="C31" t="str">
            <v>200P</v>
          </cell>
          <cell r="D31" t="str">
            <v>개</v>
          </cell>
          <cell r="H31">
            <v>3</v>
          </cell>
        </row>
        <row r="32">
          <cell r="A32">
            <v>8901131</v>
          </cell>
          <cell r="B32" t="str">
            <v>중간단자함신설</v>
          </cell>
          <cell r="C32" t="str">
            <v>100P</v>
          </cell>
          <cell r="D32" t="str">
            <v>개</v>
          </cell>
          <cell r="H32">
            <v>4</v>
          </cell>
        </row>
        <row r="33">
          <cell r="A33">
            <v>8901043</v>
          </cell>
          <cell r="B33" t="str">
            <v>중간단자함신설</v>
          </cell>
          <cell r="C33" t="str">
            <v>10P</v>
          </cell>
          <cell r="D33" t="str">
            <v>개</v>
          </cell>
          <cell r="H33">
            <v>5</v>
          </cell>
        </row>
        <row r="34">
          <cell r="A34">
            <v>8901132</v>
          </cell>
          <cell r="B34" t="str">
            <v>중간단자함신설</v>
          </cell>
          <cell r="C34" t="str">
            <v>20P</v>
          </cell>
          <cell r="D34" t="str">
            <v>개</v>
          </cell>
          <cell r="H34">
            <v>6</v>
          </cell>
        </row>
        <row r="35">
          <cell r="A35">
            <v>8901044</v>
          </cell>
          <cell r="B35" t="str">
            <v>중간단자함신설</v>
          </cell>
          <cell r="C35" t="str">
            <v>30P</v>
          </cell>
          <cell r="D35" t="str">
            <v>개</v>
          </cell>
          <cell r="H35">
            <v>7</v>
          </cell>
        </row>
        <row r="36">
          <cell r="A36">
            <v>8901045</v>
          </cell>
          <cell r="B36" t="str">
            <v>스피커신설</v>
          </cell>
          <cell r="C36" t="str">
            <v>천정형3W</v>
          </cell>
          <cell r="D36" t="str">
            <v>개</v>
          </cell>
          <cell r="H36">
            <v>8</v>
          </cell>
        </row>
        <row r="37">
          <cell r="A37">
            <v>8901046</v>
          </cell>
          <cell r="B37" t="str">
            <v>스피커신설</v>
          </cell>
          <cell r="C37" t="str">
            <v>벽부형3W</v>
          </cell>
          <cell r="D37" t="str">
            <v>개</v>
          </cell>
          <cell r="H37">
            <v>9</v>
          </cell>
        </row>
        <row r="38">
          <cell r="A38">
            <v>8901047</v>
          </cell>
          <cell r="B38" t="str">
            <v>모듈러잭신설(플레이트포함)</v>
          </cell>
          <cell r="C38" t="str">
            <v>RJ 45 8Pin</v>
          </cell>
          <cell r="D38" t="str">
            <v>개</v>
          </cell>
          <cell r="H38">
            <v>10</v>
          </cell>
        </row>
        <row r="39">
          <cell r="A39">
            <v>8901050</v>
          </cell>
          <cell r="B39" t="str">
            <v>콘넥타신설</v>
          </cell>
          <cell r="C39" t="str">
            <v>7C</v>
          </cell>
          <cell r="D39" t="str">
            <v>개</v>
          </cell>
          <cell r="H39">
            <v>11</v>
          </cell>
        </row>
        <row r="40">
          <cell r="A40">
            <v>8901051</v>
          </cell>
          <cell r="B40" t="str">
            <v>파이프행거신설</v>
          </cell>
          <cell r="C40" t="str">
            <v>16mm</v>
          </cell>
          <cell r="D40" t="str">
            <v>개</v>
          </cell>
          <cell r="H40">
            <v>12</v>
          </cell>
        </row>
        <row r="41">
          <cell r="A41">
            <v>8901052</v>
          </cell>
          <cell r="B41" t="str">
            <v>파이프행거신설</v>
          </cell>
          <cell r="C41" t="str">
            <v>22mm</v>
          </cell>
          <cell r="D41" t="str">
            <v>개</v>
          </cell>
          <cell r="H41">
            <v>13</v>
          </cell>
        </row>
        <row r="42">
          <cell r="A42">
            <v>8901053</v>
          </cell>
          <cell r="B42" t="str">
            <v>파이프행거신설</v>
          </cell>
          <cell r="C42" t="str">
            <v>28mm</v>
          </cell>
          <cell r="D42" t="str">
            <v>개</v>
          </cell>
          <cell r="H42">
            <v>14</v>
          </cell>
        </row>
        <row r="43">
          <cell r="A43">
            <v>8901054</v>
          </cell>
          <cell r="B43" t="str">
            <v>파이프행거신설</v>
          </cell>
          <cell r="C43" t="str">
            <v>36mm</v>
          </cell>
          <cell r="D43" t="str">
            <v>개</v>
          </cell>
          <cell r="H43">
            <v>15</v>
          </cell>
        </row>
        <row r="44">
          <cell r="A44">
            <v>8901055</v>
          </cell>
          <cell r="B44" t="str">
            <v>파이프행거신설</v>
          </cell>
          <cell r="C44" t="str">
            <v>54mm</v>
          </cell>
          <cell r="D44" t="str">
            <v>개</v>
          </cell>
          <cell r="H44">
            <v>16</v>
          </cell>
        </row>
        <row r="45">
          <cell r="A45">
            <v>8901056</v>
          </cell>
          <cell r="B45" t="str">
            <v>새들신설</v>
          </cell>
          <cell r="C45" t="str">
            <v>16mm</v>
          </cell>
          <cell r="D45" t="str">
            <v>개</v>
          </cell>
          <cell r="H45">
            <v>17</v>
          </cell>
        </row>
        <row r="46">
          <cell r="A46">
            <v>8901057</v>
          </cell>
          <cell r="B46" t="str">
            <v>새들신설</v>
          </cell>
          <cell r="C46" t="str">
            <v>22mm</v>
          </cell>
          <cell r="D46" t="str">
            <v>개</v>
          </cell>
          <cell r="H46">
            <v>18</v>
          </cell>
        </row>
        <row r="47">
          <cell r="A47">
            <v>8901060</v>
          </cell>
          <cell r="B47" t="str">
            <v>C형찬넬신설</v>
          </cell>
          <cell r="C47" t="str">
            <v>42x25x2.3tx100mm</v>
          </cell>
          <cell r="D47" t="str">
            <v>조</v>
          </cell>
          <cell r="H47">
            <v>19</v>
          </cell>
        </row>
        <row r="48">
          <cell r="A48">
            <v>8901061</v>
          </cell>
          <cell r="B48" t="str">
            <v>C형찬넬신설</v>
          </cell>
          <cell r="C48" t="str">
            <v>42x25x2.3tx200mm</v>
          </cell>
          <cell r="D48" t="str">
            <v>조</v>
          </cell>
          <cell r="H48">
            <v>20</v>
          </cell>
        </row>
        <row r="49">
          <cell r="A49">
            <v>8901062</v>
          </cell>
          <cell r="B49" t="str">
            <v>C형찬넬신설</v>
          </cell>
          <cell r="C49" t="str">
            <v>42x25x2.3tx300mm</v>
          </cell>
          <cell r="D49" t="str">
            <v>조</v>
          </cell>
          <cell r="H49">
            <v>21</v>
          </cell>
        </row>
        <row r="50">
          <cell r="A50">
            <v>8901063</v>
          </cell>
          <cell r="B50" t="str">
            <v>C형찬넬신설</v>
          </cell>
          <cell r="C50" t="str">
            <v>42x25x2.3tx400mm</v>
          </cell>
          <cell r="D50" t="str">
            <v>조</v>
          </cell>
          <cell r="H50">
            <v>22</v>
          </cell>
        </row>
        <row r="51">
          <cell r="A51">
            <v>8901064</v>
          </cell>
          <cell r="B51" t="str">
            <v>C형찬넬신설</v>
          </cell>
          <cell r="C51" t="str">
            <v>42x25x2.3tx500mm</v>
          </cell>
          <cell r="D51" t="str">
            <v>조</v>
          </cell>
          <cell r="H51">
            <v>23</v>
          </cell>
        </row>
        <row r="52">
          <cell r="A52">
            <v>8901070</v>
          </cell>
          <cell r="B52" t="str">
            <v>Cable Duct신설(벽체)</v>
          </cell>
          <cell r="C52" t="str">
            <v>W300 x H100</v>
          </cell>
          <cell r="D52" t="str">
            <v>m</v>
          </cell>
          <cell r="H52">
            <v>24</v>
          </cell>
        </row>
        <row r="53">
          <cell r="A53">
            <v>8901071</v>
          </cell>
          <cell r="B53" t="str">
            <v>Cable Duct신설(바닥)</v>
          </cell>
          <cell r="C53" t="str">
            <v>W300 x H100</v>
          </cell>
          <cell r="D53" t="str">
            <v>m</v>
          </cell>
          <cell r="H53">
            <v>25</v>
          </cell>
        </row>
        <row r="54">
          <cell r="A54">
            <v>8901072</v>
          </cell>
          <cell r="B54" t="str">
            <v>Cable Duct신설(옥상)</v>
          </cell>
          <cell r="C54" t="str">
            <v>W300 x H100</v>
          </cell>
          <cell r="D54" t="str">
            <v>m</v>
          </cell>
          <cell r="H54">
            <v>26</v>
          </cell>
        </row>
        <row r="55">
          <cell r="A55">
            <v>8901073</v>
          </cell>
          <cell r="B55" t="str">
            <v>Cable Duct기초대신설</v>
          </cell>
          <cell r="C55" t="str">
            <v>W200 x H100</v>
          </cell>
          <cell r="D55" t="str">
            <v>개소</v>
          </cell>
          <cell r="H55">
            <v>27</v>
          </cell>
        </row>
        <row r="56">
          <cell r="A56">
            <v>8901074</v>
          </cell>
          <cell r="B56" t="str">
            <v>Cable Duct용 앵글설치</v>
          </cell>
          <cell r="C56" t="str">
            <v>52m</v>
          </cell>
          <cell r="D56" t="str">
            <v>식</v>
          </cell>
          <cell r="H56">
            <v>28</v>
          </cell>
        </row>
        <row r="57">
          <cell r="A57">
            <v>8901080</v>
          </cell>
          <cell r="B57" t="str">
            <v>Outlet Box신설</v>
          </cell>
          <cell r="C57" t="str">
            <v>중형4각 54mm(콘노)</v>
          </cell>
          <cell r="D57" t="str">
            <v>개</v>
          </cell>
          <cell r="H57">
            <v>29</v>
          </cell>
        </row>
        <row r="58">
          <cell r="A58">
            <v>8901081</v>
          </cell>
          <cell r="B58" t="str">
            <v>Outlet Box신설</v>
          </cell>
          <cell r="C58" t="str">
            <v>중형4각 54mm(벽체)</v>
          </cell>
          <cell r="D58" t="str">
            <v>개</v>
          </cell>
          <cell r="H58">
            <v>30</v>
          </cell>
        </row>
        <row r="59">
          <cell r="A59">
            <v>8901082</v>
          </cell>
          <cell r="B59" t="str">
            <v>Pull Box신설</v>
          </cell>
          <cell r="C59" t="str">
            <v>100x100x100(콘노)</v>
          </cell>
          <cell r="D59" t="str">
            <v>개</v>
          </cell>
          <cell r="H59">
            <v>31</v>
          </cell>
        </row>
        <row r="60">
          <cell r="A60">
            <v>8901083</v>
          </cell>
          <cell r="B60" t="str">
            <v>Pull Box신설</v>
          </cell>
          <cell r="C60" t="str">
            <v>150x150x100(콘노)</v>
          </cell>
          <cell r="D60" t="str">
            <v>개</v>
          </cell>
          <cell r="H60">
            <v>32</v>
          </cell>
        </row>
        <row r="61">
          <cell r="A61">
            <v>8901084</v>
          </cell>
          <cell r="B61" t="str">
            <v>Pull Box신설</v>
          </cell>
          <cell r="C61" t="str">
            <v>200x200x100(콘노)</v>
          </cell>
          <cell r="D61" t="str">
            <v>개</v>
          </cell>
          <cell r="H61">
            <v>33</v>
          </cell>
        </row>
        <row r="62">
          <cell r="A62">
            <v>8901085</v>
          </cell>
          <cell r="B62" t="str">
            <v>Pull Box신설</v>
          </cell>
          <cell r="C62" t="str">
            <v>300x300x100(콘노)</v>
          </cell>
          <cell r="D62" t="str">
            <v>개</v>
          </cell>
          <cell r="H62">
            <v>34</v>
          </cell>
        </row>
        <row r="63">
          <cell r="A63">
            <v>8901086</v>
          </cell>
          <cell r="B63" t="str">
            <v>Pull Box신설</v>
          </cell>
          <cell r="C63" t="str">
            <v>400x400x200(콘노)</v>
          </cell>
          <cell r="D63" t="str">
            <v>개</v>
          </cell>
          <cell r="H63">
            <v>35</v>
          </cell>
        </row>
        <row r="64">
          <cell r="A64">
            <v>8901087</v>
          </cell>
          <cell r="B64" t="str">
            <v>Pull Box신설</v>
          </cell>
          <cell r="C64" t="str">
            <v>600x600x300(콘노)</v>
          </cell>
          <cell r="D64" t="str">
            <v>개</v>
          </cell>
          <cell r="H64">
            <v>36</v>
          </cell>
        </row>
        <row r="65">
          <cell r="A65">
            <v>8901090</v>
          </cell>
          <cell r="B65" t="str">
            <v>TV UNIT신설</v>
          </cell>
          <cell r="C65" t="str">
            <v>단말형</v>
          </cell>
          <cell r="D65" t="str">
            <v>개</v>
          </cell>
          <cell r="H65">
            <v>37</v>
          </cell>
        </row>
        <row r="66">
          <cell r="A66">
            <v>8901091</v>
          </cell>
          <cell r="B66" t="str">
            <v>TV UNIT신설</v>
          </cell>
          <cell r="C66" t="str">
            <v>직렬형</v>
          </cell>
          <cell r="D66" t="str">
            <v>개</v>
          </cell>
          <cell r="H66">
            <v>38</v>
          </cell>
        </row>
        <row r="67">
          <cell r="A67">
            <v>8901092</v>
          </cell>
          <cell r="B67" t="str">
            <v>TV AMP신설</v>
          </cell>
          <cell r="C67" t="str">
            <v>공시청용(함체포함)</v>
          </cell>
          <cell r="D67" t="str">
            <v>개</v>
          </cell>
          <cell r="H67">
            <v>39</v>
          </cell>
        </row>
        <row r="68">
          <cell r="A68">
            <v>8901095</v>
          </cell>
          <cell r="B68" t="str">
            <v>4분할기신설</v>
          </cell>
          <cell r="C68" t="str">
            <v>CCTV용</v>
          </cell>
          <cell r="D68" t="str">
            <v>대</v>
          </cell>
          <cell r="G68" t="str">
            <v>S</v>
          </cell>
          <cell r="H68">
            <v>40</v>
          </cell>
        </row>
        <row r="69">
          <cell r="A69">
            <v>8901096</v>
          </cell>
          <cell r="B69" t="str">
            <v>CCTV카메라신설</v>
          </cell>
          <cell r="C69" t="str">
            <v>1/3" 0.2LUX</v>
          </cell>
          <cell r="D69" t="str">
            <v>set</v>
          </cell>
          <cell r="H69">
            <v>41</v>
          </cell>
        </row>
        <row r="70">
          <cell r="A70">
            <v>8901097</v>
          </cell>
          <cell r="B70" t="str">
            <v>CCTV모니터신설</v>
          </cell>
          <cell r="C70" t="str">
            <v>20" Color</v>
          </cell>
          <cell r="D70" t="str">
            <v>대</v>
          </cell>
          <cell r="H70">
            <v>42</v>
          </cell>
        </row>
        <row r="71">
          <cell r="A71">
            <v>8901098</v>
          </cell>
          <cell r="B71" t="str">
            <v>FIDS모니터신설</v>
          </cell>
          <cell r="C71" t="str">
            <v>20" Color(받침대포함)</v>
          </cell>
          <cell r="D71" t="str">
            <v>대</v>
          </cell>
          <cell r="H71">
            <v>43</v>
          </cell>
        </row>
        <row r="72">
          <cell r="A72">
            <v>8901100</v>
          </cell>
          <cell r="B72" t="str">
            <v>Video Matrix이설</v>
          </cell>
          <cell r="C72" t="str">
            <v>VM-6416(32CH)</v>
          </cell>
          <cell r="D72" t="str">
            <v>대</v>
          </cell>
          <cell r="H72">
            <v>44</v>
          </cell>
        </row>
        <row r="73">
          <cell r="A73">
            <v>8901101</v>
          </cell>
          <cell r="B73" t="str">
            <v>S/Q Switch이설</v>
          </cell>
          <cell r="C73" t="str">
            <v>VS-508</v>
          </cell>
          <cell r="D73" t="str">
            <v>대</v>
          </cell>
          <cell r="H73">
            <v>45</v>
          </cell>
        </row>
        <row r="74">
          <cell r="A74">
            <v>8901102</v>
          </cell>
          <cell r="B74" t="str">
            <v>UPS이설</v>
          </cell>
          <cell r="C74" t="str">
            <v>TRS-502</v>
          </cell>
          <cell r="D74" t="str">
            <v>식</v>
          </cell>
          <cell r="H74">
            <v>46</v>
          </cell>
        </row>
        <row r="75">
          <cell r="A75">
            <v>8901103</v>
          </cell>
          <cell r="B75" t="str">
            <v>Console Rack이설</v>
          </cell>
          <cell r="C75" t="str">
            <v>1100x1500x500</v>
          </cell>
          <cell r="D75" t="str">
            <v>식</v>
          </cell>
          <cell r="H75">
            <v>47</v>
          </cell>
        </row>
        <row r="76">
          <cell r="A76">
            <v>8901104</v>
          </cell>
          <cell r="B76" t="str">
            <v>Monitor이설</v>
          </cell>
          <cell r="D76" t="str">
            <v>대</v>
          </cell>
          <cell r="H76">
            <v>48</v>
          </cell>
        </row>
        <row r="77">
          <cell r="A77">
            <v>8901105</v>
          </cell>
          <cell r="B77" t="str">
            <v>Control Keyboard이설</v>
          </cell>
          <cell r="C77" t="str">
            <v>CTC 640</v>
          </cell>
          <cell r="D77" t="str">
            <v>대</v>
          </cell>
          <cell r="H77">
            <v>49</v>
          </cell>
        </row>
        <row r="78">
          <cell r="A78">
            <v>8901106</v>
          </cell>
          <cell r="B78" t="str">
            <v>녹화기이설</v>
          </cell>
          <cell r="D78" t="str">
            <v>대</v>
          </cell>
          <cell r="H78">
            <v>50</v>
          </cell>
        </row>
        <row r="79">
          <cell r="A79">
            <v>8901107</v>
          </cell>
          <cell r="B79" t="str">
            <v>Video Compensator이설</v>
          </cell>
          <cell r="C79" t="str">
            <v>선로증폭기</v>
          </cell>
          <cell r="D79" t="str">
            <v>대</v>
          </cell>
          <cell r="H79">
            <v>51</v>
          </cell>
        </row>
        <row r="80">
          <cell r="A80">
            <v>8901108</v>
          </cell>
          <cell r="B80" t="str">
            <v>키폰주장치이설</v>
          </cell>
          <cell r="C80" t="str">
            <v>VSP 168/360</v>
          </cell>
          <cell r="D80" t="str">
            <v>대</v>
          </cell>
          <cell r="H80">
            <v>52</v>
          </cell>
        </row>
        <row r="81">
          <cell r="A81">
            <v>8901109</v>
          </cell>
          <cell r="B81" t="str">
            <v>UPS이설</v>
          </cell>
          <cell r="C81" t="str">
            <v>2.04KVA(키폰용)</v>
          </cell>
          <cell r="D81" t="str">
            <v>대</v>
          </cell>
          <cell r="H81">
            <v>53</v>
          </cell>
        </row>
        <row r="82">
          <cell r="A82">
            <v>8901110</v>
          </cell>
          <cell r="B82" t="str">
            <v>신고수신반이설</v>
          </cell>
          <cell r="C82" t="str">
            <v>59회선</v>
          </cell>
          <cell r="D82" t="str">
            <v>대</v>
          </cell>
          <cell r="H82">
            <v>54</v>
          </cell>
        </row>
        <row r="83">
          <cell r="A83">
            <v>8901111</v>
          </cell>
          <cell r="B83" t="str">
            <v>AMP이설</v>
          </cell>
          <cell r="C83" t="str">
            <v>비상방송용</v>
          </cell>
          <cell r="D83" t="str">
            <v>대</v>
          </cell>
          <cell r="H83">
            <v>55</v>
          </cell>
        </row>
        <row r="84">
          <cell r="A84">
            <v>8901112</v>
          </cell>
          <cell r="B84" t="str">
            <v>일제지령설비이설</v>
          </cell>
          <cell r="C84" t="str">
            <v>25회선</v>
          </cell>
          <cell r="D84" t="str">
            <v>식</v>
          </cell>
          <cell r="H84">
            <v>56</v>
          </cell>
        </row>
        <row r="85">
          <cell r="A85">
            <v>8901113</v>
          </cell>
          <cell r="B85" t="str">
            <v>비상벨모장치이설</v>
          </cell>
          <cell r="D85" t="str">
            <v>대</v>
          </cell>
          <cell r="H85">
            <v>57</v>
          </cell>
        </row>
        <row r="86">
          <cell r="A86">
            <v>8901114</v>
          </cell>
          <cell r="B86" t="str">
            <v>LAN장비이설</v>
          </cell>
          <cell r="C86" t="str">
            <v>40Port</v>
          </cell>
          <cell r="D86" t="str">
            <v>식</v>
          </cell>
          <cell r="H86">
            <v>58</v>
          </cell>
        </row>
        <row r="87">
          <cell r="A87">
            <v>8901115</v>
          </cell>
          <cell r="B87" t="str">
            <v>중계시스템이설</v>
          </cell>
          <cell r="C87" t="str">
            <v>19"Rack</v>
          </cell>
          <cell r="D87" t="str">
            <v>식</v>
          </cell>
          <cell r="H87">
            <v>59</v>
          </cell>
        </row>
        <row r="88">
          <cell r="A88">
            <v>8901116</v>
          </cell>
          <cell r="B88" t="str">
            <v>모뎀이설</v>
          </cell>
          <cell r="C88" t="str">
            <v>65N/R</v>
          </cell>
          <cell r="D88" t="str">
            <v>대</v>
          </cell>
          <cell r="H88">
            <v>60</v>
          </cell>
        </row>
        <row r="89">
          <cell r="A89">
            <v>8901117</v>
          </cell>
          <cell r="B89" t="str">
            <v>UPS이설</v>
          </cell>
          <cell r="C89" t="str">
            <v>5KVA</v>
          </cell>
          <cell r="D89" t="str">
            <v>대</v>
          </cell>
          <cell r="H89">
            <v>61</v>
          </cell>
        </row>
        <row r="90">
          <cell r="A90">
            <v>8901118</v>
          </cell>
          <cell r="B90" t="str">
            <v>컴퓨터이설</v>
          </cell>
          <cell r="C90" t="str">
            <v>486DX</v>
          </cell>
          <cell r="D90" t="str">
            <v>대</v>
          </cell>
          <cell r="H90">
            <v>62</v>
          </cell>
        </row>
        <row r="91">
          <cell r="A91">
            <v>8901119</v>
          </cell>
          <cell r="B91" t="str">
            <v>전선철거</v>
          </cell>
          <cell r="C91" t="str">
            <v>HIV 1.2mm x 3열</v>
          </cell>
          <cell r="D91" t="str">
            <v>m</v>
          </cell>
          <cell r="H91">
            <v>63</v>
          </cell>
        </row>
        <row r="92">
          <cell r="A92">
            <v>8901120</v>
          </cell>
          <cell r="B92" t="str">
            <v>동축케이블철거</v>
          </cell>
          <cell r="C92" t="str">
            <v>ECX 5C-2V x 2열</v>
          </cell>
          <cell r="D92" t="str">
            <v>10m</v>
          </cell>
          <cell r="H92">
            <v>64</v>
          </cell>
        </row>
        <row r="93">
          <cell r="A93">
            <v>8901200</v>
          </cell>
          <cell r="B93" t="str">
            <v>동축케이블철거</v>
          </cell>
          <cell r="C93" t="str">
            <v>ECX 5C-2V x 5열</v>
          </cell>
          <cell r="D93" t="str">
            <v>10m</v>
          </cell>
          <cell r="H93">
            <v>65</v>
          </cell>
        </row>
        <row r="94">
          <cell r="A94">
            <v>8901121</v>
          </cell>
          <cell r="B94" t="str">
            <v>단자함철거</v>
          </cell>
          <cell r="C94" t="str">
            <v>20P</v>
          </cell>
          <cell r="D94" t="str">
            <v>개</v>
          </cell>
          <cell r="H94">
            <v>66</v>
          </cell>
        </row>
        <row r="95">
          <cell r="A95">
            <v>8901122</v>
          </cell>
          <cell r="B95" t="str">
            <v>단자함철거</v>
          </cell>
          <cell r="C95" t="str">
            <v>30P</v>
          </cell>
          <cell r="D95" t="str">
            <v>개</v>
          </cell>
          <cell r="H95">
            <v>67</v>
          </cell>
        </row>
        <row r="96">
          <cell r="A96">
            <v>8901123</v>
          </cell>
          <cell r="B96" t="str">
            <v>스피커철거</v>
          </cell>
          <cell r="C96" t="str">
            <v>3W</v>
          </cell>
          <cell r="D96" t="str">
            <v>개</v>
          </cell>
          <cell r="H96">
            <v>68</v>
          </cell>
        </row>
        <row r="97">
          <cell r="A97">
            <v>8901124</v>
          </cell>
          <cell r="B97" t="str">
            <v>음량조절기철거</v>
          </cell>
          <cell r="C97" t="str">
            <v>ATT</v>
          </cell>
          <cell r="D97" t="str">
            <v>개</v>
          </cell>
          <cell r="H97">
            <v>69</v>
          </cell>
        </row>
        <row r="98">
          <cell r="A98">
            <v>8901125</v>
          </cell>
          <cell r="B98" t="str">
            <v>음량조절기신설</v>
          </cell>
          <cell r="C98" t="str">
            <v>ATT</v>
          </cell>
          <cell r="D98" t="str">
            <v>개</v>
          </cell>
          <cell r="H98">
            <v>70</v>
          </cell>
        </row>
        <row r="99">
          <cell r="A99">
            <v>8901126</v>
          </cell>
          <cell r="B99" t="str">
            <v>스피커이설</v>
          </cell>
          <cell r="C99" t="str">
            <v>3W</v>
          </cell>
          <cell r="D99" t="str">
            <v>개</v>
          </cell>
          <cell r="H99">
            <v>71</v>
          </cell>
        </row>
        <row r="100">
          <cell r="A100">
            <v>8901127</v>
          </cell>
          <cell r="B100" t="str">
            <v>가요전선관 철거</v>
          </cell>
          <cell r="C100" t="str">
            <v>제1종16mm(비방수)</v>
          </cell>
          <cell r="D100" t="str">
            <v>10m</v>
          </cell>
          <cell r="H100">
            <v>72</v>
          </cell>
        </row>
        <row r="101">
          <cell r="A101">
            <v>8901128</v>
          </cell>
          <cell r="B101" t="str">
            <v>FIDS 단말기 이설</v>
          </cell>
          <cell r="C101" t="str">
            <v>펜티엄 Ⅲ</v>
          </cell>
          <cell r="D101" t="str">
            <v>대</v>
          </cell>
          <cell r="H101">
            <v>73</v>
          </cell>
        </row>
        <row r="102">
          <cell r="A102">
            <v>8901129</v>
          </cell>
          <cell r="B102" t="str">
            <v>모뎀 이설</v>
          </cell>
          <cell r="C102" t="str">
            <v>X-TAL65N</v>
          </cell>
          <cell r="D102" t="str">
            <v>개</v>
          </cell>
          <cell r="H102">
            <v>74</v>
          </cell>
        </row>
        <row r="103">
          <cell r="A103">
            <v>8901130</v>
          </cell>
          <cell r="B103" t="str">
            <v>REMOTE AMP 이설</v>
          </cell>
          <cell r="C103" t="str">
            <v>INTER-M</v>
          </cell>
          <cell r="D103" t="str">
            <v>대</v>
          </cell>
          <cell r="H103">
            <v>75</v>
          </cell>
        </row>
      </sheetData>
      <sheetData sheetId="1" refreshError="1">
        <row r="2">
          <cell r="A2">
            <v>201</v>
          </cell>
          <cell r="B2" t="str">
            <v xml:space="preserve"> 가. 재료비</v>
          </cell>
        </row>
        <row r="3">
          <cell r="A3">
            <v>202</v>
          </cell>
          <cell r="B3" t="str">
            <v xml:space="preserve"> 나. 노무비</v>
          </cell>
        </row>
        <row r="4">
          <cell r="A4">
            <v>203</v>
          </cell>
          <cell r="B4" t="str">
            <v xml:space="preserve"> 다. 공구손료</v>
          </cell>
          <cell r="C4" t="str">
            <v>노무비의 3%</v>
          </cell>
          <cell r="D4" t="str">
            <v>식</v>
          </cell>
        </row>
        <row r="5">
          <cell r="A5">
            <v>204</v>
          </cell>
          <cell r="B5" t="str">
            <v xml:space="preserve">   전선관부속품비</v>
          </cell>
          <cell r="C5" t="str">
            <v>전선관의 15.0 %</v>
          </cell>
          <cell r="D5" t="str">
            <v>식</v>
          </cell>
        </row>
        <row r="6">
          <cell r="A6">
            <v>205</v>
          </cell>
          <cell r="B6" t="str">
            <v xml:space="preserve">   잡재료비</v>
          </cell>
          <cell r="C6" t="str">
            <v>배관배선의2.00 %</v>
          </cell>
          <cell r="D6" t="str">
            <v>식</v>
          </cell>
        </row>
        <row r="7">
          <cell r="A7">
            <v>206</v>
          </cell>
          <cell r="B7" t="str">
            <v>합          계</v>
          </cell>
        </row>
        <row r="8">
          <cell r="A8">
            <v>100001</v>
          </cell>
          <cell r="B8" t="str">
            <v xml:space="preserve">   관비닐</v>
          </cell>
          <cell r="C8" t="str">
            <v>FC 100mm</v>
          </cell>
          <cell r="D8" t="str">
            <v>m</v>
          </cell>
        </row>
        <row r="9">
          <cell r="A9">
            <v>100002</v>
          </cell>
          <cell r="B9" t="str">
            <v xml:space="preserve">   도관전선관(HP)</v>
          </cell>
          <cell r="C9" t="str">
            <v>HP 115mm</v>
          </cell>
          <cell r="D9" t="str">
            <v>m</v>
          </cell>
        </row>
        <row r="10">
          <cell r="A10">
            <v>100003</v>
          </cell>
          <cell r="B10" t="str">
            <v xml:space="preserve">   평철밴드</v>
          </cell>
          <cell r="C10" t="str">
            <v>115mm</v>
          </cell>
          <cell r="D10" t="str">
            <v>개</v>
          </cell>
        </row>
        <row r="11">
          <cell r="A11">
            <v>100004</v>
          </cell>
          <cell r="B11" t="str">
            <v xml:space="preserve">   광섬유케이블</v>
          </cell>
          <cell r="C11" t="str">
            <v>OF-SM-24Core</v>
          </cell>
          <cell r="D11" t="str">
            <v>m</v>
          </cell>
        </row>
        <row r="12">
          <cell r="A12">
            <v>100005</v>
          </cell>
          <cell r="B12" t="str">
            <v xml:space="preserve">   가입자시험반</v>
          </cell>
          <cell r="D12" t="str">
            <v>대</v>
          </cell>
        </row>
        <row r="13">
          <cell r="A13">
            <v>100006</v>
          </cell>
          <cell r="B13" t="str">
            <v xml:space="preserve">   광가입자전송장치</v>
          </cell>
          <cell r="C13" t="str">
            <v>FLC-D TYPE</v>
          </cell>
          <cell r="D13" t="str">
            <v>식</v>
          </cell>
        </row>
        <row r="14">
          <cell r="A14">
            <v>4</v>
          </cell>
          <cell r="B14" t="str">
            <v xml:space="preserve">   형틀목공</v>
          </cell>
          <cell r="C14" t="str">
            <v>기본품의 3%</v>
          </cell>
          <cell r="D14" t="str">
            <v>식</v>
          </cell>
        </row>
        <row r="15">
          <cell r="A15">
            <v>6</v>
          </cell>
          <cell r="B15" t="str">
            <v xml:space="preserve">   철골공</v>
          </cell>
          <cell r="C15" t="str">
            <v>기본품의 3%</v>
          </cell>
          <cell r="D15" t="str">
            <v>식</v>
          </cell>
        </row>
        <row r="16">
          <cell r="A16">
            <v>26</v>
          </cell>
          <cell r="B16" t="str">
            <v xml:space="preserve">   콘크리트공</v>
          </cell>
          <cell r="C16" t="str">
            <v>기본품의 3%</v>
          </cell>
          <cell r="D16" t="str">
            <v>식</v>
          </cell>
        </row>
        <row r="17">
          <cell r="A17">
            <v>67</v>
          </cell>
          <cell r="B17" t="str">
            <v xml:space="preserve">   플랜트전공</v>
          </cell>
          <cell r="C17" t="str">
            <v>기본품의 3%</v>
          </cell>
          <cell r="D17" t="str">
            <v>식</v>
          </cell>
        </row>
        <row r="18">
          <cell r="A18">
            <v>68</v>
          </cell>
          <cell r="B18" t="str">
            <v xml:space="preserve">   내선전공</v>
          </cell>
          <cell r="C18" t="str">
            <v>기본품의 3%</v>
          </cell>
          <cell r="D18" t="str">
            <v>식</v>
          </cell>
        </row>
        <row r="19">
          <cell r="A19">
            <v>71</v>
          </cell>
          <cell r="B19" t="str">
            <v xml:space="preserve">   저압케이블전공</v>
          </cell>
          <cell r="C19" t="str">
            <v>기본품의 3%</v>
          </cell>
          <cell r="D19" t="str">
            <v>식</v>
          </cell>
        </row>
        <row r="20">
          <cell r="A20">
            <v>75</v>
          </cell>
          <cell r="B20" t="str">
            <v xml:space="preserve">   통신설비공</v>
          </cell>
          <cell r="C20" t="str">
            <v>기본품의 3%</v>
          </cell>
          <cell r="D20" t="str">
            <v>식</v>
          </cell>
        </row>
        <row r="21">
          <cell r="A21">
            <v>76</v>
          </cell>
          <cell r="B21" t="str">
            <v xml:space="preserve">   통신내선공</v>
          </cell>
          <cell r="C21" t="str">
            <v>기본품의 3%</v>
          </cell>
          <cell r="D21" t="str">
            <v>식</v>
          </cell>
        </row>
        <row r="22">
          <cell r="A22">
            <v>77</v>
          </cell>
          <cell r="B22" t="str">
            <v xml:space="preserve">   통신케이블공</v>
          </cell>
          <cell r="C22" t="str">
            <v>기본품의 3%</v>
          </cell>
          <cell r="D22" t="str">
            <v>식</v>
          </cell>
        </row>
        <row r="23">
          <cell r="A23">
            <v>84</v>
          </cell>
          <cell r="B23" t="str">
            <v xml:space="preserve">   보통인부</v>
          </cell>
          <cell r="C23" t="str">
            <v>기본품의 3%</v>
          </cell>
          <cell r="D23" t="str">
            <v>식</v>
          </cell>
        </row>
        <row r="24">
          <cell r="A24">
            <v>130</v>
          </cell>
          <cell r="B24" t="str">
            <v xml:space="preserve">   H/W설치기사</v>
          </cell>
          <cell r="C24" t="str">
            <v>기본품의 3%</v>
          </cell>
          <cell r="D24" t="str">
            <v>식</v>
          </cell>
        </row>
        <row r="25">
          <cell r="A25">
            <v>131</v>
          </cell>
          <cell r="B25" t="str">
            <v xml:space="preserve">   H/W시험기사</v>
          </cell>
          <cell r="C25" t="str">
            <v>기본품의 3%</v>
          </cell>
          <cell r="D25" t="str">
            <v>식</v>
          </cell>
        </row>
        <row r="26">
          <cell r="A26">
            <v>132</v>
          </cell>
          <cell r="B26" t="str">
            <v xml:space="preserve">   S/W시험기사</v>
          </cell>
          <cell r="C26" t="str">
            <v>기본품의 3%</v>
          </cell>
          <cell r="D26" t="str">
            <v>식</v>
          </cell>
        </row>
        <row r="27">
          <cell r="A27">
            <v>165</v>
          </cell>
          <cell r="B27" t="str">
            <v xml:space="preserve">   통신기사1급</v>
          </cell>
          <cell r="C27" t="str">
            <v>기본품의 3%</v>
          </cell>
          <cell r="D27" t="str">
            <v>식</v>
          </cell>
        </row>
        <row r="28">
          <cell r="A28">
            <v>166</v>
          </cell>
          <cell r="B28" t="str">
            <v xml:space="preserve">   통신기사2급</v>
          </cell>
          <cell r="C28" t="str">
            <v>기본품의 3%</v>
          </cell>
          <cell r="D28" t="str">
            <v>식</v>
          </cell>
        </row>
        <row r="31">
          <cell r="G31" t="str">
            <v>2001년상반기</v>
          </cell>
          <cell r="H31" t="str">
            <v>2000년하반기</v>
          </cell>
        </row>
        <row r="32">
          <cell r="A32">
            <v>1004</v>
          </cell>
          <cell r="B32" t="str">
            <v xml:space="preserve">   형틀목공</v>
          </cell>
          <cell r="D32" t="str">
            <v>인</v>
          </cell>
          <cell r="F32">
            <v>74684</v>
          </cell>
          <cell r="G32">
            <v>64943</v>
          </cell>
          <cell r="H32">
            <v>63219</v>
          </cell>
        </row>
        <row r="33">
          <cell r="A33">
            <v>1006</v>
          </cell>
          <cell r="B33" t="str">
            <v xml:space="preserve">   철골공</v>
          </cell>
          <cell r="D33" t="str">
            <v>인</v>
          </cell>
          <cell r="F33">
            <v>74300</v>
          </cell>
          <cell r="G33">
            <v>64609</v>
          </cell>
          <cell r="H33">
            <v>64572</v>
          </cell>
        </row>
        <row r="34">
          <cell r="A34">
            <v>1026</v>
          </cell>
          <cell r="B34" t="str">
            <v xml:space="preserve">   콘크리트공</v>
          </cell>
          <cell r="D34" t="str">
            <v>인</v>
          </cell>
          <cell r="F34">
            <v>72858</v>
          </cell>
          <cell r="G34">
            <v>63355</v>
          </cell>
          <cell r="H34">
            <v>64308</v>
          </cell>
        </row>
        <row r="35">
          <cell r="A35">
            <v>1067</v>
          </cell>
          <cell r="B35" t="str">
            <v xml:space="preserve">   플랜트전공</v>
          </cell>
          <cell r="D35" t="str">
            <v>인</v>
          </cell>
          <cell r="F35">
            <v>64985</v>
          </cell>
          <cell r="G35">
            <v>56509</v>
          </cell>
          <cell r="H35">
            <v>57299</v>
          </cell>
        </row>
        <row r="36">
          <cell r="A36">
            <v>1068</v>
          </cell>
          <cell r="B36" t="str">
            <v xml:space="preserve">   내선전공</v>
          </cell>
          <cell r="D36" t="str">
            <v>인</v>
          </cell>
          <cell r="F36">
            <v>58839</v>
          </cell>
          <cell r="G36">
            <v>51165</v>
          </cell>
          <cell r="H36">
            <v>49969</v>
          </cell>
        </row>
        <row r="37">
          <cell r="A37">
            <v>1071</v>
          </cell>
          <cell r="B37" t="str">
            <v xml:space="preserve">   저압케이블전공</v>
          </cell>
          <cell r="D37" t="str">
            <v>인</v>
          </cell>
          <cell r="F37">
            <v>76259</v>
          </cell>
          <cell r="G37">
            <v>66313</v>
          </cell>
          <cell r="H37">
            <v>67062</v>
          </cell>
        </row>
        <row r="38">
          <cell r="A38">
            <v>1075</v>
          </cell>
          <cell r="B38" t="str">
            <v xml:space="preserve">   통신설비공</v>
          </cell>
          <cell r="D38" t="str">
            <v>인</v>
          </cell>
          <cell r="F38">
            <v>84058</v>
          </cell>
          <cell r="G38">
            <v>73094</v>
          </cell>
          <cell r="H38">
            <v>71782</v>
          </cell>
        </row>
        <row r="39">
          <cell r="A39">
            <v>1076</v>
          </cell>
          <cell r="B39" t="str">
            <v xml:space="preserve">   통신내선공</v>
          </cell>
          <cell r="D39" t="str">
            <v>인</v>
          </cell>
          <cell r="F39">
            <v>66257</v>
          </cell>
          <cell r="G39">
            <v>57615</v>
          </cell>
          <cell r="H39">
            <v>57139</v>
          </cell>
        </row>
        <row r="40">
          <cell r="A40">
            <v>1077</v>
          </cell>
          <cell r="B40" t="str">
            <v xml:space="preserve">   통신케이블공</v>
          </cell>
          <cell r="D40" t="str">
            <v>인</v>
          </cell>
          <cell r="F40">
            <v>104560</v>
          </cell>
          <cell r="G40">
            <v>90922</v>
          </cell>
          <cell r="H40">
            <v>89004</v>
          </cell>
        </row>
        <row r="41">
          <cell r="A41">
            <v>1084</v>
          </cell>
          <cell r="B41" t="str">
            <v xml:space="preserve">   보통인부</v>
          </cell>
          <cell r="D41" t="str">
            <v>인</v>
          </cell>
          <cell r="F41">
            <v>43105</v>
          </cell>
          <cell r="G41">
            <v>37483</v>
          </cell>
          <cell r="H41">
            <v>37052</v>
          </cell>
        </row>
        <row r="42">
          <cell r="A42">
            <v>1130</v>
          </cell>
          <cell r="B42" t="str">
            <v xml:space="preserve">   H/W설치기사</v>
          </cell>
          <cell r="D42" t="str">
            <v>인</v>
          </cell>
          <cell r="F42">
            <v>94094</v>
          </cell>
          <cell r="G42">
            <v>81821</v>
          </cell>
          <cell r="H42">
            <v>80720</v>
          </cell>
        </row>
        <row r="43">
          <cell r="A43">
            <v>1131</v>
          </cell>
          <cell r="B43" t="str">
            <v xml:space="preserve">   H/W시험기사</v>
          </cell>
          <cell r="D43" t="str">
            <v>인</v>
          </cell>
          <cell r="F43">
            <v>99581</v>
          </cell>
          <cell r="G43">
            <v>86593</v>
          </cell>
          <cell r="H43">
            <v>85172</v>
          </cell>
        </row>
        <row r="44">
          <cell r="A44">
            <v>1132</v>
          </cell>
          <cell r="B44" t="str">
            <v xml:space="preserve">   S/W시험기사</v>
          </cell>
          <cell r="D44" t="str">
            <v>인</v>
          </cell>
          <cell r="F44">
            <v>105028</v>
          </cell>
          <cell r="G44">
            <v>91329</v>
          </cell>
          <cell r="H44">
            <v>88655</v>
          </cell>
        </row>
        <row r="45">
          <cell r="A45">
            <v>1165</v>
          </cell>
          <cell r="B45" t="str">
            <v xml:space="preserve">   통신기사1급</v>
          </cell>
          <cell r="D45" t="str">
            <v>인</v>
          </cell>
          <cell r="F45">
            <v>104430</v>
          </cell>
          <cell r="G45">
            <v>90809</v>
          </cell>
          <cell r="H45">
            <v>95528</v>
          </cell>
        </row>
        <row r="46">
          <cell r="A46">
            <v>1166</v>
          </cell>
          <cell r="B46" t="str">
            <v xml:space="preserve">   통신기사2급</v>
          </cell>
          <cell r="D46" t="str">
            <v>인</v>
          </cell>
          <cell r="F46">
            <v>98921</v>
          </cell>
          <cell r="G46">
            <v>86019</v>
          </cell>
          <cell r="H46">
            <v>91106</v>
          </cell>
        </row>
        <row r="50">
          <cell r="A50">
            <v>104716</v>
          </cell>
          <cell r="B50" t="str">
            <v xml:space="preserve">   앵글</v>
          </cell>
          <cell r="C50" t="str">
            <v>75x75x6t</v>
          </cell>
          <cell r="D50" t="str">
            <v>kg</v>
          </cell>
          <cell r="F50">
            <v>335</v>
          </cell>
        </row>
        <row r="51">
          <cell r="A51">
            <v>403011</v>
          </cell>
          <cell r="B51" t="str">
            <v xml:space="preserve">   아연도철선(1종)</v>
          </cell>
          <cell r="C51" t="str">
            <v>#8   4.0mm</v>
          </cell>
          <cell r="D51" t="str">
            <v>kg</v>
          </cell>
          <cell r="F51">
            <v>610</v>
          </cell>
        </row>
        <row r="52">
          <cell r="A52">
            <v>405005</v>
          </cell>
          <cell r="B52" t="str">
            <v xml:space="preserve">   철못</v>
          </cell>
          <cell r="C52" t="str">
            <v>N 75</v>
          </cell>
          <cell r="D52" t="str">
            <v>kg</v>
          </cell>
          <cell r="F52">
            <v>532</v>
          </cell>
        </row>
        <row r="53">
          <cell r="A53">
            <v>501084</v>
          </cell>
          <cell r="B53" t="str">
            <v xml:space="preserve">   일반(육각)볼트</v>
          </cell>
          <cell r="C53" t="str">
            <v>M12  L40</v>
          </cell>
          <cell r="D53" t="str">
            <v>개</v>
          </cell>
          <cell r="F53">
            <v>50</v>
          </cell>
        </row>
        <row r="54">
          <cell r="A54">
            <v>501805</v>
          </cell>
          <cell r="B54" t="str">
            <v xml:space="preserve">   너트</v>
          </cell>
          <cell r="C54" t="str">
            <v>M12</v>
          </cell>
          <cell r="D54" t="str">
            <v>EA</v>
          </cell>
          <cell r="F54">
            <v>20</v>
          </cell>
        </row>
        <row r="55">
          <cell r="A55">
            <v>505015</v>
          </cell>
          <cell r="B55" t="str">
            <v xml:space="preserve">   달대볼트(아연도)</v>
          </cell>
          <cell r="C55" t="str">
            <v>M16 L1000</v>
          </cell>
          <cell r="D55" t="str">
            <v>개</v>
          </cell>
          <cell r="F55">
            <v>1248</v>
          </cell>
        </row>
        <row r="56">
          <cell r="A56">
            <v>509012</v>
          </cell>
          <cell r="B56" t="str">
            <v xml:space="preserve">   셋트앵커(5/8")</v>
          </cell>
          <cell r="C56" t="str">
            <v>M16 L125</v>
          </cell>
          <cell r="D56" t="str">
            <v>개</v>
          </cell>
          <cell r="F56">
            <v>300</v>
          </cell>
        </row>
        <row r="57">
          <cell r="A57">
            <v>509105</v>
          </cell>
          <cell r="B57" t="str">
            <v xml:space="preserve">   스트롱앵커</v>
          </cell>
          <cell r="C57" t="str">
            <v>5/8"  (M16)</v>
          </cell>
          <cell r="D57" t="str">
            <v>개</v>
          </cell>
          <cell r="F57">
            <v>345</v>
          </cell>
        </row>
        <row r="58">
          <cell r="A58">
            <v>513004</v>
          </cell>
          <cell r="B58" t="str">
            <v xml:space="preserve">   와샤</v>
          </cell>
          <cell r="C58" t="str">
            <v>M12</v>
          </cell>
          <cell r="D58" t="str">
            <v>개</v>
          </cell>
          <cell r="F58">
            <v>11</v>
          </cell>
        </row>
        <row r="59">
          <cell r="A59">
            <v>513006</v>
          </cell>
          <cell r="B59" t="str">
            <v xml:space="preserve">   와샤</v>
          </cell>
          <cell r="C59" t="str">
            <v>M16</v>
          </cell>
          <cell r="D59" t="str">
            <v>개</v>
          </cell>
          <cell r="F59">
            <v>21</v>
          </cell>
        </row>
        <row r="60">
          <cell r="A60">
            <v>516007</v>
          </cell>
          <cell r="B60" t="str">
            <v xml:space="preserve">   너트(SUS)</v>
          </cell>
          <cell r="C60" t="str">
            <v>M16</v>
          </cell>
          <cell r="D60" t="str">
            <v>개</v>
          </cell>
          <cell r="F60">
            <v>38</v>
          </cell>
        </row>
        <row r="61">
          <cell r="A61">
            <v>599001</v>
          </cell>
          <cell r="B61" t="str">
            <v xml:space="preserve">   타정핀</v>
          </cell>
          <cell r="C61">
            <v>0</v>
          </cell>
          <cell r="D61" t="str">
            <v>개</v>
          </cell>
          <cell r="F61">
            <v>252</v>
          </cell>
        </row>
        <row r="62">
          <cell r="A62">
            <v>599002</v>
          </cell>
          <cell r="B62" t="str">
            <v xml:space="preserve">   공포탄(힐티용)</v>
          </cell>
          <cell r="C62">
            <v>0</v>
          </cell>
          <cell r="D62" t="str">
            <v>발</v>
          </cell>
          <cell r="F62">
            <v>118</v>
          </cell>
        </row>
        <row r="63">
          <cell r="A63">
            <v>601002</v>
          </cell>
          <cell r="B63" t="str">
            <v xml:space="preserve">   육송</v>
          </cell>
          <cell r="C63" t="str">
            <v>각재</v>
          </cell>
          <cell r="D63" t="str">
            <v>㎥</v>
          </cell>
          <cell r="F63">
            <v>264705</v>
          </cell>
        </row>
        <row r="64">
          <cell r="A64">
            <v>610017</v>
          </cell>
          <cell r="B64" t="str">
            <v xml:space="preserve">   보통합판(1급)</v>
          </cell>
          <cell r="C64" t="str">
            <v>12T  1.21*2.42</v>
          </cell>
          <cell r="D64" t="str">
            <v>㎡</v>
          </cell>
          <cell r="F64">
            <v>6550</v>
          </cell>
        </row>
        <row r="65">
          <cell r="A65">
            <v>804002</v>
          </cell>
          <cell r="B65" t="str">
            <v xml:space="preserve">   박리제</v>
          </cell>
          <cell r="C65" t="str">
            <v>수성</v>
          </cell>
          <cell r="D65" t="str">
            <v>ℓ</v>
          </cell>
          <cell r="F65">
            <v>1000</v>
          </cell>
        </row>
        <row r="66">
          <cell r="A66">
            <v>903031</v>
          </cell>
          <cell r="B66" t="str">
            <v xml:space="preserve">   모래</v>
          </cell>
          <cell r="C66" t="str">
            <v>부산(도착도)</v>
          </cell>
          <cell r="D66" t="str">
            <v>㎥</v>
          </cell>
          <cell r="F66">
            <v>17000</v>
          </cell>
        </row>
        <row r="67">
          <cell r="A67">
            <v>903032</v>
          </cell>
          <cell r="B67" t="str">
            <v xml:space="preserve">   자갈(#467.∮40)</v>
          </cell>
          <cell r="C67" t="str">
            <v>부산(도착도)</v>
          </cell>
          <cell r="D67" t="str">
            <v>㎥</v>
          </cell>
          <cell r="F67">
            <v>17000</v>
          </cell>
        </row>
        <row r="68">
          <cell r="A68">
            <v>906001</v>
          </cell>
          <cell r="B68" t="str">
            <v xml:space="preserve">   시멘트(40kg)</v>
          </cell>
          <cell r="C68" t="str">
            <v>(분공장도)</v>
          </cell>
          <cell r="D68" t="str">
            <v>포</v>
          </cell>
          <cell r="F68">
            <v>3600</v>
          </cell>
        </row>
        <row r="69">
          <cell r="A69">
            <v>7002001</v>
          </cell>
          <cell r="B69" t="str">
            <v xml:space="preserve">   2종 비닐절연전선</v>
          </cell>
          <cell r="C69" t="str">
            <v>HIV 1.2mm</v>
          </cell>
          <cell r="D69" t="str">
            <v>m</v>
          </cell>
          <cell r="F69">
            <v>44</v>
          </cell>
        </row>
        <row r="70">
          <cell r="A70">
            <v>7004081</v>
          </cell>
          <cell r="B70" t="str">
            <v xml:space="preserve">   600V 가교PE 케이블</v>
          </cell>
          <cell r="C70" t="str">
            <v>CV 3.5㎟x 3C</v>
          </cell>
          <cell r="D70" t="str">
            <v>m</v>
          </cell>
          <cell r="F70">
            <v>624</v>
          </cell>
        </row>
        <row r="71">
          <cell r="A71">
            <v>7004084</v>
          </cell>
          <cell r="B71" t="str">
            <v xml:space="preserve">   600V 가교PE 케이블</v>
          </cell>
          <cell r="C71" t="str">
            <v>CV 14㎟ x 3C</v>
          </cell>
          <cell r="D71" t="str">
            <v>m</v>
          </cell>
          <cell r="F71">
            <v>1981</v>
          </cell>
        </row>
        <row r="72">
          <cell r="A72">
            <v>7006012</v>
          </cell>
          <cell r="B72" t="str">
            <v xml:space="preserve">   접지용전선</v>
          </cell>
          <cell r="C72" t="str">
            <v>GV 22㎟</v>
          </cell>
          <cell r="D72" t="str">
            <v>m</v>
          </cell>
          <cell r="F72">
            <v>1210</v>
          </cell>
        </row>
        <row r="73">
          <cell r="A73">
            <v>7101101</v>
          </cell>
          <cell r="B73" t="str">
            <v xml:space="preserve">   통신케이블 CPEV</v>
          </cell>
          <cell r="C73" t="str">
            <v>0.65mm x 10 P</v>
          </cell>
          <cell r="D73" t="str">
            <v>m</v>
          </cell>
          <cell r="F73">
            <v>762</v>
          </cell>
        </row>
        <row r="74">
          <cell r="A74">
            <v>7101102</v>
          </cell>
          <cell r="B74" t="str">
            <v xml:space="preserve">   통신케이블 CPEV</v>
          </cell>
          <cell r="C74" t="str">
            <v>0.65mm x 20 P</v>
          </cell>
          <cell r="D74" t="str">
            <v>m</v>
          </cell>
          <cell r="F74">
            <v>1126</v>
          </cell>
        </row>
        <row r="75">
          <cell r="A75">
            <v>7101105</v>
          </cell>
          <cell r="B75" t="str">
            <v xml:space="preserve">   통신케이블 CPEV</v>
          </cell>
          <cell r="C75" t="str">
            <v>0.65mm x 30 P</v>
          </cell>
          <cell r="D75" t="str">
            <v>m</v>
          </cell>
          <cell r="F75">
            <v>1532</v>
          </cell>
        </row>
        <row r="76">
          <cell r="A76">
            <v>7101108</v>
          </cell>
          <cell r="B76" t="str">
            <v xml:space="preserve">   통신케이블 CPEV</v>
          </cell>
          <cell r="C76" t="str">
            <v>0.65mm x 100 P</v>
          </cell>
          <cell r="D76" t="str">
            <v>m</v>
          </cell>
          <cell r="F76">
            <v>3890</v>
          </cell>
        </row>
        <row r="77">
          <cell r="A77">
            <v>7104081</v>
          </cell>
          <cell r="B77" t="str">
            <v xml:space="preserve">   ECX CABLE</v>
          </cell>
          <cell r="C77" t="str">
            <v>5C-2V</v>
          </cell>
          <cell r="D77" t="str">
            <v>m</v>
          </cell>
          <cell r="F77">
            <v>324</v>
          </cell>
        </row>
        <row r="78">
          <cell r="A78">
            <v>7104143</v>
          </cell>
          <cell r="B78" t="str">
            <v xml:space="preserve">   고발포동축케이블</v>
          </cell>
          <cell r="C78" t="str">
            <v>7C-HFB</v>
          </cell>
          <cell r="D78" t="str">
            <v>m</v>
          </cell>
          <cell r="F78">
            <v>740</v>
          </cell>
        </row>
        <row r="79">
          <cell r="A79">
            <v>7107010</v>
          </cell>
          <cell r="B79" t="str">
            <v xml:space="preserve">   제어케이블 CVV-SB</v>
          </cell>
          <cell r="C79" t="str">
            <v>1.25㎟ x 3C</v>
          </cell>
          <cell r="D79" t="str">
            <v>m</v>
          </cell>
          <cell r="F79">
            <v>671</v>
          </cell>
        </row>
        <row r="80">
          <cell r="A80">
            <v>7107070</v>
          </cell>
          <cell r="B80" t="str">
            <v xml:space="preserve">   제어케이블 CVV-SB</v>
          </cell>
          <cell r="C80" t="str">
            <v>1.25㎟X10c</v>
          </cell>
          <cell r="D80" t="str">
            <v>m</v>
          </cell>
          <cell r="F80">
            <v>1246</v>
          </cell>
        </row>
        <row r="81">
          <cell r="A81">
            <v>7107150</v>
          </cell>
          <cell r="B81" t="str">
            <v xml:space="preserve">   제어케이블 CVV-SB</v>
          </cell>
          <cell r="C81" t="str">
            <v>1.25㎟X30c</v>
          </cell>
          <cell r="D81" t="str">
            <v>m</v>
          </cell>
          <cell r="F81">
            <v>2655</v>
          </cell>
        </row>
        <row r="82">
          <cell r="A82">
            <v>7199001</v>
          </cell>
          <cell r="B82" t="str">
            <v xml:space="preserve">   UTP CABLE(CAT5)</v>
          </cell>
          <cell r="C82" t="str">
            <v>0.5mm x 4 P</v>
          </cell>
          <cell r="D82" t="str">
            <v>m</v>
          </cell>
          <cell r="F82">
            <v>200</v>
          </cell>
        </row>
        <row r="83">
          <cell r="A83">
            <v>7199002</v>
          </cell>
          <cell r="B83" t="str">
            <v xml:space="preserve">   UTP CABLE(CAT5)</v>
          </cell>
          <cell r="C83" t="str">
            <v>0.5mm x 25 P</v>
          </cell>
          <cell r="D83" t="str">
            <v>m</v>
          </cell>
          <cell r="F83">
            <v>2125</v>
          </cell>
        </row>
        <row r="84">
          <cell r="A84">
            <v>7199003</v>
          </cell>
          <cell r="B84" t="str">
            <v xml:space="preserve">   마이크선</v>
          </cell>
          <cell r="C84" t="str">
            <v>MIC-SH x 2P</v>
          </cell>
          <cell r="D84" t="str">
            <v>m</v>
          </cell>
          <cell r="F84">
            <v>1200</v>
          </cell>
        </row>
        <row r="85">
          <cell r="A85">
            <v>7299001</v>
          </cell>
          <cell r="B85" t="str">
            <v xml:space="preserve">   콘넥타</v>
          </cell>
          <cell r="C85" t="str">
            <v>7C</v>
          </cell>
          <cell r="D85" t="str">
            <v>개</v>
          </cell>
          <cell r="F85">
            <v>500</v>
          </cell>
        </row>
        <row r="86">
          <cell r="A86">
            <v>7301001</v>
          </cell>
          <cell r="B86" t="str">
            <v xml:space="preserve">   강제전선관</v>
          </cell>
          <cell r="C86" t="str">
            <v>아연도 16 C</v>
          </cell>
          <cell r="D86" t="str">
            <v>m</v>
          </cell>
          <cell r="F86">
            <v>1004</v>
          </cell>
        </row>
        <row r="87">
          <cell r="A87">
            <v>7301002</v>
          </cell>
          <cell r="B87" t="str">
            <v xml:space="preserve">   강제전선관</v>
          </cell>
          <cell r="C87" t="str">
            <v>아연도 22 C</v>
          </cell>
          <cell r="D87" t="str">
            <v>m</v>
          </cell>
          <cell r="F87">
            <v>1285</v>
          </cell>
        </row>
        <row r="88">
          <cell r="A88">
            <v>7301003</v>
          </cell>
          <cell r="B88" t="str">
            <v xml:space="preserve">   강제전선관</v>
          </cell>
          <cell r="C88" t="str">
            <v>아연도 28 C</v>
          </cell>
          <cell r="D88" t="str">
            <v>m</v>
          </cell>
          <cell r="F88">
            <v>1678</v>
          </cell>
        </row>
        <row r="89">
          <cell r="A89">
            <v>7301004</v>
          </cell>
          <cell r="B89" t="str">
            <v xml:space="preserve">   강제전선관</v>
          </cell>
          <cell r="C89" t="str">
            <v>아연도 36 C</v>
          </cell>
          <cell r="D89" t="str">
            <v>m</v>
          </cell>
          <cell r="F89">
            <v>2060</v>
          </cell>
        </row>
        <row r="90">
          <cell r="A90">
            <v>7301006</v>
          </cell>
          <cell r="B90" t="str">
            <v xml:space="preserve">   강제전선관</v>
          </cell>
          <cell r="C90" t="str">
            <v>아연도 54 C</v>
          </cell>
          <cell r="D90" t="str">
            <v>m</v>
          </cell>
          <cell r="F90">
            <v>3329</v>
          </cell>
        </row>
        <row r="91">
          <cell r="A91">
            <v>7305003</v>
          </cell>
          <cell r="B91" t="str">
            <v xml:space="preserve">   1종가요관</v>
          </cell>
          <cell r="C91" t="str">
            <v>16 C ㉿비방수</v>
          </cell>
          <cell r="D91" t="str">
            <v>m</v>
          </cell>
          <cell r="F91">
            <v>430</v>
          </cell>
        </row>
        <row r="92">
          <cell r="A92">
            <v>7305004</v>
          </cell>
          <cell r="B92" t="str">
            <v xml:space="preserve">   1종가요관</v>
          </cell>
          <cell r="C92" t="str">
            <v>22 C ㉿비방수</v>
          </cell>
          <cell r="D92" t="str">
            <v>m</v>
          </cell>
          <cell r="F92">
            <v>510</v>
          </cell>
        </row>
        <row r="93">
          <cell r="A93">
            <v>7305005</v>
          </cell>
          <cell r="B93" t="str">
            <v xml:space="preserve">   1종가요관</v>
          </cell>
          <cell r="C93" t="str">
            <v>28 C ㉿비방수</v>
          </cell>
          <cell r="D93" t="str">
            <v>m</v>
          </cell>
          <cell r="F93">
            <v>800</v>
          </cell>
        </row>
        <row r="94">
          <cell r="A94">
            <v>7305006</v>
          </cell>
          <cell r="B94" t="str">
            <v xml:space="preserve">   1종가요관</v>
          </cell>
          <cell r="C94" t="str">
            <v>36 C ㉿비방수</v>
          </cell>
          <cell r="D94" t="str">
            <v>m</v>
          </cell>
          <cell r="F94">
            <v>1000</v>
          </cell>
        </row>
        <row r="95">
          <cell r="A95">
            <v>7305007</v>
          </cell>
          <cell r="B95" t="str">
            <v xml:space="preserve">   1종가요관</v>
          </cell>
          <cell r="C95" t="str">
            <v>42 C ㉿비방수</v>
          </cell>
          <cell r="D95" t="str">
            <v>m</v>
          </cell>
          <cell r="F95">
            <v>1330</v>
          </cell>
        </row>
        <row r="96">
          <cell r="A96">
            <v>7305008</v>
          </cell>
          <cell r="B96" t="str">
            <v xml:space="preserve">   1종가요관</v>
          </cell>
          <cell r="C96" t="str">
            <v>54 C ㉿비방수</v>
          </cell>
          <cell r="D96" t="str">
            <v>m</v>
          </cell>
          <cell r="F96">
            <v>1770</v>
          </cell>
        </row>
        <row r="97">
          <cell r="A97">
            <v>7311180</v>
          </cell>
          <cell r="B97" t="str">
            <v xml:space="preserve">   파이프행거</v>
          </cell>
          <cell r="C97" t="str">
            <v>16 C</v>
          </cell>
          <cell r="D97" t="str">
            <v>개</v>
          </cell>
          <cell r="F97">
            <v>425</v>
          </cell>
        </row>
        <row r="98">
          <cell r="A98">
            <v>7311181</v>
          </cell>
          <cell r="B98" t="str">
            <v xml:space="preserve">   파이프행거</v>
          </cell>
          <cell r="C98" t="str">
            <v>22 C</v>
          </cell>
          <cell r="D98" t="str">
            <v>개</v>
          </cell>
          <cell r="F98">
            <v>465</v>
          </cell>
        </row>
        <row r="99">
          <cell r="A99">
            <v>7311182</v>
          </cell>
          <cell r="B99" t="str">
            <v xml:space="preserve">   파이프행거</v>
          </cell>
          <cell r="C99" t="str">
            <v>28 C</v>
          </cell>
          <cell r="D99" t="str">
            <v>개</v>
          </cell>
          <cell r="F99">
            <v>515</v>
          </cell>
        </row>
        <row r="100">
          <cell r="A100">
            <v>7311183</v>
          </cell>
          <cell r="B100" t="str">
            <v xml:space="preserve">   파이프행거</v>
          </cell>
          <cell r="C100" t="str">
            <v>36 C</v>
          </cell>
          <cell r="D100" t="str">
            <v>개</v>
          </cell>
          <cell r="F100">
            <v>590</v>
          </cell>
        </row>
        <row r="101">
          <cell r="A101">
            <v>7311185</v>
          </cell>
          <cell r="B101" t="str">
            <v xml:space="preserve">   파이프행거</v>
          </cell>
          <cell r="C101" t="str">
            <v>54 C</v>
          </cell>
          <cell r="D101" t="str">
            <v>개</v>
          </cell>
          <cell r="F101">
            <v>930</v>
          </cell>
        </row>
        <row r="102">
          <cell r="A102">
            <v>7311200</v>
          </cell>
          <cell r="B102" t="str">
            <v xml:space="preserve">   새들</v>
          </cell>
          <cell r="C102" t="str">
            <v>16 C</v>
          </cell>
          <cell r="D102" t="str">
            <v>개</v>
          </cell>
          <cell r="F102">
            <v>40</v>
          </cell>
        </row>
        <row r="103">
          <cell r="A103">
            <v>7311201</v>
          </cell>
          <cell r="B103" t="str">
            <v xml:space="preserve">   새들</v>
          </cell>
          <cell r="C103" t="str">
            <v>22 C</v>
          </cell>
          <cell r="D103" t="str">
            <v>개</v>
          </cell>
          <cell r="F103">
            <v>45</v>
          </cell>
        </row>
        <row r="104">
          <cell r="A104">
            <v>7312005</v>
          </cell>
          <cell r="B104" t="str">
            <v xml:space="preserve">   아우트레트박스</v>
          </cell>
          <cell r="C104" t="str">
            <v>중형 4 각 54 mm</v>
          </cell>
          <cell r="D104" t="str">
            <v>개</v>
          </cell>
          <cell r="F104">
            <v>832</v>
          </cell>
        </row>
        <row r="105">
          <cell r="A105">
            <v>7312102</v>
          </cell>
          <cell r="B105" t="str">
            <v xml:space="preserve">   박스커버-4 각</v>
          </cell>
          <cell r="C105" t="str">
            <v>둥근구멍 (평)</v>
          </cell>
          <cell r="D105" t="str">
            <v>개</v>
          </cell>
          <cell r="F105">
            <v>190</v>
          </cell>
        </row>
        <row r="106">
          <cell r="A106">
            <v>7312202</v>
          </cell>
          <cell r="B106" t="str">
            <v xml:space="preserve">   풀박스</v>
          </cell>
          <cell r="C106" t="str">
            <v>100 x 100 x 100</v>
          </cell>
          <cell r="D106" t="str">
            <v>개</v>
          </cell>
          <cell r="F106">
            <v>1650</v>
          </cell>
        </row>
        <row r="107">
          <cell r="A107">
            <v>7312210</v>
          </cell>
          <cell r="B107" t="str">
            <v xml:space="preserve">   풀박스</v>
          </cell>
          <cell r="C107" t="str">
            <v>150 x 150 x 100</v>
          </cell>
          <cell r="D107" t="str">
            <v>개</v>
          </cell>
          <cell r="F107">
            <v>2330</v>
          </cell>
        </row>
        <row r="108">
          <cell r="A108">
            <v>7312221</v>
          </cell>
          <cell r="B108" t="str">
            <v xml:space="preserve">   풀박스</v>
          </cell>
          <cell r="C108" t="str">
            <v>200 x 200 x 100</v>
          </cell>
          <cell r="D108" t="str">
            <v>개</v>
          </cell>
          <cell r="F108">
            <v>3230</v>
          </cell>
        </row>
        <row r="109">
          <cell r="A109">
            <v>7312240</v>
          </cell>
          <cell r="B109" t="str">
            <v xml:space="preserve">   풀박스</v>
          </cell>
          <cell r="C109" t="str">
            <v>300 x 300 x 100</v>
          </cell>
          <cell r="D109" t="str">
            <v>개</v>
          </cell>
          <cell r="F109">
            <v>5350</v>
          </cell>
        </row>
        <row r="110">
          <cell r="A110">
            <v>7312252</v>
          </cell>
          <cell r="B110" t="str">
            <v xml:space="preserve">   풀박스</v>
          </cell>
          <cell r="C110" t="str">
            <v>400 x 400 x 200</v>
          </cell>
          <cell r="D110" t="str">
            <v>개</v>
          </cell>
          <cell r="F110">
            <v>10540</v>
          </cell>
        </row>
        <row r="111">
          <cell r="A111">
            <v>7312270</v>
          </cell>
          <cell r="B111" t="str">
            <v xml:space="preserve">   풀박스</v>
          </cell>
          <cell r="C111" t="str">
            <v>600 x 600 x 300</v>
          </cell>
          <cell r="D111" t="str">
            <v>개</v>
          </cell>
          <cell r="F111">
            <v>25920</v>
          </cell>
        </row>
        <row r="112">
          <cell r="A112">
            <v>7318003</v>
          </cell>
          <cell r="B112" t="str">
            <v xml:space="preserve">   CABLE DUCT</v>
          </cell>
          <cell r="C112" t="str">
            <v>W 300</v>
          </cell>
          <cell r="D112" t="str">
            <v>m</v>
          </cell>
          <cell r="F112">
            <v>22500</v>
          </cell>
        </row>
        <row r="113">
          <cell r="A113">
            <v>8001043</v>
          </cell>
          <cell r="B113" t="str">
            <v xml:space="preserve">   공청용 증폭기</v>
          </cell>
          <cell r="C113" t="str">
            <v>VHF/UHF 겸용</v>
          </cell>
          <cell r="D113" t="str">
            <v>개</v>
          </cell>
          <cell r="F113">
            <v>60000</v>
          </cell>
        </row>
        <row r="114">
          <cell r="A114">
            <v>8001110</v>
          </cell>
          <cell r="B114" t="str">
            <v xml:space="preserve">   TV 유니트</v>
          </cell>
          <cell r="C114" t="str">
            <v>직렬용</v>
          </cell>
          <cell r="D114" t="str">
            <v>개</v>
          </cell>
          <cell r="F114">
            <v>3000</v>
          </cell>
        </row>
        <row r="115">
          <cell r="A115">
            <v>8001111</v>
          </cell>
          <cell r="B115" t="str">
            <v xml:space="preserve">   TV 유니트</v>
          </cell>
          <cell r="C115" t="str">
            <v>단말용</v>
          </cell>
          <cell r="D115" t="str">
            <v>개</v>
          </cell>
          <cell r="F115">
            <v>3300</v>
          </cell>
        </row>
        <row r="116">
          <cell r="A116">
            <v>8002001</v>
          </cell>
          <cell r="B116" t="str">
            <v xml:space="preserve">   스피커</v>
          </cell>
          <cell r="C116" t="str">
            <v>천정형(3W)</v>
          </cell>
          <cell r="D116" t="str">
            <v>개</v>
          </cell>
          <cell r="F116">
            <v>22000</v>
          </cell>
        </row>
        <row r="117">
          <cell r="A117">
            <v>8002002</v>
          </cell>
          <cell r="B117" t="str">
            <v xml:space="preserve">   스피커</v>
          </cell>
          <cell r="C117" t="str">
            <v>벽부형(3W)</v>
          </cell>
          <cell r="D117" t="str">
            <v>개</v>
          </cell>
          <cell r="F117">
            <v>23000</v>
          </cell>
        </row>
        <row r="118">
          <cell r="A118">
            <v>8005300</v>
          </cell>
          <cell r="B118" t="str">
            <v xml:space="preserve">   중간단자함-스텐</v>
          </cell>
          <cell r="C118" t="str">
            <v>10 P</v>
          </cell>
          <cell r="D118" t="str">
            <v>면</v>
          </cell>
          <cell r="F118">
            <v>23000</v>
          </cell>
        </row>
        <row r="119">
          <cell r="A119">
            <v>8005301</v>
          </cell>
          <cell r="B119" t="str">
            <v xml:space="preserve">   중간단자함-스텐</v>
          </cell>
          <cell r="C119" t="str">
            <v>20 P</v>
          </cell>
          <cell r="D119" t="str">
            <v>면</v>
          </cell>
          <cell r="F119">
            <v>27000</v>
          </cell>
        </row>
        <row r="120">
          <cell r="A120">
            <v>8005302</v>
          </cell>
          <cell r="B120" t="str">
            <v xml:space="preserve">   중간단자함-스텐</v>
          </cell>
          <cell r="C120" t="str">
            <v>30 P</v>
          </cell>
          <cell r="D120" t="str">
            <v>면</v>
          </cell>
          <cell r="F120">
            <v>34000</v>
          </cell>
        </row>
        <row r="121">
          <cell r="A121">
            <v>8005303</v>
          </cell>
          <cell r="B121" t="str">
            <v xml:space="preserve">   중간단자함-스텐</v>
          </cell>
          <cell r="C121" t="str">
            <v>100 P</v>
          </cell>
          <cell r="D121" t="str">
            <v>면</v>
          </cell>
          <cell r="F121">
            <v>86000</v>
          </cell>
        </row>
        <row r="122">
          <cell r="A122">
            <v>8099067</v>
          </cell>
          <cell r="B122" t="str">
            <v xml:space="preserve">   8Pin Modular Plug</v>
          </cell>
          <cell r="C122" t="str">
            <v>RJ 45 8Pin</v>
          </cell>
          <cell r="D122" t="str">
            <v>개</v>
          </cell>
          <cell r="F122">
            <v>323</v>
          </cell>
        </row>
        <row r="123">
          <cell r="A123">
            <v>8099068</v>
          </cell>
          <cell r="B123" t="str">
            <v xml:space="preserve">   플레이트</v>
          </cell>
          <cell r="C123" t="str">
            <v>모듈러잭용</v>
          </cell>
          <cell r="D123" t="str">
            <v>개</v>
          </cell>
          <cell r="F123">
            <v>1930</v>
          </cell>
        </row>
        <row r="124">
          <cell r="A124">
            <v>8099069</v>
          </cell>
          <cell r="B124" t="str">
            <v xml:space="preserve">   모듈러잭</v>
          </cell>
          <cell r="C124" t="str">
            <v>RJ45-8 PIN</v>
          </cell>
          <cell r="D124" t="str">
            <v>개</v>
          </cell>
          <cell r="F124">
            <v>5580</v>
          </cell>
        </row>
        <row r="125">
          <cell r="A125">
            <v>8099070</v>
          </cell>
          <cell r="B125" t="str">
            <v xml:space="preserve">   UTP단자함</v>
          </cell>
          <cell r="C125" t="str">
            <v>25P(스텐)</v>
          </cell>
          <cell r="D125" t="str">
            <v>개</v>
          </cell>
          <cell r="F125">
            <v>35700</v>
          </cell>
        </row>
        <row r="126">
          <cell r="A126">
            <v>8099071</v>
          </cell>
          <cell r="B126" t="str">
            <v xml:space="preserve">   UTP단자함</v>
          </cell>
          <cell r="C126" t="str">
            <v>50P(스텐)</v>
          </cell>
          <cell r="D126" t="str">
            <v>개</v>
          </cell>
          <cell r="F126">
            <v>48700</v>
          </cell>
        </row>
        <row r="127">
          <cell r="A127">
            <v>8099072</v>
          </cell>
          <cell r="B127" t="str">
            <v xml:space="preserve">   UTP단자함</v>
          </cell>
          <cell r="C127" t="str">
            <v>200P(스텐)</v>
          </cell>
          <cell r="D127" t="str">
            <v>개</v>
          </cell>
          <cell r="F127">
            <v>391000</v>
          </cell>
        </row>
        <row r="128">
          <cell r="A128">
            <v>8099073</v>
          </cell>
          <cell r="B128" t="str">
            <v xml:space="preserve">   C형찬넬</v>
          </cell>
          <cell r="C128" t="str">
            <v>41x25x2.3t</v>
          </cell>
          <cell r="D128" t="str">
            <v>m</v>
          </cell>
          <cell r="F128">
            <v>2550</v>
          </cell>
        </row>
        <row r="129">
          <cell r="A129">
            <v>8099074</v>
          </cell>
          <cell r="B129" t="str">
            <v xml:space="preserve">   TV분배증폭기함</v>
          </cell>
          <cell r="C129" t="str">
            <v>400x500x150</v>
          </cell>
          <cell r="D129" t="str">
            <v>개</v>
          </cell>
          <cell r="F129">
            <v>69000</v>
          </cell>
        </row>
        <row r="130">
          <cell r="A130">
            <v>8099075</v>
          </cell>
          <cell r="B130" t="str">
            <v xml:space="preserve">   C/L CCD CAMERA</v>
          </cell>
          <cell r="C130" t="str">
            <v>1/3" 0.2LUX</v>
          </cell>
          <cell r="D130" t="str">
            <v>대</v>
          </cell>
          <cell r="F130">
            <v>2300000</v>
          </cell>
        </row>
        <row r="131">
          <cell r="A131">
            <v>8099076</v>
          </cell>
          <cell r="B131" t="str">
            <v xml:space="preserve">   Zoom Lens</v>
          </cell>
          <cell r="C131" t="str">
            <v>8∼80m/m</v>
          </cell>
          <cell r="D131" t="str">
            <v>개</v>
          </cell>
          <cell r="F131">
            <v>950000</v>
          </cell>
        </row>
        <row r="132">
          <cell r="A132">
            <v>8099077</v>
          </cell>
          <cell r="B132" t="str">
            <v xml:space="preserve">   Camera Housing</v>
          </cell>
          <cell r="C132" t="str">
            <v>실내용</v>
          </cell>
          <cell r="D132" t="str">
            <v>개</v>
          </cell>
          <cell r="F132">
            <v>60000</v>
          </cell>
        </row>
        <row r="133">
          <cell r="A133">
            <v>8099078</v>
          </cell>
          <cell r="B133" t="str">
            <v xml:space="preserve">   Pan/Tilt Driver</v>
          </cell>
          <cell r="C133" t="str">
            <v>실내용</v>
          </cell>
          <cell r="D133" t="str">
            <v>대</v>
          </cell>
          <cell r="F133">
            <v>550000</v>
          </cell>
        </row>
        <row r="134">
          <cell r="A134">
            <v>8099079</v>
          </cell>
          <cell r="B134" t="str">
            <v xml:space="preserve">   Receiver</v>
          </cell>
          <cell r="C134" t="str">
            <v>실내용</v>
          </cell>
          <cell r="D134" t="str">
            <v>대</v>
          </cell>
          <cell r="F134">
            <v>850000</v>
          </cell>
        </row>
        <row r="135">
          <cell r="A135">
            <v>8099080</v>
          </cell>
          <cell r="B135" t="str">
            <v xml:space="preserve">   Receiver 외함</v>
          </cell>
          <cell r="C135" t="str">
            <v>실내용</v>
          </cell>
          <cell r="D135" t="str">
            <v>개</v>
          </cell>
          <cell r="F135">
            <v>600000</v>
          </cell>
        </row>
        <row r="136">
          <cell r="A136">
            <v>8099081</v>
          </cell>
          <cell r="B136" t="str">
            <v xml:space="preserve">   Camera Bracket</v>
          </cell>
          <cell r="C136" t="str">
            <v>벽부형(P/T용)</v>
          </cell>
          <cell r="D136" t="str">
            <v>대</v>
          </cell>
          <cell r="F136">
            <v>150000</v>
          </cell>
        </row>
        <row r="137">
          <cell r="A137">
            <v>8099082</v>
          </cell>
          <cell r="B137" t="str">
            <v xml:space="preserve">   Color Monitor</v>
          </cell>
          <cell r="C137" t="str">
            <v>20"</v>
          </cell>
          <cell r="D137" t="str">
            <v>대</v>
          </cell>
          <cell r="F137">
            <v>300000</v>
          </cell>
        </row>
        <row r="138">
          <cell r="A138">
            <v>8099083</v>
          </cell>
          <cell r="B138" t="str">
            <v xml:space="preserve">   화면4분할기</v>
          </cell>
          <cell r="C138" t="str">
            <v>Color</v>
          </cell>
          <cell r="D138" t="str">
            <v>대</v>
          </cell>
          <cell r="F138">
            <v>1500000</v>
          </cell>
        </row>
        <row r="139">
          <cell r="A139">
            <v>8099084</v>
          </cell>
          <cell r="B139" t="str">
            <v xml:space="preserve">   Monitor Rack</v>
          </cell>
          <cell r="C139" t="str">
            <v>자립형</v>
          </cell>
          <cell r="D139" t="str">
            <v>식</v>
          </cell>
          <cell r="F139">
            <v>700000</v>
          </cell>
        </row>
        <row r="140">
          <cell r="A140">
            <v>8099085</v>
          </cell>
          <cell r="B140" t="str">
            <v xml:space="preserve">   음량조절기</v>
          </cell>
          <cell r="C140" t="str">
            <v>ATT 4단</v>
          </cell>
          <cell r="D140" t="str">
            <v>개</v>
          </cell>
          <cell r="F140">
            <v>6000</v>
          </cell>
        </row>
        <row r="141">
          <cell r="A141">
            <v>7311140</v>
          </cell>
          <cell r="B141" t="str">
            <v xml:space="preserve">   파이프크램프</v>
          </cell>
          <cell r="C141" t="str">
            <v>16 C</v>
          </cell>
          <cell r="D141" t="str">
            <v>개</v>
          </cell>
          <cell r="F141">
            <v>243</v>
          </cell>
        </row>
        <row r="142">
          <cell r="A142">
            <v>7311141</v>
          </cell>
          <cell r="B142" t="str">
            <v xml:space="preserve">   파이프크램프</v>
          </cell>
          <cell r="C142" t="str">
            <v>22 C</v>
          </cell>
          <cell r="D142" t="str">
            <v>개</v>
          </cell>
          <cell r="F142">
            <v>270</v>
          </cell>
        </row>
        <row r="143">
          <cell r="A143">
            <v>7311142</v>
          </cell>
          <cell r="B143" t="str">
            <v xml:space="preserve">   파이프크램프</v>
          </cell>
          <cell r="C143" t="str">
            <v>28 C</v>
          </cell>
          <cell r="D143" t="str">
            <v>개</v>
          </cell>
          <cell r="F143">
            <v>315</v>
          </cell>
        </row>
        <row r="144">
          <cell r="A144">
            <v>7311143</v>
          </cell>
          <cell r="B144" t="str">
            <v xml:space="preserve">   파이프크램프</v>
          </cell>
          <cell r="C144" t="str">
            <v>36 C</v>
          </cell>
          <cell r="D144" t="str">
            <v>개</v>
          </cell>
          <cell r="F144">
            <v>378</v>
          </cell>
        </row>
        <row r="145">
          <cell r="A145">
            <v>7311144</v>
          </cell>
          <cell r="B145" t="str">
            <v xml:space="preserve">   파이프크램프</v>
          </cell>
          <cell r="C145" t="str">
            <v>42 C</v>
          </cell>
          <cell r="D145" t="str">
            <v>개</v>
          </cell>
          <cell r="F145">
            <v>414</v>
          </cell>
        </row>
        <row r="146">
          <cell r="A146">
            <v>7311145</v>
          </cell>
          <cell r="B146" t="str">
            <v xml:space="preserve">   파이프크램프</v>
          </cell>
          <cell r="C146" t="str">
            <v>54 C</v>
          </cell>
          <cell r="D146" t="str">
            <v>개</v>
          </cell>
          <cell r="F146">
            <v>495</v>
          </cell>
        </row>
        <row r="147">
          <cell r="A147">
            <v>7311001</v>
          </cell>
          <cell r="B147" t="str">
            <v xml:space="preserve">   노말밴드</v>
          </cell>
          <cell r="C147" t="str">
            <v>아연도 28 C</v>
          </cell>
          <cell r="D147" t="str">
            <v>개</v>
          </cell>
          <cell r="F147">
            <v>1550</v>
          </cell>
        </row>
        <row r="148">
          <cell r="A148">
            <v>7311002</v>
          </cell>
          <cell r="B148" t="str">
            <v xml:space="preserve">   노말밴드</v>
          </cell>
          <cell r="C148" t="str">
            <v>아연도 36 C</v>
          </cell>
          <cell r="D148" t="str">
            <v>개</v>
          </cell>
          <cell r="F148">
            <v>2070</v>
          </cell>
        </row>
        <row r="149">
          <cell r="A149">
            <v>7311004</v>
          </cell>
          <cell r="B149" t="str">
            <v xml:space="preserve">   노말밴드</v>
          </cell>
          <cell r="C149" t="str">
            <v>아연도 54 C</v>
          </cell>
          <cell r="D149" t="str">
            <v>개</v>
          </cell>
          <cell r="F149">
            <v>3830</v>
          </cell>
        </row>
      </sheetData>
      <sheetData sheetId="2"/>
      <sheetData sheetId="3"/>
      <sheetData sheetId="4"/>
      <sheetData sheetId="5"/>
      <sheetData sheetId="6"/>
      <sheetData sheetId="7"/>
      <sheetData sheetId="8"/>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Du_lieu"/>
      <sheetName val="Tong_gia"/>
      <sheetName val="Chi_tiet_gia"/>
      <sheetName val="KL_dao_Lap_dat"/>
      <sheetName val="THKP_don_gia_chao"/>
      <sheetName val="Tong_GT_khac_Pbo_vao_GT"/>
      <sheetName val="THKP_XL_Khac"/>
      <sheetName val="Lan_trai_tam"/>
      <sheetName val="Chuyen_quan"/>
      <sheetName val="Den_bu"/>
      <sheetName val="VL_NC_M_XL_khac"/>
      <sheetName val="BT_cot_thep"/>
      <sheetName val="KL_cot_thep"/>
      <sheetName val="Dap_Dat"/>
      <sheetName val="Tinh_CT_dao_dat_Luu"/>
      <sheetName val="Tinh_CT_dao_dat"/>
      <sheetName val="Chi_tiet_cot_pha"/>
      <sheetName val="Chiet_tinh_don_gia"/>
      <sheetName val="Don_gia_VCTC"/>
      <sheetName val="Gia_HTXL+VC"/>
      <sheetName val="XL4Poppy"/>
    </sheetNames>
    <sheetDataSet>
      <sheetData sheetId="0"/>
      <sheetData sheetId="1" refreshError="1">
        <row r="6">
          <cell r="C6">
            <v>1.5644349070100143</v>
          </cell>
        </row>
        <row r="19">
          <cell r="C19">
            <v>8761.9</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 VL, NC, DDHT Thanhphuoc"/>
    </sheetNames>
    <sheetDataSet>
      <sheetData sheetId="0">
        <row r="19">
          <cell r="J19">
            <v>102751598</v>
          </cell>
        </row>
      </sheetData>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0"/>
      <sheetName val="보행자로"/>
      <sheetName val="진입로"/>
      <sheetName val="체감식(합정로) "/>
      <sheetName val="DATA"/>
      <sheetName val="등가거리"/>
      <sheetName val="조명율표"/>
      <sheetName val="Sheet2"/>
      <sheetName val="체감식  (원본)"/>
      <sheetName val="진입로 (원본)"/>
      <sheetName val="조도계산서"/>
      <sheetName val="터널조도"/>
      <sheetName val="내역"/>
      <sheetName val="ITEM"/>
      <sheetName val="전선"/>
      <sheetName val="INPUT"/>
      <sheetName val="전기"/>
      <sheetName val="정부노임단가"/>
      <sheetName val="설계조건"/>
      <sheetName val="공통가설"/>
      <sheetName val="과천MAIN"/>
      <sheetName val="기별(종합)"/>
      <sheetName val="포장복구집계"/>
      <sheetName val="공사비예산서(토목분)"/>
      <sheetName val="COPING"/>
      <sheetName val="손익분석"/>
      <sheetName val="단가비교표"/>
      <sheetName val="INPUT(덕도방향-시점)"/>
      <sheetName val="Macro(전선)"/>
      <sheetName val="SLAB&quot;1&quot;"/>
      <sheetName val="조건표"/>
      <sheetName val="MOTOR"/>
      <sheetName val="11.우각부 보강"/>
      <sheetName val="9GNG운반"/>
      <sheetName val="동원(3)"/>
      <sheetName val="예정(3)"/>
      <sheetName val="공량산출서"/>
      <sheetName val="현장관리비"/>
      <sheetName val="실행철강하도"/>
      <sheetName val="11.1 단면hwp"/>
      <sheetName val="교량전기"/>
      <sheetName val="말뚝물량"/>
      <sheetName val="3.일반설비"/>
      <sheetName val="#REF"/>
      <sheetName val="표지"/>
      <sheetName val="단가"/>
      <sheetName val="CODE"/>
      <sheetName val="DATE"/>
      <sheetName val="당초수량"/>
      <sheetName val="직공비"/>
      <sheetName val="송라터널총괄"/>
      <sheetName val="견적"/>
      <sheetName val="간선계산"/>
      <sheetName val="CABLE SIZE-3"/>
      <sheetName val="Sheet1 (2)"/>
      <sheetName val="입출재고현황 (2)"/>
      <sheetName val="BID"/>
      <sheetName val="guard(mac)"/>
      <sheetName val="단면 (2)"/>
      <sheetName val="내역서"/>
      <sheetName val="비용"/>
      <sheetName val="부표총괄"/>
      <sheetName val="품셈1-17"/>
      <sheetName val="북방3터널"/>
      <sheetName val="성남여성복지내역"/>
      <sheetName val="Sheet1"/>
      <sheetName val="__MAIN"/>
      <sheetName val="우각부보강"/>
      <sheetName val="Macro(차단기)"/>
      <sheetName val="수안보-MBR1"/>
      <sheetName val="방송일위대가"/>
      <sheetName val="전단면보수"/>
      <sheetName val="반단면보수"/>
      <sheetName val="콘크리트패칭"/>
      <sheetName val="아스.노면팻칭"/>
      <sheetName val="아스.노면절삭"/>
      <sheetName val="일위대가(계측기설치)"/>
      <sheetName val="자판실행"/>
      <sheetName val="설계변경원가계산총괄표"/>
      <sheetName val="Sheet3"/>
      <sheetName val="일위대가(목록)"/>
      <sheetName val="재료비"/>
      <sheetName val="기계내역"/>
      <sheetName val="FORM-0"/>
      <sheetName val="배수장공사비명세서"/>
      <sheetName val="교각계산"/>
      <sheetName val="교각1"/>
      <sheetName val="케이블및전선관규격표"/>
      <sheetName val="점수계산1-2"/>
      <sheetName val="전차선로 물량표"/>
      <sheetName val="재료집계"/>
      <sheetName val="3CHBDC"/>
      <sheetName val="CIVIL"/>
      <sheetName val="ABUT수량-A1"/>
      <sheetName val="일반전기"/>
      <sheetName val="11.자재단가"/>
      <sheetName val="건축내역"/>
      <sheetName val="노임단가"/>
      <sheetName val="단가조사서"/>
      <sheetName val="표지 (2)"/>
      <sheetName val="대전월평내역"/>
      <sheetName val="001"/>
      <sheetName val="입찰안"/>
      <sheetName val="Sheet5"/>
      <sheetName val="3련 BOX"/>
      <sheetName val="노임"/>
      <sheetName val="산출근거"/>
      <sheetName val="식생블럭단위수량"/>
      <sheetName val="역T형"/>
      <sheetName val="사용성검토"/>
      <sheetName val="일위대가시트"/>
      <sheetName val="단가표"/>
      <sheetName val="TB-내역서"/>
      <sheetName val="안정검토"/>
      <sheetName val="단면설계"/>
      <sheetName val="설 계"/>
      <sheetName val="기둥(하중)"/>
      <sheetName val="작성기준"/>
      <sheetName val="1.설계조건"/>
      <sheetName val="예산서"/>
      <sheetName val="1-1"/>
      <sheetName val="단면가정"/>
      <sheetName val="CTDG"/>
      <sheetName val="THVT"/>
      <sheetName val="수원역(전체분)설계서"/>
      <sheetName val="공정코드"/>
      <sheetName val="PART_DISCOUNT"/>
      <sheetName val="대로근거"/>
      <sheetName val="중로근거"/>
      <sheetName val="MAT"/>
      <sheetName val="백암비스타내역"/>
      <sheetName val="내촌육교방음벽수량집계표"/>
      <sheetName val="(포장)BOQ-실적공사"/>
      <sheetName val="설계"/>
      <sheetName val="가점"/>
      <sheetName val="index"/>
      <sheetName val="etc"/>
      <sheetName val="원가입력"/>
      <sheetName val="노무비"/>
      <sheetName val=" 견적서"/>
      <sheetName val="2000년1차"/>
      <sheetName val="KMT물량"/>
      <sheetName val="집수정"/>
      <sheetName val="입력DATA"/>
      <sheetName val="眞비상(진주)"/>
      <sheetName val="단가산출"/>
      <sheetName val="단면치수"/>
      <sheetName val="제품"/>
      <sheetName val="중기일위대가"/>
      <sheetName val="조명시설"/>
      <sheetName val="개요"/>
      <sheetName val="날개벽(시점좌측)"/>
      <sheetName val="工완성공사율"/>
      <sheetName val="인건-측정"/>
      <sheetName val="일반공사"/>
      <sheetName val="순공사비산출내역"/>
      <sheetName val="일위대가표1"/>
      <sheetName val="단가산출서 "/>
      <sheetName val="01"/>
      <sheetName val="sum1 (2)"/>
      <sheetName val="부하계산서"/>
      <sheetName val="단가 및 재료비"/>
      <sheetName val="중기사용료산출근거"/>
      <sheetName val="단가대비"/>
      <sheetName val="원가계산서"/>
      <sheetName val="원가"/>
      <sheetName val="CAT_5"/>
      <sheetName val="PARAMETER"/>
      <sheetName val="LEGEND"/>
      <sheetName val="BASIC (2)"/>
      <sheetName val="General Data"/>
      <sheetName val="차도조도계산"/>
      <sheetName val="사급자재"/>
      <sheetName val="플랜트 설치"/>
      <sheetName val="가시설흙막이"/>
      <sheetName val="물가자료"/>
      <sheetName val="설비"/>
      <sheetName val="TEST1"/>
      <sheetName val="동관마찰손실표"/>
      <sheetName val="적용률"/>
      <sheetName val="JUCK"/>
      <sheetName val="갑지1"/>
      <sheetName val="GAEYO"/>
      <sheetName val="SILICATE"/>
      <sheetName val="토목내역서"/>
      <sheetName val="EACT10"/>
      <sheetName val="MCC제원"/>
      <sheetName val="70%"/>
      <sheetName val="공사개요"/>
      <sheetName val="양산물금"/>
      <sheetName val="1월"/>
      <sheetName val="대전노은1차_조적_집계표"/>
      <sheetName val="Total"/>
      <sheetName val="삼성전기"/>
      <sheetName val="PS-2A구조물방수"/>
      <sheetName val="제수"/>
      <sheetName val="공기"/>
      <sheetName val="bearing"/>
      <sheetName val="증감대비"/>
      <sheetName val="gvl"/>
      <sheetName val="옹벽기초자료"/>
      <sheetName val="현황산출서"/>
      <sheetName val="시추주상도"/>
      <sheetName val="실행비교"/>
      <sheetName val="1"/>
      <sheetName val="기본DATA"/>
      <sheetName val="MAIN"/>
      <sheetName val="LABTOTAL"/>
      <sheetName val="Manual Valve List"/>
      <sheetName val="간접비내역-1"/>
      <sheetName val="BQ(실행)"/>
      <sheetName val="COST"/>
      <sheetName val="인건비"/>
      <sheetName val="DAN"/>
      <sheetName val="일위대가"/>
      <sheetName val="홈통받이수량"/>
      <sheetName val="현황CODE"/>
      <sheetName val="손익현황"/>
      <sheetName val="주방환기"/>
      <sheetName val="자재단가비교표"/>
      <sheetName val="Dae_Jiju"/>
      <sheetName val="Sikje_ingun"/>
      <sheetName val="TREE_D"/>
      <sheetName val="내역표지"/>
      <sheetName val="I一般比"/>
      <sheetName val="선로정수계산"/>
      <sheetName val="하중계산"/>
      <sheetName val="품목"/>
      <sheetName val="노무비 근거"/>
      <sheetName val="매립"/>
      <sheetName val="소비자가"/>
      <sheetName val="각종양식"/>
      <sheetName val="지중자재단가"/>
      <sheetName val="MANUFACTORY"/>
      <sheetName val="말뚝설계"/>
      <sheetName val="부하(성남)"/>
      <sheetName val="FOOTING단면력"/>
      <sheetName val="간접비"/>
      <sheetName val="광로3 - 48m"/>
      <sheetName val="수량산출"/>
      <sheetName val="배수장공사비"/>
      <sheetName val="WORK"/>
      <sheetName val="LIST"/>
      <sheetName val="건축집계"/>
      <sheetName val="품목납기"/>
      <sheetName val="일위대가목록"/>
      <sheetName val="원형1호맨홀토공수량"/>
      <sheetName val="관기성공.내"/>
      <sheetName val="횡배수관토공수량"/>
      <sheetName val="취수탑"/>
      <sheetName val="청산공사"/>
      <sheetName val="회로내역(승인)"/>
      <sheetName val="우석문틀"/>
      <sheetName val="산업"/>
      <sheetName val="조경일람"/>
      <sheetName val="통합"/>
      <sheetName val="하중"/>
      <sheetName val="원가계산(총괄)"/>
      <sheetName val="copy"/>
      <sheetName val="서식"/>
      <sheetName val="단가조서"/>
      <sheetName val="자압"/>
      <sheetName val="1.취수장"/>
      <sheetName val="Data&amp;Result"/>
      <sheetName val="견적990322"/>
      <sheetName val="ilch"/>
      <sheetName val="일위대가목차"/>
      <sheetName val="부속동"/>
      <sheetName val="가공비"/>
      <sheetName val="LOPCALC"/>
      <sheetName val="2.가정단면"/>
      <sheetName val="신규(07년01월)"/>
      <sheetName val="A-4"/>
      <sheetName val="열린교실"/>
      <sheetName val="BSD (2)"/>
      <sheetName val="결재판"/>
      <sheetName val="표준건축비"/>
      <sheetName val="추원 상가(1)"/>
      <sheetName val="공사비집계"/>
      <sheetName val="AS복구"/>
      <sheetName val="중기터파기"/>
      <sheetName val="변수값"/>
      <sheetName val="중기상차"/>
      <sheetName val="시멘트"/>
      <sheetName val="CATCH BASIN"/>
      <sheetName val="구의33고"/>
      <sheetName val="투찰"/>
      <sheetName val="연부97-1"/>
      <sheetName val="기초단가"/>
      <sheetName val="실행자재"/>
      <sheetName val="남양시작동자105노65기1.3화1.2"/>
      <sheetName val="관람석제출"/>
      <sheetName val="예가표"/>
      <sheetName val="계산근거"/>
      <sheetName val="L_RPTB02_01"/>
      <sheetName val="포장직선구간"/>
      <sheetName val="봉양~조차장간고하개명(신설)"/>
      <sheetName val="4)유동표"/>
      <sheetName val="수습"/>
      <sheetName val="1SPAN"/>
      <sheetName val="명세서"/>
      <sheetName val="현장관리비집계표"/>
      <sheetName val="기둥"/>
      <sheetName val="저판(버림100)"/>
      <sheetName val="DANGA"/>
      <sheetName val="경비"/>
      <sheetName val="뚝토공"/>
      <sheetName val="공사비 내역"/>
      <sheetName val="CLAUSE"/>
      <sheetName val="Y-WORK"/>
      <sheetName val="기본 상수"/>
      <sheetName val="배수공"/>
      <sheetName val="sw1"/>
      <sheetName val="Cost bd-&quot;A&quot;"/>
      <sheetName val="산1"/>
      <sheetName val="기둥(원형)"/>
      <sheetName val="당초"/>
      <sheetName val="진주방향"/>
      <sheetName val="깨기"/>
      <sheetName val="유기공정"/>
      <sheetName val="주형"/>
      <sheetName val="금액내역서"/>
      <sheetName val="토공"/>
      <sheetName val="산출근거1"/>
      <sheetName val="산근"/>
      <sheetName val="본관토공 및 포장공 산출조서"/>
      <sheetName val="재료"/>
      <sheetName val="내역총괄"/>
      <sheetName val="내역총괄2"/>
      <sheetName val="내역총괄3"/>
      <sheetName val="간지"/>
      <sheetName val="직노"/>
      <sheetName val="실행내역"/>
      <sheetName val="기준액"/>
      <sheetName val="tggwan(mac)"/>
      <sheetName val="토공A"/>
      <sheetName val="ⴭⴭⴭⴭⴭ"/>
      <sheetName val="Summary Sheets"/>
      <sheetName val="COA-17"/>
      <sheetName val="C-18"/>
      <sheetName val="토목"/>
      <sheetName val="콤보박스와 리스트박스의 연결"/>
      <sheetName val="일위(철거)"/>
      <sheetName val="RE9604"/>
      <sheetName val="ACDIM6D"/>
      <sheetName val="CPM챠트"/>
      <sheetName val="조도계산서 (도서)"/>
      <sheetName val="CALCULATION"/>
      <sheetName val="현금"/>
      <sheetName val="타공종이기"/>
      <sheetName val="현장관리비 산출내역"/>
      <sheetName val="YANG"/>
      <sheetName val="집행(2-1)"/>
      <sheetName val="4 &amp; 10-inch, CO2 Combo &amp; Sweep"/>
      <sheetName val="매원개착터널총괄"/>
      <sheetName val="신내택지내역서"/>
      <sheetName val="민감도분석"/>
      <sheetName val="ROI"/>
      <sheetName val="PROCESS"/>
      <sheetName val="PROJECT BRIEF(EX.NEW)"/>
      <sheetName val="LS re sales"/>
      <sheetName val="MixBed"/>
      <sheetName val="CondPol"/>
      <sheetName val="Menu"/>
      <sheetName val="POOM_MOTO"/>
      <sheetName val="POOM_MOTO2"/>
      <sheetName val="AILC004"/>
      <sheetName val="Sheet7"/>
      <sheetName val="견적기준"/>
      <sheetName val="UNIT"/>
      <sheetName val="PIPE"/>
      <sheetName val="FLANGE"/>
      <sheetName val="VALVE"/>
      <sheetName val="일대목차"/>
      <sheetName val="CF"/>
      <sheetName val="98수문일위"/>
      <sheetName val="SG"/>
      <sheetName val="1공구 건정토건 토공"/>
      <sheetName val="산출내역서집계표"/>
      <sheetName val="기초공"/>
      <sheetName val="5.모델링"/>
      <sheetName val="프랜트면허"/>
      <sheetName val="기본"/>
      <sheetName val="96정변2"/>
      <sheetName val="설계명세서"/>
      <sheetName val="기초자료입력"/>
      <sheetName val="예산M11A"/>
      <sheetName val="수목데이타 "/>
      <sheetName val="NOMUBI"/>
      <sheetName val="일위대가집계표"/>
      <sheetName val="품셈기준"/>
      <sheetName val="철거산출근거"/>
      <sheetName val="견적대비"/>
      <sheetName val="단위수량"/>
      <sheetName val="현황"/>
      <sheetName val="소상 &quot;1&quot;"/>
      <sheetName val="견적시담(송포2공구)"/>
      <sheetName val="실행내역서 "/>
      <sheetName val="6PILE  (돌출)"/>
      <sheetName val="장비부하"/>
      <sheetName val="일위대가 "/>
      <sheetName val="약품공급2"/>
      <sheetName val="부대내역"/>
      <sheetName val="기계경비"/>
      <sheetName val="인건비(환율)"/>
      <sheetName val="토공산출(주차장)"/>
      <sheetName val="케이블"/>
      <sheetName val="기준자료"/>
      <sheetName val="공종구간"/>
      <sheetName val="산5-7"/>
      <sheetName val="인건비 "/>
      <sheetName val="날개벽수량표"/>
      <sheetName val="변경총괄지(1)"/>
      <sheetName val="입력1"/>
      <sheetName val="경비_원본"/>
      <sheetName val="Imp-Data"/>
      <sheetName val="Macro(전동기)"/>
      <sheetName val="출근부"/>
      <sheetName val="工관리비율"/>
      <sheetName val="J直材4"/>
      <sheetName val="DESIGN"/>
      <sheetName val="일위대가표"/>
      <sheetName val="부대공Ⅱ"/>
      <sheetName val="사다리"/>
      <sheetName val="관급"/>
      <sheetName val="기계경비(시간당)"/>
      <sheetName val="램머"/>
      <sheetName val="내역변"/>
      <sheetName val="MFAB"/>
      <sheetName val="MFRT"/>
      <sheetName val="MPKG"/>
      <sheetName val="MPRD"/>
      <sheetName val="데이타"/>
      <sheetName val="SIHEUNG"/>
      <sheetName val="목차"/>
      <sheetName val="CABLE"/>
      <sheetName val="사통"/>
      <sheetName val="일위"/>
      <sheetName val="참조"/>
      <sheetName val="Front"/>
      <sheetName val="KHRCPB_99"/>
      <sheetName val="Supplier Code"/>
      <sheetName val="ITEMLIST990101"/>
      <sheetName val="Option"/>
      <sheetName val="견적조건"/>
      <sheetName val="세부추진"/>
      <sheetName val="상용보강"/>
      <sheetName val="표면정지 집계"/>
      <sheetName val="PET MAT집계"/>
      <sheetName val="금액"/>
      <sheetName val="IMPEADENCE MAP 취수장"/>
      <sheetName val="기준"/>
      <sheetName val="내역(을)"/>
      <sheetName val="보할공정"/>
      <sheetName val="C1ㅇ"/>
      <sheetName val="Sheet4"/>
      <sheetName val="품셈TABLE"/>
      <sheetName val="도급예산내역서총괄표"/>
      <sheetName val="PW3"/>
      <sheetName val="PW4"/>
      <sheetName val="SC1"/>
      <sheetName val="PE"/>
      <sheetName val="PM"/>
      <sheetName val="TR"/>
      <sheetName val="품산출서"/>
      <sheetName val="estm_mech"/>
      <sheetName val="맨홀수량집계"/>
      <sheetName val="3BL공동구 수량"/>
      <sheetName val="단위중량"/>
      <sheetName val="철근단면적"/>
      <sheetName val="154TW"/>
      <sheetName val="_15_0"/>
      <sheetName val="Assump"/>
      <sheetName val="교통처리우회도로"/>
      <sheetName val="갑지"/>
      <sheetName val="L형 옹벽"/>
      <sheetName val="장문교(대전)"/>
      <sheetName val="안정계산"/>
      <sheetName val="단면검토"/>
      <sheetName val="2.단면가정"/>
      <sheetName val="표지판단위"/>
      <sheetName val="unit 4"/>
      <sheetName val="말뚝지지력산정"/>
      <sheetName val="자압1"/>
      <sheetName val="기술자료 (광화문)"/>
      <sheetName val="데이터"/>
      <sheetName val="초기화면"/>
      <sheetName val="Breakdown"/>
      <sheetName val="UnitRate"/>
      <sheetName val="국공유지및사유지"/>
      <sheetName val="현대물량"/>
      <sheetName val="1차증가원가계산"/>
      <sheetName val="지급자재"/>
      <sheetName val="갑지(추정)"/>
      <sheetName val="분전함신설"/>
      <sheetName val="접지1종"/>
      <sheetName val="Sat tron"/>
      <sheetName val="#3_일위대가목록"/>
      <sheetName val="허용전류-IEC"/>
      <sheetName val="토목주소"/>
      <sheetName val="Eq. Mobilization"/>
      <sheetName val="2.4.1 여수토수량산출"/>
      <sheetName val="장비"/>
      <sheetName val="TYPE-A"/>
      <sheetName val="Hours.CodeST"/>
      <sheetName val="단가및재료비"/>
      <sheetName val="SPEC"/>
      <sheetName val="COVER"/>
      <sheetName val="단중표"/>
      <sheetName val="PBS"/>
      <sheetName val="MATRLDATA"/>
      <sheetName val="부안일위"/>
      <sheetName val="환율적용표"/>
      <sheetName val="49단"/>
      <sheetName val="22단"/>
      <sheetName val="부서현황"/>
      <sheetName val="#3E1_GCR"/>
      <sheetName val="별표 "/>
      <sheetName val="LP-S"/>
      <sheetName val="체감식(합정로)_"/>
      <sheetName val="체감식__(원본)"/>
      <sheetName val="진입로_(원본)"/>
      <sheetName val="11_우각부_보강"/>
      <sheetName val="11_1_단면hwp"/>
      <sheetName val="아스_노면팻칭"/>
      <sheetName val="아스_노면절삭"/>
      <sheetName val="CABLE_SIZE-3"/>
      <sheetName val="체감식(합정로)_1"/>
      <sheetName val="체감식__(원본)1"/>
      <sheetName val="진입로_(원본)1"/>
      <sheetName val="11_우각부_보강1"/>
      <sheetName val="11_1_단면hwp1"/>
      <sheetName val="아스_노면팻칭1"/>
      <sheetName val="아스_노면절삭1"/>
      <sheetName val="CABLE_SIZE-31"/>
      <sheetName val="부재리스트"/>
      <sheetName val="OD5000"/>
      <sheetName val="c_balju"/>
      <sheetName val="6.1.3단가산출서(노임단가)_신호무선전송"/>
      <sheetName val="견적서"/>
      <sheetName val="배수공 주요자재 집계표"/>
      <sheetName val="견적업체"/>
      <sheetName val="바.한일양산"/>
      <sheetName val="일위(PN)"/>
      <sheetName val="카렌스센터계량기설치공사"/>
      <sheetName val="정공공사"/>
      <sheetName val="2.대외공문"/>
      <sheetName val="대공종"/>
      <sheetName val="계정"/>
      <sheetName val="남양시작동010313100%"/>
      <sheetName val="조명율"/>
      <sheetName val="조건"/>
      <sheetName val="총괄표"/>
      <sheetName val="항목등록"/>
      <sheetName val="협조전"/>
      <sheetName val="부대대비"/>
      <sheetName val="TEL"/>
      <sheetName val="냉연집계"/>
      <sheetName val="98지급계획"/>
      <sheetName val="내역(정지)"/>
      <sheetName val="남양구조시험동"/>
      <sheetName val="종합기별"/>
      <sheetName val="노무비명세서"/>
      <sheetName val="소요자재명세서"/>
      <sheetName val="COPING-1"/>
      <sheetName val="역T형교대-2수량"/>
      <sheetName val="물량산출 (전력간선,전열)"/>
      <sheetName val="물량산출 (전등)"/>
      <sheetName val="자료입력"/>
      <sheetName val="도장수량(하1)"/>
      <sheetName val="포장공"/>
      <sheetName val="물가시세"/>
      <sheetName val="6동"/>
      <sheetName val="본사일보"/>
      <sheetName val="건축"/>
      <sheetName val="매출"/>
      <sheetName val="Input Page"/>
      <sheetName val="매입부가세율(동림)"/>
      <sheetName val="수량3"/>
      <sheetName val="주식"/>
      <sheetName val="No-&gt;Code"/>
      <sheetName val="TB_내역서"/>
      <sheetName val="요율"/>
      <sheetName val="공문"/>
      <sheetName val="품셈(기초)"/>
      <sheetName val="Pier 3"/>
      <sheetName val="도급예산내역서봉투"/>
      <sheetName val="공사원가계산서"/>
      <sheetName val="설계산출기초"/>
      <sheetName val="을부담운반비"/>
      <sheetName val="운반비산출"/>
      <sheetName val="설계산출표지"/>
      <sheetName val="factor"/>
      <sheetName val="6월실적"/>
      <sheetName val="XL4Poppy"/>
      <sheetName val="집계표"/>
      <sheetName val="전계가"/>
      <sheetName val="와동25-3(변경)"/>
      <sheetName val="매입세율"/>
      <sheetName val="부재치수입력"/>
      <sheetName val="계화배수"/>
      <sheetName val="전장품(관리용)"/>
      <sheetName val="Piping(Methanol)"/>
      <sheetName val="원가총괄"/>
      <sheetName val="piping"/>
      <sheetName val="9-1차이내역"/>
      <sheetName val="을"/>
      <sheetName val="L-type"/>
      <sheetName val="데리네이타현황"/>
      <sheetName val="삼보지질"/>
      <sheetName val="투찰판"/>
      <sheetName val="COPING설계"/>
      <sheetName val="FORM_0"/>
      <sheetName val="무담보1"/>
      <sheetName val="정산입력"/>
      <sheetName val="참고"/>
      <sheetName val="Tables"/>
      <sheetName val="CONCRETE"/>
      <sheetName val="투찰(하수)"/>
      <sheetName val="가설건물"/>
      <sheetName val="-15.0"/>
      <sheetName val="잡비"/>
      <sheetName val="2공구산출내역"/>
      <sheetName val="경산"/>
      <sheetName val="단락전류-A"/>
      <sheetName val="특별교실"/>
      <sheetName val="배선DATA"/>
      <sheetName val="Inputs"/>
      <sheetName val="Cost Inputs"/>
      <sheetName val="변품8-37"/>
      <sheetName val="EQUIP-H"/>
      <sheetName val="6.콘덴서"/>
      <sheetName val="내역서(1)"/>
      <sheetName val="소요자재"/>
      <sheetName val="설계명세서(종합)"/>
      <sheetName val="노무산출서"/>
      <sheetName val="미드수량"/>
      <sheetName val="장척총괄"/>
      <sheetName val="수로교총재료집계"/>
      <sheetName val="횡배위치"/>
      <sheetName val="노임 단가"/>
      <sheetName val="CABLE (2)"/>
      <sheetName val="Assumption"/>
      <sheetName val="노임,재료비"/>
      <sheetName val="200"/>
      <sheetName val="철콘공사"/>
      <sheetName val="견"/>
      <sheetName val="교통대책내역"/>
      <sheetName val="CPM챠트 "/>
      <sheetName val="단가산출서"/>
      <sheetName val="운영및유지보수"/>
      <sheetName val="Macro1"/>
      <sheetName val="OPT7"/>
      <sheetName val="F-Assump"/>
      <sheetName val="제안서"/>
      <sheetName val="행정표준(1)"/>
      <sheetName val="행정표준(2)"/>
      <sheetName val="반중력식옹벽"/>
      <sheetName val="스포회원매출"/>
      <sheetName val="설치공사2"/>
      <sheetName val="보차도경계석"/>
      <sheetName val="2000년하반기"/>
      <sheetName val="건축원가"/>
      <sheetName val="자재단가"/>
      <sheetName val="토 적 표"/>
      <sheetName val="1.설계기준"/>
      <sheetName val="3.하중계산"/>
      <sheetName val="5.산출내역서"/>
      <sheetName val="예산서(전기설비)"/>
      <sheetName val="ENG_prog"/>
      <sheetName val="부산4"/>
      <sheetName val="적용(기계)"/>
      <sheetName val="단면_(2)"/>
      <sheetName val="입출재고현황_(2)"/>
      <sheetName val="Sheet1_(2)"/>
      <sheetName val="3련_BOX"/>
      <sheetName val="11_자재단가"/>
      <sheetName val="3_일반설비"/>
      <sheetName val="단가산출서_"/>
      <sheetName val="전차선로_물량표"/>
      <sheetName val="설_계"/>
      <sheetName val="빌딩 안내"/>
      <sheetName val="TNHCHINH"/>
      <sheetName val="TONG HOP VL-NC TT"/>
      <sheetName val="CHITIET VL-NC-TT -1p"/>
      <sheetName val="TDTKP1"/>
      <sheetName val="KPVC-BD "/>
      <sheetName val="98연계표"/>
      <sheetName val="중기(목록)"/>
      <sheetName val="산근(목록)"/>
      <sheetName val="Carepaq"/>
      <sheetName val="OPT"/>
      <sheetName val="SV"/>
      <sheetName val="물가대비표"/>
      <sheetName val="조내역"/>
      <sheetName val="할증 "/>
      <sheetName val="기준FACTOR"/>
      <sheetName val="FB25JN"/>
      <sheetName val="내  역  서"/>
      <sheetName val="수입"/>
      <sheetName val="샘플표지"/>
      <sheetName val="한강운반비"/>
      <sheetName val="50"/>
      <sheetName val="전기공사 산출집계"/>
      <sheetName val="전기공사 산출"/>
      <sheetName val="접수부"/>
      <sheetName val="설비공사"/>
      <sheetName val="Baby일위대가"/>
      <sheetName val="표지-1"/>
      <sheetName val="표지-2"/>
      <sheetName val="조 도"/>
      <sheetName val="단위세대(아파트)"/>
      <sheetName val="단위세대"/>
      <sheetName val="아파트"/>
      <sheetName val="부하"/>
      <sheetName val="MCC"/>
      <sheetName val="입상전력간선"/>
      <sheetName val="변압기용량계산서"/>
      <sheetName val="기기용량"/>
      <sheetName val="축전지용량"/>
      <sheetName val="밧데리및정류기"/>
      <sheetName val="발전기용량계산서"/>
      <sheetName val="UPS 계산서"/>
      <sheetName val="TRAY 계산"/>
      <sheetName val="전압강하"/>
      <sheetName val="승강기계산서"/>
      <sheetName val="조명밀도(갑)"/>
      <sheetName val="조명밀도(을)"/>
      <sheetName val="LED조명 (갑)"/>
      <sheetName val="LED조명(을)"/>
      <sheetName val="전화회선"/>
      <sheetName val="방송 AMP"/>
      <sheetName val="MOTER"/>
      <sheetName val="WIRE"/>
      <sheetName val="MCCB(차단기)"/>
      <sheetName val="0000000"/>
      <sheetName val="찍기"/>
      <sheetName val="영업2"/>
      <sheetName val="영업3"/>
      <sheetName val="건설노임"/>
      <sheetName val="project management"/>
      <sheetName val="전체도급"/>
      <sheetName val="00000000"/>
      <sheetName val="10000000"/>
      <sheetName val="직접기초설계(교대부)"/>
      <sheetName val="말뚝기초"/>
      <sheetName val="SUMMARY"/>
      <sheetName val="PAINT"/>
      <sheetName val="기초분물량표"/>
      <sheetName val="수문일1"/>
      <sheetName val="향후예상"/>
      <sheetName val="화재 탐지 설비"/>
      <sheetName val="Graph (LGEN)"/>
      <sheetName val="out_prog"/>
      <sheetName val="선적schedule (2)"/>
      <sheetName val="표지(1)"/>
      <sheetName val="단면확대공"/>
      <sheetName val="H-BEAM(S2,3)"/>
      <sheetName val="단부정착장치"/>
      <sheetName val="맨홀수량산출"/>
      <sheetName val="감가상각"/>
      <sheetName val="배수관접합및부설  "/>
      <sheetName val="토공집계"/>
      <sheetName val="AS포장복구 "/>
      <sheetName val="터파기및재료"/>
      <sheetName val="PS실 추가 공사"/>
      <sheetName val="BQ"/>
      <sheetName val="L형옹벽(key)"/>
      <sheetName val="SELTDATA"/>
      <sheetName val="견적정보"/>
      <sheetName val="ROOF(ALKALI)"/>
      <sheetName val="원본-내용변경불가"/>
      <sheetName val="조명율데이타"/>
      <sheetName val="배수관공"/>
      <sheetName val="차액보증"/>
      <sheetName val="피벗테이블데이터분석"/>
      <sheetName val="평균높이산출근거"/>
      <sheetName val="횡배수관위치조서"/>
      <sheetName val="자재집계"/>
      <sheetName val="1TL종점(1)"/>
      <sheetName val="토목내역"/>
      <sheetName val="MECH HW GRP"/>
      <sheetName val="종배수관"/>
      <sheetName val="B1(반포1차)"/>
      <sheetName val="2.단가산출서(총괄)"/>
      <sheetName val="5.일위대가"/>
      <sheetName val="설계내역서"/>
      <sheetName val="본사인상전"/>
      <sheetName val="D-3109"/>
      <sheetName val="TOT"/>
      <sheetName val="식재인부"/>
      <sheetName val="RCMinput"/>
      <sheetName val="통계연보"/>
      <sheetName val="부대공사비"/>
      <sheetName val="전기일위대가"/>
      <sheetName val="기초자료"/>
      <sheetName val="견적집계표"/>
      <sheetName val="단위집계표"/>
      <sheetName val="설계명세"/>
      <sheetName val="수량명세서"/>
      <sheetName val="부대토목"/>
      <sheetName val="일위대가(가설)"/>
      <sheetName val="실행예산"/>
      <sheetName val="적용인원(지우지말것)"/>
      <sheetName val="2000.11월설계내역"/>
      <sheetName val="골조시행"/>
      <sheetName val="가로등일위대가"/>
      <sheetName val="예비품"/>
      <sheetName val="1안내역"/>
      <sheetName val="VXXXXX"/>
      <sheetName val="LinerWt"/>
      <sheetName val="토공정보"/>
      <sheetName val="B부대공"/>
      <sheetName val="T6-6(2)"/>
      <sheetName val="맨홀토공산출"/>
      <sheetName val="20관리비율"/>
      <sheetName val="1련,2련"/>
      <sheetName val="설계서(설치)"/>
      <sheetName val="FAB별"/>
      <sheetName val="R0PS5"/>
      <sheetName val="대전-교대(A1-A2)"/>
      <sheetName val="수량산출내역1115"/>
      <sheetName val="매입세"/>
      <sheetName val="판매시설"/>
      <sheetName val="SP-B1"/>
      <sheetName val="토공(완충)"/>
      <sheetName val="신당동집계표"/>
      <sheetName val="견적사양비교표"/>
      <sheetName val="1차변경내역"/>
      <sheetName val="버스운행안내"/>
      <sheetName val="예방접종계획"/>
      <sheetName val="근태계획서"/>
      <sheetName val="처리단락"/>
      <sheetName val="결과조달"/>
      <sheetName val="단면상수 및 주빔설계"/>
      <sheetName val="제출내역 (2)"/>
      <sheetName val="HANDHOLE(2)"/>
      <sheetName val="현장지지물물량"/>
      <sheetName val="총괄"/>
      <sheetName val="콘센트신설"/>
      <sheetName val="하조서"/>
      <sheetName val="물량산출근거"/>
      <sheetName val="9.자재단가"/>
      <sheetName val="7.산출집계"/>
      <sheetName val="3.단가산출서"/>
      <sheetName val="4.일위산출"/>
      <sheetName val="인사자료총집계"/>
      <sheetName val="인테리어내역"/>
      <sheetName val="신길1동"/>
      <sheetName val="날개벽"/>
      <sheetName val="원가계산서구조조정"/>
      <sheetName val="중기"/>
      <sheetName val="wall"/>
      <sheetName val="TOTAL_BOQ"/>
      <sheetName val="명파하수처리장소방"/>
      <sheetName val="명파하수처리장접지"/>
      <sheetName val="명파하수처리장통신"/>
      <sheetName val="TH VL, NC, DDHT Thanhphuoc"/>
      <sheetName val="TienLuong"/>
      <sheetName val="중량산출"/>
      <sheetName val="P-산#1-1(WOWA1)"/>
      <sheetName val="G.R300경비"/>
      <sheetName val="원내역서 그대로"/>
      <sheetName val="h-013211-2"/>
      <sheetName val="횡배수공토공집계"/>
      <sheetName val="조작대(1연)"/>
      <sheetName val="실행품의서"/>
      <sheetName val="LG제품"/>
      <sheetName val="집수정단"/>
      <sheetName val="Final"/>
      <sheetName val="내역서 "/>
      <sheetName val="설산1.나"/>
      <sheetName val="본사S"/>
      <sheetName val="KSHAHU-6"/>
      <sheetName val="절단설"/>
      <sheetName val="강관산출"/>
      <sheetName val="_견적서"/>
      <sheetName val="단가_및_재료비"/>
      <sheetName val="플랜트_설치"/>
      <sheetName val="1_설계조건"/>
      <sheetName val="sum1_(2)"/>
      <sheetName val="CATCH_BASIN"/>
      <sheetName val="Cost_bd-&quot;A&quot;"/>
      <sheetName val="가감수량"/>
      <sheetName val="단위중기"/>
      <sheetName val="가로등"/>
      <sheetName val="ABUT수량_A1"/>
      <sheetName val="DM 56"/>
      <sheetName val="조정금액결과표 (차수별)"/>
      <sheetName val="기성내역"/>
      <sheetName val="토적계산서"/>
      <sheetName val="Sheet17"/>
      <sheetName val="노(을)-신고분"/>
      <sheetName val="노(갑)"/>
      <sheetName val="근로자상세내용"/>
      <sheetName val="품셈"/>
      <sheetName val="방음벽기초(H=4m)"/>
      <sheetName val="단가산출2"/>
      <sheetName val="공사내역"/>
      <sheetName val="Facility Information"/>
      <sheetName val="General"/>
      <sheetName val="Instructions"/>
      <sheetName val="People"/>
      <sheetName val="Quality"/>
      <sheetName val="Risk"/>
      <sheetName val="Training"/>
      <sheetName val="Project Brief"/>
      <sheetName val="견적대비 견적서"/>
      <sheetName val="Sheet13"/>
      <sheetName val="Sheet14"/>
      <sheetName val="Sheet9"/>
      <sheetName val="1을"/>
      <sheetName val="전체집계"/>
      <sheetName val="제수변수량"/>
      <sheetName val="기기리스트"/>
      <sheetName val="DC"/>
      <sheetName val="화산경계"/>
      <sheetName val="choose"/>
      <sheetName val="노무비 "/>
      <sheetName val="DCVD공정요약"/>
      <sheetName val="각종장비전압강하계산"/>
      <sheetName val="방송(체육관)"/>
      <sheetName val="CB"/>
      <sheetName val="투찰추정"/>
      <sheetName val="1단계"/>
      <sheetName val="B2BERP"/>
      <sheetName val="참조(X)"/>
      <sheetName val="허용전류-IEC DATA"/>
      <sheetName val="4.  단락전류의 계산"/>
      <sheetName val="부재력정리"/>
      <sheetName val="PRC-SUM"/>
      <sheetName val="Menus"/>
      <sheetName val="BSD_(2)"/>
      <sheetName val="표지_(2)"/>
      <sheetName val="공사비_내역"/>
      <sheetName val="2.단면가정3.모델링"/>
      <sheetName val="A동"/>
      <sheetName val="내역서을지"/>
      <sheetName val="암거공"/>
      <sheetName val="수량집계(CATV)"/>
      <sheetName val="수량집계(CCTV)"/>
      <sheetName val="수량집계(방송설비)"/>
      <sheetName val="수량집계(전기시계)"/>
      <sheetName val="수량집계(출입통제)"/>
      <sheetName val="수량집계(통합배선)"/>
      <sheetName val="Macro(AT)"/>
      <sheetName val="30신설일위대가"/>
      <sheetName val="30집계표"/>
      <sheetName val="전선 및 전선관"/>
      <sheetName val="광양 3기 유입수"/>
      <sheetName val="전력구구조물산근"/>
      <sheetName val="FILE1"/>
      <sheetName val="PILE"/>
      <sheetName val="실행"/>
      <sheetName val="WS"/>
      <sheetName val="공종목록표"/>
      <sheetName val="토목공사일반"/>
      <sheetName val="참조_X_"/>
      <sheetName val="증감내역"/>
      <sheetName val="하수급견적대비"/>
      <sheetName val="내역서(기존내역-수정금지)"/>
      <sheetName val="설계예산서"/>
      <sheetName val="기초계산(Pmax)"/>
      <sheetName val="기본일위"/>
      <sheetName val="부하LOAD"/>
      <sheetName val="노임이"/>
      <sheetName val="음료실행"/>
      <sheetName val="설계명세서(선로)"/>
      <sheetName val="JUCKEYK"/>
      <sheetName val="401"/>
      <sheetName val="가설공사내역"/>
      <sheetName val="CAB_OD"/>
      <sheetName val="1공구(을)"/>
      <sheetName val="960318-1"/>
      <sheetName val="가도공"/>
      <sheetName val="단가대비표"/>
      <sheetName val="N賃率-職"/>
      <sheetName val="공예을"/>
      <sheetName val="ITB COST"/>
      <sheetName val="Piping Design Data"/>
      <sheetName val="원가 계산서"/>
      <sheetName val="지구단위계획"/>
      <sheetName val="전신환매도율"/>
      <sheetName val="NEYOK"/>
      <sheetName val="1.우편집중내역서"/>
      <sheetName val="을지"/>
      <sheetName val="도급총괄(납품)"/>
      <sheetName val="ÄÉÀÌºí½Å¼³"/>
      <sheetName val="XXXXXXXX"/>
      <sheetName val="배수통관토공수량"/>
      <sheetName val="준검 내역서"/>
      <sheetName val="부안변전"/>
      <sheetName val="99노임기준"/>
      <sheetName val="예산내역서"/>
      <sheetName val="예정공정표"/>
      <sheetName val="총계"/>
      <sheetName val="슬래브(유곡)"/>
      <sheetName val="대비"/>
      <sheetName val="대,유,램"/>
      <sheetName val="SORCE1"/>
      <sheetName val="가시설단위수량"/>
      <sheetName val="TABLE"/>
      <sheetName val="총괄-1"/>
      <sheetName val="Picture"/>
      <sheetName val="소요자재 "/>
      <sheetName val="시중노임단가"/>
      <sheetName val="보집계표"/>
      <sheetName val="배수내역"/>
      <sheetName val="공통부대비"/>
      <sheetName val="돌담교 상부수량"/>
      <sheetName val="2-2.매출분석"/>
      <sheetName val="신표지1"/>
      <sheetName val="21301동"/>
      <sheetName val="FRT_O"/>
      <sheetName val="FAB_I"/>
      <sheetName val="A"/>
      <sheetName val="현장경비"/>
      <sheetName val="가격조사서"/>
      <sheetName val="환율"/>
      <sheetName val="산근터빈"/>
      <sheetName val="NA"/>
      <sheetName val="현장식당(1)"/>
      <sheetName val="ASP"/>
      <sheetName val="배수내역 (2)"/>
      <sheetName val="Sheet6"/>
      <sheetName val="건축공사 집계표"/>
      <sheetName val="골조"/>
      <sheetName val="VC2 10.99"/>
      <sheetName val="RFP002"/>
      <sheetName val="T1"/>
      <sheetName val="기초코드"/>
      <sheetName val="PROCURE"/>
      <sheetName val="합천내역"/>
      <sheetName val="Tbom-tot"/>
      <sheetName val="3차준공"/>
      <sheetName val="입찰내역"/>
      <sheetName val="전압강하자료"/>
      <sheetName val="세대부하"/>
      <sheetName val="X17-TOTAL"/>
      <sheetName val="F5"/>
      <sheetName val="측구공"/>
      <sheetName val="기초1"/>
      <sheetName val="기초"/>
      <sheetName val="총괄 (2)"/>
      <sheetName val="표준품명,속성항목"/>
      <sheetName val="BOM LIST 정리"/>
      <sheetName val="기준정보"/>
      <sheetName val="DATA1"/>
      <sheetName val="VXXXXXXX"/>
      <sheetName val="2F 회의실견적(5_14 일대)"/>
      <sheetName val="내역서1"/>
      <sheetName val="DATA(BAC)"/>
      <sheetName val="형틀"/>
      <sheetName val="단가조사-2"/>
      <sheetName val="new급여T(4을-운전)"/>
      <sheetName val="THCT"/>
      <sheetName val="THDZ0,4"/>
      <sheetName val="TH DZ35"/>
      <sheetName val="THTram"/>
      <sheetName val="공가"/>
      <sheetName val="예산변경사항"/>
      <sheetName val="Condition"/>
      <sheetName val="단가산출서(기계)"/>
      <sheetName val="09.02"/>
      <sheetName val="명일작업계획 (3)"/>
      <sheetName val="내역기준"/>
      <sheetName val="사용자정의"/>
      <sheetName val="가시설수량"/>
      <sheetName val="마산방향"/>
      <sheetName val="WORK-VOL"/>
      <sheetName val="단가조사표"/>
      <sheetName val="강관주휀스"/>
      <sheetName val="설계개요"/>
      <sheetName val="95년12월말"/>
      <sheetName val="calcu"/>
      <sheetName val="출력"/>
      <sheetName val="기본단가표"/>
      <sheetName val="연습"/>
      <sheetName val="전체_1설계"/>
      <sheetName val="단양 00 아파트-세부내역"/>
      <sheetName val="전체내역서"/>
      <sheetName val="T형( 파일기초) 공현1교"/>
      <sheetName val="시공여유율"/>
      <sheetName val="수량"/>
      <sheetName val="지주목시비량산출서"/>
      <sheetName val="단가조사"/>
      <sheetName val="노무단가"/>
      <sheetName val="견적 집계"/>
      <sheetName val="부대공(집계)"/>
      <sheetName val="General_Data"/>
      <sheetName val="Manual_Valve_List"/>
      <sheetName val="EJ"/>
      <sheetName val="일위목록"/>
      <sheetName val="단위단가"/>
      <sheetName val="관로토공집계표"/>
      <sheetName val="APT"/>
      <sheetName val="설계예산2"/>
      <sheetName val="포장물량집계"/>
      <sheetName val="재공품기초자료"/>
      <sheetName val="시설물기초"/>
      <sheetName val="토공총괄표"/>
      <sheetName val="설직재-1"/>
      <sheetName val="제-노임"/>
      <sheetName val="제직재"/>
      <sheetName val="시행후면적"/>
      <sheetName val="바닥판"/>
      <sheetName val="주빔의 설계"/>
      <sheetName val="원형맨홀수량"/>
      <sheetName val="기자재비"/>
      <sheetName val="SUN 2000. 10 가격"/>
      <sheetName val="공작물조직표(용배수)"/>
      <sheetName val="공종코드"/>
      <sheetName val="세부내역"/>
      <sheetName val="그레이더"/>
      <sheetName val="제요율표"/>
      <sheetName val="DT"/>
      <sheetName val="로더"/>
      <sheetName val="롤러"/>
      <sheetName val="BH"/>
      <sheetName val="BD"/>
      <sheetName val="BD운반거리"/>
      <sheetName val="디젤파일해머"/>
      <sheetName val="인력터파기품"/>
      <sheetName val="+-"/>
      <sheetName val="조경"/>
    </sheetNames>
    <sheetDataSet>
      <sheetData sheetId="0" refreshError="1"/>
      <sheetData sheetId="1" refreshError="1"/>
      <sheetData sheetId="2" refreshError="1"/>
      <sheetData sheetId="3" refreshError="1"/>
      <sheetData sheetId="4" refreshError="1">
        <row r="4">
          <cell r="F4">
            <v>5.5</v>
          </cell>
          <cell r="G4">
            <v>51</v>
          </cell>
          <cell r="H4">
            <v>144</v>
          </cell>
          <cell r="I4">
            <v>0</v>
          </cell>
          <cell r="J4">
            <v>0</v>
          </cell>
          <cell r="N4">
            <v>1E-4</v>
          </cell>
          <cell r="O4">
            <v>22</v>
          </cell>
        </row>
        <row r="5">
          <cell r="F5">
            <v>8</v>
          </cell>
          <cell r="G5">
            <v>59</v>
          </cell>
          <cell r="H5">
            <v>177</v>
          </cell>
          <cell r="I5">
            <v>0</v>
          </cell>
          <cell r="J5">
            <v>0</v>
          </cell>
          <cell r="N5">
            <v>137</v>
          </cell>
          <cell r="O5">
            <v>28</v>
          </cell>
        </row>
        <row r="6">
          <cell r="F6">
            <v>14</v>
          </cell>
          <cell r="G6">
            <v>76</v>
          </cell>
          <cell r="H6">
            <v>241</v>
          </cell>
          <cell r="I6">
            <v>0</v>
          </cell>
          <cell r="J6">
            <v>0</v>
          </cell>
          <cell r="N6">
            <v>223</v>
          </cell>
          <cell r="O6">
            <v>36</v>
          </cell>
        </row>
        <row r="7">
          <cell r="F7">
            <v>22</v>
          </cell>
          <cell r="G7">
            <v>104</v>
          </cell>
          <cell r="H7">
            <v>347</v>
          </cell>
          <cell r="I7">
            <v>0</v>
          </cell>
          <cell r="J7">
            <v>0</v>
          </cell>
          <cell r="N7">
            <v>350</v>
          </cell>
          <cell r="O7">
            <v>42</v>
          </cell>
        </row>
        <row r="8">
          <cell r="F8">
            <v>38</v>
          </cell>
          <cell r="G8">
            <v>144</v>
          </cell>
          <cell r="H8">
            <v>491</v>
          </cell>
          <cell r="I8">
            <v>0</v>
          </cell>
          <cell r="J8">
            <v>0</v>
          </cell>
          <cell r="N8">
            <v>458</v>
          </cell>
          <cell r="O8">
            <v>54</v>
          </cell>
        </row>
        <row r="9">
          <cell r="F9">
            <v>60</v>
          </cell>
          <cell r="G9">
            <v>202</v>
          </cell>
          <cell r="H9">
            <v>755</v>
          </cell>
          <cell r="I9">
            <v>0</v>
          </cell>
          <cell r="J9">
            <v>0</v>
          </cell>
          <cell r="N9">
            <v>748</v>
          </cell>
          <cell r="O9">
            <v>70</v>
          </cell>
        </row>
        <row r="10">
          <cell r="F10">
            <v>80</v>
          </cell>
          <cell r="G10">
            <v>241</v>
          </cell>
          <cell r="H10">
            <v>908</v>
          </cell>
          <cell r="I10">
            <v>0</v>
          </cell>
          <cell r="J10">
            <v>0</v>
          </cell>
          <cell r="N10">
            <v>1306</v>
          </cell>
          <cell r="O10">
            <v>82</v>
          </cell>
        </row>
        <row r="11">
          <cell r="F11">
            <v>100</v>
          </cell>
          <cell r="G11">
            <v>315</v>
          </cell>
          <cell r="H11">
            <v>1195</v>
          </cell>
          <cell r="I11">
            <v>0</v>
          </cell>
          <cell r="J11">
            <v>0</v>
          </cell>
          <cell r="N11">
            <v>1729</v>
          </cell>
          <cell r="O11">
            <v>104</v>
          </cell>
        </row>
        <row r="12">
          <cell r="F12">
            <v>150</v>
          </cell>
          <cell r="G12">
            <v>452</v>
          </cell>
          <cell r="H12">
            <v>1662</v>
          </cell>
        </row>
        <row r="13">
          <cell r="F13">
            <v>200</v>
          </cell>
          <cell r="G13">
            <v>573</v>
          </cell>
          <cell r="H13">
            <v>2207</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sheetData sheetId="77"/>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을"/>
      <sheetName val="원가계산"/>
      <sheetName val="갑"/>
      <sheetName val="재료비산출 (2)"/>
      <sheetName val="재료비산출"/>
      <sheetName val="공임산출"/>
      <sheetName val="표지"/>
      <sheetName val="일위대가"/>
      <sheetName val="수련원펌프"/>
      <sheetName val="Sheet2"/>
      <sheetName val="물가자료"/>
      <sheetName val="내역"/>
      <sheetName val=""/>
      <sheetName val="마산방향철근집계"/>
      <sheetName val="진주방향"/>
      <sheetName val="마산방향"/>
      <sheetName val="산출내역서집계표"/>
      <sheetName val="Baby일위대가"/>
      <sheetName val="기둥(원형)"/>
      <sheetName val="ITB COST"/>
      <sheetName val="DATA"/>
      <sheetName val="방음벽기초(H=4m)"/>
      <sheetName val="2007년 발주처별 수주현황 (3)"/>
      <sheetName val="CODE"/>
      <sheetName val="단면가정"/>
      <sheetName val="2000년1차"/>
      <sheetName val="적격점수&lt;300억미만&gt;"/>
      <sheetName val="정렬"/>
      <sheetName val="손익분석"/>
      <sheetName val="내역서 제출"/>
      <sheetName val="EUPDAT2"/>
      <sheetName val="공통가설"/>
      <sheetName val="단가"/>
      <sheetName val="일위대가표"/>
      <sheetName val="직공비"/>
      <sheetName val="정부노임단가"/>
      <sheetName val="TOWER 12TON"/>
      <sheetName val="TOWER 10TON"/>
      <sheetName val="JIB CRANE,HOIST"/>
      <sheetName val="설계"/>
      <sheetName val="입찰"/>
      <sheetName val="현경"/>
      <sheetName val="#REF"/>
      <sheetName val="산출조서"/>
      <sheetName val="연결임시"/>
      <sheetName val="별표 "/>
      <sheetName val="공사비집계"/>
      <sheetName val="산출금액내역"/>
      <sheetName val="원형1호맨홀토공수량"/>
      <sheetName val="일반공사"/>
      <sheetName val="오억미만"/>
      <sheetName val="TB-내역서"/>
      <sheetName val="결재갑지"/>
      <sheetName val="포장복구집계"/>
      <sheetName val="교각1"/>
      <sheetName val="정보매체A동"/>
      <sheetName val="esc"/>
      <sheetName val="토공총괄집계"/>
      <sheetName val="초등학교내역서"/>
      <sheetName val="4-3 보온 기본물량집계"/>
      <sheetName val="COA-17"/>
      <sheetName val="C-18"/>
      <sheetName val="견적대비표"/>
      <sheetName val="전기일위대가"/>
      <sheetName val="주경기-오배수"/>
      <sheetName val="말뚝지지력산정"/>
      <sheetName val="DATE"/>
      <sheetName val="工완성공사율"/>
      <sheetName val="갑지"/>
      <sheetName val="단위가격"/>
      <sheetName val="단가보완"/>
      <sheetName val="매입세"/>
      <sheetName val="tggwan(mac)"/>
      <sheetName val="가도공"/>
      <sheetName val="부하(성남)"/>
      <sheetName val="CPM챠트"/>
      <sheetName val="PBS"/>
      <sheetName val="간접"/>
      <sheetName val="공사비"/>
      <sheetName val="을지"/>
      <sheetName val="2002상반기노임기준"/>
      <sheetName val="cost9702"/>
      <sheetName val="ABUT수량-A1"/>
      <sheetName val="입찰안"/>
      <sheetName val="SLAB&quot;1&quot;"/>
      <sheetName val="바.한일양산"/>
      <sheetName val="1-1"/>
      <sheetName val="토공"/>
      <sheetName val="수목데이타 "/>
      <sheetName val="철거산출근거"/>
      <sheetName val="결재판"/>
      <sheetName val="Total"/>
      <sheetName val="북제주원가"/>
      <sheetName val="1.우편집중내역서"/>
      <sheetName val="투찰"/>
      <sheetName val="7.경제성결과"/>
      <sheetName val="3CHBDC"/>
      <sheetName val="집계표"/>
      <sheetName val="설비내역서"/>
      <sheetName val="건축내역서"/>
      <sheetName val="전기내역서"/>
      <sheetName val="6호기"/>
      <sheetName val="기초일위"/>
      <sheetName val="부속동"/>
      <sheetName val="목록"/>
      <sheetName val="Proposal"/>
      <sheetName val="역T형"/>
      <sheetName val="목창호"/>
      <sheetName val="소방"/>
      <sheetName val="FORM-0"/>
      <sheetName val="NAI"/>
      <sheetName val="BSD (2)"/>
      <sheetName val="노임단가"/>
      <sheetName val="수목단가"/>
      <sheetName val="시설수량표"/>
      <sheetName val="식재수량표"/>
      <sheetName val="자재단가"/>
      <sheetName val="준검 내역서"/>
      <sheetName val="퇴비산출근거"/>
      <sheetName val="WORK"/>
      <sheetName val="전기품산출"/>
      <sheetName val="부하계산서"/>
      <sheetName val="관기성공.내"/>
      <sheetName val="guard(mac)"/>
      <sheetName val="조작대(1연)"/>
      <sheetName val="일위대가목차"/>
      <sheetName val="적현로"/>
      <sheetName val="청천내"/>
      <sheetName val="BID"/>
      <sheetName val="조명시설"/>
      <sheetName val="T형보"/>
      <sheetName val="일위대가(가설)"/>
      <sheetName val="손익차9월2"/>
      <sheetName val="o현장경비"/>
      <sheetName val="표지 (2)"/>
      <sheetName val="요율"/>
      <sheetName val="VV보온LINK"/>
      <sheetName val="FIT보온LINK"/>
      <sheetName val="EP0618"/>
      <sheetName val="Y-WORK"/>
      <sheetName val="입출재고현황 (2)"/>
      <sheetName val="간접비내역-1"/>
      <sheetName val="원가계산서"/>
      <sheetName val="내역서"/>
      <sheetName val="조경"/>
      <sheetName val="간선계산"/>
      <sheetName val="부대비율"/>
      <sheetName val="예산경비"/>
      <sheetName val="간접비"/>
      <sheetName val="총괄표"/>
      <sheetName val="샘플표지"/>
      <sheetName val="Sheet1"/>
      <sheetName val="COPING"/>
      <sheetName val="전기"/>
      <sheetName val="공문"/>
      <sheetName val="건축공사실행"/>
      <sheetName val="3.하중산정4.지지력"/>
      <sheetName val="재료비산출_(2)"/>
      <sheetName val="TOWER_12TON"/>
      <sheetName val="TOWER_10TON"/>
      <sheetName val="JIB_CRANE,HOIST"/>
      <sheetName val="내역서_제출"/>
      <sheetName val="2007년_발주처별_수주현황_(3)"/>
      <sheetName val="ITB_COST"/>
      <sheetName val="준검_내역서"/>
      <sheetName val="관기성공_내"/>
      <sheetName val="변경내역대비표(2)"/>
      <sheetName val="잡비"/>
      <sheetName val="STAADINPUTA"/>
      <sheetName val="9.DYNAMIC1"/>
      <sheetName val="횡배수관토공수량"/>
      <sheetName val="단"/>
      <sheetName val=" 견적서"/>
      <sheetName val="01"/>
      <sheetName val="PNT-QUOT-#3"/>
      <sheetName val="COAT&amp;WRAP-QIOT-#3"/>
      <sheetName val="우수"/>
      <sheetName val="실행대비"/>
      <sheetName val="CABdata"/>
      <sheetName val="일위목록"/>
      <sheetName val="단위수량"/>
      <sheetName val="산출근거"/>
      <sheetName val="1단계"/>
      <sheetName val="DESIGN CRITERIA"/>
      <sheetName val="기초단가"/>
      <sheetName val="분전함신설"/>
      <sheetName val="접지1종"/>
      <sheetName val="Sheet1 (2)"/>
      <sheetName val="약품공급2"/>
      <sheetName val="중기사용료"/>
      <sheetName val="기계내역"/>
      <sheetName val="CIVIL"/>
      <sheetName val="기본 상수"/>
      <sheetName val="약품설비"/>
      <sheetName val="기초자료"/>
      <sheetName val="견적집계표"/>
      <sheetName val="시중노임(공사)"/>
      <sheetName val="세부내역"/>
      <sheetName val="2공구산출내역"/>
      <sheetName val="EACT10"/>
      <sheetName val="수량산출"/>
      <sheetName val="수량산출서"/>
      <sheetName val="날개벽(시점좌측)"/>
      <sheetName val="원가계산서(남측)"/>
      <sheetName val="JUCKEYK"/>
      <sheetName val="통합"/>
      <sheetName val="H-pile(298x299)"/>
      <sheetName val="H-pile(250x250)"/>
      <sheetName val="비계공사"/>
      <sheetName val="설계산출기초"/>
      <sheetName val="도급예산내역서봉투"/>
      <sheetName val="공사원가계산서"/>
      <sheetName val="설계산출표지"/>
      <sheetName val="도급예산내역서총괄표"/>
      <sheetName val="을부담운반비"/>
      <sheetName val="운반비산출"/>
      <sheetName val="LABTOTAL"/>
      <sheetName val="삼성전기"/>
      <sheetName val="주식"/>
      <sheetName val="급수"/>
      <sheetName val="TOTAL3"/>
      <sheetName val="식재"/>
      <sheetName val="시설물"/>
      <sheetName val="식재출력용"/>
      <sheetName val="유지관리"/>
      <sheetName val="9GNG운반"/>
      <sheetName val="기초공"/>
      <sheetName val="예정(3)"/>
      <sheetName val="동원(3)"/>
      <sheetName val="D-3109"/>
      <sheetName val="직노"/>
      <sheetName val="IMPEADENCE MAP 취수장"/>
      <sheetName val="말뚝물량"/>
      <sheetName val="D25"/>
      <sheetName val="D16"/>
      <sheetName val="D22"/>
      <sheetName val="해외생산"/>
      <sheetName val="SALE&amp;COST"/>
      <sheetName val="명세서"/>
      <sheetName val="1차 견적서"/>
      <sheetName val="집행예산"/>
      <sheetName val="토목주소"/>
      <sheetName val="프랜트면허"/>
      <sheetName val="COVER-P"/>
      <sheetName val="관로토공집계표"/>
      <sheetName val="CIP BD"/>
      <sheetName val="예산M12A"/>
      <sheetName val="경산"/>
      <sheetName val="견적의뢰"/>
      <sheetName val="설계명세서"/>
      <sheetName val="토목내역"/>
      <sheetName val="시공여유율"/>
      <sheetName val="Customer Databas"/>
      <sheetName val="sheets"/>
      <sheetName val="금액집계"/>
      <sheetName val="계화배수"/>
      <sheetName val="결재판(삭제하지말아주세요)"/>
      <sheetName val="SG"/>
      <sheetName val="O＆P"/>
      <sheetName val="수목표준대가"/>
      <sheetName val="을 2"/>
      <sheetName val="을 1"/>
      <sheetName val="원가입력"/>
      <sheetName val="BOQ건축"/>
      <sheetName val="hvac내역서(제어동)"/>
      <sheetName val="갑지(추정)"/>
      <sheetName val="연부97-1"/>
      <sheetName val="갑지1"/>
      <sheetName val="CLAUSE"/>
      <sheetName val="연령현황"/>
      <sheetName val="전신환매도율"/>
      <sheetName val="단가조서"/>
      <sheetName val="N賃率-職"/>
      <sheetName val="Macro(전선)"/>
      <sheetName val="건식PD설치현황표"/>
      <sheetName val="일반전기"/>
      <sheetName val="실행"/>
      <sheetName val="지수자료"/>
      <sheetName val="신공항A-9(원가수정)"/>
      <sheetName val="수자재단위당"/>
      <sheetName val="sw1"/>
      <sheetName val="NOMUBI"/>
      <sheetName val="I.설계조건"/>
      <sheetName val="2차총원가"/>
      <sheetName val="정산내역서"/>
      <sheetName val="데이타"/>
      <sheetName val="견적단가"/>
      <sheetName val="공사내역서(을)실행"/>
      <sheetName val="Breakdown"/>
      <sheetName val="UnitRate"/>
      <sheetName val="일위대가-1"/>
      <sheetName val="MATRLDATA"/>
      <sheetName val="기초자료입력"/>
      <sheetName val="조건입력"/>
      <sheetName val="조건입력(2)"/>
      <sheetName val="장비선정"/>
      <sheetName val="재료비산출_(2)1"/>
      <sheetName val="ITB_COST1"/>
      <sheetName val="TOWER_12TON1"/>
      <sheetName val="TOWER_10TON1"/>
      <sheetName val="JIB_CRANE,HOIST1"/>
      <sheetName val="내역서_제출1"/>
      <sheetName val="2007년_발주처별_수주현황_(3)1"/>
      <sheetName val="1_우편집중내역서"/>
      <sheetName val="4-3_보온_기본물량집계"/>
      <sheetName val="별표_"/>
      <sheetName val="준검_내역서1"/>
      <sheetName val="관기성공_내1"/>
      <sheetName val="7_경제성결과"/>
      <sheetName val="3_하중산정4_지지력"/>
      <sheetName val="9_DYNAMIC1"/>
      <sheetName val="_견적서"/>
      <sheetName val="조직"/>
      <sheetName val="개요"/>
      <sheetName val="현장별계약현황('98.10.31)"/>
      <sheetName val="기계경비집계"/>
      <sheetName val="건축내역"/>
      <sheetName val="실행철강하도"/>
      <sheetName val="교량전기"/>
      <sheetName val="현장"/>
      <sheetName val="확약서"/>
      <sheetName val="재료비"/>
      <sheetName val="차액보증"/>
      <sheetName val="총물량"/>
      <sheetName val="단가조사서"/>
      <sheetName val="표준건축비"/>
      <sheetName val="TRE TABLE"/>
      <sheetName val="집계"/>
      <sheetName val="ETC"/>
      <sheetName val="재료집계"/>
      <sheetName val="골조시행"/>
      <sheetName val="계측기"/>
      <sheetName val="견적990322"/>
      <sheetName val="빌딩 안내"/>
      <sheetName val="깨기"/>
      <sheetName val="뚝토공"/>
      <sheetName val="식재인부"/>
      <sheetName val="1"/>
      <sheetName val="6"/>
      <sheetName val="2-1"/>
      <sheetName val="감1"/>
      <sheetName val="감2"/>
      <sheetName val="감3"/>
      <sheetName val="조1"/>
      <sheetName val="조2"/>
      <sheetName val="조3"/>
      <sheetName val="6-1"/>
      <sheetName val="3-1"/>
      <sheetName val="3-2"/>
      <sheetName val="계산서(곡선부)"/>
      <sheetName val="포장재료집계표"/>
      <sheetName val="밸브설치"/>
      <sheetName val="1련박스"/>
      <sheetName val="가공비"/>
      <sheetName val="준공내역서(을)"/>
      <sheetName val="준공평가"/>
      <sheetName val="96보완계획7.12"/>
      <sheetName val="사급자재"/>
      <sheetName val="인사자료총집계"/>
      <sheetName val="현장지지물물량"/>
      <sheetName val="SCHEDULE"/>
      <sheetName val="공사진행"/>
      <sheetName val="200"/>
      <sheetName val="경비2내역"/>
      <sheetName val="Sheet1_(2)"/>
      <sheetName val="DESIGN_CRITERIA"/>
      <sheetName val="교통대책내역"/>
      <sheetName val="일위대가(건축)"/>
      <sheetName val="예산서"/>
      <sheetName val="대치판정"/>
      <sheetName val="교각계산"/>
      <sheetName val="PROJECT BRIEF"/>
      <sheetName val="상수도토공집계표"/>
      <sheetName val="당초내역서"/>
      <sheetName val="총괄"/>
      <sheetName val="토공A"/>
      <sheetName val="금액내역서"/>
      <sheetName val="KMT물량"/>
      <sheetName val="소비자가"/>
      <sheetName val="공사비예산서(토목분)"/>
      <sheetName val="1SGATE97"/>
      <sheetName val="옹벽철근"/>
      <sheetName val="계약용량(서포)"/>
      <sheetName val="자료입력"/>
      <sheetName val="Sheet5"/>
      <sheetName val="북방3터널"/>
      <sheetName val="법면단"/>
      <sheetName val="법면설면"/>
      <sheetName val="석축단"/>
      <sheetName val="법면수집"/>
      <sheetName val="석축설면"/>
      <sheetName val="4차원가계산서"/>
      <sheetName val="중기"/>
      <sheetName val="추원 상가(1)"/>
      <sheetName val="CAT_5"/>
      <sheetName val="Macro1"/>
      <sheetName val="점수계산1-2"/>
      <sheetName val="평가데이터"/>
      <sheetName val="설산1.나"/>
      <sheetName val="본사S"/>
      <sheetName val="8.PILE  (돌출)"/>
      <sheetName val="wall"/>
      <sheetName val="입력"/>
      <sheetName val="기기리스트"/>
      <sheetName val="토공총괄표"/>
      <sheetName val="노무산출서"/>
      <sheetName val="설계명세서(종합)"/>
      <sheetName val="소요자재"/>
      <sheetName val="사각맨홀"/>
      <sheetName val="품셈TABLE"/>
      <sheetName val="건축"/>
      <sheetName val="만덕고 부수터"/>
      <sheetName val="__"/>
      <sheetName val="인건-측정"/>
      <sheetName val="방송(체육관)"/>
      <sheetName val="3련 BOX"/>
      <sheetName val="총체보활공정표"/>
      <sheetName val="점검내역서(data) (2)"/>
      <sheetName val="신내택지내역서"/>
      <sheetName val="노임"/>
      <sheetName val="토목내역서"/>
      <sheetName val="1련,2련"/>
      <sheetName val="변품8-37"/>
      <sheetName val="본장"/>
      <sheetName val="1995년 섹터별 매출"/>
      <sheetName val="FAB별"/>
      <sheetName val="하도급"/>
      <sheetName val="원도급"/>
      <sheetName val="원하대비"/>
      <sheetName val="보차도경계석"/>
      <sheetName val="옥외"/>
      <sheetName val="라멘"/>
      <sheetName val="자재단가비교표"/>
      <sheetName val="도장수량(하1)"/>
      <sheetName val="주형"/>
      <sheetName val="성남여성복지내역"/>
      <sheetName val="조건표"/>
      <sheetName val="퍼스트"/>
      <sheetName val="단가대비표"/>
      <sheetName val="설계조건"/>
      <sheetName val="공사개요"/>
      <sheetName val="견적서"/>
      <sheetName val="품목납기"/>
      <sheetName val="단가조건(02년)"/>
      <sheetName val="시중노임단가"/>
      <sheetName val="수로교총재료집계"/>
      <sheetName val="sum"/>
      <sheetName val="공예을"/>
      <sheetName val="input"/>
      <sheetName val="부대공"/>
      <sheetName val="Sheet3"/>
      <sheetName val="시설일위"/>
      <sheetName val="조명일위"/>
      <sheetName val="건설성적"/>
      <sheetName val="화전내"/>
      <sheetName val="청주(철골발주의뢰서)"/>
      <sheetName val="부안일위"/>
      <sheetName val="기본"/>
      <sheetName val="슬래브(유곡)"/>
      <sheetName val="제경비율"/>
      <sheetName val="전체"/>
      <sheetName val="광통신 견적내역서1"/>
      <sheetName val="기자재비"/>
      <sheetName val="I一般比"/>
      <sheetName val="A-4"/>
      <sheetName val="단가산출서"/>
      <sheetName val="11.자재단가"/>
      <sheetName val="1F"/>
      <sheetName val="조도계산서 (도서)"/>
      <sheetName val="적용단가"/>
      <sheetName val="건축원가"/>
      <sheetName val="제품"/>
      <sheetName val="gvl"/>
      <sheetName val="단가목록"/>
      <sheetName val="일위_파일"/>
      <sheetName val="XL4Poppy"/>
      <sheetName val="단락전류-A"/>
      <sheetName val="원료"/>
      <sheetName val="GI-LIST"/>
      <sheetName val="9902"/>
      <sheetName val="배수문"/>
      <sheetName val="2000전체분"/>
      <sheetName val="Tables"/>
      <sheetName val="기계설비"/>
      <sheetName val="홈통받이수량"/>
      <sheetName val="현금"/>
      <sheetName val="연습장소"/>
      <sheetName val="내역1"/>
      <sheetName val="기둥"/>
      <sheetName val="저판(버림100)"/>
      <sheetName val="단가산출2"/>
      <sheetName val="단가산출1"/>
      <sheetName val="여과지동"/>
      <sheetName val="내역(전체)"/>
      <sheetName val="DATA 입력란"/>
      <sheetName val="1. 설계조건 2.단면가정 3. 하중계산"/>
      <sheetName val="저"/>
      <sheetName val="mcc일위대가"/>
      <sheetName val="BSD_(2)"/>
      <sheetName val="수목데이타_"/>
      <sheetName val="Customer_Databas"/>
      <sheetName val="기본_상수"/>
      <sheetName val="문학간접"/>
      <sheetName val="설 계"/>
      <sheetName val="재료비산출_(2)2"/>
      <sheetName val="ITB_COST2"/>
      <sheetName val="TOWER_12TON2"/>
      <sheetName val="TOWER_10TON2"/>
      <sheetName val="JIB_CRANE,HOIST2"/>
      <sheetName val="내역서_제출2"/>
      <sheetName val="2007년_발주처별_수주현황_(3)2"/>
      <sheetName val="1_우편집중내역서1"/>
      <sheetName val="4-3_보온_기본물량집계1"/>
      <sheetName val="별표_1"/>
      <sheetName val="7_경제성결과1"/>
      <sheetName val="준검_내역서2"/>
      <sheetName val="관기성공_내2"/>
      <sheetName val="3_하중산정4_지지력1"/>
      <sheetName val="9_DYNAMIC11"/>
      <sheetName val="_견적서1"/>
      <sheetName val="1차_견적서"/>
      <sheetName val="IMPEADENCE_MAP_취수장"/>
      <sheetName val="Sheet1_(2)1"/>
      <sheetName val="DESIGN_CRITERIA1"/>
      <sheetName val="바_한일양산"/>
      <sheetName val="CIP_BD"/>
      <sheetName val="을_2"/>
      <sheetName val="을_1"/>
      <sheetName val="TRE_TABLE"/>
      <sheetName val="96보완계획7_12"/>
      <sheetName val="입출재고현황_(2)"/>
      <sheetName val="추원_상가(1)"/>
      <sheetName val="설산1_나"/>
      <sheetName val="8_PILE__(돌출)"/>
      <sheetName val="I_설계조건"/>
      <sheetName val="빌딩_안내"/>
      <sheetName val="만덕고_부수터"/>
      <sheetName val="3련_BOX"/>
      <sheetName val="점검내역서(data)_(2)"/>
      <sheetName val="현장별계약현황('98_10_31)"/>
      <sheetName val="표지_(2)"/>
      <sheetName val="1995년_섹터별_매출"/>
      <sheetName val="PROJECT_BRIEF"/>
      <sheetName val="광통신_견적내역서1"/>
      <sheetName val="11_자재단가"/>
      <sheetName val="조도계산서_(도서)"/>
      <sheetName val="재료비산출_(2)3"/>
      <sheetName val="ITB_COST3"/>
      <sheetName val="TOWER_12TON3"/>
      <sheetName val="TOWER_10TON3"/>
      <sheetName val="JIB_CRANE,HOIST3"/>
      <sheetName val="내역서_제출3"/>
      <sheetName val="2007년_발주처별_수주현황_(3)3"/>
      <sheetName val="1_우편집중내역서2"/>
      <sheetName val="4-3_보온_기본물량집계2"/>
      <sheetName val="별표_2"/>
      <sheetName val="7_경제성결과2"/>
      <sheetName val="준검_내역서3"/>
      <sheetName val="관기성공_내3"/>
      <sheetName val="3_하중산정4_지지력2"/>
      <sheetName val="9_DYNAMIC12"/>
      <sheetName val="_견적서2"/>
      <sheetName val="1차_견적서1"/>
      <sheetName val="BSD_(2)1"/>
      <sheetName val="IMPEADENCE_MAP_취수장1"/>
      <sheetName val="Sheet1_(2)2"/>
      <sheetName val="DESIGN_CRITERIA2"/>
      <sheetName val="바_한일양산1"/>
      <sheetName val="수목데이타_1"/>
      <sheetName val="기본_상수1"/>
      <sheetName val="CIP_BD1"/>
      <sheetName val="을_21"/>
      <sheetName val="을_11"/>
      <sheetName val="Customer_Databas1"/>
      <sheetName val="TRE_TABLE1"/>
      <sheetName val="96보완계획7_121"/>
      <sheetName val="입출재고현황_(2)1"/>
      <sheetName val="추원_상가(1)1"/>
      <sheetName val="설산1_나1"/>
      <sheetName val="8_PILE__(돌출)1"/>
      <sheetName val="I_설계조건1"/>
      <sheetName val="빌딩_안내1"/>
      <sheetName val="만덕고_부수터1"/>
      <sheetName val="3련_BOX1"/>
      <sheetName val="점검내역서(data)_(2)1"/>
      <sheetName val="현장별계약현황('98_10_31)1"/>
      <sheetName val="표지_(2)1"/>
      <sheetName val="1995년_섹터별_매출1"/>
      <sheetName val="PROJECT_BRIEF1"/>
      <sheetName val="광통신_견적내역서11"/>
      <sheetName val="11_자재단가1"/>
      <sheetName val="조도계산서_(도서)1"/>
      <sheetName val="2F 회의실견적(5_14 일대)"/>
      <sheetName val="신우"/>
      <sheetName val="Galaxy 소비자가격표"/>
      <sheetName val="각종장비전압강하계산"/>
      <sheetName val="총집계"/>
      <sheetName val="품셈표"/>
      <sheetName val="단가표"/>
      <sheetName val="공사비증감"/>
      <sheetName val="계약"/>
      <sheetName val="백암비스타내역"/>
      <sheetName val="날개벽(좌,우=60도-4개)"/>
      <sheetName val="내역서(1차)"/>
      <sheetName val="수량3"/>
      <sheetName val="NEYOK"/>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sheetData sheetId="365"/>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설계조건"/>
      <sheetName val="need"/>
      <sheetName val="정모멘트부"/>
      <sheetName val="교번부"/>
      <sheetName val="부모멘트부"/>
      <sheetName val="정리"/>
      <sheetName val="단면가정"/>
      <sheetName val="DATA"/>
      <sheetName val="을"/>
      <sheetName val="단락전류-A"/>
      <sheetName val="신길1동"/>
      <sheetName val="기둥(원형)"/>
      <sheetName val="Y-WORK"/>
      <sheetName val="증감대비"/>
      <sheetName val="토공총괄표"/>
      <sheetName val="CODE"/>
      <sheetName val="dongia (2)"/>
      <sheetName val="CAL."/>
      <sheetName val="전력구구조물산근"/>
    </sheetNames>
    <sheetDataSet>
      <sheetData sheetId="0" refreshError="1">
        <row r="40">
          <cell r="P40">
            <v>4800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일위대가"/>
    </sheetNames>
    <sheetDataSet>
      <sheetData sheetId="0"/>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종별집계표"/>
      <sheetName val="가설산출서"/>
      <sheetName val="토공산출서"/>
      <sheetName val="내부산출서"/>
      <sheetName val="내부산출서_1"/>
      <sheetName val="조적산출서"/>
      <sheetName val="외부산출서"/>
      <sheetName val="창호산출서"/>
      <sheetName val="동별창호리스트"/>
      <sheetName val="군산지사사옥마감산출서_이유진검토"/>
    </sheetNames>
    <definedNames>
      <definedName name="__ENG1"/>
      <definedName name="__ENG2"/>
      <definedName name="__ENG3"/>
      <definedName name="__HAN1"/>
      <definedName name="__HAN2"/>
      <definedName name="__HAN3"/>
      <definedName name="BlankMacro1"/>
      <definedName name="DCC"/>
      <definedName name="DCN"/>
      <definedName name="DCO"/>
      <definedName name="SN"/>
    </defined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vl"/>
      <sheetName val="1.설계조건"/>
    </sheetNames>
    <sheetDataSet>
      <sheetData sheetId="0">
        <row r="9">
          <cell r="N9">
            <v>118182</v>
          </cell>
        </row>
        <row r="16">
          <cell r="N16">
            <v>759</v>
          </cell>
        </row>
        <row r="38">
          <cell r="N38">
            <v>4.5</v>
          </cell>
        </row>
      </sheetData>
      <sheetData sheetId="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7"/>
      <sheetName val="전력구구조물산근"/>
      <sheetName val="1.설계조건"/>
      <sheetName val="MOTOR"/>
      <sheetName val="차액보증"/>
      <sheetName val="부하LOAD"/>
      <sheetName val="횡배수관수량집계"/>
      <sheetName val="배수관 집계"/>
      <sheetName val="본선집계"/>
      <sheetName val="횡배수관현황"/>
      <sheetName val="횡배수관"/>
      <sheetName val="횡배수관평균터파기고"/>
      <sheetName val="L_RPTA05_목록"/>
      <sheetName val="노임단가"/>
      <sheetName val="자재단가"/>
      <sheetName val="TRE TABLE"/>
      <sheetName val="DATA"/>
      <sheetName val="배수관_집계"/>
      <sheetName val="설계조건"/>
      <sheetName val="안정계산"/>
      <sheetName val="단면검토"/>
      <sheetName val="WAN-S"/>
    </sheetNames>
    <sheetDataSet>
      <sheetData sheetId="0" refreshError="1">
        <row r="2">
          <cell r="C2">
            <v>147.96600000000001</v>
          </cell>
          <cell r="F2">
            <v>148.80799999999999</v>
          </cell>
        </row>
        <row r="3">
          <cell r="C3">
            <v>147.93700000000001</v>
          </cell>
          <cell r="F3">
            <v>148.77799999999999</v>
          </cell>
        </row>
        <row r="4">
          <cell r="C4">
            <v>147.96600000000001</v>
          </cell>
          <cell r="F4">
            <v>148.80799999999999</v>
          </cell>
        </row>
      </sheetData>
      <sheetData sheetId="1" refreshError="1"/>
      <sheetData sheetId="2" refreshError="1"/>
      <sheetData sheetId="3" refreshError="1"/>
      <sheetData sheetId="4" refreshError="1"/>
      <sheetData sheetId="5" refreshError="1"/>
      <sheetData sheetId="6" refreshError="1"/>
      <sheetData sheetId="7"/>
      <sheetData sheetId="8"/>
      <sheetData sheetId="9"/>
      <sheetData sheetId="10"/>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표지 (2)"/>
      <sheetName val="내역서"/>
      <sheetName val="단가조사표"/>
      <sheetName val="강당"/>
      <sheetName val="세미나실"/>
      <sheetName val="A-A"/>
      <sheetName val="A-B"/>
      <sheetName val="A-C"/>
      <sheetName val="A-D"/>
      <sheetName val="학생식당"/>
      <sheetName val="전관노무비  "/>
      <sheetName val="HEADEND"/>
      <sheetName val="견적"/>
      <sheetName val="우원영상"/>
      <sheetName val="기본DATA"/>
      <sheetName val="Y-WORK"/>
      <sheetName val="내역-수정"/>
      <sheetName val="내역"/>
      <sheetName val="현장지지물물량"/>
      <sheetName val="손익분석"/>
      <sheetName val="내역서 "/>
      <sheetName val="자료"/>
      <sheetName val="WORK"/>
      <sheetName val="단가조사"/>
      <sheetName val="단가"/>
      <sheetName val="전체"/>
      <sheetName val="부하계산서"/>
      <sheetName val="단가산출1"/>
      <sheetName val="단가산출2"/>
      <sheetName val="제품"/>
      <sheetName val="부산4"/>
      <sheetName val="KMT물량"/>
      <sheetName val="danga"/>
      <sheetName val="DATA"/>
      <sheetName val="Sheet1"/>
      <sheetName val="unitpric"/>
      <sheetName val="인부신상자료"/>
      <sheetName val="현장관리비 산출내역"/>
      <sheetName val="노무비산출"/>
      <sheetName val="공조기"/>
      <sheetName val="공조기휀"/>
      <sheetName val="AHU집계"/>
      <sheetName val="대치판정"/>
      <sheetName val="계수시트"/>
      <sheetName val="원가계산서"/>
      <sheetName val="G.R300경비"/>
      <sheetName val="Project Brief"/>
      <sheetName val="PROJECT BRIEF(EX.NEW)"/>
      <sheetName val="실행"/>
      <sheetName val="설치공사비"/>
      <sheetName val="관로부문"/>
      <sheetName val="관급_File"/>
      <sheetName val="소야공정계획표"/>
      <sheetName val="일위대가"/>
      <sheetName val="NEYOK"/>
      <sheetName val="좌측"/>
      <sheetName val="설직재-1"/>
      <sheetName val="단면가정"/>
      <sheetName val="표지_(2)"/>
      <sheetName val="전관노무비__"/>
      <sheetName val="CODE"/>
      <sheetName val="점수계산1-2"/>
      <sheetName val="Breakdown"/>
      <sheetName val="UnitRate"/>
      <sheetName val="옥외외등집계표"/>
      <sheetName val="포장복구집계"/>
      <sheetName val="신우"/>
      <sheetName val="ilch"/>
      <sheetName val="전선"/>
      <sheetName val="설계명세서"/>
      <sheetName val="기초자료입력"/>
      <sheetName val="1.우편집중내역서"/>
      <sheetName val="간선계산"/>
      <sheetName val="표지"/>
      <sheetName val="업무"/>
      <sheetName val="품셈표"/>
      <sheetName val="단가비교표"/>
      <sheetName val="일위대가표"/>
      <sheetName val="견적대비 견적서"/>
      <sheetName val="P&amp;ID650"/>
      <sheetName val="공량예산"/>
      <sheetName val="대전월평내역"/>
      <sheetName val="N賃率-職"/>
      <sheetName val="내역총괄표"/>
      <sheetName val="DATA-2 장비LIST"/>
      <sheetName val="내역서_"/>
      <sheetName val="DATA-2_장비LIST"/>
      <sheetName val="교각1"/>
      <sheetName val="ITB CO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sheetData sheetId="60"/>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실행간접비용"/>
      <sheetName val="실행"/>
      <sheetName val="표지 (2)"/>
      <sheetName val="단가"/>
      <sheetName val="신우"/>
      <sheetName val="수량산출"/>
    </sheetNames>
    <sheetDataSet>
      <sheetData sheetId="0" refreshError="1">
        <row r="28">
          <cell r="G28">
            <v>5</v>
          </cell>
        </row>
        <row r="29">
          <cell r="G29">
            <v>9</v>
          </cell>
        </row>
        <row r="152">
          <cell r="C152">
            <v>30000</v>
          </cell>
        </row>
        <row r="153">
          <cell r="C153">
            <v>40000</v>
          </cell>
        </row>
        <row r="154">
          <cell r="C154">
            <v>50000</v>
          </cell>
        </row>
        <row r="155">
          <cell r="C155">
            <v>60000</v>
          </cell>
        </row>
        <row r="156">
          <cell r="C156">
            <v>70000</v>
          </cell>
        </row>
        <row r="157">
          <cell r="C157">
            <v>80000</v>
          </cell>
        </row>
      </sheetData>
      <sheetData sheetId="1" refreshError="1"/>
      <sheetData sheetId="2" refreshError="1"/>
      <sheetData sheetId="3" refreshError="1"/>
      <sheetData sheetId="4" refreshError="1"/>
      <sheetData sheetId="5" refreshError="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NGIA"/>
    </sheetNames>
    <sheetDataSet>
      <sheetData sheetId="0" refreshError="1">
        <row r="453">
          <cell r="A453" t="str">
            <v>NLht</v>
          </cell>
          <cell r="C453" t="str">
            <v>Boä neùo CH haï theá</v>
          </cell>
          <cell r="D453" t="str">
            <v>boä</v>
          </cell>
          <cell r="F453">
            <v>304280</v>
          </cell>
        </row>
        <row r="472">
          <cell r="A472" t="str">
            <v>MC14</v>
          </cell>
          <cell r="B472" t="str">
            <v>05.5224</v>
          </cell>
          <cell r="C472" t="str">
            <v xml:space="preserve">Döïng truï BTLT 14m </v>
          </cell>
          <cell r="D472" t="str">
            <v>truï</v>
          </cell>
          <cell r="F472">
            <v>62396</v>
          </cell>
        </row>
        <row r="473">
          <cell r="A473" t="str">
            <v>MC20</v>
          </cell>
          <cell r="B473" t="str">
            <v>05.5227</v>
          </cell>
          <cell r="C473" t="str">
            <v xml:space="preserve">Döïng truï BTLT 20m </v>
          </cell>
          <cell r="D473" t="str">
            <v>truï</v>
          </cell>
          <cell r="F473">
            <v>124792</v>
          </cell>
        </row>
        <row r="477">
          <cell r="A477" t="str">
            <v>Baûng keâ ñôn gía traïm bieán aùp ( 66/1999/QÑ-BCN)</v>
          </cell>
        </row>
        <row r="479">
          <cell r="A479" t="str">
            <v>Maõ</v>
          </cell>
          <cell r="B479" t="str">
            <v>MHÑG</v>
          </cell>
          <cell r="C479" t="str">
            <v>Coâng vieäc</v>
          </cell>
          <cell r="D479" t="str">
            <v>Ñôn vò</v>
          </cell>
          <cell r="F479" t="str">
            <v>Ñôn giaù</v>
          </cell>
        </row>
        <row r="480">
          <cell r="A480">
            <v>1</v>
          </cell>
          <cell r="B480">
            <v>2</v>
          </cell>
          <cell r="C480">
            <v>3</v>
          </cell>
          <cell r="D480">
            <v>4</v>
          </cell>
          <cell r="E480">
            <v>5</v>
          </cell>
          <cell r="F480" t="str">
            <v>TB</v>
          </cell>
          <cell r="G480" t="str">
            <v>VL</v>
          </cell>
          <cell r="H480" t="str">
            <v>NC</v>
          </cell>
          <cell r="I480" t="str">
            <v>M</v>
          </cell>
        </row>
        <row r="481">
          <cell r="A481" t="str">
            <v>TR25</v>
          </cell>
          <cell r="B481" t="str">
            <v>01.1161</v>
          </cell>
          <cell r="C481" t="str">
            <v>Maùy bieán aùp 8,6(12,7)/0,22- 0,44kV  25kVA</v>
          </cell>
          <cell r="D481" t="str">
            <v>maùy</v>
          </cell>
          <cell r="F481">
            <v>8407000</v>
          </cell>
          <cell r="G481">
            <v>768274</v>
          </cell>
          <cell r="H481">
            <v>38564</v>
          </cell>
          <cell r="I481">
            <v>91845</v>
          </cell>
        </row>
        <row r="482">
          <cell r="A482" t="str">
            <v>TR252</v>
          </cell>
          <cell r="B482" t="str">
            <v>01.1161</v>
          </cell>
          <cell r="C482" t="str">
            <v>Maùy bieán aùp 12,7/0,22-0,44kV  25kVA</v>
          </cell>
          <cell r="D482" t="str">
            <v>maùy</v>
          </cell>
          <cell r="F482">
            <v>7725000</v>
          </cell>
          <cell r="G482">
            <v>768274</v>
          </cell>
          <cell r="H482">
            <v>38564</v>
          </cell>
          <cell r="I482">
            <v>91845</v>
          </cell>
        </row>
        <row r="483">
          <cell r="A483" t="str">
            <v>TR37</v>
          </cell>
          <cell r="B483" t="str">
            <v>01.1162</v>
          </cell>
          <cell r="C483" t="str">
            <v>Maùy bieán aùp 8,6(12,7)/0,22-0,44kV- 37,5kVA</v>
          </cell>
          <cell r="D483" t="str">
            <v>maùy</v>
          </cell>
          <cell r="F483">
            <v>10530000</v>
          </cell>
          <cell r="G483">
            <v>770434</v>
          </cell>
          <cell r="H483">
            <v>44484</v>
          </cell>
          <cell r="I483">
            <v>91845</v>
          </cell>
        </row>
        <row r="484">
          <cell r="A484" t="str">
            <v>TR50</v>
          </cell>
          <cell r="B484" t="str">
            <v>01.1162</v>
          </cell>
          <cell r="C484" t="str">
            <v>Maùy bieán aùp 8,6(12,7)/0,22-0,44kV- 50kVA</v>
          </cell>
          <cell r="D484" t="str">
            <v>maùy</v>
          </cell>
          <cell r="F484">
            <v>12483000</v>
          </cell>
          <cell r="G484">
            <v>770434</v>
          </cell>
          <cell r="H484">
            <v>44484</v>
          </cell>
          <cell r="I484">
            <v>91845</v>
          </cell>
        </row>
        <row r="485">
          <cell r="A485" t="str">
            <v>TR75</v>
          </cell>
          <cell r="B485" t="str">
            <v>01.1163</v>
          </cell>
          <cell r="C485" t="str">
            <v>Maùy bieán aùp 8,6(12,7)/0,22-0,44kV- 75kVA</v>
          </cell>
          <cell r="D485" t="str">
            <v>maùy</v>
          </cell>
          <cell r="F485">
            <v>16447000</v>
          </cell>
          <cell r="G485">
            <v>771055</v>
          </cell>
          <cell r="H485">
            <v>59199</v>
          </cell>
          <cell r="I485">
            <v>91845</v>
          </cell>
        </row>
        <row r="486">
          <cell r="A486" t="str">
            <v>TR100</v>
          </cell>
          <cell r="B486" t="str">
            <v>01.1153</v>
          </cell>
          <cell r="C486" t="str">
            <v>Maùy bieán aùp 15(22)/0,2kV- 100kVA</v>
          </cell>
          <cell r="D486" t="str">
            <v>maùy</v>
          </cell>
          <cell r="F486">
            <v>25237000</v>
          </cell>
          <cell r="G486">
            <v>772443</v>
          </cell>
          <cell r="H486">
            <v>65119</v>
          </cell>
          <cell r="I486">
            <v>107252</v>
          </cell>
        </row>
        <row r="487">
          <cell r="A487" t="str">
            <v>TR560</v>
          </cell>
          <cell r="B487" t="str">
            <v>01.1156</v>
          </cell>
          <cell r="C487" t="str">
            <v>Maùy bieán aùp 15(22)/0,2kV- 560kVA</v>
          </cell>
          <cell r="D487" t="str">
            <v>maùy</v>
          </cell>
          <cell r="F487">
            <v>66384000</v>
          </cell>
          <cell r="G487">
            <v>772443</v>
          </cell>
          <cell r="H487">
            <v>106558</v>
          </cell>
          <cell r="I487">
            <v>127832</v>
          </cell>
        </row>
        <row r="488">
          <cell r="A488" t="str">
            <v>FCOt</v>
          </cell>
          <cell r="B488" t="str">
            <v>02.3155</v>
          </cell>
          <cell r="C488" t="str">
            <v>Caàu chì töï rôi FCO 24kV - 100A</v>
          </cell>
          <cell r="D488" t="str">
            <v>caùi</v>
          </cell>
          <cell r="F488">
            <v>836000</v>
          </cell>
          <cell r="G488">
            <v>8593</v>
          </cell>
          <cell r="H488">
            <v>12275</v>
          </cell>
        </row>
        <row r="489">
          <cell r="A489" t="str">
            <v>LA18</v>
          </cell>
          <cell r="B489" t="str">
            <v>02.5114</v>
          </cell>
          <cell r="C489" t="str">
            <v>Choáng seùt van LA 18kV   10kA</v>
          </cell>
          <cell r="D489" t="str">
            <v>caùi</v>
          </cell>
          <cell r="F489">
            <v>825000</v>
          </cell>
          <cell r="G489">
            <v>8594</v>
          </cell>
          <cell r="H489">
            <v>12787</v>
          </cell>
        </row>
        <row r="490">
          <cell r="A490" t="str">
            <v>LAt</v>
          </cell>
          <cell r="B490" t="str">
            <v>02.5114</v>
          </cell>
          <cell r="C490" t="str">
            <v>Choáng seùt van LA 12,7kV 10kA</v>
          </cell>
          <cell r="D490" t="str">
            <v>caùi</v>
          </cell>
          <cell r="F490">
            <v>715000</v>
          </cell>
          <cell r="G490">
            <v>8594</v>
          </cell>
          <cell r="H490">
            <v>12787</v>
          </cell>
        </row>
        <row r="491">
          <cell r="A491" t="str">
            <v>GDFCOt</v>
          </cell>
          <cell r="B491" t="str">
            <v>06.2110</v>
          </cell>
          <cell r="C491" t="str">
            <v>Gía ñôõ FCO vaø LA traïm 1 pha</v>
          </cell>
          <cell r="D491" t="str">
            <v>boä</v>
          </cell>
          <cell r="G491">
            <v>42000</v>
          </cell>
          <cell r="H491">
            <v>5404</v>
          </cell>
        </row>
        <row r="492">
          <cell r="A492" t="str">
            <v>XFCO3p</v>
          </cell>
          <cell r="C492" t="str">
            <v>Xaø ñôõ FCO vaø LA</v>
          </cell>
          <cell r="D492" t="str">
            <v>boä</v>
          </cell>
          <cell r="G492">
            <v>308813.49983999995</v>
          </cell>
          <cell r="H492">
            <v>21030.234301223998</v>
          </cell>
        </row>
        <row r="493">
          <cell r="A493" t="str">
            <v>TI15</v>
          </cell>
          <cell r="B493" t="str">
            <v>02.1125</v>
          </cell>
          <cell r="C493" t="str">
            <v>Bieán doøng 24kV  25/5A</v>
          </cell>
          <cell r="D493" t="str">
            <v>caùi</v>
          </cell>
          <cell r="F493">
            <v>3959000</v>
          </cell>
          <cell r="G493">
            <v>9657</v>
          </cell>
          <cell r="H493">
            <v>36825</v>
          </cell>
          <cell r="I493">
            <v>66502</v>
          </cell>
        </row>
        <row r="494">
          <cell r="A494" t="str">
            <v>TI137</v>
          </cell>
          <cell r="B494" t="str">
            <v>05.5101</v>
          </cell>
          <cell r="C494" t="str">
            <v>Bieán doøng 600V-100/5A</v>
          </cell>
          <cell r="D494" t="str">
            <v>caùi</v>
          </cell>
          <cell r="F494">
            <v>75200</v>
          </cell>
          <cell r="G494">
            <v>235</v>
          </cell>
          <cell r="H494">
            <v>8457</v>
          </cell>
        </row>
        <row r="495">
          <cell r="A495" t="str">
            <v>TI125</v>
          </cell>
          <cell r="B495" t="str">
            <v>05.5101</v>
          </cell>
          <cell r="C495" t="str">
            <v>Bieán doøng 600V-125/5A</v>
          </cell>
          <cell r="D495" t="str">
            <v>caùi</v>
          </cell>
          <cell r="F495">
            <v>75200</v>
          </cell>
          <cell r="G495">
            <v>235</v>
          </cell>
          <cell r="H495">
            <v>8457</v>
          </cell>
        </row>
        <row r="496">
          <cell r="A496" t="str">
            <v>TI250</v>
          </cell>
          <cell r="B496" t="str">
            <v>05.5101</v>
          </cell>
          <cell r="C496" t="str">
            <v>Bieán doøng 600V-250/5A</v>
          </cell>
          <cell r="D496" t="str">
            <v>caùi</v>
          </cell>
          <cell r="F496">
            <v>75200</v>
          </cell>
          <cell r="G496">
            <v>235</v>
          </cell>
          <cell r="H496">
            <v>8457</v>
          </cell>
        </row>
        <row r="497">
          <cell r="A497" t="str">
            <v>TU</v>
          </cell>
          <cell r="B497" t="str">
            <v>02.1115</v>
          </cell>
          <cell r="C497" t="str">
            <v>Bieán ñieän aùp 8400/120V</v>
          </cell>
          <cell r="D497" t="str">
            <v>caùi</v>
          </cell>
          <cell r="F497">
            <v>2500000</v>
          </cell>
          <cell r="G497">
            <v>9657</v>
          </cell>
          <cell r="H497">
            <v>36825</v>
          </cell>
          <cell r="I497">
            <v>66502</v>
          </cell>
        </row>
        <row r="498">
          <cell r="A498" t="str">
            <v>TUBU</v>
          </cell>
          <cell r="B498" t="str">
            <v>05.1101</v>
          </cell>
          <cell r="C498" t="str">
            <v>Tuû tuï buø haï theá</v>
          </cell>
          <cell r="D498" t="str">
            <v>tuû</v>
          </cell>
          <cell r="H498">
            <v>42285</v>
          </cell>
          <cell r="I498">
            <v>30633</v>
          </cell>
        </row>
        <row r="499">
          <cell r="A499" t="str">
            <v>TUDK1</v>
          </cell>
          <cell r="B499" t="str">
            <v>05.1101</v>
          </cell>
          <cell r="C499" t="str">
            <v>Tuû ñieän keá traïm 1 pha</v>
          </cell>
          <cell r="D499" t="str">
            <v>tuû</v>
          </cell>
          <cell r="G499">
            <v>230000</v>
          </cell>
          <cell r="H499">
            <v>42285</v>
          </cell>
          <cell r="I499">
            <v>30633</v>
          </cell>
        </row>
        <row r="500">
          <cell r="A500" t="str">
            <v>TUAP1</v>
          </cell>
          <cell r="B500" t="str">
            <v>05.1101</v>
          </cell>
          <cell r="C500" t="str">
            <v>Tuû aùptomat traïm 1 pha</v>
          </cell>
          <cell r="D500" t="str">
            <v>tuû</v>
          </cell>
          <cell r="G500">
            <v>500000</v>
          </cell>
          <cell r="H500">
            <v>42285</v>
          </cell>
          <cell r="I500">
            <v>30633</v>
          </cell>
        </row>
        <row r="501">
          <cell r="A501" t="str">
            <v>TUDK3</v>
          </cell>
          <cell r="B501" t="str">
            <v>05.1102</v>
          </cell>
          <cell r="C501" t="str">
            <v>Tuû ñieän keá traïm 3 pha</v>
          </cell>
          <cell r="D501" t="str">
            <v>tuû</v>
          </cell>
          <cell r="G501">
            <v>230000</v>
          </cell>
          <cell r="H501">
            <v>48712</v>
          </cell>
          <cell r="I501">
            <v>30633</v>
          </cell>
        </row>
        <row r="502">
          <cell r="A502" t="str">
            <v>TUAP3</v>
          </cell>
          <cell r="B502" t="str">
            <v>05.1102</v>
          </cell>
          <cell r="C502" t="str">
            <v>Tuû aùptomat traïm 3 pha</v>
          </cell>
          <cell r="D502" t="str">
            <v>tuû</v>
          </cell>
          <cell r="G502">
            <v>500000</v>
          </cell>
          <cell r="H502">
            <v>48712</v>
          </cell>
          <cell r="I502">
            <v>30633</v>
          </cell>
        </row>
        <row r="503">
          <cell r="A503" t="str">
            <v>DK1p80A</v>
          </cell>
          <cell r="C503" t="str">
            <v>Ñieän keá 1 pha 2 daây 220V-80A</v>
          </cell>
          <cell r="D503" t="str">
            <v>caùi</v>
          </cell>
        </row>
        <row r="504">
          <cell r="A504" t="str">
            <v>DK1p5A</v>
          </cell>
          <cell r="C504" t="str">
            <v>Ñieän keá 1 pha 2 daây 220V-5A</v>
          </cell>
          <cell r="D504" t="str">
            <v>caùi</v>
          </cell>
        </row>
        <row r="505">
          <cell r="A505" t="str">
            <v>DK3p5A</v>
          </cell>
          <cell r="C505" t="str">
            <v>Ñieän keá 3 pha 4 daây 220/380V-5A</v>
          </cell>
          <cell r="D505" t="str">
            <v>caùi</v>
          </cell>
        </row>
        <row r="506">
          <cell r="A506" t="str">
            <v>TT1P</v>
          </cell>
          <cell r="C506" t="str">
            <v>Boä daây ñaáu MBT phía 22KV - 1 pha</v>
          </cell>
          <cell r="D506" t="str">
            <v>boä</v>
          </cell>
          <cell r="G506">
            <v>139400</v>
          </cell>
          <cell r="H506">
            <v>15651</v>
          </cell>
        </row>
        <row r="507">
          <cell r="A507" t="str">
            <v>TT3P</v>
          </cell>
          <cell r="C507" t="str">
            <v>Boä daây ñaáu MBT phía 22KV - 3 pha</v>
          </cell>
          <cell r="D507" t="str">
            <v>boä</v>
          </cell>
          <cell r="G507">
            <v>418200</v>
          </cell>
          <cell r="H507">
            <v>10317</v>
          </cell>
        </row>
        <row r="508">
          <cell r="A508" t="str">
            <v>HT252D</v>
          </cell>
          <cell r="C508" t="str">
            <v>Boä daây ñaáu phía haï theá traïm 1x25KVA</v>
          </cell>
          <cell r="D508" t="str">
            <v>boä</v>
          </cell>
          <cell r="G508">
            <v>1233200</v>
          </cell>
          <cell r="H508">
            <v>68016</v>
          </cell>
        </row>
        <row r="509">
          <cell r="A509" t="str">
            <v>HT352D</v>
          </cell>
          <cell r="C509" t="str">
            <v>Boä daây ñaáu phía haï theá traïm 3x25KVA</v>
          </cell>
          <cell r="D509" t="str">
            <v>boä</v>
          </cell>
          <cell r="G509">
            <v>1433200</v>
          </cell>
          <cell r="H509">
            <v>61914</v>
          </cell>
        </row>
        <row r="510">
          <cell r="A510" t="str">
            <v>HT502D</v>
          </cell>
          <cell r="C510" t="str">
            <v>Boä daây ñaáu phía haï theá traïm 1x50KVA</v>
          </cell>
          <cell r="D510" t="str">
            <v>boä</v>
          </cell>
          <cell r="G510">
            <v>1285200</v>
          </cell>
          <cell r="H510">
            <v>53838</v>
          </cell>
        </row>
        <row r="511">
          <cell r="A511" t="str">
            <v>HT37D</v>
          </cell>
          <cell r="C511" t="str">
            <v>Boä daây ñaáu phía haï theá traïm 1x37,5KVA</v>
          </cell>
          <cell r="D511" t="str">
            <v>boä</v>
          </cell>
          <cell r="G511">
            <v>1537200</v>
          </cell>
          <cell r="H511">
            <v>53420</v>
          </cell>
        </row>
        <row r="512">
          <cell r="A512" t="str">
            <v>BANG</v>
          </cell>
          <cell r="B512" t="str">
            <v>06.2070</v>
          </cell>
          <cell r="C512" t="str">
            <v>Baûng teân traïm 200 x 300</v>
          </cell>
          <cell r="D512" t="str">
            <v>caùi</v>
          </cell>
          <cell r="G512">
            <v>30000</v>
          </cell>
          <cell r="H512">
            <v>3088</v>
          </cell>
        </row>
        <row r="513">
          <cell r="A513" t="str">
            <v>TDG</v>
          </cell>
          <cell r="C513" t="str">
            <v>Tieáp ñòa traïm (loaïi gieáng)</v>
          </cell>
          <cell r="D513" t="str">
            <v>boä</v>
          </cell>
          <cell r="G513">
            <v>568495.19999999995</v>
          </cell>
          <cell r="H513">
            <v>335972.90879999998</v>
          </cell>
          <cell r="I513">
            <v>2056</v>
          </cell>
        </row>
        <row r="514">
          <cell r="A514" t="str">
            <v>TD3C</v>
          </cell>
          <cell r="C514" t="str">
            <v>Tieáp ñòa traïm ( loaïi 3 coïc )</v>
          </cell>
          <cell r="D514" t="str">
            <v>boä</v>
          </cell>
          <cell r="G514">
            <v>260168</v>
          </cell>
          <cell r="H514">
            <v>35439.5</v>
          </cell>
          <cell r="I514">
            <v>925</v>
          </cell>
        </row>
        <row r="515">
          <cell r="A515" t="str">
            <v>TD2C</v>
          </cell>
          <cell r="C515" t="str">
            <v>Tieáp ñòa traïm ( loaïi 2 coïc )</v>
          </cell>
          <cell r="D515" t="str">
            <v>boä</v>
          </cell>
          <cell r="G515">
            <v>224812</v>
          </cell>
          <cell r="H515">
            <v>33659</v>
          </cell>
          <cell r="I515">
            <v>925</v>
          </cell>
        </row>
        <row r="516">
          <cell r="A516" t="str">
            <v>SXTg</v>
          </cell>
          <cell r="B516" t="str">
            <v>04.2301</v>
          </cell>
          <cell r="C516" t="str">
            <v>Söù xuyeân töôøng 24kV</v>
          </cell>
          <cell r="D516" t="str">
            <v>caùi</v>
          </cell>
          <cell r="G516">
            <v>150000</v>
          </cell>
          <cell r="H516">
            <v>9726</v>
          </cell>
        </row>
        <row r="517">
          <cell r="A517" t="str">
            <v>GSXTg</v>
          </cell>
          <cell r="B517" t="str">
            <v>04.8102</v>
          </cell>
          <cell r="C517" t="str">
            <v>Gía laép söù xuyeân töôøng</v>
          </cell>
          <cell r="D517" t="str">
            <v>boä</v>
          </cell>
          <cell r="G517">
            <v>145890</v>
          </cell>
          <cell r="H517">
            <v>2340</v>
          </cell>
        </row>
        <row r="518">
          <cell r="A518" t="str">
            <v>SDTC</v>
          </cell>
          <cell r="B518" t="str">
            <v>04.2201</v>
          </cell>
          <cell r="C518" t="str">
            <v>Söù ñôõ thanh caùi 24kV</v>
          </cell>
          <cell r="D518" t="str">
            <v>boä</v>
          </cell>
          <cell r="G518">
            <v>58000</v>
          </cell>
          <cell r="H518">
            <v>3529</v>
          </cell>
        </row>
        <row r="519">
          <cell r="A519" t="str">
            <v>TC450</v>
          </cell>
          <cell r="B519" t="str">
            <v>04.5102</v>
          </cell>
          <cell r="C519" t="str">
            <v>Thanh caùi ñoàng 4x50</v>
          </cell>
          <cell r="D519" t="str">
            <v>m</v>
          </cell>
          <cell r="G519">
            <v>78000</v>
          </cell>
          <cell r="H519">
            <v>1504</v>
          </cell>
          <cell r="I519">
            <v>196</v>
          </cell>
        </row>
        <row r="520">
          <cell r="A520" t="str">
            <v>GDTB</v>
          </cell>
          <cell r="B520" t="str">
            <v>04.8102</v>
          </cell>
          <cell r="C520" t="str">
            <v>Giaù saét L75x75x8 ñôõ FCO vaø söù</v>
          </cell>
          <cell r="D520" t="str">
            <v>kg</v>
          </cell>
          <cell r="G520">
            <v>9726</v>
          </cell>
          <cell r="H520">
            <v>156</v>
          </cell>
        </row>
        <row r="521">
          <cell r="A521" t="str">
            <v>GT3MBA</v>
          </cell>
          <cell r="B521" t="str">
            <v>04.8102</v>
          </cell>
          <cell r="C521" t="str">
            <v>Gía chuøm treo 3 maùy bieán aùp</v>
          </cell>
          <cell r="D521" t="str">
            <v>boä</v>
          </cell>
          <cell r="G521">
            <v>360000</v>
          </cell>
          <cell r="H521">
            <v>23400</v>
          </cell>
        </row>
      </sheetData>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설계조건"/>
      <sheetName val="need"/>
      <sheetName val="정모멘트부"/>
      <sheetName val="교번부"/>
      <sheetName val="부모멘트부"/>
      <sheetName val="정리"/>
      <sheetName val="SLIDES"/>
      <sheetName val="전력구구조물산근"/>
      <sheetName val="1.설계기준"/>
      <sheetName val="말뚝지지력산정"/>
      <sheetName val="단면 (2)"/>
      <sheetName val="설계조건"/>
      <sheetName val="교각1"/>
      <sheetName val="DONGIA"/>
      <sheetName val="반중력식옹벽"/>
      <sheetName val="진주방향"/>
      <sheetName val="마산방향"/>
    </sheetNames>
    <sheetDataSet>
      <sheetData sheetId="0" refreshError="1">
        <row r="40">
          <cell r="P40">
            <v>4800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간 지"/>
      <sheetName val="1.설계조건"/>
      <sheetName val="BOX 설계"/>
      <sheetName val="SAP DATA"/>
      <sheetName val="단면력 집계"/>
      <sheetName val="구체철근량"/>
      <sheetName val="사용성 검토"/>
      <sheetName val="주철근조립도"/>
      <sheetName val="말뚝지지력산정"/>
      <sheetName val="부력안정검토"/>
      <sheetName val="3BL공동구 수량"/>
      <sheetName val="날개벽"/>
      <sheetName val="dongia (2)"/>
      <sheetName val="H-pile(298x299)"/>
      <sheetName val="H-pile(250x250)"/>
    </sheetNames>
    <sheetDataSet>
      <sheetData sheetId="0"/>
      <sheetData sheetId="1"/>
      <sheetData sheetId="2"/>
      <sheetData sheetId="3"/>
      <sheetData sheetId="4"/>
      <sheetData sheetId="5"/>
      <sheetData sheetId="6"/>
      <sheetData sheetId="7"/>
      <sheetData sheetId="8" refreshError="1">
        <row r="19">
          <cell r="J19">
            <v>350</v>
          </cell>
        </row>
        <row r="116">
          <cell r="F116">
            <v>2.5</v>
          </cell>
        </row>
      </sheetData>
      <sheetData sheetId="9"/>
      <sheetData sheetId="10" refreshError="1"/>
      <sheetData sheetId="11" refreshError="1"/>
      <sheetData sheetId="12" refreshError="1"/>
      <sheetData sheetId="13" refreshError="1"/>
      <sheetData sheetId="14" refreshError="1"/>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rst"/>
      <sheetName val="집계표"/>
      <sheetName val="부하계산서"/>
      <sheetName val="Front"/>
      <sheetName val="wall"/>
      <sheetName val="sheets"/>
      <sheetName val="ZONE"/>
      <sheetName val="DATA"/>
      <sheetName val="내역서"/>
      <sheetName val="EKOG10건축"/>
      <sheetName val="#REF"/>
    </sheetNames>
    <sheetDataSet>
      <sheetData sheetId="0" refreshError="1"/>
      <sheetData sheetId="1" refreshError="1"/>
      <sheetData sheetId="2"/>
      <sheetData sheetId="3"/>
      <sheetData sheetId="4">
        <row r="2">
          <cell r="C2" t="str">
            <v>방위</v>
          </cell>
          <cell r="H2" t="str">
            <v>방위</v>
          </cell>
          <cell r="V2" t="str">
            <v>방위</v>
          </cell>
        </row>
        <row r="3">
          <cell r="C3" t="str">
            <v>S</v>
          </cell>
          <cell r="H3" t="str">
            <v>S</v>
          </cell>
        </row>
        <row r="7">
          <cell r="C7" t="str">
            <v>N</v>
          </cell>
          <cell r="H7" t="str">
            <v>S</v>
          </cell>
        </row>
        <row r="19">
          <cell r="C19" t="str">
            <v>N</v>
          </cell>
          <cell r="H19" t="str">
            <v>S</v>
          </cell>
        </row>
        <row r="23">
          <cell r="C23" t="str">
            <v>S</v>
          </cell>
          <cell r="H23" t="str">
            <v>S</v>
          </cell>
        </row>
        <row r="24">
          <cell r="C24" t="str">
            <v>S</v>
          </cell>
          <cell r="H24" t="str">
            <v>W</v>
          </cell>
        </row>
        <row r="25">
          <cell r="H25" t="str">
            <v>E</v>
          </cell>
        </row>
        <row r="27">
          <cell r="C27" t="str">
            <v>W</v>
          </cell>
          <cell r="H27" t="str">
            <v>W</v>
          </cell>
        </row>
        <row r="28">
          <cell r="H28" t="str">
            <v>N</v>
          </cell>
        </row>
        <row r="31">
          <cell r="C31" t="str">
            <v>W</v>
          </cell>
          <cell r="H31" t="str">
            <v>W</v>
          </cell>
        </row>
        <row r="35">
          <cell r="C35" t="str">
            <v>W</v>
          </cell>
          <cell r="H35" t="str">
            <v>W</v>
          </cell>
        </row>
        <row r="39">
          <cell r="C39" t="str">
            <v>W</v>
          </cell>
          <cell r="H39" t="str">
            <v>W</v>
          </cell>
        </row>
        <row r="40">
          <cell r="C40" t="str">
            <v>S</v>
          </cell>
          <cell r="H40" t="str">
            <v>S</v>
          </cell>
        </row>
        <row r="43">
          <cell r="C43" t="str">
            <v>W</v>
          </cell>
          <cell r="H43" t="str">
            <v>W</v>
          </cell>
        </row>
        <row r="44">
          <cell r="C44" t="str">
            <v>E</v>
          </cell>
          <cell r="H44" t="str">
            <v>E</v>
          </cell>
        </row>
        <row r="45">
          <cell r="H45" t="str">
            <v>S</v>
          </cell>
        </row>
        <row r="47">
          <cell r="C47" t="str">
            <v>S</v>
          </cell>
          <cell r="H47" t="str">
            <v>S</v>
          </cell>
        </row>
        <row r="48">
          <cell r="H48" t="str">
            <v>W</v>
          </cell>
        </row>
        <row r="51">
          <cell r="C51" t="str">
            <v>S</v>
          </cell>
          <cell r="H51" t="str">
            <v>S</v>
          </cell>
        </row>
        <row r="55">
          <cell r="C55" t="str">
            <v>S</v>
          </cell>
          <cell r="H55" t="str">
            <v>S</v>
          </cell>
        </row>
        <row r="56">
          <cell r="H56" t="str">
            <v>E</v>
          </cell>
        </row>
        <row r="59">
          <cell r="C59" t="str">
            <v>S</v>
          </cell>
          <cell r="H59" t="str">
            <v>S</v>
          </cell>
        </row>
        <row r="63">
          <cell r="C63" t="str">
            <v>S</v>
          </cell>
          <cell r="H63" t="str">
            <v>S</v>
          </cell>
        </row>
        <row r="64">
          <cell r="H64" t="str">
            <v>E</v>
          </cell>
        </row>
        <row r="67">
          <cell r="C67" t="str">
            <v>S</v>
          </cell>
          <cell r="H67" t="str">
            <v>S</v>
          </cell>
        </row>
        <row r="71">
          <cell r="C71" t="str">
            <v>S</v>
          </cell>
          <cell r="H71" t="str">
            <v>S</v>
          </cell>
        </row>
        <row r="75">
          <cell r="C75" t="str">
            <v>S</v>
          </cell>
          <cell r="H75" t="str">
            <v>S</v>
          </cell>
        </row>
        <row r="76">
          <cell r="H76" t="str">
            <v>E</v>
          </cell>
        </row>
        <row r="79">
          <cell r="C79" t="str">
            <v>N</v>
          </cell>
          <cell r="H79" t="str">
            <v>N</v>
          </cell>
        </row>
        <row r="83">
          <cell r="C83" t="str">
            <v>N</v>
          </cell>
          <cell r="H83" t="str">
            <v>N</v>
          </cell>
        </row>
        <row r="87">
          <cell r="C87" t="str">
            <v>N</v>
          </cell>
          <cell r="H87" t="str">
            <v>N</v>
          </cell>
        </row>
        <row r="88">
          <cell r="H88" t="str">
            <v>E</v>
          </cell>
        </row>
        <row r="91">
          <cell r="C91" t="str">
            <v>N</v>
          </cell>
          <cell r="H91" t="str">
            <v>N</v>
          </cell>
        </row>
        <row r="95">
          <cell r="C95" t="str">
            <v>N</v>
          </cell>
          <cell r="H95" t="str">
            <v>N</v>
          </cell>
        </row>
        <row r="99">
          <cell r="C99" t="str">
            <v>N</v>
          </cell>
          <cell r="H99" t="str">
            <v>N</v>
          </cell>
        </row>
        <row r="103">
          <cell r="C103" t="str">
            <v>S</v>
          </cell>
          <cell r="H103" t="str">
            <v>S</v>
          </cell>
        </row>
        <row r="107">
          <cell r="C107" t="str">
            <v>N</v>
          </cell>
          <cell r="H107" t="str">
            <v>S</v>
          </cell>
        </row>
        <row r="111">
          <cell r="C111" t="str">
            <v>N</v>
          </cell>
          <cell r="H111" t="str">
            <v>N</v>
          </cell>
        </row>
        <row r="112">
          <cell r="H112" t="str">
            <v>E</v>
          </cell>
        </row>
        <row r="115">
          <cell r="C115" t="str">
            <v>W</v>
          </cell>
          <cell r="H115" t="str">
            <v>W</v>
          </cell>
        </row>
        <row r="116">
          <cell r="H116" t="str">
            <v>N</v>
          </cell>
        </row>
        <row r="119">
          <cell r="C119" t="str">
            <v>W</v>
          </cell>
          <cell r="H119" t="str">
            <v>W</v>
          </cell>
        </row>
        <row r="123">
          <cell r="C123" t="str">
            <v>W</v>
          </cell>
          <cell r="H123" t="str">
            <v>W</v>
          </cell>
        </row>
        <row r="124">
          <cell r="H124" t="str">
            <v>N</v>
          </cell>
        </row>
        <row r="127">
          <cell r="C127" t="str">
            <v>W</v>
          </cell>
          <cell r="H127" t="str">
            <v>W</v>
          </cell>
        </row>
        <row r="131">
          <cell r="C131" t="str">
            <v>W</v>
          </cell>
          <cell r="H131" t="str">
            <v>W</v>
          </cell>
        </row>
        <row r="135">
          <cell r="C135" t="str">
            <v>W</v>
          </cell>
          <cell r="H135" t="str">
            <v>W</v>
          </cell>
        </row>
        <row r="136">
          <cell r="H136" t="str">
            <v>S</v>
          </cell>
        </row>
        <row r="139">
          <cell r="C139" t="str">
            <v>W</v>
          </cell>
          <cell r="H139" t="str">
            <v>W</v>
          </cell>
        </row>
        <row r="143">
          <cell r="C143" t="str">
            <v>W</v>
          </cell>
          <cell r="H143" t="str">
            <v>W</v>
          </cell>
        </row>
        <row r="144">
          <cell r="C144" t="str">
            <v>E</v>
          </cell>
          <cell r="H144" t="str">
            <v>E</v>
          </cell>
        </row>
        <row r="145">
          <cell r="H145" t="str">
            <v>S</v>
          </cell>
        </row>
        <row r="147">
          <cell r="C147" t="str">
            <v>E</v>
          </cell>
          <cell r="H147" t="str">
            <v>E</v>
          </cell>
        </row>
        <row r="148">
          <cell r="H148" t="str">
            <v>N</v>
          </cell>
        </row>
        <row r="151">
          <cell r="C151" t="str">
            <v>S</v>
          </cell>
          <cell r="H151" t="str">
            <v>S</v>
          </cell>
        </row>
        <row r="152">
          <cell r="H152" t="str">
            <v>W</v>
          </cell>
        </row>
        <row r="155">
          <cell r="C155" t="str">
            <v>S</v>
          </cell>
          <cell r="H155" t="str">
            <v>S</v>
          </cell>
        </row>
        <row r="159">
          <cell r="C159" t="str">
            <v>S</v>
          </cell>
          <cell r="H159" t="str">
            <v>S</v>
          </cell>
        </row>
        <row r="160">
          <cell r="H160" t="str">
            <v>E</v>
          </cell>
        </row>
        <row r="163">
          <cell r="C163" t="str">
            <v>S</v>
          </cell>
          <cell r="H163" t="str">
            <v>S</v>
          </cell>
        </row>
        <row r="167">
          <cell r="C167" t="str">
            <v>S</v>
          </cell>
          <cell r="H167" t="str">
            <v>S</v>
          </cell>
        </row>
        <row r="168">
          <cell r="H168" t="str">
            <v>E</v>
          </cell>
        </row>
        <row r="171">
          <cell r="C171" t="str">
            <v>S</v>
          </cell>
          <cell r="H171" t="str">
            <v>S</v>
          </cell>
        </row>
        <row r="175">
          <cell r="C175" t="str">
            <v>S</v>
          </cell>
          <cell r="H175" t="str">
            <v>S</v>
          </cell>
        </row>
        <row r="179">
          <cell r="C179" t="str">
            <v>S</v>
          </cell>
          <cell r="H179" t="str">
            <v>S</v>
          </cell>
        </row>
        <row r="180">
          <cell r="H180" t="str">
            <v>E</v>
          </cell>
        </row>
        <row r="183">
          <cell r="C183" t="str">
            <v>N</v>
          </cell>
          <cell r="H183" t="str">
            <v>N</v>
          </cell>
        </row>
        <row r="187">
          <cell r="C187" t="str">
            <v>N</v>
          </cell>
          <cell r="H187" t="str">
            <v>N</v>
          </cell>
        </row>
        <row r="191">
          <cell r="C191" t="str">
            <v>N</v>
          </cell>
          <cell r="H191" t="str">
            <v>N</v>
          </cell>
        </row>
        <row r="192">
          <cell r="H192" t="str">
            <v>E</v>
          </cell>
        </row>
        <row r="195">
          <cell r="C195" t="str">
            <v>N</v>
          </cell>
          <cell r="H195" t="str">
            <v>N</v>
          </cell>
        </row>
        <row r="199">
          <cell r="C199" t="str">
            <v>N</v>
          </cell>
          <cell r="H199" t="str">
            <v>N</v>
          </cell>
        </row>
        <row r="203">
          <cell r="C203" t="str">
            <v>N</v>
          </cell>
          <cell r="H203" t="str">
            <v>N</v>
          </cell>
        </row>
        <row r="207">
          <cell r="C207" t="str">
            <v>S</v>
          </cell>
          <cell r="H207" t="str">
            <v>S</v>
          </cell>
        </row>
        <row r="211">
          <cell r="C211" t="str">
            <v>N</v>
          </cell>
          <cell r="H211" t="str">
            <v>S</v>
          </cell>
        </row>
        <row r="215">
          <cell r="C215" t="str">
            <v>N</v>
          </cell>
          <cell r="H215" t="str">
            <v>N</v>
          </cell>
        </row>
        <row r="216">
          <cell r="H216" t="str">
            <v>E</v>
          </cell>
        </row>
        <row r="219">
          <cell r="C219" t="str">
            <v>W</v>
          </cell>
          <cell r="H219" t="str">
            <v>W</v>
          </cell>
        </row>
        <row r="220">
          <cell r="H220" t="str">
            <v>N</v>
          </cell>
        </row>
        <row r="223">
          <cell r="C223" t="str">
            <v>W</v>
          </cell>
          <cell r="H223" t="str">
            <v>W</v>
          </cell>
        </row>
        <row r="227">
          <cell r="C227" t="str">
            <v>W</v>
          </cell>
          <cell r="H227" t="str">
            <v>W</v>
          </cell>
        </row>
        <row r="231">
          <cell r="C231" t="str">
            <v>W</v>
          </cell>
          <cell r="H231" t="str">
            <v>W</v>
          </cell>
        </row>
        <row r="232">
          <cell r="H232" t="str">
            <v>S</v>
          </cell>
        </row>
        <row r="235">
          <cell r="C235" t="str">
            <v>W</v>
          </cell>
          <cell r="H235" t="str">
            <v>W</v>
          </cell>
        </row>
        <row r="236">
          <cell r="C236" t="str">
            <v>E</v>
          </cell>
          <cell r="H236" t="str">
            <v>E</v>
          </cell>
        </row>
        <row r="237">
          <cell r="H237" t="str">
            <v>S</v>
          </cell>
        </row>
        <row r="239">
          <cell r="H239" t="str">
            <v>N</v>
          </cell>
        </row>
        <row r="247">
          <cell r="C247" t="str">
            <v>S</v>
          </cell>
          <cell r="H247" t="str">
            <v>S</v>
          </cell>
          <cell r="V247" t="str">
            <v>H</v>
          </cell>
        </row>
        <row r="248">
          <cell r="H248" t="str">
            <v>W</v>
          </cell>
        </row>
        <row r="251">
          <cell r="C251" t="str">
            <v>S</v>
          </cell>
          <cell r="H251" t="str">
            <v>S</v>
          </cell>
          <cell r="V251" t="str">
            <v>H</v>
          </cell>
        </row>
        <row r="255">
          <cell r="C255" t="str">
            <v>S</v>
          </cell>
          <cell r="H255" t="str">
            <v>S</v>
          </cell>
          <cell r="V255" t="str">
            <v>H</v>
          </cell>
        </row>
        <row r="256">
          <cell r="H256" t="str">
            <v>E</v>
          </cell>
        </row>
        <row r="259">
          <cell r="C259" t="str">
            <v>S</v>
          </cell>
          <cell r="H259" t="str">
            <v>S</v>
          </cell>
          <cell r="V259" t="str">
            <v>H</v>
          </cell>
        </row>
        <row r="263">
          <cell r="C263" t="str">
            <v>S</v>
          </cell>
          <cell r="H263" t="str">
            <v>S</v>
          </cell>
          <cell r="V263" t="str">
            <v>H</v>
          </cell>
        </row>
        <row r="264">
          <cell r="H264" t="str">
            <v>E</v>
          </cell>
        </row>
        <row r="267">
          <cell r="C267" t="str">
            <v>S</v>
          </cell>
          <cell r="H267" t="str">
            <v>S</v>
          </cell>
          <cell r="V267" t="str">
            <v>H</v>
          </cell>
        </row>
        <row r="271">
          <cell r="C271" t="str">
            <v>S</v>
          </cell>
          <cell r="H271" t="str">
            <v>S</v>
          </cell>
          <cell r="V271" t="str">
            <v>H</v>
          </cell>
        </row>
        <row r="275">
          <cell r="C275" t="str">
            <v>S</v>
          </cell>
          <cell r="H275" t="str">
            <v>S</v>
          </cell>
          <cell r="V275" t="str">
            <v>H</v>
          </cell>
        </row>
        <row r="276">
          <cell r="H276" t="str">
            <v>E</v>
          </cell>
        </row>
        <row r="279">
          <cell r="C279" t="str">
            <v>N</v>
          </cell>
          <cell r="H279" t="str">
            <v>N</v>
          </cell>
          <cell r="V279" t="str">
            <v>H</v>
          </cell>
        </row>
        <row r="283">
          <cell r="C283" t="str">
            <v>N</v>
          </cell>
          <cell r="H283" t="str">
            <v>N</v>
          </cell>
          <cell r="V283" t="str">
            <v>H</v>
          </cell>
        </row>
        <row r="287">
          <cell r="C287" t="str">
            <v>N</v>
          </cell>
          <cell r="H287" t="str">
            <v>N</v>
          </cell>
          <cell r="V287" t="str">
            <v>H</v>
          </cell>
        </row>
        <row r="288">
          <cell r="H288" t="str">
            <v>E</v>
          </cell>
        </row>
        <row r="291">
          <cell r="C291" t="str">
            <v>N</v>
          </cell>
          <cell r="H291" t="str">
            <v>N</v>
          </cell>
          <cell r="V291" t="str">
            <v>H</v>
          </cell>
        </row>
        <row r="295">
          <cell r="C295" t="str">
            <v>N</v>
          </cell>
          <cell r="H295" t="str">
            <v>N</v>
          </cell>
          <cell r="V295" t="str">
            <v>H</v>
          </cell>
        </row>
        <row r="299">
          <cell r="C299" t="str">
            <v>N</v>
          </cell>
          <cell r="H299" t="str">
            <v>N</v>
          </cell>
          <cell r="V299" t="str">
            <v>H</v>
          </cell>
        </row>
        <row r="303">
          <cell r="C303" t="str">
            <v>S</v>
          </cell>
          <cell r="H303" t="str">
            <v>S</v>
          </cell>
          <cell r="V303" t="str">
            <v>H</v>
          </cell>
        </row>
        <row r="307">
          <cell r="C307" t="str">
            <v>N</v>
          </cell>
          <cell r="H307" t="str">
            <v>S</v>
          </cell>
          <cell r="V307" t="str">
            <v>H</v>
          </cell>
        </row>
        <row r="311">
          <cell r="C311" t="str">
            <v>N</v>
          </cell>
          <cell r="H311" t="str">
            <v>N</v>
          </cell>
          <cell r="V311" t="str">
            <v>H</v>
          </cell>
        </row>
        <row r="312">
          <cell r="H312" t="str">
            <v>E</v>
          </cell>
        </row>
        <row r="315">
          <cell r="C315" t="str">
            <v>W</v>
          </cell>
          <cell r="H315" t="str">
            <v>W</v>
          </cell>
          <cell r="V315" t="str">
            <v>H</v>
          </cell>
        </row>
        <row r="316">
          <cell r="H316" t="str">
            <v>N</v>
          </cell>
        </row>
        <row r="319">
          <cell r="C319" t="str">
            <v>W</v>
          </cell>
          <cell r="H319" t="str">
            <v>W</v>
          </cell>
          <cell r="V319" t="str">
            <v>H</v>
          </cell>
        </row>
        <row r="323">
          <cell r="C323" t="str">
            <v>W</v>
          </cell>
          <cell r="H323" t="str">
            <v>W</v>
          </cell>
          <cell r="V323" t="str">
            <v>H</v>
          </cell>
        </row>
        <row r="327">
          <cell r="C327" t="str">
            <v>W</v>
          </cell>
          <cell r="H327" t="str">
            <v>W</v>
          </cell>
          <cell r="V327" t="str">
            <v>H</v>
          </cell>
        </row>
        <row r="328">
          <cell r="H328" t="str">
            <v>S</v>
          </cell>
        </row>
        <row r="331">
          <cell r="C331" t="str">
            <v>W</v>
          </cell>
          <cell r="H331" t="str">
            <v>W</v>
          </cell>
          <cell r="V331" t="str">
            <v>H</v>
          </cell>
        </row>
        <row r="332">
          <cell r="C332" t="str">
            <v>E</v>
          </cell>
          <cell r="H332" t="str">
            <v>E</v>
          </cell>
        </row>
        <row r="333">
          <cell r="H333" t="str">
            <v>S</v>
          </cell>
        </row>
        <row r="335">
          <cell r="C335" t="str">
            <v>E</v>
          </cell>
          <cell r="H335" t="str">
            <v>E</v>
          </cell>
          <cell r="V335" t="str">
            <v>H</v>
          </cell>
        </row>
        <row r="336">
          <cell r="H336" t="str">
            <v>N</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0"/>
      <sheetName val="일위대가"/>
      <sheetName val="조명시설"/>
      <sheetName val="데리네이타현황"/>
      <sheetName val="내역"/>
      <sheetName val="산출근거"/>
      <sheetName val="골재산출"/>
      <sheetName val="입찰안"/>
      <sheetName val="guard(mac)"/>
      <sheetName val="DATA"/>
      <sheetName val="BID"/>
      <sheetName val="공동구수량"/>
      <sheetName val="바닥판"/>
      <sheetName val="입력DATA"/>
      <sheetName val="집계표"/>
      <sheetName val="#REF"/>
      <sheetName val="철근량"/>
      <sheetName val="주beam"/>
      <sheetName val="Sheet1"/>
      <sheetName val="교각1"/>
      <sheetName val="차수공개요"/>
      <sheetName val="대로근거"/>
      <sheetName val="중로근거"/>
      <sheetName val="내역서"/>
      <sheetName val="H-PILE수량집계"/>
      <sheetName val="총괄표"/>
      <sheetName val="96정변2"/>
      <sheetName val="말뚝지지력산정"/>
      <sheetName val="당초"/>
      <sheetName val="식생블럭단위수량"/>
      <sheetName val="노임단가"/>
      <sheetName val="기계경비(시간당)"/>
      <sheetName val="터파기및재료"/>
      <sheetName val="상시"/>
      <sheetName val="지장물C"/>
      <sheetName val="흥양2교토공집계표"/>
      <sheetName val="분석"/>
      <sheetName val="우수받이"/>
      <sheetName val="토목"/>
      <sheetName val="설명서 "/>
      <sheetName val="총수량집계표"/>
      <sheetName val="BOX수량"/>
      <sheetName val="재료집계표"/>
      <sheetName val="일위대가9803"/>
      <sheetName val="총괄내역서"/>
      <sheetName val="신천3호용수로"/>
      <sheetName val="3련 BOX"/>
      <sheetName val="CC16-내역서"/>
      <sheetName val="3BL공동구 수량"/>
      <sheetName val="4.2유효폭의 계산"/>
      <sheetName val="이토변실"/>
      <sheetName val="단위단가"/>
      <sheetName val="교대(A1)"/>
      <sheetName val="단위수량"/>
      <sheetName val="건축공사실행"/>
      <sheetName val="연결관암거"/>
      <sheetName val="가시설수량"/>
      <sheetName val="2공구산출내역"/>
      <sheetName val="식재가격"/>
      <sheetName val="식재총괄"/>
      <sheetName val="일위목록"/>
      <sheetName val="수량산출"/>
      <sheetName val="기초일위"/>
      <sheetName val="시설일위"/>
      <sheetName val="조명일위"/>
      <sheetName val="기본1"/>
      <sheetName val="수정일위대가"/>
      <sheetName val="DATE"/>
      <sheetName val="표지"/>
      <sheetName val="공사비총괄표"/>
      <sheetName val="품셈TABLE"/>
      <sheetName val="일위대가목차"/>
      <sheetName val="인명부"/>
      <sheetName val="물량표"/>
      <sheetName val="PIPING"/>
      <sheetName val="#3_일위대가목록"/>
      <sheetName val="#2_일위대가목록"/>
      <sheetName val="일위대가표"/>
      <sheetName val="일위대가1"/>
      <sheetName val="우수내용"/>
      <sheetName val="날개벽수량표"/>
      <sheetName val="발주내역"/>
      <sheetName val="준검 내역서"/>
      <sheetName val="초기화면"/>
      <sheetName val="암거단위"/>
      <sheetName val="찍기"/>
      <sheetName val="6PILE  (돌출)"/>
      <sheetName val="골조"/>
      <sheetName val="간접1"/>
      <sheetName val="노임"/>
      <sheetName val="직접공사비"/>
      <sheetName val="2000년1차"/>
      <sheetName val="2000전체분"/>
      <sheetName val="추가예산"/>
      <sheetName val="조명율표"/>
      <sheetName val="차수"/>
      <sheetName val="재료"/>
      <sheetName val="뚝토공"/>
      <sheetName val="목차 "/>
      <sheetName val="각종양식"/>
      <sheetName val="오동"/>
      <sheetName val="대조"/>
      <sheetName val="나한"/>
      <sheetName val="부대내역"/>
      <sheetName val="바닥판의 설계"/>
      <sheetName val="입력란"/>
      <sheetName val="97노임단가"/>
      <sheetName val="설직재-1"/>
      <sheetName val="중기"/>
      <sheetName val="신고조서"/>
      <sheetName val="증감내역서"/>
      <sheetName val="실행철강하도"/>
      <sheetName val="실행"/>
      <sheetName val="102역사"/>
      <sheetName val="토공(우물통,기타) "/>
      <sheetName val="1,2공구원가계산서"/>
      <sheetName val="1공구산출내역서"/>
      <sheetName val="내역서중"/>
      <sheetName val="내역서1999.8최종"/>
      <sheetName val="예산M11A"/>
      <sheetName val="날개벽"/>
      <sheetName val="97년 추정"/>
      <sheetName val="도로경계단위"/>
      <sheetName val="원형1호맨홀토공수량"/>
      <sheetName val="월말"/>
      <sheetName val="INPUT"/>
      <sheetName val="자재단가비교표"/>
      <sheetName val="해평견적"/>
      <sheetName val="세골재  T2 변경 현황"/>
      <sheetName val="0.단가"/>
      <sheetName val="CAT_5"/>
      <sheetName val="원가"/>
      <sheetName val="CIVIL4"/>
      <sheetName val="VE절감"/>
      <sheetName val="자재단가"/>
      <sheetName val="건축공사"/>
      <sheetName val="JUCKEYK"/>
      <sheetName val="차액보증"/>
      <sheetName val="구조물터파기수량집계"/>
      <sheetName val="덕전리"/>
      <sheetName val="공정코드"/>
      <sheetName val="간지"/>
      <sheetName val="금액내역서"/>
      <sheetName val="수안보-MBR1"/>
      <sheetName val="전체"/>
      <sheetName val="항목등록"/>
      <sheetName val="일위대가목록"/>
      <sheetName val="자료입력"/>
      <sheetName val="적용토목"/>
      <sheetName val="총괄내역"/>
      <sheetName val="0506생활권구적"/>
      <sheetName val="지급자재"/>
      <sheetName val="세부내역"/>
      <sheetName val="약품공급2"/>
      <sheetName val="COPING"/>
      <sheetName val="단가표"/>
      <sheetName val="CTEMCOST"/>
      <sheetName val="공통가설공사"/>
      <sheetName val="RAMP 단면(R2)"/>
      <sheetName val="램머"/>
      <sheetName val="업무분장"/>
      <sheetName val="재료비"/>
      <sheetName val="포장물량집계"/>
      <sheetName val="4. 주형설계"/>
      <sheetName val="산근"/>
      <sheetName val="단면 (2)"/>
      <sheetName val="8.석축단위(H=1.5M)"/>
      <sheetName val="역T형교대(말뚝기초)"/>
      <sheetName val="I一般比"/>
      <sheetName val="집계표(OPTION)"/>
      <sheetName val="보차도경계석"/>
      <sheetName val="견적단가"/>
      <sheetName val="용수량(생활용수)"/>
      <sheetName val="코드"/>
      <sheetName val="Macro(전선)"/>
      <sheetName val="요율"/>
      <sheetName val="조경일람"/>
      <sheetName val="세부내역서(전기)"/>
      <sheetName val="1호맨홀토공"/>
      <sheetName val="원가서"/>
      <sheetName val="대창(함평)"/>
      <sheetName val="대창(장성)"/>
      <sheetName val="대창(함평)-창열"/>
      <sheetName val="암거 제원표"/>
      <sheetName val="WING3"/>
      <sheetName val="N賃率-職"/>
      <sheetName val="위치조서"/>
      <sheetName val="여과지동"/>
      <sheetName val="기초자료"/>
      <sheetName val="노임이"/>
      <sheetName val="공사비산출내역"/>
      <sheetName val="DB"/>
      <sheetName val="101동"/>
      <sheetName val="단가"/>
      <sheetName val="지중자재단가"/>
      <sheetName val="99총공사내역서"/>
      <sheetName val="토사(PE)"/>
      <sheetName val="PSCbeam설계"/>
      <sheetName val="ABUT수량-A1"/>
      <sheetName val="단가 및 재료비"/>
      <sheetName val="중기사용료산출근거"/>
      <sheetName val="산출내역서"/>
      <sheetName val="기성내역"/>
      <sheetName val="노무비"/>
      <sheetName val="단양 00 아파트-세부내역"/>
      <sheetName val="총괄"/>
      <sheetName val="내역서 제출"/>
      <sheetName val="양식3"/>
      <sheetName val="연돌일위집계"/>
      <sheetName val="인수공규격"/>
      <sheetName val="수량집"/>
      <sheetName val="내역_ver1.0"/>
      <sheetName val="crude.SLAB RE-bar"/>
      <sheetName val="CRUDE RE-bar"/>
      <sheetName val="대림경상68억"/>
      <sheetName val="토목내역서 (도급단가)"/>
      <sheetName val="갑지"/>
      <sheetName val="2.단면가정"/>
      <sheetName val="수우미양가(Vlookup)"/>
      <sheetName val="노무비 근거"/>
      <sheetName val="역T형(H=6.0) (2)"/>
      <sheetName val="교각계산"/>
      <sheetName val="대비"/>
      <sheetName val="계수시트"/>
      <sheetName val="입력변수"/>
      <sheetName val="H-pile(298x299)"/>
      <sheetName val="H-pile(250x250)"/>
      <sheetName val="참조"/>
      <sheetName val="율촌법률사무소2내역"/>
      <sheetName val="시중노임단가"/>
      <sheetName val="48전력선로일위"/>
      <sheetName val="표준차도부연장집계-ASP"/>
      <sheetName val="종배수관면벽구"/>
      <sheetName val="종배수관위치조서"/>
      <sheetName val="INPUT(덕도방향-시점)"/>
      <sheetName val="제경비"/>
      <sheetName val="200"/>
      <sheetName val="도수로수량산출"/>
      <sheetName val="장비집계"/>
      <sheetName val="3.하중산정4.지지력"/>
      <sheetName val="1련박스"/>
      <sheetName val="맨홀수량"/>
      <sheetName val="MAIN_TABLE"/>
      <sheetName val="유림골조"/>
      <sheetName val="지점별강우량"/>
      <sheetName val="자료"/>
      <sheetName val="건축내역"/>
      <sheetName val="MAIN"/>
      <sheetName val="견적990322"/>
      <sheetName val="지장물_data"/>
      <sheetName val="공사착공계"/>
      <sheetName val="배수내역"/>
      <sheetName val="ATM기초철가"/>
      <sheetName val="원형맨홀수량"/>
      <sheetName val="물가자료"/>
      <sheetName val="접지수량"/>
      <sheetName val="Sheet2"/>
      <sheetName val="코드표"/>
      <sheetName val="Y-WORK"/>
      <sheetName val=" 총괄표"/>
      <sheetName val="단가산출"/>
      <sheetName val="NYS"/>
      <sheetName val="표  지"/>
      <sheetName val="내역서적용수량"/>
      <sheetName val="실행내역"/>
      <sheetName val="금융비용"/>
      <sheetName val="단가비교표_공통1"/>
      <sheetName val="토공 total"/>
      <sheetName val="직노"/>
      <sheetName val="Customer Databas"/>
      <sheetName val="개인"/>
      <sheetName val="단면가정"/>
      <sheetName val="기흥하도용"/>
      <sheetName val="당진1,2호기전선관설치및접지4차공사내역서-을지"/>
      <sheetName val="가격조사서"/>
      <sheetName val="배수공"/>
      <sheetName val="암거"/>
      <sheetName val="포장공"/>
      <sheetName val="Sheet5"/>
      <sheetName val="을지"/>
      <sheetName val="WORK"/>
      <sheetName val="일위(수원)"/>
      <sheetName val="전체제잡비"/>
      <sheetName val="미드수량"/>
      <sheetName val="2000용수잠관-수량집계"/>
      <sheetName val="실행대비"/>
      <sheetName val="참고사항"/>
      <sheetName val="대부예산서"/>
      <sheetName val="CODE"/>
      <sheetName val="기초공"/>
      <sheetName val="MOTOR"/>
      <sheetName val="기둥(원형)"/>
      <sheetName val="제직재"/>
      <sheetName val="배수장토목공사비"/>
      <sheetName val="시행후면적"/>
      <sheetName val="설계조건"/>
      <sheetName val="마산월령동골조물량변경"/>
      <sheetName val="총괄-1"/>
      <sheetName val="암거 제원표-1단계"/>
      <sheetName val="분뇨"/>
      <sheetName val="C.배수관공"/>
      <sheetName val="토공(1)"/>
      <sheetName val="절대지우지말것"/>
      <sheetName val="집기손료"/>
      <sheetName val="단위중량"/>
      <sheetName val="소도3교"/>
      <sheetName val="소보"/>
      <sheetName val="포장면적집계"/>
      <sheetName val="출력X"/>
      <sheetName val="우각부보강"/>
      <sheetName val="재료할증"/>
      <sheetName val="상-교대(A1-A2)"/>
      <sheetName val="8.PILE  (돌출)"/>
      <sheetName val="환율"/>
      <sheetName val="본체"/>
      <sheetName val="CON'C"/>
      <sheetName val="교량"/>
      <sheetName val="단가일람"/>
      <sheetName val="내역서(전기)"/>
      <sheetName val="갑지(추정)"/>
      <sheetName val="갑지1"/>
      <sheetName val="TYPE-A"/>
      <sheetName val="건축기계설비표선정수장"/>
      <sheetName val="날개벽(시점좌측)"/>
      <sheetName val="지질조사"/>
      <sheetName val="수량3"/>
      <sheetName val="실행간접비용"/>
      <sheetName val="제잡비"/>
      <sheetName val="수량산출서"/>
      <sheetName val="빗물받이(910-510-410)"/>
      <sheetName val="우수공"/>
      <sheetName val="단가조사서"/>
      <sheetName val="수요개발과판매량"/>
      <sheetName val="Sheet1 (2)"/>
      <sheetName val="spiral"/>
      <sheetName val="2.건축"/>
      <sheetName val="전기"/>
      <sheetName val="Macro1"/>
      <sheetName val="문학간접"/>
      <sheetName val="간접"/>
      <sheetName val="보증수수료산출"/>
      <sheetName val="천방교접속"/>
      <sheetName val="대포2교접속"/>
      <sheetName val="설계명세"/>
      <sheetName val="보도단위"/>
      <sheetName val="건축-물가변동"/>
      <sheetName val="철거산출근거"/>
      <sheetName val="측구터파기공수량집계"/>
      <sheetName val="노면표지 수량"/>
      <sheetName val="토공사"/>
      <sheetName val="unitpric"/>
      <sheetName val="계약서"/>
      <sheetName val="수량산출표"/>
      <sheetName val="입상내역"/>
      <sheetName val="총공사내역서"/>
      <sheetName val="공사직종별노임"/>
      <sheetName val="환경보전비B"/>
      <sheetName val="가옥철거(지장물조서)"/>
      <sheetName val="진주방향"/>
      <sheetName val="중기근거"/>
      <sheetName val="특별땅고르기"/>
      <sheetName val="경산"/>
      <sheetName val="공구"/>
      <sheetName val="woo(mac)"/>
      <sheetName val="설치조서"/>
      <sheetName val="Sheet3"/>
      <sheetName val="배수공집계표"/>
      <sheetName val="예정공정표"/>
      <sheetName val="변경내역"/>
      <sheetName val="토공집계표"/>
      <sheetName val="ⴭⴭⴭⴭⴭ"/>
      <sheetName val="보도공제면적"/>
      <sheetName val="6PILE__(돌출)"/>
      <sheetName val="설명서_"/>
      <sheetName val="내역서1999_8최종"/>
      <sheetName val="목차_"/>
      <sheetName val="97년_추정"/>
      <sheetName val="4_2유효폭의_계산"/>
      <sheetName val="4__주형설계"/>
      <sheetName val="단면_(2)"/>
      <sheetName val="8_석축단위(H=1_5M)"/>
      <sheetName val="세골재__T2_변경_현황"/>
      <sheetName val="0_단가"/>
      <sheetName val="소요자재명세서"/>
      <sheetName val="노무비명세서"/>
      <sheetName val="일위-1"/>
      <sheetName val="안정계산"/>
      <sheetName val="단면검토"/>
      <sheetName val="연결관수량 (2)"/>
      <sheetName val="사다리"/>
      <sheetName val="철집"/>
      <sheetName val="라멘수량"/>
      <sheetName val="최적단면"/>
      <sheetName val="토적표"/>
      <sheetName val="원가계산서구조조정"/>
      <sheetName val="봉방동근생"/>
      <sheetName val="면적산출근거(실측)"/>
      <sheetName val="내역기준"/>
      <sheetName val="유효폭의 계산"/>
      <sheetName val="신우"/>
      <sheetName val="s"/>
      <sheetName val="CALCULATION"/>
      <sheetName val="수량집계표"/>
      <sheetName val="교수설계"/>
      <sheetName val="사유서제출현황-2"/>
      <sheetName val="데이타"/>
      <sheetName val="식재인부"/>
      <sheetName val="국도접속 차도부수량"/>
      <sheetName val="9GNG운반"/>
      <sheetName val="암거날개벽"/>
      <sheetName val="AIR SHOWER(3인용)"/>
      <sheetName val="부경대총괄내역서"/>
      <sheetName val="콘크리트포장"/>
      <sheetName val="진입도로포장산출"/>
      <sheetName val="진입부포장면적위치조서"/>
      <sheetName val="진입부수량집계표"/>
      <sheetName val="콘크리트포장집계표"/>
      <sheetName val="포장공집계"/>
      <sheetName val="토공분석표"/>
      <sheetName val="자재대"/>
      <sheetName val="1.설계조건"/>
      <sheetName val="내역서 "/>
      <sheetName val="철근단면적"/>
      <sheetName val="가도공"/>
      <sheetName val="하도금액분계"/>
      <sheetName val="기초단가"/>
      <sheetName val="중기손료"/>
      <sheetName val="돌담교 상부수량"/>
      <sheetName val="SLAB&quot;1&quot;"/>
      <sheetName val="수량-가로등"/>
      <sheetName val="자재집계표"/>
      <sheetName val="가중치"/>
      <sheetName val="제-노임"/>
      <sheetName val="1단계"/>
      <sheetName val="기안"/>
      <sheetName val="원가계산"/>
      <sheetName val="테이블"/>
      <sheetName val="건축"/>
      <sheetName val="입력자료"/>
      <sheetName val="개산공사비"/>
      <sheetName val="정부노임단가"/>
      <sheetName val="설계명세서"/>
      <sheetName val="제원및배치"/>
      <sheetName val="수목단가"/>
      <sheetName val="시설수량표"/>
      <sheetName val="식재수량표"/>
      <sheetName val="노임,재료비"/>
      <sheetName val="신표지1"/>
      <sheetName val="일위"/>
      <sheetName val="동원인원"/>
      <sheetName val="주차구획선수량"/>
      <sheetName val="설계예산서"/>
      <sheetName val="구천"/>
      <sheetName val="평가데이터"/>
      <sheetName val="청천내"/>
      <sheetName val="기계경비"/>
      <sheetName val="대치판정"/>
      <sheetName val="산출금액내역"/>
      <sheetName val="조경내역서"/>
      <sheetName val="도급예산내역서봉투"/>
      <sheetName val="공사원가계산서"/>
      <sheetName val="설계산출표지"/>
      <sheetName val="도급예산내역서총괄표"/>
      <sheetName val="을부담운반비"/>
      <sheetName val="운반비산출"/>
      <sheetName val="명세서"/>
      <sheetName val="2공구하도급내역서"/>
      <sheetName val="현장예산"/>
      <sheetName val="예총"/>
      <sheetName val="설계내역서"/>
      <sheetName val="설계서을"/>
      <sheetName val="15"/>
      <sheetName val="부하계산서"/>
      <sheetName val="전선 및 전선관"/>
      <sheetName val="가압장(토목)"/>
      <sheetName val="12호기내역서(건축분)"/>
      <sheetName val="한강운반비"/>
      <sheetName val="단열-자재"/>
      <sheetName val="원본(갑지)"/>
      <sheetName val="3.공통공사대비"/>
      <sheetName val="준공평가"/>
      <sheetName val="TOTAL_BOQ"/>
      <sheetName val="배관배선 단가조사"/>
      <sheetName val="일위대가집계"/>
      <sheetName val="SANBAISU"/>
      <sheetName val="설비"/>
      <sheetName val="총투입계"/>
      <sheetName val="9.정착구 보강"/>
      <sheetName val="변경비교-을"/>
      <sheetName val="견적"/>
      <sheetName val="파형강관집계"/>
      <sheetName val="배수공 시멘트 및 골재량 산출"/>
      <sheetName val="공량(1월22일)"/>
      <sheetName val="96보완계획7.12"/>
      <sheetName val="danga"/>
      <sheetName val="ilch"/>
      <sheetName val="설계예산"/>
      <sheetName val="70%"/>
      <sheetName val="보온자재단가표"/>
      <sheetName val="물량표S"/>
      <sheetName val="물량표(신)"/>
      <sheetName val="Front"/>
      <sheetName val="wall"/>
      <sheetName val="대전21토목내역서"/>
      <sheetName val="예정(3)"/>
      <sheetName val="터널조도"/>
      <sheetName val="백호우계수"/>
      <sheetName val="노임,기계경비"/>
      <sheetName val="상수도토공집계표"/>
      <sheetName val="견적서"/>
      <sheetName val="FAB별"/>
      <sheetName val="을"/>
      <sheetName val="소비자가"/>
      <sheetName val="수량집계"/>
      <sheetName val="포장(수량)-관로부"/>
      <sheetName val="영창26"/>
      <sheetName val="산출근거1"/>
      <sheetName val="단가조사"/>
      <sheetName val="1062-X방향 "/>
      <sheetName val="포장공사"/>
      <sheetName val="설계개요"/>
      <sheetName val="마산방향철근집계"/>
      <sheetName val="마산방향"/>
      <sheetName val="4)유동표"/>
      <sheetName val="안양동교 1안"/>
      <sheetName val="1.설계기준"/>
      <sheetName val="수습"/>
      <sheetName val="직원자료입력"/>
      <sheetName val="본사공가현황"/>
      <sheetName val="기타 정보통신공사"/>
      <sheetName val="내역표지"/>
      <sheetName val="DATA 입력부"/>
      <sheetName val="원가계산서"/>
      <sheetName val="토공집계(rp)"/>
      <sheetName val="구조물철거타공정이월"/>
      <sheetName val="앵커(3안)"/>
      <sheetName val="관급자재"/>
      <sheetName val="목차"/>
      <sheetName val="Total"/>
      <sheetName val="단가조사-2"/>
      <sheetName val="현장경상비"/>
      <sheetName val="연습"/>
      <sheetName val="실행내역서"/>
      <sheetName val="공제수량총집계표"/>
      <sheetName val="임금단가"/>
      <sheetName val="공사개요"/>
      <sheetName val="현장경비"/>
      <sheetName val="방배동내역(리라)"/>
      <sheetName val="건축공사집계표"/>
      <sheetName val="방배동내역 (총괄)"/>
      <sheetName val="부대공사총괄"/>
      <sheetName val="빙장비사양"/>
      <sheetName val="환경기계공정표 (3)"/>
      <sheetName val="옹벽일반수량"/>
      <sheetName val="품셈집계표"/>
      <sheetName val="자재조사표"/>
      <sheetName val="본선차로수량집계표"/>
      <sheetName val="범례표"/>
      <sheetName val="우수맨홀공제단위수량"/>
      <sheetName val="총집계표"/>
      <sheetName val="내역서단가산출용"/>
      <sheetName val="심사공종"/>
      <sheetName val="3BL공동구_수량"/>
      <sheetName val="안정검토"/>
      <sheetName val="단면설계"/>
      <sheetName val="공사기본내용입력"/>
      <sheetName val="일반수량"/>
      <sheetName val="토목주소"/>
      <sheetName val="관급자재대"/>
      <sheetName val="차압계산"/>
      <sheetName val="신림자금"/>
      <sheetName val="2002년12월"/>
      <sheetName val="Baby일위대가"/>
      <sheetName val="8설7발"/>
      <sheetName val="BOX 본체"/>
      <sheetName val="제수변 수량집계표(보통)"/>
      <sheetName val="인부신상자료"/>
      <sheetName val="재료단가"/>
      <sheetName val="기존단가 (2)"/>
      <sheetName val="우수공,맨홀,집수정"/>
      <sheetName val="슬래브수량"/>
      <sheetName val="세부내역서"/>
      <sheetName val="L_RPTB03_01"/>
      <sheetName val="6공구(당초)"/>
      <sheetName val="현황산출서"/>
      <sheetName val="자재표"/>
      <sheetName val="1.수량집계"/>
      <sheetName val="내역서(중수)"/>
      <sheetName val="40총괄"/>
      <sheetName val="40집계"/>
      <sheetName val="직재"/>
      <sheetName val="상부집계표"/>
      <sheetName val="9811"/>
      <sheetName val="관급"/>
      <sheetName val="일위대가(1)"/>
      <sheetName val="이름정의"/>
      <sheetName val="초기화면1"/>
      <sheetName val="archi(본사)"/>
      <sheetName val="유별자산배수"/>
      <sheetName val="토공"/>
      <sheetName val="2.2.2입적표"/>
      <sheetName val="Sheet17"/>
      <sheetName val="가로등내역서"/>
      <sheetName val="내력서"/>
      <sheetName val="일위대가(가설)"/>
      <sheetName val="몰탈재료산출"/>
      <sheetName val="신규 수주분(사용자 정의)"/>
      <sheetName val="DATA2000"/>
      <sheetName val="sw1"/>
      <sheetName val="방음벽기초(H=4m)"/>
      <sheetName val="WVAL"/>
      <sheetName val="ITEM"/>
      <sheetName val="용산1(해보)"/>
      <sheetName val="1"/>
      <sheetName val="합계금액"/>
      <sheetName val="공사비예산서(토목분)"/>
      <sheetName val="식재일위대가"/>
      <sheetName val="hvac내역서(제어동)"/>
      <sheetName val="원가입력"/>
      <sheetName val="hvac(제어동)"/>
      <sheetName val="내역서_"/>
      <sheetName val="송라터널총괄"/>
      <sheetName val="7.PILE  (돌출)"/>
      <sheetName val="공통가설"/>
      <sheetName val="손익분석"/>
      <sheetName val="관리,공감"/>
      <sheetName val="업체별기성내역"/>
      <sheetName val="PAINT"/>
      <sheetName val="SUMMARY"/>
      <sheetName val="일위대가(건축)"/>
      <sheetName val="역T형"/>
      <sheetName val="직공비"/>
      <sheetName val="연령현황"/>
      <sheetName val="99노임기준"/>
      <sheetName val="단가산출서1"/>
      <sheetName val="좌측"/>
      <sheetName val="일반부표"/>
      <sheetName val="plan&amp;section of foundation"/>
      <sheetName val="pile bearing capa &amp; arrenge"/>
      <sheetName val="design load"/>
      <sheetName val="working load at the btm ft."/>
      <sheetName val="stability check"/>
      <sheetName val="design criteria"/>
      <sheetName val="SAP_INPUT"/>
      <sheetName val="실행내역(10.13)"/>
      <sheetName val="도급"/>
      <sheetName val="대전가오_견출_집계표"/>
      <sheetName val="공사"/>
      <sheetName val="작업입력"/>
      <sheetName val="2003상반기노임기준"/>
      <sheetName val="POL6차-PIPING"/>
      <sheetName val="b_balju_cho"/>
      <sheetName val="거래처등록"/>
      <sheetName val="참고자료"/>
      <sheetName val="건축명"/>
      <sheetName val="기계명"/>
      <sheetName val="전기명"/>
      <sheetName val="토목명"/>
      <sheetName val="단중표"/>
      <sheetName val="설계기준"/>
      <sheetName val="내역1"/>
      <sheetName val="단가대비표"/>
      <sheetName val="2.가정단면"/>
      <sheetName val="사급자재"/>
      <sheetName val="방음벽기초"/>
      <sheetName val="노무비단가"/>
      <sheetName val="2.토목공사"/>
      <sheetName val="돌담교_상부수량"/>
      <sheetName val="CON기초"/>
      <sheetName val="2호맨홀공제수량"/>
      <sheetName val="설계예시"/>
      <sheetName val="기본일위"/>
      <sheetName val="집수정(600-700)"/>
      <sheetName val="중동공구"/>
      <sheetName val="안전장치"/>
      <sheetName val="건물철거"/>
      <sheetName val="기타배수구조물깨기-단위수량"/>
      <sheetName val="BOX-1510"/>
      <sheetName val="내역을"/>
      <sheetName val="신규보류입력"/>
      <sheetName val="입력"/>
      <sheetName val="단면치수"/>
      <sheetName val="수로BOX"/>
      <sheetName val="수량"/>
      <sheetName val="FILE1"/>
      <sheetName val="단가산출2"/>
      <sheetName val="단가산출1"/>
      <sheetName val="(A)내역서"/>
      <sheetName val="실행견적"/>
      <sheetName val="전기단가조사서"/>
      <sheetName val="SG"/>
      <sheetName val="배수철근"/>
      <sheetName val="오수주요자재"/>
      <sheetName val="용역비내역-진짜"/>
      <sheetName val="일위단위"/>
      <sheetName val="공사비집계"/>
      <sheetName val="T13(P68~72,78)"/>
      <sheetName val="설계"/>
      <sheetName val="내역서01"/>
      <sheetName val="EACT10"/>
      <sheetName val="GI-LIST"/>
      <sheetName val="시선유도표지집계표"/>
      <sheetName val="절대삭제금지"/>
      <sheetName val="파일의이용"/>
      <sheetName val="토목검측서"/>
      <sheetName val="비교1"/>
      <sheetName val="Sheet4"/>
      <sheetName val="구의33고"/>
      <sheetName val="1차 내역서"/>
      <sheetName val="slurrywall설계가"/>
      <sheetName val="2002하반기노임기준"/>
      <sheetName val="음성방향"/>
      <sheetName val="산출기준자료"/>
      <sheetName val="구역화물"/>
      <sheetName val="단위목록"/>
      <sheetName val="시험비"/>
      <sheetName val="할증"/>
      <sheetName val="수량증감표"/>
      <sheetName val="터파기운반비산출"/>
      <sheetName val="산적토운반비산출"/>
      <sheetName val="적용단가"/>
      <sheetName val="청 구"/>
      <sheetName val="설계산출기초"/>
      <sheetName val="수산(당)"/>
      <sheetName val="날개벽(TYPE2)"/>
      <sheetName val="단가 (2)"/>
      <sheetName val="이토변실(A3-LINE)"/>
      <sheetName val="고유코드_설계"/>
      <sheetName val="도기류"/>
      <sheetName val="확약서"/>
      <sheetName val="내역갑지"/>
      <sheetName val="A-8 PD(도로중앙)"/>
      <sheetName val="9-1차이내역"/>
      <sheetName val="프랜트면허"/>
      <sheetName val="신호등일위대가"/>
      <sheetName val="흄관기초"/>
      <sheetName val="DATA 입력란"/>
      <sheetName val="1. 설계조건 2.단면가정 3. 하중계산"/>
      <sheetName val="BSD (2)"/>
      <sheetName val="일반수량총괄집계"/>
      <sheetName val="차선도색-연장,수량(1)"/>
      <sheetName val="호프"/>
      <sheetName val="토목(용인)"/>
      <sheetName val="중기사용료"/>
      <sheetName val="재료비단가"/>
      <sheetName val="물가시세"/>
      <sheetName val="공내역"/>
      <sheetName val="사  업  비  수  지  예  산  서"/>
      <sheetName val="터파기단면도(보도)"/>
      <sheetName val="98NS-N"/>
      <sheetName val="현장관리비참조"/>
      <sheetName val="하조서"/>
      <sheetName val="다곡2교"/>
      <sheetName val="포장복구집계"/>
      <sheetName val="흙쌓기도수로설치현황"/>
      <sheetName val="관접합및부설"/>
      <sheetName val="하수급견적대비"/>
      <sheetName val="시점교대"/>
      <sheetName val="설계가"/>
      <sheetName val="현금흐름"/>
      <sheetName val="database"/>
      <sheetName val="시설물단가표"/>
      <sheetName val="노무비단가표"/>
      <sheetName val="기초자료입력"/>
      <sheetName val="몰탈"/>
      <sheetName val="98수문일위"/>
      <sheetName val="1.수인터널"/>
      <sheetName val="기초코드"/>
      <sheetName val="남양내역"/>
      <sheetName val="상 부"/>
      <sheetName val="현장소운반"/>
      <sheetName val="관구보호몰탈"/>
      <sheetName val="알맹이"/>
      <sheetName val="수량BOQ"/>
      <sheetName val="공문"/>
      <sheetName val="FAB4생산"/>
      <sheetName val="EQT-ESTN"/>
      <sheetName val="대전(세창동)"/>
      <sheetName val="주차장(T4)"/>
      <sheetName val="자재일람"/>
      <sheetName val="집계표(용역원실배기)"/>
      <sheetName val="실정보사유서"/>
      <sheetName val="원가계산서 과기원"/>
      <sheetName val="0.내역서  갑지"/>
      <sheetName val="1.내역서 "/>
      <sheetName val="2-1.수량산출근거"/>
      <sheetName val="2-2.노무비산출근거"/>
      <sheetName val="3.단가조사표"/>
      <sheetName val="3.단가대비표"/>
      <sheetName val="4.설변사유"/>
      <sheetName val="2-7.인건비산출근거"/>
      <sheetName val="3-1.설변사유"/>
      <sheetName val="3-2.공사비증감"/>
      <sheetName val="3-3.내역서"/>
      <sheetName val="3-4.단가대비표(기존)"/>
      <sheetName val="3-5.단가대비표(신규)"/>
      <sheetName val="3-6.일위대가목록"/>
      <sheetName val="3-7.일위대가"/>
      <sheetName val="3-8.물량산출근거"/>
      <sheetName val="3-9.인건비산출근거"/>
      <sheetName val="고강도 지수판 스리브업체선정"/>
      <sheetName val="업체구매견적서"/>
      <sheetName val="3.단가대비표 "/>
      <sheetName val="3.단가적용현황"/>
      <sheetName val="기성청구서"/>
      <sheetName val="기성검사원"/>
      <sheetName val="CON포장수량"/>
      <sheetName val="ACUNIT"/>
      <sheetName val="CONUNIT"/>
      <sheetName val="도근좌표"/>
      <sheetName val="건축원가계산서"/>
      <sheetName val="7-1.인건비"/>
      <sheetName val="공통비(전체)"/>
      <sheetName val="1호토공"/>
      <sheetName val="수입"/>
      <sheetName val="조경"/>
      <sheetName val="SILICATE"/>
      <sheetName val="TB-내역서"/>
      <sheetName val="시설물기초"/>
      <sheetName val="종배수관설치현황"/>
      <sheetName val="전기일위목록"/>
      <sheetName val="6월 출고 일일보고"/>
      <sheetName val="대공종"/>
      <sheetName val="합계"/>
      <sheetName val="증감대비표"/>
      <sheetName val="4.하중산정"/>
      <sheetName val="현장설명"/>
      <sheetName val="장비사양"/>
      <sheetName val="Tables"/>
      <sheetName val="공사비증감"/>
      <sheetName val="공기압축기실"/>
      <sheetName val="기초(중마오수)"/>
      <sheetName val="중기조종사 단위단가"/>
      <sheetName val="내역전기"/>
      <sheetName val="PROJECT BRIEF(EX.NEW)"/>
      <sheetName val="개요"/>
      <sheetName val="(C)원내역"/>
      <sheetName val="Eq. Mobilization"/>
      <sheetName val="Toolbox"/>
      <sheetName val="양수장(기계)"/>
      <sheetName val="중간"/>
      <sheetName val="수량분배표"/>
      <sheetName val="하도급원가계산총괄표(식재)"/>
      <sheetName val="각사별공사비분개 "/>
      <sheetName val="7급줄떼공"/>
      <sheetName val="접합수량(피벗)"/>
      <sheetName val="노면표시단위수량(안전지대및노상장애물)"/>
      <sheetName val="노면표시단위수량(방향및방면지시)"/>
      <sheetName val="노면표시단위수량(문자및기타기호)"/>
      <sheetName val="노면표시단위수량(차선)"/>
      <sheetName val="노면표시단위수량(횡단보도)"/>
      <sheetName val="옹벽수량집계"/>
      <sheetName val="배수통관(좌)"/>
      <sheetName val="전동기"/>
      <sheetName val="B"/>
      <sheetName val="지하"/>
      <sheetName val="당정동공통이수"/>
      <sheetName val="당정동경상이수"/>
      <sheetName val="1단계 (2)"/>
      <sheetName val="(1)본선수량집계"/>
      <sheetName val="사유서"/>
      <sheetName val="기초도면제작"/>
      <sheetName val="1Month+Sheet2!"/>
      <sheetName val="전기일위대가"/>
      <sheetName val="표지 (2)"/>
      <sheetName val="총집계"/>
      <sheetName val="주경기-오배수"/>
      <sheetName val="토공총괄집계"/>
      <sheetName val="기기리스트"/>
      <sheetName val="1,2,3,4,5단위수량"/>
      <sheetName val="W3단면"/>
      <sheetName val="세목전체"/>
      <sheetName val="20관리비율"/>
      <sheetName val="플랜트 설치"/>
      <sheetName val="견적조건"/>
      <sheetName val="개략"/>
      <sheetName val="안산기계장치"/>
      <sheetName val="TEL"/>
      <sheetName val="6호기"/>
      <sheetName val="구체"/>
      <sheetName val="좌측날개벽"/>
      <sheetName val="우측날개벽"/>
      <sheetName val="setup"/>
      <sheetName val="품셈"/>
      <sheetName val="인부임"/>
      <sheetName val="원가+내역"/>
      <sheetName val="선정요령"/>
      <sheetName val="시운전연료"/>
      <sheetName val="b_balju"/>
      <sheetName val="연장및면적(좌측)"/>
      <sheetName val="SORCE1"/>
      <sheetName val="물가대비표"/>
      <sheetName val="Sheet2 (2)"/>
      <sheetName val="건축내역서 (경제상무실)"/>
      <sheetName val="화설내"/>
      <sheetName val="조건"/>
      <sheetName val="MAT"/>
      <sheetName val="연도별cash"/>
      <sheetName val="대비표"/>
      <sheetName val="1_설계조건"/>
      <sheetName val="자재테이블"/>
      <sheetName val="CABLE"/>
      <sheetName val="옥외등신설"/>
      <sheetName val="저케CV22신설"/>
      <sheetName val="저케CV38신설"/>
      <sheetName val="저케CV8신설"/>
      <sheetName val="접지3종"/>
      <sheetName val="단가파주4"/>
      <sheetName val="일위대가10"/>
      <sheetName val="일위대가11"/>
      <sheetName val="일위대가12"/>
      <sheetName val="일위대가13"/>
      <sheetName val="일위대가14"/>
      <sheetName val="일위대가15"/>
      <sheetName val="일위대가16"/>
      <sheetName val="일위대가17"/>
      <sheetName val="일위대가2"/>
      <sheetName val="일위대가3"/>
      <sheetName val="일위대가4"/>
      <sheetName val="일위대가5"/>
      <sheetName val="일위대가6"/>
      <sheetName val="일위대가7"/>
      <sheetName val="일위대가8"/>
      <sheetName val="일위대가9"/>
      <sheetName val="일위대가18-1"/>
      <sheetName val="일위대가19-1"/>
      <sheetName val="일위대가20-1"/>
      <sheetName val="일위대가21-1"/>
      <sheetName val="일위대가22-1"/>
      <sheetName val="일위대가23-1"/>
      <sheetName val="일위대가24-1"/>
      <sheetName val="일위대가25-1"/>
      <sheetName val="일위대가26-1"/>
      <sheetName val="일위대가27-1"/>
      <sheetName val="일위대가28-1"/>
      <sheetName val="일위대가29-1"/>
      <sheetName val="일위대가30-1"/>
      <sheetName val="일위대가31-1"/>
      <sheetName val="일위대가32-1"/>
      <sheetName val="일위대가33-1"/>
      <sheetName val="일위대가34-1"/>
      <sheetName val="일위대가35-1"/>
      <sheetName val="일위대가36-1"/>
      <sheetName val="일위대가37-1"/>
      <sheetName val="일위대가38-1"/>
      <sheetName val="일위대가39-1"/>
      <sheetName val="일위대가40-1"/>
      <sheetName val="일위대가41-1"/>
      <sheetName val="일위대가42-1"/>
      <sheetName val="일위대가43-1"/>
      <sheetName val="일위대가44-1"/>
      <sheetName val="일위대가45-1"/>
      <sheetName val="일위대가46-1"/>
      <sheetName val="일위대가47-1"/>
      <sheetName val="일위대가48-1"/>
      <sheetName val="일위대가49-1"/>
      <sheetName val="일위대가50-1"/>
      <sheetName val="일위대가51-1"/>
      <sheetName val="일위대가52-1"/>
      <sheetName val="일위대가53-1"/>
      <sheetName val="일위대가54-1"/>
      <sheetName val="일위대가55-1"/>
      <sheetName val="일위대가56-1 "/>
      <sheetName val="건축공사집계"/>
      <sheetName val="일위대가57-1"/>
      <sheetName val="일위대가58-1"/>
      <sheetName val="일위대가59-1"/>
      <sheetName val="일위대가60-1"/>
      <sheetName val="일위대가61-1"/>
      <sheetName val="일위대가62-1"/>
      <sheetName val="일위대가63-1"/>
      <sheetName val="일위대가64-1"/>
      <sheetName val="일위대가65-1"/>
      <sheetName val="일위대가66-1"/>
      <sheetName val="일위대가67-1"/>
      <sheetName val="일위대가68-1"/>
      <sheetName val="일위대가69-1"/>
      <sheetName val="일위대가70-1"/>
      <sheetName val="일위대가71-1 "/>
      <sheetName val="일위대가72-1"/>
      <sheetName val="일위대가73-1"/>
      <sheetName val="일위대가74-1 "/>
      <sheetName val="00000"/>
      <sheetName val="SANTOGO"/>
      <sheetName val="조직표"/>
      <sheetName val="기성부분 내역집계표-기계공사"/>
      <sheetName val="기본파일"/>
      <sheetName val="결과조달"/>
      <sheetName val="오수공수량집계표"/>
      <sheetName val="일위대가75-1"/>
      <sheetName val="일위대가76-1 "/>
      <sheetName val="일위대가77-1 "/>
      <sheetName val="일위대가78-1 "/>
      <sheetName val="일위대가79-1"/>
      <sheetName val="일위대가80-1"/>
      <sheetName val="일위대가81-1"/>
      <sheetName val="일위대가82-1"/>
      <sheetName val="일위대가92-1"/>
      <sheetName val="토목내역서_(도급단가)"/>
      <sheetName val="crude_SLAB_RE-bar"/>
      <sheetName val="CRUDE_RE-bar"/>
      <sheetName val="내역_ver1_0"/>
      <sheetName val="단가_및_재료비"/>
      <sheetName val="준검_내역서"/>
      <sheetName val="토공(우물통,기타)_"/>
      <sheetName val="RAMP_단면(R2)"/>
      <sheetName val="바닥판의_설계"/>
      <sheetName val="2_단면가정"/>
      <sheetName val="내역서_제출"/>
      <sheetName val="노무비_근거"/>
      <sheetName val="역T형(H=6_0)_(2)"/>
      <sheetName val="_총괄표"/>
      <sheetName val="표__지"/>
      <sheetName val="3련_BOX"/>
      <sheetName val="단양_00_아파트-세부내역"/>
      <sheetName val="토공_total"/>
      <sheetName val="C_배수관공"/>
      <sheetName val="3_하중산정4_지지력"/>
      <sheetName val="암거_제원표"/>
      <sheetName val="Customer_Databas"/>
      <sheetName val="암거_제원표-1단계"/>
      <sheetName val="AIR_SHOWER(3인용)"/>
      <sheetName val="8_PILE__(돌출)"/>
      <sheetName val="전기내역"/>
      <sheetName val="1.우편집중내역서"/>
      <sheetName val="입찰견적보고서"/>
      <sheetName val="XL4Poppy"/>
      <sheetName val="구조물공"/>
      <sheetName val="물푸기"/>
      <sheetName val="견적대비 견적서"/>
      <sheetName val="지하시설물작성"/>
      <sheetName val="원"/>
      <sheetName val="유림콘도"/>
      <sheetName val="정거장 설계조건"/>
      <sheetName val="제경비산출서"/>
      <sheetName val="선수금"/>
      <sheetName val="자재집계 (2)"/>
      <sheetName val="지역"/>
      <sheetName val="인공산출"/>
      <sheetName val="산근(1)"/>
      <sheetName val="기본단가표"/>
      <sheetName val="목록"/>
      <sheetName val="중기목록표"/>
      <sheetName val="시간당중기사용료"/>
      <sheetName val="asd"/>
      <sheetName val="1TL종점(1)"/>
      <sheetName val="일위총괄"/>
      <sheetName val="load"/>
      <sheetName val="#4 PSV"/>
      <sheetName val="직접노무"/>
      <sheetName val="직접재료"/>
      <sheetName val="Manmonth(입력)"/>
      <sheetName val="제잡비계산"/>
      <sheetName val="환경평가"/>
      <sheetName val="인구"/>
      <sheetName val="SHEET"/>
      <sheetName val="총괄BOQ"/>
      <sheetName val="청주(철골발주의뢰서)"/>
      <sheetName val="16-1"/>
      <sheetName val="산출서양식01"/>
      <sheetName val="효성CB 1P기초"/>
      <sheetName val="직접경비호표"/>
      <sheetName val="직종표"/>
      <sheetName val="집"/>
      <sheetName val="교통안전시설집계표"/>
      <sheetName val="인원배치"/>
      <sheetName val="Sheet1_(2)"/>
      <sheetName val="부대공"/>
      <sheetName val="토목-물가"/>
      <sheetName val="유입량"/>
      <sheetName val="일용노무비지급명세서(7)"/>
      <sheetName val="중기가동(7)"/>
      <sheetName val="내역서1"/>
      <sheetName val="집 계 표"/>
      <sheetName val="직접재료비데이타"/>
      <sheetName val="실행(1)"/>
      <sheetName val="C3"/>
      <sheetName val="정렬"/>
      <sheetName val="배수관산출"/>
      <sheetName val="인입관수량총괄"/>
      <sheetName val="진입로 지세할증산출(다사분기)"/>
      <sheetName val=" FURNACE현설"/>
      <sheetName val="수량산출서 갑지"/>
      <sheetName val="수정시산표"/>
      <sheetName val="지역별수출"/>
      <sheetName val="효동종합건설(주)"/>
      <sheetName val="sub"/>
      <sheetName val="일위대가(계측기설치)"/>
      <sheetName val="절취및터파기"/>
      <sheetName val="CPM챠트"/>
      <sheetName val="조작대(1연)"/>
      <sheetName val="토적계산서"/>
      <sheetName val="법면"/>
      <sheetName val="중기일위대가"/>
      <sheetName val="배수공1"/>
      <sheetName val="COMPARISON TABLE"/>
      <sheetName val="부대공Ⅱ"/>
      <sheetName val="견적대비"/>
      <sheetName val="통영LNG입찰현황"/>
      <sheetName val="슬래브"/>
      <sheetName val="토목품셈"/>
      <sheetName val="내역및총괄"/>
      <sheetName val="2.입력sheet"/>
      <sheetName val="M1"/>
      <sheetName val="(3.품질관리 시험 총괄표)"/>
      <sheetName val="토량1-1"/>
      <sheetName val="산출내역서집계표"/>
      <sheetName val="별표 "/>
      <sheetName val="음료실행"/>
      <sheetName val="공량산출서"/>
      <sheetName val="물가시세표"/>
      <sheetName val="1.2.1 마루높이결정"/>
      <sheetName val="&lt;목록&gt;"/>
      <sheetName val="입찰보고"/>
      <sheetName val="단면 _2_"/>
      <sheetName val="옥룡잡비"/>
      <sheetName val="설계변경원가계산총괄표"/>
      <sheetName val="BOILING검토"/>
      <sheetName val="차선도색현황"/>
      <sheetName val="U-TYPE(1)"/>
      <sheetName val="A-4"/>
      <sheetName val="토공총괄표"/>
      <sheetName val="COL"/>
      <sheetName val="상승요인분석"/>
      <sheetName val="식재일위"/>
      <sheetName val="옹벽"/>
      <sheetName val=" 냉각수펌프"/>
      <sheetName val="기자재비"/>
      <sheetName val="전력구구조물산근"/>
      <sheetName val="도로경계블럭연장조서"/>
      <sheetName val="관경별우수관집계"/>
      <sheetName val="현장일반사항"/>
      <sheetName val="원형측구(B-type)"/>
      <sheetName val="변경후-SHEET"/>
      <sheetName val="지주목시비량산출서"/>
      <sheetName val="DIAPHRAGM"/>
      <sheetName val="산근(PE,300)"/>
      <sheetName val="특2호하천산근"/>
      <sheetName val="특2호부관하천산근"/>
      <sheetName val="2011.(4)"/>
      <sheetName val="Pier 3"/>
      <sheetName val="※참고자료※"/>
      <sheetName val="원하도급내역서(당초)"/>
      <sheetName val="전력"/>
      <sheetName val="UEC영화관본공사내역"/>
      <sheetName val="대운산출"/>
      <sheetName val="소방현물"/>
      <sheetName val="도장수량(하1)"/>
      <sheetName val="주형"/>
      <sheetName val="BOX전기내역"/>
      <sheetName val="소운반"/>
      <sheetName val="단가(1)"/>
      <sheetName val="참조M"/>
      <sheetName val="지구단위계획"/>
      <sheetName val="ASP"/>
      <sheetName val="예산작성기준(전기)"/>
      <sheetName val="SLIDES"/>
      <sheetName val="단가(반정1교-원주)"/>
      <sheetName val="Sheet10"/>
      <sheetName val="간지9)"/>
      <sheetName val="수정내역서"/>
      <sheetName val="공사내역"/>
      <sheetName val="자재목록"/>
      <sheetName val="BOX(1.5X1.5)"/>
      <sheetName val="PD-5(직선)"/>
      <sheetName val="일반공사"/>
      <sheetName val="웅진교-S2"/>
      <sheetName val="기계시공"/>
      <sheetName val="우수관"/>
      <sheetName val="인천제철"/>
      <sheetName val="PAD TR보호대기초"/>
      <sheetName val="가로등기초"/>
      <sheetName val="기계경비일람"/>
      <sheetName val="별총"/>
      <sheetName val="BID9697"/>
      <sheetName val="관경"/>
      <sheetName val="토목내역"/>
      <sheetName val="시가지우회도로공내역서"/>
      <sheetName val="o현장경비"/>
      <sheetName val="횡배수관"/>
      <sheetName val="간선계산"/>
      <sheetName val="기둥(하중)"/>
      <sheetName val="ENE-CAL 1"/>
      <sheetName val="costing_CV"/>
      <sheetName val="ITB COST"/>
      <sheetName val="costing_ESDV"/>
      <sheetName val="costing_Misc"/>
      <sheetName val="costing_MOV"/>
      <sheetName val="costing_Press"/>
      <sheetName val="자압"/>
      <sheetName val="-몰탈콘크리트"/>
      <sheetName val="지급자재조서"/>
      <sheetName val="주식"/>
      <sheetName val="집계표(육상)"/>
      <sheetName val="조건표"/>
      <sheetName val="Sheet15"/>
      <sheetName val="하중"/>
      <sheetName val="소업1교"/>
      <sheetName val="노무비계"/>
      <sheetName val="sheeet2"/>
      <sheetName val="plan&amp;section_of_foundation"/>
      <sheetName val="working_load_at_the_btm_ft_"/>
      <sheetName val="stability_check"/>
      <sheetName val="design_criteria"/>
      <sheetName val="design_load"/>
      <sheetName val="상수도공-간지"/>
      <sheetName val="품의"/>
      <sheetName val="재집"/>
      <sheetName val="주요자재집계표"/>
      <sheetName val="예상"/>
      <sheetName val="통합"/>
      <sheetName val="맨홀평균높이"/>
      <sheetName val="종배수관(신)"/>
      <sheetName val="적용단위길이"/>
      <sheetName val="종배수관면벽신"/>
      <sheetName val="계단"/>
      <sheetName val="터널구조물산근"/>
      <sheetName val="type-F"/>
      <sheetName val="WEON"/>
      <sheetName val="유림총괄"/>
      <sheetName val="바닥판(1)"/>
      <sheetName val="설계기준 및 하중계산"/>
      <sheetName val="11.자재단가"/>
      <sheetName val="공종별수량집계"/>
      <sheetName val="중기집계"/>
      <sheetName val="예산대비"/>
      <sheetName val="현장관리비"/>
      <sheetName val="산근목록"/>
      <sheetName val="슬래브(유곡)"/>
      <sheetName val="0226"/>
      <sheetName val="은행"/>
      <sheetName val="입력시트"/>
      <sheetName val="공사현황"/>
      <sheetName val="수량산출근거"/>
      <sheetName val="수로단위수량"/>
      <sheetName val="계산서(곡선부)"/>
      <sheetName val="-치수표(곡선부)"/>
      <sheetName val="설정"/>
      <sheetName val="전차선로 물량표"/>
      <sheetName val="기계내역"/>
      <sheetName val="품셈총괄표"/>
      <sheetName val="FOOTING단면력"/>
      <sheetName val="대정2공구"/>
      <sheetName val="단위량당중기"/>
      <sheetName val="P3"/>
      <sheetName val="GAEYO"/>
      <sheetName val="SUMDO"/>
      <sheetName val="ENDDO"/>
      <sheetName val="PLDB"/>
      <sheetName val="AAA"/>
      <sheetName val="M-HOUR"/>
      <sheetName val="공기"/>
      <sheetName val="집계"/>
      <sheetName val="포장직선구간"/>
      <sheetName val="맨홀토공수량"/>
      <sheetName val="Macro(차단기)"/>
      <sheetName val="분전함신설"/>
      <sheetName val="접지1종"/>
      <sheetName val="BOX-1515"/>
      <sheetName val="맨홀수량산출"/>
      <sheetName val="3CHBDC"/>
      <sheetName val="간접비내역-1"/>
      <sheetName val="기둥"/>
      <sheetName val="저판(버림100)"/>
      <sheetName val="계화배수"/>
      <sheetName val="국공유지및사유지"/>
      <sheetName val="inter"/>
      <sheetName val="DESCRIPTION"/>
      <sheetName val="내역(전체)"/>
      <sheetName val="석축"/>
      <sheetName val="예산내역서"/>
      <sheetName val="수목표준대가"/>
      <sheetName val="BOQ"/>
      <sheetName val="2000년하반기"/>
      <sheetName val="Dike for 49T03 &amp; 49T04"/>
      <sheetName val="Dike for 49T02, 05~07, 19 (1)"/>
      <sheetName val="wk prgs"/>
      <sheetName val="Berm"/>
      <sheetName val="M_DB"/>
      <sheetName val="TYPE"/>
      <sheetName val="costing_FE"/>
      <sheetName val="공종집계"/>
      <sheetName val="화단 철거"/>
      <sheetName val="수지예산"/>
      <sheetName val="Sheet6"/>
      <sheetName val="북방3터널"/>
      <sheetName val="전계가"/>
      <sheetName val="공통부대비"/>
      <sheetName val="추정공사비_산출내역1.xlsx"/>
      <sheetName val="EQ"/>
      <sheetName val="약품설비"/>
      <sheetName val="COPING-1"/>
      <sheetName val="역T형교대-2수량"/>
      <sheetName val="변화치수"/>
      <sheetName val="부속동"/>
      <sheetName val="밸브설치"/>
      <sheetName val="관로토공"/>
      <sheetName val="Model"/>
      <sheetName val="CONSTRUCTION COMPONENT"/>
      <sheetName val="접속 SLAB,BRACKET 설계"/>
      <sheetName val="우수"/>
      <sheetName val="cable data1"/>
      <sheetName val="중기비"/>
      <sheetName val="IMPEADENCE MAP 취수장"/>
      <sheetName val="평균터파기"/>
      <sheetName val="Sheet16"/>
      <sheetName val="Sheet14"/>
      <sheetName val="부하"/>
      <sheetName val="APT"/>
      <sheetName val="Sheet13"/>
      <sheetName val="1호-아(오)0.4"/>
      <sheetName val="EP0618"/>
      <sheetName val="빌딩 안내"/>
      <sheetName val="공정별 수량산출서"/>
      <sheetName val="일반시방서"/>
      <sheetName val="일위대가(조경)"/>
      <sheetName val="자재 및 폐기물견적(2008)"/>
      <sheetName val="대우단가(풍산)"/>
      <sheetName val="내역서_1"/>
      <sheetName val="1_우편집중내역서"/>
      <sheetName val="1_설계기준"/>
      <sheetName val="신규_수주분(사용자_정의)"/>
      <sheetName val="pile_bearing_capa_&amp;_arrenge"/>
      <sheetName val="플랜트_설치"/>
      <sheetName val="DATA_입력란"/>
      <sheetName val="2_가정단면"/>
      <sheetName val="표지_(2)"/>
      <sheetName val="COMPARISON_TABLE"/>
      <sheetName val="건축집계"/>
      <sheetName val="인건비"/>
      <sheetName val="옥내아파트(전기)"/>
      <sheetName val="입력값"/>
      <sheetName val="측구공"/>
      <sheetName val="결재갑지"/>
      <sheetName val="BOX(1_5X1_5)"/>
      <sheetName val="2_입력sheet"/>
      <sheetName val="(3_품질관리_시험_총괄표)"/>
      <sheetName val="별표_"/>
      <sheetName val="7_PILE__(돌출)"/>
      <sheetName val="종단계산"/>
      <sheetName val="J直材4"/>
      <sheetName val="구조물공위치조서"/>
      <sheetName val="영동(D)"/>
      <sheetName val="AC포장수량"/>
      <sheetName val="기본DATA"/>
      <sheetName val="예가표"/>
      <sheetName val="간접비계산"/>
      <sheetName val="자재 집계표"/>
      <sheetName val="가정급수관"/>
      <sheetName val="1-1"/>
      <sheetName val="2. 공원조도"/>
      <sheetName val="CABLE SIZE-3"/>
      <sheetName val="음봉방향"/>
      <sheetName val="현장별계약현황('98.10.31)"/>
      <sheetName val="점수계산1-2"/>
      <sheetName val="TYPE1"/>
      <sheetName val="배수내역 (2)"/>
      <sheetName val="원가&amp;하도급원가"/>
      <sheetName val="2-1. 경관조명 내역총괄표"/>
      <sheetName val="준공정산"/>
      <sheetName val="공사비 증감 내역서"/>
      <sheetName val="Macro2"/>
      <sheetName val="년도별노임표"/>
      <sheetName val="건축일위"/>
      <sheetName val="그라우팅일위"/>
      <sheetName val="문산방향-교대(A2)"/>
      <sheetName val="건축내역서"/>
      <sheetName val="설비내역서"/>
      <sheetName val="전기내역서"/>
      <sheetName val="예산명세서"/>
      <sheetName val="토공개요"/>
      <sheetName val="초"/>
      <sheetName val="토공개요C"/>
      <sheetName val="정공공사"/>
      <sheetName val="관경별내역서"/>
      <sheetName val="도로"/>
      <sheetName val="pier-1"/>
      <sheetName val="설계변경총괄표(계산식)"/>
      <sheetName val=" 상부공통집계(총괄)"/>
      <sheetName val="중기단가LIST"/>
      <sheetName val="산출기준"/>
      <sheetName val="개별직종노임"/>
      <sheetName val="엔지니어링노임"/>
      <sheetName val="A2"/>
      <sheetName val="2"/>
      <sheetName val="각형맨홀"/>
      <sheetName val="격점수량"/>
      <sheetName val="II손익관리"/>
      <sheetName val="기존건물 깨기원단위"/>
      <sheetName val="시장성초안camera"/>
      <sheetName val="장비종합부표"/>
      <sheetName val="집계표_식재"/>
      <sheetName val="부표"/>
      <sheetName val="골조시행"/>
      <sheetName val="건축계약내역"/>
      <sheetName val="종형증설공"/>
      <sheetName val="노임단가 (2)"/>
      <sheetName val="개별직종노임단가(2003.9)"/>
      <sheetName val="적용기준"/>
      <sheetName val="tggwan(mac)"/>
      <sheetName val="설계설명서"/>
      <sheetName val="투찰"/>
      <sheetName val="L_RPTB02_01"/>
      <sheetName val="AS포장복구 "/>
      <sheetName val="준공조서"/>
      <sheetName val="공사준공계"/>
      <sheetName val="준공검사보고서"/>
      <sheetName val="실행(ALT1)"/>
      <sheetName val="경비_원본"/>
      <sheetName val="DATE2001"/>
      <sheetName val="기본데이타입력"/>
      <sheetName val="보도교산출근거"/>
      <sheetName val="HVAC"/>
      <sheetName val="가감수량"/>
      <sheetName val="EQUIP LIST"/>
      <sheetName val="1구간FRP수량산출"/>
      <sheetName val="총 원가계산"/>
      <sheetName val="목포방향"/>
      <sheetName val="노무자도장2"/>
      <sheetName val="위생"/>
      <sheetName val="noyim"/>
      <sheetName val="99노임단가"/>
      <sheetName val="준비공"/>
      <sheetName val="목교수량산출"/>
      <sheetName val="터널굴착단산"/>
      <sheetName val="COVER"/>
      <sheetName val="철근량 산정"/>
      <sheetName val="구분표"/>
      <sheetName val="개거산출내역"/>
      <sheetName val="공종별자재"/>
      <sheetName val="방수"/>
      <sheetName val="포장자재집계표"/>
      <sheetName val="종배수단위_CON기초"/>
      <sheetName val="참여현황 (직원)"/>
      <sheetName val="슬래브 -연속(3경간)"/>
      <sheetName val="배수공수집"/>
      <sheetName val="산출3-동력"/>
      <sheetName val="산출4-전등"/>
      <sheetName val="운임료"/>
      <sheetName val="물가단가"/>
      <sheetName val="제표일위대가"/>
      <sheetName val="208-238"/>
      <sheetName val="시노501"/>
      <sheetName val="5사남"/>
      <sheetName val="학습율"/>
      <sheetName val="캔개발배경"/>
      <sheetName val="캔판매목표"/>
      <sheetName val="시장"/>
      <sheetName val="손익"/>
      <sheetName val="일정표"/>
      <sheetName val="마케팅"/>
      <sheetName val="추정손익"/>
      <sheetName val="할당"/>
      <sheetName val="실적"/>
      <sheetName val="제목"/>
      <sheetName val="원가,목표"/>
      <sheetName val="판매"/>
      <sheetName val="판촉"/>
      <sheetName val="협조"/>
      <sheetName val="지수"/>
      <sheetName val="인제내역"/>
      <sheetName val="1~9 하중계산"/>
      <sheetName val="노.표-조"/>
      <sheetName val="단관데이터"/>
      <sheetName val="이형관데이터"/>
      <sheetName val="가설공사비"/>
      <sheetName val="도로구조공사비"/>
      <sheetName val="도로토공공사비"/>
      <sheetName val="여수토공사비"/>
      <sheetName val="철거현황"/>
      <sheetName val="내역- CCTV"/>
      <sheetName val="D"/>
      <sheetName val="설비공사(4)"/>
      <sheetName val="연동내역"/>
      <sheetName val="건설성적"/>
      <sheetName val="2000노임기준"/>
      <sheetName val="식재"/>
      <sheetName val="시설물"/>
      <sheetName val="식재출력용"/>
      <sheetName val="유지관리"/>
      <sheetName val="가제당공사비"/>
      <sheetName val="기초처리공사비"/>
      <sheetName val="복통공사비"/>
      <sheetName val="본제당공사비"/>
      <sheetName val="중기운반비"/>
      <sheetName val="진입도로공사비"/>
      <sheetName val="취수탑공사비"/>
      <sheetName val="토취장복구"/>
      <sheetName val="토목공사일반"/>
      <sheetName val="고창방향"/>
      <sheetName val="토공분배표"/>
      <sheetName val="산출2-전력"/>
      <sheetName val="산출9-TRAY"/>
      <sheetName val="아파트"/>
      <sheetName val="부대시설"/>
      <sheetName val="포장집계"/>
      <sheetName val="포장연장"/>
      <sheetName val="견적1"/>
      <sheetName val="대3류 "/>
      <sheetName val="교대철근집계"/>
      <sheetName val="단가비교표"/>
      <sheetName val="단가(자재)"/>
      <sheetName val="단가(노임)"/>
      <sheetName val="기초목록"/>
      <sheetName val="3-구교-오리지날"/>
      <sheetName val="입력(K0)"/>
      <sheetName val="장비"/>
      <sheetName val="총_구조물공"/>
      <sheetName val="001"/>
      <sheetName val="2F 회의실견적(5_14 일대)"/>
      <sheetName val="전등수량산출"/>
      <sheetName val="산정표"/>
      <sheetName val="CONCRETE"/>
      <sheetName val="정의"/>
      <sheetName val="견적갑지"/>
      <sheetName val="물량내역"/>
      <sheetName val="대구은행"/>
      <sheetName val="DHEQSUPT"/>
      <sheetName val="(X)품셈집계"/>
      <sheetName val="돌담교_상부수량1"/>
      <sheetName val="2_토목공사"/>
      <sheetName val="_상부공통집계(총괄)"/>
      <sheetName val="주공 갑지"/>
      <sheetName val="잡비계산"/>
      <sheetName val="기초수량자료"/>
      <sheetName val="본문"/>
      <sheetName val="2.대외공문"/>
      <sheetName val="노임DB"/>
      <sheetName val="PL단가산정"/>
      <sheetName val="그림"/>
      <sheetName val="그림2"/>
      <sheetName val="1.토공"/>
      <sheetName val="노임자재단가"/>
      <sheetName val="내역서(도급)"/>
      <sheetName val="BS2"/>
      <sheetName val="1.견적보고서"/>
      <sheetName val="분전반계산서(석관)"/>
      <sheetName val="검사원"/>
      <sheetName val="준공조서갑지"/>
      <sheetName val="자재단가_사급"/>
      <sheetName val="중기적산목록"/>
      <sheetName val="01노임적용기준"/>
      <sheetName val="건설사업관리 공제요율"/>
      <sheetName val="건설공사 감리원 배치기준"/>
      <sheetName val="책임감리 공제요율"/>
      <sheetName val="소방"/>
      <sheetName val="경율산정.XLS"/>
      <sheetName val="GT 1050x650"/>
      <sheetName val="VXXXXXX"/>
      <sheetName val="Site Expenses"/>
      <sheetName val="계양가시설"/>
      <sheetName val="1000 DB구축 부표"/>
      <sheetName val="환율CHANGE"/>
      <sheetName val="낙찰표"/>
      <sheetName val="공용(현대건설공구)"/>
      <sheetName val="현대건설공구(UNIT)"/>
      <sheetName val="낙석방지수량"/>
      <sheetName val="일위대가_가설_"/>
      <sheetName val="금액"/>
      <sheetName val="PI"/>
      <sheetName val="원가계산하도"/>
      <sheetName val="설내역서 "/>
      <sheetName val="공사설명서"/>
      <sheetName val="1차설계변경내역"/>
      <sheetName val="11.1 단면hwp"/>
      <sheetName val="앵커구조계산"/>
      <sheetName val="직접경비"/>
      <sheetName val="직접인건비"/>
      <sheetName val="제경비율"/>
      <sheetName val="공사명입력"/>
      <sheetName val="근로자자료입력"/>
      <sheetName val="수주추정"/>
      <sheetName val="배수공 주요자재 집계표"/>
      <sheetName val="단위수량산출"/>
      <sheetName val="상호참고자료"/>
      <sheetName val="발주처자료입력"/>
      <sheetName val="회사기본자료"/>
      <sheetName val="하자보증자료"/>
      <sheetName val="기술자관련자료"/>
      <sheetName val="총괄서"/>
      <sheetName val="연결임시"/>
      <sheetName val="내역_FILE"/>
      <sheetName val="출장내역"/>
      <sheetName val="사각맨홀"/>
      <sheetName val="자재"/>
      <sheetName val="토목공사"/>
      <sheetName val="포장재료집계표"/>
      <sheetName val="내역서 (2)"/>
      <sheetName val="약전설비"/>
      <sheetName val="달서천-대비"/>
      <sheetName val="탄성1"/>
      <sheetName val="옹벽공 수량집계표"/>
      <sheetName val="교사기준면적(중)"/>
      <sheetName val="공사분석"/>
      <sheetName val="연속벽현황"/>
      <sheetName val="단"/>
      <sheetName val="원유_BANK"/>
      <sheetName val="특수선일위대가"/>
      <sheetName val="횡배수관집현황(2공구)"/>
      <sheetName val="시화점실행"/>
      <sheetName val="전 기"/>
      <sheetName val="해외(원화)"/>
      <sheetName val="설계내역"/>
      <sheetName val="조견표"/>
      <sheetName val="내역(신례)"/>
      <sheetName val="공사품의서"/>
      <sheetName val="경영상태"/>
      <sheetName val="(당평)자재"/>
      <sheetName val="당초명세(평)"/>
      <sheetName val="부대tu"/>
      <sheetName val="구조물공집계"/>
      <sheetName val="중요"/>
      <sheetName val="총내역서"/>
      <sheetName val="중강당 내역"/>
      <sheetName val="인원투입"/>
      <sheetName val="공비현2"/>
      <sheetName val="도급내역"/>
      <sheetName val="물집"/>
      <sheetName val="도급금액"/>
      <sheetName val="재노경"/>
      <sheetName val="단가조건(02년)"/>
      <sheetName val="GR"/>
      <sheetName val="평내중"/>
      <sheetName val="06 일위대가목록"/>
      <sheetName val="감액총괄표"/>
      <sheetName val="시점경사로"/>
      <sheetName val="하도급 검토"/>
      <sheetName val="보도포장연장조서-표준차도부"/>
      <sheetName val="표준차도부연장조서-ASP"/>
      <sheetName val="부표총괄"/>
      <sheetName val="포장공자재집계표"/>
      <sheetName val="콘크리트타설집계표"/>
      <sheetName val="사통"/>
      <sheetName val="수량산출서-2"/>
      <sheetName val="단가조정표"/>
      <sheetName val="계림(함평)"/>
      <sheetName val="계림(장성)"/>
      <sheetName val="산수배수"/>
      <sheetName val="이음개소"/>
      <sheetName val="4.내진설계"/>
      <sheetName val=" ｹ-ﾌﾞﾙ"/>
      <sheetName val="3BL공동구_수량1"/>
      <sheetName val="3_공통공사대비"/>
      <sheetName val="9_정착구_보강"/>
      <sheetName val="방배동내역_(총괄)"/>
      <sheetName val="단가_(2)"/>
      <sheetName val="1차_내역서"/>
      <sheetName val="전선_및_전선관"/>
      <sheetName val="배관배선_단가조사"/>
      <sheetName val="환경기계공정표_(3)"/>
      <sheetName val="1__설계조건_2_단면가정_3__하중계산"/>
      <sheetName val="BSD_(2)"/>
      <sheetName val="배수공_시멘트_및_골재량_산출"/>
      <sheetName val="96보완계획7_12"/>
      <sheetName val="사__업__비__수__지__예__산__서"/>
      <sheetName val="1차"/>
      <sheetName val="120"/>
      <sheetName val="130"/>
      <sheetName val="100"/>
      <sheetName val="101"/>
      <sheetName val="102"/>
      <sheetName val="103"/>
      <sheetName val="106"/>
      <sheetName val="108"/>
      <sheetName val="109"/>
      <sheetName val="131"/>
      <sheetName val="110"/>
      <sheetName val="111"/>
      <sheetName val="114"/>
      <sheetName val="116"/>
      <sheetName val="132"/>
      <sheetName val="140"/>
      <sheetName val="141"/>
      <sheetName val="142"/>
      <sheetName val="143"/>
      <sheetName val="144"/>
      <sheetName val="145"/>
      <sheetName val="146"/>
      <sheetName val="121"/>
      <sheetName val="147"/>
      <sheetName val="148"/>
      <sheetName val="160"/>
      <sheetName val="164"/>
      <sheetName val="Flaer Area"/>
      <sheetName val="123"/>
      <sheetName val="124"/>
      <sheetName val="125"/>
      <sheetName val="126"/>
      <sheetName val="127"/>
      <sheetName val="128"/>
      <sheetName val="129"/>
      <sheetName val="포장공수량집계표"/>
      <sheetName val="상행-교대(A1-A2)"/>
      <sheetName val="집수A"/>
      <sheetName val="VII-2현장경비"/>
      <sheetName val="Ⅴ-2.공종별내역"/>
      <sheetName val="공사비"/>
      <sheetName val="연도손익"/>
      <sheetName val="회수금"/>
      <sheetName val="대체용지"/>
      <sheetName val="건자이자"/>
      <sheetName val="내부매출원가"/>
      <sheetName val="지구 리스트"/>
      <sheetName val="용지비"/>
      <sheetName val="용역단가"/>
      <sheetName val="1.CB"/>
      <sheetName val="변수"/>
      <sheetName val="세금자료"/>
      <sheetName val="골재집계"/>
      <sheetName val="-레미콘집계"/>
      <sheetName val="자갈,시멘트,모래산출"/>
      <sheetName val="-철근집계"/>
      <sheetName val="포장재료(1)"/>
      <sheetName val="-흄관집계"/>
      <sheetName val="4.2.1 마루높이 검토"/>
      <sheetName val="반포2차"/>
      <sheetName val="첨"/>
      <sheetName val="List"/>
      <sheetName val="가열로SW"/>
      <sheetName val="03전반노무비"/>
      <sheetName val="3.하중계산"/>
      <sheetName val="순공사비"/>
      <sheetName val="단 box"/>
      <sheetName val="계측제어설비"/>
      <sheetName val="지급(1)"/>
      <sheetName val="자재비"/>
      <sheetName val="포장공수량집계"/>
      <sheetName val="폐기물"/>
      <sheetName val="기계"/>
      <sheetName val="협력업체"/>
      <sheetName val="설계명세서(종합)"/>
      <sheetName val="소요자재"/>
      <sheetName val="노무산출서"/>
      <sheetName val="울산자동제어"/>
      <sheetName val="교통대책내역"/>
      <sheetName val="sst,stl창호"/>
      <sheetName val="ETC"/>
      <sheetName val="A4"/>
      <sheetName val="45,46"/>
      <sheetName val="J형측구단위수량"/>
      <sheetName val="품종별월계"/>
      <sheetName val="전신환매도율"/>
      <sheetName val="특별교실"/>
      <sheetName val="맨홀수량산출(A-LINE)"/>
      <sheetName val="기존포장깨기"/>
      <sheetName val="석축헐기"/>
      <sheetName val="암거단위-1련"/>
      <sheetName val="A 견적"/>
      <sheetName val="집수정"/>
      <sheetName val="HRSG SMALL07220"/>
      <sheetName val="투입비"/>
      <sheetName val="pier(각형)"/>
      <sheetName val="인부노임"/>
      <sheetName val="단가산출서(기계)"/>
      <sheetName val="배관단가조사서"/>
      <sheetName val="지장물 철거 물량 산출서"/>
      <sheetName val="민감도"/>
      <sheetName val="노면및방향"/>
      <sheetName val="P4-C"/>
      <sheetName val="일위_파일"/>
      <sheetName val="05-원가계산"/>
      <sheetName val="토공정보"/>
      <sheetName val="노임 및 중기단가"/>
      <sheetName val="5수지"/>
      <sheetName val="수질정화시설"/>
      <sheetName val="청_구"/>
      <sheetName val="1_수인터널"/>
      <sheetName val="상_부"/>
      <sheetName val="공사비_증감_내역서"/>
      <sheetName val="Sheet2_(2)"/>
      <sheetName val="PROJECT_BRIEF(EX_NEW)"/>
      <sheetName val="Site_Expenses"/>
      <sheetName val="4차원가계산서"/>
      <sheetName val="골막이(야매)"/>
      <sheetName val="설-원가"/>
      <sheetName val="일위대가-1"/>
      <sheetName val="수량명세서"/>
      <sheetName val="가계부"/>
      <sheetName val="제품목록"/>
      <sheetName val="매입매출관리"/>
      <sheetName val="Sheet22"/>
      <sheetName val="08-공사비총괄표"/>
      <sheetName val="01-적용기준"/>
      <sheetName val="화전내"/>
      <sheetName val="투찰추정"/>
      <sheetName val="전기혼잡제경비(45)"/>
      <sheetName val="소방사항"/>
      <sheetName val="ELECTRIC"/>
      <sheetName val="구성비"/>
      <sheetName val="안전시설"/>
      <sheetName val="앵커설치(590)"/>
      <sheetName val="교대(A1-A2)"/>
      <sheetName val="화해(함평)"/>
      <sheetName val="화해(장성)"/>
      <sheetName val="7-2"/>
      <sheetName val="중기손료집계(1209)"/>
      <sheetName val="전체내역서"/>
      <sheetName val="흙막이 개산견적"/>
      <sheetName val="기본"/>
      <sheetName val="견적대비표"/>
      <sheetName val="기계경비및산출근거서"/>
      <sheetName val="A4288"/>
      <sheetName val="BJJIN"/>
      <sheetName val="일위집계표"/>
      <sheetName val="단가목록"/>
      <sheetName val="산출내역(K2)"/>
      <sheetName val="말뚝기초(안정검토)-외측"/>
      <sheetName val="예산"/>
      <sheetName val="4 공통갑지"/>
      <sheetName val="난방방식분류"/>
      <sheetName val="공사정보입력"/>
      <sheetName val="적용(기계)"/>
      <sheetName val="1-1평균터파기고(1)"/>
      <sheetName val="단가산출서"/>
      <sheetName val="공정data"/>
      <sheetName val="인건비 "/>
      <sheetName val="설계내역2"/>
      <sheetName val="공종단가"/>
      <sheetName val="증감대비"/>
      <sheetName val="배지거총재료집계표"/>
      <sheetName val="cal"/>
      <sheetName val="1_CB"/>
      <sheetName val="옹벽공_수량집계표"/>
      <sheetName val="A-8_PD(도로중앙)"/>
      <sheetName val="Flaer_Area"/>
      <sheetName val="건축내역서_(경제상무실)"/>
      <sheetName val="설내역서_"/>
      <sheetName val="일위산출"/>
      <sheetName val="금호"/>
      <sheetName val="법면단"/>
      <sheetName val="1공구내역서(1)"/>
      <sheetName val="수토공단위당"/>
      <sheetName val="이름"/>
      <sheetName val="급여표"/>
      <sheetName val="직원투입계획"/>
      <sheetName val="쇠(1)"/>
      <sheetName val="가격(3)"/>
      <sheetName val="어음수표추가테스트"/>
      <sheetName val="90.03실행 "/>
      <sheetName val="1차기성"/>
      <sheetName val="코스모공장 (어음)"/>
      <sheetName val="3"/>
      <sheetName val="4"/>
      <sheetName val="6"/>
      <sheetName val="집행안"/>
      <sheetName val="가로등설치"/>
      <sheetName val="공사비_NDE"/>
      <sheetName val="업무처리전"/>
      <sheetName val="노단"/>
      <sheetName val="단산"/>
      <sheetName val="명세"/>
      <sheetName val="일대"/>
      <sheetName val="아파트 내역"/>
      <sheetName val="TOSHIBA-Structure"/>
      <sheetName val="포집"/>
      <sheetName val="원가계산서 "/>
      <sheetName val="(2)자금(신용)"/>
      <sheetName val="개별직종노임단가(2005.1)"/>
      <sheetName val="細目"/>
      <sheetName val="15-1)VE제안서(유형2,4)"/>
      <sheetName val="01"/>
      <sheetName val="공통가설(기준안)"/>
      <sheetName val="지장물헐기조서"/>
      <sheetName val="입출재고현황 (2)"/>
      <sheetName val="가설"/>
      <sheetName val="일람표"/>
      <sheetName val="신축(단위)"/>
      <sheetName val="배수관토공산출"/>
      <sheetName val="형질변경"/>
      <sheetName val="경비"/>
      <sheetName val="보안등"/>
      <sheetName val="단가산출서 (2)"/>
      <sheetName val="비품"/>
      <sheetName val="새공통(96임금인상기준)"/>
      <sheetName val="gyun"/>
      <sheetName val="관일"/>
      <sheetName val="하도급계획"/>
      <sheetName val="단가조사표"/>
      <sheetName val="설계내역서(기계)"/>
      <sheetName val="1.3.1절점좌표"/>
      <sheetName val="1.1설계기준"/>
      <sheetName val="6차2회변경내역서"/>
      <sheetName val="견적보고"/>
      <sheetName val="부대단위수량"/>
      <sheetName val="공사비예"/>
      <sheetName val="6.간접공사비 外"/>
      <sheetName val="FORM-0"/>
      <sheetName val="산출근거(수정)"/>
      <sheetName val="eq_data"/>
      <sheetName val="부하자료"/>
      <sheetName val="출자한도"/>
      <sheetName val="토공구역구분(출력안함)"/>
      <sheetName val="간지02)"/>
      <sheetName val="직접구매"/>
      <sheetName val="간지03 )"/>
      <sheetName val="주요자재xxxxxx"/>
      <sheetName val="1.레미콘"/>
      <sheetName val="2.관집계"/>
      <sheetName val="3.제수밸브"/>
      <sheetName val="4.각종주철제"/>
      <sheetName val="5.유량계"/>
      <sheetName val="1.골재집계"/>
      <sheetName val="2.철근집계"/>
      <sheetName val="3.관세척"/>
      <sheetName val="4.분기관"/>
      <sheetName val="간지04)"/>
      <sheetName val="총괄자재집계표"/>
      <sheetName val="간지05)"/>
      <sheetName val="상수공 토공집계표"/>
      <sheetName val="우수공자재집계표"/>
      <sheetName val="시모자"/>
      <sheetName val="기본가정"/>
      <sheetName val="기별(종합)"/>
      <sheetName val="간접비 총괄표"/>
      <sheetName val="발주참고#"/>
      <sheetName val="옥외외등집계표"/>
      <sheetName val="지장물조서"/>
      <sheetName val="기준단가현황"/>
      <sheetName val="공사개요(입력)"/>
      <sheetName val="마스터"/>
      <sheetName val="중기목록"/>
      <sheetName val="1공구 건정토건 토공"/>
      <sheetName val="조경수목"/>
      <sheetName val="퇴직공제부금"/>
      <sheetName val="평균노임"/>
      <sheetName val="RE9604"/>
      <sheetName val="Detail"/>
      <sheetName val="전산output"/>
      <sheetName val="참조 (2)"/>
      <sheetName val="국도접속_차도부수량"/>
      <sheetName val="연결관수량_(2)"/>
      <sheetName val="9509"/>
      <sheetName val="2004일위대가"/>
      <sheetName val="목표세부명세"/>
      <sheetName val="99년하반기"/>
      <sheetName val="TEST1"/>
      <sheetName val="EJ"/>
      <sheetName val="-배수구조물공토공"/>
      <sheetName val="횡배수관재료-"/>
      <sheetName val="계산서(직선부)"/>
      <sheetName val="콘크리트측구연장"/>
      <sheetName val="제조원가"/>
      <sheetName val="주안3차A-A"/>
      <sheetName val="일용노임단가"/>
      <sheetName val="인사자료총집계"/>
      <sheetName val="1공구원가계산서"/>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sheetData sheetId="781"/>
      <sheetData sheetId="782"/>
      <sheetData sheetId="783"/>
      <sheetData sheetId="784"/>
      <sheetData sheetId="785"/>
      <sheetData sheetId="786"/>
      <sheetData sheetId="787"/>
      <sheetData sheetId="788"/>
      <sheetData sheetId="789"/>
      <sheetData sheetId="790"/>
      <sheetData sheetId="791"/>
      <sheetData sheetId="792"/>
      <sheetData sheetId="793"/>
      <sheetData sheetId="794"/>
      <sheetData sheetId="795"/>
      <sheetData sheetId="796"/>
      <sheetData sheetId="797"/>
      <sheetData sheetId="798"/>
      <sheetData sheetId="799"/>
      <sheetData sheetId="800"/>
      <sheetData sheetId="801"/>
      <sheetData sheetId="802"/>
      <sheetData sheetId="803"/>
      <sheetData sheetId="804"/>
      <sheetData sheetId="805"/>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sheetData sheetId="999"/>
      <sheetData sheetId="1000"/>
      <sheetData sheetId="1001"/>
      <sheetData sheetId="1002"/>
      <sheetData sheetId="1003"/>
      <sheetData sheetId="1004"/>
      <sheetData sheetId="1005"/>
      <sheetData sheetId="1006"/>
      <sheetData sheetId="1007"/>
      <sheetData sheetId="1008"/>
      <sheetData sheetId="1009"/>
      <sheetData sheetId="1010"/>
      <sheetData sheetId="1011"/>
      <sheetData sheetId="1012"/>
      <sheetData sheetId="1013"/>
      <sheetData sheetId="1014"/>
      <sheetData sheetId="1015"/>
      <sheetData sheetId="1016"/>
      <sheetData sheetId="1017"/>
      <sheetData sheetId="1018"/>
      <sheetData sheetId="1019"/>
      <sheetData sheetId="1020"/>
      <sheetData sheetId="1021"/>
      <sheetData sheetId="1022"/>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efreshError="1"/>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refreshError="1"/>
      <sheetData sheetId="1723" refreshError="1"/>
      <sheetData sheetId="1724" refreshError="1"/>
      <sheetData sheetId="1725" refreshError="1"/>
      <sheetData sheetId="1726" refreshError="1"/>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refreshError="1"/>
      <sheetData sheetId="1736" refreshError="1"/>
      <sheetData sheetId="1737" refreshError="1"/>
      <sheetData sheetId="1738" refreshError="1"/>
      <sheetData sheetId="1739" refreshError="1"/>
      <sheetData sheetId="1740" refreshError="1"/>
      <sheetData sheetId="1741" refreshError="1"/>
      <sheetData sheetId="1742" refreshError="1"/>
      <sheetData sheetId="1743" refreshError="1"/>
      <sheetData sheetId="1744" refreshError="1"/>
      <sheetData sheetId="1745" refreshError="1"/>
      <sheetData sheetId="1746" refreshError="1"/>
      <sheetData sheetId="1747" refreshError="1"/>
      <sheetData sheetId="1748" refreshError="1"/>
      <sheetData sheetId="1749" refreshError="1"/>
      <sheetData sheetId="1750" refreshError="1"/>
      <sheetData sheetId="1751" refreshError="1"/>
      <sheetData sheetId="1752" refreshError="1"/>
      <sheetData sheetId="1753" refreshError="1"/>
      <sheetData sheetId="1754" refreshError="1"/>
      <sheetData sheetId="1755" refreshError="1"/>
      <sheetData sheetId="1756" refreshError="1"/>
      <sheetData sheetId="1757" refreshError="1"/>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refreshError="1"/>
      <sheetData sheetId="1775" refreshError="1"/>
      <sheetData sheetId="1776" refreshError="1"/>
      <sheetData sheetId="1777" refreshError="1"/>
      <sheetData sheetId="1778" refreshError="1"/>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refreshError="1"/>
      <sheetData sheetId="1810" refreshError="1"/>
      <sheetData sheetId="1811" refreshError="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refreshError="1"/>
      <sheetData sheetId="1855" refreshError="1"/>
      <sheetData sheetId="1856" refreshError="1"/>
      <sheetData sheetId="1857" refreshError="1"/>
      <sheetData sheetId="1858" refreshError="1"/>
      <sheetData sheetId="1859" refreshError="1"/>
      <sheetData sheetId="1860" refreshError="1"/>
      <sheetData sheetId="1861" refreshError="1"/>
      <sheetData sheetId="1862" refreshError="1"/>
      <sheetData sheetId="1863" refreshError="1"/>
      <sheetData sheetId="1864" refreshError="1"/>
      <sheetData sheetId="1865" refreshError="1"/>
      <sheetData sheetId="1866" refreshError="1"/>
      <sheetData sheetId="1867" refreshError="1"/>
      <sheetData sheetId="1868" refreshError="1"/>
      <sheetData sheetId="1869" refreshError="1"/>
      <sheetData sheetId="1870" refreshError="1"/>
      <sheetData sheetId="1871" refreshError="1"/>
      <sheetData sheetId="1872" refreshError="1"/>
      <sheetData sheetId="1873" refreshError="1"/>
      <sheetData sheetId="1874" refreshError="1"/>
      <sheetData sheetId="1875" refreshError="1"/>
      <sheetData sheetId="1876" refreshError="1"/>
      <sheetData sheetId="1877" refreshError="1"/>
      <sheetData sheetId="1878" refreshError="1"/>
      <sheetData sheetId="1879" refreshError="1"/>
      <sheetData sheetId="1880" refreshError="1"/>
      <sheetData sheetId="1881" refreshError="1"/>
      <sheetData sheetId="1882" refreshError="1"/>
      <sheetData sheetId="1883" refreshError="1"/>
      <sheetData sheetId="1884" refreshError="1"/>
      <sheetData sheetId="1885" refreshError="1"/>
      <sheetData sheetId="1886" refreshError="1"/>
      <sheetData sheetId="1887" refreshError="1"/>
      <sheetData sheetId="1888"/>
      <sheetData sheetId="1889" refreshError="1"/>
      <sheetData sheetId="1890" refreshError="1"/>
      <sheetData sheetId="1891"/>
      <sheetData sheetId="1892">
        <row r="1">
          <cell r="A1" t="str">
            <v>시멘트,모래,자갈 산출표</v>
          </cell>
        </row>
      </sheetData>
      <sheetData sheetId="1893"/>
      <sheetData sheetId="1894">
        <row r="1">
          <cell r="A1" t="str">
            <v>시멘트,모래,자갈 산출표</v>
          </cell>
        </row>
      </sheetData>
      <sheetData sheetId="1895"/>
      <sheetData sheetId="1896"/>
      <sheetData sheetId="1897">
        <row r="1">
          <cell r="A1" t="str">
            <v>시멘트,모래,자갈 산출표</v>
          </cell>
        </row>
      </sheetData>
      <sheetData sheetId="1898"/>
      <sheetData sheetId="1899"/>
      <sheetData sheetId="1900"/>
      <sheetData sheetId="1901">
        <row r="1">
          <cell r="A1" t="str">
            <v>시멘트,모래,자갈 산출표</v>
          </cell>
        </row>
      </sheetData>
      <sheetData sheetId="1902"/>
      <sheetData sheetId="1903"/>
      <sheetData sheetId="1904">
        <row r="1">
          <cell r="A1" t="str">
            <v>시멘트,모래,자갈 산출표</v>
          </cell>
        </row>
      </sheetData>
      <sheetData sheetId="1905">
        <row r="1">
          <cell r="A1" t="str">
            <v>시멘트,모래,자갈 산출표</v>
          </cell>
        </row>
      </sheetData>
      <sheetData sheetId="1906">
        <row r="1">
          <cell r="A1" t="str">
            <v>시멘트,모래,자갈 산출표</v>
          </cell>
        </row>
      </sheetData>
      <sheetData sheetId="1907">
        <row r="1">
          <cell r="A1" t="str">
            <v>시멘트,모래,자갈 산출표</v>
          </cell>
        </row>
      </sheetData>
      <sheetData sheetId="1908">
        <row r="1">
          <cell r="A1" t="str">
            <v>시멘트,모래,자갈 산출표</v>
          </cell>
        </row>
      </sheetData>
      <sheetData sheetId="1909">
        <row r="1">
          <cell r="A1" t="str">
            <v>시멘트,모래,자갈 산출표</v>
          </cell>
        </row>
      </sheetData>
      <sheetData sheetId="1910">
        <row r="1">
          <cell r="A1" t="str">
            <v>시멘트,모래,자갈 산출표</v>
          </cell>
        </row>
      </sheetData>
      <sheetData sheetId="1911" refreshError="1"/>
      <sheetData sheetId="1912" refreshError="1"/>
      <sheetData sheetId="1913" refreshError="1"/>
      <sheetData sheetId="1914" refreshError="1"/>
      <sheetData sheetId="1915" refreshError="1"/>
      <sheetData sheetId="1916" refreshError="1"/>
      <sheetData sheetId="1917" refreshError="1"/>
      <sheetData sheetId="1918" refreshError="1"/>
      <sheetData sheetId="1919" refreshError="1"/>
      <sheetData sheetId="1920" refreshError="1"/>
      <sheetData sheetId="1921" refreshError="1"/>
      <sheetData sheetId="1922" refreshError="1"/>
      <sheetData sheetId="1923" refreshError="1"/>
      <sheetData sheetId="1924" refreshError="1"/>
      <sheetData sheetId="1925" refreshError="1"/>
      <sheetData sheetId="1926" refreshError="1"/>
      <sheetData sheetId="1927" refreshError="1"/>
      <sheetData sheetId="1928" refreshError="1"/>
      <sheetData sheetId="1929"/>
      <sheetData sheetId="1930"/>
      <sheetData sheetId="1931" refreshError="1"/>
      <sheetData sheetId="1932" refreshError="1"/>
      <sheetData sheetId="1933" refreshError="1"/>
      <sheetData sheetId="1934" refreshError="1"/>
      <sheetData sheetId="1935" refreshError="1"/>
      <sheetData sheetId="1936" refreshError="1"/>
      <sheetData sheetId="1937" refreshError="1"/>
      <sheetData sheetId="1938" refreshError="1"/>
      <sheetData sheetId="1939" refreshError="1"/>
      <sheetData sheetId="1940" refreshError="1"/>
      <sheetData sheetId="1941" refreshError="1"/>
      <sheetData sheetId="1942" refreshError="1"/>
      <sheetData sheetId="1943" refreshError="1"/>
      <sheetData sheetId="1944" refreshError="1"/>
      <sheetData sheetId="1945" refreshError="1"/>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설계조건"/>
      <sheetName val="need"/>
      <sheetName val="정모멘트부"/>
      <sheetName val="부모멘트부"/>
      <sheetName val="복부판보강재"/>
      <sheetName val="지점부"/>
      <sheetName val="정리"/>
      <sheetName val="1.설계기준"/>
      <sheetName val="말뚝지지력산정"/>
      <sheetName val="단면치수"/>
      <sheetName val="전력구구조물산근"/>
    </sheetNames>
    <sheetDataSet>
      <sheetData sheetId="0" refreshError="1">
        <row r="79">
          <cell r="H79">
            <v>8</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설계조건"/>
      <sheetName val="need"/>
      <sheetName val="정모멘트부"/>
      <sheetName val="교번부"/>
      <sheetName val="부모멘트부"/>
      <sheetName val="정리"/>
      <sheetName val="1.설계기준"/>
      <sheetName val="말뚝지지력산정"/>
      <sheetName val="전력구구조물산근"/>
      <sheetName val="자료"/>
      <sheetName val="단면치수"/>
      <sheetName val="내역서"/>
      <sheetName val="내역"/>
      <sheetName val="gvl"/>
    </sheetNames>
    <sheetDataSet>
      <sheetData sheetId="0" refreshError="1">
        <row r="40">
          <cell r="P40">
            <v>4800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0"/>
      <sheetName val="일위대가"/>
      <sheetName val="조명시설"/>
      <sheetName val="말뚝지지력산정"/>
      <sheetName val="콘크리트포장"/>
      <sheetName val="진입도로포장산출"/>
      <sheetName val="진입부포장면적위치조서"/>
      <sheetName val="진입부수량집계표"/>
      <sheetName val="콘크리트포장집계표"/>
      <sheetName val="포장공집계"/>
      <sheetName val="토적표"/>
      <sheetName val="토공집계표"/>
      <sheetName val="토공분석표"/>
      <sheetName val="집계표"/>
      <sheetName val="자재대"/>
      <sheetName val="간지"/>
      <sheetName val="표지"/>
      <sheetName val="대로근거"/>
      <sheetName val="중로근거"/>
      <sheetName val="내역서 "/>
      <sheetName val="단가"/>
      <sheetName val="1.설계조건"/>
      <sheetName val="철근단면적"/>
      <sheetName val="하도금액분계"/>
      <sheetName val="교각1"/>
      <sheetName val="ABUT수량-A1"/>
      <sheetName val="danga"/>
      <sheetName val="ilch"/>
      <sheetName val="guard(mac)"/>
      <sheetName val="가도공"/>
      <sheetName val="DATA"/>
      <sheetName val="견적990322"/>
      <sheetName val="기둥(원형)"/>
      <sheetName val="단면가정"/>
      <sheetName val="8.PILE  (돌출)"/>
      <sheetName val="SLAB&quot;1&quot;"/>
      <sheetName val="#REF"/>
      <sheetName val="원형맨홀수량"/>
      <sheetName val="산출근거"/>
      <sheetName val="Y-WORK"/>
      <sheetName val="ITEM"/>
      <sheetName val="용산1(해보)"/>
      <sheetName val="터파기및재료"/>
      <sheetName val="1"/>
      <sheetName val="WVAL"/>
      <sheetName val="입찰안"/>
      <sheetName val="대비"/>
      <sheetName val="합계금액"/>
      <sheetName val="DATE"/>
      <sheetName val="설계조건"/>
      <sheetName val="9GNG운반"/>
      <sheetName val="Sheet1"/>
      <sheetName val="방음벽기초(H=4m)"/>
      <sheetName val="대전21토목내역서"/>
      <sheetName val="토목"/>
      <sheetName val="70%"/>
      <sheetName val="데이타"/>
      <sheetName val="Front"/>
      <sheetName val="wall"/>
      <sheetName val="송라터널총괄"/>
      <sheetName val="INPUT(덕도방향-시점)"/>
      <sheetName val="1,2,3,4,5단위수량"/>
      <sheetName val="hvac(제어동)"/>
      <sheetName val="총괄표"/>
      <sheetName val="Macro(전선)"/>
      <sheetName val="hvac내역서(제어동)"/>
      <sheetName val="참조"/>
      <sheetName val="분석"/>
      <sheetName val="COPING"/>
      <sheetName val="input"/>
      <sheetName val="sw1"/>
      <sheetName val="일위대가표"/>
      <sheetName val="금액내역서"/>
      <sheetName val="철근량"/>
      <sheetName val="내역서_"/>
      <sheetName val="CODE"/>
      <sheetName val="몰탈재료산출"/>
      <sheetName val="일위대가(가설)"/>
      <sheetName val="노임단가"/>
      <sheetName val="코드표"/>
      <sheetName val="W3단면"/>
      <sheetName val="설계예산"/>
      <sheetName val="Macro1"/>
      <sheetName val="노임이"/>
      <sheetName val="전기"/>
      <sheetName val="업체별기성내역"/>
      <sheetName val="연령현황"/>
      <sheetName val="본체"/>
      <sheetName val="일위대가9803"/>
      <sheetName val="우수공"/>
      <sheetName val="단위수량"/>
      <sheetName val="자료"/>
      <sheetName val="식생블럭단위수량"/>
      <sheetName val="자재단가"/>
      <sheetName val="구조물철거타공정이월"/>
      <sheetName val="TYPE-A"/>
      <sheetName val="1.설계기준"/>
      <sheetName val="설계내역서"/>
      <sheetName val="기기리스트"/>
      <sheetName val="원형1호맨홀토공수량"/>
      <sheetName val="설직재-1"/>
      <sheetName val="3BL공동구 수량"/>
      <sheetName val="전체"/>
      <sheetName val="보온자재단가표"/>
      <sheetName val="6PILE  (돌출)"/>
      <sheetName val="주차구획선수량"/>
      <sheetName val="내역서"/>
      <sheetName val="품셈TABLE"/>
      <sheetName val="수량산출"/>
      <sheetName val="지주목시비량산출서"/>
      <sheetName val="단가조사"/>
      <sheetName val="노임"/>
      <sheetName val="단면 (2)"/>
      <sheetName val="공사비예산서(토목분)"/>
      <sheetName val="토공총괄표"/>
      <sheetName val="배수통관(좌)"/>
      <sheetName val="좌측"/>
      <sheetName val="단가산출서1"/>
      <sheetName val="식재총괄"/>
      <sheetName val="을"/>
      <sheetName val="수입"/>
      <sheetName val="조경"/>
      <sheetName val="SILICATE"/>
      <sheetName val="TB-내역서"/>
      <sheetName val="플랜트 설치"/>
      <sheetName val="시설물기초"/>
      <sheetName val="역T형"/>
      <sheetName val="전기일위대가"/>
      <sheetName val="관리,공감"/>
      <sheetName val="3.하중산정4.지지력"/>
      <sheetName val="표지 (2)"/>
      <sheetName val="차액보증"/>
      <sheetName val="물량표S"/>
      <sheetName val="PAINT"/>
      <sheetName val="SUMMARY"/>
      <sheetName val="물량표"/>
      <sheetName val="물량표(신)"/>
      <sheetName val="99노임기준"/>
      <sheetName val="갑지(추정)"/>
      <sheetName val="설명서 "/>
      <sheetName val="총집계"/>
      <sheetName val="금융비용"/>
      <sheetName val="주경기-오배수"/>
      <sheetName val="가중치"/>
      <sheetName val="2호맨홀공제수량"/>
      <sheetName val="토공총괄집계"/>
      <sheetName val="하수급견적대비"/>
      <sheetName val="Total"/>
      <sheetName val="지장물C"/>
      <sheetName val="Sheet2"/>
      <sheetName val="뚝토공"/>
      <sheetName val="세목전체"/>
      <sheetName val="20관리비율"/>
      <sheetName val="찍기"/>
      <sheetName val="정부노임단가"/>
      <sheetName val="견적조건"/>
      <sheetName val="개략"/>
      <sheetName val="WORK"/>
      <sheetName val="실행철강하도"/>
      <sheetName val="H-pile(298x299)"/>
      <sheetName val="H-pile(250x250)"/>
      <sheetName val="물가자료"/>
      <sheetName val="개산공사비"/>
      <sheetName val="plan&amp;section of foundation"/>
      <sheetName val="pile bearing capa &amp; arrenge"/>
      <sheetName val="design load"/>
      <sheetName val="working load at the btm ft."/>
      <sheetName val="stability check"/>
      <sheetName val="design criteria"/>
      <sheetName val="안산기계장치"/>
      <sheetName val="crude.SLAB RE-bar"/>
      <sheetName val="CRUDE RE-bar"/>
      <sheetName val="TEL"/>
      <sheetName val="신표지1"/>
      <sheetName val="표  지"/>
      <sheetName val="안정계산"/>
      <sheetName val="단면검토"/>
      <sheetName val="신규 수주분(사용자 정의)"/>
      <sheetName val="DATA2000"/>
      <sheetName val="내력서"/>
      <sheetName val="가로등내역서"/>
      <sheetName val="1.우편집중내역서"/>
      <sheetName val="약품공급2"/>
      <sheetName val="2011.(4)"/>
      <sheetName val="갑지"/>
      <sheetName val="COMPARISON TABLE"/>
      <sheetName val="부대공Ⅱ"/>
      <sheetName val="식재일위대가"/>
      <sheetName val="일위대가1"/>
      <sheetName val="일위대가(계측기설치)"/>
      <sheetName val="일반부표"/>
      <sheetName val="N賃率-職"/>
      <sheetName val="제직재"/>
      <sheetName val="제-노임"/>
      <sheetName val="산근(PE,300)"/>
      <sheetName val="특2호하천산근"/>
      <sheetName val="특2호부관하천산근"/>
      <sheetName val="기계경비(시간당)"/>
      <sheetName val="램머"/>
      <sheetName val="Pier 3"/>
      <sheetName val="BID"/>
      <sheetName val="토목품셈"/>
      <sheetName val="마산방향철근집계"/>
      <sheetName val="진주방향"/>
      <sheetName val="마산방향"/>
      <sheetName val="DATA 입력란"/>
      <sheetName val="CPM챠트"/>
      <sheetName val="한강운반비"/>
      <sheetName val="신우"/>
      <sheetName val="내역및총괄"/>
      <sheetName val="토적계산서"/>
      <sheetName val="2.입력sheet"/>
      <sheetName val="M1"/>
      <sheetName val="슬래브"/>
      <sheetName val="직공비"/>
      <sheetName val="(3.품질관리 시험 총괄표)"/>
      <sheetName val="옥룡잡비"/>
      <sheetName val="정렬"/>
      <sheetName val="※참고자료※"/>
      <sheetName val="원하도급내역서(당초)"/>
      <sheetName val="공통가설"/>
      <sheetName val="견적서"/>
      <sheetName val="손익분석"/>
      <sheetName val="일위대가(건축)"/>
      <sheetName val="전력"/>
      <sheetName val="Sheet3"/>
      <sheetName val="음료실행"/>
      <sheetName val="UEC영화관본공사내역"/>
      <sheetName val="대운산출"/>
      <sheetName val="세부내역"/>
      <sheetName val="소방현물"/>
      <sheetName val="교대(A1)"/>
      <sheetName val="내역"/>
      <sheetName val="총괄내역서"/>
      <sheetName val="현장일반사항"/>
      <sheetName val="수량BOQ"/>
      <sheetName val="토량1-1"/>
      <sheetName val="도장수량(하1)"/>
      <sheetName val="주형"/>
      <sheetName val="옹벽"/>
      <sheetName val="절취및터파기"/>
      <sheetName val="거래처등록"/>
      <sheetName val="98수문일위"/>
      <sheetName val="BOX전기내역"/>
      <sheetName val="소운반"/>
      <sheetName val="단가(1)"/>
      <sheetName val="원가계산서"/>
      <sheetName val="토공(우물통,기타) "/>
      <sheetName val="Sheet1 (2)"/>
      <sheetName val="보차도경계석"/>
      <sheetName val=" 냉각수펌프"/>
      <sheetName val="Sheet5"/>
      <sheetName val="인명부"/>
      <sheetName val="계단"/>
      <sheetName val="1062-X방향 "/>
      <sheetName val="날개벽수량표"/>
      <sheetName val="덕전리"/>
      <sheetName val="관경별우수관집계"/>
      <sheetName val="개요"/>
      <sheetName val="조작대(1연)"/>
      <sheetName val="산출내역서집계표"/>
      <sheetName val="PAD TR보호대기초"/>
      <sheetName val="가로등기초"/>
      <sheetName val="중기사용료산출근거"/>
      <sheetName val="단가 및 재료비"/>
      <sheetName val="토목주소"/>
      <sheetName val="프랜트면허"/>
      <sheetName val="별표 "/>
      <sheetName val="조명율표"/>
      <sheetName val="단가조사-2"/>
      <sheetName val="VE절감"/>
      <sheetName val="2.가정단면"/>
      <sheetName val="식재인부"/>
      <sheetName val="맨홀수량"/>
      <sheetName val="토사(PE)"/>
      <sheetName val="전력구구조물산근"/>
      <sheetName val="1TL종점(1)"/>
      <sheetName val="도로경계블럭연장조서"/>
      <sheetName val="원형측구(B-type)"/>
      <sheetName val="변경후-SHEET"/>
      <sheetName val="2000년1차"/>
      <sheetName val="CON포장수량"/>
      <sheetName val="ACUNIT"/>
      <sheetName val="CONUNIT"/>
      <sheetName val="포장공"/>
      <sheetName val="내역표지"/>
      <sheetName val="노무비계"/>
      <sheetName val="기안"/>
      <sheetName val="법면"/>
      <sheetName val="부대공"/>
      <sheetName val="구조물공"/>
      <sheetName val="중기일위대가"/>
      <sheetName val="토공"/>
      <sheetName val="배수공1"/>
      <sheetName val="참조M"/>
      <sheetName val="지구단위계획"/>
      <sheetName val="총괄"/>
      <sheetName val="용수량(생활용수)"/>
      <sheetName val="설계기준"/>
      <sheetName val="DIAPHRAGM"/>
      <sheetName val="2000용수잠관-수량집계"/>
      <sheetName val="지급자재"/>
      <sheetName val="COL"/>
      <sheetName val="설계변경원가계산총괄표"/>
      <sheetName val="간지9)"/>
      <sheetName val="7.PILE  (돌출)"/>
      <sheetName val="수량집계표"/>
      <sheetName val="자재목록"/>
      <sheetName val="입력"/>
      <sheetName val="BOX(1.5X1.5)"/>
      <sheetName val="U-TYPE(1)"/>
      <sheetName val="전선 및 전선관"/>
      <sheetName val="공량산출서"/>
      <sheetName val="건축공사"/>
      <sheetName val="물가시세표"/>
      <sheetName val="시선유도표지집계표"/>
      <sheetName val="설계명세"/>
      <sheetName val="유림골조"/>
      <sheetName val="증감내역서"/>
      <sheetName val="예산작성기준(전기)"/>
      <sheetName val="일반공사"/>
      <sheetName val="웅진교-S2"/>
      <sheetName val="교각계산"/>
      <sheetName val="견적대비"/>
      <sheetName val="단가조사서"/>
      <sheetName val="목차"/>
      <sheetName val="방음벽기초"/>
      <sheetName val="입찰보고"/>
      <sheetName val="PD-5(직선)"/>
      <sheetName val="통합"/>
      <sheetName val="1.2.1 마루높이결정"/>
      <sheetName val="BOILING검토"/>
      <sheetName val="WEON"/>
      <sheetName val="차선도색현황"/>
      <sheetName val="o현장경비"/>
      <sheetName val="토목내역"/>
      <sheetName val="관경"/>
      <sheetName val="시행후면적"/>
      <sheetName val="시가지우회도로공내역서"/>
      <sheetName val="각사별공사비분개 "/>
      <sheetName val="기계경비일람"/>
      <sheetName val="기계시공"/>
      <sheetName val="설계예산서"/>
      <sheetName val="데리네이타현황"/>
      <sheetName val="바닥판(1)"/>
      <sheetName val="포장복구집계"/>
      <sheetName val="상시"/>
      <sheetName val="단가일람"/>
      <sheetName val="단위량당중기"/>
      <sheetName val="P3"/>
      <sheetName val="기초공"/>
      <sheetName val="단가산출"/>
      <sheetName val="MOTOR"/>
      <sheetName val="부하계산서"/>
      <sheetName val="XL4Poppy"/>
      <sheetName val="기초일위"/>
      <sheetName val="수목단가"/>
      <sheetName val="시설수량표"/>
      <sheetName val="시설일위"/>
      <sheetName val="식재수량표"/>
      <sheetName val="식재일위"/>
      <sheetName val="재집"/>
      <sheetName val="직재"/>
      <sheetName val="costing_CV"/>
      <sheetName val="ITB COST"/>
      <sheetName val="costing_ESDV"/>
      <sheetName val="costing_Misc"/>
      <sheetName val="costing_MOV"/>
      <sheetName val="costing_Press"/>
      <sheetName val="A-4"/>
      <sheetName val="품의"/>
      <sheetName val="통영LNG입찰현황"/>
      <sheetName val="대비표"/>
      <sheetName val="상수도공-간지"/>
      <sheetName val="2공구산출내역"/>
      <sheetName val="소업1교"/>
      <sheetName val="수로단위수량"/>
      <sheetName val="산근"/>
      <sheetName val="하중"/>
      <sheetName val="지급자재조서"/>
      <sheetName val="단가(반정1교-원주)"/>
      <sheetName val="Sheet10"/>
      <sheetName val="실행대비"/>
      <sheetName val="SLIDES"/>
      <sheetName val="종배수관(신)"/>
      <sheetName val="적용단위길이"/>
      <sheetName val="자료입력"/>
      <sheetName val="종배수관면벽신"/>
      <sheetName val="수량산출근거"/>
      <sheetName val="기둥"/>
      <sheetName val="저판(버림100)"/>
      <sheetName val="계화배수"/>
      <sheetName val="1. 설계조건 2.단면가정 3. 하중계산"/>
      <sheetName val="(A)내역서"/>
      <sheetName val="현황산출서"/>
      <sheetName val="공사내역"/>
      <sheetName val="갑지1"/>
      <sheetName val="sheeet2"/>
      <sheetName val="단면 _2_"/>
      <sheetName val="대림경상68억"/>
      <sheetName val="자압"/>
      <sheetName val="11.자재단가"/>
      <sheetName val="Dike for 49T03 &amp; 49T04"/>
      <sheetName val="Dike for 49T02, 05~07, 19 (1)"/>
      <sheetName val="별총"/>
      <sheetName val="BID9697"/>
      <sheetName val="우수관"/>
      <sheetName val="날개벽(시점좌측)"/>
      <sheetName val="&lt;목록&gt;"/>
      <sheetName val="spiral"/>
      <sheetName val="간선계산"/>
      <sheetName val="기둥(하중)"/>
      <sheetName val="ENE-CAL 1"/>
      <sheetName val="M_DB"/>
      <sheetName val="TYPE"/>
      <sheetName val="횡배수관"/>
      <sheetName val="Baby일위대가"/>
      <sheetName val="주식"/>
      <sheetName val="기자재비"/>
      <sheetName val="6호기"/>
      <sheetName val="집계표(육상)"/>
      <sheetName val="조건표"/>
      <sheetName val="Sheet15"/>
      <sheetName val="수정내역서"/>
      <sheetName val="-몰탈콘크리트"/>
      <sheetName val="맨홀평균높이"/>
      <sheetName val="결과조달"/>
      <sheetName val="상승요인분석"/>
      <sheetName val="woo(mac)"/>
      <sheetName val="수량집계"/>
      <sheetName val="날개벽"/>
      <sheetName val="예상"/>
      <sheetName val="2002년12월"/>
      <sheetName val="1_설계조건"/>
      <sheetName val="plan&amp;section_of_foundation"/>
      <sheetName val="working_load_at_the_btm_ft_"/>
      <sheetName val="stability_check"/>
      <sheetName val="design_criteria"/>
      <sheetName val="design_load"/>
      <sheetName val="주요자재집계표"/>
      <sheetName val="2000년하반기"/>
      <sheetName val="터널구조물산근"/>
      <sheetName val="type-F"/>
      <sheetName val="유림총괄"/>
      <sheetName val="설계기준 및 하중계산"/>
      <sheetName val="BOX-1515"/>
      <sheetName val="BOX-1510"/>
      <sheetName val="산근목록"/>
      <sheetName val="배수내역"/>
      <sheetName val="공내역"/>
      <sheetName val="내역서(전기)"/>
      <sheetName val="맨홀수량산출"/>
      <sheetName val="슬래브(유곡)"/>
      <sheetName val="공종별수량집계"/>
      <sheetName val="2000전체분"/>
      <sheetName val="인천제철"/>
      <sheetName val="재료"/>
      <sheetName val="원가입력"/>
      <sheetName val="ASP"/>
      <sheetName val="밸브설치"/>
      <sheetName val="IMPEADENCE MAP 취수장"/>
      <sheetName val="기계내역"/>
      <sheetName val="중기비"/>
      <sheetName val="내역(전체)"/>
      <sheetName val="가정급수관"/>
      <sheetName val="예산대비"/>
      <sheetName val="배수공"/>
      <sheetName val="은행"/>
      <sheetName val="대정2공구"/>
      <sheetName val="공구"/>
      <sheetName val="00000"/>
      <sheetName val="설계개요"/>
      <sheetName val="단면치수"/>
      <sheetName val="부속동"/>
      <sheetName val="변화치수"/>
      <sheetName val="역T형(H=6.0) (2)"/>
      <sheetName val="중기집계"/>
      <sheetName val="Sheet6"/>
      <sheetName val="전차선로 물량표"/>
      <sheetName val="기계경비"/>
      <sheetName val="공사비산출내역"/>
      <sheetName val="입력시트"/>
      <sheetName val="공사현황"/>
      <sheetName val="계산서(곡선부)"/>
      <sheetName val="-치수표(곡선부)"/>
      <sheetName val="설정"/>
      <sheetName val="코드"/>
      <sheetName val="GAEYO"/>
      <sheetName val="SUMDO"/>
      <sheetName val="ENDDO"/>
      <sheetName val="PLDB"/>
      <sheetName val="AAA"/>
      <sheetName val="M-HOUR"/>
      <sheetName val="공기"/>
      <sheetName val="북방3터널"/>
      <sheetName val="실행"/>
      <sheetName val="예산내역서"/>
      <sheetName val="6PILE__(돌출)"/>
      <sheetName val="2.2 S-Curve"/>
      <sheetName val="일위대가목차"/>
      <sheetName val="품셈총괄표"/>
      <sheetName val="FOOTING단면력"/>
      <sheetName val="석축"/>
      <sheetName val="추정공사비_산출내역1.xlsx"/>
      <sheetName val="물가시세"/>
      <sheetName val="빌딩 안내"/>
      <sheetName val="음봉방향"/>
      <sheetName val="관로토공"/>
      <sheetName val="명세서"/>
      <sheetName val="3CHBDC"/>
      <sheetName val="사급자재"/>
      <sheetName val="CAT_5"/>
      <sheetName val="간접비내역-1"/>
      <sheetName val="1호맨홀토공"/>
      <sheetName val="CTEMCOST"/>
      <sheetName val="현장관리비"/>
      <sheetName val="inter"/>
      <sheetName val="공정별 수량산출서"/>
      <sheetName val="일반시방서"/>
      <sheetName val="일위대가(조경)"/>
      <sheetName val="공사원가계산서"/>
      <sheetName val="자재 및 폐기물견적(2008)"/>
      <sheetName val="집계"/>
      <sheetName val="건축내역"/>
      <sheetName val="내역서_1"/>
      <sheetName val="단면_(2)"/>
      <sheetName val="8_PILE__(돌출)"/>
      <sheetName val="1_우편집중내역서"/>
      <sheetName val="1_설계기준"/>
      <sheetName val="3BL공동구_수량"/>
      <sheetName val="Sheet1_(2)"/>
      <sheetName val="신규_수주분(사용자_정의)"/>
      <sheetName val="pile_bearing_capa_&amp;_arrenge"/>
      <sheetName val="설명서_"/>
      <sheetName val="플랜트_설치"/>
      <sheetName val="DATA_입력란"/>
      <sheetName val="3_하중산정4_지지력"/>
      <sheetName val="2_가정단면"/>
      <sheetName val="표__지"/>
      <sheetName val="crude_SLAB_RE-bar"/>
      <sheetName val="CRUDE_RE-bar"/>
      <sheetName val="표지_(2)"/>
      <sheetName val="COMPARISON_TABLE"/>
      <sheetName val="CABLE SIZE-3"/>
      <sheetName val="대치판정"/>
      <sheetName val="0226"/>
      <sheetName val="포장물량집계"/>
      <sheetName val="DESCRIPTION"/>
      <sheetName val="전계가"/>
      <sheetName val="인건비"/>
      <sheetName val="화단 철거"/>
      <sheetName val="배수철근"/>
      <sheetName val="수량산출서 갑지"/>
      <sheetName val="수지예산"/>
      <sheetName val="예정(3)"/>
      <sheetName val="측구공"/>
      <sheetName val="중동공구"/>
      <sheetName val="입력값"/>
      <sheetName val="소비자가"/>
      <sheetName val="국공유지및사유지"/>
      <sheetName val="준검 내역서"/>
      <sheetName val="기초(중마오수)"/>
      <sheetName val="평균터파기"/>
      <sheetName val="수목표준대가"/>
      <sheetName val="BOQ"/>
      <sheetName val="결재갑지"/>
      <sheetName val="costing_FE"/>
      <sheetName val="옥내아파트(전기)"/>
      <sheetName val="Model"/>
      <sheetName val="CONSTRUCTION COMPONENT"/>
      <sheetName val="공종집계"/>
      <sheetName val="Sheet16"/>
      <sheetName val="Sheet14"/>
      <sheetName val="부하"/>
      <sheetName val="APT"/>
      <sheetName val="Sheet13"/>
      <sheetName val="최적단면"/>
      <sheetName val="1호-아(오)0.4"/>
      <sheetName val="BOX(1_5X1_5)"/>
      <sheetName val="2_입력sheet"/>
      <sheetName val="(3_품질관리_시험_총괄표)"/>
      <sheetName val="별표_"/>
      <sheetName val="토공(우물통,기타)_"/>
      <sheetName val="7_PILE__(돌출)"/>
      <sheetName val="COPING-1"/>
      <sheetName val="역T형교대-2수량"/>
      <sheetName val="1-1"/>
      <sheetName val="EP0618"/>
      <sheetName val="포장직선구간"/>
      <sheetName val="대우단가(풍산)"/>
      <sheetName val="Macro(차단기)"/>
      <sheetName val="터널조도"/>
      <sheetName val="도급예산내역서봉투"/>
      <sheetName val="도급예산내역서총괄표"/>
      <sheetName val="분전함신설"/>
      <sheetName val="설계산출표지"/>
      <sheetName val="을부담운반비"/>
      <sheetName val="운반비산출"/>
      <sheetName val="접지1종"/>
      <sheetName val="건축집계"/>
      <sheetName val="맨홀토공수량"/>
      <sheetName val="일위"/>
      <sheetName val="수량"/>
      <sheetName val="깨기"/>
      <sheetName val="약품설비"/>
      <sheetName val="공사내역서(을)실행"/>
      <sheetName val="업무"/>
      <sheetName val="EQ"/>
      <sheetName val="공통부대비"/>
      <sheetName val="견적대비 견적서"/>
      <sheetName val="점수계산1-2"/>
      <sheetName val="J直材4"/>
      <sheetName val="종배수관"/>
      <sheetName val="경영상태"/>
      <sheetName val="252K444"/>
      <sheetName val="목록"/>
      <sheetName val="3.공통공사대비"/>
      <sheetName val="우수"/>
      <sheetName val="기본DATA"/>
      <sheetName val="경비_원본"/>
      <sheetName val="LKVL-CK-HT-GD1"/>
      <sheetName val="TONGKE-HT"/>
      <sheetName val="재료비"/>
      <sheetName val="단가대비표"/>
      <sheetName val="성곽내역서"/>
      <sheetName val="pvc연결관"/>
      <sheetName val="구조물공위치조서"/>
      <sheetName val="자재단가대비표"/>
      <sheetName val="EQUIP-H"/>
      <sheetName val="2. 공원조도"/>
      <sheetName val="집수정"/>
      <sheetName val="일위대가_호표"/>
      <sheetName val="일위대가_호표 (계약)"/>
      <sheetName val="자재 집계표"/>
      <sheetName val="간접비계산"/>
      <sheetName val="특수선일위대가"/>
      <sheetName val="cable data1"/>
      <sheetName val="TYPE1"/>
      <sheetName val="공사비집계"/>
      <sheetName val="접속 SLAB,BRACKET 설계"/>
      <sheetName val="경산"/>
      <sheetName val="현금및현금등가물1"/>
      <sheetName val="지장물총괄표"/>
      <sheetName val="종단계산"/>
      <sheetName val="예가표"/>
      <sheetName val="BSD (2)"/>
      <sheetName val="현장별계약현황('98.10.31)"/>
      <sheetName val="세부내역서"/>
      <sheetName val="주beam"/>
      <sheetName val="wk prgs"/>
      <sheetName val="Berm"/>
      <sheetName val="아스콘단위"/>
      <sheetName val="공사비증감"/>
      <sheetName val="깨기수량집계"/>
      <sheetName val="N10(미지급) "/>
      <sheetName val="(평균)"/>
      <sheetName val="항목"/>
      <sheetName val="배수관산출"/>
      <sheetName val="DNW"/>
      <sheetName val="단지조성공(가포)"/>
      <sheetName val="초기화면"/>
      <sheetName val="AC포장수량"/>
      <sheetName val="총수량집계표"/>
      <sheetName val="영동(D)"/>
      <sheetName val="포장재료집계표"/>
      <sheetName val="청천내"/>
      <sheetName val="단면A-A(TR)"/>
      <sheetName val="변실"/>
      <sheetName val="이음부"/>
      <sheetName val="범례표"/>
      <sheetName val="배수개거"/>
      <sheetName val="장비사양"/>
      <sheetName val="빙장비사양"/>
      <sheetName val="Tables"/>
      <sheetName val="개방1"/>
      <sheetName val="CTG"/>
      <sheetName val="대포2교접속"/>
      <sheetName val="천방교접속"/>
      <sheetName val="돌담교 상부수량"/>
      <sheetName val="H-PILE수량집계"/>
      <sheetName val="수량-가로등"/>
      <sheetName val="가시설수량"/>
      <sheetName val="우수받이"/>
      <sheetName val="제원및배치"/>
      <sheetName val="돌담교_상부수량"/>
      <sheetName val="해평견적"/>
      <sheetName val="CON기초"/>
      <sheetName val="역T형교대(말뚝기초)"/>
      <sheetName val="SAP_INPUT"/>
      <sheetName val="1단계"/>
      <sheetName val="테이블"/>
      <sheetName val="건축"/>
      <sheetName val="8.석축단위(H=1.5M)"/>
      <sheetName val="원가계산"/>
      <sheetName val="장비집계"/>
      <sheetName val="자재집계표"/>
      <sheetName val="구천"/>
      <sheetName val="평가데이터"/>
      <sheetName val="산출금액내역"/>
      <sheetName val="현장예산"/>
      <sheetName val="예총"/>
      <sheetName val="요율"/>
      <sheetName val="조경내역서"/>
      <sheetName val="안정검토"/>
      <sheetName val="단면설계"/>
      <sheetName val="공사기본내용입력"/>
      <sheetName val="동원인원"/>
      <sheetName val="2공구하도급내역서"/>
      <sheetName val="TOTAL_BOQ"/>
      <sheetName val="옹벽일반수량"/>
      <sheetName val="품셈집계표"/>
      <sheetName val="자재조사표"/>
      <sheetName val="연결관암거"/>
      <sheetName val="현장경비"/>
      <sheetName val="방배동내역(리라)"/>
      <sheetName val="건축공사집계표"/>
      <sheetName val="방배동내역 (총괄)"/>
      <sheetName val="부대공사총괄"/>
      <sheetName val="원본(갑지)"/>
      <sheetName val="단열-자재"/>
      <sheetName val="공제수량총집계표"/>
      <sheetName val="임금단가"/>
      <sheetName val="총투입계"/>
      <sheetName val="대창(함평)"/>
      <sheetName val="대창(장성)"/>
      <sheetName val="대창(함평)-창열"/>
      <sheetName val="원가"/>
      <sheetName val="연습"/>
      <sheetName val="설계서을"/>
      <sheetName val="견적"/>
      <sheetName val="수량3"/>
      <sheetName val="이토변실(A3-LINE)"/>
      <sheetName val="골재산출"/>
      <sheetName val="바닥판"/>
      <sheetName val="입력DATA"/>
      <sheetName val="흥양2교토공집계표"/>
      <sheetName val="SG"/>
      <sheetName val="tggwan(mac)"/>
      <sheetName val="수량명세서"/>
      <sheetName val="전체내역서"/>
      <sheetName val="6공구(당초)"/>
      <sheetName val="설직재_1"/>
      <sheetName val="편입용지조서"/>
      <sheetName val="주소록2000(전화번호부)"/>
      <sheetName val="중간간지 (2)"/>
      <sheetName val="배수내역 (2)"/>
      <sheetName val="S0"/>
      <sheetName val="산출내역서"/>
      <sheetName val="6.단면검토"/>
      <sheetName val="Tool"/>
      <sheetName val="그림"/>
      <sheetName val="공문"/>
      <sheetName val="적용(기계)"/>
      <sheetName val="3련 BOX"/>
      <sheetName val="2.단면가정 "/>
      <sheetName val="기초코드"/>
      <sheetName val="정읍농소"/>
      <sheetName val="일반수량총괄집계"/>
      <sheetName val="CAL"/>
      <sheetName val="도"/>
      <sheetName val="단위중량"/>
      <sheetName val="C_DATA"/>
      <sheetName val="버스운행안내"/>
      <sheetName val="근태계획서"/>
      <sheetName val="직노"/>
      <sheetName val="차선도색수량집계"/>
      <sheetName val="계약ITEM"/>
      <sheetName val="Chiet tinh dz35"/>
      <sheetName val="가압장(토목)"/>
      <sheetName val="RFP002"/>
      <sheetName val="01"/>
      <sheetName val="Rooms"/>
      <sheetName val="TABLE DB"/>
      <sheetName val="쌍용 data base"/>
      <sheetName val="업무분장"/>
      <sheetName val="escon"/>
      <sheetName val="Sheet4"/>
      <sheetName val="code HTT Thap"/>
      <sheetName val="Notes"/>
      <sheetName val="GIAVLIEU"/>
      <sheetName val="SAP"/>
      <sheetName val="Mall"/>
      <sheetName val="D&amp;W def."/>
      <sheetName val="FitOutConfCentre"/>
      <sheetName val="GVL"/>
      <sheetName val="RAB AR&amp;STR"/>
      <sheetName val="6MONTHS"/>
      <sheetName val="4-Lane bridge"/>
      <sheetName val="Z"/>
      <sheetName val="chitimc"/>
      <sheetName val="dongia (2)"/>
      <sheetName val="giathanh1"/>
      <sheetName val="t-h HA THE"/>
      <sheetName val="lam-moi"/>
      <sheetName val="THPDMoi  (2)"/>
      <sheetName val="gtrinh"/>
      <sheetName val="phuluc1"/>
      <sheetName val="DONGIA"/>
      <sheetName val="thao-go"/>
      <sheetName val="DON GIA"/>
      <sheetName val="DG"/>
      <sheetName val="dtxl"/>
      <sheetName val="CHITIET VL-NC-TT -1p"/>
      <sheetName val="TONG HOP VL-NC TT"/>
      <sheetName val="TH XL"/>
      <sheetName val="VC"/>
      <sheetName val="chitiet"/>
      <sheetName val="Tiepdia"/>
      <sheetName val="CHITIET VL-NC-TT-3p"/>
      <sheetName val="TDTKP"/>
      <sheetName val="TDTKP1"/>
      <sheetName val="KPVC-BD "/>
      <sheetName val="CHITIET VL-NC"/>
      <sheetName val="B3A - TOWER A"/>
      <sheetName val="FAB별"/>
      <sheetName val="Thuc thanh"/>
      <sheetName val="264"/>
      <sheetName val="기초단가"/>
      <sheetName val="중기손료"/>
      <sheetName val="설계명세서"/>
      <sheetName val="#3_일위대가목록"/>
      <sheetName val="차수공개요"/>
      <sheetName val="당초"/>
      <sheetName val="PIPING"/>
      <sheetName val="#2_일위대가목록"/>
      <sheetName val="중기"/>
      <sheetName val="DB"/>
      <sheetName val="물류최종8월7"/>
      <sheetName val="Quantity"/>
      <sheetName val="침하계"/>
      <sheetName val="SORCE1"/>
      <sheetName val="6PILE__(돌출)1"/>
      <sheetName val="1_설계조건1"/>
      <sheetName val="2_2_S-Curve"/>
      <sheetName val="1_2_1_마루높이결정"/>
      <sheetName val="3BL공동구_수량1"/>
      <sheetName val="Pier_3"/>
      <sheetName val="돌담교_상부수량1"/>
      <sheetName val="8_석축단위(H=1_5M)"/>
      <sheetName val="준검_내역서"/>
      <sheetName val="3_공통공사대비"/>
      <sheetName val="방배동내역_(총괄)"/>
      <sheetName val="PAD_TR보호대기초"/>
      <sheetName val="DI-ESTI"/>
      <sheetName val="일위대가표(유단가)"/>
      <sheetName val="Civil. Sub-Station 1"/>
      <sheetName val="Coax Designer"/>
      <sheetName val="tong du toan"/>
      <sheetName val="DAF-2"/>
      <sheetName val="TOSHIBA-Structure"/>
      <sheetName val="MAIN GATE HOUSE"/>
      <sheetName val="수리결과"/>
      <sheetName val="Rebar"/>
      <sheetName val="Bảng mã VT"/>
      <sheetName val="수량분개내역"/>
      <sheetName val="간접경상비"/>
      <sheetName val="수안보-MBR1"/>
      <sheetName val="Macro(전동기)"/>
      <sheetName val="직접인건비"/>
      <sheetName val="암거공"/>
      <sheetName val="S.중기사용료"/>
      <sheetName val="97노임단가"/>
      <sheetName val="입력란"/>
      <sheetName val="96보완계획7.12"/>
      <sheetName val="설계"/>
      <sheetName val="수문일1"/>
      <sheetName val="마산월령동골조물량변경"/>
      <sheetName val="제수"/>
      <sheetName val="부대내역"/>
      <sheetName val="목표세부명세"/>
      <sheetName val="-배수구조물공토공"/>
      <sheetName val="횡배수관재료-"/>
      <sheetName val="계산서(직선부)"/>
      <sheetName val="Multi-dims"/>
      <sheetName val="하중계산"/>
      <sheetName val="기초자료"/>
      <sheetName val="암거 제원표"/>
      <sheetName val="BG"/>
      <sheetName val="실행내역서 "/>
      <sheetName val="접속도로"/>
      <sheetName val="D-철근총괄"/>
      <sheetName val="수문보고"/>
      <sheetName val="노임단가기준"/>
      <sheetName val="입찰견적보고서"/>
      <sheetName val="내역서(토목)"/>
      <sheetName val="汇总表"/>
      <sheetName val="7월천안현장 집계표"/>
      <sheetName val="장비.자재"/>
      <sheetName val="장비명세서"/>
      <sheetName val=" 노무집계"/>
      <sheetName val="일용노무비"/>
      <sheetName val="수로교총재료집계"/>
      <sheetName val="Contents"/>
      <sheetName val="화산경계"/>
      <sheetName val="I.설계조건"/>
      <sheetName val="PAINT (2)"/>
      <sheetName val="철거산출근거"/>
      <sheetName val="사각맨홀"/>
      <sheetName val="대전노은1차_조적_집계표"/>
      <sheetName val="plan&amp;section_of_foundation1"/>
      <sheetName val="design_load1"/>
      <sheetName val="working_load_at_the_btm_ft_1"/>
      <sheetName val="stability_check1"/>
      <sheetName val="design_criteria1"/>
      <sheetName val="1__설계조건_2_단면가정_3__하중계산"/>
      <sheetName val="위치조서"/>
      <sheetName val="단가산출총괄표"/>
      <sheetName val="경비"/>
      <sheetName val="상세"/>
      <sheetName val="BOX"/>
      <sheetName val="dnc4"/>
      <sheetName val="토공구역구분(출력안함)"/>
      <sheetName val="간지02)"/>
      <sheetName val="직접구매"/>
      <sheetName val="간지03 )"/>
      <sheetName val="주요자재xxxxxx"/>
      <sheetName val="1.레미콘"/>
      <sheetName val="2.관집계"/>
      <sheetName val="3.제수밸브"/>
      <sheetName val="4.각종주철제"/>
      <sheetName val="5.유량계"/>
      <sheetName val="1.골재집계"/>
      <sheetName val="2.철근집계"/>
      <sheetName val="3.관세척"/>
      <sheetName val="4.분기관"/>
      <sheetName val="간지04)"/>
      <sheetName val="총괄자재집계표"/>
      <sheetName val="간지05)"/>
      <sheetName val="상수공 토공집계표"/>
      <sheetName val="우수공자재집계표"/>
      <sheetName val="시모자"/>
      <sheetName val="STRA2"/>
      <sheetName val="수량산출서"/>
      <sheetName val="단위수량산출"/>
      <sheetName val="내역서_2"/>
      <sheetName val="8_PILE__(돌출)1"/>
      <sheetName val="플랜트_설치1"/>
      <sheetName val="1_설계기준1"/>
      <sheetName val="DATA_입력란1"/>
      <sheetName val="3_하중산정4_지지력1"/>
      <sheetName val="표지_(2)1"/>
      <sheetName val="pile_bearing_capa_&amp;_arrenge1"/>
      <sheetName val="신규_수주분(사용자_정의)1"/>
      <sheetName val="Sheet1_(2)1"/>
      <sheetName val="설명서_1"/>
      <sheetName val="2_가정단면1"/>
      <sheetName val="단면_(2)1"/>
      <sheetName val="7_PILE__(돌출)1"/>
      <sheetName val="crude_SLAB_RE-bar1"/>
      <sheetName val="CRUDE_RE-bar1"/>
      <sheetName val="COMPARISON_TABLE1"/>
      <sheetName val="2_입력sheet1"/>
      <sheetName val="(3_품질관리_시험_총괄표)1"/>
      <sheetName val="별표_1"/>
      <sheetName val="토공(우물통,기타)_1"/>
      <sheetName val="표__지1"/>
      <sheetName val="1_우편집중내역서1"/>
      <sheetName val="BOX(1_5X1_5)1"/>
      <sheetName val="전선_및_전선관"/>
      <sheetName val="단면__2_"/>
      <sheetName val="ENE-CAL_1"/>
      <sheetName val="ITB_COST"/>
      <sheetName val="_냉각수펌프"/>
      <sheetName val="2011_(4)"/>
      <sheetName val="설계기준_및_하중계산"/>
      <sheetName val="1062-X방향_"/>
      <sheetName val="11_자재단가"/>
      <sheetName val="역T형(H=6_0)_(2)"/>
      <sheetName val="각사별공사비분개_"/>
      <sheetName val="전차선로_물량표"/>
      <sheetName val="단가_및_재료비"/>
      <sheetName val="추정공사비_산출내역1_xlsx"/>
      <sheetName val="Dike_for_49T03_&amp;_49T04"/>
      <sheetName val="Dike_for_49T02,_05~07,_19_(1)"/>
      <sheetName val="수량산출서_갑지"/>
      <sheetName val="견적대비_견적서"/>
      <sheetName val="1호-아(오)0_4"/>
      <sheetName val="CONSTRUCTION_COMPONENT"/>
      <sheetName val="접속_SLAB,BRACKET_설계"/>
      <sheetName val="빌딩_안내"/>
      <sheetName val="공정별_수량산출서"/>
      <sheetName val="자재_및_폐기물견적(2008)"/>
      <sheetName val="화단_철거"/>
      <sheetName val="CABLE_SIZE-3"/>
      <sheetName val="cable_data1"/>
      <sheetName val="wk_prgs"/>
      <sheetName val="자재_집계표"/>
      <sheetName val="IMPEADENCE_MAP_취수장"/>
      <sheetName val="일위대가_호표_(계약)"/>
      <sheetName val="2__공원조도"/>
      <sheetName val="1.폐기물집계표"/>
      <sheetName val="배수공BOQ"/>
      <sheetName val="공동구수량"/>
      <sheetName val="96정변2"/>
      <sheetName val="BOX수량"/>
      <sheetName val="공사개요"/>
      <sheetName val="설계예시"/>
      <sheetName val="입력자료"/>
      <sheetName val="내역서1999.8최종"/>
      <sheetName val="내역서 제출"/>
      <sheetName val="FILE1"/>
      <sheetName val="견적단가"/>
      <sheetName val="CON'C"/>
      <sheetName val="I一般比"/>
      <sheetName val="건축명"/>
      <sheetName val="기계명"/>
      <sheetName val="전기명"/>
      <sheetName val="토목명"/>
      <sheetName val="내역1"/>
      <sheetName val="단중표"/>
      <sheetName val="구체"/>
      <sheetName val="좌측날개벽"/>
      <sheetName val="우측날개벽"/>
      <sheetName val="setup"/>
      <sheetName val="12호기내역서(건축분)"/>
      <sheetName val="환경기계공정표 (3)"/>
      <sheetName val="시설물단가표"/>
      <sheetName val="노무비단가표"/>
      <sheetName val="기초자료입력"/>
      <sheetName val="파형강관집계"/>
      <sheetName val="설비"/>
      <sheetName val="품셈"/>
      <sheetName val="인부임"/>
      <sheetName val="원가+내역"/>
      <sheetName val="배관배선 단가조사"/>
      <sheetName val="일위대가집계"/>
      <sheetName val="선정요령"/>
      <sheetName val="본선차로수량집계표"/>
      <sheetName val="SANBAISU"/>
      <sheetName val="중기사용료"/>
      <sheetName val="2002하반기노임기준"/>
      <sheetName val="9.정착구 보강"/>
      <sheetName val="단가 (2)"/>
      <sheetName val="심사공종"/>
      <sheetName val="절대삭제금지"/>
      <sheetName val="시운전연료"/>
      <sheetName val="b_balju"/>
      <sheetName val="수량증감표"/>
      <sheetName val="터파기운반비산출"/>
      <sheetName val="산적토운반비산출"/>
      <sheetName val="적용단가"/>
      <sheetName val="비교1"/>
      <sheetName val="구의33고"/>
      <sheetName val="연장및면적(좌측)"/>
      <sheetName val="구조물터파기수량집계"/>
      <sheetName val="배수공 시멘트 및 골재량 산출"/>
      <sheetName val="공량(1월22일)"/>
      <sheetName val="측구터파기공수량집계"/>
      <sheetName val="빗물받이(910-510-410)"/>
      <sheetName val="우수맨홀공제단위수량"/>
      <sheetName val="일반수량"/>
      <sheetName val="총집계표"/>
      <sheetName val="slurrywall설계가"/>
      <sheetName val="1차 내역서"/>
      <sheetName val="할증"/>
      <sheetName val="실행내역서"/>
      <sheetName val="확약서"/>
      <sheetName val="물가대비표"/>
      <sheetName val="Sheet2 (2)"/>
      <sheetName val="변경비교-을"/>
      <sheetName val="건축내역서 (경제상무실)"/>
      <sheetName val="수산(당)"/>
      <sheetName val="을지"/>
      <sheetName val="화설내"/>
      <sheetName val="본사공가현황"/>
      <sheetName val="토목검측서"/>
      <sheetName val="관급자재"/>
      <sheetName val="9811"/>
      <sheetName val="신호등일위대가"/>
      <sheetName val="흄관기초"/>
      <sheetName val="내역서단가산출용"/>
      <sheetName val="하조서"/>
      <sheetName val="현장경상비"/>
      <sheetName val="database"/>
      <sheetName val="15"/>
      <sheetName val="준공평가"/>
      <sheetName val="98NS-N"/>
      <sheetName val="200"/>
      <sheetName val="몰탈"/>
      <sheetName val="집수정(600-700)"/>
      <sheetName val="내역서01"/>
      <sheetName val="1.수인터널"/>
      <sheetName val="오수주요자재"/>
      <sheetName val="조건"/>
      <sheetName val="T13(P68~72,78)"/>
      <sheetName val="MAT"/>
      <sheetName val="연도별cash"/>
      <sheetName val="공통가설공사"/>
      <sheetName val="항목등록"/>
      <sheetName val="102역사"/>
      <sheetName val="신고조서"/>
      <sheetName val="공사비총괄표"/>
      <sheetName val="101동"/>
      <sheetName val="총괄내역"/>
      <sheetName val="97년 추정"/>
      <sheetName val="추가예산"/>
      <sheetName val="월말"/>
      <sheetName val="간접1"/>
      <sheetName val="직접공사비"/>
      <sheetName val="0506생활권구적"/>
      <sheetName val="공정코드"/>
      <sheetName val="우수내용"/>
      <sheetName val="내역_ver1.0"/>
      <sheetName val="기성내역"/>
      <sheetName val="99총공사내역서"/>
      <sheetName val="차수"/>
      <sheetName val="노무비"/>
      <sheetName val="단양 00 아파트-세부내역"/>
      <sheetName val="일위대가목록"/>
      <sheetName val="적용토목"/>
      <sheetName val="재료집계표"/>
      <sheetName val="신천3호용수로"/>
      <sheetName val="각종양식"/>
      <sheetName val="암거단위"/>
      <sheetName val="오동"/>
      <sheetName val="대조"/>
      <sheetName val="나한"/>
      <sheetName val="단가표"/>
      <sheetName val="RAMP 단면(R2)"/>
      <sheetName val="토목내역서 (도급단가)"/>
      <sheetName val="예산M11A"/>
      <sheetName val="목차 "/>
      <sheetName val="NYS"/>
      <sheetName val="도로경계단위"/>
      <sheetName val="4.2유효폭의 계산"/>
      <sheetName val="시중노임단가"/>
      <sheetName val="발주내역"/>
      <sheetName val="세골재  T2 변경 현황"/>
      <sheetName val="0.단가"/>
      <sheetName val="토공 total"/>
      <sheetName val="PSCbeam설계"/>
      <sheetName val="내역서중"/>
      <sheetName val="접지수량"/>
      <sheetName val="공사착공계"/>
      <sheetName val="EQT-ESTN"/>
      <sheetName val="실행내역"/>
      <sheetName val="양식3"/>
      <sheetName val="세부내역서(전기)"/>
      <sheetName val="CC16-내역서"/>
      <sheetName val="이토변실"/>
      <sheetName val="단위단가"/>
      <sheetName val="건축공사실행"/>
      <sheetName val="식재가격"/>
      <sheetName val="일위목록"/>
      <sheetName val="조명일위"/>
      <sheetName val="기본1"/>
      <sheetName val="수정일위대가"/>
      <sheetName val="MAIN_TABLE"/>
      <sheetName val="자재단가비교표"/>
      <sheetName val="4. 주형설계"/>
      <sheetName val="1,2공구원가계산서"/>
      <sheetName val="1공구산출내역서"/>
      <sheetName val="수량집"/>
      <sheetName val="골조"/>
      <sheetName val="2.단면가정"/>
      <sheetName val="수우미양가(Vlookup)"/>
      <sheetName val="집계표(OPTION)"/>
      <sheetName val="지중자재단가"/>
      <sheetName val="계수시트"/>
      <sheetName val="입력변수"/>
      <sheetName val="개인"/>
      <sheetName val="인수공규격"/>
      <sheetName val="노무비 근거"/>
      <sheetName val="MAIN"/>
      <sheetName val="지장물_data"/>
      <sheetName val="ATM기초철가"/>
      <sheetName val="CIVIL4"/>
      <sheetName val=" 총괄표"/>
      <sheetName val="내역서적용수량"/>
      <sheetName val="도수로수량산출"/>
      <sheetName val="단가비교표_공통1"/>
      <sheetName val="제경비"/>
      <sheetName val="Customer Databas"/>
      <sheetName val="대부예산서"/>
      <sheetName val="표준차도부연장집계-ASP"/>
      <sheetName val="종배수관면벽구"/>
      <sheetName val="종배수관위치조서"/>
      <sheetName val="1련박스"/>
      <sheetName val="조경일람"/>
      <sheetName val="일위(수원)"/>
      <sheetName val="바닥판의 설계"/>
      <sheetName val="전체제잡비"/>
      <sheetName val="미드수량"/>
      <sheetName val="보도단위"/>
      <sheetName val="배수장토목공사비"/>
      <sheetName val="건축-물가변동"/>
      <sheetName val="Bìa"/>
      <sheetName val="Bảng KLHT"/>
      <sheetName val="RC WORK"/>
      <sheetName val="6PILE__(돌출)2"/>
      <sheetName val="1_설계조건2"/>
      <sheetName val="돌담교_상부수량2"/>
      <sheetName val="8_석축단위(H=1_5M)1"/>
      <sheetName val="3BL공동구_수량2"/>
      <sheetName val="준검_내역서1"/>
      <sheetName val="3_공통공사대비1"/>
      <sheetName val="방배동내역_(총괄)1"/>
      <sheetName val="1_2_1_마루높이결정1"/>
      <sheetName val="Pier_31"/>
      <sheetName val="2_2_S-Curve1"/>
      <sheetName val="PAD_TR보호대기초1"/>
      <sheetName val="Chiet_tinh_dz35"/>
      <sheetName val="TABLE_DB"/>
      <sheetName val="쌍용_data_base"/>
      <sheetName val="code_HTT_Thap"/>
      <sheetName val="dongia_(2)"/>
      <sheetName val="RAB_AR&amp;STR"/>
      <sheetName val="Civil__Sub-Station_1"/>
      <sheetName val="실행내역서_"/>
      <sheetName val="Thuc_thanh"/>
      <sheetName val="D&amp;W_def_"/>
      <sheetName val="4-Lane_bridge"/>
      <sheetName val="PKKK"/>
      <sheetName val="Kính"/>
      <sheetName val="Bảng Phân Tích Chi Phí"/>
      <sheetName val="BLOCK(1)"/>
      <sheetName val="MTP"/>
      <sheetName val="Gia VL,NC,M"/>
      <sheetName val="Phan chung"/>
      <sheetName val="Names"/>
      <sheetName val="Tom tat gia du thau"/>
      <sheetName val="1_MV"/>
      <sheetName val="MTC"/>
      <sheetName val="Tien do TV"/>
      <sheetName val="Ts"/>
      <sheetName val="QD957"/>
      <sheetName val="Config"/>
      <sheetName val="CP Du phong"/>
      <sheetName val="THCP Lap dat"/>
      <sheetName val="THCP xay dung"/>
      <sheetName val="Tong hop kinh phi"/>
      <sheetName val="Earthwork"/>
      <sheetName val="CFS3"/>
      <sheetName val="SITE-E"/>
      <sheetName val="우각부보강"/>
      <sheetName val="Bao cao hao hut VT-TR"/>
      <sheetName val="125x125"/>
      <sheetName val="tifico"/>
      <sheetName val="Du toan"/>
      <sheetName val="Items"/>
      <sheetName val="Detail"/>
      <sheetName val="¥ "/>
      <sheetName val="KLall"/>
      <sheetName val="DTTC CHI TIET"/>
      <sheetName val="SP10"/>
      <sheetName val="BechLab"/>
      <sheetName val="Rates"/>
      <sheetName val="당진1,2호기전선관설치및접지4차공사내역서-을지"/>
      <sheetName val="실행(ALT1)"/>
      <sheetName val="금액"/>
      <sheetName val="조직"/>
      <sheetName val="Currency Rate"/>
      <sheetName val="MTO REV.2(ARMOR)"/>
      <sheetName val="TEN CONG TRINH"/>
      <sheetName val="VXXXXXX"/>
      <sheetName val="파일의이용"/>
      <sheetName val="이름정의"/>
      <sheetName val="교대철근집계"/>
      <sheetName val="계양가시설"/>
      <sheetName val="일위단위"/>
      <sheetName val="고유코드_설계"/>
      <sheetName val="PROJECT BRIEF(EX.NEW)"/>
      <sheetName val="Site Expenses"/>
      <sheetName val="실행견적"/>
      <sheetName val="현장관리비참조"/>
      <sheetName val="다곡2교"/>
      <sheetName val="s"/>
      <sheetName val="용역비내역-진짜"/>
      <sheetName val="1000 DB구축 부표"/>
      <sheetName val="환율CHANGE"/>
      <sheetName val="EACT10"/>
      <sheetName val="현금흐름"/>
      <sheetName val="상 부"/>
      <sheetName val="9-1차이내역"/>
      <sheetName val="내역갑지"/>
      <sheetName val="D+W"/>
      <sheetName val="INFOR-ST"/>
      <sheetName val="kpxlc"/>
      <sheetName val="kpxld"/>
      <sheetName val="VTu"/>
      <sheetName val="D_MUC"/>
      <sheetName val="Unit price"/>
      <sheetName val="p"/>
      <sheetName val="Define finishing"/>
      <sheetName val="SEX"/>
      <sheetName val="BIDDING-SUM"/>
      <sheetName val="PTĐG"/>
      <sheetName val="RATE"/>
      <sheetName val="MA"/>
      <sheetName val="Tiến độ  Rev1 (phói hợp)"/>
      <sheetName val="Level 2"/>
      <sheetName val="VT190111"/>
      <sheetName val="TH-XL"/>
      <sheetName val="PNT-QUOT-#3"/>
      <sheetName val="Keothep"/>
      <sheetName val="Re-bar"/>
      <sheetName val="HS"/>
      <sheetName val="Cst Pkg-Eden"/>
      <sheetName val="Chi tiết cấu tạo giá (2)"/>
      <sheetName val="SUMMARY-HT Thô"/>
      <sheetName val="02.PHAT SINH TANG"/>
      <sheetName val="DT"/>
      <sheetName val="TONG HOP XIN GIA"/>
      <sheetName val="Bảng_mã_VT"/>
      <sheetName val="tong_du_toan"/>
      <sheetName val="Cover"/>
      <sheetName val="Sheet"/>
      <sheetName val="DANHMUC"/>
      <sheetName val="電気設備表"/>
      <sheetName val="1.R18 BF"/>
      <sheetName val="A"/>
      <sheetName val="G"/>
      <sheetName val="F-B"/>
      <sheetName val="H-J"/>
      <sheetName val="6.External works-R18"/>
      <sheetName val="May"/>
      <sheetName val="Profile"/>
      <sheetName val="bill 3 - D Wall"/>
      <sheetName val="KHOI LUONG15-4"/>
      <sheetName val="NC"/>
      <sheetName val="Tro giup"/>
      <sheetName val="Villa A"/>
      <sheetName val="Div26 - Elect"/>
      <sheetName val="CPTNo"/>
      <sheetName val="COAT&amp;WRAP-QIOT-#3"/>
      <sheetName val="Parem"/>
      <sheetName val="Ref"/>
      <sheetName val="VO"/>
      <sheetName val="Xuly Data"/>
      <sheetName val="CSVC LD"/>
      <sheetName val="Ten_NVKD"/>
      <sheetName val="Setting"/>
      <sheetName val="dtct cong"/>
      <sheetName val="Buy vs. Lease Car"/>
      <sheetName val="BQ"/>
      <sheetName val="Costmaster"/>
      <sheetName val="Cash Flow bulanan"/>
      <sheetName val="Isolasi Luar Dalam"/>
      <sheetName val="Isolasi Luar"/>
      <sheetName val="8521"/>
      <sheetName val="Y_WORK"/>
      <sheetName val="運転条件一覧"/>
      <sheetName val="4)유동표"/>
      <sheetName val="가감수량"/>
      <sheetName val="Project Brief"/>
      <sheetName val="AILC004"/>
      <sheetName val="농로수량집계"/>
      <sheetName val="농로토공집계"/>
      <sheetName val="배수관접합및부설  "/>
      <sheetName val="조은나오스빌"/>
      <sheetName val="내역서 (2)"/>
      <sheetName val="공사계약현황"/>
      <sheetName val="97 사업추정(WEKI)"/>
      <sheetName val="N10(미지급)_"/>
      <sheetName val="N10(미지급)_1"/>
      <sheetName val="기준Data"/>
      <sheetName val="의왕F사"/>
      <sheetName val="가공사"/>
      <sheetName val="참조영역"/>
      <sheetName val="신구계정대사표"/>
      <sheetName val="CALCULATION"/>
      <sheetName val="static.cal"/>
      <sheetName val="Total Progress (2)"/>
      <sheetName val="산거각호표"/>
      <sheetName val="재료집계(분수관)"/>
      <sheetName val="계획집계"/>
      <sheetName val="판"/>
      <sheetName val="예산서"/>
      <sheetName val="현황"/>
      <sheetName val="본장"/>
      <sheetName val="건설성적"/>
      <sheetName val="b_balju_cho"/>
      <sheetName val="노동부"/>
      <sheetName val="구성비"/>
      <sheetName val="Financial impact"/>
      <sheetName val="Sch7a (토요일)"/>
      <sheetName val="5지구단위"/>
      <sheetName val="부재치수입력"/>
      <sheetName val="CAUDIT"/>
      <sheetName val="1.일반수량산출근거"/>
      <sheetName val="DI_전처리 단가집(GP1 실적가)"/>
      <sheetName val="XXXXXX"/>
      <sheetName val="조도"/>
      <sheetName val="동력"/>
      <sheetName val="변압기"/>
      <sheetName val="발전기"/>
      <sheetName val="간선"/>
      <sheetName val="도체종-상수표"/>
      <sheetName val="Sheet8"/>
      <sheetName val="Sheet9"/>
      <sheetName val="Sheet11"/>
      <sheetName val="Sheet12"/>
      <sheetName val="전기자료"/>
      <sheetName val="DUT-BAT1"/>
      <sheetName val="GEN"/>
      <sheetName val="합천내역"/>
      <sheetName val="표 지"/>
      <sheetName val="인사자료총집계"/>
      <sheetName val="일반수량총괄집계표"/>
      <sheetName val="화재 탐지 설비"/>
      <sheetName val=""/>
      <sheetName val="단가산출서"/>
      <sheetName val="폐기물집계표"/>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sheetData sheetId="900"/>
      <sheetData sheetId="901"/>
      <sheetData sheetId="902"/>
      <sheetData sheetId="903"/>
      <sheetData sheetId="904"/>
      <sheetData sheetId="905" refreshError="1"/>
      <sheetData sheetId="906" refreshError="1"/>
      <sheetData sheetId="907" refreshError="1"/>
      <sheetData sheetId="908" refreshError="1"/>
      <sheetData sheetId="909" refreshError="1"/>
      <sheetData sheetId="910" refreshError="1"/>
      <sheetData sheetId="911"/>
      <sheetData sheetId="912"/>
      <sheetData sheetId="913"/>
      <sheetData sheetId="914"/>
      <sheetData sheetId="915"/>
      <sheetData sheetId="916"/>
      <sheetData sheetId="917"/>
      <sheetData sheetId="918"/>
      <sheetData sheetId="919"/>
      <sheetData sheetId="920"/>
      <sheetData sheetId="921"/>
      <sheetData sheetId="922"/>
      <sheetData sheetId="923"/>
      <sheetData sheetId="924"/>
      <sheetData sheetId="925"/>
      <sheetData sheetId="926"/>
      <sheetData sheetId="927"/>
      <sheetData sheetId="928"/>
      <sheetData sheetId="929"/>
      <sheetData sheetId="930"/>
      <sheetData sheetId="931" refreshError="1"/>
      <sheetData sheetId="932"/>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sheetData sheetId="1007"/>
      <sheetData sheetId="1008"/>
      <sheetData sheetId="1009"/>
      <sheetData sheetId="1010"/>
      <sheetData sheetId="1011"/>
      <sheetData sheetId="1012"/>
      <sheetData sheetId="1013"/>
      <sheetData sheetId="1014"/>
      <sheetData sheetId="1015"/>
      <sheetData sheetId="1016"/>
      <sheetData sheetId="1017"/>
      <sheetData sheetId="1018"/>
      <sheetData sheetId="1019"/>
      <sheetData sheetId="1020"/>
      <sheetData sheetId="1021"/>
      <sheetData sheetId="1022"/>
      <sheetData sheetId="1023"/>
      <sheetData sheetId="1024"/>
      <sheetData sheetId="1025"/>
      <sheetData sheetId="1026"/>
      <sheetData sheetId="1027"/>
      <sheetData sheetId="1028"/>
      <sheetData sheetId="1029"/>
      <sheetData sheetId="1030"/>
      <sheetData sheetId="1031"/>
      <sheetData sheetId="1032"/>
      <sheetData sheetId="1033"/>
      <sheetData sheetId="1034"/>
      <sheetData sheetId="1035"/>
      <sheetData sheetId="1036"/>
      <sheetData sheetId="1037"/>
      <sheetData sheetId="1038"/>
      <sheetData sheetId="1039"/>
      <sheetData sheetId="1040"/>
      <sheetData sheetId="1041"/>
      <sheetData sheetId="1042"/>
      <sheetData sheetId="1043"/>
      <sheetData sheetId="1044"/>
      <sheetData sheetId="1045"/>
      <sheetData sheetId="1046"/>
      <sheetData sheetId="1047"/>
      <sheetData sheetId="1048"/>
      <sheetData sheetId="1049"/>
      <sheetData sheetId="1050"/>
      <sheetData sheetId="1051"/>
      <sheetData sheetId="1052"/>
      <sheetData sheetId="1053"/>
      <sheetData sheetId="1054"/>
      <sheetData sheetId="1055"/>
      <sheetData sheetId="1056"/>
      <sheetData sheetId="1057"/>
      <sheetData sheetId="1058"/>
      <sheetData sheetId="1059"/>
      <sheetData sheetId="1060"/>
      <sheetData sheetId="1061"/>
      <sheetData sheetId="1062"/>
      <sheetData sheetId="1063"/>
      <sheetData sheetId="1064" refreshError="1"/>
      <sheetData sheetId="1065" refreshError="1"/>
      <sheetData sheetId="1066" refreshError="1"/>
      <sheetData sheetId="1067" refreshError="1"/>
      <sheetData sheetId="1068"/>
      <sheetData sheetId="1069"/>
      <sheetData sheetId="1070"/>
      <sheetData sheetId="1071"/>
      <sheetData sheetId="1072"/>
      <sheetData sheetId="1073"/>
      <sheetData sheetId="1074"/>
      <sheetData sheetId="1075"/>
      <sheetData sheetId="1076"/>
      <sheetData sheetId="1077"/>
      <sheetData sheetId="1078"/>
      <sheetData sheetId="1079"/>
      <sheetData sheetId="1080"/>
      <sheetData sheetId="1081"/>
      <sheetData sheetId="1082"/>
      <sheetData sheetId="1083"/>
      <sheetData sheetId="1084"/>
      <sheetData sheetId="1085"/>
      <sheetData sheetId="1086"/>
      <sheetData sheetId="1087" refreshError="1"/>
      <sheetData sheetId="1088" refreshError="1"/>
      <sheetData sheetId="1089" refreshError="1"/>
      <sheetData sheetId="1090"/>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sheetData sheetId="1187"/>
      <sheetData sheetId="1188"/>
      <sheetData sheetId="1189"/>
      <sheetData sheetId="1190"/>
      <sheetData sheetId="1191"/>
      <sheetData sheetId="1192"/>
      <sheetData sheetId="1193"/>
      <sheetData sheetId="1194"/>
      <sheetData sheetId="1195"/>
      <sheetData sheetId="1196"/>
      <sheetData sheetId="1197"/>
      <sheetData sheetId="1198"/>
      <sheetData sheetId="1199"/>
      <sheetData sheetId="1200"/>
      <sheetData sheetId="1201"/>
      <sheetData sheetId="1202"/>
      <sheetData sheetId="1203"/>
      <sheetData sheetId="1204"/>
      <sheetData sheetId="1205"/>
      <sheetData sheetId="1206"/>
      <sheetData sheetId="1207"/>
      <sheetData sheetId="1208"/>
      <sheetData sheetId="1209"/>
      <sheetData sheetId="1210"/>
      <sheetData sheetId="121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sheetData sheetId="1278"/>
      <sheetData sheetId="1279"/>
      <sheetData sheetId="1280"/>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sheetData sheetId="1354"/>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sheetData sheetId="1401" refreshError="1"/>
      <sheetData sheetId="140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정리"/>
      <sheetName val="단면치수"/>
      <sheetName val="G1"/>
      <sheetName val="G2"/>
      <sheetName val="G3"/>
      <sheetName val="G4"/>
      <sheetName val="G5"/>
      <sheetName val="G6"/>
      <sheetName val="G7"/>
      <sheetName val="G8"/>
      <sheetName val="G9"/>
      <sheetName val="G10"/>
      <sheetName val="G11"/>
      <sheetName val="G12"/>
      <sheetName val="G13"/>
      <sheetName val="G14"/>
      <sheetName val="G15"/>
      <sheetName val="G16"/>
      <sheetName val="G17"/>
      <sheetName val="G18"/>
      <sheetName val="G19"/>
      <sheetName val="G20"/>
      <sheetName val="G21"/>
      <sheetName val="G22"/>
      <sheetName val="G23"/>
      <sheetName val="G24"/>
      <sheetName val="G25"/>
      <sheetName val="G26"/>
      <sheetName val="G27"/>
      <sheetName val="G28"/>
      <sheetName val="G29"/>
      <sheetName val="G30"/>
      <sheetName val="G31"/>
      <sheetName val="G32"/>
      <sheetName val="G33"/>
      <sheetName val="G34"/>
      <sheetName val="G35"/>
      <sheetName val="G36"/>
      <sheetName val="G37"/>
      <sheetName val="G38"/>
      <sheetName val="G39"/>
      <sheetName val="G40"/>
      <sheetName val="G41"/>
      <sheetName val="G42"/>
      <sheetName val="G43"/>
      <sheetName val="G44"/>
      <sheetName val="G45"/>
      <sheetName val="G46"/>
      <sheetName val="G47"/>
      <sheetName val="G48"/>
      <sheetName val="G49"/>
      <sheetName val="G50"/>
      <sheetName val="G51"/>
      <sheetName val="G52"/>
      <sheetName val="G53"/>
      <sheetName val="G55"/>
      <sheetName val="G54"/>
      <sheetName val="G56"/>
      <sheetName val="G57"/>
      <sheetName val="G58"/>
      <sheetName val="G59"/>
      <sheetName val="G60"/>
      <sheetName val="G61"/>
      <sheetName val="G62"/>
      <sheetName val="G63"/>
      <sheetName val="G64"/>
      <sheetName val="G65"/>
      <sheetName val="G66"/>
      <sheetName val="G67"/>
      <sheetName val="G68"/>
      <sheetName val="G69"/>
      <sheetName val="G70"/>
      <sheetName val="G71"/>
      <sheetName val="G72"/>
      <sheetName val="G73"/>
      <sheetName val="G74"/>
      <sheetName val="G75"/>
      <sheetName val="G76"/>
      <sheetName val="G77"/>
      <sheetName val="G78"/>
      <sheetName val="G79"/>
      <sheetName val="단면계수"/>
      <sheetName val="Sheet1"/>
      <sheetName val="LKVL-CK-HT-GD1"/>
      <sheetName val="N賃率-職"/>
      <sheetName val="노임단가"/>
      <sheetName val="TNHCHINH"/>
      <sheetName val="5.모델링"/>
      <sheetName val="1.설계조건"/>
      <sheetName val="Sheet4"/>
      <sheetName val="단면 (2)"/>
    </sheetNames>
    <sheetDataSet>
      <sheetData sheetId="0" refreshError="1"/>
      <sheetData sheetId="1" refreshError="1">
        <row r="1">
          <cell r="A1">
            <v>9</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대외공문"/>
      <sheetName val="2000년1차"/>
      <sheetName val="백암비스타내역"/>
    </sheetNames>
    <sheetDataSet>
      <sheetData sheetId="0"/>
      <sheetData sheetId="1" refreshError="1"/>
      <sheetData sheetId="2" refreshError="1"/>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G"/>
    </sheetNames>
    <sheetDataSet>
      <sheetData sheetId="0">
        <row r="4">
          <cell r="A4">
            <v>1</v>
          </cell>
          <cell r="B4">
            <v>2</v>
          </cell>
          <cell r="C4">
            <v>3</v>
          </cell>
          <cell r="D4">
            <v>4</v>
          </cell>
          <cell r="E4">
            <v>5</v>
          </cell>
          <cell r="F4">
            <v>6</v>
          </cell>
          <cell r="G4">
            <v>7</v>
          </cell>
          <cell r="H4">
            <v>8</v>
          </cell>
          <cell r="I4">
            <v>9</v>
          </cell>
        </row>
        <row r="5">
          <cell r="A5" t="str">
            <v>D12</v>
          </cell>
          <cell r="C5" t="str">
            <v>Ñaø caûn BTCT 1,2m</v>
          </cell>
          <cell r="D5" t="str">
            <v>caùi</v>
          </cell>
          <cell r="F5">
            <v>67200</v>
          </cell>
          <cell r="I5">
            <v>67200</v>
          </cell>
        </row>
        <row r="6">
          <cell r="A6" t="str">
            <v>D15</v>
          </cell>
          <cell r="C6" t="str">
            <v>Ñaø caûn BTCT 1,5m</v>
          </cell>
          <cell r="D6" t="str">
            <v>caùi</v>
          </cell>
          <cell r="F6">
            <v>166000</v>
          </cell>
          <cell r="I6">
            <v>166000</v>
          </cell>
        </row>
        <row r="7">
          <cell r="A7" t="str">
            <v>D20</v>
          </cell>
          <cell r="C7" t="str">
            <v>Ñaø caûn BTCT 2,0m</v>
          </cell>
          <cell r="D7" t="str">
            <v>caùi</v>
          </cell>
          <cell r="F7">
            <v>250000</v>
          </cell>
          <cell r="I7">
            <v>250000</v>
          </cell>
        </row>
        <row r="8">
          <cell r="A8" t="str">
            <v>D25</v>
          </cell>
          <cell r="C8" t="str">
            <v>Ñaø caûn BTCT 2,5m</v>
          </cell>
          <cell r="D8" t="str">
            <v>caùi</v>
          </cell>
          <cell r="F8">
            <v>525000</v>
          </cell>
          <cell r="I8">
            <v>525000</v>
          </cell>
        </row>
        <row r="9">
          <cell r="A9" t="str">
            <v>DN400</v>
          </cell>
          <cell r="C9" t="str">
            <v>Ñeá neo BTCT 400x1500</v>
          </cell>
          <cell r="D9" t="str">
            <v>caùi</v>
          </cell>
          <cell r="F9">
            <v>134500</v>
          </cell>
          <cell r="I9">
            <v>134500</v>
          </cell>
        </row>
        <row r="10">
          <cell r="A10" t="str">
            <v>DN600</v>
          </cell>
          <cell r="C10" t="str">
            <v>Ñeá neo BTCT 600x1500</v>
          </cell>
          <cell r="D10" t="str">
            <v>caùi</v>
          </cell>
          <cell r="F10">
            <v>189500</v>
          </cell>
          <cell r="I10">
            <v>189500</v>
          </cell>
        </row>
        <row r="11">
          <cell r="A11" t="str">
            <v>DN1500</v>
          </cell>
          <cell r="C11" t="str">
            <v>Ñeá neo BTCT 1500x500</v>
          </cell>
          <cell r="D11" t="str">
            <v>caùi</v>
          </cell>
          <cell r="F11">
            <v>170000</v>
          </cell>
          <cell r="I11">
            <v>170000</v>
          </cell>
        </row>
        <row r="12">
          <cell r="A12" t="str">
            <v>DN1200</v>
          </cell>
          <cell r="C12" t="str">
            <v>Ñeá neo BTCT 1200x500</v>
          </cell>
          <cell r="D12" t="str">
            <v>caùi</v>
          </cell>
          <cell r="F12">
            <v>110000</v>
          </cell>
          <cell r="I12">
            <v>110000</v>
          </cell>
        </row>
        <row r="13">
          <cell r="A13" t="str">
            <v>BNH</v>
          </cell>
          <cell r="C13" t="str">
            <v>Bieån soá - Baûng nguy hieåm</v>
          </cell>
          <cell r="D13" t="str">
            <v>caùi</v>
          </cell>
          <cell r="F13">
            <v>10000</v>
          </cell>
          <cell r="I13">
            <v>10000</v>
          </cell>
        </row>
        <row r="14">
          <cell r="A14" t="str">
            <v>B460</v>
          </cell>
          <cell r="C14" t="str">
            <v>Boulon 4x60</v>
          </cell>
          <cell r="D14" t="str">
            <v>boä</v>
          </cell>
          <cell r="F14">
            <v>500</v>
          </cell>
          <cell r="I14">
            <v>500</v>
          </cell>
        </row>
        <row r="15">
          <cell r="A15" t="str">
            <v>B1040</v>
          </cell>
          <cell r="C15" t="str">
            <v>Boulon 10x40</v>
          </cell>
          <cell r="D15" t="str">
            <v>boä</v>
          </cell>
          <cell r="F15">
            <v>800</v>
          </cell>
          <cell r="I15">
            <v>800</v>
          </cell>
        </row>
        <row r="16">
          <cell r="A16" t="str">
            <v>B1050</v>
          </cell>
          <cell r="C16" t="str">
            <v>Boulon 10x50</v>
          </cell>
          <cell r="D16" t="str">
            <v>boä</v>
          </cell>
          <cell r="F16">
            <v>800</v>
          </cell>
          <cell r="I16">
            <v>800</v>
          </cell>
        </row>
        <row r="17">
          <cell r="A17" t="str">
            <v>B1230</v>
          </cell>
          <cell r="C17" t="str">
            <v>Boulon 12x30</v>
          </cell>
          <cell r="D17" t="str">
            <v>boä</v>
          </cell>
          <cell r="F17">
            <v>800</v>
          </cell>
          <cell r="I17">
            <v>800</v>
          </cell>
        </row>
        <row r="18">
          <cell r="A18" t="str">
            <v>B1250</v>
          </cell>
          <cell r="C18" t="str">
            <v>Boulon 12x50</v>
          </cell>
          <cell r="D18" t="str">
            <v>boä</v>
          </cell>
          <cell r="F18">
            <v>1200</v>
          </cell>
          <cell r="I18">
            <v>1200</v>
          </cell>
        </row>
        <row r="19">
          <cell r="A19" t="str">
            <v>B1260</v>
          </cell>
          <cell r="C19" t="str">
            <v>Boulon 12x60</v>
          </cell>
          <cell r="D19" t="str">
            <v>boä</v>
          </cell>
          <cell r="F19">
            <v>1500</v>
          </cell>
          <cell r="I19">
            <v>1500</v>
          </cell>
        </row>
        <row r="20">
          <cell r="A20" t="str">
            <v>B1450</v>
          </cell>
          <cell r="C20" t="str">
            <v>Boulon 14x50</v>
          </cell>
          <cell r="D20" t="str">
            <v>boä</v>
          </cell>
          <cell r="F20">
            <v>1500</v>
          </cell>
          <cell r="I20">
            <v>1500</v>
          </cell>
        </row>
        <row r="21">
          <cell r="A21" t="str">
            <v>B16100V</v>
          </cell>
          <cell r="C21" t="str">
            <v>Boulon 16x100/100</v>
          </cell>
          <cell r="D21" t="str">
            <v>boä</v>
          </cell>
          <cell r="F21">
            <v>3200</v>
          </cell>
          <cell r="I21">
            <v>3200</v>
          </cell>
        </row>
        <row r="22">
          <cell r="A22" t="str">
            <v>B1680V</v>
          </cell>
          <cell r="C22" t="str">
            <v>Boulon 16x80/80</v>
          </cell>
          <cell r="D22" t="str">
            <v>boä</v>
          </cell>
          <cell r="F22">
            <v>3000</v>
          </cell>
          <cell r="I22">
            <v>3000</v>
          </cell>
        </row>
        <row r="23">
          <cell r="A23" t="str">
            <v>B16230</v>
          </cell>
          <cell r="C23" t="str">
            <v>Boulon 16x230/80</v>
          </cell>
          <cell r="D23" t="str">
            <v>boä</v>
          </cell>
          <cell r="F23">
            <v>6000</v>
          </cell>
          <cell r="I23">
            <v>6000</v>
          </cell>
        </row>
        <row r="24">
          <cell r="A24" t="str">
            <v>B16240</v>
          </cell>
          <cell r="C24" t="str">
            <v>Boulon 16x240/80</v>
          </cell>
          <cell r="D24" t="str">
            <v>boä</v>
          </cell>
          <cell r="F24">
            <v>5500</v>
          </cell>
          <cell r="I24">
            <v>5500</v>
          </cell>
        </row>
        <row r="25">
          <cell r="A25" t="str">
            <v>B16250</v>
          </cell>
          <cell r="C25" t="str">
            <v>Boulon 16x250</v>
          </cell>
          <cell r="D25" t="str">
            <v>boä</v>
          </cell>
          <cell r="F25">
            <v>6000</v>
          </cell>
          <cell r="I25">
            <v>6000</v>
          </cell>
        </row>
        <row r="26">
          <cell r="A26" t="str">
            <v>B16260</v>
          </cell>
          <cell r="C26" t="str">
            <v>Boulon 16x260/80</v>
          </cell>
          <cell r="D26" t="str">
            <v>boä</v>
          </cell>
          <cell r="F26">
            <v>6000</v>
          </cell>
          <cell r="I26">
            <v>6000</v>
          </cell>
        </row>
        <row r="27">
          <cell r="A27" t="str">
            <v>B16280</v>
          </cell>
          <cell r="C27" t="str">
            <v>Boulon 16x280/80</v>
          </cell>
          <cell r="D27" t="str">
            <v>boä</v>
          </cell>
          <cell r="F27">
            <v>6500</v>
          </cell>
          <cell r="I27">
            <v>6500</v>
          </cell>
        </row>
        <row r="28">
          <cell r="A28" t="str">
            <v>B16300</v>
          </cell>
          <cell r="C28" t="str">
            <v>Boulon 16x300</v>
          </cell>
          <cell r="D28" t="str">
            <v>boä</v>
          </cell>
          <cell r="F28">
            <v>7500</v>
          </cell>
          <cell r="I28">
            <v>7500</v>
          </cell>
        </row>
        <row r="29">
          <cell r="A29" t="str">
            <v>B16320</v>
          </cell>
          <cell r="C29" t="str">
            <v>Boulon 16x320</v>
          </cell>
          <cell r="D29" t="str">
            <v>boä</v>
          </cell>
          <cell r="F29">
            <v>7500</v>
          </cell>
          <cell r="I29">
            <v>7500</v>
          </cell>
        </row>
        <row r="30">
          <cell r="A30" t="str">
            <v>B16350</v>
          </cell>
          <cell r="C30" t="str">
            <v>Boulon 16x350</v>
          </cell>
          <cell r="D30" t="str">
            <v>boä</v>
          </cell>
          <cell r="F30">
            <v>8000</v>
          </cell>
          <cell r="I30">
            <v>8000</v>
          </cell>
        </row>
        <row r="31">
          <cell r="A31" t="str">
            <v>B16450</v>
          </cell>
          <cell r="C31" t="str">
            <v>Boulon 16x350</v>
          </cell>
          <cell r="D31" t="str">
            <v>boä</v>
          </cell>
          <cell r="F31">
            <v>8500</v>
          </cell>
          <cell r="I31">
            <v>8500</v>
          </cell>
        </row>
        <row r="32">
          <cell r="A32" t="str">
            <v>B16400v</v>
          </cell>
          <cell r="C32" t="str">
            <v>Boulon 16x400VRS</v>
          </cell>
          <cell r="D32" t="str">
            <v>boä</v>
          </cell>
          <cell r="F32">
            <v>8500</v>
          </cell>
          <cell r="I32">
            <v>8500</v>
          </cell>
        </row>
        <row r="33">
          <cell r="A33" t="str">
            <v>B16600</v>
          </cell>
          <cell r="C33" t="str">
            <v>Boulon 16x600</v>
          </cell>
          <cell r="D33" t="str">
            <v>boä</v>
          </cell>
          <cell r="F33">
            <v>18000</v>
          </cell>
          <cell r="I33">
            <v>18000</v>
          </cell>
        </row>
        <row r="34">
          <cell r="A34" t="str">
            <v>B16200V</v>
          </cell>
          <cell r="C34" t="str">
            <v>Boulon 16x200VRS</v>
          </cell>
          <cell r="D34" t="str">
            <v>boä</v>
          </cell>
          <cell r="F34">
            <v>6000</v>
          </cell>
          <cell r="I34">
            <v>6000</v>
          </cell>
        </row>
        <row r="35">
          <cell r="A35" t="str">
            <v>B16300V</v>
          </cell>
          <cell r="C35" t="str">
            <v>Boulon 16x300VRS</v>
          </cell>
          <cell r="D35" t="str">
            <v>boä</v>
          </cell>
          <cell r="F35">
            <v>8500</v>
          </cell>
          <cell r="I35">
            <v>8500</v>
          </cell>
        </row>
        <row r="36">
          <cell r="A36" t="str">
            <v>B1635</v>
          </cell>
          <cell r="C36" t="str">
            <v>Boulon 16x35/28</v>
          </cell>
          <cell r="D36" t="str">
            <v>boä</v>
          </cell>
          <cell r="F36">
            <v>2190</v>
          </cell>
          <cell r="I36">
            <v>2190</v>
          </cell>
        </row>
        <row r="37">
          <cell r="A37" t="str">
            <v>B1640</v>
          </cell>
          <cell r="C37" t="str">
            <v>Boulon 16x40/28</v>
          </cell>
          <cell r="D37" t="str">
            <v>boä</v>
          </cell>
          <cell r="F37">
            <v>2190</v>
          </cell>
          <cell r="I37">
            <v>2190</v>
          </cell>
        </row>
        <row r="38">
          <cell r="A38" t="str">
            <v>B1650</v>
          </cell>
          <cell r="C38" t="str">
            <v>Boulon 16x50</v>
          </cell>
          <cell r="D38" t="str">
            <v>boä</v>
          </cell>
          <cell r="F38">
            <v>2500</v>
          </cell>
          <cell r="I38">
            <v>2500</v>
          </cell>
        </row>
        <row r="39">
          <cell r="A39" t="str">
            <v>B221000</v>
          </cell>
          <cell r="C39" t="str">
            <v>Boulon 22x1000</v>
          </cell>
          <cell r="D39" t="str">
            <v>boä</v>
          </cell>
          <cell r="F39">
            <v>36500</v>
          </cell>
          <cell r="I39">
            <v>36500</v>
          </cell>
        </row>
        <row r="40">
          <cell r="A40" t="str">
            <v>B22260</v>
          </cell>
          <cell r="C40" t="str">
            <v>Boulon 22x260</v>
          </cell>
          <cell r="D40" t="str">
            <v>boä</v>
          </cell>
          <cell r="F40">
            <v>11300</v>
          </cell>
          <cell r="I40">
            <v>11300</v>
          </cell>
        </row>
        <row r="41">
          <cell r="A41" t="str">
            <v>B22460</v>
          </cell>
          <cell r="C41" t="str">
            <v>Boulon 22x460</v>
          </cell>
          <cell r="D41" t="str">
            <v>boä</v>
          </cell>
          <cell r="F41">
            <v>17000</v>
          </cell>
          <cell r="I41">
            <v>17000</v>
          </cell>
        </row>
        <row r="42">
          <cell r="A42" t="str">
            <v>B22500</v>
          </cell>
          <cell r="C42" t="str">
            <v>Boulon 22x500/150</v>
          </cell>
          <cell r="D42" t="str">
            <v>boä</v>
          </cell>
          <cell r="F42">
            <v>19200</v>
          </cell>
          <cell r="I42">
            <v>19200</v>
          </cell>
        </row>
        <row r="43">
          <cell r="A43" t="str">
            <v>B22550</v>
          </cell>
          <cell r="C43" t="str">
            <v>Boulon 22x550/100</v>
          </cell>
          <cell r="D43" t="str">
            <v>boä</v>
          </cell>
          <cell r="F43">
            <v>22000</v>
          </cell>
          <cell r="I43">
            <v>22000</v>
          </cell>
        </row>
        <row r="44">
          <cell r="A44" t="str">
            <v>B22650</v>
          </cell>
          <cell r="C44" t="str">
            <v>Boulon 22x650</v>
          </cell>
          <cell r="D44" t="str">
            <v>boä</v>
          </cell>
          <cell r="F44">
            <v>22000</v>
          </cell>
          <cell r="I44">
            <v>22000</v>
          </cell>
        </row>
        <row r="45">
          <cell r="A45" t="str">
            <v>B22600</v>
          </cell>
          <cell r="C45" t="str">
            <v>Boulon 22x600</v>
          </cell>
          <cell r="D45" t="str">
            <v>boä</v>
          </cell>
          <cell r="F45">
            <v>18000</v>
          </cell>
          <cell r="I45">
            <v>18000</v>
          </cell>
        </row>
        <row r="46">
          <cell r="A46" t="str">
            <v>B22800</v>
          </cell>
          <cell r="C46" t="str">
            <v>Boulon 22x800</v>
          </cell>
          <cell r="D46" t="str">
            <v>boä</v>
          </cell>
          <cell r="F46">
            <v>27000</v>
          </cell>
          <cell r="I46">
            <v>27000</v>
          </cell>
        </row>
        <row r="47">
          <cell r="A47" t="str">
            <v>B22850</v>
          </cell>
          <cell r="C47" t="str">
            <v>Boulon 22x850</v>
          </cell>
          <cell r="D47" t="str">
            <v>boä</v>
          </cell>
          <cell r="F47">
            <v>27000</v>
          </cell>
          <cell r="I47">
            <v>27000</v>
          </cell>
        </row>
        <row r="48">
          <cell r="A48" t="str">
            <v>B30800</v>
          </cell>
          <cell r="C48" t="str">
            <v>Boulon 30x800</v>
          </cell>
          <cell r="D48" t="str">
            <v>boä</v>
          </cell>
          <cell r="F48">
            <v>52000</v>
          </cell>
          <cell r="I48">
            <v>52000</v>
          </cell>
        </row>
        <row r="49">
          <cell r="A49" t="str">
            <v>B301000</v>
          </cell>
          <cell r="C49" t="str">
            <v>Boulon 30x1000</v>
          </cell>
          <cell r="D49" t="str">
            <v>boä</v>
          </cell>
          <cell r="F49">
            <v>60000</v>
          </cell>
          <cell r="I49">
            <v>60000</v>
          </cell>
        </row>
        <row r="50">
          <cell r="A50" t="str">
            <v>LD606</v>
          </cell>
          <cell r="C50" t="str">
            <v>Longden vuoâng 60x60x6</v>
          </cell>
          <cell r="D50" t="str">
            <v>caùi</v>
          </cell>
          <cell r="F50">
            <v>800</v>
          </cell>
          <cell r="I50">
            <v>800</v>
          </cell>
        </row>
        <row r="51">
          <cell r="A51" t="str">
            <v>BM16230</v>
          </cell>
          <cell r="C51" t="str">
            <v>Boulon maét 16x230</v>
          </cell>
          <cell r="D51" t="str">
            <v>boä</v>
          </cell>
          <cell r="F51">
            <v>9000</v>
          </cell>
          <cell r="I51">
            <v>9000</v>
          </cell>
        </row>
        <row r="52">
          <cell r="A52" t="str">
            <v>BM16250</v>
          </cell>
          <cell r="C52" t="str">
            <v>Boulon maét 16x250/100</v>
          </cell>
          <cell r="D52" t="str">
            <v>boä</v>
          </cell>
          <cell r="F52">
            <v>10762</v>
          </cell>
          <cell r="I52">
            <v>10762</v>
          </cell>
        </row>
        <row r="53">
          <cell r="A53" t="str">
            <v>BM16300</v>
          </cell>
          <cell r="C53" t="str">
            <v>Boulon maét 16x300</v>
          </cell>
          <cell r="D53" t="str">
            <v>boä</v>
          </cell>
          <cell r="F53">
            <v>10762</v>
          </cell>
          <cell r="I53">
            <v>10762</v>
          </cell>
        </row>
        <row r="54">
          <cell r="A54" t="str">
            <v>BUGD</v>
          </cell>
          <cell r="C54" t="str">
            <v>Boulon U giöõ daây</v>
          </cell>
          <cell r="D54" t="str">
            <v>caùi</v>
          </cell>
          <cell r="F54">
            <v>10909</v>
          </cell>
          <cell r="I54">
            <v>10909</v>
          </cell>
        </row>
        <row r="55">
          <cell r="A55" t="str">
            <v>LD14</v>
          </cell>
          <cell r="C55" t="str">
            <v>Long ñeàn 14</v>
          </cell>
          <cell r="D55" t="str">
            <v>caùi</v>
          </cell>
          <cell r="F55">
            <v>600</v>
          </cell>
          <cell r="I55">
            <v>600</v>
          </cell>
        </row>
        <row r="56">
          <cell r="A56" t="str">
            <v>LD18</v>
          </cell>
          <cell r="C56" t="str">
            <v>Long ñeàn 18</v>
          </cell>
          <cell r="D56" t="str">
            <v>caùi</v>
          </cell>
          <cell r="F56">
            <v>800</v>
          </cell>
          <cell r="I56">
            <v>800</v>
          </cell>
        </row>
        <row r="57">
          <cell r="A57" t="str">
            <v>OXC25</v>
          </cell>
          <cell r="C57" t="str">
            <v>OÁc xieát caùp Cu côõ 25mm2</v>
          </cell>
          <cell r="D57" t="str">
            <v>caùi</v>
          </cell>
          <cell r="F57">
            <v>4100</v>
          </cell>
          <cell r="I57">
            <v>4100</v>
          </cell>
        </row>
        <row r="58">
          <cell r="A58" t="str">
            <v>OXC38</v>
          </cell>
          <cell r="C58" t="str">
            <v>OÁc xieát caùp Cu côõ 38mm2</v>
          </cell>
          <cell r="D58" t="str">
            <v>caùi</v>
          </cell>
          <cell r="F58">
            <v>9200</v>
          </cell>
          <cell r="I58">
            <v>9200</v>
          </cell>
        </row>
        <row r="59">
          <cell r="A59" t="str">
            <v>CT25</v>
          </cell>
          <cell r="C59" t="str">
            <v>Cöø traøm 2,5m</v>
          </cell>
          <cell r="D59" t="str">
            <v>caây</v>
          </cell>
          <cell r="F59">
            <v>7000</v>
          </cell>
          <cell r="I59">
            <v>7000</v>
          </cell>
        </row>
        <row r="60">
          <cell r="A60" t="str">
            <v>CT3</v>
          </cell>
          <cell r="B60" t="str">
            <v>07.7002</v>
          </cell>
          <cell r="C60" t="str">
            <v>Cöø traøm 3m</v>
          </cell>
          <cell r="D60" t="str">
            <v>caây</v>
          </cell>
          <cell r="F60">
            <v>8000</v>
          </cell>
          <cell r="G60">
            <v>1959</v>
          </cell>
          <cell r="I60">
            <v>8000</v>
          </cell>
        </row>
        <row r="61">
          <cell r="A61" t="str">
            <v>CT5</v>
          </cell>
          <cell r="C61" t="str">
            <v>Cöø traøm 5m</v>
          </cell>
          <cell r="D61" t="str">
            <v>caây</v>
          </cell>
          <cell r="F61">
            <v>12000</v>
          </cell>
          <cell r="I61">
            <v>12000</v>
          </cell>
        </row>
        <row r="62">
          <cell r="A62" t="str">
            <v>M22</v>
          </cell>
          <cell r="B62" t="str">
            <v>07.7002</v>
          </cell>
          <cell r="C62" t="str">
            <v>Caùp ñoàng traàn M22mm2</v>
          </cell>
          <cell r="D62" t="str">
            <v>kg</v>
          </cell>
          <cell r="F62">
            <v>30000</v>
          </cell>
          <cell r="G62">
            <v>1959</v>
          </cell>
          <cell r="I62">
            <v>36300</v>
          </cell>
        </row>
        <row r="63">
          <cell r="A63" t="str">
            <v>M25</v>
          </cell>
          <cell r="B63" t="str">
            <v>07.7002</v>
          </cell>
          <cell r="C63" t="str">
            <v>Caùp ñoàng traàn M25mm2</v>
          </cell>
          <cell r="D63" t="str">
            <v>kg</v>
          </cell>
          <cell r="F63">
            <v>30000</v>
          </cell>
          <cell r="G63">
            <v>1959</v>
          </cell>
          <cell r="I63">
            <v>36300</v>
          </cell>
        </row>
        <row r="64">
          <cell r="A64" t="str">
            <v>M48</v>
          </cell>
          <cell r="B64" t="str">
            <v>04.4201</v>
          </cell>
          <cell r="C64" t="str">
            <v>Caùp ñoàng traàn M48mm2</v>
          </cell>
          <cell r="D64" t="str">
            <v>kg</v>
          </cell>
          <cell r="F64">
            <v>29600</v>
          </cell>
          <cell r="G64">
            <v>921</v>
          </cell>
          <cell r="I64">
            <v>36300</v>
          </cell>
        </row>
        <row r="65">
          <cell r="A65" t="str">
            <v>XLPE22</v>
          </cell>
          <cell r="B65" t="str">
            <v>04.4201</v>
          </cell>
          <cell r="C65" t="str">
            <v>Caùp ñoàng boïc 24KV XLPE/PVC 22mm2</v>
          </cell>
          <cell r="D65" t="str">
            <v>meùt</v>
          </cell>
          <cell r="F65">
            <v>21220</v>
          </cell>
          <cell r="G65">
            <v>921</v>
          </cell>
          <cell r="I65">
            <v>38400</v>
          </cell>
        </row>
        <row r="66">
          <cell r="A66" t="str">
            <v>XLPE25</v>
          </cell>
          <cell r="B66" t="str">
            <v>04.4201</v>
          </cell>
          <cell r="C66" t="str">
            <v>Caùp ñoàng boïc 24KV XLPE/PVC 25mm2</v>
          </cell>
          <cell r="D66" t="str">
            <v>meùt</v>
          </cell>
          <cell r="F66">
            <v>22750</v>
          </cell>
          <cell r="G66">
            <v>921</v>
          </cell>
          <cell r="I66">
            <v>40300</v>
          </cell>
        </row>
        <row r="67">
          <cell r="A67" t="str">
            <v>XLPE38</v>
          </cell>
          <cell r="B67" t="str">
            <v>04.4201</v>
          </cell>
          <cell r="C67" t="str">
            <v>Caùp ñoàng boïc 24KV XLPE/PVC 38mm2</v>
          </cell>
          <cell r="D67" t="str">
            <v>meùt</v>
          </cell>
          <cell r="F67">
            <v>28170</v>
          </cell>
          <cell r="G67">
            <v>921</v>
          </cell>
          <cell r="I67">
            <v>47300</v>
          </cell>
        </row>
        <row r="68">
          <cell r="A68" t="str">
            <v>XLPE50</v>
          </cell>
          <cell r="B68" t="str">
            <v>04.4201</v>
          </cell>
          <cell r="C68" t="str">
            <v>Caùp ñoàng boïc 24KV XLPE/PVC 50mm2</v>
          </cell>
          <cell r="D68" t="str">
            <v>meùt</v>
          </cell>
          <cell r="F68">
            <v>34160</v>
          </cell>
          <cell r="G68">
            <v>921</v>
          </cell>
          <cell r="I68">
            <v>54600</v>
          </cell>
        </row>
        <row r="69">
          <cell r="A69" t="str">
            <v>XLPE70</v>
          </cell>
          <cell r="B69" t="str">
            <v>04.4201</v>
          </cell>
          <cell r="C69" t="str">
            <v>Caùp ñoàng boïc 24KV XLPE/PVC 70mm2</v>
          </cell>
          <cell r="D69" t="str">
            <v>meùt</v>
          </cell>
          <cell r="F69">
            <v>42670</v>
          </cell>
          <cell r="G69">
            <v>921</v>
          </cell>
          <cell r="I69">
            <v>65200</v>
          </cell>
        </row>
        <row r="70">
          <cell r="A70" t="str">
            <v>XLPE95</v>
          </cell>
          <cell r="B70" t="str">
            <v>04.4201</v>
          </cell>
          <cell r="C70" t="str">
            <v>Caùp ñoàng boïc 24KV XLPE/PVC 95mm2</v>
          </cell>
          <cell r="D70" t="str">
            <v>meùt</v>
          </cell>
          <cell r="F70">
            <v>54180</v>
          </cell>
          <cell r="G70">
            <v>921</v>
          </cell>
          <cell r="I70">
            <v>76700</v>
          </cell>
        </row>
        <row r="71">
          <cell r="A71" t="str">
            <v>XLPE35A</v>
          </cell>
          <cell r="B71" t="str">
            <v>04.4101</v>
          </cell>
          <cell r="C71" t="str">
            <v>Caùp nhoâm boïc 24KV A/XLPE/PVC 35mm2</v>
          </cell>
          <cell r="D71" t="str">
            <v>meùt</v>
          </cell>
          <cell r="F71">
            <v>17780</v>
          </cell>
          <cell r="G71">
            <v>460</v>
          </cell>
          <cell r="I71">
            <v>33500</v>
          </cell>
        </row>
        <row r="72">
          <cell r="A72" t="str">
            <v>XLPE50A</v>
          </cell>
          <cell r="B72" t="str">
            <v>04.4101</v>
          </cell>
          <cell r="C72" t="str">
            <v>Caùp nhoâm boïc 24KV A/XLPE/PVC 50mm2</v>
          </cell>
          <cell r="D72" t="str">
            <v>meùt</v>
          </cell>
          <cell r="F72">
            <v>20960</v>
          </cell>
          <cell r="G72">
            <v>460</v>
          </cell>
          <cell r="I72">
            <v>37500</v>
          </cell>
        </row>
        <row r="73">
          <cell r="A73" t="str">
            <v>XLPE70A</v>
          </cell>
          <cell r="B73" t="str">
            <v>04.4101</v>
          </cell>
          <cell r="C73" t="str">
            <v>Caùp nhoâm boïc 24KV A/XLPE/PVC 70mm2</v>
          </cell>
          <cell r="D73" t="str">
            <v>meùt</v>
          </cell>
          <cell r="F73">
            <v>24100</v>
          </cell>
          <cell r="G73">
            <v>460</v>
          </cell>
          <cell r="I73">
            <v>41900</v>
          </cell>
        </row>
        <row r="74">
          <cell r="A74" t="str">
            <v>XLPE95A</v>
          </cell>
          <cell r="B74" t="str">
            <v>04.4101</v>
          </cell>
          <cell r="C74" t="str">
            <v>Caùp nhoâm boïc 24KV A/XLPE/PVC 95mm2</v>
          </cell>
          <cell r="D74" t="str">
            <v>meùt</v>
          </cell>
          <cell r="F74">
            <v>28530</v>
          </cell>
          <cell r="G74">
            <v>460</v>
          </cell>
          <cell r="I74">
            <v>47700</v>
          </cell>
        </row>
        <row r="75">
          <cell r="A75" t="str">
            <v>XLPE120A</v>
          </cell>
          <cell r="B75" t="str">
            <v>04.4102</v>
          </cell>
          <cell r="C75" t="str">
            <v>Caùp nhoâm boïc 24KV A/XLPE/PVC 120mm2</v>
          </cell>
          <cell r="D75" t="str">
            <v>meùt</v>
          </cell>
          <cell r="F75">
            <v>33980</v>
          </cell>
          <cell r="G75">
            <v>1228</v>
          </cell>
          <cell r="I75">
            <v>54100</v>
          </cell>
        </row>
        <row r="76">
          <cell r="A76" t="str">
            <v>XLPE395</v>
          </cell>
          <cell r="C76" t="str">
            <v>Caùp 24kV 3x95mm2 XLPE/DTA/PVC</v>
          </cell>
          <cell r="D76" t="str">
            <v>meùt</v>
          </cell>
          <cell r="F76">
            <v>245560</v>
          </cell>
          <cell r="I76">
            <v>290900</v>
          </cell>
        </row>
        <row r="77">
          <cell r="A77" t="str">
            <v>XLPE170</v>
          </cell>
          <cell r="C77" t="str">
            <v>Caùp 15kV 1x70mm2 XLPE/PVC</v>
          </cell>
          <cell r="D77" t="str">
            <v>meùt</v>
          </cell>
          <cell r="F77">
            <v>53480</v>
          </cell>
          <cell r="I77">
            <v>63200</v>
          </cell>
        </row>
        <row r="78">
          <cell r="A78" t="str">
            <v>ACKP240</v>
          </cell>
          <cell r="C78" t="str">
            <v>Caùp nhoâm loõi theùp AC.A240/39</v>
          </cell>
          <cell r="D78" t="str">
            <v>kg</v>
          </cell>
          <cell r="F78">
            <v>24400</v>
          </cell>
          <cell r="I78">
            <v>26100</v>
          </cell>
        </row>
        <row r="79">
          <cell r="A79" t="str">
            <v>ACKP185</v>
          </cell>
          <cell r="C79" t="str">
            <v>Caùp nhoâm loõi theùp AC.A185/29</v>
          </cell>
          <cell r="D79" t="str">
            <v>kg</v>
          </cell>
          <cell r="F79">
            <v>24400</v>
          </cell>
          <cell r="I79">
            <v>26100</v>
          </cell>
        </row>
        <row r="80">
          <cell r="A80" t="str">
            <v>ACKP120</v>
          </cell>
          <cell r="C80" t="str">
            <v>Caùp nhoâm loõi theùp AC.A120/19</v>
          </cell>
          <cell r="D80" t="str">
            <v>kg</v>
          </cell>
          <cell r="F80">
            <v>23300</v>
          </cell>
          <cell r="I80">
            <v>26100</v>
          </cell>
        </row>
        <row r="81">
          <cell r="A81" t="str">
            <v>ACKP35</v>
          </cell>
          <cell r="C81" t="str">
            <v>Caùp nhoâm loõi theùp AC.A35/6,2</v>
          </cell>
          <cell r="D81" t="str">
            <v>kg</v>
          </cell>
          <cell r="F81">
            <v>23800</v>
          </cell>
          <cell r="I81">
            <v>26100</v>
          </cell>
        </row>
        <row r="82">
          <cell r="A82" t="str">
            <v>ACKP50</v>
          </cell>
          <cell r="C82" t="str">
            <v>Caùp nhoâm loõi theùp AC.A50/8</v>
          </cell>
          <cell r="D82" t="str">
            <v>kg</v>
          </cell>
          <cell r="F82">
            <v>23500</v>
          </cell>
          <cell r="I82">
            <v>25800</v>
          </cell>
        </row>
        <row r="83">
          <cell r="A83" t="str">
            <v>ACKP70</v>
          </cell>
          <cell r="C83" t="str">
            <v>Caùp nhoâm loõi theùp AC.A70/11</v>
          </cell>
          <cell r="D83" t="str">
            <v>kg</v>
          </cell>
          <cell r="F83">
            <v>23400</v>
          </cell>
          <cell r="I83">
            <v>25800</v>
          </cell>
        </row>
        <row r="84">
          <cell r="A84" t="str">
            <v>ACKP95</v>
          </cell>
          <cell r="C84" t="str">
            <v>Caùp nhoâm loõi theùp AC.A95/16</v>
          </cell>
          <cell r="D84" t="str">
            <v>kg</v>
          </cell>
          <cell r="F84">
            <v>23200</v>
          </cell>
          <cell r="I84">
            <v>25800</v>
          </cell>
        </row>
        <row r="85">
          <cell r="A85" t="str">
            <v>AC240</v>
          </cell>
          <cell r="C85" t="str">
            <v>Caùp nhoâm loõi theùp AC-240/39</v>
          </cell>
          <cell r="D85" t="str">
            <v>kg</v>
          </cell>
          <cell r="F85">
            <v>24400</v>
          </cell>
          <cell r="I85">
            <v>26100</v>
          </cell>
        </row>
        <row r="86">
          <cell r="A86" t="str">
            <v>AC185</v>
          </cell>
          <cell r="C86" t="str">
            <v>Caùp nhoâm loõi theùp AC-185/29</v>
          </cell>
          <cell r="D86" t="str">
            <v>kg</v>
          </cell>
          <cell r="F86">
            <v>24400</v>
          </cell>
          <cell r="I86">
            <v>26100</v>
          </cell>
        </row>
        <row r="87">
          <cell r="A87" t="str">
            <v>AC120</v>
          </cell>
          <cell r="C87" t="str">
            <v>Caùp nhoâm loõi theùp AC-120</v>
          </cell>
          <cell r="D87" t="str">
            <v>kg</v>
          </cell>
          <cell r="F87">
            <v>23300</v>
          </cell>
          <cell r="I87">
            <v>26100</v>
          </cell>
        </row>
        <row r="88">
          <cell r="A88" t="str">
            <v>AC35</v>
          </cell>
          <cell r="C88" t="str">
            <v>Caùp nhoâm loõi theùp AC-35/6,2</v>
          </cell>
          <cell r="D88" t="str">
            <v>kg</v>
          </cell>
          <cell r="F88">
            <v>23800</v>
          </cell>
          <cell r="I88">
            <v>26100</v>
          </cell>
        </row>
        <row r="89">
          <cell r="A89" t="str">
            <v>AC50</v>
          </cell>
          <cell r="C89" t="str">
            <v>Caùp nhoâm loõi theùp AC-50/8</v>
          </cell>
          <cell r="D89" t="str">
            <v>kg</v>
          </cell>
          <cell r="F89">
            <v>23500</v>
          </cell>
          <cell r="I89">
            <v>25800</v>
          </cell>
        </row>
        <row r="90">
          <cell r="A90" t="str">
            <v>AC70</v>
          </cell>
          <cell r="C90" t="str">
            <v>Caùp nhoâm loõi theùp AC-70/11</v>
          </cell>
          <cell r="D90" t="str">
            <v>kg</v>
          </cell>
          <cell r="F90">
            <v>23400</v>
          </cell>
          <cell r="I90">
            <v>25800</v>
          </cell>
        </row>
        <row r="91">
          <cell r="A91" t="str">
            <v>AC95</v>
          </cell>
          <cell r="C91" t="str">
            <v>Caùp nhoâm loõi theùp AC-95/16</v>
          </cell>
          <cell r="D91" t="str">
            <v>kg</v>
          </cell>
          <cell r="F91">
            <v>23200</v>
          </cell>
          <cell r="I91">
            <v>25800</v>
          </cell>
        </row>
        <row r="92">
          <cell r="A92" t="str">
            <v>av35</v>
          </cell>
          <cell r="C92" t="str">
            <v>Caùp nhoâm boïc AV35</v>
          </cell>
          <cell r="D92" t="str">
            <v>meùt</v>
          </cell>
          <cell r="F92">
            <v>4200</v>
          </cell>
          <cell r="I92">
            <v>4970</v>
          </cell>
        </row>
        <row r="93">
          <cell r="A93" t="str">
            <v>av50</v>
          </cell>
          <cell r="B93" t="str">
            <v>04.4201</v>
          </cell>
          <cell r="C93" t="str">
            <v>Caùp nhoâm boïc AV50</v>
          </cell>
          <cell r="D93" t="str">
            <v>meùt</v>
          </cell>
          <cell r="F93">
            <v>5600</v>
          </cell>
          <cell r="G93">
            <v>921</v>
          </cell>
          <cell r="I93">
            <v>6700</v>
          </cell>
        </row>
        <row r="94">
          <cell r="A94" t="str">
            <v>av70</v>
          </cell>
          <cell r="B94" t="str">
            <v>04.4201</v>
          </cell>
          <cell r="C94" t="str">
            <v>Caùp nhoâm boïc AV70</v>
          </cell>
          <cell r="D94" t="str">
            <v>meùt</v>
          </cell>
          <cell r="F94">
            <v>7420</v>
          </cell>
          <cell r="G94">
            <v>921</v>
          </cell>
          <cell r="I94">
            <v>9000</v>
          </cell>
        </row>
        <row r="95">
          <cell r="A95" t="str">
            <v>av95</v>
          </cell>
          <cell r="B95" t="str">
            <v>04.4201</v>
          </cell>
          <cell r="C95" t="str">
            <v>Caùp nhoâm boïc AV95</v>
          </cell>
          <cell r="D95" t="str">
            <v>meùt</v>
          </cell>
          <cell r="F95">
            <v>9800</v>
          </cell>
          <cell r="G95">
            <v>921</v>
          </cell>
          <cell r="I95">
            <v>11800</v>
          </cell>
        </row>
        <row r="96">
          <cell r="A96" t="str">
            <v>av120</v>
          </cell>
          <cell r="B96" t="str">
            <v>04.4201</v>
          </cell>
          <cell r="C96" t="str">
            <v>Caùp nhoâm boïc AV120</v>
          </cell>
          <cell r="D96" t="str">
            <v>meùt</v>
          </cell>
          <cell r="F96">
            <v>12320</v>
          </cell>
          <cell r="G96">
            <v>921</v>
          </cell>
          <cell r="I96">
            <v>14100</v>
          </cell>
        </row>
        <row r="97">
          <cell r="A97" t="str">
            <v>av150</v>
          </cell>
          <cell r="B97" t="str">
            <v>04.4202</v>
          </cell>
          <cell r="C97" t="str">
            <v>Caùp nhoâm boïc AV150</v>
          </cell>
          <cell r="D97" t="str">
            <v>meùt</v>
          </cell>
          <cell r="F97">
            <v>15400</v>
          </cell>
          <cell r="G97">
            <v>2455</v>
          </cell>
          <cell r="I97">
            <v>18400</v>
          </cell>
        </row>
        <row r="98">
          <cell r="A98" t="str">
            <v>av185</v>
          </cell>
          <cell r="B98" t="str">
            <v>04.4201</v>
          </cell>
          <cell r="C98" t="str">
            <v>Caùp nhoâm boïc AV185</v>
          </cell>
          <cell r="D98" t="str">
            <v>meùt</v>
          </cell>
          <cell r="F98">
            <v>19200</v>
          </cell>
          <cell r="G98">
            <v>921</v>
          </cell>
          <cell r="I98">
            <v>21800</v>
          </cell>
        </row>
        <row r="99">
          <cell r="A99" t="str">
            <v>cv11</v>
          </cell>
          <cell r="B99" t="str">
            <v>04.4201</v>
          </cell>
          <cell r="C99" t="str">
            <v>Caùp ñoàng boïc CV11</v>
          </cell>
          <cell r="D99" t="str">
            <v>meùt</v>
          </cell>
          <cell r="F99">
            <v>5500</v>
          </cell>
          <cell r="G99">
            <v>921</v>
          </cell>
          <cell r="I99">
            <v>5500</v>
          </cell>
        </row>
        <row r="100">
          <cell r="A100" t="str">
            <v>cv35</v>
          </cell>
          <cell r="B100" t="str">
            <v>04.4201</v>
          </cell>
          <cell r="C100" t="str">
            <v>Caùp ñoàng boïc CV35</v>
          </cell>
          <cell r="D100" t="str">
            <v>meùt</v>
          </cell>
          <cell r="F100">
            <v>12320</v>
          </cell>
          <cell r="G100">
            <v>921</v>
          </cell>
          <cell r="I100">
            <v>13700</v>
          </cell>
        </row>
        <row r="101">
          <cell r="A101" t="str">
            <v>cv50</v>
          </cell>
          <cell r="B101" t="str">
            <v>04.4201</v>
          </cell>
          <cell r="C101" t="str">
            <v>Caùp ñoàng boïc CV50</v>
          </cell>
          <cell r="D101" t="str">
            <v>meùt</v>
          </cell>
          <cell r="F101">
            <v>16520</v>
          </cell>
          <cell r="G101">
            <v>921</v>
          </cell>
          <cell r="I101">
            <v>18400</v>
          </cell>
        </row>
        <row r="102">
          <cell r="A102" t="str">
            <v>cv70</v>
          </cell>
          <cell r="B102" t="str">
            <v>04.4201</v>
          </cell>
          <cell r="C102" t="str">
            <v>Caùp ñoàng boïc CV70</v>
          </cell>
          <cell r="D102" t="str">
            <v>meùt</v>
          </cell>
          <cell r="F102">
            <v>23660</v>
          </cell>
          <cell r="G102">
            <v>921</v>
          </cell>
          <cell r="I102">
            <v>26200</v>
          </cell>
        </row>
        <row r="103">
          <cell r="A103" t="str">
            <v>cv95</v>
          </cell>
          <cell r="B103" t="str">
            <v>04.4201</v>
          </cell>
          <cell r="C103" t="str">
            <v>Caùp ñoàng boïc CV95</v>
          </cell>
          <cell r="D103" t="str">
            <v>meùt</v>
          </cell>
          <cell r="F103">
            <v>31640</v>
          </cell>
          <cell r="G103">
            <v>921</v>
          </cell>
          <cell r="I103">
            <v>35400</v>
          </cell>
        </row>
        <row r="104">
          <cell r="A104" t="str">
            <v>cv120</v>
          </cell>
          <cell r="B104" t="str">
            <v>04.4202</v>
          </cell>
          <cell r="C104" t="str">
            <v>Caùp ñoàng boïc CV120</v>
          </cell>
          <cell r="D104" t="str">
            <v>meùt</v>
          </cell>
          <cell r="F104">
            <v>37800</v>
          </cell>
          <cell r="G104">
            <v>2455</v>
          </cell>
          <cell r="I104">
            <v>42300</v>
          </cell>
        </row>
        <row r="105">
          <cell r="A105" t="str">
            <v>cv150</v>
          </cell>
          <cell r="B105" t="str">
            <v>04.4202</v>
          </cell>
          <cell r="C105" t="str">
            <v>Caùp ñoàng boïc CV150</v>
          </cell>
          <cell r="D105" t="str">
            <v>meùt</v>
          </cell>
          <cell r="F105">
            <v>49700</v>
          </cell>
          <cell r="G105">
            <v>2455</v>
          </cell>
          <cell r="I105">
            <v>55700</v>
          </cell>
        </row>
        <row r="106">
          <cell r="A106" t="str">
            <v>cv185</v>
          </cell>
          <cell r="B106" t="str">
            <v>04.4203</v>
          </cell>
          <cell r="C106" t="str">
            <v>Caùp ñoàng boïc CV185</v>
          </cell>
          <cell r="D106" t="str">
            <v>meùt</v>
          </cell>
          <cell r="F106">
            <v>60200</v>
          </cell>
          <cell r="G106">
            <v>3069</v>
          </cell>
          <cell r="I106">
            <v>67400</v>
          </cell>
        </row>
        <row r="107">
          <cell r="A107" t="str">
            <v>acv35</v>
          </cell>
          <cell r="C107" t="str">
            <v>Caùp nhoâm loõi theùp ACV35</v>
          </cell>
          <cell r="D107" t="str">
            <v>meùt</v>
          </cell>
          <cell r="F107">
            <v>6000</v>
          </cell>
          <cell r="I107">
            <v>6380</v>
          </cell>
        </row>
        <row r="108">
          <cell r="A108" t="str">
            <v>acv50</v>
          </cell>
          <cell r="C108" t="str">
            <v>Caùp nhoâm loõi theùp ACV50</v>
          </cell>
          <cell r="D108" t="str">
            <v>meùt</v>
          </cell>
          <cell r="F108">
            <v>7600</v>
          </cell>
          <cell r="I108">
            <v>8250</v>
          </cell>
        </row>
        <row r="109">
          <cell r="A109" t="str">
            <v>acv70</v>
          </cell>
          <cell r="C109" t="str">
            <v>Caùp nhoâm loõi theùp ACV70</v>
          </cell>
          <cell r="D109" t="str">
            <v>meùt</v>
          </cell>
          <cell r="F109">
            <v>9600</v>
          </cell>
          <cell r="I109">
            <v>10450</v>
          </cell>
        </row>
        <row r="110">
          <cell r="A110" t="str">
            <v>acv95</v>
          </cell>
          <cell r="C110" t="str">
            <v>Caùp nhoâm loõi theùp ACV95</v>
          </cell>
          <cell r="D110" t="str">
            <v>meùt</v>
          </cell>
          <cell r="F110">
            <v>12200</v>
          </cell>
          <cell r="I110">
            <v>13200</v>
          </cell>
        </row>
        <row r="111">
          <cell r="A111" t="str">
            <v>acv120</v>
          </cell>
          <cell r="C111" t="str">
            <v>Caùp nhoâm loõi theùp ACV120</v>
          </cell>
          <cell r="D111" t="str">
            <v>meùt</v>
          </cell>
          <cell r="F111">
            <v>14700</v>
          </cell>
          <cell r="I111">
            <v>15950</v>
          </cell>
        </row>
        <row r="112">
          <cell r="A112" t="str">
            <v>acv150</v>
          </cell>
          <cell r="C112" t="str">
            <v>Caùp nhoâm loõi theùp ACV150</v>
          </cell>
          <cell r="D112" t="str">
            <v>meùt</v>
          </cell>
          <cell r="F112">
            <v>17900</v>
          </cell>
          <cell r="I112">
            <v>20460</v>
          </cell>
        </row>
        <row r="113">
          <cell r="A113" t="str">
            <v>acv185</v>
          </cell>
          <cell r="C113" t="str">
            <v>Caùp nhoâm loõi theùp ACV185</v>
          </cell>
          <cell r="D113" t="str">
            <v>meùt</v>
          </cell>
          <cell r="F113">
            <v>21200</v>
          </cell>
          <cell r="I113">
            <v>22770</v>
          </cell>
        </row>
        <row r="114">
          <cell r="A114" t="str">
            <v>acv240</v>
          </cell>
          <cell r="C114" t="str">
            <v>Caùp nhoâm loõi theùp ACV240</v>
          </cell>
          <cell r="D114" t="str">
            <v>meùt</v>
          </cell>
          <cell r="F114">
            <v>27400</v>
          </cell>
          <cell r="I114">
            <v>29590</v>
          </cell>
        </row>
        <row r="115">
          <cell r="A115" t="str">
            <v>A35</v>
          </cell>
          <cell r="C115" t="str">
            <v>Caùp nhoâm A-35</v>
          </cell>
          <cell r="D115" t="str">
            <v>kg</v>
          </cell>
          <cell r="F115">
            <v>26361</v>
          </cell>
          <cell r="I115">
            <v>31400</v>
          </cell>
        </row>
        <row r="116">
          <cell r="A116" t="str">
            <v>A50</v>
          </cell>
          <cell r="C116" t="str">
            <v>Caùp nhoâm A-50</v>
          </cell>
          <cell r="D116" t="str">
            <v>kg</v>
          </cell>
          <cell r="F116">
            <v>26260</v>
          </cell>
          <cell r="I116">
            <v>30400</v>
          </cell>
        </row>
        <row r="117">
          <cell r="A117" t="str">
            <v>A70</v>
          </cell>
          <cell r="C117" t="str">
            <v>Caùp nhoâm A-70</v>
          </cell>
          <cell r="D117" t="str">
            <v>kg</v>
          </cell>
          <cell r="F117">
            <v>26158</v>
          </cell>
          <cell r="I117">
            <v>30400</v>
          </cell>
        </row>
        <row r="118">
          <cell r="A118" t="str">
            <v>A95</v>
          </cell>
          <cell r="C118" t="str">
            <v>Caùp nhoâm A-95</v>
          </cell>
          <cell r="D118" t="str">
            <v>kg</v>
          </cell>
          <cell r="F118">
            <v>26058</v>
          </cell>
          <cell r="I118">
            <v>30400</v>
          </cell>
        </row>
        <row r="119">
          <cell r="A119" t="str">
            <v>A120</v>
          </cell>
          <cell r="C119" t="str">
            <v>Caùp nhoâm A-120</v>
          </cell>
          <cell r="D119" t="str">
            <v>kg</v>
          </cell>
          <cell r="F119">
            <v>26100</v>
          </cell>
          <cell r="I119">
            <v>30400</v>
          </cell>
        </row>
        <row r="120">
          <cell r="A120" t="str">
            <v>A185</v>
          </cell>
          <cell r="B120" t="str">
            <v>04.7001</v>
          </cell>
          <cell r="C120" t="str">
            <v>Caùp nhoâm A-185</v>
          </cell>
          <cell r="D120" t="str">
            <v>kg</v>
          </cell>
          <cell r="F120">
            <v>25996</v>
          </cell>
          <cell r="G120">
            <v>5217</v>
          </cell>
          <cell r="I120">
            <v>29400</v>
          </cell>
        </row>
        <row r="121">
          <cell r="A121" t="str">
            <v>A240</v>
          </cell>
          <cell r="C121" t="str">
            <v>Caùp nhoâm A-240</v>
          </cell>
          <cell r="D121" t="str">
            <v>kg</v>
          </cell>
          <cell r="F121">
            <v>25944</v>
          </cell>
          <cell r="I121">
            <v>29400</v>
          </cell>
        </row>
        <row r="122">
          <cell r="A122" t="str">
            <v>C3/8</v>
          </cell>
          <cell r="C122" t="str">
            <v>Caùp theùp 3/8"</v>
          </cell>
          <cell r="D122" t="str">
            <v>meùt</v>
          </cell>
          <cell r="F122">
            <v>3500</v>
          </cell>
          <cell r="I122">
            <v>3500</v>
          </cell>
        </row>
        <row r="123">
          <cell r="A123" t="str">
            <v>C5/8</v>
          </cell>
          <cell r="B123" t="str">
            <v>05.6011</v>
          </cell>
          <cell r="C123" t="str">
            <v>Caùp theùp 5/8"</v>
          </cell>
          <cell r="D123" t="str">
            <v>meùt</v>
          </cell>
          <cell r="F123">
            <v>9135</v>
          </cell>
          <cell r="G123">
            <v>13161</v>
          </cell>
          <cell r="I123">
            <v>9135</v>
          </cell>
        </row>
        <row r="124">
          <cell r="A124" t="str">
            <v>CSDI</v>
          </cell>
          <cell r="B124" t="str">
            <v>05.6011</v>
          </cell>
          <cell r="C124" t="str">
            <v xml:space="preserve">Chaân söù ñænh </v>
          </cell>
          <cell r="D124" t="str">
            <v>caùi</v>
          </cell>
          <cell r="F124">
            <v>25000</v>
          </cell>
          <cell r="G124">
            <v>13161</v>
          </cell>
          <cell r="I124">
            <v>25000</v>
          </cell>
        </row>
        <row r="125">
          <cell r="A125" t="str">
            <v>CSDG</v>
          </cell>
          <cell r="B125" t="str">
            <v>04.7001</v>
          </cell>
          <cell r="C125" t="str">
            <v>Chaân söù ñænh ñôõ goùc</v>
          </cell>
          <cell r="D125" t="str">
            <v>caùi</v>
          </cell>
          <cell r="F125">
            <v>25000</v>
          </cell>
          <cell r="G125">
            <v>5217</v>
          </cell>
          <cell r="I125">
            <v>25000</v>
          </cell>
        </row>
        <row r="126">
          <cell r="A126" t="str">
            <v>CSD</v>
          </cell>
          <cell r="C126" t="str">
            <v>Chaân söù ñöùng</v>
          </cell>
          <cell r="D126" t="str">
            <v>caùi</v>
          </cell>
          <cell r="F126">
            <v>15000</v>
          </cell>
          <cell r="I126">
            <v>15000</v>
          </cell>
        </row>
        <row r="127">
          <cell r="A127" t="str">
            <v>CTD</v>
          </cell>
          <cell r="B127" t="str">
            <v>04.7001</v>
          </cell>
          <cell r="C127" t="str">
            <v>Coïc tieáp ñaát @ 16 - 2,4m</v>
          </cell>
          <cell r="D127" t="str">
            <v>coïc</v>
          </cell>
          <cell r="F127">
            <v>26000</v>
          </cell>
          <cell r="G127">
            <v>5217</v>
          </cell>
          <cell r="I127">
            <v>26000</v>
          </cell>
        </row>
        <row r="128">
          <cell r="A128" t="str">
            <v>DC</v>
          </cell>
          <cell r="B128" t="str">
            <v>05.6011</v>
          </cell>
          <cell r="C128" t="str">
            <v>Daây chì 20K</v>
          </cell>
          <cell r="D128" t="str">
            <v>caùi</v>
          </cell>
          <cell r="F128">
            <v>25000</v>
          </cell>
          <cell r="G128">
            <v>13161</v>
          </cell>
          <cell r="I128">
            <v>25000</v>
          </cell>
        </row>
        <row r="129">
          <cell r="A129" t="str">
            <v>DAYA</v>
          </cell>
          <cell r="B129" t="str">
            <v>05.6011</v>
          </cell>
          <cell r="C129" t="str">
            <v xml:space="preserve">Daây nhoâm buoäc </v>
          </cell>
          <cell r="D129" t="str">
            <v>kg</v>
          </cell>
          <cell r="F129">
            <v>26627</v>
          </cell>
          <cell r="G129">
            <v>13161</v>
          </cell>
          <cell r="I129">
            <v>28000</v>
          </cell>
        </row>
        <row r="130">
          <cell r="A130" t="str">
            <v>GDFCO</v>
          </cell>
          <cell r="B130" t="str">
            <v>05.6011</v>
          </cell>
          <cell r="C130" t="str">
            <v>Giaù chöõ "T" laép FCO</v>
          </cell>
          <cell r="D130" t="str">
            <v>boä</v>
          </cell>
          <cell r="F130">
            <v>42760</v>
          </cell>
          <cell r="G130">
            <v>13161</v>
          </cell>
          <cell r="I130">
            <v>42760</v>
          </cell>
        </row>
        <row r="131">
          <cell r="A131" t="str">
            <v>GUFCO</v>
          </cell>
          <cell r="B131" t="str">
            <v>05.6011</v>
          </cell>
          <cell r="C131" t="str">
            <v>Giaù U 80x600 laép FCO</v>
          </cell>
          <cell r="D131" t="str">
            <v>boä</v>
          </cell>
          <cell r="F131">
            <v>42760</v>
          </cell>
          <cell r="G131">
            <v>13161</v>
          </cell>
          <cell r="I131">
            <v>42760</v>
          </cell>
        </row>
        <row r="132">
          <cell r="A132" t="str">
            <v>GIATFCO</v>
          </cell>
          <cell r="B132" t="str">
            <v>05.6011</v>
          </cell>
          <cell r="C132" t="str">
            <v>Giaù chöõ "T" laép FCO, LA</v>
          </cell>
          <cell r="D132" t="str">
            <v>boä</v>
          </cell>
          <cell r="F132">
            <v>42760</v>
          </cell>
          <cell r="G132">
            <v>13161</v>
          </cell>
          <cell r="I132">
            <v>42760</v>
          </cell>
        </row>
        <row r="133">
          <cell r="A133" t="str">
            <v>GCST</v>
          </cell>
          <cell r="C133" t="str">
            <v>Gia coâng saét theùp</v>
          </cell>
          <cell r="D133" t="str">
            <v>kg</v>
          </cell>
          <cell r="F133">
            <v>2500</v>
          </cell>
          <cell r="I133">
            <v>2500</v>
          </cell>
        </row>
        <row r="134">
          <cell r="A134" t="str">
            <v>G</v>
          </cell>
          <cell r="C134" t="str">
            <v>Vaät lieäu döïng truï</v>
          </cell>
          <cell r="D134" t="str">
            <v>truï</v>
          </cell>
          <cell r="F134">
            <v>20790</v>
          </cell>
          <cell r="I134">
            <v>20790</v>
          </cell>
        </row>
        <row r="135">
          <cell r="A135" t="str">
            <v>HI</v>
          </cell>
          <cell r="C135" t="str">
            <v>Haéc ín</v>
          </cell>
          <cell r="D135" t="str">
            <v>kg</v>
          </cell>
          <cell r="F135">
            <v>2340</v>
          </cell>
          <cell r="I135">
            <v>3000</v>
          </cell>
        </row>
        <row r="136">
          <cell r="A136" t="str">
            <v>K3B</v>
          </cell>
          <cell r="C136" t="str">
            <v>Keïp caùp 3 boulon</v>
          </cell>
          <cell r="D136" t="str">
            <v>caùi</v>
          </cell>
          <cell r="F136">
            <v>13600</v>
          </cell>
          <cell r="I136">
            <v>13600</v>
          </cell>
        </row>
        <row r="137">
          <cell r="A137" t="str">
            <v>KCD</v>
          </cell>
          <cell r="C137" t="str">
            <v>Keïp coïc tieáp ñaát</v>
          </cell>
          <cell r="D137" t="str">
            <v>caùi</v>
          </cell>
          <cell r="F137">
            <v>8545</v>
          </cell>
          <cell r="I137">
            <v>6400</v>
          </cell>
        </row>
        <row r="138">
          <cell r="A138" t="str">
            <v>K240</v>
          </cell>
          <cell r="C138" t="str">
            <v>Keïp daây 3 bu long 2 raõnh daây 240 mm2</v>
          </cell>
          <cell r="D138" t="str">
            <v>caùi</v>
          </cell>
          <cell r="F138">
            <v>33000</v>
          </cell>
          <cell r="I138">
            <v>33000</v>
          </cell>
        </row>
        <row r="139">
          <cell r="A139" t="str">
            <v>K185</v>
          </cell>
          <cell r="C139" t="str">
            <v>Keïp daây 3 bu long 2 raõnh daây 185mm2</v>
          </cell>
          <cell r="D139" t="str">
            <v>caùi</v>
          </cell>
          <cell r="F139">
            <v>33000</v>
          </cell>
          <cell r="I139">
            <v>33000</v>
          </cell>
        </row>
        <row r="140">
          <cell r="A140" t="str">
            <v>K120</v>
          </cell>
          <cell r="C140" t="str">
            <v>Keïp daây 3 bu long 2 raõnh daây 120mm2</v>
          </cell>
          <cell r="D140" t="str">
            <v>caùi</v>
          </cell>
          <cell r="F140">
            <v>17700</v>
          </cell>
          <cell r="I140">
            <v>17700</v>
          </cell>
        </row>
        <row r="141">
          <cell r="A141" t="str">
            <v>K35</v>
          </cell>
          <cell r="C141" t="str">
            <v>Keïp daây 3 bu long 2 raõnh daây 35mm2</v>
          </cell>
          <cell r="D141" t="str">
            <v>caùi</v>
          </cell>
          <cell r="F141">
            <v>3905</v>
          </cell>
          <cell r="I141">
            <v>3905</v>
          </cell>
        </row>
        <row r="142">
          <cell r="A142" t="str">
            <v>K50</v>
          </cell>
          <cell r="C142" t="str">
            <v>Keïp daây 3 bu long 2 raõnh daây 50mm2</v>
          </cell>
          <cell r="D142" t="str">
            <v>caùi</v>
          </cell>
          <cell r="F142">
            <v>7429</v>
          </cell>
          <cell r="I142">
            <v>7429</v>
          </cell>
        </row>
        <row r="143">
          <cell r="A143" t="str">
            <v>K70</v>
          </cell>
          <cell r="C143" t="str">
            <v>Keïp daây 3 bu long 2 raõnh daây 70mm2</v>
          </cell>
          <cell r="D143" t="str">
            <v>caùi</v>
          </cell>
          <cell r="F143">
            <v>7429</v>
          </cell>
          <cell r="I143">
            <v>7429</v>
          </cell>
        </row>
        <row r="144">
          <cell r="A144" t="str">
            <v>K95</v>
          </cell>
          <cell r="C144" t="str">
            <v>Keïp daây 3 bu long 2 raõnh daây 95mm2</v>
          </cell>
          <cell r="D144" t="str">
            <v>caùi</v>
          </cell>
          <cell r="F144">
            <v>10857</v>
          </cell>
          <cell r="I144">
            <v>10857</v>
          </cell>
        </row>
        <row r="145">
          <cell r="A145" t="str">
            <v>K35A</v>
          </cell>
          <cell r="C145" t="str">
            <v>Keïp daây 3 bu long 2 raõnh daây A-35</v>
          </cell>
          <cell r="D145" t="str">
            <v>caùi</v>
          </cell>
          <cell r="F145">
            <v>3905</v>
          </cell>
          <cell r="I145">
            <v>3905</v>
          </cell>
        </row>
        <row r="146">
          <cell r="A146" t="str">
            <v>K50A</v>
          </cell>
          <cell r="C146" t="str">
            <v>Keïp daây 3 bu long 2 raõnh daây A-50</v>
          </cell>
          <cell r="D146" t="str">
            <v>caùi</v>
          </cell>
          <cell r="F146">
            <v>7429</v>
          </cell>
          <cell r="I146">
            <v>7429</v>
          </cell>
        </row>
        <row r="147">
          <cell r="A147" t="str">
            <v>K70A</v>
          </cell>
          <cell r="C147" t="str">
            <v>Keïp daây 3 bu long 2 raõnh daây A-70</v>
          </cell>
          <cell r="D147" t="str">
            <v>caùi</v>
          </cell>
          <cell r="F147">
            <v>7429</v>
          </cell>
          <cell r="I147">
            <v>7429</v>
          </cell>
        </row>
        <row r="148">
          <cell r="A148" t="str">
            <v>K95A</v>
          </cell>
          <cell r="C148" t="str">
            <v>Keïp daây 3 bu long 2 raõnh daây A-95</v>
          </cell>
          <cell r="D148" t="str">
            <v>caùi</v>
          </cell>
          <cell r="F148">
            <v>10857</v>
          </cell>
          <cell r="I148">
            <v>10857</v>
          </cell>
        </row>
        <row r="149">
          <cell r="A149" t="str">
            <v>K120A</v>
          </cell>
          <cell r="C149" t="str">
            <v>Keïp daây 3 bu long 2 raõnh daây A-120</v>
          </cell>
          <cell r="D149" t="str">
            <v>caùi</v>
          </cell>
          <cell r="F149">
            <v>17700</v>
          </cell>
          <cell r="I149">
            <v>17700</v>
          </cell>
        </row>
        <row r="150">
          <cell r="A150" t="str">
            <v>K185A</v>
          </cell>
          <cell r="C150" t="str">
            <v>Keïp daây 3 bu long 2 raõnh daây A-185</v>
          </cell>
          <cell r="D150" t="str">
            <v>caùi</v>
          </cell>
          <cell r="F150">
            <v>33000</v>
          </cell>
          <cell r="I150">
            <v>33000</v>
          </cell>
        </row>
        <row r="151">
          <cell r="A151" t="str">
            <v>K240A</v>
          </cell>
          <cell r="C151" t="str">
            <v>Keïp daây 3 bu long 2 raõnh daây A-240</v>
          </cell>
          <cell r="D151" t="str">
            <v>caùi</v>
          </cell>
          <cell r="F151">
            <v>33000</v>
          </cell>
          <cell r="I151">
            <v>33000</v>
          </cell>
        </row>
        <row r="152">
          <cell r="A152" t="str">
            <v>KE35</v>
          </cell>
          <cell r="C152" t="str">
            <v>Keïp eùp côõ daây 35mm2</v>
          </cell>
          <cell r="D152" t="str">
            <v>caùi</v>
          </cell>
          <cell r="F152">
            <v>6250</v>
          </cell>
          <cell r="I152">
            <v>4100</v>
          </cell>
        </row>
        <row r="153">
          <cell r="A153" t="str">
            <v>KE48</v>
          </cell>
          <cell r="C153" t="str">
            <v>Keïp eùp côõ daây 48mm2</v>
          </cell>
          <cell r="D153" t="str">
            <v>caùi</v>
          </cell>
          <cell r="F153">
            <v>8000</v>
          </cell>
          <cell r="I153">
            <v>7800</v>
          </cell>
        </row>
        <row r="154">
          <cell r="A154" t="str">
            <v>KE50</v>
          </cell>
          <cell r="B154" t="str">
            <v>04.3107</v>
          </cell>
          <cell r="C154" t="str">
            <v>Keïp eùp côõ daây 50mm2</v>
          </cell>
          <cell r="D154" t="str">
            <v>caùi</v>
          </cell>
          <cell r="F154">
            <v>8000</v>
          </cell>
          <cell r="G154">
            <v>6444</v>
          </cell>
          <cell r="I154">
            <v>7800</v>
          </cell>
        </row>
        <row r="155">
          <cell r="A155" t="str">
            <v>KE70</v>
          </cell>
          <cell r="B155" t="str">
            <v>04.3107</v>
          </cell>
          <cell r="C155" t="str">
            <v>Keïp eùp côõ daây 70mm2</v>
          </cell>
          <cell r="D155" t="str">
            <v>caùi</v>
          </cell>
          <cell r="F155">
            <v>12386</v>
          </cell>
          <cell r="G155">
            <v>6444</v>
          </cell>
          <cell r="I155">
            <v>7800</v>
          </cell>
        </row>
        <row r="156">
          <cell r="A156" t="str">
            <v>KE95</v>
          </cell>
          <cell r="B156" t="str">
            <v>04.3107</v>
          </cell>
          <cell r="C156" t="str">
            <v>Keïp eùp côõ daây 95mm2</v>
          </cell>
          <cell r="D156" t="str">
            <v>caùi</v>
          </cell>
          <cell r="F156">
            <v>18636</v>
          </cell>
          <cell r="G156">
            <v>6444</v>
          </cell>
          <cell r="I156">
            <v>11400</v>
          </cell>
        </row>
        <row r="157">
          <cell r="A157" t="str">
            <v>KE120</v>
          </cell>
          <cell r="B157" t="str">
            <v>04.3107</v>
          </cell>
          <cell r="C157" t="str">
            <v>Keïp eùp côõ daây 120mm2</v>
          </cell>
          <cell r="D157" t="str">
            <v>caùi</v>
          </cell>
          <cell r="F157">
            <v>24000</v>
          </cell>
          <cell r="G157">
            <v>6444</v>
          </cell>
          <cell r="I157">
            <v>17700</v>
          </cell>
        </row>
        <row r="158">
          <cell r="A158" t="str">
            <v>KE185</v>
          </cell>
          <cell r="B158" t="str">
            <v>04.3107</v>
          </cell>
          <cell r="C158" t="str">
            <v>Keïp eùp côõ daây 185mm2</v>
          </cell>
          <cell r="D158" t="str">
            <v>caùi</v>
          </cell>
          <cell r="F158">
            <v>31818</v>
          </cell>
          <cell r="G158">
            <v>6444</v>
          </cell>
          <cell r="I158">
            <v>33000</v>
          </cell>
        </row>
        <row r="159">
          <cell r="A159" t="str">
            <v>KE240</v>
          </cell>
          <cell r="B159" t="str">
            <v>04.3107</v>
          </cell>
          <cell r="C159" t="str">
            <v>Keïp eùp côõ daây 240mm2</v>
          </cell>
          <cell r="D159" t="str">
            <v>caùi</v>
          </cell>
          <cell r="F159">
            <v>38182</v>
          </cell>
          <cell r="G159">
            <v>6444</v>
          </cell>
          <cell r="I159">
            <v>33000</v>
          </cell>
        </row>
        <row r="160">
          <cell r="A160" t="str">
            <v>KCUAL</v>
          </cell>
          <cell r="B160" t="str">
            <v>04.3107</v>
          </cell>
          <cell r="C160" t="str">
            <v>Keïp noái ñoàng-nhoâm</v>
          </cell>
          <cell r="D160" t="str">
            <v>caùi</v>
          </cell>
          <cell r="F160">
            <v>4500</v>
          </cell>
          <cell r="G160">
            <v>6444</v>
          </cell>
          <cell r="I160">
            <v>4500</v>
          </cell>
        </row>
        <row r="161">
          <cell r="A161" t="str">
            <v>KCUAL60</v>
          </cell>
          <cell r="B161" t="str">
            <v>04.3107</v>
          </cell>
          <cell r="C161" t="str">
            <v>Keïp noái ñoàng-nhoâm 60mm2</v>
          </cell>
          <cell r="D161" t="str">
            <v>caùi</v>
          </cell>
          <cell r="F161">
            <v>12000</v>
          </cell>
          <cell r="G161">
            <v>6444</v>
          </cell>
          <cell r="I161">
            <v>12000</v>
          </cell>
        </row>
        <row r="162">
          <cell r="A162" t="str">
            <v>KQ2/0</v>
          </cell>
          <cell r="B162" t="str">
            <v>04.3107</v>
          </cell>
          <cell r="C162" t="str">
            <v>Keïp quai 2/0</v>
          </cell>
          <cell r="D162" t="str">
            <v>caùi</v>
          </cell>
          <cell r="F162">
            <v>16500</v>
          </cell>
          <cell r="G162">
            <v>6444</v>
          </cell>
          <cell r="I162">
            <v>16500</v>
          </cell>
        </row>
        <row r="163">
          <cell r="A163" t="str">
            <v>KQ4/0</v>
          </cell>
          <cell r="B163" t="str">
            <v>04.3107</v>
          </cell>
          <cell r="C163" t="str">
            <v>Keïp quai 4/0</v>
          </cell>
          <cell r="D163" t="str">
            <v>caùi</v>
          </cell>
          <cell r="F163">
            <v>17050</v>
          </cell>
          <cell r="G163">
            <v>6444</v>
          </cell>
          <cell r="I163">
            <v>17050</v>
          </cell>
        </row>
        <row r="164">
          <cell r="A164" t="str">
            <v>KH2/0</v>
          </cell>
          <cell r="B164" t="str">
            <v>04.3107</v>
          </cell>
          <cell r="C164" t="str">
            <v>Keïp hotline 2/0</v>
          </cell>
          <cell r="D164" t="str">
            <v>caùi</v>
          </cell>
          <cell r="F164">
            <v>16500</v>
          </cell>
          <cell r="G164">
            <v>6444</v>
          </cell>
          <cell r="I164">
            <v>16500</v>
          </cell>
        </row>
        <row r="165">
          <cell r="A165" t="str">
            <v>KH4/0</v>
          </cell>
          <cell r="B165" t="str">
            <v>04.3107</v>
          </cell>
          <cell r="C165" t="str">
            <v>Keïp hotline 4/0</v>
          </cell>
          <cell r="D165" t="str">
            <v>caùi</v>
          </cell>
          <cell r="F165">
            <v>16500</v>
          </cell>
          <cell r="G165">
            <v>6444</v>
          </cell>
          <cell r="I165">
            <v>16500</v>
          </cell>
        </row>
        <row r="166">
          <cell r="A166" t="str">
            <v>KH350M</v>
          </cell>
          <cell r="B166" t="str">
            <v>04.3107</v>
          </cell>
          <cell r="C166" t="str">
            <v>Keïp hotline 350MCM</v>
          </cell>
          <cell r="D166" t="str">
            <v>caùi</v>
          </cell>
          <cell r="F166">
            <v>19800</v>
          </cell>
          <cell r="G166">
            <v>6444</v>
          </cell>
          <cell r="I166">
            <v>19800</v>
          </cell>
        </row>
        <row r="167">
          <cell r="A167" t="str">
            <v>KEU</v>
          </cell>
          <cell r="C167" t="str">
            <v>Keïp U döøng daây trung hoøa</v>
          </cell>
          <cell r="D167" t="str">
            <v>caùi</v>
          </cell>
          <cell r="F167">
            <v>8000</v>
          </cell>
          <cell r="I167">
            <v>8000</v>
          </cell>
        </row>
        <row r="168">
          <cell r="A168" t="str">
            <v>Kd50</v>
          </cell>
          <cell r="C168" t="str">
            <v>Khoùa ñôõ daây AC-50</v>
          </cell>
          <cell r="D168" t="str">
            <v>caùi</v>
          </cell>
          <cell r="F168">
            <v>32386</v>
          </cell>
          <cell r="I168">
            <v>22762</v>
          </cell>
        </row>
        <row r="169">
          <cell r="A169" t="str">
            <v>Kd70</v>
          </cell>
          <cell r="C169" t="str">
            <v>Khoùa ñôõ daây AC-70</v>
          </cell>
          <cell r="D169" t="str">
            <v>caùi</v>
          </cell>
          <cell r="F169">
            <v>32386</v>
          </cell>
          <cell r="I169">
            <v>22762</v>
          </cell>
        </row>
        <row r="170">
          <cell r="A170" t="str">
            <v>KN240</v>
          </cell>
          <cell r="C170" t="str">
            <v>Khoùa neùo daây AC-240</v>
          </cell>
          <cell r="D170" t="str">
            <v>caùi</v>
          </cell>
          <cell r="F170">
            <v>53178</v>
          </cell>
          <cell r="I170">
            <v>46500</v>
          </cell>
        </row>
        <row r="171">
          <cell r="A171" t="str">
            <v>KN185</v>
          </cell>
          <cell r="C171" t="str">
            <v>Khoùa neùo daây AC-185</v>
          </cell>
          <cell r="D171" t="str">
            <v>caùi</v>
          </cell>
          <cell r="F171">
            <v>53178</v>
          </cell>
          <cell r="I171">
            <v>46500</v>
          </cell>
        </row>
        <row r="172">
          <cell r="A172" t="str">
            <v>KN120</v>
          </cell>
          <cell r="C172" t="str">
            <v>Khoùa neùo daây AC-120</v>
          </cell>
          <cell r="D172" t="str">
            <v>caùi</v>
          </cell>
          <cell r="F172">
            <v>32925</v>
          </cell>
          <cell r="I172">
            <v>46500</v>
          </cell>
        </row>
        <row r="173">
          <cell r="A173" t="str">
            <v>KN70</v>
          </cell>
          <cell r="C173" t="str">
            <v>Khoùa neùo daây AC-70</v>
          </cell>
          <cell r="D173" t="str">
            <v>caùi</v>
          </cell>
          <cell r="F173">
            <v>32925</v>
          </cell>
          <cell r="I173">
            <v>26351</v>
          </cell>
        </row>
        <row r="174">
          <cell r="A174" t="str">
            <v>KN50</v>
          </cell>
          <cell r="C174" t="str">
            <v>Khoùa neùo daây AC-50</v>
          </cell>
          <cell r="D174" t="str">
            <v>caùi</v>
          </cell>
          <cell r="F174">
            <v>32925</v>
          </cell>
          <cell r="I174">
            <v>26351</v>
          </cell>
        </row>
        <row r="175">
          <cell r="A175" t="str">
            <v>KN95</v>
          </cell>
          <cell r="C175" t="str">
            <v>Khoùa neùo daây AC-95</v>
          </cell>
          <cell r="D175" t="str">
            <v>caùi</v>
          </cell>
          <cell r="F175">
            <v>32925</v>
          </cell>
          <cell r="I175">
            <v>39905</v>
          </cell>
        </row>
        <row r="176">
          <cell r="A176" t="str">
            <v>KN35</v>
          </cell>
          <cell r="C176" t="str">
            <v>Khoùa neùo daây AC-35</v>
          </cell>
          <cell r="D176" t="str">
            <v>caùi</v>
          </cell>
          <cell r="F176">
            <v>32925</v>
          </cell>
          <cell r="I176">
            <v>26351</v>
          </cell>
        </row>
        <row r="177">
          <cell r="A177" t="str">
            <v>KN70A</v>
          </cell>
          <cell r="C177" t="str">
            <v>Khoùa neùo daây A-70</v>
          </cell>
          <cell r="D177" t="str">
            <v>caùi</v>
          </cell>
          <cell r="F177">
            <v>32925</v>
          </cell>
          <cell r="I177">
            <v>26351</v>
          </cell>
        </row>
        <row r="178">
          <cell r="A178" t="str">
            <v>KN50A</v>
          </cell>
          <cell r="C178" t="str">
            <v>Khoùa neùo daây A-50</v>
          </cell>
          <cell r="D178" t="str">
            <v>caùi</v>
          </cell>
          <cell r="F178">
            <v>32925</v>
          </cell>
          <cell r="I178">
            <v>26351</v>
          </cell>
        </row>
        <row r="179">
          <cell r="A179" t="str">
            <v>KN95A</v>
          </cell>
          <cell r="C179" t="str">
            <v>Khoùa neùo daây A-95</v>
          </cell>
          <cell r="D179" t="str">
            <v>caùi</v>
          </cell>
          <cell r="F179">
            <v>32925</v>
          </cell>
          <cell r="I179">
            <v>39905</v>
          </cell>
        </row>
        <row r="180">
          <cell r="A180" t="str">
            <v>KN35A</v>
          </cell>
          <cell r="C180" t="str">
            <v>Khoùa neùo daây A-35</v>
          </cell>
          <cell r="D180" t="str">
            <v>caùi</v>
          </cell>
          <cell r="F180">
            <v>32925</v>
          </cell>
          <cell r="I180">
            <v>26351</v>
          </cell>
        </row>
        <row r="181">
          <cell r="A181" t="str">
            <v>KN158</v>
          </cell>
          <cell r="C181" t="str">
            <v>Khoùa neùo N158</v>
          </cell>
          <cell r="D181" t="str">
            <v>caùi</v>
          </cell>
          <cell r="F181">
            <v>32925</v>
          </cell>
          <cell r="I181">
            <v>400</v>
          </cell>
        </row>
        <row r="182">
          <cell r="A182" t="str">
            <v>KN357</v>
          </cell>
          <cell r="C182" t="str">
            <v>Khoùa neùo N357</v>
          </cell>
          <cell r="D182" t="str">
            <v>caùi</v>
          </cell>
          <cell r="F182">
            <v>32925</v>
          </cell>
          <cell r="I182">
            <v>800</v>
          </cell>
        </row>
        <row r="183">
          <cell r="A183" t="str">
            <v>KD357</v>
          </cell>
          <cell r="C183" t="str">
            <v>Khoùa ñôõ Ñ357</v>
          </cell>
          <cell r="D183" t="str">
            <v>caùi</v>
          </cell>
          <cell r="F183">
            <v>32386</v>
          </cell>
          <cell r="I183">
            <v>14000</v>
          </cell>
        </row>
        <row r="184">
          <cell r="A184" t="str">
            <v>LD18</v>
          </cell>
          <cell r="C184" t="str">
            <v>Long ñeàn 18</v>
          </cell>
          <cell r="D184" t="str">
            <v>caùi</v>
          </cell>
          <cell r="F184">
            <v>400</v>
          </cell>
          <cell r="I184">
            <v>400</v>
          </cell>
        </row>
        <row r="185">
          <cell r="A185" t="str">
            <v>LD22</v>
          </cell>
          <cell r="C185" t="str">
            <v>Long ñeàn 22</v>
          </cell>
          <cell r="D185" t="str">
            <v>caùi</v>
          </cell>
          <cell r="F185">
            <v>800</v>
          </cell>
          <cell r="I185">
            <v>800</v>
          </cell>
        </row>
        <row r="186">
          <cell r="A186" t="str">
            <v>MANG</v>
          </cell>
          <cell r="C186" t="str">
            <v>Maùng che daây chaèng</v>
          </cell>
          <cell r="D186" t="str">
            <v>caùi</v>
          </cell>
          <cell r="F186">
            <v>14000</v>
          </cell>
          <cell r="I186">
            <v>14000</v>
          </cell>
        </row>
        <row r="187">
          <cell r="A187" t="str">
            <v>MND</v>
          </cell>
          <cell r="C187" t="str">
            <v>Maét noái ñôn</v>
          </cell>
          <cell r="D187" t="str">
            <v>caùi</v>
          </cell>
          <cell r="F187">
            <v>9091</v>
          </cell>
          <cell r="I187">
            <v>6500</v>
          </cell>
        </row>
        <row r="188">
          <cell r="A188" t="str">
            <v>MNTG</v>
          </cell>
          <cell r="C188" t="str">
            <v xml:space="preserve">Maét noái t/ gian </v>
          </cell>
          <cell r="D188" t="str">
            <v>caùi</v>
          </cell>
          <cell r="F188">
            <v>6818</v>
          </cell>
          <cell r="I188">
            <v>12500</v>
          </cell>
        </row>
        <row r="189">
          <cell r="A189" t="str">
            <v>MT</v>
          </cell>
          <cell r="C189" t="str">
            <v xml:space="preserve">Moùc treo chöõ U </v>
          </cell>
          <cell r="D189" t="str">
            <v>caùi</v>
          </cell>
          <cell r="F189">
            <v>7386</v>
          </cell>
          <cell r="I189">
            <v>7048</v>
          </cell>
        </row>
        <row r="190">
          <cell r="A190" t="str">
            <v>MT61A</v>
          </cell>
          <cell r="C190" t="str">
            <v>Moùc treo CK61A</v>
          </cell>
          <cell r="D190" t="str">
            <v>caùi</v>
          </cell>
          <cell r="F190">
            <v>7386</v>
          </cell>
          <cell r="I190">
            <v>7400</v>
          </cell>
        </row>
        <row r="191">
          <cell r="A191" t="str">
            <v>VT</v>
          </cell>
          <cell r="C191" t="str">
            <v>Voøng treo ñaàu troøn</v>
          </cell>
          <cell r="D191" t="str">
            <v>caùi</v>
          </cell>
          <cell r="F191">
            <v>5114</v>
          </cell>
          <cell r="I191">
            <v>4762</v>
          </cell>
        </row>
        <row r="192">
          <cell r="A192" t="str">
            <v>ON240A</v>
          </cell>
          <cell r="C192" t="str">
            <v>OÁng noái daây A-240</v>
          </cell>
          <cell r="D192" t="str">
            <v>caùi</v>
          </cell>
          <cell r="F192">
            <v>110000</v>
          </cell>
          <cell r="I192">
            <v>110000</v>
          </cell>
        </row>
        <row r="193">
          <cell r="A193" t="str">
            <v>ON185A</v>
          </cell>
          <cell r="C193" t="str">
            <v>OÁng noái daây A-185</v>
          </cell>
          <cell r="D193" t="str">
            <v>caùi</v>
          </cell>
          <cell r="F193">
            <v>110000</v>
          </cell>
          <cell r="I193">
            <v>110000</v>
          </cell>
        </row>
        <row r="194">
          <cell r="A194" t="str">
            <v>ON120A</v>
          </cell>
          <cell r="C194" t="str">
            <v>OÁng noái daây A-120</v>
          </cell>
          <cell r="D194" t="str">
            <v>caùi</v>
          </cell>
          <cell r="F194">
            <v>75000</v>
          </cell>
          <cell r="I194">
            <v>75000</v>
          </cell>
        </row>
        <row r="195">
          <cell r="A195" t="str">
            <v>ON35A</v>
          </cell>
          <cell r="C195" t="str">
            <v>OÁng noái daây A-35</v>
          </cell>
          <cell r="D195" t="str">
            <v>caùi</v>
          </cell>
          <cell r="F195">
            <v>8182</v>
          </cell>
          <cell r="I195">
            <v>9000</v>
          </cell>
        </row>
        <row r="196">
          <cell r="A196" t="str">
            <v>ON50A</v>
          </cell>
          <cell r="C196" t="str">
            <v>OÁng noái daây A-50</v>
          </cell>
          <cell r="D196" t="str">
            <v>caùi</v>
          </cell>
          <cell r="F196">
            <v>10090</v>
          </cell>
          <cell r="I196">
            <v>12000</v>
          </cell>
        </row>
        <row r="197">
          <cell r="A197" t="str">
            <v>ON70A</v>
          </cell>
          <cell r="C197" t="str">
            <v>OÁng noái daây A-70</v>
          </cell>
          <cell r="D197" t="str">
            <v>caùi</v>
          </cell>
          <cell r="F197">
            <v>18182</v>
          </cell>
          <cell r="I197">
            <v>20000</v>
          </cell>
        </row>
        <row r="198">
          <cell r="A198" t="str">
            <v>ON95A</v>
          </cell>
          <cell r="C198" t="str">
            <v>OÁng noái daây A-95</v>
          </cell>
          <cell r="D198" t="str">
            <v>caùi</v>
          </cell>
          <cell r="F198">
            <v>27273</v>
          </cell>
          <cell r="I198">
            <v>30000</v>
          </cell>
        </row>
        <row r="199">
          <cell r="A199" t="str">
            <v>ON240</v>
          </cell>
          <cell r="C199" t="str">
            <v>OÁng noái daây AC240</v>
          </cell>
          <cell r="D199" t="str">
            <v>caùi</v>
          </cell>
          <cell r="F199">
            <v>110000</v>
          </cell>
          <cell r="I199">
            <v>110000</v>
          </cell>
        </row>
        <row r="200">
          <cell r="A200" t="str">
            <v>ON185</v>
          </cell>
          <cell r="C200" t="str">
            <v>OÁng noái daây AC185</v>
          </cell>
          <cell r="D200" t="str">
            <v>caùi</v>
          </cell>
          <cell r="F200">
            <v>80182</v>
          </cell>
          <cell r="I200">
            <v>80182</v>
          </cell>
        </row>
        <row r="201">
          <cell r="A201" t="str">
            <v>ON120</v>
          </cell>
          <cell r="C201" t="str">
            <v>OÁng noái daây AC120/19</v>
          </cell>
          <cell r="D201" t="str">
            <v>caùi</v>
          </cell>
          <cell r="F201">
            <v>54545</v>
          </cell>
          <cell r="I201">
            <v>54545</v>
          </cell>
        </row>
        <row r="202">
          <cell r="A202" t="str">
            <v>ON35</v>
          </cell>
          <cell r="C202" t="str">
            <v>OÁng noái daây AC35/6,2</v>
          </cell>
          <cell r="D202" t="str">
            <v>caùi</v>
          </cell>
          <cell r="F202">
            <v>8182</v>
          </cell>
          <cell r="I202">
            <v>9000</v>
          </cell>
        </row>
        <row r="203">
          <cell r="A203" t="str">
            <v>ON50</v>
          </cell>
          <cell r="C203" t="str">
            <v>OÁng noái daây côõ 50mm2</v>
          </cell>
          <cell r="D203" t="str">
            <v>caùi</v>
          </cell>
          <cell r="F203">
            <v>10090</v>
          </cell>
          <cell r="I203">
            <v>12000</v>
          </cell>
        </row>
        <row r="204">
          <cell r="A204" t="str">
            <v>ON70</v>
          </cell>
          <cell r="C204" t="str">
            <v>OÁng noái daây côõ 70mm2</v>
          </cell>
          <cell r="D204" t="str">
            <v>caùi</v>
          </cell>
          <cell r="F204">
            <v>18182</v>
          </cell>
          <cell r="I204">
            <v>20000</v>
          </cell>
        </row>
        <row r="205">
          <cell r="A205" t="str">
            <v>ON95</v>
          </cell>
          <cell r="C205" t="str">
            <v>OÁng noái daây AC95</v>
          </cell>
          <cell r="D205" t="str">
            <v>caùi</v>
          </cell>
          <cell r="F205">
            <v>27273</v>
          </cell>
          <cell r="I205">
            <v>30000</v>
          </cell>
        </row>
        <row r="206">
          <cell r="A206" t="str">
            <v>ON50B</v>
          </cell>
          <cell r="C206" t="str">
            <v>OÁng noái daây chòu söùc caêng côõ 50mm2</v>
          </cell>
          <cell r="D206" t="str">
            <v>caùi</v>
          </cell>
          <cell r="F206">
            <v>10090</v>
          </cell>
          <cell r="I206">
            <v>10090</v>
          </cell>
        </row>
        <row r="207">
          <cell r="A207" t="str">
            <v>OT</v>
          </cell>
          <cell r="C207" t="str">
            <v>OÁng theùp traùng keõm O 60/50</v>
          </cell>
          <cell r="D207" t="str">
            <v>meùt</v>
          </cell>
          <cell r="F207">
            <v>38000</v>
          </cell>
          <cell r="I207">
            <v>38000</v>
          </cell>
        </row>
        <row r="208">
          <cell r="A208" t="str">
            <v>PU</v>
          </cell>
          <cell r="C208" t="str">
            <v>Puli</v>
          </cell>
          <cell r="D208" t="str">
            <v>caùi</v>
          </cell>
          <cell r="F208">
            <v>25000</v>
          </cell>
          <cell r="I208">
            <v>25000</v>
          </cell>
        </row>
        <row r="209">
          <cell r="A209" t="str">
            <v>R1</v>
          </cell>
          <cell r="C209" t="str">
            <v>Uclevis + söù oáng chæ</v>
          </cell>
          <cell r="D209" t="str">
            <v>caùi</v>
          </cell>
          <cell r="F209">
            <v>10197</v>
          </cell>
          <cell r="I209">
            <v>10500</v>
          </cell>
        </row>
        <row r="210">
          <cell r="A210" t="str">
            <v>R2</v>
          </cell>
          <cell r="C210" t="str">
            <v>Rack 2 söù + söù oáng chæ</v>
          </cell>
          <cell r="D210" t="str">
            <v>boä</v>
          </cell>
          <cell r="F210">
            <v>4510</v>
          </cell>
          <cell r="I210">
            <v>19900</v>
          </cell>
        </row>
        <row r="211">
          <cell r="A211" t="str">
            <v>R3</v>
          </cell>
          <cell r="C211" t="str">
            <v>Rack 3 söù + söù oáng chæ</v>
          </cell>
          <cell r="D211" t="str">
            <v>boä</v>
          </cell>
          <cell r="F211">
            <v>13800</v>
          </cell>
          <cell r="I211">
            <v>26700</v>
          </cell>
        </row>
        <row r="212">
          <cell r="A212" t="str">
            <v>R4</v>
          </cell>
          <cell r="C212" t="str">
            <v>Rack 4 söù + söù oáng chæ</v>
          </cell>
          <cell r="D212" t="str">
            <v>boä</v>
          </cell>
          <cell r="F212">
            <v>20000</v>
          </cell>
          <cell r="I212">
            <v>37000</v>
          </cell>
        </row>
        <row r="213">
          <cell r="A213" t="str">
            <v>S</v>
          </cell>
          <cell r="C213" t="str">
            <v>Sôn keû bieån vaø ñaùnh soá coät</v>
          </cell>
          <cell r="D213" t="str">
            <v>kg</v>
          </cell>
          <cell r="F213">
            <v>25000</v>
          </cell>
          <cell r="I213">
            <v>28000</v>
          </cell>
        </row>
        <row r="214">
          <cell r="A214" t="str">
            <v>SD</v>
          </cell>
          <cell r="C214" t="str">
            <v xml:space="preserve">Söù ñöùng 24KV </v>
          </cell>
          <cell r="D214" t="str">
            <v>caùi</v>
          </cell>
          <cell r="F214">
            <v>40000</v>
          </cell>
          <cell r="I214">
            <v>40000</v>
          </cell>
        </row>
        <row r="215">
          <cell r="A215" t="str">
            <v>SD35</v>
          </cell>
          <cell r="C215" t="str">
            <v>Söù ñöùng 35KV + ty</v>
          </cell>
          <cell r="D215" t="str">
            <v>boä</v>
          </cell>
          <cell r="F215">
            <v>134000</v>
          </cell>
          <cell r="I215">
            <v>134000</v>
          </cell>
        </row>
        <row r="216">
          <cell r="A216" t="str">
            <v>SDI35</v>
          </cell>
          <cell r="C216" t="str">
            <v>Söù ñöùng 35KV + ty söù ñænh</v>
          </cell>
          <cell r="D216" t="str">
            <v>boä</v>
          </cell>
          <cell r="F216">
            <v>150000</v>
          </cell>
          <cell r="I216">
            <v>150000</v>
          </cell>
        </row>
        <row r="217">
          <cell r="A217" t="str">
            <v>SDCM</v>
          </cell>
          <cell r="C217" t="str">
            <v>Söù ñöùng 24KV choáng nhieãm maën</v>
          </cell>
          <cell r="D217" t="str">
            <v>caùi</v>
          </cell>
          <cell r="F217">
            <v>95000</v>
          </cell>
          <cell r="I217">
            <v>95000</v>
          </cell>
        </row>
        <row r="218">
          <cell r="A218" t="str">
            <v>SN</v>
          </cell>
          <cell r="C218" t="str">
            <v>Söù chaèng</v>
          </cell>
          <cell r="D218" t="str">
            <v>caùi</v>
          </cell>
          <cell r="F218">
            <v>12000</v>
          </cell>
          <cell r="I218">
            <v>12000</v>
          </cell>
        </row>
        <row r="219">
          <cell r="A219" t="str">
            <v>SOC</v>
          </cell>
          <cell r="C219" t="str">
            <v xml:space="preserve">Söù oáng chæ </v>
          </cell>
          <cell r="D219" t="str">
            <v>caùi</v>
          </cell>
          <cell r="F219">
            <v>2497</v>
          </cell>
          <cell r="I219">
            <v>2800</v>
          </cell>
        </row>
        <row r="220">
          <cell r="A220" t="str">
            <v>ST</v>
          </cell>
          <cell r="C220" t="str">
            <v>Söù treo loaïi 70kN</v>
          </cell>
          <cell r="D220" t="str">
            <v>baùt</v>
          </cell>
          <cell r="F220">
            <v>85000</v>
          </cell>
          <cell r="I220">
            <v>85000</v>
          </cell>
        </row>
        <row r="221">
          <cell r="A221" t="str">
            <v>ST120</v>
          </cell>
          <cell r="C221" t="str">
            <v>Söù treo loaïi 120kN</v>
          </cell>
          <cell r="D221" t="str">
            <v>baùt</v>
          </cell>
          <cell r="F221">
            <v>120000</v>
          </cell>
          <cell r="I221">
            <v>120000</v>
          </cell>
        </row>
        <row r="222">
          <cell r="A222" t="str">
            <v>STply</v>
          </cell>
          <cell r="C222" t="str">
            <v>Söù treo polymer</v>
          </cell>
          <cell r="D222" t="str">
            <v>chuoãi</v>
          </cell>
          <cell r="F222">
            <v>210000</v>
          </cell>
          <cell r="I222">
            <v>210000</v>
          </cell>
        </row>
        <row r="223">
          <cell r="A223" t="str">
            <v>S40</v>
          </cell>
          <cell r="C223" t="str">
            <v>Saét deït 40 x 4</v>
          </cell>
          <cell r="D223" t="str">
            <v>kg</v>
          </cell>
          <cell r="F223">
            <v>9726</v>
          </cell>
          <cell r="I223">
            <v>9726</v>
          </cell>
        </row>
        <row r="224">
          <cell r="A224" t="str">
            <v>S50</v>
          </cell>
          <cell r="C224" t="str">
            <v>Saét 50 x 5</v>
          </cell>
          <cell r="D224" t="str">
            <v>kg</v>
          </cell>
          <cell r="F224">
            <v>9726</v>
          </cell>
          <cell r="I224">
            <v>9726</v>
          </cell>
        </row>
        <row r="225">
          <cell r="A225" t="str">
            <v>S60T</v>
          </cell>
          <cell r="C225" t="str">
            <v>Thanh noái saét deït 60x6x410</v>
          </cell>
          <cell r="D225" t="str">
            <v>caùi</v>
          </cell>
          <cell r="F225">
            <v>11285.077799999999</v>
          </cell>
          <cell r="I225">
            <v>11285.077799999999</v>
          </cell>
        </row>
        <row r="226">
          <cell r="A226" t="str">
            <v>S60</v>
          </cell>
          <cell r="C226" t="str">
            <v>Saét deït 60 x 6</v>
          </cell>
          <cell r="D226" t="str">
            <v>kg</v>
          </cell>
          <cell r="F226">
            <v>9726</v>
          </cell>
          <cell r="I226">
            <v>9726</v>
          </cell>
        </row>
        <row r="227">
          <cell r="A227" t="str">
            <v>S70</v>
          </cell>
          <cell r="C227" t="str">
            <v>Saét deït 70 x 7</v>
          </cell>
          <cell r="D227" t="str">
            <v>kg</v>
          </cell>
          <cell r="F227">
            <v>9726</v>
          </cell>
          <cell r="I227">
            <v>9726</v>
          </cell>
        </row>
        <row r="228">
          <cell r="A228" t="str">
            <v>S806</v>
          </cell>
          <cell r="C228" t="str">
            <v>Saét deït 80 x 6</v>
          </cell>
          <cell r="D228" t="str">
            <v>kg</v>
          </cell>
          <cell r="F228">
            <v>9726</v>
          </cell>
          <cell r="I228">
            <v>9726</v>
          </cell>
        </row>
        <row r="229">
          <cell r="A229" t="str">
            <v>S80</v>
          </cell>
          <cell r="C229" t="str">
            <v>Saét deït 80 x 8</v>
          </cell>
          <cell r="D229" t="str">
            <v>kg</v>
          </cell>
          <cell r="F229">
            <v>9726</v>
          </cell>
          <cell r="I229">
            <v>9726</v>
          </cell>
        </row>
        <row r="230">
          <cell r="A230" t="str">
            <v>S1008</v>
          </cell>
          <cell r="C230" t="str">
            <v>Saét deït 100 x 8</v>
          </cell>
          <cell r="D230" t="str">
            <v>kg</v>
          </cell>
          <cell r="F230">
            <v>9726</v>
          </cell>
          <cell r="I230">
            <v>9726</v>
          </cell>
        </row>
        <row r="231">
          <cell r="A231" t="str">
            <v>SL40</v>
          </cell>
          <cell r="C231" t="str">
            <v>Saét goùc L40 x40 x4</v>
          </cell>
          <cell r="D231" t="str">
            <v>kg</v>
          </cell>
          <cell r="F231">
            <v>9726</v>
          </cell>
          <cell r="I231">
            <v>9726</v>
          </cell>
        </row>
        <row r="232">
          <cell r="A232" t="str">
            <v>SL50</v>
          </cell>
          <cell r="C232" t="str">
            <v>Saét goùc L50 x50 x5</v>
          </cell>
          <cell r="D232" t="str">
            <v>kg</v>
          </cell>
          <cell r="F232">
            <v>9726</v>
          </cell>
          <cell r="I232">
            <v>9726</v>
          </cell>
        </row>
        <row r="233">
          <cell r="A233" t="str">
            <v>SL70</v>
          </cell>
          <cell r="C233" t="str">
            <v>Saét goùc L70 x70 x7</v>
          </cell>
          <cell r="D233" t="str">
            <v>kg</v>
          </cell>
          <cell r="F233">
            <v>9726</v>
          </cell>
          <cell r="I233">
            <v>9726</v>
          </cell>
        </row>
        <row r="234">
          <cell r="A234" t="str">
            <v>SL75</v>
          </cell>
          <cell r="C234" t="str">
            <v>Saét goùc L75 x75 x8</v>
          </cell>
          <cell r="D234" t="str">
            <v>kg</v>
          </cell>
          <cell r="F234">
            <v>9726</v>
          </cell>
          <cell r="I234">
            <v>9726</v>
          </cell>
        </row>
        <row r="235">
          <cell r="A235" t="str">
            <v>TTM</v>
          </cell>
          <cell r="C235" t="str">
            <v>Theùp troøn maï keõm</v>
          </cell>
          <cell r="D235" t="str">
            <v>kg</v>
          </cell>
          <cell r="F235">
            <v>9500</v>
          </cell>
          <cell r="I235">
            <v>9500</v>
          </cell>
        </row>
        <row r="236">
          <cell r="A236" t="str">
            <v>Fe</v>
          </cell>
          <cell r="C236" t="str">
            <v>Theùp troøn</v>
          </cell>
          <cell r="D236" t="str">
            <v>kg</v>
          </cell>
          <cell r="F236">
            <v>4433</v>
          </cell>
          <cell r="I236">
            <v>4500</v>
          </cell>
        </row>
        <row r="237">
          <cell r="A237" t="str">
            <v>SO10</v>
          </cell>
          <cell r="C237" t="str">
            <v>Saét   O10</v>
          </cell>
          <cell r="D237" t="str">
            <v>kg</v>
          </cell>
          <cell r="F237">
            <v>4112</v>
          </cell>
          <cell r="I237">
            <v>4700</v>
          </cell>
        </row>
        <row r="238">
          <cell r="A238" t="str">
            <v>TON6</v>
          </cell>
          <cell r="C238" t="str">
            <v>Toân 6mm</v>
          </cell>
          <cell r="D238" t="str">
            <v>kg</v>
          </cell>
          <cell r="F238">
            <v>9726</v>
          </cell>
          <cell r="I238">
            <v>9726</v>
          </cell>
        </row>
        <row r="239">
          <cell r="A239" t="str">
            <v>TAMN</v>
          </cell>
          <cell r="C239" t="str">
            <v>Taám noái saét deït 100 x 10-800</v>
          </cell>
          <cell r="D239" t="str">
            <v>boä</v>
          </cell>
          <cell r="F239">
            <v>80000</v>
          </cell>
          <cell r="I239">
            <v>80000</v>
          </cell>
        </row>
        <row r="240">
          <cell r="A240" t="str">
            <v>TN606</v>
          </cell>
          <cell r="C240" t="str">
            <v>Taám noái PL 60x6- 410</v>
          </cell>
          <cell r="D240" t="str">
            <v>boä</v>
          </cell>
          <cell r="F240">
            <v>11269.127159999998</v>
          </cell>
          <cell r="I240">
            <v>11269.127159999998</v>
          </cell>
        </row>
        <row r="241">
          <cell r="A241" t="str">
            <v>TAMN6</v>
          </cell>
          <cell r="C241" t="str">
            <v>Taám toân noái 6mm</v>
          </cell>
          <cell r="D241" t="str">
            <v>caùi</v>
          </cell>
          <cell r="F241">
            <v>10000</v>
          </cell>
          <cell r="I241">
            <v>10000</v>
          </cell>
        </row>
        <row r="242">
          <cell r="A242" t="str">
            <v>CL</v>
          </cell>
          <cell r="C242" t="str">
            <v>Boä choáng cho chaèng heïp</v>
          </cell>
          <cell r="D242" t="str">
            <v>boä</v>
          </cell>
          <cell r="F242">
            <v>76000</v>
          </cell>
          <cell r="I242">
            <v>76000</v>
          </cell>
        </row>
        <row r="243">
          <cell r="A243" t="str">
            <v>CLHT</v>
          </cell>
          <cell r="C243" t="str">
            <v>Boä choáng cho chaèng heïp</v>
          </cell>
          <cell r="D243" t="str">
            <v>boä</v>
          </cell>
          <cell r="F243">
            <v>68105</v>
          </cell>
          <cell r="I243">
            <v>68105</v>
          </cell>
        </row>
        <row r="244">
          <cell r="A244" t="str">
            <v>TN</v>
          </cell>
          <cell r="C244" t="str">
            <v>Thanh neo O22x3500</v>
          </cell>
          <cell r="D244" t="str">
            <v>caùi</v>
          </cell>
          <cell r="F244">
            <v>109578</v>
          </cell>
          <cell r="I244">
            <v>109578</v>
          </cell>
        </row>
        <row r="245">
          <cell r="A245" t="str">
            <v>TN30</v>
          </cell>
          <cell r="C245" t="str">
            <v>Thanh neo O22x3000</v>
          </cell>
          <cell r="D245" t="str">
            <v>caùi</v>
          </cell>
          <cell r="F245">
            <v>95423</v>
          </cell>
          <cell r="I245">
            <v>95423</v>
          </cell>
        </row>
        <row r="246">
          <cell r="A246" t="str">
            <v>TN37</v>
          </cell>
          <cell r="C246" t="str">
            <v>Thanh neo O22x3700</v>
          </cell>
          <cell r="D246" t="str">
            <v>caùi</v>
          </cell>
          <cell r="F246">
            <v>115240</v>
          </cell>
          <cell r="I246">
            <v>115240</v>
          </cell>
        </row>
        <row r="247">
          <cell r="A247" t="str">
            <v>TN28</v>
          </cell>
          <cell r="C247" t="str">
            <v>Thanh neo O22x2800</v>
          </cell>
          <cell r="D247" t="str">
            <v>caùi</v>
          </cell>
          <cell r="F247">
            <v>89761</v>
          </cell>
          <cell r="I247">
            <v>89761</v>
          </cell>
        </row>
        <row r="248">
          <cell r="A248" t="str">
            <v>TN25</v>
          </cell>
          <cell r="C248" t="str">
            <v>Thanh neo O22x2500</v>
          </cell>
          <cell r="D248" t="str">
            <v>caùi</v>
          </cell>
          <cell r="F248">
            <v>81268</v>
          </cell>
          <cell r="I248">
            <v>81268</v>
          </cell>
        </row>
        <row r="249">
          <cell r="A249" t="str">
            <v>TN1625</v>
          </cell>
          <cell r="C249" t="str">
            <v>Thanh neo O16x2500</v>
          </cell>
          <cell r="D249" t="str">
            <v>caùi</v>
          </cell>
          <cell r="F249">
            <v>44027.999999999993</v>
          </cell>
          <cell r="I249">
            <v>44027.999999999993</v>
          </cell>
        </row>
        <row r="250">
          <cell r="A250" t="str">
            <v>TN1620</v>
          </cell>
          <cell r="C250" t="str">
            <v>Thanh neo O16x2000</v>
          </cell>
          <cell r="D250" t="str">
            <v>caùi</v>
          </cell>
          <cell r="F250">
            <v>36523</v>
          </cell>
          <cell r="I250">
            <v>36523</v>
          </cell>
        </row>
        <row r="251">
          <cell r="A251" t="str">
            <v>NX</v>
          </cell>
          <cell r="C251" t="str">
            <v>Neo xoøe</v>
          </cell>
          <cell r="D251" t="str">
            <v>caùi</v>
          </cell>
          <cell r="F251">
            <v>76000</v>
          </cell>
          <cell r="I251">
            <v>76000</v>
          </cell>
        </row>
        <row r="252">
          <cell r="A252" t="str">
            <v>CD142</v>
          </cell>
          <cell r="C252" t="str">
            <v>Coå deà CD.X-142</v>
          </cell>
          <cell r="D252" t="str">
            <v>boä</v>
          </cell>
          <cell r="F252">
            <v>120602.40000000001</v>
          </cell>
          <cell r="I252">
            <v>120602.40000000001</v>
          </cell>
        </row>
        <row r="253">
          <cell r="A253" t="str">
            <v>CD142a</v>
          </cell>
          <cell r="C253" t="str">
            <v>Coå deà CD.X-142A</v>
          </cell>
          <cell r="D253" t="str">
            <v>boä</v>
          </cell>
          <cell r="F253">
            <v>130911.96</v>
          </cell>
          <cell r="I253">
            <v>130911.96</v>
          </cell>
        </row>
        <row r="254">
          <cell r="A254" t="str">
            <v>CD146</v>
          </cell>
          <cell r="C254" t="str">
            <v>Coå deà CD.X-146</v>
          </cell>
          <cell r="D254" t="str">
            <v>boä</v>
          </cell>
          <cell r="F254">
            <v>122742.12</v>
          </cell>
          <cell r="I254">
            <v>122742.12</v>
          </cell>
        </row>
        <row r="255">
          <cell r="A255" t="str">
            <v>CD146a</v>
          </cell>
          <cell r="C255" t="str">
            <v>Coå deà CD.X-146A</v>
          </cell>
          <cell r="D255" t="str">
            <v>boä</v>
          </cell>
          <cell r="F255">
            <v>133051.68</v>
          </cell>
          <cell r="I255">
            <v>133051.68</v>
          </cell>
        </row>
        <row r="256">
          <cell r="A256" t="str">
            <v>CD682</v>
          </cell>
          <cell r="C256" t="str">
            <v>Coå deà 6,82kg</v>
          </cell>
          <cell r="D256" t="str">
            <v>boä</v>
          </cell>
          <cell r="F256">
            <v>66331.320000000007</v>
          </cell>
          <cell r="I256">
            <v>66331.320000000007</v>
          </cell>
        </row>
        <row r="257">
          <cell r="A257" t="str">
            <v>CD195</v>
          </cell>
          <cell r="C257" t="str">
            <v>Coå deà O 195</v>
          </cell>
          <cell r="D257" t="str">
            <v>boä</v>
          </cell>
          <cell r="F257">
            <v>66331.320000000007</v>
          </cell>
          <cell r="I257">
            <v>66331.320000000007</v>
          </cell>
        </row>
        <row r="258">
          <cell r="A258" t="str">
            <v>CD207</v>
          </cell>
          <cell r="C258" t="str">
            <v>Coå deà O 207</v>
          </cell>
          <cell r="D258" t="str">
            <v>boä</v>
          </cell>
          <cell r="F258">
            <v>70513.5</v>
          </cell>
          <cell r="I258">
            <v>70513.5</v>
          </cell>
        </row>
        <row r="259">
          <cell r="A259" t="str">
            <v>T10</v>
          </cell>
          <cell r="C259" t="str">
            <v>Truï BTLT 10m</v>
          </cell>
          <cell r="D259" t="str">
            <v>truï</v>
          </cell>
          <cell r="F259">
            <v>825728</v>
          </cell>
          <cell r="I259">
            <v>1100000</v>
          </cell>
        </row>
        <row r="260">
          <cell r="A260" t="str">
            <v>T105</v>
          </cell>
          <cell r="C260" t="str">
            <v>Truï BTLT 10,5m</v>
          </cell>
          <cell r="D260" t="str">
            <v>truï</v>
          </cell>
          <cell r="F260">
            <v>825728</v>
          </cell>
          <cell r="I260">
            <v>1170000</v>
          </cell>
        </row>
        <row r="261">
          <cell r="A261" t="str">
            <v>T12</v>
          </cell>
          <cell r="C261" t="str">
            <v>Truï BTLT 12m</v>
          </cell>
          <cell r="D261" t="str">
            <v>truï</v>
          </cell>
          <cell r="F261">
            <v>1262728</v>
          </cell>
          <cell r="I261">
            <v>1471000</v>
          </cell>
        </row>
        <row r="262">
          <cell r="A262" t="str">
            <v>T14</v>
          </cell>
          <cell r="C262" t="str">
            <v>Truï BTLT 14m</v>
          </cell>
          <cell r="D262" t="str">
            <v>truï</v>
          </cell>
          <cell r="F262">
            <v>3740364</v>
          </cell>
          <cell r="I262">
            <v>2504000</v>
          </cell>
        </row>
        <row r="263">
          <cell r="A263" t="str">
            <v>T20</v>
          </cell>
          <cell r="C263" t="str">
            <v>Truï BTLT 20m</v>
          </cell>
          <cell r="D263" t="str">
            <v>truï</v>
          </cell>
          <cell r="F263">
            <v>5130000</v>
          </cell>
          <cell r="I263">
            <v>6361000</v>
          </cell>
        </row>
        <row r="264">
          <cell r="A264" t="str">
            <v>T75</v>
          </cell>
          <cell r="C264" t="str">
            <v>Truï BTLT 7,5m</v>
          </cell>
          <cell r="D264" t="str">
            <v>truï</v>
          </cell>
          <cell r="F264">
            <v>500000</v>
          </cell>
          <cell r="I264">
            <v>550000</v>
          </cell>
        </row>
        <row r="265">
          <cell r="A265" t="str">
            <v>T73</v>
          </cell>
          <cell r="C265" t="str">
            <v>Truï BTLT 7,3m</v>
          </cell>
          <cell r="D265" t="str">
            <v>truï</v>
          </cell>
          <cell r="F265">
            <v>500000</v>
          </cell>
          <cell r="I265">
            <v>550000</v>
          </cell>
        </row>
        <row r="266">
          <cell r="A266" t="str">
            <v>T84</v>
          </cell>
          <cell r="C266" t="str">
            <v>Truï BTLT 8,4m</v>
          </cell>
          <cell r="D266" t="str">
            <v>truï</v>
          </cell>
          <cell r="F266">
            <v>722000</v>
          </cell>
          <cell r="I266">
            <v>684000</v>
          </cell>
        </row>
        <row r="267">
          <cell r="A267" t="str">
            <v>X</v>
          </cell>
          <cell r="C267" t="str">
            <v>Xaêng</v>
          </cell>
          <cell r="D267" t="str">
            <v>kg</v>
          </cell>
          <cell r="F267">
            <v>6622</v>
          </cell>
          <cell r="I267">
            <v>6625</v>
          </cell>
        </row>
        <row r="268">
          <cell r="A268" t="str">
            <v>SON</v>
          </cell>
          <cell r="C268" t="str">
            <v>Sôn maøu</v>
          </cell>
          <cell r="D268" t="str">
            <v>kg</v>
          </cell>
          <cell r="F268">
            <v>27400</v>
          </cell>
          <cell r="I268">
            <v>27400</v>
          </cell>
        </row>
        <row r="269">
          <cell r="A269" t="str">
            <v>SONCR</v>
          </cell>
          <cell r="C269" t="str">
            <v>Sôn choáng ræ</v>
          </cell>
          <cell r="D269" t="str">
            <v>kg</v>
          </cell>
          <cell r="F269">
            <v>27400</v>
          </cell>
          <cell r="I269">
            <v>27400</v>
          </cell>
        </row>
        <row r="270">
          <cell r="A270" t="str">
            <v>NU</v>
          </cell>
          <cell r="C270" t="str">
            <v>Nöôùc ñoå beâ toâng</v>
          </cell>
          <cell r="D270" t="str">
            <v>m3</v>
          </cell>
          <cell r="F270">
            <v>2500</v>
          </cell>
          <cell r="I270">
            <v>15000</v>
          </cell>
        </row>
        <row r="271">
          <cell r="A271" t="str">
            <v>GO</v>
          </cell>
          <cell r="C271" t="str">
            <v>Goã vaùn khuoân</v>
          </cell>
          <cell r="D271" t="str">
            <v>m3</v>
          </cell>
          <cell r="F271">
            <v>2100000</v>
          </cell>
          <cell r="I271">
            <v>1800000</v>
          </cell>
        </row>
        <row r="272">
          <cell r="A272" t="str">
            <v>DINH</v>
          </cell>
          <cell r="C272" t="str">
            <v>Ñinh caùc loaïi</v>
          </cell>
          <cell r="D272" t="str">
            <v>kg</v>
          </cell>
          <cell r="F272">
            <v>5490</v>
          </cell>
          <cell r="I272">
            <v>7500</v>
          </cell>
        </row>
        <row r="273">
          <cell r="A273" t="str">
            <v>D1x2</v>
          </cell>
          <cell r="C273" t="str">
            <v>Ñaù 1x2</v>
          </cell>
          <cell r="D273" t="str">
            <v>m3</v>
          </cell>
          <cell r="F273">
            <v>132000</v>
          </cell>
          <cell r="I273">
            <v>150000</v>
          </cell>
        </row>
        <row r="274">
          <cell r="A274" t="str">
            <v>D2x4</v>
          </cell>
          <cell r="C274" t="str">
            <v>Ñaù 2x4</v>
          </cell>
          <cell r="D274" t="str">
            <v>m3</v>
          </cell>
          <cell r="F274">
            <v>132000</v>
          </cell>
          <cell r="I274">
            <v>150000</v>
          </cell>
        </row>
        <row r="275">
          <cell r="A275" t="str">
            <v>D4x6</v>
          </cell>
          <cell r="C275" t="str">
            <v>Ñaù 4x6</v>
          </cell>
          <cell r="D275" t="str">
            <v>m3</v>
          </cell>
          <cell r="F275">
            <v>109000</v>
          </cell>
          <cell r="I275">
            <v>140000</v>
          </cell>
        </row>
        <row r="276">
          <cell r="A276" t="str">
            <v>CV</v>
          </cell>
          <cell r="C276" t="str">
            <v>Caùt vaøng</v>
          </cell>
          <cell r="D276" t="str">
            <v>m3</v>
          </cell>
          <cell r="F276">
            <v>47000</v>
          </cell>
          <cell r="I276">
            <v>45000</v>
          </cell>
        </row>
        <row r="277">
          <cell r="A277" t="str">
            <v>gachong</v>
          </cell>
          <cell r="C277" t="str">
            <v>Gaïch oáng</v>
          </cell>
          <cell r="D277" t="str">
            <v>vieân</v>
          </cell>
          <cell r="F277">
            <v>180</v>
          </cell>
          <cell r="I277">
            <v>180</v>
          </cell>
        </row>
        <row r="278">
          <cell r="A278" t="str">
            <v>gachth</v>
          </cell>
          <cell r="C278" t="str">
            <v>Gaïch theû</v>
          </cell>
          <cell r="D278" t="str">
            <v>vieân</v>
          </cell>
          <cell r="F278">
            <v>160</v>
          </cell>
          <cell r="I278">
            <v>160</v>
          </cell>
        </row>
        <row r="279">
          <cell r="A279" t="str">
            <v>XM</v>
          </cell>
          <cell r="C279" t="str">
            <v>Ximaêng</v>
          </cell>
          <cell r="D279" t="str">
            <v>kg</v>
          </cell>
          <cell r="F279">
            <v>900</v>
          </cell>
          <cell r="I279">
            <v>1050</v>
          </cell>
        </row>
        <row r="280">
          <cell r="A280" t="str">
            <v>thepo141</v>
          </cell>
          <cell r="C280" t="str">
            <v>Theùp oáng F 141 daøy 5</v>
          </cell>
          <cell r="D280" t="str">
            <v>kg</v>
          </cell>
          <cell r="F280">
            <v>5500</v>
          </cell>
          <cell r="I280">
            <v>150000</v>
          </cell>
        </row>
        <row r="281">
          <cell r="A281" t="str">
            <v>thepL32</v>
          </cell>
          <cell r="B281" t="str">
            <v>MHÑG</v>
          </cell>
          <cell r="C281" t="str">
            <v>Theùp hình L 32 x 32 x 3</v>
          </cell>
          <cell r="D281" t="str">
            <v>kg</v>
          </cell>
          <cell r="E281" t="str">
            <v>Ñôn giaù</v>
          </cell>
          <cell r="F281">
            <v>5400</v>
          </cell>
          <cell r="I281">
            <v>5400</v>
          </cell>
        </row>
        <row r="282">
          <cell r="A282" t="str">
            <v>thepL50</v>
          </cell>
          <cell r="B282">
            <v>2</v>
          </cell>
          <cell r="C282" t="str">
            <v>Theùp hình L 50 x 50 x 5</v>
          </cell>
          <cell r="D282" t="str">
            <v>kg</v>
          </cell>
          <cell r="E282">
            <v>5</v>
          </cell>
          <cell r="F282">
            <v>4400</v>
          </cell>
          <cell r="G282">
            <v>7</v>
          </cell>
          <cell r="H282">
            <v>8</v>
          </cell>
          <cell r="I282">
            <v>4400</v>
          </cell>
        </row>
        <row r="283">
          <cell r="A283" t="str">
            <v>thepL45</v>
          </cell>
          <cell r="B283" t="str">
            <v>03.1101</v>
          </cell>
          <cell r="C283" t="str">
            <v>Theùp hình L 45 x 45 x 4</v>
          </cell>
          <cell r="D283" t="str">
            <v>kg</v>
          </cell>
          <cell r="F283">
            <v>5200</v>
          </cell>
          <cell r="G283">
            <v>8094</v>
          </cell>
          <cell r="I283">
            <v>5200</v>
          </cell>
        </row>
        <row r="284">
          <cell r="A284" t="str">
            <v>thepL40</v>
          </cell>
          <cell r="B284" t="str">
            <v>03.1112</v>
          </cell>
          <cell r="C284" t="str">
            <v>Theùp hình L 40 x 40 x 4</v>
          </cell>
          <cell r="D284" t="str">
            <v>kg</v>
          </cell>
          <cell r="F284">
            <v>5200</v>
          </cell>
          <cell r="G284">
            <v>16776</v>
          </cell>
          <cell r="I284">
            <v>5200</v>
          </cell>
        </row>
        <row r="285">
          <cell r="A285" t="str">
            <v>thepL65</v>
          </cell>
          <cell r="B285" t="str">
            <v>03.1102</v>
          </cell>
          <cell r="C285" t="str">
            <v>Theùp hình L 65 x 65 x6</v>
          </cell>
          <cell r="D285" t="str">
            <v>kg</v>
          </cell>
          <cell r="F285">
            <v>5100</v>
          </cell>
          <cell r="G285">
            <v>12508</v>
          </cell>
          <cell r="I285">
            <v>5100</v>
          </cell>
        </row>
        <row r="286">
          <cell r="A286" t="str">
            <v>thepf12</v>
          </cell>
          <cell r="B286" t="str">
            <v>03.1113</v>
          </cell>
          <cell r="C286" t="str">
            <v>Theùp troøn gaân F 12</v>
          </cell>
          <cell r="D286" t="str">
            <v>kg</v>
          </cell>
          <cell r="F286">
            <v>4450</v>
          </cell>
          <cell r="G286">
            <v>24428</v>
          </cell>
          <cell r="I286">
            <v>4450</v>
          </cell>
        </row>
        <row r="287">
          <cell r="A287" t="str">
            <v>thepf10</v>
          </cell>
          <cell r="B287" t="str">
            <v>03.1114</v>
          </cell>
          <cell r="C287" t="str">
            <v>Theùp troøn F 10</v>
          </cell>
          <cell r="D287" t="str">
            <v>kg</v>
          </cell>
          <cell r="F287">
            <v>4600</v>
          </cell>
          <cell r="G287">
            <v>37819</v>
          </cell>
          <cell r="I287">
            <v>4600</v>
          </cell>
        </row>
        <row r="288">
          <cell r="A288" t="str">
            <v>thepf&lt;10</v>
          </cell>
          <cell r="B288" t="str">
            <v>03.1112</v>
          </cell>
          <cell r="C288" t="str">
            <v>Theùp troøn phi (6-10)</v>
          </cell>
          <cell r="D288" t="str">
            <v>kg</v>
          </cell>
          <cell r="F288">
            <v>4600</v>
          </cell>
          <cell r="G288">
            <v>16776</v>
          </cell>
          <cell r="I288">
            <v>4600</v>
          </cell>
        </row>
        <row r="289">
          <cell r="A289" t="str">
            <v>thept6</v>
          </cell>
          <cell r="B289" t="str">
            <v>07.2204</v>
          </cell>
          <cell r="C289" t="str">
            <v>Theùp taám 6mm</v>
          </cell>
          <cell r="D289" t="str">
            <v>kg</v>
          </cell>
          <cell r="F289">
            <v>4450</v>
          </cell>
          <cell r="G289">
            <v>6579</v>
          </cell>
          <cell r="I289">
            <v>4450</v>
          </cell>
        </row>
        <row r="290">
          <cell r="A290" t="str">
            <v>thept5</v>
          </cell>
          <cell r="B290" t="str">
            <v>07.2204</v>
          </cell>
          <cell r="C290" t="str">
            <v>Theùp taám 5mm</v>
          </cell>
          <cell r="D290" t="str">
            <v>kg</v>
          </cell>
          <cell r="F290">
            <v>4450</v>
          </cell>
          <cell r="G290">
            <v>6579</v>
          </cell>
          <cell r="I290">
            <v>4450</v>
          </cell>
        </row>
        <row r="291">
          <cell r="A291" t="str">
            <v>thept4</v>
          </cell>
          <cell r="B291" t="str">
            <v>03.2202</v>
          </cell>
          <cell r="C291" t="str">
            <v>Theùp taám 4mm</v>
          </cell>
          <cell r="D291" t="str">
            <v>kg</v>
          </cell>
          <cell r="F291">
            <v>4450</v>
          </cell>
          <cell r="G291">
            <v>9712</v>
          </cell>
          <cell r="I291">
            <v>4450</v>
          </cell>
        </row>
        <row r="292">
          <cell r="A292" t="str">
            <v>thept2</v>
          </cell>
          <cell r="B292" t="str">
            <v>03.2203</v>
          </cell>
          <cell r="C292" t="str">
            <v>Theùp taám 2mm</v>
          </cell>
          <cell r="D292" t="str">
            <v>kg</v>
          </cell>
          <cell r="F292">
            <v>4572</v>
          </cell>
          <cell r="G292">
            <v>10890</v>
          </cell>
          <cell r="I292">
            <v>4752</v>
          </cell>
        </row>
        <row r="293">
          <cell r="A293" t="str">
            <v>qhan</v>
          </cell>
          <cell r="B293" t="str">
            <v>03.7001</v>
          </cell>
          <cell r="C293" t="str">
            <v>Que haøn ñieän</v>
          </cell>
          <cell r="D293" t="str">
            <v>kg</v>
          </cell>
          <cell r="F293">
            <v>7000</v>
          </cell>
          <cell r="G293">
            <v>9124</v>
          </cell>
          <cell r="I293">
            <v>7000</v>
          </cell>
        </row>
        <row r="294">
          <cell r="A294" t="str">
            <v>oxy</v>
          </cell>
          <cell r="B294" t="str">
            <v>03.3102</v>
          </cell>
          <cell r="C294" t="str">
            <v>OÂ xy gío</v>
          </cell>
          <cell r="D294" t="str">
            <v>m3</v>
          </cell>
          <cell r="F294">
            <v>10000</v>
          </cell>
          <cell r="G294">
            <v>14716</v>
          </cell>
          <cell r="I294">
            <v>10000</v>
          </cell>
        </row>
        <row r="295">
          <cell r="A295" t="str">
            <v>axetylen</v>
          </cell>
          <cell r="B295" t="str">
            <v>03.3103</v>
          </cell>
          <cell r="C295" t="str">
            <v>Hôi Axetylen</v>
          </cell>
          <cell r="D295" t="str">
            <v>m3</v>
          </cell>
          <cell r="F295">
            <v>40000</v>
          </cell>
          <cell r="G295">
            <v>21926</v>
          </cell>
          <cell r="I295">
            <v>40000</v>
          </cell>
        </row>
        <row r="296">
          <cell r="A296" t="str">
            <v>coson</v>
          </cell>
          <cell r="B296" t="str">
            <v>03.3202</v>
          </cell>
          <cell r="C296" t="str">
            <v>Coï sôn</v>
          </cell>
          <cell r="D296" t="str">
            <v>caùi</v>
          </cell>
          <cell r="F296">
            <v>5000</v>
          </cell>
          <cell r="G296">
            <v>8682</v>
          </cell>
          <cell r="I296">
            <v>5000</v>
          </cell>
        </row>
        <row r="297">
          <cell r="A297" t="str">
            <v>thepb</v>
          </cell>
          <cell r="B297" t="str">
            <v>03.3203</v>
          </cell>
          <cell r="C297" t="str">
            <v>Daây theùp buoäc</v>
          </cell>
          <cell r="D297" t="str">
            <v>kg</v>
          </cell>
          <cell r="F297">
            <v>6000</v>
          </cell>
          <cell r="G297">
            <v>10007</v>
          </cell>
          <cell r="I297">
            <v>40000</v>
          </cell>
        </row>
        <row r="298">
          <cell r="A298" t="str">
            <v>daucap95</v>
          </cell>
          <cell r="B298" t="str">
            <v>MHÑG</v>
          </cell>
          <cell r="C298" t="str">
            <v>Ñaàu caùp 24kV 3x95mm2</v>
          </cell>
          <cell r="D298" t="str">
            <v>caùi</v>
          </cell>
          <cell r="E298" t="str">
            <v>Ñôn giaù</v>
          </cell>
          <cell r="F298">
            <v>4296600</v>
          </cell>
          <cell r="G298">
            <v>11051</v>
          </cell>
          <cell r="I298">
            <v>4296600</v>
          </cell>
        </row>
        <row r="299">
          <cell r="A299" t="str">
            <v>stk114</v>
          </cell>
          <cell r="B299" t="str">
            <v>07.2204</v>
          </cell>
          <cell r="C299" t="str">
            <v>OÂÁng saét traùng keõm phi 114</v>
          </cell>
          <cell r="D299" t="str">
            <v>meùt</v>
          </cell>
          <cell r="E299">
            <v>5</v>
          </cell>
          <cell r="F299">
            <v>120000</v>
          </cell>
          <cell r="G299">
            <v>6579</v>
          </cell>
          <cell r="H299">
            <v>8</v>
          </cell>
        </row>
        <row r="300">
          <cell r="A300" t="str">
            <v>stk90</v>
          </cell>
          <cell r="B300" t="str">
            <v>07.2204</v>
          </cell>
          <cell r="C300" t="str">
            <v>OÂÁng saét traùng keõm phi 90</v>
          </cell>
          <cell r="D300" t="str">
            <v>meùt</v>
          </cell>
          <cell r="F300">
            <v>42000</v>
          </cell>
          <cell r="G300">
            <v>6579</v>
          </cell>
          <cell r="I300">
            <v>4296600</v>
          </cell>
        </row>
        <row r="301">
          <cell r="A301" t="str">
            <v>costk114</v>
          </cell>
          <cell r="B301" t="str">
            <v>07.2204</v>
          </cell>
          <cell r="C301" t="str">
            <v>Maêng soâng STK 114</v>
          </cell>
          <cell r="D301" t="str">
            <v>caùi</v>
          </cell>
          <cell r="F301">
            <v>25000</v>
          </cell>
          <cell r="G301">
            <v>6579</v>
          </cell>
          <cell r="I301">
            <v>25000</v>
          </cell>
        </row>
        <row r="302">
          <cell r="A302" t="str">
            <v>costk90</v>
          </cell>
          <cell r="B302" t="str">
            <v>07.2204</v>
          </cell>
          <cell r="C302" t="str">
            <v>Maêng soâng STK 90</v>
          </cell>
          <cell r="D302" t="str">
            <v>caùi</v>
          </cell>
          <cell r="F302">
            <v>7000</v>
          </cell>
          <cell r="G302">
            <v>6579</v>
          </cell>
          <cell r="I302">
            <v>7000</v>
          </cell>
        </row>
        <row r="303">
          <cell r="A303" t="str">
            <v>YC</v>
          </cell>
          <cell r="B303" t="str">
            <v>03.1113</v>
          </cell>
          <cell r="C303" t="str">
            <v>Yeám caùp</v>
          </cell>
          <cell r="D303" t="str">
            <v>caùi</v>
          </cell>
          <cell r="F303">
            <v>5500</v>
          </cell>
          <cell r="G303">
            <v>24428</v>
          </cell>
          <cell r="I303">
            <v>5500</v>
          </cell>
        </row>
        <row r="304">
          <cell r="A304" t="str">
            <v>costk90</v>
          </cell>
          <cell r="B304" t="str">
            <v>03.1114</v>
          </cell>
          <cell r="C304" t="str">
            <v>Maêng soâng STK 90</v>
          </cell>
          <cell r="D304" t="str">
            <v>caùi</v>
          </cell>
          <cell r="F304">
            <v>7000</v>
          </cell>
          <cell r="G304">
            <v>37819</v>
          </cell>
          <cell r="I304">
            <v>7000</v>
          </cell>
        </row>
        <row r="305">
          <cell r="A305" t="str">
            <v>YC</v>
          </cell>
          <cell r="B305" t="str">
            <v>03.1112</v>
          </cell>
          <cell r="C305" t="str">
            <v>Yeám caùp</v>
          </cell>
          <cell r="D305" t="str">
            <v>caùi</v>
          </cell>
          <cell r="F305">
            <v>5500</v>
          </cell>
          <cell r="G305">
            <v>16776</v>
          </cell>
          <cell r="I305">
            <v>5500</v>
          </cell>
        </row>
        <row r="306">
          <cell r="A306" t="str">
            <v>Baûng keâ ñôn gía nhaân coâng  ( 67/1999/QÑ-BCN )</v>
          </cell>
          <cell r="B306" t="str">
            <v>03.1113</v>
          </cell>
          <cell r="C306" t="str">
            <v>Ñaøo ñaát caáp 3</v>
          </cell>
          <cell r="D306" t="str">
            <v>m3</v>
          </cell>
          <cell r="G306">
            <v>24428</v>
          </cell>
        </row>
        <row r="307">
          <cell r="A307" t="str">
            <v>MDAP1</v>
          </cell>
          <cell r="B307" t="str">
            <v>03.2201</v>
          </cell>
          <cell r="C307" t="str">
            <v>Ñaép ñaát caáp 1</v>
          </cell>
          <cell r="D307" t="str">
            <v>m3</v>
          </cell>
          <cell r="G307">
            <v>7505</v>
          </cell>
        </row>
        <row r="308">
          <cell r="A308" t="str">
            <v>Maõ</v>
          </cell>
          <cell r="B308" t="str">
            <v>MHÑG</v>
          </cell>
          <cell r="C308" t="str">
            <v>Coâng vieäc</v>
          </cell>
          <cell r="D308" t="str">
            <v>Ñôn vò</v>
          </cell>
          <cell r="E308" t="str">
            <v>Ñôn giaù</v>
          </cell>
          <cell r="G308">
            <v>9712</v>
          </cell>
        </row>
        <row r="309">
          <cell r="A309">
            <v>1</v>
          </cell>
          <cell r="B309">
            <v>2</v>
          </cell>
          <cell r="C309">
            <v>3</v>
          </cell>
          <cell r="D309">
            <v>4</v>
          </cell>
          <cell r="E309">
            <v>5</v>
          </cell>
          <cell r="F309">
            <v>6</v>
          </cell>
          <cell r="G309">
            <v>7</v>
          </cell>
          <cell r="H309">
            <v>8</v>
          </cell>
        </row>
        <row r="310">
          <cell r="A310" t="str">
            <v>MDD1</v>
          </cell>
          <cell r="B310" t="str">
            <v>03.1101</v>
          </cell>
          <cell r="C310" t="str">
            <v>Ñaøo ñaát caáp 1</v>
          </cell>
          <cell r="D310" t="str">
            <v>m3</v>
          </cell>
          <cell r="E310" t="str">
            <v>Ñôn giaù</v>
          </cell>
          <cell r="G310">
            <v>8094</v>
          </cell>
        </row>
        <row r="311">
          <cell r="A311" t="str">
            <v>MDD2</v>
          </cell>
          <cell r="B311" t="str">
            <v>03.1112</v>
          </cell>
          <cell r="C311" t="str">
            <v>Ñaøo ñaát caáp 2 saâu &gt;1m</v>
          </cell>
          <cell r="D311" t="str">
            <v>m3</v>
          </cell>
          <cell r="E311">
            <v>5</v>
          </cell>
          <cell r="F311">
            <v>6</v>
          </cell>
          <cell r="G311">
            <v>16776</v>
          </cell>
          <cell r="H311">
            <v>8</v>
          </cell>
        </row>
        <row r="312">
          <cell r="A312" t="str">
            <v>MDD21</v>
          </cell>
          <cell r="B312" t="str">
            <v>03.1102</v>
          </cell>
          <cell r="C312" t="str">
            <v>Ñaøo ñaát caáp 2 saâu &lt;=1m</v>
          </cell>
          <cell r="D312" t="str">
            <v>m3</v>
          </cell>
          <cell r="G312">
            <v>12508</v>
          </cell>
        </row>
        <row r="313">
          <cell r="A313" t="str">
            <v>MDD3</v>
          </cell>
          <cell r="B313" t="str">
            <v>03.1113</v>
          </cell>
          <cell r="C313" t="str">
            <v>Ñaøo ñaát caáp 3 saâu &gt;1m</v>
          </cell>
          <cell r="D313" t="str">
            <v>m3</v>
          </cell>
          <cell r="G313">
            <v>24428</v>
          </cell>
        </row>
        <row r="314">
          <cell r="A314" t="str">
            <v>MDD4</v>
          </cell>
          <cell r="B314" t="str">
            <v>03.1114</v>
          </cell>
          <cell r="C314" t="str">
            <v>Ñaøo ñaát caáp 4 saâu &gt;1 m</v>
          </cell>
          <cell r="D314" t="str">
            <v>m3</v>
          </cell>
          <cell r="G314">
            <v>37819</v>
          </cell>
        </row>
        <row r="315">
          <cell r="A315" t="str">
            <v>DMN2</v>
          </cell>
          <cell r="B315" t="str">
            <v>03.1112</v>
          </cell>
          <cell r="C315" t="str">
            <v>Ñaøo ñaát caáp 2</v>
          </cell>
          <cell r="D315" t="str">
            <v>m3</v>
          </cell>
          <cell r="G315">
            <v>16776</v>
          </cell>
        </row>
        <row r="316">
          <cell r="A316" t="str">
            <v>DMN3</v>
          </cell>
          <cell r="B316" t="str">
            <v>03.1113</v>
          </cell>
          <cell r="C316" t="str">
            <v>Ñaøo ñaát caáp 3</v>
          </cell>
          <cell r="D316" t="str">
            <v>m3</v>
          </cell>
          <cell r="G316">
            <v>24428</v>
          </cell>
        </row>
        <row r="317">
          <cell r="A317" t="str">
            <v>MDAP1</v>
          </cell>
          <cell r="B317" t="str">
            <v>03.2201</v>
          </cell>
          <cell r="C317" t="str">
            <v>Ñaép ñaát caáp 1</v>
          </cell>
          <cell r="D317" t="str">
            <v>m3</v>
          </cell>
          <cell r="G317">
            <v>7505</v>
          </cell>
        </row>
        <row r="318">
          <cell r="A318" t="str">
            <v>MDAP2</v>
          </cell>
          <cell r="B318" t="str">
            <v>03.2202</v>
          </cell>
          <cell r="C318" t="str">
            <v>Ñaép ñaát caáp 2</v>
          </cell>
          <cell r="D318" t="str">
            <v>m3</v>
          </cell>
          <cell r="G318">
            <v>9712</v>
          </cell>
        </row>
        <row r="319">
          <cell r="A319" t="str">
            <v>MDAP3</v>
          </cell>
          <cell r="B319" t="str">
            <v>03.2203</v>
          </cell>
          <cell r="C319" t="str">
            <v>Ñaép ñaát caáp 3</v>
          </cell>
          <cell r="D319" t="str">
            <v>m3</v>
          </cell>
          <cell r="G319">
            <v>10890</v>
          </cell>
        </row>
        <row r="320">
          <cell r="A320" t="str">
            <v>DCAT</v>
          </cell>
          <cell r="B320" t="str">
            <v>03.7001</v>
          </cell>
          <cell r="C320" t="str">
            <v xml:space="preserve">Ñaép caùt </v>
          </cell>
          <cell r="D320" t="str">
            <v>m3</v>
          </cell>
          <cell r="G320">
            <v>9124</v>
          </cell>
        </row>
        <row r="321">
          <cell r="A321" t="str">
            <v>DTD2</v>
          </cell>
          <cell r="B321" t="str">
            <v>03.3102</v>
          </cell>
          <cell r="C321" t="str">
            <v>Ñaøo raõnh tieáp ñòa ñaát caáp 2</v>
          </cell>
          <cell r="D321" t="str">
            <v>m3</v>
          </cell>
          <cell r="G321">
            <v>14716</v>
          </cell>
        </row>
        <row r="322">
          <cell r="A322" t="str">
            <v>DTD3</v>
          </cell>
          <cell r="B322" t="str">
            <v>03.3103</v>
          </cell>
          <cell r="C322" t="str">
            <v>Ñaøo raõnh tieáp ñòa ñaát caáp 3</v>
          </cell>
          <cell r="D322" t="str">
            <v>m3</v>
          </cell>
          <cell r="G322">
            <v>21926</v>
          </cell>
        </row>
        <row r="323">
          <cell r="A323" t="str">
            <v>DATD2</v>
          </cell>
          <cell r="B323" t="str">
            <v>03.3202</v>
          </cell>
          <cell r="C323" t="str">
            <v>Ñaép ñaát raõnh tieáp ñòa caáp 2</v>
          </cell>
          <cell r="D323" t="str">
            <v>m3</v>
          </cell>
          <cell r="G323">
            <v>8682</v>
          </cell>
        </row>
        <row r="324">
          <cell r="A324" t="str">
            <v>DATD3</v>
          </cell>
          <cell r="B324" t="str">
            <v>03.3203</v>
          </cell>
          <cell r="C324" t="str">
            <v>Ñaép ñaát raõnh tieáp ñòa caáp 3</v>
          </cell>
          <cell r="D324" t="str">
            <v>m3</v>
          </cell>
          <cell r="G324">
            <v>10007</v>
          </cell>
        </row>
        <row r="325">
          <cell r="A325" t="str">
            <v>M12</v>
          </cell>
          <cell r="B325" t="str">
            <v>04.3801</v>
          </cell>
          <cell r="C325" t="str">
            <v>Ñaët ñaø caûn 1,2m</v>
          </cell>
          <cell r="D325" t="str">
            <v>caùi</v>
          </cell>
          <cell r="G325">
            <v>11051</v>
          </cell>
        </row>
        <row r="326">
          <cell r="A326" t="str">
            <v>M15</v>
          </cell>
          <cell r="B326" t="str">
            <v>04.3801</v>
          </cell>
          <cell r="C326" t="str">
            <v>Ñaët ñaø caûn 1,5m</v>
          </cell>
          <cell r="D326" t="str">
            <v>caùi</v>
          </cell>
          <cell r="G326">
            <v>11051</v>
          </cell>
        </row>
        <row r="327">
          <cell r="A327" t="str">
            <v>MD25</v>
          </cell>
          <cell r="B327" t="str">
            <v>04.3802</v>
          </cell>
          <cell r="C327" t="str">
            <v xml:space="preserve">Ñaët ñaø caûn 2,5m </v>
          </cell>
          <cell r="D327" t="str">
            <v>caùi</v>
          </cell>
          <cell r="G327">
            <v>24214</v>
          </cell>
        </row>
        <row r="328">
          <cell r="A328" t="str">
            <v>DCT25</v>
          </cell>
          <cell r="B328" t="str">
            <v>04.5142</v>
          </cell>
          <cell r="C328" t="str">
            <v>Ñoùng cöø traøm 2,5 m</v>
          </cell>
          <cell r="D328" t="str">
            <v>caây</v>
          </cell>
          <cell r="G328">
            <v>1393.5</v>
          </cell>
        </row>
        <row r="329">
          <cell r="A329" t="str">
            <v>DCT30</v>
          </cell>
          <cell r="B329" t="str">
            <v>04.5142</v>
          </cell>
          <cell r="C329" t="str">
            <v>Ñoùng cöø traøm 3 m</v>
          </cell>
          <cell r="D329" t="str">
            <v>caây</v>
          </cell>
          <cell r="G329">
            <v>1672.1999999999998</v>
          </cell>
        </row>
        <row r="330">
          <cell r="A330" t="str">
            <v>DCT50</v>
          </cell>
          <cell r="B330" t="str">
            <v>04.5142</v>
          </cell>
          <cell r="C330" t="str">
            <v>Ñoùng cöø traøm 5 m</v>
          </cell>
          <cell r="D330" t="str">
            <v>caây</v>
          </cell>
          <cell r="G330">
            <v>2787</v>
          </cell>
        </row>
        <row r="331">
          <cell r="A331" t="str">
            <v>VCDA1</v>
          </cell>
          <cell r="B331" t="str">
            <v>02.1451</v>
          </cell>
          <cell r="C331" t="str">
            <v>V/c ñaø caûn vaøo vò trí (cöï ly &lt;=100m)</v>
          </cell>
          <cell r="D331" t="str">
            <v>taán</v>
          </cell>
          <cell r="G331">
            <v>90207</v>
          </cell>
        </row>
        <row r="332">
          <cell r="A332" t="str">
            <v>VCDA2</v>
          </cell>
          <cell r="B332" t="str">
            <v>02.1452</v>
          </cell>
          <cell r="C332" t="str">
            <v>V/c ñaø caûn vaøo vò trí (cöï ly &lt;=300m)</v>
          </cell>
          <cell r="D332" t="str">
            <v>taán</v>
          </cell>
          <cell r="G332">
            <v>84615</v>
          </cell>
        </row>
        <row r="333">
          <cell r="A333" t="str">
            <v>VCDA3</v>
          </cell>
          <cell r="B333" t="str">
            <v>02.1453</v>
          </cell>
          <cell r="C333" t="str">
            <v>V/c ñaø caûn vaøo vò trí (cöï ly &lt;=500m)</v>
          </cell>
          <cell r="D333" t="str">
            <v>taán</v>
          </cell>
          <cell r="G333">
            <v>83585</v>
          </cell>
        </row>
        <row r="334">
          <cell r="A334" t="str">
            <v>VCDA4</v>
          </cell>
          <cell r="B334" t="str">
            <v>02.1454</v>
          </cell>
          <cell r="C334" t="str">
            <v>V/c ñaø caûn vaøo vò trí (cöï ly&gt;500m)</v>
          </cell>
          <cell r="D334" t="str">
            <v>taán</v>
          </cell>
          <cell r="G334">
            <v>82702</v>
          </cell>
        </row>
        <row r="335">
          <cell r="A335" t="str">
            <v>VCDN1</v>
          </cell>
          <cell r="B335" t="str">
            <v>02.1451</v>
          </cell>
          <cell r="C335" t="str">
            <v>V/c ñeá neùo vaøo vò trí (cöï ly &lt;=100m)</v>
          </cell>
          <cell r="D335" t="str">
            <v>taán</v>
          </cell>
          <cell r="G335">
            <v>90207</v>
          </cell>
        </row>
        <row r="336">
          <cell r="A336" t="str">
            <v>VCDN2</v>
          </cell>
          <cell r="B336" t="str">
            <v>02.1452</v>
          </cell>
          <cell r="C336" t="str">
            <v>V/c ñeá neùo vaøo vò trí (cöï ly &lt;=300m)</v>
          </cell>
          <cell r="D336" t="str">
            <v>taán</v>
          </cell>
          <cell r="G336">
            <v>84615</v>
          </cell>
        </row>
        <row r="337">
          <cell r="A337" t="str">
            <v>VCDN3</v>
          </cell>
          <cell r="B337" t="str">
            <v>02.1453</v>
          </cell>
          <cell r="C337" t="str">
            <v>V/c ñeá neùo vaøo vò trí (cöï ly &lt;=500m)</v>
          </cell>
          <cell r="D337" t="str">
            <v>taán</v>
          </cell>
          <cell r="G337">
            <v>83585</v>
          </cell>
        </row>
        <row r="338">
          <cell r="A338" t="str">
            <v>VCDN4</v>
          </cell>
          <cell r="B338" t="str">
            <v>02.1454</v>
          </cell>
          <cell r="C338" t="str">
            <v>V/c ñeá neùo vaøo vò trí (cöï ly&gt;500m)</v>
          </cell>
          <cell r="D338" t="str">
            <v>taán</v>
          </cell>
          <cell r="G338">
            <v>82702</v>
          </cell>
        </row>
        <row r="339">
          <cell r="A339" t="str">
            <v>VCC1</v>
          </cell>
          <cell r="B339" t="str">
            <v>02.1461</v>
          </cell>
          <cell r="C339" t="str">
            <v>V/c coät vaøo vò trí (cöï ly &lt;=100m)</v>
          </cell>
          <cell r="D339" t="str">
            <v>taán</v>
          </cell>
          <cell r="G339">
            <v>140240</v>
          </cell>
        </row>
        <row r="340">
          <cell r="A340" t="str">
            <v>VCC2</v>
          </cell>
          <cell r="B340" t="str">
            <v>02.1462</v>
          </cell>
          <cell r="C340" t="str">
            <v>V/c coät vaøo vò trí (cöï ly &lt;=300m)</v>
          </cell>
          <cell r="D340" t="str">
            <v>taán</v>
          </cell>
          <cell r="G340">
            <v>131705</v>
          </cell>
        </row>
        <row r="341">
          <cell r="A341" t="str">
            <v>VCC3</v>
          </cell>
          <cell r="B341" t="str">
            <v>02.1463</v>
          </cell>
          <cell r="C341" t="str">
            <v>V/c coät vaøo vò trí (cöï ly &lt;=500m)</v>
          </cell>
          <cell r="D341" t="str">
            <v>taán</v>
          </cell>
          <cell r="G341">
            <v>129940</v>
          </cell>
        </row>
        <row r="342">
          <cell r="A342" t="str">
            <v>VCC4</v>
          </cell>
          <cell r="B342" t="str">
            <v>02.1464</v>
          </cell>
          <cell r="C342" t="str">
            <v>V/c coät vaøo vò trí (cöï ly &gt;500m)</v>
          </cell>
          <cell r="D342" t="str">
            <v>taán</v>
          </cell>
          <cell r="G342">
            <v>128762</v>
          </cell>
        </row>
        <row r="343">
          <cell r="A343" t="str">
            <v>VCPK1</v>
          </cell>
          <cell r="B343" t="str">
            <v>02.1421</v>
          </cell>
          <cell r="C343" t="str">
            <v>V/c phuï kieän vaøo vò trí ( cöï ly &lt;=100m)</v>
          </cell>
          <cell r="D343" t="str">
            <v>taán</v>
          </cell>
          <cell r="G343">
            <v>99184</v>
          </cell>
        </row>
        <row r="344">
          <cell r="A344" t="str">
            <v>VCPK2</v>
          </cell>
          <cell r="B344" t="str">
            <v>02.1422</v>
          </cell>
          <cell r="C344" t="str">
            <v>V/c phuï kieän vaøo vò trí ( cöï ly &lt;=300m)</v>
          </cell>
          <cell r="D344" t="str">
            <v>taán</v>
          </cell>
          <cell r="G344">
            <v>93150</v>
          </cell>
        </row>
        <row r="345">
          <cell r="A345" t="str">
            <v>VCPK3</v>
          </cell>
          <cell r="B345" t="str">
            <v>02.1423</v>
          </cell>
          <cell r="C345" t="str">
            <v>V/c phuï kieän vaøo vò trí ( cöï ly &lt;=500m)</v>
          </cell>
          <cell r="D345" t="str">
            <v>taán</v>
          </cell>
          <cell r="G345">
            <v>91973</v>
          </cell>
        </row>
        <row r="346">
          <cell r="A346" t="str">
            <v>VCPK4</v>
          </cell>
          <cell r="B346" t="str">
            <v>02.1424</v>
          </cell>
          <cell r="C346" t="str">
            <v>V/c phuï kieän vaøo vò trí ( cöï ly &gt;500m)</v>
          </cell>
          <cell r="D346" t="str">
            <v>taán</v>
          </cell>
          <cell r="G346">
            <v>90943</v>
          </cell>
        </row>
        <row r="347">
          <cell r="A347" t="str">
            <v>VCTD1</v>
          </cell>
          <cell r="B347" t="str">
            <v>02.1421</v>
          </cell>
          <cell r="C347" t="str">
            <v>V/c tieáp ñòa vaøo vò trí ( cöï ly &lt;=100m)</v>
          </cell>
          <cell r="D347" t="str">
            <v>taán</v>
          </cell>
          <cell r="G347">
            <v>99184</v>
          </cell>
        </row>
        <row r="348">
          <cell r="A348" t="str">
            <v>VCTD2</v>
          </cell>
          <cell r="B348" t="str">
            <v>02.1422</v>
          </cell>
          <cell r="C348" t="str">
            <v>V/c tieáp ñòa vaøo vò trí ( cöï ly &lt;=300m)</v>
          </cell>
          <cell r="D348" t="str">
            <v>taán</v>
          </cell>
          <cell r="G348">
            <v>93150</v>
          </cell>
        </row>
        <row r="349">
          <cell r="A349" t="str">
            <v>VCTD3</v>
          </cell>
          <cell r="B349" t="str">
            <v>02.1423</v>
          </cell>
          <cell r="C349" t="str">
            <v>V/c tieáp ñòa vaøo vò trí ( cöï ly &lt;=500m)</v>
          </cell>
          <cell r="D349" t="str">
            <v>taán</v>
          </cell>
          <cell r="G349">
            <v>91973</v>
          </cell>
        </row>
        <row r="350">
          <cell r="A350" t="str">
            <v>VCTD4</v>
          </cell>
          <cell r="B350" t="str">
            <v>02.1424</v>
          </cell>
          <cell r="C350" t="str">
            <v>V/c phuï kieän vaøo vò trí ( cöï ly &gt;500m)</v>
          </cell>
          <cell r="D350" t="str">
            <v>taán</v>
          </cell>
          <cell r="G350">
            <v>90943</v>
          </cell>
        </row>
        <row r="351">
          <cell r="A351" t="str">
            <v>VCD1</v>
          </cell>
          <cell r="B351" t="str">
            <v>02.1441</v>
          </cell>
          <cell r="C351" t="str">
            <v>V/c daây vaøo vò trí (cöï ly &lt;=100m)</v>
          </cell>
          <cell r="D351" t="str">
            <v>taán</v>
          </cell>
          <cell r="G351">
            <v>100214</v>
          </cell>
        </row>
        <row r="352">
          <cell r="A352" t="str">
            <v>VCD2</v>
          </cell>
          <cell r="B352" t="str">
            <v>02.1442</v>
          </cell>
          <cell r="C352" t="str">
            <v>V/c daây vaøo vò trí (cöï ly &lt;=300m)</v>
          </cell>
          <cell r="D352" t="str">
            <v>taán</v>
          </cell>
          <cell r="G352">
            <v>93886</v>
          </cell>
        </row>
        <row r="353">
          <cell r="A353" t="str">
            <v>VCD3</v>
          </cell>
          <cell r="B353" t="str">
            <v>02.1443</v>
          </cell>
          <cell r="C353" t="str">
            <v>V/c daây vaøo vò trí (cöï ly &lt;=500m)</v>
          </cell>
          <cell r="D353" t="str">
            <v>taán</v>
          </cell>
          <cell r="G353">
            <v>92856</v>
          </cell>
        </row>
        <row r="354">
          <cell r="A354" t="str">
            <v>VCD4</v>
          </cell>
          <cell r="B354" t="str">
            <v>02.1444</v>
          </cell>
          <cell r="C354" t="str">
            <v>V/c daây vaøo vò trí (cöï ly &gt; 500m)</v>
          </cell>
          <cell r="D354" t="str">
            <v>taán</v>
          </cell>
          <cell r="G354">
            <v>91973</v>
          </cell>
        </row>
        <row r="355">
          <cell r="A355" t="str">
            <v>VCS1</v>
          </cell>
          <cell r="B355" t="str">
            <v>02.1431</v>
          </cell>
          <cell r="C355" t="str">
            <v>V/c söù vaø phuï kieän vaøo vò trí cöï ly &lt;=100m</v>
          </cell>
          <cell r="D355" t="str">
            <v>taán</v>
          </cell>
          <cell r="G355">
            <v>130234</v>
          </cell>
        </row>
        <row r="356">
          <cell r="A356" t="str">
            <v>VCS2</v>
          </cell>
          <cell r="B356" t="str">
            <v>02.1432</v>
          </cell>
          <cell r="C356" t="str">
            <v>V/c söù vaø phuï kieän vaøo vò trí cöï ly &lt;=300m</v>
          </cell>
          <cell r="D356" t="str">
            <v>taán</v>
          </cell>
          <cell r="G356">
            <v>122287</v>
          </cell>
        </row>
        <row r="357">
          <cell r="A357" t="str">
            <v>VCS3</v>
          </cell>
          <cell r="B357" t="str">
            <v>02.1433</v>
          </cell>
          <cell r="C357" t="str">
            <v>V/c söù vaø phuï kieän vaøo vò trí cöï ly &lt;=500m</v>
          </cell>
          <cell r="D357" t="str">
            <v>taán</v>
          </cell>
          <cell r="G357">
            <v>120669</v>
          </cell>
        </row>
        <row r="358">
          <cell r="A358" t="str">
            <v>VCS4</v>
          </cell>
          <cell r="B358" t="str">
            <v>02.1434</v>
          </cell>
          <cell r="C358" t="str">
            <v>V/c söù vaø phuï kieän vaøo vò trí cöï ly &gt; 500m</v>
          </cell>
          <cell r="D358" t="str">
            <v>taán</v>
          </cell>
          <cell r="G358">
            <v>119491</v>
          </cell>
        </row>
        <row r="359">
          <cell r="A359" t="str">
            <v>VCX1</v>
          </cell>
          <cell r="B359" t="str">
            <v>02.1361</v>
          </cell>
          <cell r="C359" t="str">
            <v>V/c xaø vaøo vò trí cö ly &lt;=100m</v>
          </cell>
          <cell r="D359" t="str">
            <v>taán</v>
          </cell>
          <cell r="G359">
            <v>100214</v>
          </cell>
        </row>
        <row r="360">
          <cell r="A360" t="str">
            <v>VCX2</v>
          </cell>
          <cell r="B360" t="str">
            <v>02.1362</v>
          </cell>
          <cell r="C360" t="str">
            <v>V/c xaø vaøo vò trí cö ly &lt;=300m</v>
          </cell>
          <cell r="D360" t="str">
            <v>taán</v>
          </cell>
          <cell r="G360">
            <v>94033</v>
          </cell>
        </row>
        <row r="361">
          <cell r="A361" t="str">
            <v>VCX3</v>
          </cell>
          <cell r="B361" t="str">
            <v>02.1363</v>
          </cell>
          <cell r="C361" t="str">
            <v>V/c xaø vaøo vò trí cö ly &lt;=500m</v>
          </cell>
          <cell r="D361" t="str">
            <v>taán</v>
          </cell>
          <cell r="G361">
            <v>92856</v>
          </cell>
        </row>
        <row r="362">
          <cell r="A362" t="str">
            <v>VCX4</v>
          </cell>
          <cell r="B362" t="str">
            <v>02.1364</v>
          </cell>
          <cell r="C362" t="str">
            <v>V/c xaø vaøo vò trí cö ly &gt;500m</v>
          </cell>
          <cell r="D362" t="str">
            <v>taán</v>
          </cell>
          <cell r="G362">
            <v>91973</v>
          </cell>
        </row>
        <row r="363">
          <cell r="A363" t="str">
            <v>VCDC1</v>
          </cell>
          <cell r="B363" t="str">
            <v>02.1482</v>
          </cell>
          <cell r="C363" t="str">
            <v>V/c duïng cuï thi coâng ( cöï ly &lt;=100m)</v>
          </cell>
          <cell r="D363" t="str">
            <v>taán</v>
          </cell>
          <cell r="G363">
            <v>91090</v>
          </cell>
        </row>
        <row r="364">
          <cell r="A364" t="str">
            <v>VCDC2</v>
          </cell>
          <cell r="B364" t="str">
            <v>02.1483</v>
          </cell>
          <cell r="C364" t="str">
            <v>V/c duïng cuï thi coâng ( cöï ly &lt;=300m)</v>
          </cell>
          <cell r="D364" t="str">
            <v>taán</v>
          </cell>
          <cell r="G364">
            <v>84615</v>
          </cell>
        </row>
        <row r="365">
          <cell r="A365" t="str">
            <v>VCDC3</v>
          </cell>
          <cell r="B365" t="str">
            <v>02.1484</v>
          </cell>
          <cell r="C365" t="str">
            <v>V/c duïng cuï thi coâng ( cöï ly &lt;=500m)</v>
          </cell>
          <cell r="D365" t="str">
            <v>taán</v>
          </cell>
          <cell r="G365">
            <v>83585</v>
          </cell>
        </row>
        <row r="366">
          <cell r="A366" t="str">
            <v>VCDC4</v>
          </cell>
          <cell r="B366" t="str">
            <v>02.1485</v>
          </cell>
          <cell r="C366" t="str">
            <v>V/c duïng cuï thi coâng ( cöï ly &gt; 500m)</v>
          </cell>
          <cell r="D366" t="str">
            <v>taán</v>
          </cell>
          <cell r="G366">
            <v>82849</v>
          </cell>
        </row>
        <row r="367">
          <cell r="A367" t="str">
            <v>VCCT1</v>
          </cell>
          <cell r="B367" t="str">
            <v>02.1391</v>
          </cell>
          <cell r="C367" t="str">
            <v>V/c cöø traøm 2,5 -3m( cöï ly &lt;=100m)</v>
          </cell>
          <cell r="D367" t="str">
            <v>caây</v>
          </cell>
          <cell r="G367">
            <v>179</v>
          </cell>
        </row>
        <row r="368">
          <cell r="A368" t="str">
            <v>VCCT2</v>
          </cell>
          <cell r="B368" t="str">
            <v>02.1392</v>
          </cell>
          <cell r="C368" t="str">
            <v>V/c cöø traøm 2,5-3m ( cöï ly &lt;=300m)</v>
          </cell>
          <cell r="D368" t="str">
            <v>caây</v>
          </cell>
          <cell r="G368">
            <v>169</v>
          </cell>
        </row>
        <row r="369">
          <cell r="A369" t="str">
            <v>VCCT3</v>
          </cell>
          <cell r="B369" t="str">
            <v>02.1393</v>
          </cell>
          <cell r="C369" t="str">
            <v>V/c cöø traøm 2,5-3m ( cöï ly &lt;=500m)</v>
          </cell>
          <cell r="D369" t="str">
            <v>caây</v>
          </cell>
          <cell r="G369">
            <v>168</v>
          </cell>
        </row>
        <row r="370">
          <cell r="A370" t="str">
            <v>VCCT4</v>
          </cell>
          <cell r="B370" t="str">
            <v>02.1394</v>
          </cell>
          <cell r="C370" t="str">
            <v>V/c cöø traøm 2,5-3m ( cöï ly &gt; 500m)</v>
          </cell>
          <cell r="D370" t="str">
            <v>caây</v>
          </cell>
          <cell r="G370">
            <v>166</v>
          </cell>
        </row>
        <row r="371">
          <cell r="A371" t="str">
            <v>VCCT5</v>
          </cell>
          <cell r="B371" t="str">
            <v>02.1411</v>
          </cell>
          <cell r="C371" t="str">
            <v>V/c cöø traøm 5m ( cöï ly &lt;=100m)</v>
          </cell>
          <cell r="D371" t="str">
            <v>caây</v>
          </cell>
          <cell r="G371">
            <v>13214</v>
          </cell>
        </row>
        <row r="372">
          <cell r="A372" t="str">
            <v>VCCT6</v>
          </cell>
          <cell r="B372" t="str">
            <v>02.1412</v>
          </cell>
          <cell r="C372" t="str">
            <v>V/c cöø traøm 5m ( cöï ly &lt;=300m)</v>
          </cell>
          <cell r="D372" t="str">
            <v>caây</v>
          </cell>
          <cell r="G372">
            <v>1243</v>
          </cell>
        </row>
        <row r="373">
          <cell r="A373" t="str">
            <v>VCCT7</v>
          </cell>
          <cell r="B373" t="str">
            <v>02.1413</v>
          </cell>
          <cell r="C373" t="str">
            <v>V/c cöø traøm 5m ( cöï ly &lt;=500m)</v>
          </cell>
          <cell r="D373" t="str">
            <v>caây</v>
          </cell>
          <cell r="G373">
            <v>1227</v>
          </cell>
        </row>
        <row r="374">
          <cell r="A374" t="str">
            <v>VCCT8</v>
          </cell>
          <cell r="B374" t="str">
            <v>02.1414</v>
          </cell>
          <cell r="C374" t="str">
            <v>V/c cöø traøm 5m ( cöï ly &gt; 500m)</v>
          </cell>
          <cell r="D374" t="str">
            <v>caây</v>
          </cell>
          <cell r="G374">
            <v>1214</v>
          </cell>
        </row>
        <row r="375">
          <cell r="A375" t="str">
            <v>VCXM1</v>
          </cell>
          <cell r="B375" t="str">
            <v>02.1211</v>
          </cell>
          <cell r="C375" t="str">
            <v>V/c xi maêng ( cöï ly &lt;=100m)</v>
          </cell>
          <cell r="D375" t="str">
            <v>taán</v>
          </cell>
          <cell r="G375">
            <v>71813</v>
          </cell>
        </row>
        <row r="376">
          <cell r="A376" t="str">
            <v>VCXM2</v>
          </cell>
          <cell r="B376" t="str">
            <v>02.1212</v>
          </cell>
          <cell r="C376" t="str">
            <v>V/c xi maêng ( cöï ly &lt;=300m)</v>
          </cell>
          <cell r="D376" t="str">
            <v>taán</v>
          </cell>
          <cell r="G376">
            <v>67545</v>
          </cell>
          <cell r="H376">
            <v>10015</v>
          </cell>
        </row>
        <row r="377">
          <cell r="A377" t="str">
            <v>VCXM3</v>
          </cell>
          <cell r="B377" t="str">
            <v>02.1213</v>
          </cell>
          <cell r="C377" t="str">
            <v>V/c xi maêng ( cöï ly &lt;=500m)</v>
          </cell>
          <cell r="D377" t="str">
            <v>taán</v>
          </cell>
          <cell r="G377">
            <v>66956</v>
          </cell>
        </row>
        <row r="378">
          <cell r="A378" t="str">
            <v>VCXM4</v>
          </cell>
          <cell r="B378" t="str">
            <v>02.1214</v>
          </cell>
          <cell r="C378" t="str">
            <v>V/c xi maêng ( cöï ly &gt;500m)</v>
          </cell>
          <cell r="D378" t="str">
            <v>taán</v>
          </cell>
          <cell r="G378">
            <v>66515</v>
          </cell>
        </row>
        <row r="379">
          <cell r="A379" t="str">
            <v>VCLD1</v>
          </cell>
          <cell r="B379" t="str">
            <v>02.1241</v>
          </cell>
          <cell r="C379" t="str">
            <v>V/c ñaù daêm ( cöï ly &lt;=100m)</v>
          </cell>
          <cell r="D379" t="str">
            <v>m3</v>
          </cell>
          <cell r="G379">
            <v>70635</v>
          </cell>
        </row>
        <row r="380">
          <cell r="A380" t="str">
            <v>VCLD2</v>
          </cell>
          <cell r="B380" t="str">
            <v>02.1242</v>
          </cell>
          <cell r="C380" t="str">
            <v>V/c ñaù daêm ( cöï ly &lt;=300m)</v>
          </cell>
          <cell r="D380" t="str">
            <v>m3</v>
          </cell>
          <cell r="G380">
            <v>67692</v>
          </cell>
        </row>
        <row r="381">
          <cell r="A381" t="str">
            <v>VCLD3</v>
          </cell>
          <cell r="B381" t="str">
            <v>02.1243</v>
          </cell>
          <cell r="C381" t="str">
            <v>V/c ñaù daêm ( cöï ly &lt;=500m)</v>
          </cell>
          <cell r="D381" t="str">
            <v>m3</v>
          </cell>
          <cell r="G381">
            <v>67104</v>
          </cell>
        </row>
        <row r="382">
          <cell r="A382" t="str">
            <v>VCLD4</v>
          </cell>
          <cell r="B382" t="str">
            <v>02.1244</v>
          </cell>
          <cell r="C382" t="str">
            <v>V/c ñaù daêm ( cöï ly &gt;500m)</v>
          </cell>
          <cell r="D382" t="str">
            <v>m3</v>
          </cell>
          <cell r="G382">
            <v>66662</v>
          </cell>
        </row>
        <row r="383">
          <cell r="A383" t="str">
            <v>VCCAT1</v>
          </cell>
          <cell r="B383" t="str">
            <v>02.1231</v>
          </cell>
          <cell r="C383" t="str">
            <v>V/c caùt cöï ly &lt;=100m</v>
          </cell>
          <cell r="D383" t="str">
            <v>m3</v>
          </cell>
          <cell r="G383">
            <v>67251</v>
          </cell>
        </row>
        <row r="384">
          <cell r="A384" t="str">
            <v>VCCAT2</v>
          </cell>
          <cell r="B384" t="str">
            <v>02.1232</v>
          </cell>
          <cell r="C384" t="str">
            <v>V/c caùt cöï ly &lt;=300m</v>
          </cell>
          <cell r="D384" t="str">
            <v>m3</v>
          </cell>
          <cell r="G384">
            <v>64308</v>
          </cell>
        </row>
        <row r="385">
          <cell r="A385" t="str">
            <v>VCCAT3</v>
          </cell>
          <cell r="B385" t="str">
            <v>02.1233</v>
          </cell>
          <cell r="C385" t="str">
            <v>V/c caùt cöï ly &lt;=500m</v>
          </cell>
          <cell r="D385" t="str">
            <v>m3</v>
          </cell>
          <cell r="G385">
            <v>63719</v>
          </cell>
        </row>
        <row r="386">
          <cell r="A386" t="str">
            <v>VCCAT4</v>
          </cell>
          <cell r="B386" t="str">
            <v>02.1234</v>
          </cell>
          <cell r="C386" t="str">
            <v>V/c caùt cöï ly &gt;500m</v>
          </cell>
          <cell r="D386" t="str">
            <v>m3</v>
          </cell>
          <cell r="G386">
            <v>62983</v>
          </cell>
        </row>
        <row r="387">
          <cell r="A387" t="str">
            <v>VCFE1</v>
          </cell>
          <cell r="B387" t="str">
            <v>02.1351</v>
          </cell>
          <cell r="C387" t="str">
            <v>V/c coát theùp ( cöï ly &lt;=100m)</v>
          </cell>
          <cell r="D387" t="str">
            <v>taán</v>
          </cell>
          <cell r="G387">
            <v>110221</v>
          </cell>
        </row>
        <row r="388">
          <cell r="A388" t="str">
            <v>VCFE2</v>
          </cell>
          <cell r="B388" t="str">
            <v>02.1352</v>
          </cell>
          <cell r="C388" t="str">
            <v>V/c coát theùp ( cöï ly &lt;=300m)</v>
          </cell>
          <cell r="D388" t="str">
            <v>taán</v>
          </cell>
          <cell r="G388">
            <v>103451</v>
          </cell>
        </row>
        <row r="389">
          <cell r="A389" t="str">
            <v>VCFE3</v>
          </cell>
          <cell r="B389" t="str">
            <v>02.1353</v>
          </cell>
          <cell r="C389" t="str">
            <v>V/c coát theùp ( cöï ly &lt;=500m)</v>
          </cell>
          <cell r="D389" t="str">
            <v>taán</v>
          </cell>
          <cell r="G389">
            <v>102127</v>
          </cell>
        </row>
        <row r="390">
          <cell r="A390" t="str">
            <v>VCFE4</v>
          </cell>
          <cell r="B390" t="str">
            <v>02.1354</v>
          </cell>
          <cell r="C390" t="str">
            <v>V/c coát theùp ( cöï ly &gt;500m)</v>
          </cell>
          <cell r="D390" t="str">
            <v>taán</v>
          </cell>
          <cell r="G390">
            <v>93739</v>
          </cell>
        </row>
        <row r="391">
          <cell r="A391" t="str">
            <v>BOCDC</v>
          </cell>
          <cell r="B391" t="str">
            <v>02.1123</v>
          </cell>
          <cell r="C391" t="str">
            <v>Boác dôõ ñaø caûn, ñeá neùo</v>
          </cell>
          <cell r="D391" t="str">
            <v>taán</v>
          </cell>
          <cell r="G391">
            <v>6033</v>
          </cell>
        </row>
        <row r="392">
          <cell r="A392" t="str">
            <v>BOCTR</v>
          </cell>
          <cell r="B392" t="str">
            <v>02.1124</v>
          </cell>
          <cell r="C392" t="str">
            <v xml:space="preserve">Boác dôõ truï </v>
          </cell>
          <cell r="D392" t="str">
            <v>taán</v>
          </cell>
          <cell r="G392">
            <v>7358</v>
          </cell>
        </row>
        <row r="393">
          <cell r="A393" t="str">
            <v>BOCX</v>
          </cell>
          <cell r="B393" t="str">
            <v>02.1115</v>
          </cell>
          <cell r="C393" t="str">
            <v>Boác dôõ xaø, theùp thanh</v>
          </cell>
          <cell r="D393" t="str">
            <v>taán</v>
          </cell>
          <cell r="G393">
            <v>5592</v>
          </cell>
        </row>
        <row r="394">
          <cell r="A394" t="str">
            <v>BOCD</v>
          </cell>
          <cell r="B394" t="str">
            <v>02.1122</v>
          </cell>
          <cell r="C394" t="str">
            <v>Boác dôõ daây</v>
          </cell>
          <cell r="D394" t="str">
            <v>taán</v>
          </cell>
          <cell r="G394">
            <v>7064</v>
          </cell>
          <cell r="H394">
            <v>10015</v>
          </cell>
        </row>
        <row r="395">
          <cell r="A395" t="str">
            <v>BOCPK</v>
          </cell>
          <cell r="B395" t="str">
            <v>02.1120</v>
          </cell>
          <cell r="C395" t="str">
            <v>Boác dôõ phuï kieän</v>
          </cell>
          <cell r="D395" t="str">
            <v>taán</v>
          </cell>
          <cell r="G395">
            <v>6181</v>
          </cell>
        </row>
        <row r="396">
          <cell r="A396" t="str">
            <v>BOCS</v>
          </cell>
          <cell r="B396" t="str">
            <v>02.1121</v>
          </cell>
          <cell r="C396" t="str">
            <v>Boác dôõ söù</v>
          </cell>
          <cell r="D396" t="str">
            <v>taán</v>
          </cell>
          <cell r="G396">
            <v>12214</v>
          </cell>
        </row>
        <row r="397">
          <cell r="A397" t="str">
            <v>BOCTH</v>
          </cell>
          <cell r="B397" t="str">
            <v>02.1114</v>
          </cell>
          <cell r="C397" t="str">
            <v>Boác dôõ coát theùp</v>
          </cell>
          <cell r="D397" t="str">
            <v>taán</v>
          </cell>
          <cell r="G397">
            <v>5592</v>
          </cell>
        </row>
        <row r="398">
          <cell r="A398" t="str">
            <v>BOCXI</v>
          </cell>
          <cell r="B398" t="str">
            <v>02.1101</v>
          </cell>
          <cell r="C398" t="str">
            <v>Boác dôõ xi maêng</v>
          </cell>
          <cell r="D398" t="str">
            <v>taán</v>
          </cell>
          <cell r="G398">
            <v>2943</v>
          </cell>
        </row>
        <row r="399">
          <cell r="A399" t="str">
            <v>BOCCAT</v>
          </cell>
          <cell r="B399" t="str">
            <v>02.1103</v>
          </cell>
          <cell r="C399" t="str">
            <v>Boác dôõ caùt</v>
          </cell>
          <cell r="D399" t="str">
            <v>m3</v>
          </cell>
          <cell r="G399">
            <v>2207</v>
          </cell>
        </row>
        <row r="400">
          <cell r="A400" t="str">
            <v>BOCDA</v>
          </cell>
          <cell r="B400" t="str">
            <v>02.1104</v>
          </cell>
          <cell r="C400" t="str">
            <v>Boác dôõ ñaù daêm</v>
          </cell>
          <cell r="D400" t="str">
            <v>m3</v>
          </cell>
          <cell r="G400">
            <v>3090</v>
          </cell>
        </row>
        <row r="401">
          <cell r="A401" t="str">
            <v>BOCCT5</v>
          </cell>
          <cell r="B401" t="str">
            <v>02.1119</v>
          </cell>
          <cell r="C401" t="str">
            <v>Boác dôõ cöø traøm 5m</v>
          </cell>
          <cell r="D401" t="str">
            <v>caây</v>
          </cell>
          <cell r="G401">
            <v>91.24</v>
          </cell>
        </row>
        <row r="402">
          <cell r="A402" t="str">
            <v>KTD22</v>
          </cell>
          <cell r="B402" t="str">
            <v>05.7003</v>
          </cell>
          <cell r="C402" t="str">
            <v>Keùo daây tieáp ñòa M22mm2</v>
          </cell>
          <cell r="D402" t="str">
            <v>kg</v>
          </cell>
          <cell r="G402">
            <v>102</v>
          </cell>
        </row>
        <row r="403">
          <cell r="A403" t="str">
            <v>KTD25</v>
          </cell>
          <cell r="B403" t="str">
            <v>05.7003</v>
          </cell>
          <cell r="C403" t="str">
            <v>Keùo daây tieáp ñòa M25mm2</v>
          </cell>
          <cell r="D403" t="str">
            <v>kg</v>
          </cell>
          <cell r="G403">
            <v>102</v>
          </cell>
        </row>
        <row r="404">
          <cell r="A404" t="str">
            <v>KTDT</v>
          </cell>
          <cell r="B404" t="str">
            <v>04.7002</v>
          </cell>
          <cell r="C404" t="str">
            <v>Keùo daây tieáp ñòa</v>
          </cell>
          <cell r="D404" t="str">
            <v>10meùt</v>
          </cell>
          <cell r="G404">
            <v>4388</v>
          </cell>
          <cell r="H404">
            <v>10015</v>
          </cell>
        </row>
        <row r="405">
          <cell r="A405" t="str">
            <v>DCTD1</v>
          </cell>
          <cell r="B405" t="str">
            <v>05.8002</v>
          </cell>
          <cell r="C405" t="str">
            <v>Ñoùng coïc tieáp ñòa</v>
          </cell>
          <cell r="D405" t="str">
            <v>coïc</v>
          </cell>
          <cell r="G405">
            <v>4335</v>
          </cell>
        </row>
        <row r="406">
          <cell r="A406" t="str">
            <v>DCTD2</v>
          </cell>
          <cell r="B406" t="str">
            <v>05.8003</v>
          </cell>
          <cell r="C406" t="str">
            <v>Ñoùng coïc tieáp ñòa</v>
          </cell>
          <cell r="D406" t="str">
            <v>coïc</v>
          </cell>
          <cell r="G406">
            <v>6782</v>
          </cell>
          <cell r="H406">
            <v>10015</v>
          </cell>
        </row>
        <row r="407">
          <cell r="A407" t="str">
            <v>DCTDT</v>
          </cell>
          <cell r="B407" t="str">
            <v>04.7001</v>
          </cell>
          <cell r="C407" t="str">
            <v>Ñoùng coïc tieáp ñòa</v>
          </cell>
          <cell r="D407" t="str">
            <v>coïc</v>
          </cell>
          <cell r="E407">
            <v>315919</v>
          </cell>
          <cell r="F407">
            <v>315919</v>
          </cell>
          <cell r="G407">
            <v>5217</v>
          </cell>
        </row>
        <row r="408">
          <cell r="A408" t="str">
            <v>C8</v>
          </cell>
          <cell r="B408" t="str">
            <v>05.5211</v>
          </cell>
          <cell r="C408" t="str">
            <v>Döïng truï BTLT &lt;8m baèng thuû coâng</v>
          </cell>
          <cell r="D408" t="str">
            <v>truï</v>
          </cell>
          <cell r="E408">
            <v>444552</v>
          </cell>
          <cell r="F408">
            <v>444552</v>
          </cell>
          <cell r="G408">
            <v>74917</v>
          </cell>
        </row>
        <row r="409">
          <cell r="A409" t="str">
            <v>C10</v>
          </cell>
          <cell r="B409" t="str">
            <v>05.5212</v>
          </cell>
          <cell r="C409" t="str">
            <v>Döïng truï BTLT &lt;=10m baèng thuû coâng</v>
          </cell>
          <cell r="D409" t="str">
            <v>truï</v>
          </cell>
          <cell r="E409">
            <v>4268</v>
          </cell>
          <cell r="F409">
            <v>4268</v>
          </cell>
          <cell r="G409">
            <v>80605</v>
          </cell>
        </row>
        <row r="410">
          <cell r="A410" t="str">
            <v>C105</v>
          </cell>
          <cell r="B410" t="str">
            <v>05.5213</v>
          </cell>
          <cell r="C410" t="str">
            <v>Döïng truï BTLT 10,5m baèng thuû coâng</v>
          </cell>
          <cell r="D410" t="str">
            <v>truï</v>
          </cell>
          <cell r="E410">
            <v>4315</v>
          </cell>
          <cell r="F410">
            <v>4315</v>
          </cell>
          <cell r="G410">
            <v>86293</v>
          </cell>
        </row>
        <row r="411">
          <cell r="A411" t="str">
            <v>C12</v>
          </cell>
          <cell r="B411" t="str">
            <v>05.5213</v>
          </cell>
          <cell r="C411" t="str">
            <v>Döïng truï BTLT 12m baèng thuû coâng</v>
          </cell>
          <cell r="D411" t="str">
            <v>truï</v>
          </cell>
          <cell r="E411">
            <v>250049</v>
          </cell>
          <cell r="F411">
            <v>250049</v>
          </cell>
          <cell r="G411">
            <v>86293</v>
          </cell>
        </row>
        <row r="412">
          <cell r="A412" t="str">
            <v>C14</v>
          </cell>
          <cell r="B412" t="str">
            <v>05.5214</v>
          </cell>
          <cell r="C412" t="str">
            <v>Döïng truï BTLT 14m baèng thuû coâng</v>
          </cell>
          <cell r="D412" t="str">
            <v>truï</v>
          </cell>
          <cell r="G412">
            <v>107419</v>
          </cell>
        </row>
        <row r="413">
          <cell r="A413" t="str">
            <v>C20</v>
          </cell>
          <cell r="B413" t="str">
            <v>05.5217</v>
          </cell>
          <cell r="C413" t="str">
            <v>Döïng truï BTLT 20m baèng thuû coâng</v>
          </cell>
          <cell r="D413" t="str">
            <v>truï</v>
          </cell>
          <cell r="F413">
            <v>226789</v>
          </cell>
          <cell r="G413">
            <v>177460</v>
          </cell>
        </row>
        <row r="414">
          <cell r="A414" t="str">
            <v>C10m</v>
          </cell>
          <cell r="B414" t="str">
            <v>05.5222</v>
          </cell>
          <cell r="C414" t="str">
            <v>Döïng truï BTLT &lt;10m thuû coâng +cô giôùi</v>
          </cell>
          <cell r="D414" t="str">
            <v>truï</v>
          </cell>
          <cell r="F414">
            <v>227189</v>
          </cell>
          <cell r="G414">
            <v>32177</v>
          </cell>
        </row>
        <row r="415">
          <cell r="A415" t="str">
            <v>C105m</v>
          </cell>
          <cell r="B415" t="str">
            <v>05.5223</v>
          </cell>
          <cell r="C415" t="str">
            <v>Döïng truï BTLT 10,5m thuû coâng + cô giôùi</v>
          </cell>
          <cell r="D415" t="str">
            <v>truï</v>
          </cell>
          <cell r="F415">
            <v>227189</v>
          </cell>
          <cell r="G415">
            <v>34452</v>
          </cell>
        </row>
        <row r="416">
          <cell r="A416" t="str">
            <v>C12m</v>
          </cell>
          <cell r="B416" t="str">
            <v>05.5223</v>
          </cell>
          <cell r="C416" t="str">
            <v>Döïng truï BTLT 12m thuû coâng + cô giôùi</v>
          </cell>
          <cell r="D416" t="str">
            <v>truï</v>
          </cell>
          <cell r="F416">
            <v>227189</v>
          </cell>
          <cell r="G416">
            <v>34452</v>
          </cell>
        </row>
        <row r="417">
          <cell r="A417" t="str">
            <v>C14m</v>
          </cell>
          <cell r="B417" t="str">
            <v>05.5224</v>
          </cell>
          <cell r="C417" t="str">
            <v>Döïng truï BTLT 14m thuû coâng + cô giôùi</v>
          </cell>
          <cell r="D417" t="str">
            <v>truï</v>
          </cell>
          <cell r="F417">
            <v>319671</v>
          </cell>
          <cell r="G417">
            <v>42903</v>
          </cell>
        </row>
        <row r="418">
          <cell r="A418" t="str">
            <v>C20m</v>
          </cell>
          <cell r="B418" t="str">
            <v>05.5227</v>
          </cell>
          <cell r="C418" t="str">
            <v>Döïng truï BTLT 20m thuû coâng + cô giôùi</v>
          </cell>
          <cell r="D418" t="str">
            <v>truï</v>
          </cell>
          <cell r="F418">
            <v>319671</v>
          </cell>
          <cell r="G418">
            <v>71017</v>
          </cell>
        </row>
        <row r="419">
          <cell r="A419" t="str">
            <v>LXIT</v>
          </cell>
          <cell r="B419" t="str">
            <v>05.6011</v>
          </cell>
          <cell r="C419" t="str">
            <v>Laép xaø</v>
          </cell>
          <cell r="D419" t="str">
            <v>boä</v>
          </cell>
          <cell r="F419">
            <v>12000</v>
          </cell>
          <cell r="G419">
            <v>13161</v>
          </cell>
        </row>
        <row r="420">
          <cell r="A420" t="str">
            <v>LXIG</v>
          </cell>
          <cell r="B420" t="str">
            <v>05.6012</v>
          </cell>
          <cell r="C420" t="str">
            <v>Laép xaø</v>
          </cell>
          <cell r="D420" t="str">
            <v>boä</v>
          </cell>
          <cell r="F420">
            <v>250000</v>
          </cell>
          <cell r="G420">
            <v>17806</v>
          </cell>
        </row>
        <row r="421">
          <cell r="A421" t="str">
            <v>LXIN</v>
          </cell>
          <cell r="B421" t="str">
            <v>05.6022</v>
          </cell>
          <cell r="C421" t="str">
            <v>Laép xaø</v>
          </cell>
          <cell r="D421" t="str">
            <v>boä</v>
          </cell>
          <cell r="F421">
            <v>5040</v>
          </cell>
          <cell r="G421">
            <v>23689</v>
          </cell>
        </row>
        <row r="422">
          <cell r="A422" t="str">
            <v>LXIN90</v>
          </cell>
          <cell r="B422" t="str">
            <v>05.6023</v>
          </cell>
          <cell r="C422" t="str">
            <v>Laép xaø</v>
          </cell>
          <cell r="D422" t="str">
            <v>boä</v>
          </cell>
          <cell r="F422">
            <v>227189</v>
          </cell>
          <cell r="G422">
            <v>31896</v>
          </cell>
        </row>
        <row r="423">
          <cell r="A423" t="str">
            <v>LXIN290</v>
          </cell>
          <cell r="B423" t="str">
            <v>05.6022</v>
          </cell>
          <cell r="C423" t="str">
            <v>Laép xaø</v>
          </cell>
          <cell r="D423" t="str">
            <v>boä</v>
          </cell>
          <cell r="F423">
            <v>227189</v>
          </cell>
          <cell r="G423">
            <v>23689</v>
          </cell>
        </row>
        <row r="424">
          <cell r="A424" t="str">
            <v>LXIND</v>
          </cell>
          <cell r="B424" t="str">
            <v>05.6022</v>
          </cell>
          <cell r="C424" t="str">
            <v>Laép xaø</v>
          </cell>
          <cell r="D424" t="str">
            <v>boä</v>
          </cell>
          <cell r="F424">
            <v>319671</v>
          </cell>
          <cell r="G424">
            <v>23689</v>
          </cell>
        </row>
        <row r="425">
          <cell r="A425" t="str">
            <v>LXIN14+2</v>
          </cell>
          <cell r="B425" t="str">
            <v>05.6023</v>
          </cell>
          <cell r="C425" t="str">
            <v>Laép xaø</v>
          </cell>
          <cell r="D425" t="str">
            <v>boä</v>
          </cell>
          <cell r="F425">
            <v>226789</v>
          </cell>
          <cell r="G425">
            <v>31896</v>
          </cell>
        </row>
        <row r="426">
          <cell r="A426" t="str">
            <v>LXHN1</v>
          </cell>
          <cell r="B426" t="str">
            <v>05.6043</v>
          </cell>
          <cell r="C426" t="str">
            <v>Laép xaø coät Pi loaïi 140kg/xaø</v>
          </cell>
          <cell r="D426" t="str">
            <v>boä</v>
          </cell>
          <cell r="F426">
            <v>227189</v>
          </cell>
          <cell r="G426">
            <v>32515</v>
          </cell>
        </row>
        <row r="427">
          <cell r="A427" t="str">
            <v>LXHN2</v>
          </cell>
          <cell r="B427" t="str">
            <v>05.6053</v>
          </cell>
          <cell r="C427" t="str">
            <v>Laép xaø coät Pi loaïi 230kg/xaø</v>
          </cell>
          <cell r="D427" t="str">
            <v>boä</v>
          </cell>
          <cell r="E427">
            <v>315919</v>
          </cell>
          <cell r="F427">
            <v>315919</v>
          </cell>
          <cell r="G427">
            <v>46295</v>
          </cell>
        </row>
        <row r="428">
          <cell r="A428" t="str">
            <v>LXHN3</v>
          </cell>
          <cell r="B428" t="str">
            <v>05.6063</v>
          </cell>
          <cell r="C428" t="str">
            <v>Laép xaø coät Pi loaïi 320kg/xaø</v>
          </cell>
          <cell r="D428" t="str">
            <v>boä</v>
          </cell>
          <cell r="F428">
            <v>227189</v>
          </cell>
          <cell r="G428">
            <v>58062</v>
          </cell>
        </row>
        <row r="429">
          <cell r="A429" t="str">
            <v>XLCD</v>
          </cell>
          <cell r="B429" t="str">
            <v>06.2110</v>
          </cell>
          <cell r="C429" t="str">
            <v>Laép coå deà</v>
          </cell>
          <cell r="D429" t="str">
            <v>caùi</v>
          </cell>
          <cell r="E429">
            <v>444552</v>
          </cell>
          <cell r="F429">
            <v>12000</v>
          </cell>
          <cell r="G429">
            <v>5688</v>
          </cell>
        </row>
        <row r="430">
          <cell r="A430" t="str">
            <v>LGIA</v>
          </cell>
          <cell r="B430" t="str">
            <v>04.8102</v>
          </cell>
          <cell r="C430" t="str">
            <v>Gía ñôõ ñaàu caùp</v>
          </cell>
          <cell r="D430" t="str">
            <v>boä</v>
          </cell>
          <cell r="E430">
            <v>4268</v>
          </cell>
          <cell r="F430">
            <v>250000</v>
          </cell>
          <cell r="G430">
            <v>7779</v>
          </cell>
        </row>
        <row r="431">
          <cell r="A431" t="str">
            <v>LDAUCAP</v>
          </cell>
          <cell r="B431" t="str">
            <v>07.6313</v>
          </cell>
          <cell r="C431" t="str">
            <v>Laép ñaàu caùp 3x95mm2</v>
          </cell>
          <cell r="D431" t="str">
            <v>caùi</v>
          </cell>
          <cell r="E431">
            <v>4315</v>
          </cell>
          <cell r="F431">
            <v>5040</v>
          </cell>
          <cell r="G431">
            <v>42843</v>
          </cell>
        </row>
        <row r="432">
          <cell r="A432" t="str">
            <v>LCSD</v>
          </cell>
          <cell r="B432" t="str">
            <v>06.2110</v>
          </cell>
          <cell r="C432" t="str">
            <v>Laép chaân söù ñænh</v>
          </cell>
          <cell r="D432" t="str">
            <v>caùi</v>
          </cell>
          <cell r="E432">
            <v>250049</v>
          </cell>
          <cell r="F432">
            <v>12000</v>
          </cell>
          <cell r="G432">
            <v>5688</v>
          </cell>
        </row>
        <row r="433">
          <cell r="A433" t="str">
            <v>LCL</v>
          </cell>
          <cell r="B433" t="str">
            <v>05.6011</v>
          </cell>
          <cell r="C433" t="str">
            <v>Laép boä choáng leäch</v>
          </cell>
          <cell r="D433" t="str">
            <v>boä</v>
          </cell>
          <cell r="F433">
            <v>250000</v>
          </cell>
          <cell r="G433">
            <v>13161</v>
          </cell>
        </row>
        <row r="434">
          <cell r="A434" t="str">
            <v>LDN</v>
          </cell>
          <cell r="B434" t="str">
            <v>06.2120</v>
          </cell>
          <cell r="C434" t="str">
            <v>Laép boä daây neùo</v>
          </cell>
          <cell r="D434" t="str">
            <v>boä</v>
          </cell>
          <cell r="F434">
            <v>5040</v>
          </cell>
          <cell r="G434">
            <v>7313</v>
          </cell>
        </row>
        <row r="435">
          <cell r="A435" t="str">
            <v>LDN4</v>
          </cell>
          <cell r="B435" t="str">
            <v>04.3801</v>
          </cell>
          <cell r="C435" t="str">
            <v>Ñaët ñeá neùo BTCT 500x1200</v>
          </cell>
          <cell r="D435" t="str">
            <v>caùi</v>
          </cell>
          <cell r="F435">
            <v>227189</v>
          </cell>
          <cell r="G435">
            <v>11051</v>
          </cell>
        </row>
        <row r="436">
          <cell r="A436" t="str">
            <v>LDN6</v>
          </cell>
          <cell r="B436" t="str">
            <v>04.3802</v>
          </cell>
          <cell r="C436" t="str">
            <v>Ñaët ñeá neùo BTCT 500x1500</v>
          </cell>
          <cell r="D436" t="str">
            <v>caùi</v>
          </cell>
          <cell r="F436">
            <v>227189</v>
          </cell>
          <cell r="G436">
            <v>24214</v>
          </cell>
        </row>
        <row r="437">
          <cell r="A437" t="str">
            <v>DBT100</v>
          </cell>
          <cell r="B437" t="str">
            <v>04.3101</v>
          </cell>
          <cell r="C437" t="str">
            <v>Ñoå beâ toâng loùt moùng M100 ñaù 4x6</v>
          </cell>
          <cell r="D437" t="str">
            <v>m3</v>
          </cell>
          <cell r="E437">
            <v>315919</v>
          </cell>
          <cell r="F437">
            <v>315919</v>
          </cell>
          <cell r="G437">
            <v>39732</v>
          </cell>
        </row>
        <row r="438">
          <cell r="A438" t="str">
            <v>DBT200</v>
          </cell>
          <cell r="B438" t="str">
            <v>04.3313</v>
          </cell>
          <cell r="C438" t="str">
            <v>Ñoå beâ toâng moùng M200 ñaù 1x2</v>
          </cell>
          <cell r="D438" t="str">
            <v>m3</v>
          </cell>
          <cell r="E438">
            <v>444552</v>
          </cell>
          <cell r="F438">
            <v>444552</v>
          </cell>
          <cell r="G438">
            <v>45030</v>
          </cell>
        </row>
        <row r="439">
          <cell r="A439" t="str">
            <v>LCT10</v>
          </cell>
          <cell r="B439" t="str">
            <v>04.1101</v>
          </cell>
          <cell r="C439" t="str">
            <v>Gia coâng vaø laép döïng coát theùp &lt;=10</v>
          </cell>
          <cell r="D439" t="str">
            <v>kg</v>
          </cell>
          <cell r="E439">
            <v>4268</v>
          </cell>
          <cell r="F439">
            <v>4268</v>
          </cell>
          <cell r="G439">
            <v>202</v>
          </cell>
        </row>
        <row r="440">
          <cell r="A440" t="str">
            <v>LCT18</v>
          </cell>
          <cell r="B440" t="str">
            <v>04.1102</v>
          </cell>
          <cell r="C440" t="str">
            <v>Gia coâng vaø laép döïng coát theùp &lt;=18</v>
          </cell>
          <cell r="D440" t="str">
            <v>kg</v>
          </cell>
          <cell r="E440">
            <v>4315</v>
          </cell>
          <cell r="F440">
            <v>4315</v>
          </cell>
          <cell r="G440">
            <v>148</v>
          </cell>
        </row>
        <row r="441">
          <cell r="A441" t="str">
            <v>LDVANK</v>
          </cell>
          <cell r="B441" t="str">
            <v>04.2001</v>
          </cell>
          <cell r="C441" t="str">
            <v>Gia coâng vaø laép döïng vaùn khuoân</v>
          </cell>
          <cell r="D441" t="str">
            <v>m2</v>
          </cell>
          <cell r="E441">
            <v>250049</v>
          </cell>
          <cell r="F441">
            <v>250049</v>
          </cell>
          <cell r="G441">
            <v>5309</v>
          </cell>
        </row>
        <row r="442">
          <cell r="A442" t="str">
            <v>NXOE</v>
          </cell>
          <cell r="B442" t="str">
            <v>04.3801</v>
          </cell>
          <cell r="C442" t="str">
            <v>Ñaët neo xoøe</v>
          </cell>
          <cell r="D442" t="str">
            <v>caùi</v>
          </cell>
          <cell r="E442">
            <v>4268</v>
          </cell>
          <cell r="F442">
            <v>227189</v>
          </cell>
          <cell r="G442">
            <v>11051</v>
          </cell>
        </row>
        <row r="443">
          <cell r="A443" t="str">
            <v>KDA35</v>
          </cell>
          <cell r="B443" t="str">
            <v>06.6123</v>
          </cell>
          <cell r="C443" t="str">
            <v>Keùo daây nhoâm traàn A-35</v>
          </cell>
          <cell r="D443" t="str">
            <v>km</v>
          </cell>
          <cell r="E443">
            <v>4315</v>
          </cell>
          <cell r="F443">
            <v>226789</v>
          </cell>
          <cell r="G443">
            <v>159259</v>
          </cell>
        </row>
        <row r="444">
          <cell r="A444" t="str">
            <v>KDA50</v>
          </cell>
          <cell r="B444" t="str">
            <v>06.6124</v>
          </cell>
          <cell r="C444" t="str">
            <v>Keùo daây nhoâm traàn A-50</v>
          </cell>
          <cell r="D444" t="str">
            <v>km</v>
          </cell>
          <cell r="E444">
            <v>250049</v>
          </cell>
          <cell r="F444">
            <v>227189</v>
          </cell>
          <cell r="G444">
            <v>208012</v>
          </cell>
        </row>
        <row r="445">
          <cell r="A445" t="str">
            <v>KDA70</v>
          </cell>
          <cell r="B445" t="str">
            <v>06.6125</v>
          </cell>
          <cell r="C445" t="str">
            <v>Keùo daây nhoâm traàn A-70</v>
          </cell>
          <cell r="D445" t="str">
            <v>km</v>
          </cell>
          <cell r="F445">
            <v>227189</v>
          </cell>
          <cell r="G445">
            <v>279516</v>
          </cell>
        </row>
        <row r="446">
          <cell r="A446" t="str">
            <v>KDA95</v>
          </cell>
          <cell r="B446" t="str">
            <v>06.6126</v>
          </cell>
          <cell r="C446" t="str">
            <v>Keùo daây nhoâm traàn A-95</v>
          </cell>
          <cell r="D446" t="str">
            <v>km</v>
          </cell>
          <cell r="F446">
            <v>227189</v>
          </cell>
          <cell r="G446">
            <v>381897</v>
          </cell>
        </row>
        <row r="447">
          <cell r="A447" t="str">
            <v>KDA120</v>
          </cell>
          <cell r="B447" t="str">
            <v>06.6107</v>
          </cell>
          <cell r="C447" t="str">
            <v>Keùo daây nhoâm traàn A-120</v>
          </cell>
          <cell r="D447" t="str">
            <v>km</v>
          </cell>
          <cell r="F447">
            <v>319671</v>
          </cell>
          <cell r="G447">
            <v>471089.60000000003</v>
          </cell>
        </row>
        <row r="448">
          <cell r="A448" t="str">
            <v>KDA185</v>
          </cell>
          <cell r="B448" t="str">
            <v>06.6109</v>
          </cell>
          <cell r="C448" t="str">
            <v>Keùo daây nhoâm traàn A-185</v>
          </cell>
          <cell r="D448" t="str">
            <v>km</v>
          </cell>
          <cell r="F448">
            <v>319671</v>
          </cell>
          <cell r="G448">
            <v>672719.20000000007</v>
          </cell>
        </row>
        <row r="449">
          <cell r="A449" t="str">
            <v>KDA240</v>
          </cell>
          <cell r="B449" t="str">
            <v>06.6110</v>
          </cell>
          <cell r="C449" t="str">
            <v>Keùo daây nhoâm traàn A-240</v>
          </cell>
          <cell r="D449" t="str">
            <v>km</v>
          </cell>
          <cell r="F449">
            <v>319671</v>
          </cell>
          <cell r="G449">
            <v>739833.60000000009</v>
          </cell>
        </row>
        <row r="450">
          <cell r="A450" t="str">
            <v>KDA35B</v>
          </cell>
          <cell r="B450" t="str">
            <v>06.6123</v>
          </cell>
          <cell r="C450" t="str">
            <v>Keùo daây nhoâm boïc 35mm2</v>
          </cell>
          <cell r="D450" t="str">
            <v>km</v>
          </cell>
          <cell r="F450">
            <v>226789</v>
          </cell>
          <cell r="G450">
            <v>159259</v>
          </cell>
        </row>
        <row r="451">
          <cell r="A451" t="str">
            <v>KDA50B</v>
          </cell>
          <cell r="B451" t="str">
            <v>06.6124</v>
          </cell>
          <cell r="C451" t="str">
            <v>Keùo daây nhoâm boïc 50mm2</v>
          </cell>
          <cell r="D451" t="str">
            <v>km</v>
          </cell>
          <cell r="F451">
            <v>227189</v>
          </cell>
          <cell r="G451">
            <v>208012</v>
          </cell>
        </row>
        <row r="452">
          <cell r="A452" t="str">
            <v>KDA70B</v>
          </cell>
          <cell r="B452" t="str">
            <v>06.6125</v>
          </cell>
          <cell r="C452" t="str">
            <v>Keùo daây nhoâm boïc 70mm2</v>
          </cell>
          <cell r="D452" t="str">
            <v>km</v>
          </cell>
          <cell r="F452">
            <v>227189</v>
          </cell>
          <cell r="G452">
            <v>279516</v>
          </cell>
        </row>
        <row r="453">
          <cell r="A453" t="str">
            <v>KDA95B</v>
          </cell>
          <cell r="B453" t="str">
            <v>06.6126</v>
          </cell>
          <cell r="C453" t="str">
            <v>Keùo daây nhoâm boïc 95mm2</v>
          </cell>
          <cell r="D453" t="str">
            <v>km</v>
          </cell>
          <cell r="F453">
            <v>227189</v>
          </cell>
          <cell r="G453">
            <v>381897</v>
          </cell>
        </row>
        <row r="454">
          <cell r="A454" t="str">
            <v>KDA120B</v>
          </cell>
          <cell r="B454" t="str">
            <v>06.6107</v>
          </cell>
          <cell r="C454" t="str">
            <v>Keùo daây nhoâm boïc 120mm2</v>
          </cell>
          <cell r="D454" t="str">
            <v>km</v>
          </cell>
          <cell r="F454">
            <v>319671</v>
          </cell>
          <cell r="G454">
            <v>471089.60000000003</v>
          </cell>
        </row>
        <row r="455">
          <cell r="A455" t="str">
            <v>KDAC35</v>
          </cell>
          <cell r="B455" t="str">
            <v>06.6103</v>
          </cell>
          <cell r="C455" t="str">
            <v>Keùo daây nhoâm loõi theùp AC-35/6,2</v>
          </cell>
          <cell r="D455" t="str">
            <v>km</v>
          </cell>
          <cell r="F455">
            <v>226789</v>
          </cell>
          <cell r="G455">
            <v>198262</v>
          </cell>
        </row>
        <row r="456">
          <cell r="A456" t="str">
            <v>KDAC50</v>
          </cell>
          <cell r="B456" t="str">
            <v>06.6104</v>
          </cell>
          <cell r="C456" t="str">
            <v>Keùo daây nhoâm loõi theùp AC-50/8</v>
          </cell>
          <cell r="D456" t="str">
            <v>km</v>
          </cell>
          <cell r="F456">
            <v>227189</v>
          </cell>
          <cell r="G456">
            <v>261153</v>
          </cell>
        </row>
        <row r="457">
          <cell r="A457" t="str">
            <v>KDAC70</v>
          </cell>
          <cell r="B457" t="str">
            <v>06.6105</v>
          </cell>
          <cell r="C457" t="str">
            <v>Keùo daây nhoâm loõi theùp AC-70/11</v>
          </cell>
          <cell r="D457" t="str">
            <v>km</v>
          </cell>
          <cell r="F457">
            <v>227189</v>
          </cell>
          <cell r="G457">
            <v>348908</v>
          </cell>
        </row>
        <row r="458">
          <cell r="A458" t="str">
            <v>KDAC95</v>
          </cell>
          <cell r="B458" t="str">
            <v>06.6106</v>
          </cell>
          <cell r="C458" t="str">
            <v>Keùo daây nhoâm loõi theùp AC-95</v>
          </cell>
          <cell r="D458" t="str">
            <v>km</v>
          </cell>
          <cell r="F458">
            <v>227189</v>
          </cell>
          <cell r="G458">
            <v>475178</v>
          </cell>
        </row>
        <row r="459">
          <cell r="A459" t="str">
            <v>KDAC120</v>
          </cell>
          <cell r="B459" t="str">
            <v>06.6107</v>
          </cell>
          <cell r="C459" t="str">
            <v>Keùo daây nhoâm loõi theùp AC-120</v>
          </cell>
          <cell r="D459" t="str">
            <v>km</v>
          </cell>
          <cell r="F459">
            <v>319671</v>
          </cell>
          <cell r="G459">
            <v>588862</v>
          </cell>
        </row>
        <row r="460">
          <cell r="A460" t="str">
            <v>KDAC185</v>
          </cell>
          <cell r="B460" t="str">
            <v>06.6109</v>
          </cell>
          <cell r="C460" t="str">
            <v>Keùo daây nhoâm loõi theùp AC-185</v>
          </cell>
          <cell r="D460" t="str">
            <v>km</v>
          </cell>
          <cell r="F460">
            <v>319671</v>
          </cell>
          <cell r="G460">
            <v>840899</v>
          </cell>
        </row>
        <row r="461">
          <cell r="A461" t="str">
            <v>KDAC240</v>
          </cell>
          <cell r="B461" t="str">
            <v>06.6110</v>
          </cell>
          <cell r="C461" t="str">
            <v>Keùo daây nhoâm loõi theùp AC-240</v>
          </cell>
          <cell r="D461" t="str">
            <v>km</v>
          </cell>
          <cell r="F461">
            <v>319671</v>
          </cell>
          <cell r="G461">
            <v>924792</v>
          </cell>
        </row>
        <row r="462">
          <cell r="A462" t="str">
            <v>TDAC50</v>
          </cell>
          <cell r="B462" t="str">
            <v>08.08.12</v>
          </cell>
          <cell r="C462" t="str">
            <v>Thaùo + thu hoài daây nhoâm loõi theùp AC-50/8</v>
          </cell>
          <cell r="D462" t="str">
            <v>km</v>
          </cell>
          <cell r="F462">
            <v>319671</v>
          </cell>
          <cell r="G462">
            <v>239832</v>
          </cell>
        </row>
        <row r="463">
          <cell r="A463" t="str">
            <v>KDM22</v>
          </cell>
          <cell r="B463" t="str">
            <v>06.6142</v>
          </cell>
          <cell r="C463" t="str">
            <v>Keùo daây ñoàng traàn 22mm2</v>
          </cell>
          <cell r="D463" t="str">
            <v>km</v>
          </cell>
          <cell r="F463">
            <v>226789</v>
          </cell>
          <cell r="G463">
            <v>235151</v>
          </cell>
        </row>
        <row r="464">
          <cell r="A464" t="str">
            <v>KDM25</v>
          </cell>
          <cell r="B464" t="str">
            <v>06.6142</v>
          </cell>
          <cell r="C464" t="str">
            <v>Keùo daây ñoàng traàn 25mm2</v>
          </cell>
          <cell r="D464" t="str">
            <v>km</v>
          </cell>
          <cell r="F464">
            <v>226789</v>
          </cell>
          <cell r="G464">
            <v>235151</v>
          </cell>
        </row>
        <row r="465">
          <cell r="A465" t="str">
            <v>KDM35</v>
          </cell>
          <cell r="B465" t="str">
            <v>06.6143</v>
          </cell>
          <cell r="C465" t="str">
            <v>Keùo daây ñoàng traàn 35mm2</v>
          </cell>
          <cell r="D465" t="str">
            <v>km</v>
          </cell>
          <cell r="E465" t="str">
            <v>Ñôn giaù</v>
          </cell>
          <cell r="F465">
            <v>226789</v>
          </cell>
          <cell r="G465">
            <v>257740</v>
          </cell>
        </row>
        <row r="466">
          <cell r="A466" t="str">
            <v>KDM48</v>
          </cell>
          <cell r="B466" t="str">
            <v>06.6144</v>
          </cell>
          <cell r="C466" t="str">
            <v>Keùo daây ñoàng traàn 48mm2</v>
          </cell>
          <cell r="D466" t="str">
            <v>km</v>
          </cell>
          <cell r="E466" t="str">
            <v>TB</v>
          </cell>
          <cell r="F466">
            <v>227189</v>
          </cell>
          <cell r="G466">
            <v>336720</v>
          </cell>
          <cell r="H466" t="str">
            <v>M</v>
          </cell>
        </row>
        <row r="467">
          <cell r="A467" t="str">
            <v>KDM50</v>
          </cell>
          <cell r="B467" t="str">
            <v>06.6144</v>
          </cell>
          <cell r="C467" t="str">
            <v>Keùo daây ñoàng traàn 50mm2</v>
          </cell>
          <cell r="D467" t="str">
            <v>km</v>
          </cell>
          <cell r="E467">
            <v>8006667</v>
          </cell>
          <cell r="F467">
            <v>227189</v>
          </cell>
          <cell r="G467">
            <v>336720</v>
          </cell>
          <cell r="H467">
            <v>91845</v>
          </cell>
        </row>
        <row r="468">
          <cell r="A468" t="str">
            <v>KDM70</v>
          </cell>
          <cell r="B468" t="str">
            <v>06.6145</v>
          </cell>
          <cell r="C468" t="str">
            <v>Keùo daây ñoàng traàn 70mm2</v>
          </cell>
          <cell r="D468" t="str">
            <v>km</v>
          </cell>
          <cell r="E468">
            <v>6302857</v>
          </cell>
          <cell r="F468">
            <v>227189</v>
          </cell>
          <cell r="G468">
            <v>453564</v>
          </cell>
          <cell r="H468">
            <v>91845</v>
          </cell>
        </row>
        <row r="469">
          <cell r="A469" t="str">
            <v>KDM95</v>
          </cell>
          <cell r="B469" t="str">
            <v>06.6146</v>
          </cell>
          <cell r="C469" t="str">
            <v>Keùo daây ñoàng traàn 95mm2</v>
          </cell>
          <cell r="D469" t="str">
            <v>km</v>
          </cell>
          <cell r="E469">
            <v>8006667</v>
          </cell>
          <cell r="F469">
            <v>227189</v>
          </cell>
          <cell r="G469">
            <v>618186</v>
          </cell>
          <cell r="H469">
            <v>91845</v>
          </cell>
        </row>
        <row r="470">
          <cell r="A470" t="str">
            <v>KDM95B</v>
          </cell>
          <cell r="B470" t="str">
            <v>06.6146</v>
          </cell>
          <cell r="C470" t="str">
            <v>Keùo daây ñoàng boïc 95mm2</v>
          </cell>
          <cell r="D470" t="str">
            <v>km</v>
          </cell>
          <cell r="E470">
            <v>10028571</v>
          </cell>
          <cell r="F470">
            <v>227189</v>
          </cell>
          <cell r="G470">
            <v>618186</v>
          </cell>
          <cell r="H470">
            <v>91845</v>
          </cell>
        </row>
        <row r="471">
          <cell r="A471" t="str">
            <v>KCN1kg</v>
          </cell>
          <cell r="B471" t="str">
            <v>07.3101</v>
          </cell>
          <cell r="C471" t="str">
            <v>Laép caùp ngaàm loaïi &lt;=1kg</v>
          </cell>
          <cell r="D471" t="str">
            <v>meùt</v>
          </cell>
          <cell r="E471">
            <v>11888571</v>
          </cell>
          <cell r="F471">
            <v>3785</v>
          </cell>
          <cell r="G471">
            <v>2633</v>
          </cell>
          <cell r="H471">
            <v>91845</v>
          </cell>
        </row>
        <row r="472">
          <cell r="A472" t="str">
            <v>KCN2kg</v>
          </cell>
          <cell r="B472" t="str">
            <v>07.3102</v>
          </cell>
          <cell r="C472" t="str">
            <v>Laép caùp ngaàm loaïi &lt;=2kg</v>
          </cell>
          <cell r="D472" t="str">
            <v>meùt</v>
          </cell>
          <cell r="E472">
            <v>16447000</v>
          </cell>
          <cell r="F472">
            <v>3785</v>
          </cell>
          <cell r="G472">
            <v>3055</v>
          </cell>
          <cell r="H472">
            <v>91845</v>
          </cell>
        </row>
        <row r="473">
          <cell r="A473" t="str">
            <v>KCN3kg</v>
          </cell>
          <cell r="B473" t="str">
            <v>07.3103</v>
          </cell>
          <cell r="C473" t="str">
            <v>Laép caùp ngaàm loaïi &lt;=3kg</v>
          </cell>
          <cell r="D473" t="str">
            <v>meùt</v>
          </cell>
          <cell r="E473">
            <v>25237000</v>
          </cell>
          <cell r="F473">
            <v>3785</v>
          </cell>
          <cell r="G473">
            <v>4063</v>
          </cell>
          <cell r="H473">
            <v>107252</v>
          </cell>
        </row>
        <row r="474">
          <cell r="A474" t="str">
            <v>KCN4kg</v>
          </cell>
          <cell r="B474" t="str">
            <v>07.3104</v>
          </cell>
          <cell r="C474" t="str">
            <v>Laép caùp ngaàm loaïi &lt;=4.5kg</v>
          </cell>
          <cell r="D474" t="str">
            <v>meùt</v>
          </cell>
          <cell r="E474">
            <v>66384000</v>
          </cell>
          <cell r="F474">
            <v>4551</v>
          </cell>
          <cell r="G474">
            <v>5282</v>
          </cell>
          <cell r="H474">
            <v>127832</v>
          </cell>
        </row>
        <row r="475">
          <cell r="A475" t="str">
            <v>KCN6kg</v>
          </cell>
          <cell r="B475" t="str">
            <v>07.3105</v>
          </cell>
          <cell r="C475" t="str">
            <v>Laép caùp ngaàm loaïi &lt;=6kg</v>
          </cell>
          <cell r="D475" t="str">
            <v>meùt</v>
          </cell>
          <cell r="E475">
            <v>850000</v>
          </cell>
          <cell r="F475">
            <v>4551</v>
          </cell>
          <cell r="G475">
            <v>6712</v>
          </cell>
        </row>
        <row r="476">
          <cell r="A476" t="str">
            <v>KCN7kg</v>
          </cell>
          <cell r="B476" t="str">
            <v>07.3106</v>
          </cell>
          <cell r="C476" t="str">
            <v>Laép caùp ngaàm loaïi &lt;=7.5kg</v>
          </cell>
          <cell r="D476" t="str">
            <v>meùt</v>
          </cell>
          <cell r="E476">
            <v>1000000</v>
          </cell>
          <cell r="F476">
            <v>5317</v>
          </cell>
          <cell r="G476">
            <v>8532</v>
          </cell>
        </row>
        <row r="477">
          <cell r="A477" t="str">
            <v>LSD</v>
          </cell>
          <cell r="B477" t="str">
            <v>06.1105</v>
          </cell>
          <cell r="C477" t="str">
            <v>Laép söù ñöùng 24KV</v>
          </cell>
          <cell r="D477" t="str">
            <v>boä</v>
          </cell>
          <cell r="E477">
            <v>2050000</v>
          </cell>
          <cell r="F477">
            <v>4551</v>
          </cell>
          <cell r="G477">
            <v>3499</v>
          </cell>
        </row>
        <row r="478">
          <cell r="A478" t="str">
            <v>lsd35</v>
          </cell>
          <cell r="B478" t="str">
            <v>06.1106</v>
          </cell>
          <cell r="C478" t="str">
            <v>Laép söù ñöùng 35KV</v>
          </cell>
          <cell r="D478" t="str">
            <v>boä</v>
          </cell>
          <cell r="E478">
            <v>1200000</v>
          </cell>
          <cell r="F478">
            <v>4551</v>
          </cell>
          <cell r="G478">
            <v>4459</v>
          </cell>
        </row>
        <row r="479">
          <cell r="A479" t="str">
            <v>LCHSD</v>
          </cell>
          <cell r="B479" t="str">
            <v>06.1410</v>
          </cell>
          <cell r="C479" t="str">
            <v>Laép chuoãi söù ñôõ 2 baùt/chuoãi</v>
          </cell>
          <cell r="D479" t="str">
            <v>chuoãi</v>
          </cell>
          <cell r="E479">
            <v>750000</v>
          </cell>
          <cell r="F479">
            <v>5317</v>
          </cell>
          <cell r="G479">
            <v>2925</v>
          </cell>
        </row>
        <row r="480">
          <cell r="A480" t="str">
            <v>LCHSN</v>
          </cell>
          <cell r="B480" t="str">
            <v>06.1511</v>
          </cell>
          <cell r="C480" t="str">
            <v>Laép chuoãi söù neùo 2 baùt/chuoãi</v>
          </cell>
          <cell r="D480" t="str">
            <v>chuoãi</v>
          </cell>
          <cell r="E480">
            <v>650000</v>
          </cell>
          <cell r="F480">
            <v>8594</v>
          </cell>
          <cell r="G480">
            <v>3088</v>
          </cell>
        </row>
        <row r="481">
          <cell r="A481" t="str">
            <v>LCHSN3</v>
          </cell>
          <cell r="B481" t="str">
            <v>06.1521</v>
          </cell>
          <cell r="C481" t="str">
            <v>Laép chuoãi söù neùo 3 baùt/chuoãi</v>
          </cell>
          <cell r="D481" t="str">
            <v>chuoãi</v>
          </cell>
          <cell r="F481">
            <v>42000</v>
          </cell>
          <cell r="G481">
            <v>7313</v>
          </cell>
        </row>
        <row r="482">
          <cell r="A482" t="str">
            <v>LSOC</v>
          </cell>
          <cell r="B482" t="str">
            <v>06.1211</v>
          </cell>
          <cell r="C482" t="str">
            <v>Laép rack söù + söù oáng chæ</v>
          </cell>
          <cell r="D482" t="str">
            <v>boä</v>
          </cell>
          <cell r="E482">
            <v>3959000</v>
          </cell>
          <cell r="F482">
            <v>9657</v>
          </cell>
          <cell r="G482">
            <v>883</v>
          </cell>
          <cell r="H482">
            <v>66502</v>
          </cell>
        </row>
        <row r="483">
          <cell r="A483" t="str">
            <v>LR2</v>
          </cell>
          <cell r="B483" t="str">
            <v>06.1213</v>
          </cell>
          <cell r="C483" t="str">
            <v>Laép rack 2 söù + söù oáng chæ</v>
          </cell>
          <cell r="D483" t="str">
            <v>boä</v>
          </cell>
          <cell r="E483">
            <v>75200</v>
          </cell>
          <cell r="F483">
            <v>235</v>
          </cell>
          <cell r="G483">
            <v>2884</v>
          </cell>
        </row>
        <row r="484">
          <cell r="A484" t="str">
            <v>LR3</v>
          </cell>
          <cell r="B484" t="str">
            <v>06.1214</v>
          </cell>
          <cell r="C484" t="str">
            <v>Laép rack 3 söù + söù oáng chæ</v>
          </cell>
          <cell r="D484" t="str">
            <v>boä</v>
          </cell>
          <cell r="E484">
            <v>75200</v>
          </cell>
          <cell r="F484">
            <v>235</v>
          </cell>
          <cell r="G484">
            <v>4017</v>
          </cell>
        </row>
        <row r="485">
          <cell r="A485" t="str">
            <v>LR4</v>
          </cell>
          <cell r="B485" t="str">
            <v>06.1215</v>
          </cell>
          <cell r="C485" t="str">
            <v>Laép rack 4 söù + söù oáng chæ</v>
          </cell>
          <cell r="D485" t="str">
            <v>boä</v>
          </cell>
          <cell r="E485">
            <v>75200</v>
          </cell>
          <cell r="F485">
            <v>235</v>
          </cell>
          <cell r="G485">
            <v>5665</v>
          </cell>
        </row>
        <row r="486">
          <cell r="A486" t="str">
            <v>LBNH</v>
          </cell>
          <cell r="B486" t="str">
            <v>06.2070</v>
          </cell>
          <cell r="C486" t="str">
            <v>Sôn bieån soá- baûng nguy hieåm</v>
          </cell>
          <cell r="D486" t="str">
            <v>caùi</v>
          </cell>
          <cell r="E486">
            <v>2500000</v>
          </cell>
          <cell r="F486">
            <v>9657</v>
          </cell>
          <cell r="G486">
            <v>3250</v>
          </cell>
          <cell r="H486">
            <v>66502</v>
          </cell>
        </row>
        <row r="487">
          <cell r="A487" t="str">
            <v>LFCO</v>
          </cell>
          <cell r="B487" t="str">
            <v>06.3001</v>
          </cell>
          <cell r="C487" t="str">
            <v>Laép FCO 24KV</v>
          </cell>
          <cell r="D487" t="str">
            <v>caùi</v>
          </cell>
          <cell r="G487">
            <v>9961</v>
          </cell>
          <cell r="H487">
            <v>30633</v>
          </cell>
        </row>
        <row r="488">
          <cell r="A488" t="str">
            <v>LLBFCO</v>
          </cell>
          <cell r="B488" t="str">
            <v>06.3001</v>
          </cell>
          <cell r="C488" t="str">
            <v>Laép LBFCO 24KV</v>
          </cell>
          <cell r="D488" t="str">
            <v>caùi</v>
          </cell>
          <cell r="F488">
            <v>410000</v>
          </cell>
          <cell r="G488">
            <v>9961</v>
          </cell>
          <cell r="H488">
            <v>30633</v>
          </cell>
        </row>
        <row r="489">
          <cell r="A489" t="str">
            <v>LGFCO</v>
          </cell>
          <cell r="B489" t="str">
            <v>06.2110</v>
          </cell>
          <cell r="C489" t="str">
            <v>Laép giaù ñôõ FCO</v>
          </cell>
          <cell r="D489" t="str">
            <v>boä</v>
          </cell>
          <cell r="F489">
            <v>180000</v>
          </cell>
          <cell r="G489">
            <v>5688</v>
          </cell>
          <cell r="H489">
            <v>30633</v>
          </cell>
        </row>
        <row r="490">
          <cell r="A490" t="str">
            <v>KDQG1</v>
          </cell>
          <cell r="B490" t="str">
            <v>06.5071</v>
          </cell>
          <cell r="C490" t="str">
            <v>Keùo daây qua vò trí beû goùc daây &lt;=50mm2</v>
          </cell>
          <cell r="D490" t="str">
            <v>vò trí</v>
          </cell>
          <cell r="F490">
            <v>410000</v>
          </cell>
          <cell r="G490">
            <v>30967</v>
          </cell>
          <cell r="H490">
            <v>30633</v>
          </cell>
        </row>
        <row r="491">
          <cell r="A491" t="str">
            <v>KDQG2</v>
          </cell>
          <cell r="B491" t="str">
            <v>06.5072</v>
          </cell>
          <cell r="C491" t="str">
            <v>Keùo daây qua vò trí beû goùc daây &lt;=95mm2</v>
          </cell>
          <cell r="D491" t="str">
            <v>vò trí</v>
          </cell>
          <cell r="F491">
            <v>410000</v>
          </cell>
          <cell r="G491">
            <v>61933</v>
          </cell>
          <cell r="H491">
            <v>30633</v>
          </cell>
        </row>
        <row r="492">
          <cell r="A492" t="str">
            <v>KDQS</v>
          </cell>
          <cell r="B492" t="str">
            <v>06.5082</v>
          </cell>
          <cell r="C492" t="str">
            <v>Keùo daây qua soâng ( S&lt;=300)</v>
          </cell>
          <cell r="D492" t="str">
            <v>vò trí</v>
          </cell>
          <cell r="E492">
            <v>250000</v>
          </cell>
          <cell r="G492">
            <v>261513</v>
          </cell>
        </row>
        <row r="493">
          <cell r="A493" t="str">
            <v>KDQMR</v>
          </cell>
          <cell r="B493" t="str">
            <v>06.5082</v>
          </cell>
          <cell r="C493" t="str">
            <v>Keùo daây qua möông raïch</v>
          </cell>
          <cell r="D493" t="str">
            <v>vò trí</v>
          </cell>
          <cell r="E493">
            <v>350000</v>
          </cell>
          <cell r="G493">
            <v>261513</v>
          </cell>
        </row>
        <row r="494">
          <cell r="A494" t="str">
            <v>PT</v>
          </cell>
          <cell r="B494" t="str">
            <v>01.1112</v>
          </cell>
          <cell r="C494" t="str">
            <v>Phaùt tuyeán</v>
          </cell>
          <cell r="D494" t="str">
            <v>m2</v>
          </cell>
          <cell r="E494" t="str">
            <v>Ñôn giaù</v>
          </cell>
          <cell r="G494">
            <v>230</v>
          </cell>
        </row>
        <row r="495">
          <cell r="A495" t="str">
            <v>KDQD</v>
          </cell>
          <cell r="B495" t="str">
            <v>06.5051</v>
          </cell>
          <cell r="C495" t="str">
            <v>Keùo daây vöôït ñöôøng ( daây &lt;=50mm2)</v>
          </cell>
          <cell r="D495" t="str">
            <v>vò trí</v>
          </cell>
          <cell r="E495" t="str">
            <v>TB</v>
          </cell>
          <cell r="F495" t="str">
            <v>VL</v>
          </cell>
          <cell r="G495">
            <v>125725</v>
          </cell>
          <cell r="H495" t="str">
            <v>M</v>
          </cell>
        </row>
        <row r="496">
          <cell r="A496" t="str">
            <v>KDQD1</v>
          </cell>
          <cell r="B496" t="str">
            <v>06.5052</v>
          </cell>
          <cell r="C496" t="str">
            <v>Keùo daây vöôït ñöôøng (daây &lt;=95mm2)</v>
          </cell>
          <cell r="D496" t="str">
            <v>vò trí</v>
          </cell>
          <cell r="E496">
            <v>8006667</v>
          </cell>
          <cell r="F496">
            <v>768274</v>
          </cell>
          <cell r="G496">
            <v>159014</v>
          </cell>
          <cell r="H496">
            <v>91845</v>
          </cell>
        </row>
        <row r="497">
          <cell r="A497" t="str">
            <v>chenda</v>
          </cell>
          <cell r="B497" t="str">
            <v>03.2204</v>
          </cell>
          <cell r="C497" t="str">
            <v>Cheøn ñaù daêm chaân coät</v>
          </cell>
          <cell r="D497" t="str">
            <v>m3</v>
          </cell>
          <cell r="E497">
            <v>6302857</v>
          </cell>
          <cell r="F497">
            <v>768274</v>
          </cell>
          <cell r="G497">
            <v>10890</v>
          </cell>
          <cell r="H497">
            <v>91845</v>
          </cell>
        </row>
        <row r="498">
          <cell r="A498" t="str">
            <v>PT</v>
          </cell>
          <cell r="B498" t="str">
            <v>01.1112</v>
          </cell>
          <cell r="C498" t="str">
            <v>Phaùt tuyeán</v>
          </cell>
          <cell r="D498" t="str">
            <v>m2</v>
          </cell>
          <cell r="E498">
            <v>6302857</v>
          </cell>
          <cell r="F498">
            <v>768274</v>
          </cell>
          <cell r="G498">
            <v>230</v>
          </cell>
          <cell r="H498">
            <v>91845</v>
          </cell>
        </row>
        <row r="499">
          <cell r="A499" t="str">
            <v>KDQD</v>
          </cell>
          <cell r="B499" t="str">
            <v>06.5051</v>
          </cell>
          <cell r="C499" t="str">
            <v>Keùo daây vöôït ñöôøng ( daây &lt;=50mm2)</v>
          </cell>
          <cell r="D499" t="str">
            <v>vò trí</v>
          </cell>
          <cell r="E499">
            <v>8006667</v>
          </cell>
          <cell r="F499">
            <v>768274</v>
          </cell>
          <cell r="G499">
            <v>125725</v>
          </cell>
          <cell r="H499">
            <v>91845</v>
          </cell>
        </row>
        <row r="500">
          <cell r="A500" t="str">
            <v>KDQD1</v>
          </cell>
          <cell r="B500" t="str">
            <v>06.5052</v>
          </cell>
          <cell r="C500" t="str">
            <v>Keùo daây vöôït ñöôøng (daây &lt;=95mm2)</v>
          </cell>
          <cell r="D500" t="str">
            <v>vò trí</v>
          </cell>
          <cell r="E500">
            <v>10028571</v>
          </cell>
          <cell r="F500">
            <v>770434</v>
          </cell>
          <cell r="G500">
            <v>159014</v>
          </cell>
          <cell r="H500">
            <v>91845</v>
          </cell>
        </row>
        <row r="501">
          <cell r="A501" t="str">
            <v>chenda</v>
          </cell>
          <cell r="B501" t="str">
            <v>03.2204</v>
          </cell>
          <cell r="C501" t="str">
            <v>Cheøn ñaù daêm chaân coät</v>
          </cell>
          <cell r="D501" t="str">
            <v>m3</v>
          </cell>
          <cell r="E501">
            <v>11888571</v>
          </cell>
          <cell r="F501">
            <v>770434</v>
          </cell>
          <cell r="G501">
            <v>10890</v>
          </cell>
          <cell r="H501">
            <v>91845</v>
          </cell>
        </row>
        <row r="502">
          <cell r="A502" t="str">
            <v>Baûng keâ ñôn gía traïm bieán aùp ( 66/1999/QÑ-BCN)</v>
          </cell>
          <cell r="B502" t="str">
            <v>01.1163</v>
          </cell>
          <cell r="C502" t="str">
            <v>Maùy bieán aùp 8,6(12,7)/0,22-0,44kV- 75kVA</v>
          </cell>
          <cell r="D502" t="str">
            <v>maùy</v>
          </cell>
          <cell r="E502">
            <v>16447000</v>
          </cell>
          <cell r="F502">
            <v>771055</v>
          </cell>
          <cell r="G502">
            <v>59199</v>
          </cell>
          <cell r="H502">
            <v>91845</v>
          </cell>
        </row>
        <row r="503">
          <cell r="A503" t="str">
            <v>TR100</v>
          </cell>
          <cell r="B503" t="str">
            <v>01.1153</v>
          </cell>
          <cell r="C503" t="str">
            <v>Maùy bieán aùp 15(22)/0,2kV- 100kVA</v>
          </cell>
          <cell r="D503" t="str">
            <v>maùy</v>
          </cell>
          <cell r="E503">
            <v>25237000</v>
          </cell>
          <cell r="F503">
            <v>772443</v>
          </cell>
          <cell r="G503">
            <v>65119</v>
          </cell>
          <cell r="H503">
            <v>107252</v>
          </cell>
        </row>
        <row r="504">
          <cell r="A504" t="str">
            <v>Maõ</v>
          </cell>
          <cell r="B504" t="str">
            <v>MHÑG</v>
          </cell>
          <cell r="C504" t="str">
            <v>Coâng vieäc</v>
          </cell>
          <cell r="D504" t="str">
            <v>Ñôn vò</v>
          </cell>
          <cell r="E504" t="str">
            <v>Ñôn giaù</v>
          </cell>
          <cell r="F504">
            <v>772443</v>
          </cell>
          <cell r="G504">
            <v>106558</v>
          </cell>
          <cell r="H504">
            <v>127832</v>
          </cell>
        </row>
        <row r="505">
          <cell r="A505">
            <v>1</v>
          </cell>
          <cell r="B505">
            <v>2</v>
          </cell>
          <cell r="C505">
            <v>3</v>
          </cell>
          <cell r="D505">
            <v>4</v>
          </cell>
          <cell r="E505" t="str">
            <v>TB</v>
          </cell>
          <cell r="F505" t="str">
            <v>VL</v>
          </cell>
          <cell r="G505" t="str">
            <v>NC</v>
          </cell>
          <cell r="H505" t="str">
            <v>M</v>
          </cell>
        </row>
        <row r="506">
          <cell r="A506" t="str">
            <v>TR25</v>
          </cell>
          <cell r="B506" t="str">
            <v>01.1161</v>
          </cell>
          <cell r="C506" t="str">
            <v>Maùy bieán aùp 8,6(12,7)/0,22- 0,44kV  25kVA</v>
          </cell>
          <cell r="D506" t="str">
            <v>maùy</v>
          </cell>
          <cell r="E506">
            <v>8006667</v>
          </cell>
          <cell r="F506">
            <v>768274</v>
          </cell>
          <cell r="G506">
            <v>38564</v>
          </cell>
          <cell r="H506">
            <v>91845</v>
          </cell>
        </row>
        <row r="507">
          <cell r="A507" t="str">
            <v>TR15</v>
          </cell>
          <cell r="B507" t="str">
            <v>01.1161</v>
          </cell>
          <cell r="C507" t="str">
            <v>Maùy bieán aùp 8,6(12,7)/0,22- 0,44kV  15kVA</v>
          </cell>
          <cell r="D507" t="str">
            <v>maùy</v>
          </cell>
          <cell r="E507">
            <v>6302857</v>
          </cell>
          <cell r="F507">
            <v>768274</v>
          </cell>
          <cell r="G507">
            <v>38564</v>
          </cell>
          <cell r="H507">
            <v>91845</v>
          </cell>
        </row>
        <row r="508">
          <cell r="A508" t="str">
            <v>TR152</v>
          </cell>
          <cell r="B508" t="str">
            <v>01.1161</v>
          </cell>
          <cell r="C508" t="str">
            <v>Maùy bieán aùp 11.5(12.7)/0,22kV  15kVA</v>
          </cell>
          <cell r="D508" t="str">
            <v>maùy</v>
          </cell>
          <cell r="E508">
            <v>6302857</v>
          </cell>
          <cell r="F508">
            <v>768274</v>
          </cell>
          <cell r="G508">
            <v>38564</v>
          </cell>
          <cell r="H508">
            <v>91845</v>
          </cell>
        </row>
        <row r="509">
          <cell r="A509" t="str">
            <v>TR252</v>
          </cell>
          <cell r="B509" t="str">
            <v>01.1161</v>
          </cell>
          <cell r="C509" t="str">
            <v>Maùy bieán aùp 12,7/0,22-0,44kV  25kVA</v>
          </cell>
          <cell r="D509" t="str">
            <v>maùy</v>
          </cell>
          <cell r="E509">
            <v>8006667</v>
          </cell>
          <cell r="F509">
            <v>768274</v>
          </cell>
          <cell r="G509">
            <v>38564</v>
          </cell>
          <cell r="H509">
            <v>91845</v>
          </cell>
        </row>
        <row r="510">
          <cell r="A510" t="str">
            <v>TR37</v>
          </cell>
          <cell r="B510" t="str">
            <v>01.1162</v>
          </cell>
          <cell r="C510" t="str">
            <v>Maùy bieán aùp 8,6(12,7)/0,22-0,44kV- 37,5kVA</v>
          </cell>
          <cell r="D510" t="str">
            <v>maùy</v>
          </cell>
          <cell r="E510">
            <v>10028571</v>
          </cell>
          <cell r="F510">
            <v>770434</v>
          </cell>
          <cell r="G510">
            <v>44484</v>
          </cell>
          <cell r="H510">
            <v>91845</v>
          </cell>
        </row>
        <row r="511">
          <cell r="A511" t="str">
            <v>TR50</v>
          </cell>
          <cell r="B511" t="str">
            <v>01.1162</v>
          </cell>
          <cell r="C511" t="str">
            <v>Maùy bieán aùp 8,6(12,7)/0,22-0,44kV- 50kVA</v>
          </cell>
          <cell r="D511" t="str">
            <v>maùy</v>
          </cell>
          <cell r="E511">
            <v>11888571</v>
          </cell>
          <cell r="F511">
            <v>770434</v>
          </cell>
          <cell r="G511">
            <v>44484</v>
          </cell>
          <cell r="H511">
            <v>91845</v>
          </cell>
        </row>
        <row r="512">
          <cell r="A512" t="str">
            <v>TR75</v>
          </cell>
          <cell r="B512" t="str">
            <v>01.1163</v>
          </cell>
          <cell r="C512" t="str">
            <v>Maùy bieán aùp 8,6(12,7)/0,22-0,44kV- 75kVA</v>
          </cell>
          <cell r="D512" t="str">
            <v>maùy</v>
          </cell>
          <cell r="E512">
            <v>16447000</v>
          </cell>
          <cell r="F512">
            <v>771055</v>
          </cell>
          <cell r="G512">
            <v>59199</v>
          </cell>
          <cell r="H512">
            <v>91845</v>
          </cell>
        </row>
        <row r="513">
          <cell r="A513" t="str">
            <v>TR100</v>
          </cell>
          <cell r="B513" t="str">
            <v>01.1153</v>
          </cell>
          <cell r="C513" t="str">
            <v>Maùy bieán aùp 15(22)/0,2kV- 100kVA</v>
          </cell>
          <cell r="D513" t="str">
            <v>maùy</v>
          </cell>
          <cell r="E513">
            <v>25237000</v>
          </cell>
          <cell r="F513">
            <v>772443</v>
          </cell>
          <cell r="G513">
            <v>65119</v>
          </cell>
          <cell r="H513">
            <v>107252</v>
          </cell>
        </row>
        <row r="514">
          <cell r="A514" t="str">
            <v>TR560</v>
          </cell>
          <cell r="B514" t="str">
            <v>01.1156</v>
          </cell>
          <cell r="C514" t="str">
            <v>Maùy bieán aùp 15(22)/0,2kV- 560kVA</v>
          </cell>
          <cell r="D514" t="str">
            <v>maùy</v>
          </cell>
          <cell r="E514">
            <v>66384000</v>
          </cell>
          <cell r="F514">
            <v>772443</v>
          </cell>
          <cell r="G514">
            <v>106558</v>
          </cell>
          <cell r="H514">
            <v>127832</v>
          </cell>
        </row>
        <row r="515">
          <cell r="A515" t="str">
            <v>FCO100</v>
          </cell>
          <cell r="B515" t="str">
            <v>02.3155</v>
          </cell>
          <cell r="C515" t="str">
            <v>FCO 24kV - 100A+daây chì</v>
          </cell>
          <cell r="D515" t="str">
            <v>caùi</v>
          </cell>
          <cell r="E515">
            <v>850000</v>
          </cell>
          <cell r="F515">
            <v>8593</v>
          </cell>
          <cell r="G515">
            <v>12275</v>
          </cell>
          <cell r="H515">
            <v>91845</v>
          </cell>
        </row>
        <row r="516">
          <cell r="A516" t="str">
            <v>FCO200</v>
          </cell>
          <cell r="B516" t="str">
            <v>02.3155</v>
          </cell>
          <cell r="C516" t="str">
            <v>FCO-24KV-200A + daây chì</v>
          </cell>
          <cell r="D516" t="str">
            <v>caùi</v>
          </cell>
          <cell r="E516">
            <v>1000000</v>
          </cell>
          <cell r="F516">
            <v>771055</v>
          </cell>
          <cell r="G516">
            <v>12275</v>
          </cell>
          <cell r="H516">
            <v>91845</v>
          </cell>
        </row>
        <row r="517">
          <cell r="A517" t="str">
            <v>LBFCO</v>
          </cell>
          <cell r="B517" t="str">
            <v>02.3155</v>
          </cell>
          <cell r="C517" t="str">
            <v>LBFCO-24KV-200A + daây chì</v>
          </cell>
          <cell r="D517" t="str">
            <v>caùi</v>
          </cell>
          <cell r="E517">
            <v>2050000</v>
          </cell>
          <cell r="F517">
            <v>772443</v>
          </cell>
          <cell r="G517">
            <v>12275</v>
          </cell>
          <cell r="H517">
            <v>30633</v>
          </cell>
        </row>
        <row r="518">
          <cell r="A518" t="str">
            <v>LBFCO1</v>
          </cell>
          <cell r="B518" t="str">
            <v>02.3155</v>
          </cell>
          <cell r="C518" t="str">
            <v>LBFCO-24KV-100A + daây chì</v>
          </cell>
          <cell r="D518" t="str">
            <v>caùi</v>
          </cell>
          <cell r="E518">
            <v>1200000</v>
          </cell>
          <cell r="F518">
            <v>772443</v>
          </cell>
          <cell r="G518">
            <v>12275</v>
          </cell>
          <cell r="H518">
            <v>127832</v>
          </cell>
        </row>
        <row r="519">
          <cell r="A519" t="str">
            <v>LA18</v>
          </cell>
          <cell r="B519" t="str">
            <v>02.5114</v>
          </cell>
          <cell r="C519" t="str">
            <v>Choáng seùt van LA 18kV   10kA</v>
          </cell>
          <cell r="D519" t="str">
            <v>caùi</v>
          </cell>
          <cell r="E519">
            <v>750000</v>
          </cell>
          <cell r="F519">
            <v>8594</v>
          </cell>
          <cell r="G519">
            <v>12787</v>
          </cell>
          <cell r="H519">
            <v>30633</v>
          </cell>
        </row>
        <row r="520">
          <cell r="A520" t="str">
            <v>LA12</v>
          </cell>
          <cell r="B520" t="str">
            <v>02.5114</v>
          </cell>
          <cell r="C520" t="str">
            <v>Choáng seùt van LA 12,7kV 10kA</v>
          </cell>
          <cell r="D520" t="str">
            <v>caùi</v>
          </cell>
          <cell r="E520">
            <v>650000</v>
          </cell>
          <cell r="F520">
            <v>8594</v>
          </cell>
          <cell r="G520">
            <v>12787</v>
          </cell>
          <cell r="H520">
            <v>30633</v>
          </cell>
        </row>
        <row r="521">
          <cell r="A521" t="str">
            <v>GDFCOt</v>
          </cell>
          <cell r="B521" t="str">
            <v>06.2110</v>
          </cell>
          <cell r="C521" t="str">
            <v>Gía ñôõ FCO vaø LA traïm 1 pha</v>
          </cell>
          <cell r="D521" t="str">
            <v>boä</v>
          </cell>
          <cell r="E521">
            <v>2050000</v>
          </cell>
          <cell r="F521">
            <v>42000</v>
          </cell>
          <cell r="G521">
            <v>5404</v>
          </cell>
          <cell r="H521">
            <v>30633</v>
          </cell>
        </row>
        <row r="522">
          <cell r="A522" t="str">
            <v>TI15</v>
          </cell>
          <cell r="B522" t="str">
            <v>02.1125</v>
          </cell>
          <cell r="C522" t="str">
            <v>Bieán doøng 24kV  25/5A</v>
          </cell>
          <cell r="D522" t="str">
            <v>caùi</v>
          </cell>
          <cell r="E522">
            <v>3959000</v>
          </cell>
          <cell r="F522">
            <v>9657</v>
          </cell>
          <cell r="G522">
            <v>36825</v>
          </cell>
          <cell r="H522">
            <v>66502</v>
          </cell>
        </row>
        <row r="523">
          <cell r="A523" t="str">
            <v>TI200</v>
          </cell>
          <cell r="B523" t="str">
            <v>05.5101</v>
          </cell>
          <cell r="C523" t="str">
            <v>Bieán doøng 600V-200/5A</v>
          </cell>
          <cell r="D523" t="str">
            <v>caùi</v>
          </cell>
          <cell r="E523">
            <v>75200</v>
          </cell>
          <cell r="F523">
            <v>235</v>
          </cell>
          <cell r="G523">
            <v>8457</v>
          </cell>
          <cell r="H523">
            <v>1562</v>
          </cell>
        </row>
        <row r="524">
          <cell r="A524" t="str">
            <v>TI120</v>
          </cell>
          <cell r="B524" t="str">
            <v>05.5101</v>
          </cell>
          <cell r="C524" t="str">
            <v>Bieán doøng haï theá 75-120/5A</v>
          </cell>
          <cell r="D524" t="str">
            <v>caùi</v>
          </cell>
          <cell r="E524">
            <v>75200</v>
          </cell>
          <cell r="F524">
            <v>235</v>
          </cell>
          <cell r="G524">
            <v>8457</v>
          </cell>
          <cell r="H524">
            <v>1562</v>
          </cell>
        </row>
        <row r="525">
          <cell r="A525" t="str">
            <v>TI250</v>
          </cell>
          <cell r="B525" t="str">
            <v>05.5101</v>
          </cell>
          <cell r="C525" t="str">
            <v>Bieán doøng 600V-250/5A</v>
          </cell>
          <cell r="D525" t="str">
            <v>caùi</v>
          </cell>
          <cell r="E525">
            <v>75200</v>
          </cell>
          <cell r="F525">
            <v>235</v>
          </cell>
          <cell r="G525">
            <v>8457</v>
          </cell>
          <cell r="H525">
            <v>2083</v>
          </cell>
        </row>
        <row r="526">
          <cell r="A526" t="str">
            <v>TU</v>
          </cell>
          <cell r="B526" t="str">
            <v>02.1115</v>
          </cell>
          <cell r="C526" t="str">
            <v>Bieán ñieän aùp 8400/120V</v>
          </cell>
          <cell r="D526" t="str">
            <v>caùi</v>
          </cell>
          <cell r="E526">
            <v>2500000</v>
          </cell>
          <cell r="F526">
            <v>9657</v>
          </cell>
          <cell r="G526">
            <v>36825</v>
          </cell>
          <cell r="H526">
            <v>66502</v>
          </cell>
        </row>
        <row r="527">
          <cell r="A527" t="str">
            <v>TUBU</v>
          </cell>
          <cell r="B527" t="str">
            <v>05.1101</v>
          </cell>
          <cell r="C527" t="str">
            <v>Tuû tuï buø haï theá</v>
          </cell>
          <cell r="D527" t="str">
            <v>tuû</v>
          </cell>
          <cell r="E527">
            <v>75200</v>
          </cell>
          <cell r="F527">
            <v>235</v>
          </cell>
          <cell r="G527">
            <v>42285</v>
          </cell>
          <cell r="H527">
            <v>30633</v>
          </cell>
        </row>
        <row r="528">
          <cell r="A528" t="str">
            <v>TUDK1</v>
          </cell>
          <cell r="B528" t="str">
            <v>05.1101</v>
          </cell>
          <cell r="C528" t="str">
            <v xml:space="preserve">Thuøng ñieän keá+aptomat </v>
          </cell>
          <cell r="D528" t="str">
            <v>caùi</v>
          </cell>
          <cell r="E528">
            <v>75200</v>
          </cell>
          <cell r="F528">
            <v>410000</v>
          </cell>
          <cell r="G528">
            <v>42285</v>
          </cell>
          <cell r="H528">
            <v>30633</v>
          </cell>
        </row>
        <row r="529">
          <cell r="A529" t="str">
            <v>TUAP1</v>
          </cell>
          <cell r="B529" t="str">
            <v>05.1101</v>
          </cell>
          <cell r="C529" t="str">
            <v>Tuû aùptomat traïm 1 pha</v>
          </cell>
          <cell r="D529" t="str">
            <v>caùi</v>
          </cell>
          <cell r="E529">
            <v>75200</v>
          </cell>
          <cell r="F529">
            <v>180000</v>
          </cell>
          <cell r="G529">
            <v>42285</v>
          </cell>
          <cell r="H529">
            <v>30633</v>
          </cell>
        </row>
        <row r="530">
          <cell r="A530" t="str">
            <v>TUDK3</v>
          </cell>
          <cell r="B530" t="str">
            <v>05.1102</v>
          </cell>
          <cell r="C530" t="str">
            <v>Tuû ñieän keá traïm 3 pha</v>
          </cell>
          <cell r="D530" t="str">
            <v>caùi</v>
          </cell>
          <cell r="E530">
            <v>2500000</v>
          </cell>
          <cell r="F530">
            <v>410000</v>
          </cell>
          <cell r="G530">
            <v>48712</v>
          </cell>
          <cell r="H530">
            <v>30633</v>
          </cell>
        </row>
        <row r="531">
          <cell r="A531" t="str">
            <v>TUAP3</v>
          </cell>
          <cell r="B531" t="str">
            <v>05.1102</v>
          </cell>
          <cell r="C531" t="str">
            <v>Tuû aùptomat traïm 3 pha</v>
          </cell>
          <cell r="D531" t="str">
            <v>caùi</v>
          </cell>
          <cell r="E531">
            <v>33400000</v>
          </cell>
          <cell r="F531">
            <v>410000</v>
          </cell>
          <cell r="G531">
            <v>48712</v>
          </cell>
          <cell r="H531">
            <v>30633</v>
          </cell>
        </row>
        <row r="532">
          <cell r="A532" t="str">
            <v>ATM75A</v>
          </cell>
          <cell r="B532" t="str">
            <v>05.1101</v>
          </cell>
          <cell r="C532" t="str">
            <v>Aptomat 2 cöïc 600V -75A</v>
          </cell>
          <cell r="D532" t="str">
            <v>caùi</v>
          </cell>
          <cell r="E532">
            <v>450000</v>
          </cell>
          <cell r="F532">
            <v>410000</v>
          </cell>
          <cell r="G532">
            <v>42285</v>
          </cell>
          <cell r="H532">
            <v>30633</v>
          </cell>
        </row>
        <row r="533">
          <cell r="A533" t="str">
            <v>ATM200A</v>
          </cell>
          <cell r="B533" t="str">
            <v>05.1101</v>
          </cell>
          <cell r="C533" t="str">
            <v>Aptomat 2 cöïc 600V -200A</v>
          </cell>
          <cell r="D533" t="str">
            <v>caùi</v>
          </cell>
          <cell r="E533">
            <v>650000</v>
          </cell>
          <cell r="F533">
            <v>180000</v>
          </cell>
          <cell r="G533">
            <v>42285</v>
          </cell>
          <cell r="H533">
            <v>30633</v>
          </cell>
        </row>
        <row r="534">
          <cell r="A534" t="str">
            <v>ATM50</v>
          </cell>
          <cell r="B534" t="str">
            <v>05.1102</v>
          </cell>
          <cell r="C534" t="str">
            <v>Aptomat 3 cöïc 600V -50A</v>
          </cell>
          <cell r="D534" t="str">
            <v>caùi</v>
          </cell>
          <cell r="E534">
            <v>944000</v>
          </cell>
          <cell r="F534">
            <v>410000</v>
          </cell>
          <cell r="G534">
            <v>48712</v>
          </cell>
          <cell r="H534">
            <v>30633</v>
          </cell>
        </row>
        <row r="535">
          <cell r="A535" t="str">
            <v>ATM75</v>
          </cell>
          <cell r="B535" t="str">
            <v>05.1102</v>
          </cell>
          <cell r="C535" t="str">
            <v>Aptomat 3 cöïc 600V-75A</v>
          </cell>
          <cell r="D535" t="str">
            <v>caùi</v>
          </cell>
          <cell r="E535">
            <v>944000</v>
          </cell>
          <cell r="F535">
            <v>410000</v>
          </cell>
          <cell r="G535">
            <v>48712</v>
          </cell>
          <cell r="H535">
            <v>30633</v>
          </cell>
        </row>
        <row r="536">
          <cell r="A536" t="str">
            <v>ATM125-3P</v>
          </cell>
          <cell r="B536" t="str">
            <v>02.8401</v>
          </cell>
          <cell r="C536" t="str">
            <v>Aptomat 3 cöïc 600V -125A</v>
          </cell>
          <cell r="D536" t="str">
            <v>caùi</v>
          </cell>
          <cell r="E536">
            <v>1252000</v>
          </cell>
          <cell r="G536">
            <v>12467</v>
          </cell>
        </row>
        <row r="537">
          <cell r="A537" t="str">
            <v>ATM160</v>
          </cell>
          <cell r="B537" t="str">
            <v>05.5104</v>
          </cell>
          <cell r="C537" t="str">
            <v>Aptomat 3 cöïc 600V -160A</v>
          </cell>
          <cell r="D537" t="str">
            <v>caùi</v>
          </cell>
          <cell r="E537">
            <v>1477000</v>
          </cell>
          <cell r="G537">
            <v>3721</v>
          </cell>
        </row>
        <row r="538">
          <cell r="A538" t="str">
            <v>ATM200</v>
          </cell>
          <cell r="B538" t="str">
            <v>05.5104</v>
          </cell>
          <cell r="C538" t="str">
            <v>Aptomat 3 cöïc 600V -200A</v>
          </cell>
          <cell r="D538" t="str">
            <v>caùi</v>
          </cell>
          <cell r="E538">
            <v>2139000</v>
          </cell>
          <cell r="G538">
            <v>3721</v>
          </cell>
        </row>
        <row r="539">
          <cell r="A539" t="str">
            <v>ATM250</v>
          </cell>
          <cell r="B539" t="str">
            <v>05.5104</v>
          </cell>
          <cell r="C539" t="str">
            <v>Aptomat 3 cöïc 600V -250A</v>
          </cell>
          <cell r="D539" t="str">
            <v>caùi</v>
          </cell>
          <cell r="E539">
            <v>2284000</v>
          </cell>
          <cell r="G539">
            <v>3721</v>
          </cell>
        </row>
        <row r="540">
          <cell r="A540" t="str">
            <v>ATM300</v>
          </cell>
          <cell r="B540" t="str">
            <v>05.5104</v>
          </cell>
          <cell r="C540" t="str">
            <v>Aptomat 3 cöïc 600V -300A</v>
          </cell>
          <cell r="D540" t="str">
            <v>caùi</v>
          </cell>
          <cell r="E540">
            <v>4505000</v>
          </cell>
          <cell r="G540">
            <v>3721</v>
          </cell>
        </row>
        <row r="541">
          <cell r="A541" t="str">
            <v>ATM1200M</v>
          </cell>
          <cell r="B541" t="str">
            <v>05.5104</v>
          </cell>
          <cell r="C541" t="str">
            <v>Aptomat 3 cöïc 600V-1200A MERLIN</v>
          </cell>
          <cell r="D541" t="str">
            <v>caùi</v>
          </cell>
          <cell r="E541">
            <v>33400000</v>
          </cell>
          <cell r="G541">
            <v>3721</v>
          </cell>
        </row>
        <row r="542">
          <cell r="A542" t="str">
            <v>ATM1200C</v>
          </cell>
          <cell r="B542" t="str">
            <v>06.2070</v>
          </cell>
          <cell r="C542" t="str">
            <v>Aptomat 3 cöïc 600V-1200A CLIPSAL</v>
          </cell>
          <cell r="D542" t="str">
            <v>caùi</v>
          </cell>
          <cell r="E542">
            <v>35900000</v>
          </cell>
          <cell r="F542">
            <v>30000</v>
          </cell>
          <cell r="G542">
            <v>3088</v>
          </cell>
        </row>
        <row r="543">
          <cell r="A543" t="str">
            <v>AP250</v>
          </cell>
          <cell r="B543" t="str">
            <v>04.2301</v>
          </cell>
          <cell r="C543" t="str">
            <v>AÙp toâ maùt CBXE 200NC -250A-600V (TERASAKY-Nhaät)</v>
          </cell>
          <cell r="D543" t="str">
            <v>caùi</v>
          </cell>
          <cell r="E543">
            <v>2580000</v>
          </cell>
          <cell r="F543">
            <v>150000</v>
          </cell>
          <cell r="G543">
            <v>9726</v>
          </cell>
        </row>
        <row r="544">
          <cell r="A544" t="str">
            <v>AP150</v>
          </cell>
          <cell r="B544" t="str">
            <v>04.8102</v>
          </cell>
          <cell r="C544" t="str">
            <v>AÙp toâ maùt CBXE 200NC -150A-600V (TERASAKY-Nhaät)</v>
          </cell>
          <cell r="D544" t="str">
            <v>caùi</v>
          </cell>
          <cell r="E544">
            <v>1650000</v>
          </cell>
          <cell r="F544">
            <v>145890</v>
          </cell>
          <cell r="G544">
            <v>2340</v>
          </cell>
          <cell r="H544">
            <v>1001</v>
          </cell>
        </row>
        <row r="545">
          <cell r="A545" t="str">
            <v>DC10K</v>
          </cell>
          <cell r="B545" t="str">
            <v>04.2201</v>
          </cell>
          <cell r="C545" t="str">
            <v>Daây chì AB Chance -10K</v>
          </cell>
          <cell r="D545" t="str">
            <v>caùi</v>
          </cell>
          <cell r="E545">
            <v>28500</v>
          </cell>
          <cell r="F545">
            <v>58000</v>
          </cell>
          <cell r="G545">
            <v>3529</v>
          </cell>
          <cell r="H545">
            <v>1001</v>
          </cell>
        </row>
        <row r="546">
          <cell r="A546" t="str">
            <v>DC8K</v>
          </cell>
          <cell r="B546" t="str">
            <v>04.5102</v>
          </cell>
          <cell r="C546" t="str">
            <v>Daây chì AB Chance -8K</v>
          </cell>
          <cell r="D546" t="str">
            <v>caùi</v>
          </cell>
          <cell r="E546">
            <v>25000</v>
          </cell>
          <cell r="F546">
            <v>78000</v>
          </cell>
          <cell r="G546">
            <v>1504</v>
          </cell>
          <cell r="H546">
            <v>196</v>
          </cell>
        </row>
        <row r="547">
          <cell r="A547" t="str">
            <v>DK1p80A</v>
          </cell>
          <cell r="B547" t="str">
            <v>05.5104</v>
          </cell>
          <cell r="C547" t="str">
            <v>Ñieän keá 1 pha 2 daây 220V-80A</v>
          </cell>
          <cell r="D547" t="str">
            <v>caùi</v>
          </cell>
          <cell r="E547">
            <v>250000</v>
          </cell>
          <cell r="F547">
            <v>9726</v>
          </cell>
          <cell r="G547">
            <v>3721</v>
          </cell>
        </row>
        <row r="548">
          <cell r="A548" t="str">
            <v>DK1p125A</v>
          </cell>
          <cell r="B548" t="str">
            <v>05.5104</v>
          </cell>
          <cell r="C548" t="str">
            <v>Ñieän keá 1 pha 2 daây 220V-125A</v>
          </cell>
          <cell r="D548" t="str">
            <v>caùi</v>
          </cell>
          <cell r="E548">
            <v>250000</v>
          </cell>
          <cell r="F548">
            <v>360000</v>
          </cell>
          <cell r="G548">
            <v>3721</v>
          </cell>
        </row>
        <row r="549">
          <cell r="A549" t="str">
            <v>DK1p5A</v>
          </cell>
          <cell r="B549" t="str">
            <v>05.5104</v>
          </cell>
          <cell r="C549" t="str">
            <v>Ñieän keá 1 pha 2 daây 220V-5A</v>
          </cell>
          <cell r="D549" t="str">
            <v>caùi</v>
          </cell>
          <cell r="E549">
            <v>150000</v>
          </cell>
          <cell r="F549">
            <v>5000</v>
          </cell>
          <cell r="G549">
            <v>3721</v>
          </cell>
          <cell r="H549">
            <v>1302</v>
          </cell>
        </row>
        <row r="550">
          <cell r="A550" t="str">
            <v>DK3p5A</v>
          </cell>
          <cell r="B550" t="str">
            <v>05.5104</v>
          </cell>
          <cell r="C550" t="str">
            <v>Ñieän keá 3 pha 4 daây 220/380V-5A</v>
          </cell>
          <cell r="D550" t="str">
            <v>caùi</v>
          </cell>
          <cell r="E550">
            <v>450000</v>
          </cell>
          <cell r="F550">
            <v>5000</v>
          </cell>
          <cell r="G550">
            <v>3721</v>
          </cell>
          <cell r="H550">
            <v>1302</v>
          </cell>
        </row>
        <row r="551">
          <cell r="A551" t="str">
            <v>DK1p</v>
          </cell>
          <cell r="B551" t="str">
            <v>05.5104</v>
          </cell>
          <cell r="C551" t="str">
            <v>Ñieän keá 1 pha 2 daây 220V-(töø 10-40)A</v>
          </cell>
          <cell r="D551" t="str">
            <v>caùi</v>
          </cell>
          <cell r="E551">
            <v>250000</v>
          </cell>
          <cell r="F551">
            <v>5000</v>
          </cell>
          <cell r="G551">
            <v>3721</v>
          </cell>
          <cell r="H551">
            <v>1302</v>
          </cell>
        </row>
        <row r="552">
          <cell r="A552" t="str">
            <v>BANG</v>
          </cell>
          <cell r="B552" t="str">
            <v>06.2070</v>
          </cell>
          <cell r="C552" t="str">
            <v>Baûng teân traïm 200 x 300</v>
          </cell>
          <cell r="D552" t="str">
            <v>caùi</v>
          </cell>
          <cell r="E552">
            <v>250000</v>
          </cell>
          <cell r="F552">
            <v>30000</v>
          </cell>
          <cell r="G552">
            <v>3088</v>
          </cell>
          <cell r="H552">
            <v>1302</v>
          </cell>
        </row>
        <row r="553">
          <cell r="A553" t="str">
            <v>SXTg</v>
          </cell>
          <cell r="B553" t="str">
            <v>04.2301</v>
          </cell>
          <cell r="C553" t="str">
            <v>Söù xuyeân töôøng 24kV</v>
          </cell>
          <cell r="D553" t="str">
            <v>caùi</v>
          </cell>
          <cell r="E553">
            <v>150000</v>
          </cell>
          <cell r="F553">
            <v>150000</v>
          </cell>
          <cell r="G553">
            <v>9726</v>
          </cell>
          <cell r="H553">
            <v>1562</v>
          </cell>
        </row>
        <row r="554">
          <cell r="A554" t="str">
            <v>GSXTg</v>
          </cell>
          <cell r="B554" t="str">
            <v>04.8102</v>
          </cell>
          <cell r="C554" t="str">
            <v>Gía laép söù xuyeân töôøng</v>
          </cell>
          <cell r="D554" t="str">
            <v>boä</v>
          </cell>
          <cell r="E554">
            <v>450000</v>
          </cell>
          <cell r="F554">
            <v>145890</v>
          </cell>
          <cell r="G554">
            <v>2340</v>
          </cell>
          <cell r="H554">
            <v>1562</v>
          </cell>
        </row>
        <row r="555">
          <cell r="A555" t="str">
            <v>SDTC</v>
          </cell>
          <cell r="B555" t="str">
            <v>04.2201</v>
          </cell>
          <cell r="C555" t="str">
            <v>Söù ñôõ thanh caùi 24kV</v>
          </cell>
          <cell r="D555" t="str">
            <v>boä</v>
          </cell>
          <cell r="E555">
            <v>250000</v>
          </cell>
          <cell r="F555">
            <v>58000</v>
          </cell>
          <cell r="G555">
            <v>3529</v>
          </cell>
          <cell r="H555">
            <v>2083</v>
          </cell>
        </row>
        <row r="556">
          <cell r="A556" t="str">
            <v>TC450</v>
          </cell>
          <cell r="B556" t="str">
            <v>04.5102</v>
          </cell>
          <cell r="C556" t="str">
            <v>Thanh caùi ñoàng 4x50</v>
          </cell>
          <cell r="D556" t="str">
            <v>m</v>
          </cell>
          <cell r="F556">
            <v>78000</v>
          </cell>
          <cell r="G556">
            <v>1504</v>
          </cell>
          <cell r="H556">
            <v>196</v>
          </cell>
        </row>
        <row r="557">
          <cell r="A557" t="str">
            <v>GDTB</v>
          </cell>
          <cell r="B557" t="str">
            <v>04.8102</v>
          </cell>
          <cell r="C557" t="str">
            <v>Giaù saét L75x75x8 ñôõ FCO vaø söù</v>
          </cell>
          <cell r="D557" t="str">
            <v>kg</v>
          </cell>
          <cell r="F557">
            <v>9726</v>
          </cell>
          <cell r="G557">
            <v>156</v>
          </cell>
          <cell r="H557">
            <v>2604</v>
          </cell>
        </row>
        <row r="558">
          <cell r="A558" t="str">
            <v>GTMBA</v>
          </cell>
          <cell r="B558" t="str">
            <v>04.8102</v>
          </cell>
          <cell r="C558" t="str">
            <v>Gía chuøm treo maùy bieán aùp</v>
          </cell>
          <cell r="D558" t="str">
            <v>boä</v>
          </cell>
          <cell r="F558">
            <v>360000</v>
          </cell>
          <cell r="G558">
            <v>23400</v>
          </cell>
        </row>
        <row r="559">
          <cell r="A559" t="str">
            <v>COS22</v>
          </cell>
          <cell r="B559" t="str">
            <v>03.4001</v>
          </cell>
          <cell r="C559" t="str">
            <v>Ñaàu cosse Cu 22mm2</v>
          </cell>
          <cell r="D559" t="str">
            <v>caùi</v>
          </cell>
          <cell r="F559">
            <v>5000</v>
          </cell>
          <cell r="G559">
            <v>338</v>
          </cell>
          <cell r="H559">
            <v>1302</v>
          </cell>
        </row>
        <row r="560">
          <cell r="A560" t="str">
            <v>COS25</v>
          </cell>
          <cell r="B560" t="str">
            <v>03.4001</v>
          </cell>
          <cell r="C560" t="str">
            <v>Ñaàu cosse 25mm2</v>
          </cell>
          <cell r="D560" t="str">
            <v>caùi</v>
          </cell>
          <cell r="F560">
            <v>5000</v>
          </cell>
          <cell r="G560">
            <v>338</v>
          </cell>
          <cell r="H560">
            <v>1302</v>
          </cell>
        </row>
        <row r="561">
          <cell r="A561" t="str">
            <v>COS38</v>
          </cell>
          <cell r="B561" t="str">
            <v>03.4002</v>
          </cell>
          <cell r="C561" t="str">
            <v>Ñaàu cosse 38mm2</v>
          </cell>
          <cell r="D561" t="str">
            <v>caùi</v>
          </cell>
          <cell r="F561">
            <v>5000</v>
          </cell>
          <cell r="G561">
            <v>592</v>
          </cell>
          <cell r="H561">
            <v>1302</v>
          </cell>
        </row>
        <row r="562">
          <cell r="A562" t="str">
            <v>COSe50</v>
          </cell>
          <cell r="B562" t="str">
            <v>03.4002</v>
          </cell>
          <cell r="C562" t="str">
            <v>Ñaàu cosse 50mm2</v>
          </cell>
          <cell r="D562" t="str">
            <v>caùi</v>
          </cell>
          <cell r="F562">
            <v>8500</v>
          </cell>
          <cell r="G562">
            <v>592</v>
          </cell>
          <cell r="H562">
            <v>1302</v>
          </cell>
        </row>
        <row r="563">
          <cell r="A563" t="str">
            <v>COSe70</v>
          </cell>
          <cell r="B563" t="str">
            <v>03.4003</v>
          </cell>
          <cell r="C563" t="str">
            <v>Ñaàu cosse 70mm2</v>
          </cell>
          <cell r="D563" t="str">
            <v>caùi</v>
          </cell>
          <cell r="F563">
            <v>12000</v>
          </cell>
          <cell r="G563">
            <v>930</v>
          </cell>
          <cell r="H563">
            <v>1562</v>
          </cell>
        </row>
        <row r="564">
          <cell r="A564" t="str">
            <v>COSe95</v>
          </cell>
          <cell r="B564" t="str">
            <v>03.4004</v>
          </cell>
          <cell r="C564" t="str">
            <v>Ñaàu cosse 95mm2</v>
          </cell>
          <cell r="D564" t="str">
            <v>caùi</v>
          </cell>
          <cell r="F564">
            <v>15000</v>
          </cell>
          <cell r="G564">
            <v>1184</v>
          </cell>
          <cell r="H564">
            <v>1562</v>
          </cell>
        </row>
        <row r="565">
          <cell r="A565" t="str">
            <v>COS50</v>
          </cell>
          <cell r="B565" t="str">
            <v>03.4002</v>
          </cell>
          <cell r="C565" t="str">
            <v>Ñaàu cosse Cu 50mm2</v>
          </cell>
          <cell r="D565" t="str">
            <v>caùi</v>
          </cell>
          <cell r="F565">
            <v>8500</v>
          </cell>
          <cell r="G565">
            <v>592</v>
          </cell>
          <cell r="H565">
            <v>1302</v>
          </cell>
        </row>
        <row r="566">
          <cell r="A566" t="str">
            <v>COS70</v>
          </cell>
          <cell r="B566" t="str">
            <v>03.4003</v>
          </cell>
          <cell r="C566" t="str">
            <v>Ñaàu cosse Cu 70mm2</v>
          </cell>
          <cell r="D566" t="str">
            <v>caùi</v>
          </cell>
          <cell r="F566">
            <v>12000</v>
          </cell>
          <cell r="G566">
            <v>930</v>
          </cell>
          <cell r="H566">
            <v>1562</v>
          </cell>
        </row>
        <row r="567">
          <cell r="A567" t="str">
            <v>COS95</v>
          </cell>
          <cell r="B567" t="str">
            <v>03.4004</v>
          </cell>
          <cell r="C567" t="str">
            <v>Ñaàu cosse Cu 95mm2</v>
          </cell>
          <cell r="D567" t="str">
            <v>caùi</v>
          </cell>
          <cell r="F567">
            <v>15000</v>
          </cell>
          <cell r="G567">
            <v>1184</v>
          </cell>
          <cell r="H567">
            <v>1562</v>
          </cell>
        </row>
        <row r="568">
          <cell r="A568" t="str">
            <v>COS120</v>
          </cell>
          <cell r="B568" t="str">
            <v>03.4006</v>
          </cell>
          <cell r="C568" t="str">
            <v>Ñaàu cosse Cu 150mm2</v>
          </cell>
          <cell r="D568" t="str">
            <v>caùi</v>
          </cell>
          <cell r="F568">
            <v>50050</v>
          </cell>
          <cell r="G568">
            <v>1861</v>
          </cell>
          <cell r="H568">
            <v>2083</v>
          </cell>
        </row>
        <row r="569">
          <cell r="A569" t="str">
            <v>COS150</v>
          </cell>
          <cell r="B569" t="str">
            <v>03.4006</v>
          </cell>
          <cell r="C569" t="str">
            <v>Ñaàu cosse Cu 150mm2</v>
          </cell>
          <cell r="D569" t="str">
            <v>caùi</v>
          </cell>
          <cell r="F569">
            <v>50050</v>
          </cell>
          <cell r="G569">
            <v>1861</v>
          </cell>
          <cell r="H569">
            <v>2083</v>
          </cell>
        </row>
        <row r="570">
          <cell r="A570" t="str">
            <v>COS240</v>
          </cell>
          <cell r="B570" t="str">
            <v>03.4008</v>
          </cell>
          <cell r="C570" t="str">
            <v>Ñaàu cosse Cu 240mm2</v>
          </cell>
          <cell r="D570" t="str">
            <v>caùi</v>
          </cell>
          <cell r="F570">
            <v>12000</v>
          </cell>
          <cell r="G570">
            <v>2791</v>
          </cell>
          <cell r="H570">
            <v>2604</v>
          </cell>
        </row>
        <row r="571">
          <cell r="A571" t="str">
            <v>D24K22</v>
          </cell>
          <cell r="B571" t="str">
            <v>04.4201</v>
          </cell>
          <cell r="C571" t="str">
            <v>Caùp ñoàng boïc 24kV XLPE/PVC-22mm2</v>
          </cell>
          <cell r="D571" t="str">
            <v>m</v>
          </cell>
          <cell r="F571">
            <v>38400</v>
          </cell>
          <cell r="G571">
            <v>921</v>
          </cell>
          <cell r="H571">
            <v>1562</v>
          </cell>
        </row>
        <row r="572">
          <cell r="A572" t="str">
            <v>D70Cu</v>
          </cell>
          <cell r="B572" t="str">
            <v>04.4201</v>
          </cell>
          <cell r="C572" t="str">
            <v>Caùp ñoàng boïc 600V CV-70mm2</v>
          </cell>
          <cell r="D572" t="str">
            <v>m</v>
          </cell>
          <cell r="F572">
            <v>26200</v>
          </cell>
          <cell r="G572">
            <v>921</v>
          </cell>
          <cell r="H572">
            <v>2083</v>
          </cell>
        </row>
        <row r="573">
          <cell r="A573" t="str">
            <v>D150Cu</v>
          </cell>
          <cell r="B573" t="str">
            <v>04.4202</v>
          </cell>
          <cell r="C573" t="str">
            <v>Caùp ñoàng boïc 600V CV-150mm2</v>
          </cell>
          <cell r="D573" t="str">
            <v>m</v>
          </cell>
          <cell r="F573">
            <v>55700</v>
          </cell>
          <cell r="G573">
            <v>2455</v>
          </cell>
          <cell r="H573">
            <v>2083</v>
          </cell>
        </row>
        <row r="574">
          <cell r="A574" t="str">
            <v>D240Cu</v>
          </cell>
          <cell r="B574" t="str">
            <v>04.4203</v>
          </cell>
          <cell r="C574" t="str">
            <v>Caùp ñoàng boïc 600V CV-240mm2</v>
          </cell>
          <cell r="D574" t="str">
            <v>m</v>
          </cell>
          <cell r="F574">
            <v>90800</v>
          </cell>
          <cell r="G574">
            <v>3069</v>
          </cell>
          <cell r="H574">
            <v>2604</v>
          </cell>
        </row>
        <row r="575">
          <cell r="A575" t="str">
            <v>DDKE</v>
          </cell>
          <cell r="B575" t="str">
            <v>04.4201</v>
          </cell>
          <cell r="C575" t="str">
            <v>Caùp ñieän keá</v>
          </cell>
          <cell r="D575" t="str">
            <v>m</v>
          </cell>
          <cell r="F575">
            <v>25000</v>
          </cell>
          <cell r="G575">
            <v>921</v>
          </cell>
          <cell r="H575">
            <v>1001</v>
          </cell>
        </row>
        <row r="576">
          <cell r="A576" t="str">
            <v>D7x1.5Cu</v>
          </cell>
          <cell r="B576" t="str">
            <v>040.411</v>
          </cell>
          <cell r="C576" t="str">
            <v>Caùp 7 ruoät maøu 7xM1,5mm2</v>
          </cell>
          <cell r="D576" t="str">
            <v>m</v>
          </cell>
          <cell r="F576">
            <v>13200</v>
          </cell>
          <cell r="G576">
            <v>731</v>
          </cell>
          <cell r="H576">
            <v>1001</v>
          </cell>
        </row>
        <row r="577">
          <cell r="A577" t="str">
            <v>D16/10</v>
          </cell>
          <cell r="B577" t="str">
            <v>040.401</v>
          </cell>
          <cell r="C577" t="str">
            <v>Daây ñieän ñoâi 16/10</v>
          </cell>
          <cell r="D577" t="str">
            <v>m</v>
          </cell>
          <cell r="F577">
            <v>860</v>
          </cell>
          <cell r="G577">
            <v>365</v>
          </cell>
        </row>
        <row r="578">
          <cell r="A578" t="str">
            <v>D30/10</v>
          </cell>
          <cell r="B578" t="str">
            <v>040.401</v>
          </cell>
          <cell r="C578" t="str">
            <v>Daây ñieän ñoâi 30/10</v>
          </cell>
          <cell r="D578" t="str">
            <v>m</v>
          </cell>
          <cell r="F578">
            <v>2700</v>
          </cell>
          <cell r="G578">
            <v>365</v>
          </cell>
        </row>
        <row r="579">
          <cell r="A579" t="str">
            <v>CDAO15</v>
          </cell>
          <cell r="B579" t="str">
            <v>02.8401</v>
          </cell>
          <cell r="C579" t="str">
            <v>Caàu dao 15A - 600V</v>
          </cell>
          <cell r="D579" t="str">
            <v>caùi</v>
          </cell>
          <cell r="F579">
            <v>25000</v>
          </cell>
          <cell r="G579">
            <v>11029</v>
          </cell>
        </row>
        <row r="580">
          <cell r="A580" t="str">
            <v>CDAO30</v>
          </cell>
          <cell r="B580" t="str">
            <v>02.8401</v>
          </cell>
          <cell r="C580" t="str">
            <v>Caàu dao 30A - 600V</v>
          </cell>
          <cell r="D580" t="str">
            <v>caùi</v>
          </cell>
          <cell r="F580">
            <v>13200</v>
          </cell>
          <cell r="G580">
            <v>12467</v>
          </cell>
        </row>
        <row r="581">
          <cell r="A581" t="str">
            <v>CDAO60</v>
          </cell>
          <cell r="B581" t="str">
            <v>02.8401</v>
          </cell>
          <cell r="C581" t="str">
            <v>Caàu dao 60A - 600V</v>
          </cell>
          <cell r="D581" t="str">
            <v>caùi</v>
          </cell>
          <cell r="F581">
            <v>860</v>
          </cell>
          <cell r="G581">
            <v>15344</v>
          </cell>
        </row>
        <row r="582">
          <cell r="A582" t="str">
            <v>CDAO100</v>
          </cell>
          <cell r="B582" t="str">
            <v>02.8401</v>
          </cell>
          <cell r="C582" t="str">
            <v>Caàu dao 100A - 600V</v>
          </cell>
          <cell r="D582" t="str">
            <v>caùi</v>
          </cell>
          <cell r="F582">
            <v>2700</v>
          </cell>
          <cell r="G582">
            <v>19180</v>
          </cell>
        </row>
        <row r="583">
          <cell r="A583" t="str">
            <v>CDAO150</v>
          </cell>
          <cell r="B583" t="str">
            <v>02.8401</v>
          </cell>
          <cell r="C583" t="str">
            <v>Caàu dao 150A - 600V</v>
          </cell>
          <cell r="D583" t="str">
            <v>caùi</v>
          </cell>
          <cell r="F583">
            <v>25000</v>
          </cell>
          <cell r="G583">
            <v>23975</v>
          </cell>
        </row>
        <row r="584">
          <cell r="A584" t="str">
            <v>CDAO200</v>
          </cell>
          <cell r="B584" t="str">
            <v>02.8401</v>
          </cell>
          <cell r="C584" t="str">
            <v>Caàu dao 200A - 600V</v>
          </cell>
          <cell r="D584" t="str">
            <v>caùi</v>
          </cell>
          <cell r="F584">
            <v>5000</v>
          </cell>
          <cell r="G584">
            <v>28770</v>
          </cell>
        </row>
        <row r="585">
          <cell r="A585" t="str">
            <v>CDAO250</v>
          </cell>
          <cell r="B585" t="str">
            <v>02.8401</v>
          </cell>
          <cell r="C585" t="str">
            <v>Caàu dao 250A - 600V</v>
          </cell>
          <cell r="D585" t="str">
            <v>caùi</v>
          </cell>
          <cell r="F585">
            <v>4000</v>
          </cell>
          <cell r="G585">
            <v>33565</v>
          </cell>
        </row>
        <row r="586">
          <cell r="A586" t="str">
            <v>CDAO300</v>
          </cell>
          <cell r="B586" t="str">
            <v>02.8401</v>
          </cell>
          <cell r="C586" t="str">
            <v>Caàu dao 300A - 600V</v>
          </cell>
          <cell r="D586" t="str">
            <v>caùi</v>
          </cell>
          <cell r="F586">
            <v>15000</v>
          </cell>
          <cell r="G586">
            <v>38360</v>
          </cell>
        </row>
        <row r="587">
          <cell r="A587" t="str">
            <v>DENHQ</v>
          </cell>
          <cell r="B587" t="str">
            <v>E2.003</v>
          </cell>
          <cell r="C587" t="str">
            <v>Boä ñeøn huyønh quang ñôn 1,2m-40W</v>
          </cell>
          <cell r="D587" t="str">
            <v>boä</v>
          </cell>
          <cell r="F587">
            <v>110000</v>
          </cell>
          <cell r="G587">
            <v>8065</v>
          </cell>
        </row>
        <row r="588">
          <cell r="A588" t="str">
            <v>DTD38</v>
          </cell>
          <cell r="B588" t="str">
            <v>04.7002</v>
          </cell>
          <cell r="C588" t="str">
            <v>Caùp ñoàng traàn 38mm2 tieáp ñòa</v>
          </cell>
          <cell r="D588" t="str">
            <v>m</v>
          </cell>
          <cell r="F588">
            <v>12506.56</v>
          </cell>
          <cell r="G588">
            <v>439</v>
          </cell>
          <cell r="H588">
            <v>1001</v>
          </cell>
        </row>
        <row r="589">
          <cell r="A589" t="str">
            <v>DTD25</v>
          </cell>
          <cell r="B589" t="str">
            <v>04.7002</v>
          </cell>
          <cell r="C589" t="str">
            <v>Caùp ñoàng traàn 25mm2 tieáp ñòa</v>
          </cell>
          <cell r="D589" t="str">
            <v>m</v>
          </cell>
          <cell r="F589">
            <v>8377.6</v>
          </cell>
          <cell r="G589">
            <v>439</v>
          </cell>
          <cell r="H589">
            <v>1001</v>
          </cell>
        </row>
        <row r="590">
          <cell r="A590" t="str">
            <v>CKTD24</v>
          </cell>
          <cell r="B590" t="str">
            <v>04.7001</v>
          </cell>
          <cell r="C590" t="str">
            <v>Coïc tieáp ñaát 16x2400 + keïp</v>
          </cell>
          <cell r="D590" t="str">
            <v>coïc</v>
          </cell>
          <cell r="F590">
            <v>30400</v>
          </cell>
          <cell r="G590">
            <v>5217</v>
          </cell>
        </row>
        <row r="591">
          <cell r="A591" t="str">
            <v>PVC114</v>
          </cell>
          <cell r="B591" t="str">
            <v>04.8103</v>
          </cell>
          <cell r="C591" t="str">
            <v xml:space="preserve">OÁng PVC 114 </v>
          </cell>
          <cell r="D591" t="str">
            <v>m</v>
          </cell>
          <cell r="F591">
            <v>22000</v>
          </cell>
          <cell r="G591">
            <v>2302</v>
          </cell>
        </row>
        <row r="592">
          <cell r="A592" t="str">
            <v>PVC90</v>
          </cell>
          <cell r="B592" t="str">
            <v>04.8103</v>
          </cell>
          <cell r="C592" t="str">
            <v xml:space="preserve">OÁng PVC 90 </v>
          </cell>
          <cell r="D592" t="str">
            <v>m</v>
          </cell>
          <cell r="F592">
            <v>16500</v>
          </cell>
          <cell r="G592">
            <v>2302</v>
          </cell>
          <cell r="H592">
            <v>1001</v>
          </cell>
        </row>
        <row r="593">
          <cell r="A593" t="str">
            <v>PVC21</v>
          </cell>
          <cell r="B593" t="str">
            <v>04.8103</v>
          </cell>
          <cell r="C593" t="str">
            <v xml:space="preserve">OÁng PVC 21 </v>
          </cell>
          <cell r="D593" t="str">
            <v>m</v>
          </cell>
          <cell r="F593">
            <v>2200</v>
          </cell>
          <cell r="G593">
            <v>2302</v>
          </cell>
          <cell r="H593">
            <v>1001</v>
          </cell>
        </row>
        <row r="594">
          <cell r="A594" t="str">
            <v>CUT21</v>
          </cell>
          <cell r="B594" t="str">
            <v>04.7001</v>
          </cell>
          <cell r="C594" t="str">
            <v>Cut PVC 21</v>
          </cell>
          <cell r="D594" t="str">
            <v>caùi</v>
          </cell>
          <cell r="F594">
            <v>1000</v>
          </cell>
          <cell r="G594">
            <v>5217</v>
          </cell>
        </row>
        <row r="595">
          <cell r="A595" t="str">
            <v>CUT90</v>
          </cell>
          <cell r="B595" t="str">
            <v>04.8103</v>
          </cell>
          <cell r="C595" t="str">
            <v>Cut PVC 90</v>
          </cell>
          <cell r="D595" t="str">
            <v>caùi</v>
          </cell>
          <cell r="F595">
            <v>10000</v>
          </cell>
          <cell r="G595">
            <v>2302</v>
          </cell>
        </row>
        <row r="596">
          <cell r="A596" t="str">
            <v>CUT114</v>
          </cell>
          <cell r="B596" t="str">
            <v>04.8103</v>
          </cell>
          <cell r="C596" t="str">
            <v>Cut PVC 114</v>
          </cell>
          <cell r="D596" t="str">
            <v>caùi</v>
          </cell>
          <cell r="F596">
            <v>31400</v>
          </cell>
          <cell r="G596">
            <v>2302</v>
          </cell>
        </row>
        <row r="597">
          <cell r="A597" t="str">
            <v>CD30x3</v>
          </cell>
          <cell r="B597" t="str">
            <v>06.2110</v>
          </cell>
          <cell r="C597" t="str">
            <v>Coâllier 30x3</v>
          </cell>
          <cell r="D597" t="str">
            <v>caùi</v>
          </cell>
          <cell r="F597">
            <v>5000</v>
          </cell>
          <cell r="G597">
            <v>5404</v>
          </cell>
        </row>
        <row r="598">
          <cell r="A598" t="str">
            <v>CD25x2</v>
          </cell>
          <cell r="B598" t="str">
            <v>06.2110</v>
          </cell>
          <cell r="C598" t="str">
            <v>Coâllier 25x2</v>
          </cell>
          <cell r="D598" t="str">
            <v>caùi</v>
          </cell>
          <cell r="F598">
            <v>4000</v>
          </cell>
          <cell r="G598">
            <v>5404</v>
          </cell>
        </row>
        <row r="599">
          <cell r="A599" t="str">
            <v>BANGG</v>
          </cell>
          <cell r="C599" t="str">
            <v>Baûng gaén aptomat vaø ñieän keá daøy 15mm</v>
          </cell>
          <cell r="D599" t="str">
            <v>caùi</v>
          </cell>
          <cell r="F599">
            <v>15000</v>
          </cell>
        </row>
        <row r="600">
          <cell r="A600" t="str">
            <v>BANGKEO</v>
          </cell>
          <cell r="C600" t="str">
            <v>Baêng keo caùch ñieän</v>
          </cell>
          <cell r="D600" t="str">
            <v>cuoän</v>
          </cell>
          <cell r="F600">
            <v>5000</v>
          </cell>
        </row>
        <row r="601">
          <cell r="A601" t="str">
            <v>OXC</v>
          </cell>
          <cell r="B601" t="str">
            <v>06.2110</v>
          </cell>
          <cell r="C601" t="str">
            <v>Oác xieát caùp 1/0</v>
          </cell>
          <cell r="D601" t="str">
            <v>caùi</v>
          </cell>
          <cell r="F601">
            <v>12000</v>
          </cell>
          <cell r="G601">
            <v>5404</v>
          </cell>
        </row>
        <row r="602">
          <cell r="A602" t="str">
            <v>KHOA</v>
          </cell>
          <cell r="B602" t="str">
            <v>06.2110</v>
          </cell>
          <cell r="C602" t="str">
            <v>OÅ khoùa</v>
          </cell>
          <cell r="D602" t="str">
            <v>caùi</v>
          </cell>
          <cell r="F602">
            <v>30000</v>
          </cell>
          <cell r="G602">
            <v>5404</v>
          </cell>
        </row>
        <row r="603">
          <cell r="A603" t="str">
            <v>ONG13</v>
          </cell>
          <cell r="B603" t="str">
            <v>F1.013</v>
          </cell>
          <cell r="C603" t="str">
            <v>OÁng nhöïa traéng ÑK 13 + phuï kieän</v>
          </cell>
          <cell r="D603" t="str">
            <v>m</v>
          </cell>
          <cell r="F603">
            <v>1400</v>
          </cell>
          <cell r="G603">
            <v>310</v>
          </cell>
        </row>
        <row r="604">
          <cell r="A604" t="str">
            <v>AMPE</v>
          </cell>
          <cell r="C604" t="str">
            <v>Ampe keá +voân keá</v>
          </cell>
          <cell r="D604" t="str">
            <v>boä</v>
          </cell>
          <cell r="E604">
            <v>80000</v>
          </cell>
          <cell r="F604">
            <v>5000</v>
          </cell>
        </row>
        <row r="605">
          <cell r="A605" t="str">
            <v>OXC</v>
          </cell>
          <cell r="C605" t="str">
            <v>Oác xieát caùp 1/0</v>
          </cell>
          <cell r="D605" t="str">
            <v>caùi</v>
          </cell>
          <cell r="F605">
            <v>12000</v>
          </cell>
        </row>
        <row r="606">
          <cell r="A606" t="str">
            <v>KHOA</v>
          </cell>
          <cell r="C606" t="str">
            <v>OÅ khoùa</v>
          </cell>
          <cell r="D606" t="str">
            <v>caùi</v>
          </cell>
          <cell r="F606">
            <v>30000</v>
          </cell>
        </row>
      </sheetData>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sheetNames>
    <sheetDataSet>
      <sheetData sheetId="0"/>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설계조건"/>
      <sheetName val="2. 단면형상"/>
      <sheetName val="3. 바닥판"/>
      <sheetName val="3. 바닥판 (2)"/>
      <sheetName val="일위대가"/>
      <sheetName val="2.단면가정3.모델링"/>
      <sheetName val="역T형"/>
      <sheetName val="1.설계기준"/>
      <sheetName val="COPING"/>
      <sheetName val="Sheet5"/>
      <sheetName val="1_설계조건"/>
      <sheetName val="단면가정"/>
      <sheetName val="총괄표"/>
      <sheetName val="I.설계조건"/>
      <sheetName val="교각계산"/>
      <sheetName val="말뚝지지력산정"/>
      <sheetName val="SLAB"/>
      <sheetName val="내역서"/>
      <sheetName val="기별수량산출서"/>
      <sheetName val="반중력식옹벽3.5"/>
      <sheetName val="말뚝기초"/>
      <sheetName val="시설국장자료"/>
      <sheetName val="단락전류-A"/>
      <sheetName val="CC16-내역서"/>
      <sheetName val="교각1"/>
      <sheetName val="입력데이타"/>
      <sheetName val="1. 설계조건 2.단면가정 3. 하중계산"/>
      <sheetName val="DATA 입력란"/>
      <sheetName val="안정검토"/>
      <sheetName val="2.3지지력"/>
      <sheetName val="3CHBDC"/>
      <sheetName val="손익분기점 데이터"/>
      <sheetName val="1.포항"/>
      <sheetName val="범례"/>
      <sheetName val="설계조건"/>
      <sheetName val="소비자가"/>
      <sheetName val="산출근거"/>
      <sheetName val="SLIDES"/>
      <sheetName val="2계산서서론부"/>
      <sheetName val="정보매체A동"/>
      <sheetName val="전기일위대가"/>
      <sheetName val="입찰안"/>
      <sheetName val="BK-6-O-1"/>
      <sheetName val="토공"/>
      <sheetName val="기둥(원형)"/>
    </sheetNames>
    <sheetDataSet>
      <sheetData sheetId="0" refreshError="1">
        <row r="29">
          <cell r="D29">
            <v>270</v>
          </cell>
        </row>
        <row r="36">
          <cell r="D36">
            <v>2040000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refreshError="1"/>
      <sheetData sheetId="33" refreshError="1"/>
      <sheetData sheetId="34"/>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설계서표지-1"/>
      <sheetName val="설계서표지-2"/>
      <sheetName val="1.변경이유서-표지"/>
      <sheetName val="1.변경이유서"/>
      <sheetName val="2.설계설명서-표지"/>
      <sheetName val="2.설계설명서"/>
      <sheetName val="3.공사개요-다.주요공사량"/>
      <sheetName val="4.재료원"/>
      <sheetName val="5.지급자재 명세서"/>
      <sheetName val="5.1지급자재 명세서"/>
      <sheetName val="5.2지급자재 명세서(가) "/>
      <sheetName val="5.2지급자재 명세서 (나)"/>
      <sheetName val="6.시멘트 콘크리트 배합 설계표"/>
      <sheetName val="8.∼11."/>
      <sheetName val="8.∼11.(2)"/>
      <sheetName val="8.∼11.(3)"/>
      <sheetName val="설계내역서표지"/>
      <sheetName val="토공표지"/>
      <sheetName val="배수공표지"/>
      <sheetName val="구조물공표지"/>
      <sheetName val="포장공표지"/>
      <sheetName val="부대공표지"/>
      <sheetName val="지급자재표지"/>
      <sheetName val="지급자재내역"/>
      <sheetName val="지급자재내역(2)"/>
      <sheetName val="내역서"/>
      <sheetName val="집계표"/>
      <sheetName val="전체K치"/>
      <sheetName val="98K치"/>
      <sheetName val="7.아스팔트 콘크리트 배합설계표"/>
      <sheetName val="2.대외공문"/>
      <sheetName val="입찰안"/>
      <sheetName val="경상비내역"/>
      <sheetName val="일위대가목차"/>
      <sheetName val="CODE"/>
      <sheetName val="내역"/>
      <sheetName val="2000년1차"/>
      <sheetName val="8 ∼11.(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 sheetId="32" refreshError="1"/>
      <sheetData sheetId="33" refreshError="1"/>
      <sheetData sheetId="34" refreshError="1"/>
      <sheetData sheetId="35" refreshError="1"/>
      <sheetData sheetId="36"/>
      <sheetData sheetId="37" refreshError="1"/>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출장"/>
      <sheetName val="2.철골"/>
      <sheetName val="3.판넬"/>
      <sheetName val="4.건축"/>
      <sheetName val="5.조건"/>
      <sheetName val="6.분석"/>
      <sheetName val="7.집계"/>
      <sheetName val="8.총괄"/>
      <sheetName val="9.표지"/>
      <sheetName val="건축총괄"/>
      <sheetName val="총괄대비"/>
      <sheetName val="공사비집계"/>
      <sheetName val="부대총괄"/>
      <sheetName val="철골-판넬"/>
      <sheetName val="기초분석"/>
      <sheetName val="공장대비2A"/>
      <sheetName val="부대집계"/>
      <sheetName val="외벽판넬"/>
      <sheetName val="부대-철골"/>
      <sheetName val="부대-R.C.1"/>
      <sheetName val="부대-R.C.2"/>
      <sheetName val="추정공사비"/>
      <sheetName val="실결-01"/>
      <sheetName val="실결-02"/>
      <sheetName val="내역-01"/>
      <sheetName val="내역-02"/>
      <sheetName val="내역-기성"/>
      <sheetName val="속지"/>
      <sheetName val="경상기준"/>
      <sheetName val="공장대비"/>
      <sheetName val="공장대비2"/>
      <sheetName val="냉연집계"/>
      <sheetName val="부대대비"/>
      <sheetName val="내역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L"/>
      <sheetName val="부대대비"/>
      <sheetName val="냉연집계"/>
      <sheetName val="예산M12A"/>
      <sheetName val="98지급계획"/>
      <sheetName val="내역서"/>
    </sheetNames>
    <sheetDataSet>
      <sheetData sheetId="0"/>
      <sheetData sheetId="1" refreshError="1"/>
      <sheetData sheetId="2" refreshError="1"/>
      <sheetData sheetId="3" refreshError="1"/>
      <sheetData sheetId="4" refreshError="1"/>
      <sheetData sheetId="5" refreshError="1"/>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데이타"/>
      <sheetName val="조도"/>
      <sheetName val="DATA"/>
      <sheetName val="Sheet1"/>
      <sheetName val="Sheet2"/>
      <sheetName val="4-7.중앙전기실(노임단가)"/>
      <sheetName val="토사(PE)"/>
      <sheetName val="노임"/>
      <sheetName val="G.R300경비"/>
      <sheetName val="노임단가"/>
      <sheetName val="단가조사"/>
      <sheetName val="일위목록"/>
      <sheetName val="요율"/>
      <sheetName val="ILLU"/>
      <sheetName val="일위대가"/>
      <sheetName val="터널조도"/>
      <sheetName val="코드표"/>
      <sheetName val="증감대비"/>
      <sheetName val="경산"/>
      <sheetName val="식재가격"/>
      <sheetName val="식재총괄"/>
      <sheetName val="7단가"/>
      <sheetName val="MOTOR"/>
      <sheetName val="CABdata"/>
      <sheetName val="비탈면보호공수량산출"/>
      <sheetName val="BID"/>
      <sheetName val="A갑지"/>
      <sheetName val="#REF"/>
      <sheetName val="내역서"/>
      <sheetName val="단가"/>
      <sheetName val="DATE"/>
      <sheetName val="COPING"/>
      <sheetName val="수목표준대가"/>
      <sheetName val="건축"/>
      <sheetName val="9509"/>
      <sheetName val="전기"/>
      <sheetName val="???"/>
      <sheetName val="BQ(실행)"/>
      <sheetName val="담장산출"/>
      <sheetName val="인건비 "/>
      <sheetName val="COST"/>
      <sheetName val="기계경비(시간당)"/>
      <sheetName val="램머"/>
      <sheetName val="전기일위대가"/>
      <sheetName val="점수계산1-2"/>
      <sheetName val="COVER"/>
      <sheetName val="NEGO"/>
      <sheetName val="TEL"/>
      <sheetName val="입찰안"/>
      <sheetName val="I一般比"/>
      <sheetName val="N賃率-職"/>
      <sheetName val="Sheet3"/>
      <sheetName val="전산망"/>
      <sheetName val="건축내역"/>
      <sheetName val="2000년1차"/>
      <sheetName val="6공구(당초)"/>
      <sheetName val="개요"/>
      <sheetName val="대비"/>
      <sheetName val="내역"/>
      <sheetName val="노무비"/>
      <sheetName val="File_관급"/>
      <sheetName val="공정집계"/>
      <sheetName val="직노"/>
      <sheetName val="µ¥ÀÌÅ¸"/>
      <sheetName val="Á¶µµ"/>
      <sheetName val="³ëÀÓ"/>
      <sheetName val="G.R300°æºñ"/>
      <sheetName val="ºñÅ»¸éº¸È£°ø¼ö·®»êÃâ"/>
      <sheetName val="³ëÀÓ´Ü°¡"/>
      <sheetName val="ÀÏÀ§¸ñ·Ï"/>
      <sheetName val="¿äÀ²"/>
      <sheetName val="ÀÏÀ§´ë°¡"/>
      <sheetName val="ÅÍ³ÎÁ¶µµ"/>
      <sheetName val="ÄÚµåÇ¥"/>
      <sheetName val="´Ü°¡Á¶»ç"/>
      <sheetName val="포장복구집계"/>
      <sheetName val="노임9월"/>
      <sheetName val="무산소조"/>
      <sheetName val="설계조건"/>
      <sheetName val="안정계산"/>
      <sheetName val="단면검토"/>
      <sheetName val="11.1 단면hwp"/>
      <sheetName val="종배수관면벽신"/>
      <sheetName val="적용단위길이"/>
      <sheetName val="기계경비"/>
      <sheetName val="일반자재"/>
      <sheetName val="배수공"/>
      <sheetName val="Y-WORK"/>
      <sheetName val="자료"/>
      <sheetName val="단락전류-A"/>
      <sheetName val="수안보-MBR1"/>
      <sheetName val="진주방향"/>
      <sheetName val="데리네이타현황"/>
      <sheetName val="공주-교대(A1)"/>
      <sheetName val="냉천부속동"/>
      <sheetName val="설비"/>
      <sheetName val="ⴭⴭⴭⴭⴭ"/>
      <sheetName val="기성내역서표지"/>
      <sheetName val="단위일위"/>
      <sheetName val="EQ-R1"/>
      <sheetName val="경비_원본"/>
      <sheetName val="수량-가로등"/>
      <sheetName val="소비자가"/>
      <sheetName val="단가 "/>
      <sheetName val="일위총괄표"/>
      <sheetName val="날개벽"/>
      <sheetName val="단가산출"/>
      <sheetName val="집계표"/>
      <sheetName val="설비내역서"/>
      <sheetName val="건축내역서"/>
      <sheetName val="전기내역서"/>
      <sheetName val="LIST"/>
      <sheetName val="WORK"/>
      <sheetName val="단 box"/>
      <sheetName val="자재단가"/>
      <sheetName val="비교1"/>
      <sheetName val="첨부1"/>
      <sheetName val="을"/>
      <sheetName val="DATA 입력부"/>
      <sheetName val="일위대가목차"/>
      <sheetName val="자재"/>
      <sheetName val="NEYOK"/>
      <sheetName val="°æ»ê"/>
      <sheetName val="산수배수"/>
      <sheetName val="1.설계조건"/>
      <sheetName val="제잡비 산출내역(실적공사비)"/>
      <sheetName val="내역서(총)"/>
      <sheetName val="wall"/>
      <sheetName val="일위대가(가설)"/>
      <sheetName val="1단계"/>
      <sheetName val="터파기및재료"/>
      <sheetName val="Customer Databas"/>
      <sheetName val="01상노임"/>
      <sheetName val="인건비"/>
      <sheetName val="교각1"/>
      <sheetName val="토목"/>
      <sheetName val="시중노임(공사)"/>
      <sheetName val="공통가설"/>
      <sheetName val="INFO"/>
      <sheetName val="2.냉난방설비공사"/>
      <sheetName val="7.자동제어공사"/>
      <sheetName val="토공계산서(부체도로)"/>
      <sheetName val="산업"/>
      <sheetName val="calculation"/>
      <sheetName val="AS복구"/>
      <sheetName val="중기터파기"/>
      <sheetName val="변수값"/>
      <sheetName val="중기상차"/>
      <sheetName val="제잡비1"/>
      <sheetName val="단가산출2"/>
      <sheetName val="단가 및 재료비"/>
      <sheetName val="단가산출1"/>
      <sheetName val="전기산출"/>
      <sheetName val="b_balju"/>
      <sheetName val="중간부"/>
      <sheetName val="노무"/>
      <sheetName val="SLAB&quot;1&quot;"/>
      <sheetName val="변압기 및 발전기 용량"/>
      <sheetName val="남양주부대"/>
      <sheetName val="일위집계(기존)"/>
      <sheetName val="CODE"/>
      <sheetName val="손익분석"/>
      <sheetName val="1-1"/>
      <sheetName val="Sheet1 (2)"/>
      <sheetName val="단가비교"/>
      <sheetName val="b_balju_cho"/>
      <sheetName val="도급"/>
      <sheetName val="수량산출서"/>
      <sheetName val="산출근거"/>
      <sheetName val="6호기"/>
      <sheetName val="1차 내역서"/>
      <sheetName val="주공기준"/>
      <sheetName val="총괄표"/>
      <sheetName val="인공산출"/>
      <sheetName val="Front"/>
      <sheetName val="사용성검토"/>
      <sheetName val="대로근거"/>
      <sheetName val="조명율표"/>
      <sheetName val="CATCH BASIN"/>
      <sheetName val="노임이"/>
      <sheetName val="부표총괄"/>
      <sheetName val="부대내역"/>
      <sheetName val="말고개터널조명전압강하"/>
      <sheetName val="공통가설비"/>
      <sheetName val="옹벽"/>
      <sheetName val="유류사용"/>
      <sheetName val="장비"/>
      <sheetName val="토 적 표"/>
      <sheetName val="출력-내역서"/>
      <sheetName val="견적서세부내용"/>
      <sheetName val="견적내용입력"/>
      <sheetName val="발신정보"/>
      <sheetName val="세부내역"/>
      <sheetName val="횡배수관"/>
      <sheetName val="EACT10"/>
      <sheetName val="상반기손익차2총괄"/>
      <sheetName val="공종구간"/>
      <sheetName val="자재단가-1"/>
      <sheetName val="내역서(갑)"/>
      <sheetName val="단위중량"/>
      <sheetName val="제품"/>
      <sheetName val="조도계산"/>
      <sheetName val="인부노임"/>
      <sheetName val="3.하중산정4.지지력"/>
      <sheetName val="내역서(기계)"/>
      <sheetName val="플랜트 설치"/>
      <sheetName val="내부부하"/>
      <sheetName val="말뚝지지력산정"/>
      <sheetName val="단가코드"/>
      <sheetName val="교통대책내역"/>
      <sheetName val="전장품(관리용)"/>
      <sheetName val="건축(충일분)"/>
      <sheetName val="노단"/>
      <sheetName val="수량인공"/>
      <sheetName val="Sheet15"/>
      <sheetName val="예산명세서"/>
      <sheetName val="설계명세서"/>
      <sheetName val="자료입력"/>
      <sheetName val="MATERIAL"/>
      <sheetName val="원가계산서"/>
      <sheetName val="맨홀수량산출"/>
      <sheetName val="하수급견적대비"/>
      <sheetName val="건축집계표"/>
      <sheetName val="사급자재"/>
      <sheetName val="9811"/>
      <sheetName val="원형1호맨홀토공수량"/>
      <sheetName val="노원열병합  건축공사기성내역서"/>
      <sheetName val="2.가정단면"/>
      <sheetName val="실행내역"/>
      <sheetName val="자동차폐수처리장"/>
      <sheetName val="2009노임(공사)"/>
      <sheetName val="공문"/>
      <sheetName val="(A)내역서"/>
      <sheetName val="내역분기"/>
      <sheetName val="견적서"/>
      <sheetName val="금융비용"/>
      <sheetName val="조건표"/>
      <sheetName val="CIVIL"/>
      <sheetName val="자재단가표"/>
      <sheetName val="Macro(전선)"/>
      <sheetName val="계수시트"/>
      <sheetName val="XL4Poppy"/>
      <sheetName val="옹벽기초자료"/>
      <sheetName val="현황산출서"/>
      <sheetName val="설계산출기초"/>
      <sheetName val="설계산출표지"/>
      <sheetName val="도급예산내역서총괄표"/>
      <sheetName val="을부담운반비"/>
      <sheetName val="운반비산출"/>
      <sheetName val="직공비"/>
      <sheetName val="2001년 건설노임"/>
      <sheetName val="예산변경사항"/>
      <sheetName val="비목군단가비교표"/>
      <sheetName val="INPUT(덕도방향-시점)"/>
      <sheetName val="기둥(원형)"/>
      <sheetName val="단면 (2)"/>
      <sheetName val="수량산출"/>
      <sheetName val="안정검토"/>
      <sheetName val="기자재대비표"/>
      <sheetName val="2004,상노임"/>
      <sheetName val="96노임기준"/>
      <sheetName val="시설물일위"/>
      <sheetName val="input"/>
      <sheetName val="DATA(광속)"/>
      <sheetName val="노무비 "/>
      <sheetName val="TRE TABLE"/>
      <sheetName val="ASEM내역"/>
      <sheetName val="2경간"/>
      <sheetName val="시설물"/>
      <sheetName val="식재출력용"/>
      <sheetName val="식재"/>
      <sheetName val="유지관리"/>
      <sheetName val="방송일위대가"/>
      <sheetName val="3련 BOX"/>
      <sheetName val="7´Ü°¡"/>
      <sheetName val="¼ö¸ñÇ¥ÁØ´ë°¡"/>
      <sheetName val="IìéÚõÝï"/>
      <sheetName val="NìüëÒ-òÅ"/>
      <sheetName val="°ÇÃà³»¿ª"/>
      <sheetName val="Áõ°¨´ëºñ"/>
      <sheetName val="³»¿ª¼­"/>
      <sheetName val="A°©Áö"/>
      <sheetName val="4-7.Áß¾ÓÀü±â½Ç(³ëÀÓ´Ü°¡)"/>
      <sheetName val="°ÇÃà"/>
      <sheetName val="½ÄÀç°¡°Ý"/>
      <sheetName val="½ÄÀçÃÑ°ý"/>
      <sheetName val="Àü±â"/>
      <sheetName val="´ãÀå»êÃâ"/>
      <sheetName val="Åä»ç(PE)"/>
      <sheetName val="11.1 ´Ü¸éhwp"/>
      <sheetName val="6È£±â"/>
      <sheetName val="ÀÎ°Çºñ "/>
      <sheetName val="´ëºñ"/>
      <sheetName val="BQ(½ÇÇà)"/>
      <sheetName val="Á¡¼ö°è»ê1-2"/>
      <sheetName val="³ë¹«ºñ"/>
      <sheetName val="±â°è°æºñ(½Ã°£´ç)"/>
      <sheetName val="·¥¸Ó"/>
      <sheetName val="Àü±âÀÏÀ§´ë°¡"/>
      <sheetName val="File_°ü±Þ"/>
      <sheetName val="°øÁ¤Áý°è"/>
      <sheetName val="ÀÔÂû¾È"/>
      <sheetName val="³»¿ª"/>
      <sheetName val="Æ÷Àåº¹±¸Áý°è"/>
      <sheetName val="1Â÷ ³»¿ª¼­"/>
      <sheetName val="°øÅë°¡¼³"/>
      <sheetName val="01»ó³ëÀÓ"/>
      <sheetName val="½ÃÁß³ëÀÓ(°ø»ç)"/>
      <sheetName val="³ëÀÓ9¿ù"/>
      <sheetName val="¹«»ê¼ÒÁ¶"/>
      <sheetName val="¼³°èÁ¶°Ç"/>
      <sheetName val="¾ÈÁ¤°è»ê"/>
      <sheetName val="´Ü¸é°ËÅä"/>
      <sheetName val="ÅÍÆÄ±â¹×Àç·á"/>
      <sheetName val="Àü»ê¸Á"/>
      <sheetName val="µ¥¸®³×ÀÌÅ¸ÇöÈ²"/>
      <sheetName val="Á÷³ë"/>
      <sheetName val="Á¾¹è¼ö°ü¸éº®½Å"/>
      <sheetName val="Àû¿ë´ÜÀ§±æÀÌ"/>
      <sheetName val="2000³â1Â÷"/>
      <sheetName val="6°ø±¸(´çÃÊ)"/>
      <sheetName val="°³¿ä"/>
      <sheetName val="ÀÚ·á"/>
      <sheetName val="´Ü¶ôÀü·ù-A"/>
      <sheetName val="±â°è°æºñ"/>
      <sheetName val="ÀÏ¹ÝÀÚÀç"/>
      <sheetName val="¹è¼ö°ø"/>
      <sheetName val="ÁøÁÖ¹æÇâ"/>
      <sheetName val="¼ö¾Èº¸-MBR1"/>
      <sheetName val="°øÁÖ-±³´ë(A1)"/>
      <sheetName val="³ÃÃµºÎ¼Óµ¿"/>
      <sheetName val="´Ü°¡"/>
      <sheetName val="ÀÎ°Çºñ"/>
      <sheetName val="¿¹»ê¸í¼¼¼­"/>
      <sheetName val="¼³°è¸í¼¼¼­"/>
      <sheetName val="ÀÚ·áÀÔ·Â"/>
      <sheetName val="À»"/>
      <sheetName val="´Ü°¡ºñ±³"/>
      <sheetName val="°æºñ_¿øº»"/>
      <sheetName val="¼ö·®-°¡·Îµî"/>
      <sheetName val="´ÜÀ§ÀÏÀ§"/>
      <sheetName val="¿ø°¡°è»ê¼­"/>
      <sheetName val="¼³ºñ"/>
      <sheetName val="°ÇÃàÁý°èÇ¥"/>
      <sheetName val="»ê¾÷"/>
      <sheetName val="ÀÚÀç´Ü°¡"/>
      <sheetName val="¼ÒºñÀÚ°¡"/>
      <sheetName val="´Ü°¡ "/>
      <sheetName val="ÀÏÀ§ÃÑ°ýÇ¥"/>
      <sheetName val="1´Ü°è"/>
      <sheetName val="¼ö·®»êÃâ¼­"/>
      <sheetName val="³ë¹«"/>
      <sheetName val="Åä¸ñ"/>
      <sheetName val="4동급수"/>
      <sheetName val="경  비 "/>
      <sheetName val="재료비"/>
      <sheetName val="실행대비"/>
      <sheetName val="예정(3)"/>
      <sheetName val="동원(3)"/>
      <sheetName val="갑지(추정)"/>
      <sheetName val="기본일위"/>
      <sheetName val="일위대가(건축)"/>
      <sheetName val="NEWDRAW"/>
      <sheetName val="TB-내역서"/>
      <sheetName val="신규 수주분(사용자 정의)"/>
      <sheetName val="비용"/>
      <sheetName val="차수"/>
      <sheetName val="지급자재"/>
      <sheetName val="아스.노면절삭"/>
      <sheetName val="수량명세서"/>
      <sheetName val="평가데이터"/>
      <sheetName val="교각계산"/>
      <sheetName val="6PILE  (돌출)"/>
      <sheetName val="일위목차"/>
      <sheetName val="G_R300경비"/>
      <sheetName val="단가_"/>
      <sheetName val="4-7_중앙전기실(노임단가)"/>
      <sheetName val="성곽내역서"/>
      <sheetName val="발주설계서(당초)"/>
      <sheetName val="기초자료"/>
      <sheetName val="일위"/>
      <sheetName val="도급정산"/>
      <sheetName val="배선DATA"/>
      <sheetName val="전동기DATA"/>
      <sheetName val="type-F"/>
      <sheetName val="문산방향-교대(A2)"/>
      <sheetName val="건축내역(도급)"/>
      <sheetName val="우수토적(진입도로)"/>
      <sheetName val="토공유동표"/>
      <sheetName val="을지"/>
      <sheetName val="금액집계"/>
      <sheetName val="현장관리비"/>
      <sheetName val="고창터널(고창방향)"/>
      <sheetName val="개소별수량산출"/>
      <sheetName val="단면가정"/>
      <sheetName val="중갑지"/>
      <sheetName val="빌딩 안내"/>
      <sheetName val="예산작성기준(전기)"/>
      <sheetName val="물가"/>
      <sheetName val="기계내역"/>
      <sheetName val="BUS제원1"/>
      <sheetName val="공사설명서"/>
      <sheetName val="공사계획서"/>
      <sheetName val="노임단가표"/>
      <sheetName val="단가조사서"/>
      <sheetName val="wing"/>
      <sheetName val="Sheet5"/>
      <sheetName val="설변물량"/>
      <sheetName val="일위집계"/>
      <sheetName val="가격조사"/>
      <sheetName val="부대대비"/>
      <sheetName val="냉연집계"/>
      <sheetName val="Imp-Data"/>
      <sheetName val="DESIGN CRITERIA"/>
      <sheetName val="부하계산"/>
      <sheetName val="재집"/>
      <sheetName val="직재"/>
      <sheetName val="견적을지"/>
      <sheetName val="기계경비산출기준"/>
      <sheetName val="일위대가표"/>
      <sheetName val="관로내역원"/>
      <sheetName val="갑지"/>
      <sheetName val="부하계산서"/>
      <sheetName val="수목데이타 "/>
      <sheetName val="단가대비"/>
      <sheetName val="공종목록표"/>
      <sheetName val="실행내역 "/>
      <sheetName val="관급"/>
      <sheetName val="토공1"/>
      <sheetName val="토목주소"/>
      <sheetName val="전체현황"/>
      <sheetName val="첨부파일"/>
      <sheetName val="월별손익"/>
      <sheetName val="일위대가 (100%)"/>
      <sheetName val="실적원가"/>
      <sheetName val="WEIGHT LIST"/>
      <sheetName val="POL6차-PIPING"/>
      <sheetName val="산#2-1 (2)"/>
      <sheetName val="산#3-1"/>
      <sheetName val="단가비교표"/>
      <sheetName val="공통가설공사"/>
      <sheetName val="정부노임단가"/>
      <sheetName val="기초일위"/>
      <sheetName val="시설일위"/>
      <sheetName val="조명일위"/>
      <sheetName val="소총괄표1"/>
      <sheetName val="견적업체"/>
      <sheetName val="제출내역 (2)"/>
      <sheetName val="과천MAIN"/>
      <sheetName val="교대시점"/>
      <sheetName val="간선계산"/>
      <sheetName val="중기조종사 단위단가"/>
      <sheetName val="남대문빌딩"/>
      <sheetName val="적용률"/>
      <sheetName val="관기성공.내"/>
      <sheetName val="토공수량산출"/>
      <sheetName val="토적계산서"/>
      <sheetName val="전선 및 전선관"/>
      <sheetName val="관리비"/>
      <sheetName val="sheets"/>
      <sheetName val="Mc1"/>
      <sheetName val="일위_파일"/>
      <sheetName val="공조기"/>
      <sheetName val="자단"/>
      <sheetName val="Manual Valve List"/>
      <sheetName val="11"/>
      <sheetName val="품셈집계표"/>
      <sheetName val="danga"/>
      <sheetName val="ilch"/>
      <sheetName val="소업1교"/>
      <sheetName val="공사내역"/>
      <sheetName val="건축2"/>
      <sheetName val="자재단가비교표"/>
      <sheetName val="원가계산서 "/>
      <sheetName val="예산M12A"/>
      <sheetName val="대운반(신설-관급)"/>
      <sheetName val="AC포장수량"/>
      <sheetName val="h-013211-2"/>
      <sheetName val="SIL98"/>
      <sheetName val="ABUT수량-A1"/>
      <sheetName val="기본"/>
      <sheetName val="차도조도계산"/>
      <sheetName val="비용display"/>
      <sheetName val="효성CB 1P기초"/>
      <sheetName val="공내역"/>
      <sheetName val="Total"/>
      <sheetName val="guard(mac)"/>
      <sheetName val="일위노임단가"/>
      <sheetName val="2000,9월 일위"/>
      <sheetName val="실행내역서 "/>
      <sheetName val="쌍송교"/>
      <sheetName val="WO"/>
      <sheetName val="참고자료"/>
      <sheetName val="2. 공원조도(전통공원)"/>
      <sheetName val="철콘공사"/>
      <sheetName val="연결임시"/>
      <sheetName val="102역사"/>
      <sheetName val="BSD (2)"/>
      <sheetName val="일위대가(1)"/>
      <sheetName val="TOTAL_BOQ"/>
      <sheetName val="1"/>
      <sheetName val="10.공통-노임단가"/>
      <sheetName val="난간벽단위"/>
      <sheetName val="교각별수량"/>
      <sheetName val="견적"/>
      <sheetName val="2010노임(공사)"/>
      <sheetName val="6. 직접경비"/>
      <sheetName val="중기사용료산출근거"/>
      <sheetName val="본부소개"/>
      <sheetName val="수량집계"/>
      <sheetName val="총괄집계표"/>
      <sheetName val="각종장비전압강하계산"/>
      <sheetName val="감액총괄표"/>
      <sheetName val="dt0301"/>
      <sheetName val="dtt0301"/>
      <sheetName val="배수장토목공사비"/>
      <sheetName val="견적990322"/>
      <sheetName val="명곡교 강교"/>
      <sheetName val="협조전"/>
      <sheetName val="단 부"/>
      <sheetName val="6.입력자료"/>
      <sheetName val="eq_data"/>
      <sheetName val="횡배수관재료-"/>
      <sheetName val="계산서(직선부)"/>
      <sheetName val="포장재료집계표"/>
      <sheetName val="콘크리트측구연장"/>
      <sheetName val="포장공"/>
      <sheetName val="-몰탈콘크리트"/>
      <sheetName val="-배수구조물공토공"/>
      <sheetName val="원가"/>
      <sheetName val="내역(2000년)"/>
      <sheetName val="정산노무"/>
      <sheetName val="정산재료"/>
      <sheetName val="계산근거"/>
      <sheetName val="Noname 1"/>
      <sheetName val="상부공"/>
      <sheetName val="SP"/>
      <sheetName val="경비2내역"/>
      <sheetName val="가도공"/>
      <sheetName val="2_냉난방설비공사"/>
      <sheetName val="돈암사업"/>
      <sheetName val="IN"/>
      <sheetName val="22-2M단"/>
      <sheetName val="22-1소단"/>
      <sheetName val="Macro(차단기)"/>
      <sheetName val="품셈표"/>
      <sheetName val="투찰(하수)"/>
      <sheetName val="단가조건(02년)"/>
      <sheetName val="실행철강하도"/>
      <sheetName val="ITEM"/>
      <sheetName val="토공"/>
      <sheetName val="95WBS"/>
      <sheetName val="지주토목내역서"/>
      <sheetName val="내역표지"/>
      <sheetName val="공내역서"/>
      <sheetName val="견"/>
      <sheetName val="8.2TON"/>
      <sheetName val="기준액"/>
      <sheetName val="ZONE.1"/>
      <sheetName val="TOTAL3"/>
      <sheetName val="품셈(기초)"/>
      <sheetName val="인건비_"/>
      <sheetName val="G_R300°æºñ"/>
      <sheetName val="11_1_단면hwp"/>
      <sheetName val="TRE_TABLE"/>
      <sheetName val="Customer_Databas"/>
      <sheetName val="7_자동제어공사"/>
      <sheetName val="DATA_입력부"/>
      <sheetName val="1_설계조건"/>
      <sheetName val="제잡비_산출내역(실적공사비)"/>
      <sheetName val="단가_및_재료비"/>
      <sheetName val="변압기_및_발전기_용량"/>
      <sheetName val="Sheet1_(2)"/>
      <sheetName val="토_적_표"/>
      <sheetName val="노원열병합__건축공사기성내역서"/>
      <sheetName val="참조"/>
      <sheetName val="물가대비표"/>
      <sheetName val="납부서"/>
      <sheetName val="금광1터널"/>
      <sheetName val="총괄"/>
      <sheetName val="현장경비"/>
      <sheetName val="토공(우물통,기타) "/>
      <sheetName val="첨부1-1"/>
      <sheetName val="발전기"/>
      <sheetName val="간선"/>
      <sheetName val="부하"/>
      <sheetName val="송라터널총괄"/>
      <sheetName val="목차"/>
      <sheetName val="중로근거"/>
      <sheetName val="Main"/>
      <sheetName val="공사비명세서"/>
      <sheetName val="70%"/>
      <sheetName val="수로단위수량"/>
      <sheetName val="공사요율"/>
      <sheetName val="RAHMEN"/>
      <sheetName val="장비비"/>
      <sheetName val="목록1"/>
      <sheetName val="목록2"/>
      <sheetName val="중기"/>
      <sheetName val="총괄내역서"/>
      <sheetName val="관접합및부설"/>
      <sheetName val="공사원가계산서"/>
      <sheetName val="일위대가표(무)"/>
      <sheetName val="일위대가산출기초"/>
      <sheetName val="옹벽1"/>
      <sheetName val="공량산출서"/>
      <sheetName val="일위산출"/>
      <sheetName val="배수내역"/>
      <sheetName val="기둥"/>
      <sheetName val="저판(버림100)"/>
      <sheetName val="노임목록"/>
      <sheetName val="자재목록"/>
      <sheetName val="중기목록"/>
      <sheetName val="내역서2안"/>
      <sheetName val="노임단"/>
      <sheetName val="부대공"/>
      <sheetName val="운반공"/>
      <sheetName val="자재단"/>
      <sheetName val="장비단"/>
      <sheetName val="1.설계기준"/>
      <sheetName val="전체공사"/>
      <sheetName val="960318-1"/>
      <sheetName val="국별인원"/>
      <sheetName val="예산M2"/>
      <sheetName val="기초자료입력"/>
      <sheetName val="__MAIN"/>
      <sheetName val="배수장공사비명세서"/>
      <sheetName val="산출"/>
      <sheetName val="총2000실2000연"/>
      <sheetName val="Sheet10"/>
      <sheetName val="공종"/>
      <sheetName val="I.설계조건"/>
      <sheetName val="경비"/>
      <sheetName val="ECOD10"/>
      <sheetName val="남양구조시험동"/>
      <sheetName val="JUCKEYK"/>
      <sheetName val="순공사비"/>
      <sheetName val="단"/>
      <sheetName val="G_R300경비1"/>
      <sheetName val="4-7_중앙전기실(노임단가)1"/>
      <sheetName val="토공2"/>
      <sheetName val="구조물토공1"/>
      <sheetName val="토공3"/>
      <sheetName val="내2"/>
      <sheetName val="단가표"/>
      <sheetName val="작성"/>
      <sheetName val="갈현동"/>
      <sheetName val="2"/>
      <sheetName val="Sheet14"/>
      <sheetName val="Sheet13"/>
      <sheetName val="패널"/>
      <sheetName val="원가계산서(공사)"/>
      <sheetName val="조명시설"/>
      <sheetName val="측량노임단가"/>
      <sheetName val="ITB COST"/>
      <sheetName val="일위대가목록"/>
      <sheetName val="남양시작동자105노65기1.3화1.2"/>
      <sheetName val="가시설단위수량"/>
      <sheetName val="건축원가계산서"/>
      <sheetName val="토공(완충)"/>
      <sheetName val="___"/>
      <sheetName val="DATA1"/>
      <sheetName val="콘크리트타설입력"/>
      <sheetName val="레미콘입고현황"/>
      <sheetName val="_x0000_pY&lt;u_x0000__x0000__x0000__x0000__x0000__x0000__x0000__x0000_ô+_x001f__x0000_I}0_x0012__x0004__x0000__x0000__x0001_"/>
      <sheetName val="Sheet9"/>
      <sheetName val="본사업"/>
      <sheetName val="000000"/>
      <sheetName val="제경비적용기준"/>
      <sheetName val="동해title"/>
      <sheetName val="설계내역(2001)"/>
      <sheetName val="1.동력공사"/>
      <sheetName val="36단가"/>
      <sheetName val="36수량"/>
      <sheetName val="양산물금"/>
      <sheetName val="총괄갑 "/>
      <sheetName val="주방동력"/>
      <sheetName val="공량예산"/>
      <sheetName val="재료단가"/>
      <sheetName val="소운반"/>
      <sheetName val="XXXXXX"/>
      <sheetName val="기술자료 (광화문)"/>
      <sheetName val="Config"/>
      <sheetName val="전체"/>
      <sheetName val="sub"/>
      <sheetName val="SG"/>
      <sheetName val="11.자재단가"/>
      <sheetName val="SUMMARYMCA"/>
      <sheetName val="견적내역"/>
      <sheetName val="9902"/>
      <sheetName val="철거산출근거"/>
      <sheetName val="총투입계"/>
      <sheetName val="KMT물량"/>
      <sheetName val="노임표"/>
      <sheetName val="시추주상도"/>
      <sheetName val="기둥(하중)"/>
      <sheetName val="CAT_5"/>
      <sheetName val="내역1"/>
      <sheetName val="간접비내역-1"/>
      <sheetName val="00000"/>
      <sheetName val="도급전체"/>
      <sheetName val="대치판정"/>
      <sheetName val="통합"/>
      <sheetName val="4)유동표"/>
      <sheetName val="VXXXXXXX"/>
      <sheetName val="건축원가"/>
      <sheetName val="노무단가"/>
      <sheetName val="재료"/>
      <sheetName val="36신설수량"/>
      <sheetName val="7.노임단가"/>
      <sheetName val="LOPCALC"/>
      <sheetName val="산출내역서집계표"/>
      <sheetName val="참조(X)"/>
      <sheetName val="수입"/>
      <sheetName val="표지"/>
      <sheetName val="5"/>
      <sheetName val="KPI sheet"/>
      <sheetName val="FREIGHT DE COPACKERS"/>
      <sheetName val="DVS-1"/>
      <sheetName val="Sch7a (토요일)"/>
      <sheetName val="stdd costBPCS"/>
      <sheetName val="Movement of TB"/>
      <sheetName val="BS Export"/>
      <sheetName val=" new Codes used"/>
      <sheetName val="Code Tables"/>
      <sheetName val="견적집계표"/>
      <sheetName val="1호인버트수량"/>
      <sheetName val="Macro1"/>
      <sheetName val="Macro3"/>
      <sheetName val="Macro2"/>
      <sheetName val="노임데이터"/>
      <sheetName val="방음벽 기초 일반수량"/>
      <sheetName val="가로등기초"/>
      <sheetName val="다심-cable"/>
      <sheetName val="1C-cable"/>
      <sheetName val="집계장(대목_실행)"/>
      <sheetName val="진접"/>
      <sheetName val="철근단면적"/>
      <sheetName val="말뚝기초"/>
      <sheetName val="백암비스타내역"/>
      <sheetName val="전기자료"/>
      <sheetName val="회로내역(승인)"/>
      <sheetName val="부대tu"/>
      <sheetName val="변경현황"/>
      <sheetName val="내역서(교량)전체"/>
      <sheetName val="archi(본사)"/>
      <sheetName val="crude.SLAB RE-bar"/>
      <sheetName val="CRUDE RE-bar"/>
      <sheetName val="SORCE1"/>
      <sheetName val="단위수량"/>
      <sheetName val="예산서"/>
      <sheetName val="MOTOR3"/>
      <sheetName val="대전21토목내역서"/>
      <sheetName val="도"/>
      <sheetName val="기존단가 (2)"/>
      <sheetName val="CON'C"/>
      <sheetName val="구역화물"/>
      <sheetName val="식재인부"/>
      <sheetName val="골조시행"/>
      <sheetName val="토공집계"/>
      <sheetName val="기초공"/>
      <sheetName val="총 괄 표"/>
      <sheetName val="산근1"/>
      <sheetName val="참고 1"/>
      <sheetName val="전직종(노임단가)"/>
      <sheetName val="TYPE-A"/>
      <sheetName val="NAI"/>
      <sheetName val="여과지동"/>
      <sheetName val="SILICATE"/>
      <sheetName val="YOEMAGUM"/>
      <sheetName val="G2설비도급"/>
      <sheetName val="C3"/>
      <sheetName val="건축공사 집계표"/>
      <sheetName val="골조"/>
      <sheetName val="PAD TR보호대기초"/>
      <sheetName val="기술자료 (연수)"/>
      <sheetName val="삼성전기"/>
      <sheetName val="토목공종세부집계"/>
      <sheetName val="내역(전체)"/>
      <sheetName val="ET2TOT"/>
      <sheetName val="차액보증"/>
      <sheetName val="S0"/>
      <sheetName val="산출2-기기동력"/>
      <sheetName val="2000전체분"/>
      <sheetName val="1안"/>
      <sheetName val="2공구산출내역"/>
      <sheetName val="역T형옹벽단위수량"/>
      <sheetName val="준공사진"/>
      <sheetName val="원가기준정보"/>
      <sheetName val="원가배부작업시간"/>
      <sheetName val="Tables"/>
      <sheetName val="토공사"/>
      <sheetName val="부하LOAD"/>
      <sheetName val="1련박스"/>
      <sheetName val="견적조건"/>
      <sheetName val="전등"/>
      <sheetName val="02하반기노임"/>
      <sheetName val="hvac(제어동)"/>
      <sheetName val="당초"/>
      <sheetName val="이토변실(A3-LINE)"/>
      <sheetName val="공조기휀"/>
      <sheetName val="AHU집계"/>
      <sheetName val="원가계산서(남측)"/>
      <sheetName val="조경일람"/>
      <sheetName val="가정조건"/>
      <sheetName val="1.우편집중내역서"/>
      <sheetName val="제경비율"/>
      <sheetName val="부안일위"/>
      <sheetName val="T6-6(2)"/>
      <sheetName val="신우"/>
      <sheetName val="신리"/>
      <sheetName val="구조물공"/>
      <sheetName val="계약내력"/>
      <sheetName val="공사비증감"/>
      <sheetName val="수도일위대가"/>
      <sheetName val="슬래브(유곡)"/>
      <sheetName val="98수문일위"/>
      <sheetName val="DHEQSUPT"/>
      <sheetName val="품셈1-17"/>
      <sheetName val="01_ 원가계산서"/>
      <sheetName val="기자재단가조사서"/>
      <sheetName val="동원인원"/>
      <sheetName val="장비집계"/>
      <sheetName val="단위단가"/>
      <sheetName val="교대(A1)"/>
      <sheetName val="예산M5A"/>
      <sheetName val="외주가공"/>
      <sheetName val="기본단가"/>
      <sheetName val="말뚝물량"/>
      <sheetName val="수원역(전체분)설계서"/>
      <sheetName val="11.우각부 보강"/>
      <sheetName val="단면설계"/>
      <sheetName val="물량산출근거"/>
      <sheetName val="FANDBS"/>
      <sheetName val="GRDATA"/>
      <sheetName val="SHAFTDBSE"/>
      <sheetName val="Eq. Mobilization"/>
      <sheetName val="공무2과"/>
      <sheetName val="9GNG운반"/>
      <sheetName val="나뚜루"/>
      <sheetName val="9,10월신제품 (2)"/>
      <sheetName val="철콘-부대"/>
      <sheetName val="전기집계표"/>
      <sheetName val="산출서"/>
      <sheetName val="2008년상반기"/>
      <sheetName val="GAEYO"/>
      <sheetName val="VXXXXX"/>
      <sheetName val="기준단가"/>
      <sheetName val="산출단가"/>
      <sheetName val="2호맨홀공제수량"/>
      <sheetName val="LANGUAGE"/>
      <sheetName val="공통단가"/>
      <sheetName val="운반비"/>
      <sheetName val="인건-측정"/>
      <sheetName val="Inputs"/>
      <sheetName val="Cost Inputs"/>
      <sheetName val="가감수량"/>
      <sheetName val="5차설계"/>
      <sheetName val="E01-02(EV-1-LBS)"/>
      <sheetName val="설변내역서"/>
      <sheetName val="배관"/>
      <sheetName val="공정코드"/>
      <sheetName val="5지구단위"/>
      <sheetName val="단가일람"/>
      <sheetName val="기타경비"/>
      <sheetName val="복구경비"/>
      <sheetName val="Sheet6"/>
      <sheetName val="sw1"/>
      <sheetName val="NOMUBI"/>
      <sheetName val="IMPEADENCE MAP 취수장"/>
      <sheetName val="노무비단가"/>
      <sheetName val="기별명세"/>
      <sheetName val="가압장구체수량산출서"/>
      <sheetName val="밸브설치"/>
      <sheetName val="우수공"/>
      <sheetName val="설계가"/>
      <sheetName val="총공사내역서"/>
      <sheetName val="아스_노면절삭"/>
      <sheetName val="단_box"/>
      <sheetName val="3련_BOX"/>
      <sheetName val="VENDOR LIST"/>
      <sheetName val="공통비"/>
      <sheetName val="소일위대가코드표"/>
      <sheetName val="파일의이용"/>
      <sheetName val="8.PILE  (돌출)"/>
      <sheetName val="자 110% &amp; 노 70%"/>
      <sheetName val="工완성공사율"/>
      <sheetName val="목록"/>
      <sheetName val="노임단가(2006하)"/>
      <sheetName val="YM-IL1"/>
      <sheetName val="원형맨홀수량"/>
      <sheetName val="표준차도부연장집계-ASP"/>
      <sheetName val="보도포장연장조서-표준차도부"/>
      <sheetName val="표준차도부연장조서-ASP"/>
      <sheetName val="출입구총집계"/>
      <sheetName val="plan&amp;section of foundation"/>
      <sheetName val="ELECTRIC"/>
      <sheetName val="마감"/>
      <sheetName val="단가대비표"/>
      <sheetName val="기기리스트"/>
      <sheetName val="H-PILE수량집계"/>
      <sheetName val="열린교실"/>
      <sheetName val="sc0314 Index"/>
      <sheetName val="네고율"/>
      <sheetName val="Summary Sheets"/>
      <sheetName val="감가상각"/>
      <sheetName val="FD"/>
      <sheetName val="기계경비일람"/>
      <sheetName val="LD"/>
      <sheetName val="정렬"/>
      <sheetName val="G_R300경비2"/>
      <sheetName val="4-7_중앙전기실(노임단가)2"/>
      <sheetName val="인건비_1"/>
      <sheetName val="11_1_단면hwp1"/>
      <sheetName val="Customer_Databas1"/>
      <sheetName val="노원열병합__건축공사기성내역서1"/>
      <sheetName val="G_R300°æºñ1"/>
      <sheetName val="단가_1"/>
      <sheetName val="DATA_입력부1"/>
      <sheetName val="1차_내역서"/>
      <sheetName val="TRE_TABLE1"/>
      <sheetName val="2_냉난방설비공사1"/>
      <sheetName val="7_자동제어공사1"/>
      <sheetName val="신규_수주분(사용자_정의)"/>
      <sheetName val="단가_및_재료비1"/>
      <sheetName val="1_설계조건1"/>
      <sheetName val="제잡비_산출내역(실적공사비)1"/>
      <sheetName val="4-7_Áß¾ÓÀü±â½Ç(³ëÀÓ´Ü°¡)"/>
      <sheetName val="11_1_´Ü¸éhwp"/>
      <sheetName val="ÀÎ°Çºñ_"/>
      <sheetName val="1Â÷_³»¿ª¼­"/>
      <sheetName val="´Ü°¡_"/>
      <sheetName val="변압기_및_발전기_용량1"/>
      <sheetName val="CATCH_BASIN"/>
      <sheetName val="2_가정단면"/>
      <sheetName val="플랜트_설치"/>
      <sheetName val="Sheet1_(2)1"/>
      <sheetName val="단면_(2)"/>
      <sheetName val="3_하중산정4_지지력"/>
      <sheetName val="토_적_표1"/>
      <sheetName val="제출내역_(2)"/>
      <sheetName val="중기조종사_단위단가"/>
      <sheetName val="관기성공_내"/>
      <sheetName val="2000,9월_일위"/>
      <sheetName val="실행내역서_"/>
      <sheetName val="BSD_(2)"/>
      <sheetName val="일위대가_(100%)"/>
      <sheetName val="WEIGHT_LIST"/>
      <sheetName val="산#2-1_(2)"/>
      <sheetName val="8_2TON"/>
      <sheetName val="6PILE__(돌출)"/>
      <sheetName val="경__비_"/>
      <sheetName val="실행내역_"/>
      <sheetName val="전선_및_전선관"/>
      <sheetName val="2001년_건설노임"/>
      <sheetName val="수목데이타_"/>
      <sheetName val="효성CB_1P기초"/>
      <sheetName val="DESIGN_CRITERIA"/>
      <sheetName val="토공(우물통,기타)_"/>
      <sheetName val="노무비_"/>
      <sheetName val="2__공원조도(전통공원)"/>
      <sheetName val="10_공통-노임단가"/>
      <sheetName val="원가계산서_"/>
      <sheetName val="6__직접경비"/>
      <sheetName val="Manual_Valve_List"/>
      <sheetName val="Noname_1"/>
      <sheetName val="총_괄_표"/>
      <sheetName val="참고_1"/>
      <sheetName val="ZONE_1"/>
      <sheetName val="기존단가_(2)"/>
      <sheetName val="11_자재단가"/>
      <sheetName val="빌딩_안내"/>
      <sheetName val="남양시작동자105노65기1_3화1_2"/>
      <sheetName val="매매"/>
      <sheetName val="설계내역2"/>
      <sheetName val="견적서-골조공사"/>
      <sheetName val="내역(입찰)"/>
      <sheetName val="bearing"/>
      <sheetName val="전차선로 물량표"/>
      <sheetName val="gr_val"/>
      <sheetName val="gr_sum"/>
      <sheetName val="BLOCK(1)"/>
      <sheetName val="시설C"/>
      <sheetName val="입력"/>
      <sheetName val="TEST1"/>
      <sheetName val="장부(05상)"/>
      <sheetName val="횡배수관토공수량"/>
      <sheetName val="BOX규격및 설계조건입력"/>
      <sheetName val="내촌육교방음벽수량집계표"/>
      <sheetName val="견적대비 견적서"/>
      <sheetName val="공사비집계"/>
      <sheetName val="산출근거 (세도)"/>
      <sheetName val="2010공임"/>
      <sheetName val="기중"/>
      <sheetName val="SHEET PILE단가"/>
      <sheetName val="약품공급2"/>
      <sheetName val="R&amp;D"/>
      <sheetName val="기본입력"/>
      <sheetName val="7.단가조사서"/>
      <sheetName val="5.일위대가목록"/>
      <sheetName val="가설공사내역"/>
      <sheetName val="401"/>
      <sheetName val="기계실냉난방"/>
      <sheetName val="내역서을지"/>
      <sheetName val="성남여성복지내역"/>
      <sheetName val="예산M11A"/>
      <sheetName val="총요약서"/>
      <sheetName val="예산내역서"/>
      <sheetName val="설계예산서"/>
      <sheetName val="90.03실행 "/>
      <sheetName val="UNIT"/>
      <sheetName val="FACTOR"/>
      <sheetName val=" 냉각수펌프"/>
      <sheetName val="배수통관(좌)"/>
      <sheetName val="산출내역서"/>
      <sheetName val="계정"/>
      <sheetName val="가로등내역서"/>
      <sheetName val="투찰판"/>
      <sheetName val="MCC제원"/>
      <sheetName val="허용전류-IEC DATA"/>
      <sheetName val="허용전류-IEC"/>
      <sheetName val="선로정수"/>
      <sheetName val="전기설계변경"/>
      <sheetName val="TB_내역서"/>
      <sheetName val="갑지1"/>
      <sheetName val="연부97-1"/>
      <sheetName val="2002상반기노임기준"/>
      <sheetName val="자판실행"/>
      <sheetName val="21301동"/>
      <sheetName val="설계서"/>
      <sheetName val="b_yesan"/>
      <sheetName val="소방"/>
      <sheetName val="재무가정"/>
      <sheetName val="바닥판"/>
      <sheetName val="입력DATA"/>
      <sheetName val="기초단가"/>
      <sheetName val="도장수량(하1)"/>
      <sheetName val="주형"/>
      <sheetName val="노임조서"/>
      <sheetName val="LEGEND"/>
      <sheetName val="001"/>
      <sheetName val="22수량"/>
      <sheetName val="48신설수량"/>
      <sheetName val="자  재"/>
      <sheetName val="건축외주"/>
      <sheetName val="table"/>
      <sheetName val="제수"/>
      <sheetName val="공기"/>
      <sheetName val="견적대비"/>
      <sheetName val="계장 집계"/>
      <sheetName val="금액결정"/>
      <sheetName val="스포회원매출"/>
      <sheetName val="구의33고"/>
      <sheetName val="기본단가표"/>
      <sheetName val="화전내"/>
      <sheetName val="하부철근수량"/>
      <sheetName val="산출기준자료"/>
      <sheetName val="출력표"/>
      <sheetName val="대림경상68억"/>
      <sheetName val="1.취수장"/>
      <sheetName val="건설기계_목록"/>
      <sheetName val="단가산출_목록"/>
      <sheetName val="실적공사 단가"/>
      <sheetName val="일위대가_목록"/>
      <sheetName val="대비2"/>
      <sheetName val="각종양식"/>
      <sheetName val="산출근거1"/>
      <sheetName val="CTEMCOST"/>
      <sheetName val="SCHEDULE"/>
      <sheetName val="99노임기준"/>
      <sheetName val="FCU (2)"/>
      <sheetName val="제경비"/>
      <sheetName val="낙찰표"/>
      <sheetName val="CAL."/>
      <sheetName val="tggwan(mac)"/>
      <sheetName val="pile bearing capa &amp; arrenge"/>
      <sheetName val="design load"/>
      <sheetName val="working load at the btm ft."/>
      <sheetName val="stability check"/>
      <sheetName val="중간_____기착지"/>
      <sheetName val="고상실행"/>
      <sheetName val="견적정보"/>
      <sheetName val="Macro"/>
      <sheetName val="일위대가목록표"/>
      <sheetName val="단가조사표"/>
      <sheetName val="FND3"/>
      <sheetName val="UG1"/>
      <sheetName val="TRENCH"/>
      <sheetName val="출력X"/>
      <sheetName val="물가시세"/>
      <sheetName val="원가입력"/>
      <sheetName val="설계"/>
      <sheetName val="횡배수관㦬⊄㰀"/>
      <sheetName val="버스운행안내"/>
      <sheetName val="예방접종계획"/>
      <sheetName val="근태계획서"/>
      <sheetName val="FAB별"/>
      <sheetName val="집계"/>
      <sheetName val="품셈TABLE"/>
      <sheetName val="단가표 (2)"/>
      <sheetName val="모래기초"/>
      <sheetName val="2.대외공문"/>
      <sheetName val="시중96"/>
      <sheetName val="전제"/>
      <sheetName val="단면치수"/>
      <sheetName val="154TW"/>
      <sheetName val="기계경_x0000__x0000_Ԁ_x0000_退"/>
      <sheetName val="유림골조"/>
      <sheetName val="전기내역"/>
      <sheetName val="소상 &quot;1&quot;"/>
      <sheetName val="재료비노무비"/>
      <sheetName val="CAB_OD"/>
      <sheetName val="Tender Summary"/>
      <sheetName val=" 내역"/>
      <sheetName val="연습"/>
      <sheetName val="철탑"/>
      <sheetName val="제철"/>
      <sheetName val="시행예산"/>
      <sheetName val="기계경비_시간당_"/>
      <sheetName val="포장_x0000_"/>
      <sheetName val="cable-data"/>
      <sheetName val="잡철물"/>
      <sheetName val="실행(ALT1)"/>
      <sheetName val="견적대비표"/>
      <sheetName val="00내역서"/>
      <sheetName val="Baby일위대가"/>
      <sheetName val="AV시스템"/>
      <sheetName val="일일근태현황"/>
      <sheetName val="삭제금지단가"/>
      <sheetName val="수리계산(2016)"/>
      <sheetName val="용량(1-2)"/>
      <sheetName val="제잡비(본선)"/>
      <sheetName val="고압허용전류(KS)"/>
      <sheetName val="전선관굵기산정"/>
      <sheetName val="접지선의정의"/>
      <sheetName val="저압허용전류(IEC)"/>
      <sheetName val="케이블(6)"/>
      <sheetName val="PI"/>
      <sheetName val="설계서을"/>
      <sheetName val="일집"/>
      <sheetName val="원가 계산서"/>
      <sheetName val="노임기준"/>
      <sheetName val="단가_및__x0000__x0000_Ԁ"/>
      <sheetName val="FOB발"/>
      <sheetName val="법면"/>
      <sheetName val="중기일위대가"/>
      <sheetName val="배수공1"/>
      <sheetName val="보도공제면적"/>
      <sheetName val="매크로"/>
      <sheetName val="준검 내역서"/>
      <sheetName val="공사비 증감 내역서"/>
      <sheetName val="기계경비산출기_x0000_"/>
      <sheetName val="-배수구조_x0005__x0000__x0000_"/>
      <sheetName val="설계명세"/>
      <sheetName val="인원"/>
      <sheetName val="품의서"/>
      <sheetName val="총괄변경내역서"/>
      <sheetName val="DATA (2)"/>
      <sheetName val="7.단가비교표"/>
      <sheetName val="2. 공원조도"/>
      <sheetName val="PART_DISCOUNT"/>
      <sheetName val="공감비"/>
      <sheetName val="조작대(1연)"/>
      <sheetName val="3CHBDC"/>
      <sheetName val="1. 설계조건 2.단면가정 3. 하중계산"/>
      <sheetName val="DATA 입력란"/>
      <sheetName val="증감내역서"/>
      <sheetName val="투찰추정"/>
      <sheetName val="단가산출서"/>
      <sheetName val="C1"/>
      <sheetName val="직접경비호표"/>
      <sheetName val="인제내역"/>
      <sheetName val="간접"/>
      <sheetName val="98태백"/>
      <sheetName val="단가현황"/>
      <sheetName val="실행비교"/>
      <sheetName val="화산경계"/>
      <sheetName val="견적 세부내역서"/>
      <sheetName val="계약내역서"/>
      <sheetName val="REACTION(USE평시)"/>
      <sheetName val="REACTION(USD지진시)"/>
      <sheetName val="1.2.1 마루높이결정"/>
      <sheetName val="견적단가"/>
      <sheetName val="화재 탐지 설비"/>
      <sheetName val="토공집계표"/>
      <sheetName val="최종총괄"/>
      <sheetName val="세부산출내역서"/>
      <sheetName val="민감도"/>
      <sheetName val="JUCK"/>
      <sheetName val="표지 (2)"/>
      <sheetName val="3.현장배치"/>
      <sheetName val="10월장비가동월보"/>
      <sheetName val="A"/>
      <sheetName val="제직재"/>
      <sheetName val="단가산출서(기계)"/>
      <sheetName val="공문(신)"/>
      <sheetName val="날개벽(시점좌측)"/>
      <sheetName val="마산방향철근집계"/>
      <sheetName val="마산방향"/>
      <sheetName val="도체종-상수표"/>
      <sheetName val="HVAC"/>
      <sheetName val="Macro(전기)"/>
      <sheetName val="8.수량산출 (2)"/>
      <sheetName val="품목"/>
      <sheetName val="역T형"/>
      <sheetName val="공사비 내역 (가)"/>
      <sheetName val="PumpSpec"/>
      <sheetName val="조경"/>
      <sheetName val="자재테이블"/>
      <sheetName val="단위수량-2"/>
      <sheetName val="발전嚰"/>
      <sheetName val="발전多"/>
      <sheetName val="발전멫"/>
      <sheetName val="평당원가"/>
      <sheetName val="방음벽기초"/>
      <sheetName val="현북"/>
      <sheetName val="CPM챠트"/>
      <sheetName val="03년상반기장비부표"/>
      <sheetName val="물가자료"/>
      <sheetName val="낙석방지책"/>
      <sheetName val="CAL(1)."/>
      <sheetName val="금액내역서"/>
      <sheetName val="기안"/>
      <sheetName val="총괄집계(2차)"/>
      <sheetName val="10.공통-노ԯ_x0000_缀"/>
      <sheetName val="10.공통-노頀亁_xdc00_"/>
      <sheetName val="PANEL가격"/>
      <sheetName val="단가(1)"/>
      <sheetName val="36+45-113-18+19+20I"/>
      <sheetName val="A-4"/>
      <sheetName val="견적을Ԁ"/>
      <sheetName val="견적을_x0000_"/>
      <sheetName val="전직종(노임က_x0000_䠀"/>
      <sheetName val="2.1중기사용목차"/>
      <sheetName val="콘크리트측구연ე"/>
      <sheetName val="콘크리트측구연_x0006_"/>
      <sheetName val="참조(2)"/>
      <sheetName val="물량산출"/>
      <sheetName val="전직종(노임딈㩧0"/>
      <sheetName val="전직종(노임딊㩧0"/>
      <sheetName val="전직종(노임堌᬴怀"/>
      <sheetName val="전직종(노임堌᬴堀"/>
      <sheetName val="용수량(생활용수)"/>
      <sheetName val="2@ BOX"/>
      <sheetName val="수량산출(AFC)"/>
      <sheetName val="수량산출(CCTV)"/>
      <sheetName val="수량_작성"/>
      <sheetName val="수량산출(방송)"/>
      <sheetName val="수량산출(임시AFC)"/>
      <sheetName val="수량산출(임시CCTV)"/>
      <sheetName val="수량산출(임시TV)"/>
      <sheetName val="수량산출(임시방송)"/>
      <sheetName val="수량산출(임시장애자)"/>
      <sheetName val="수량산출(임시전화)"/>
      <sheetName val="수량산출(임시41)"/>
      <sheetName val="수량산출(임시TDI)"/>
      <sheetName val="수량산출(장애자)"/>
      <sheetName val="수량산출(본전화)"/>
      <sheetName val="수량산출(본통신)"/>
      <sheetName val="수량산출(TDI)"/>
      <sheetName val="수량집계(본역사)"/>
      <sheetName val="수량집계(임시역사)"/>
      <sheetName val="전㑈ď鎀"/>
      <sheetName val="제경비율조정계수"/>
      <sheetName val="선정요령"/>
      <sheetName val="심사계산"/>
      <sheetName val="심사물량"/>
      <sheetName val="96보완계획7.12"/>
      <sheetName val="AS포장복구 "/>
      <sheetName val="공종집계"/>
      <sheetName val="c_balju"/>
      <sheetName val="총괄내역단가"/>
      <sheetName val="FRP배관단가(만수)"/>
      <sheetName val="만수배관단가"/>
      <sheetName val="정sw(원)"/>
      <sheetName val="유효폭의 계산"/>
      <sheetName val="DS기성최종"/>
      <sheetName val="DS설변내역서"/>
      <sheetName val="기본사항"/>
      <sheetName val="건축집계"/>
      <sheetName val="#2_일위대가목록"/>
      <sheetName val="3.공통공사대비"/>
      <sheetName val="통신물량"/>
      <sheetName val="자재대"/>
      <sheetName val="측량요율"/>
      <sheetName val="가BM"/>
      <sheetName val="APT내역"/>
      <sheetName val="건축공사"/>
      <sheetName val="부표총괄표"/>
      <sheetName val="FxExchangeRatesBudget"/>
      <sheetName val="집계장(대목_실º"/>
      <sheetName val="도장"/>
      <sheetName val="6차2회변경내역서"/>
      <sheetName val="건ﻯ"/>
      <sheetName val="건伐"/>
      <sheetName val="건轗"/>
      <sheetName val="건㠵"/>
      <sheetName val="건䞕"/>
      <sheetName val="건뾙"/>
      <sheetName val="건豯"/>
      <sheetName val="건╏"/>
      <sheetName val="건蠶"/>
      <sheetName val="건檸"/>
      <sheetName val="건"/>
      <sheetName val="건_xdff0_"/>
      <sheetName val="메인거더-크로스빔200연결부"/>
      <sheetName val="중기(목록)"/>
      <sheetName val="일위대가(목록)"/>
      <sheetName val="산근(목록)"/>
      <sheetName val="EQUIP-H"/>
      <sheetName val="SLAB"/>
      <sheetName val="암거날개벽"/>
      <sheetName val="장비경비"/>
      <sheetName val="관급자재"/>
      <sheetName val="변경관급자재"/>
      <sheetName val="기숙사본건물도급내역"/>
      <sheetName val="J直材4"/>
      <sheetName val="인구"/>
      <sheetName val="COA-17"/>
      <sheetName val="C-18"/>
      <sheetName val="기본DATA"/>
      <sheetName val="Paint,Fire-Proof,Insul(48)"/>
      <sheetName val="시중노임단가"/>
      <sheetName val="대가호표"/>
      <sheetName val="건설산출"/>
      <sheetName val="부하(반월)"/>
      <sheetName val="6.콘덴서"/>
      <sheetName val="주방"/>
      <sheetName val="노임대장"/>
      <sheetName val="작업시작"/>
      <sheetName val="본선부단위수량"/>
      <sheetName val="공사원가계산서(8공구)"/>
      <sheetName val="공사별 가중치 산출근거(건축)"/>
      <sheetName val="공사별 가중치 산출근거(토목)"/>
      <sheetName val="가중치근거(조경)"/>
      <sheetName val="CAP"/>
      <sheetName val="dV&amp;Cl"/>
      <sheetName val="Var."/>
      <sheetName val="R"/>
      <sheetName val="1.2 동력설비 부하계산서"/>
      <sheetName val="1.1 부하집계표"/>
      <sheetName val="동원인원계획표"/>
      <sheetName val="시공계획"/>
      <sheetName val="계산서(곡선부)"/>
      <sheetName val="-치수표(곡선부)"/>
      <sheetName val="기계설비"/>
      <sheetName val="건축공사실행"/>
      <sheetName val="단위량당중기"/>
      <sheetName val="6차실행(승인)"/>
      <sheetName val="날개벽(TYPE3)"/>
      <sheetName val="적현로"/>
      <sheetName val="노집"/>
      <sheetName val="본사공가현황"/>
      <sheetName val="명세서"/>
      <sheetName val="_x005f_x0000_pY&lt;u_x005f_x0000__x005f_x0000__x0000"/>
      <sheetName val="수지예산"/>
      <sheetName val="1차분내역-2"/>
      <sheetName val="원본"/>
      <sheetName val="Carepack"/>
      <sheetName val="OPT"/>
      <sheetName val="SV"/>
      <sheetName val="2000상반기노임"/>
      <sheetName val="UR2-Calculation"/>
      <sheetName val="일위대가집계표"/>
      <sheetName val="DATA(BAC)"/>
      <sheetName val="DIAPHRAGM"/>
      <sheetName val="sum"/>
      <sheetName val="CABLE"/>
      <sheetName val="내역집계표_소방"/>
      <sheetName val="수도连Ｊ_x0000_"/>
      <sheetName val="수도킳辌Ｊ_x0000_"/>
      <sheetName val="수도킳쿣锼_x0000_"/>
      <sheetName val="수도삳맥꣠_x0000_"/>
      <sheetName val="첨부킳馌㍭"/>
      <sheetName val="3BL공동구 수량"/>
      <sheetName val="견적-내역"/>
      <sheetName val="1_설계기준"/>
      <sheetName val="I_설계조건"/>
      <sheetName val="건축공사_집계표"/>
      <sheetName val="PAD_TR보호대기초"/>
      <sheetName val="ITB_COST"/>
      <sheetName val="총괄갑_"/>
      <sheetName val="단가표_(2)"/>
      <sheetName val="01__원가계산서"/>
      <sheetName val="1_동력공사"/>
      <sheetName val="pY&lt;uô+I}0"/>
      <sheetName val="CRUDE_RE-bar"/>
      <sheetName val="기술자료_(연수)"/>
      <sheetName val="방음벽_기초_일반수량"/>
      <sheetName val="7_노임단가"/>
      <sheetName val="3_공통공사대비"/>
      <sheetName val="기술자료_(광화문)"/>
      <sheetName val="인사자료총집계"/>
      <sheetName val="단면A-A(TR)"/>
      <sheetName val="실행"/>
      <sheetName val="CABLE SIZE-3"/>
      <sheetName val="공사기본내용입력"/>
      <sheetName val="Sheet1(X)"/>
      <sheetName val="포장면적산출"/>
      <sheetName val="보험료산출"/>
      <sheetName val="J"/>
      <sheetName val="산출내역(4월)"/>
      <sheetName val="산출내역(5월) (2)"/>
      <sheetName val="기준단가현황"/>
      <sheetName val="공사개요(입력)"/>
      <sheetName val="실행간접비용"/>
      <sheetName val="흄관수량D600"/>
      <sheetName val="맨홀수량산출(1.0×1.0×2.5)"/>
      <sheetName val="총계"/>
      <sheetName val="보차도경계석"/>
      <sheetName val="CAL"/>
      <sheetName val="재1"/>
      <sheetName val="가설개략"/>
      <sheetName val="토공A"/>
      <sheetName val="기계"/>
      <sheetName val="금융"/>
      <sheetName val="dtxl"/>
      <sheetName val="기계공사"/>
      <sheetName val="투찰가"/>
      <sheetName val="본장"/>
      <sheetName val="집수정"/>
      <sheetName val="기계경Çྑ_xdb8c__x0000_切"/>
      <sheetName val="Deduction"/>
      <sheetName val="other"/>
      <sheetName val="2003상반기노임기준"/>
      <sheetName val="계화배수"/>
      <sheetName val="골막이(야매)"/>
      <sheetName val="민감도분석"/>
      <sheetName val="ROI"/>
      <sheetName val="토공정보"/>
      <sheetName val="중기솔뇨"/>
      <sheetName val="기초input"/>
      <sheetName val="5.단면검토"/>
      <sheetName val="Data&amp;Result"/>
      <sheetName val="Data &amp; Result"/>
      <sheetName val="예산내역"/>
      <sheetName val="총괄수지표"/>
      <sheetName val="부전지"/>
      <sheetName val="시설_x0000__x0000__x0005_"/>
      <sheetName val="1.설계조건(NEW)"/>
      <sheetName val="2차분공정표"/>
      <sheetName val="여성복지회관(통신)"/>
      <sheetName val="수목단가"/>
      <sheetName val="시설수량표"/>
      <sheetName val="식재수량표"/>
      <sheetName val="조정율"/>
      <sheetName val="OCT"/>
      <sheetName val="날개벽수량표"/>
      <sheetName val="Macro(전동기)"/>
    </sheetNames>
    <sheetDataSet>
      <sheetData sheetId="0" refreshError="1"/>
      <sheetData sheetId="1" refreshError="1">
        <row r="23">
          <cell r="R23">
            <v>0</v>
          </cell>
          <cell r="S23" t="str">
            <v>J</v>
          </cell>
          <cell r="U23" t="str">
            <v>FCL 20W</v>
          </cell>
          <cell r="V23">
            <v>900</v>
          </cell>
        </row>
        <row r="24">
          <cell r="R24">
            <v>0.7</v>
          </cell>
          <cell r="S24" t="str">
            <v>I</v>
          </cell>
          <cell r="U24" t="str">
            <v>FCL 30W</v>
          </cell>
          <cell r="V24">
            <v>1370</v>
          </cell>
        </row>
        <row r="25">
          <cell r="R25">
            <v>0.9</v>
          </cell>
          <cell r="S25" t="str">
            <v>H</v>
          </cell>
          <cell r="U25" t="str">
            <v>FCL 32W</v>
          </cell>
          <cell r="V25">
            <v>1690</v>
          </cell>
        </row>
        <row r="26">
          <cell r="R26">
            <v>1.1200000000000001</v>
          </cell>
          <cell r="S26" t="str">
            <v>G</v>
          </cell>
          <cell r="U26" t="str">
            <v>FCL 40W</v>
          </cell>
          <cell r="V26">
            <v>2310</v>
          </cell>
        </row>
        <row r="27">
          <cell r="R27">
            <v>1.38</v>
          </cell>
          <cell r="S27" t="str">
            <v>F</v>
          </cell>
          <cell r="U27" t="str">
            <v>FL 1/20W</v>
          </cell>
          <cell r="V27">
            <v>1010</v>
          </cell>
        </row>
        <row r="28">
          <cell r="R28">
            <v>1.75</v>
          </cell>
          <cell r="S28" t="str">
            <v>E</v>
          </cell>
          <cell r="U28" t="str">
            <v>FL 1/32W</v>
          </cell>
          <cell r="V28">
            <v>2860</v>
          </cell>
        </row>
        <row r="29">
          <cell r="R29">
            <v>2.25</v>
          </cell>
          <cell r="S29" t="str">
            <v>D</v>
          </cell>
          <cell r="U29" t="str">
            <v>FL 1/40W</v>
          </cell>
          <cell r="V29">
            <v>2610</v>
          </cell>
        </row>
        <row r="30">
          <cell r="R30">
            <v>2.75</v>
          </cell>
          <cell r="S30" t="str">
            <v>C</v>
          </cell>
          <cell r="U30" t="str">
            <v>FL 2/20W</v>
          </cell>
          <cell r="V30">
            <v>2020</v>
          </cell>
        </row>
        <row r="31">
          <cell r="R31">
            <v>3.5</v>
          </cell>
          <cell r="S31" t="str">
            <v>B</v>
          </cell>
          <cell r="U31" t="str">
            <v>FL 2/32W</v>
          </cell>
          <cell r="V31">
            <v>5720</v>
          </cell>
        </row>
        <row r="32">
          <cell r="R32">
            <v>4.5</v>
          </cell>
          <cell r="S32" t="str">
            <v>A</v>
          </cell>
          <cell r="U32" t="str">
            <v>FL 2/40W</v>
          </cell>
          <cell r="V32">
            <v>5220</v>
          </cell>
        </row>
        <row r="33">
          <cell r="U33" t="str">
            <v>FUL 13W</v>
          </cell>
          <cell r="V33">
            <v>800</v>
          </cell>
        </row>
        <row r="34">
          <cell r="U34" t="str">
            <v>FUL 17W</v>
          </cell>
          <cell r="V34">
            <v>1070</v>
          </cell>
        </row>
        <row r="35">
          <cell r="U35" t="str">
            <v>FUL 27W</v>
          </cell>
          <cell r="V35">
            <v>1550</v>
          </cell>
        </row>
        <row r="36">
          <cell r="U36" t="str">
            <v>IL 100W</v>
          </cell>
          <cell r="V36">
            <v>1250</v>
          </cell>
        </row>
        <row r="37">
          <cell r="U37" t="str">
            <v>IL 150W</v>
          </cell>
          <cell r="V37">
            <v>2090</v>
          </cell>
        </row>
        <row r="38">
          <cell r="U38" t="str">
            <v>IL 200W</v>
          </cell>
          <cell r="V38">
            <v>2920</v>
          </cell>
        </row>
        <row r="39">
          <cell r="U39" t="str">
            <v>IL 20W</v>
          </cell>
          <cell r="V39">
            <v>130</v>
          </cell>
        </row>
        <row r="40">
          <cell r="U40" t="str">
            <v>IL 30W</v>
          </cell>
          <cell r="V40">
            <v>240</v>
          </cell>
        </row>
        <row r="41">
          <cell r="U41" t="str">
            <v>IL 40W</v>
          </cell>
          <cell r="V41">
            <v>350</v>
          </cell>
        </row>
        <row r="42">
          <cell r="U42" t="str">
            <v>IL 60W</v>
          </cell>
          <cell r="V42">
            <v>630</v>
          </cell>
        </row>
        <row r="43">
          <cell r="U43" t="str">
            <v>MH 100W</v>
          </cell>
          <cell r="V43">
            <v>6500</v>
          </cell>
        </row>
        <row r="44">
          <cell r="U44" t="str">
            <v>MH 175W</v>
          </cell>
          <cell r="V44">
            <v>14000</v>
          </cell>
        </row>
        <row r="45">
          <cell r="U45" t="str">
            <v>MH 250W</v>
          </cell>
          <cell r="V45">
            <v>20500</v>
          </cell>
        </row>
        <row r="46">
          <cell r="U46" t="str">
            <v>MH 400W</v>
          </cell>
          <cell r="V46">
            <v>34000</v>
          </cell>
        </row>
        <row r="47">
          <cell r="U47" t="str">
            <v>NH 100W</v>
          </cell>
          <cell r="V47">
            <v>9000</v>
          </cell>
        </row>
        <row r="48">
          <cell r="U48" t="str">
            <v>NH 150W</v>
          </cell>
          <cell r="V48">
            <v>14000</v>
          </cell>
        </row>
        <row r="49">
          <cell r="U49" t="str">
            <v>NH 200W</v>
          </cell>
          <cell r="V49">
            <v>25000</v>
          </cell>
        </row>
        <row r="50">
          <cell r="U50" t="str">
            <v>NH 70W</v>
          </cell>
          <cell r="V50">
            <v>6200</v>
          </cell>
        </row>
      </sheetData>
      <sheetData sheetId="2" refreshError="1"/>
      <sheetData sheetId="3" refreshError="1">
        <row r="6">
          <cell r="E6" t="str">
            <v>A</v>
          </cell>
          <cell r="F6">
            <v>0.82</v>
          </cell>
        </row>
        <row r="7">
          <cell r="E7" t="str">
            <v>B</v>
          </cell>
          <cell r="F7">
            <v>0.79</v>
          </cell>
        </row>
        <row r="8">
          <cell r="E8" t="str">
            <v>C</v>
          </cell>
          <cell r="F8">
            <v>0.76</v>
          </cell>
        </row>
        <row r="9">
          <cell r="E9" t="str">
            <v>D</v>
          </cell>
          <cell r="F9">
            <v>0.72</v>
          </cell>
        </row>
        <row r="10">
          <cell r="E10" t="str">
            <v>E</v>
          </cell>
          <cell r="F10">
            <v>0.68</v>
          </cell>
        </row>
        <row r="11">
          <cell r="E11" t="str">
            <v>F</v>
          </cell>
          <cell r="F11">
            <v>0.62</v>
          </cell>
        </row>
        <row r="12">
          <cell r="E12" t="str">
            <v>G</v>
          </cell>
          <cell r="F12">
            <v>0.56999999999999995</v>
          </cell>
        </row>
        <row r="13">
          <cell r="E13" t="str">
            <v>H</v>
          </cell>
          <cell r="F13">
            <v>0.49</v>
          </cell>
        </row>
        <row r="14">
          <cell r="E14" t="str">
            <v>I</v>
          </cell>
          <cell r="F14">
            <v>0.42</v>
          </cell>
        </row>
        <row r="15">
          <cell r="E15" t="str">
            <v>J</v>
          </cell>
          <cell r="F15">
            <v>0.33</v>
          </cell>
        </row>
        <row r="17">
          <cell r="E17" t="str">
            <v>A</v>
          </cell>
          <cell r="F17">
            <v>0.74</v>
          </cell>
          <cell r="I17" t="str">
            <v>A</v>
          </cell>
          <cell r="J17">
            <v>0.8</v>
          </cell>
        </row>
        <row r="18">
          <cell r="E18" t="str">
            <v>B</v>
          </cell>
          <cell r="F18">
            <v>0.71</v>
          </cell>
          <cell r="I18" t="str">
            <v>B</v>
          </cell>
          <cell r="J18">
            <v>0.79</v>
          </cell>
        </row>
        <row r="19">
          <cell r="E19" t="str">
            <v>C</v>
          </cell>
          <cell r="F19">
            <v>0.67</v>
          </cell>
          <cell r="I19" t="str">
            <v>C</v>
          </cell>
          <cell r="J19">
            <v>0.76</v>
          </cell>
        </row>
        <row r="20">
          <cell r="E20" t="str">
            <v>D</v>
          </cell>
          <cell r="F20">
            <v>0.64</v>
          </cell>
          <cell r="I20" t="str">
            <v>D</v>
          </cell>
          <cell r="J20">
            <v>0.75</v>
          </cell>
        </row>
        <row r="21">
          <cell r="E21" t="str">
            <v>E</v>
          </cell>
          <cell r="F21">
            <v>0.59</v>
          </cell>
          <cell r="I21" t="str">
            <v>E</v>
          </cell>
          <cell r="J21">
            <v>0.72</v>
          </cell>
        </row>
        <row r="22">
          <cell r="E22" t="str">
            <v>F</v>
          </cell>
          <cell r="F22">
            <v>0.53</v>
          </cell>
          <cell r="I22" t="str">
            <v>F</v>
          </cell>
          <cell r="J22">
            <v>0.67</v>
          </cell>
        </row>
        <row r="23">
          <cell r="E23" t="str">
            <v>G</v>
          </cell>
          <cell r="F23">
            <v>0.49</v>
          </cell>
          <cell r="I23" t="str">
            <v>G</v>
          </cell>
          <cell r="J23">
            <v>0.64</v>
          </cell>
        </row>
        <row r="24">
          <cell r="E24" t="str">
            <v>H</v>
          </cell>
          <cell r="F24">
            <v>0.42</v>
          </cell>
          <cell r="I24" t="str">
            <v>H</v>
          </cell>
          <cell r="J24">
            <v>0.59</v>
          </cell>
        </row>
        <row r="25">
          <cell r="E25" t="str">
            <v>I</v>
          </cell>
          <cell r="F25">
            <v>0.36</v>
          </cell>
          <cell r="I25" t="str">
            <v>I</v>
          </cell>
          <cell r="J25">
            <v>0.53</v>
          </cell>
        </row>
        <row r="26">
          <cell r="E26" t="str">
            <v>J</v>
          </cell>
          <cell r="F26">
            <v>0.28000000000000003</v>
          </cell>
          <cell r="I26" t="str">
            <v>J</v>
          </cell>
          <cell r="J26">
            <v>0.44</v>
          </cell>
        </row>
        <row r="50">
          <cell r="E50" t="str">
            <v>A</v>
          </cell>
          <cell r="F50">
            <v>0.72</v>
          </cell>
        </row>
        <row r="51">
          <cell r="E51" t="str">
            <v>B</v>
          </cell>
          <cell r="F51">
            <v>0.68</v>
          </cell>
        </row>
        <row r="52">
          <cell r="E52" t="str">
            <v>C</v>
          </cell>
          <cell r="F52">
            <v>0.63</v>
          </cell>
        </row>
        <row r="53">
          <cell r="E53" t="str">
            <v>D</v>
          </cell>
          <cell r="F53">
            <v>0.59</v>
          </cell>
        </row>
        <row r="54">
          <cell r="E54" t="str">
            <v>E</v>
          </cell>
          <cell r="F54">
            <v>0.54</v>
          </cell>
        </row>
        <row r="55">
          <cell r="E55" t="str">
            <v>F</v>
          </cell>
          <cell r="F55">
            <v>0.48</v>
          </cell>
        </row>
        <row r="56">
          <cell r="E56" t="str">
            <v>G</v>
          </cell>
          <cell r="F56">
            <v>0.43</v>
          </cell>
        </row>
        <row r="57">
          <cell r="E57" t="str">
            <v>H</v>
          </cell>
          <cell r="F57">
            <v>0.39</v>
          </cell>
        </row>
        <row r="58">
          <cell r="E58" t="str">
            <v>I</v>
          </cell>
          <cell r="F58">
            <v>0.31</v>
          </cell>
        </row>
        <row r="59">
          <cell r="E59" t="str">
            <v>J</v>
          </cell>
          <cell r="F59">
            <v>0.24</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sheetData sheetId="377"/>
      <sheetData sheetId="378" refreshError="1"/>
      <sheetData sheetId="379" refreshError="1"/>
      <sheetData sheetId="380"/>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정리"/>
      <sheetName val="단면치수"/>
      <sheetName val="G1"/>
      <sheetName val="G2"/>
      <sheetName val="G3"/>
      <sheetName val="G4"/>
      <sheetName val="G5"/>
      <sheetName val="G6"/>
      <sheetName val="G7"/>
      <sheetName val="G8"/>
      <sheetName val="G9"/>
      <sheetName val="G10"/>
      <sheetName val="G11"/>
      <sheetName val="G12"/>
      <sheetName val="G13"/>
      <sheetName val="G14"/>
      <sheetName val="G15"/>
      <sheetName val="G16"/>
      <sheetName val="G17"/>
      <sheetName val="G18"/>
      <sheetName val="G19"/>
      <sheetName val="G20"/>
      <sheetName val="G21"/>
      <sheetName val="G22"/>
      <sheetName val="G23"/>
      <sheetName val="G24"/>
      <sheetName val="G25"/>
      <sheetName val="G26"/>
      <sheetName val="G27"/>
      <sheetName val="G28"/>
      <sheetName val="G29"/>
      <sheetName val="G30"/>
      <sheetName val="G31"/>
      <sheetName val="G32"/>
      <sheetName val="G33"/>
      <sheetName val="G34"/>
      <sheetName val="G35"/>
      <sheetName val="G36"/>
      <sheetName val="G37"/>
      <sheetName val="G38"/>
      <sheetName val="G39"/>
      <sheetName val="G40"/>
      <sheetName val="G41"/>
      <sheetName val="G42"/>
      <sheetName val="G43"/>
      <sheetName val="G44"/>
      <sheetName val="G45"/>
      <sheetName val="G46"/>
      <sheetName val="G47"/>
      <sheetName val="G48"/>
      <sheetName val="G49"/>
      <sheetName val="G50"/>
      <sheetName val="G51"/>
      <sheetName val="G52"/>
      <sheetName val="G53"/>
      <sheetName val="G55"/>
      <sheetName val="G54"/>
      <sheetName val="G56"/>
      <sheetName val="G57"/>
      <sheetName val="G58"/>
      <sheetName val="G59"/>
      <sheetName val="G60"/>
      <sheetName val="G61"/>
      <sheetName val="G62"/>
      <sheetName val="G63"/>
      <sheetName val="G64"/>
      <sheetName val="G65"/>
      <sheetName val="G66"/>
      <sheetName val="G67"/>
      <sheetName val="G68"/>
      <sheetName val="G69"/>
      <sheetName val="G70"/>
      <sheetName val="G71"/>
      <sheetName val="G72"/>
      <sheetName val="G73"/>
      <sheetName val="G74"/>
      <sheetName val="G75"/>
      <sheetName val="G76"/>
      <sheetName val="G77"/>
      <sheetName val="G78"/>
      <sheetName val="G79"/>
      <sheetName val="1.설계조건"/>
      <sheetName val="1.설계기준"/>
      <sheetName val="설계조건"/>
      <sheetName val="ABUT수량-A1"/>
      <sheetName val="내역서"/>
      <sheetName val="입찰안"/>
      <sheetName val="BID"/>
      <sheetName val="정산"/>
      <sheetName val="CC16-내역서"/>
      <sheetName val="수량산출서"/>
      <sheetName val="기초공"/>
      <sheetName val="기둥(원형)"/>
      <sheetName val="통합"/>
      <sheetName val="데이타"/>
      <sheetName val="DATA"/>
      <sheetName val="TEL"/>
      <sheetName val="설계명세서"/>
      <sheetName val="옹벽"/>
      <sheetName val="역T형"/>
      <sheetName val="단락전류-A"/>
      <sheetName val="전기일위대가"/>
      <sheetName val="교통표지판설치현황"/>
      <sheetName val="노임단가"/>
      <sheetName val="식재총괄"/>
      <sheetName val="일위목록"/>
      <sheetName val="일반수량집계표"/>
      <sheetName val="보차도경계석수량"/>
      <sheetName val="소비자가"/>
      <sheetName val="가정단면"/>
      <sheetName val="건설산출"/>
      <sheetName val="부표총괄표"/>
      <sheetName val="자재단가"/>
      <sheetName val="6호기"/>
      <sheetName val="전력구구조물산근"/>
      <sheetName val="일위대가목차"/>
      <sheetName val="단면계수"/>
    </sheetNames>
    <sheetDataSet>
      <sheetData sheetId="0" refreshError="1"/>
      <sheetData sheetId="1" refreshError="1">
        <row r="1">
          <cell r="A1">
            <v>9</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1.설계조건"/>
      <sheetName val="역T형"/>
      <sheetName val="ABUT수량-A1"/>
      <sheetName val="공작물조직표(용배수)"/>
      <sheetName val="횡배수관수량집계"/>
      <sheetName val="배수관 집계"/>
      <sheetName val="본선집계"/>
      <sheetName val="횡배수관현황"/>
      <sheetName val="횡배수관"/>
      <sheetName val="횡배수관평균터파기고"/>
      <sheetName val="배수관_집계"/>
      <sheetName val="노임이"/>
    </sheetNames>
    <sheetDataSet>
      <sheetData sheetId="0"/>
      <sheetData sheetId="1" refreshError="1"/>
      <sheetData sheetId="2" refreshError="1"/>
      <sheetData sheetId="3" refreshError="1"/>
      <sheetData sheetId="4" refreshError="1"/>
      <sheetData sheetId="5"/>
      <sheetData sheetId="6"/>
      <sheetData sheetId="7"/>
      <sheetData sheetId="8"/>
      <sheetData sheetId="9"/>
      <sheetData sheetId="10"/>
      <sheetData sheetId="11" refreshError="1"/>
      <sheetData sheetId="12" refreshError="1"/>
    </sheetDataSet>
  </externalBook>
</externalLink>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
  <sheetViews>
    <sheetView showGridLines="0" showRowColHeaders="0" showZeros="0" showOutlineSymbols="0" topLeftCell="B1" zoomScaleSheetLayoutView="4" workbookViewId="0"/>
  </sheetViews>
  <sheetFormatPr defaultRowHeight="14.25"/>
  <sheetData/>
  <phoneticPr fontId="9" type="noConversion"/>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dimension ref="A1"/>
  <sheetViews>
    <sheetView showGridLines="0" showRowColHeaders="0" showZeros="0" showOutlineSymbols="0" topLeftCell="B1" zoomScaleSheetLayoutView="4" workbookViewId="0"/>
  </sheetViews>
  <sheetFormatPr defaultRowHeight="14.25"/>
  <sheetData/>
  <phoneticPr fontId="9"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F60E72-B463-461B-962C-E5341BEAFFBF}">
  <dimension ref="A1:N35"/>
  <sheetViews>
    <sheetView view="pageBreakPreview" zoomScaleNormal="100" zoomScaleSheetLayoutView="100" workbookViewId="0">
      <selection activeCell="C23" sqref="C23"/>
    </sheetView>
  </sheetViews>
  <sheetFormatPr defaultColWidth="10" defaultRowHeight="16.5"/>
  <cols>
    <col min="1" max="3" width="9.5" style="107" customWidth="1"/>
    <col min="4" max="4" width="13.125" style="107" customWidth="1"/>
    <col min="5" max="8" width="8.5" style="107" customWidth="1"/>
    <col min="9" max="9" width="4.75" style="107" customWidth="1"/>
    <col min="10" max="10" width="19.25" style="107" bestFit="1" customWidth="1"/>
    <col min="11" max="11" width="3" style="107" customWidth="1"/>
    <col min="12" max="14" width="9.5" style="107" customWidth="1"/>
    <col min="15" max="16384" width="10" style="107"/>
  </cols>
  <sheetData>
    <row r="1" spans="1:14" ht="22.5" customHeight="1">
      <c r="A1" s="104"/>
      <c r="B1" s="105"/>
      <c r="C1" s="105"/>
      <c r="D1" s="105"/>
      <c r="E1" s="105"/>
      <c r="F1" s="105"/>
      <c r="G1" s="105"/>
      <c r="H1" s="105"/>
      <c r="I1" s="105"/>
      <c r="J1" s="105"/>
      <c r="K1" s="105"/>
      <c r="L1" s="105"/>
      <c r="M1" s="105"/>
      <c r="N1" s="106"/>
    </row>
    <row r="2" spans="1:14" ht="22.5" customHeight="1">
      <c r="A2" s="108"/>
      <c r="B2" s="109"/>
      <c r="C2" s="109"/>
      <c r="D2" s="109"/>
      <c r="E2" s="109"/>
      <c r="F2" s="109"/>
      <c r="G2" s="109"/>
      <c r="H2" s="109"/>
      <c r="I2" s="109"/>
      <c r="J2" s="109"/>
      <c r="K2" s="109"/>
      <c r="L2" s="109"/>
      <c r="M2" s="109"/>
      <c r="N2" s="110"/>
    </row>
    <row r="3" spans="1:14" ht="88.5" customHeight="1">
      <c r="A3" s="154" t="s">
        <v>48</v>
      </c>
      <c r="B3" s="155"/>
      <c r="C3" s="155"/>
      <c r="D3" s="155"/>
      <c r="E3" s="155"/>
      <c r="F3" s="155"/>
      <c r="G3" s="155"/>
      <c r="H3" s="155"/>
      <c r="I3" s="155"/>
      <c r="J3" s="155"/>
      <c r="K3" s="155"/>
      <c r="L3" s="155"/>
      <c r="M3" s="155"/>
      <c r="N3" s="156"/>
    </row>
    <row r="4" spans="1:14" ht="22.5" customHeight="1">
      <c r="A4" s="108"/>
      <c r="B4" s="109"/>
      <c r="C4" s="109"/>
      <c r="D4" s="109"/>
      <c r="E4" s="109"/>
      <c r="F4" s="109"/>
      <c r="G4" s="109"/>
      <c r="H4" s="109"/>
      <c r="I4" s="109"/>
      <c r="J4" s="109"/>
      <c r="K4" s="109"/>
      <c r="L4" s="109"/>
      <c r="M4" s="109"/>
      <c r="N4" s="110"/>
    </row>
    <row r="5" spans="1:14" ht="22.5" customHeight="1">
      <c r="A5" s="108"/>
      <c r="B5" s="109"/>
      <c r="C5" s="109"/>
      <c r="D5" s="109"/>
      <c r="E5" s="109"/>
      <c r="F5" s="109"/>
      <c r="G5" s="109"/>
      <c r="H5" s="109"/>
      <c r="I5" s="109"/>
      <c r="J5" s="109"/>
      <c r="K5" s="109"/>
      <c r="L5" s="109"/>
      <c r="M5" s="109"/>
      <c r="N5" s="110"/>
    </row>
    <row r="6" spans="1:14" s="111" customFormat="1" ht="22.5" customHeight="1">
      <c r="A6" s="157" t="s">
        <v>112</v>
      </c>
      <c r="B6" s="158"/>
      <c r="C6" s="158"/>
      <c r="D6" s="158"/>
      <c r="E6" s="158"/>
      <c r="F6" s="158"/>
      <c r="G6" s="158"/>
      <c r="H6" s="158"/>
      <c r="I6" s="158"/>
      <c r="J6" s="158"/>
      <c r="K6" s="158"/>
      <c r="L6" s="158"/>
      <c r="M6" s="158"/>
      <c r="N6" s="159"/>
    </row>
    <row r="7" spans="1:14" s="111" customFormat="1" ht="12" customHeight="1">
      <c r="A7" s="112"/>
      <c r="B7" s="113"/>
      <c r="C7" s="113"/>
      <c r="D7" s="114"/>
      <c r="E7" s="113"/>
      <c r="F7" s="113"/>
      <c r="G7" s="113"/>
      <c r="H7" s="113"/>
      <c r="I7" s="113"/>
      <c r="J7" s="113"/>
      <c r="K7" s="113"/>
      <c r="L7" s="113"/>
      <c r="M7" s="113"/>
      <c r="N7" s="115"/>
    </row>
    <row r="8" spans="1:14" s="111" customFormat="1" ht="22.5" customHeight="1">
      <c r="A8" s="112"/>
      <c r="B8" s="113" t="s">
        <v>113</v>
      </c>
      <c r="C8" s="113"/>
      <c r="D8" s="160" t="str">
        <f>"일금 " &amp;NUMBERSTRING(J8,1)&amp;" 원정"</f>
        <v>일금 영 원정</v>
      </c>
      <c r="E8" s="160"/>
      <c r="F8" s="160"/>
      <c r="G8" s="160"/>
      <c r="H8" s="160"/>
      <c r="I8" s="113" t="s">
        <v>45</v>
      </c>
      <c r="J8" s="116">
        <f>원가계산!D31</f>
        <v>0</v>
      </c>
      <c r="K8" s="113" t="s">
        <v>46</v>
      </c>
      <c r="L8" s="113" t="s">
        <v>47</v>
      </c>
      <c r="M8" s="113"/>
      <c r="N8" s="115"/>
    </row>
    <row r="9" spans="1:14" s="111" customFormat="1" ht="22.5" customHeight="1">
      <c r="A9" s="112"/>
      <c r="B9" s="113"/>
      <c r="C9" s="113"/>
      <c r="D9" s="161"/>
      <c r="E9" s="161"/>
      <c r="F9" s="161"/>
      <c r="G9" s="161"/>
      <c r="H9" s="161"/>
      <c r="I9" s="113"/>
      <c r="J9" s="116"/>
      <c r="K9" s="113"/>
      <c r="L9" s="117"/>
      <c r="M9" s="113"/>
      <c r="N9" s="115"/>
    </row>
    <row r="10" spans="1:14" s="111" customFormat="1" ht="22.5" customHeight="1">
      <c r="A10" s="112"/>
      <c r="B10" s="113"/>
      <c r="C10" s="113"/>
      <c r="D10" s="161"/>
      <c r="E10" s="161"/>
      <c r="F10" s="161"/>
      <c r="G10" s="161"/>
      <c r="H10" s="161"/>
      <c r="I10" s="113"/>
      <c r="J10" s="116"/>
      <c r="K10" s="113"/>
      <c r="L10" s="113"/>
      <c r="M10" s="113"/>
      <c r="N10" s="115"/>
    </row>
    <row r="11" spans="1:14" s="111" customFormat="1" ht="22.5" customHeight="1">
      <c r="A11" s="112"/>
      <c r="B11" s="113"/>
      <c r="C11" s="113"/>
      <c r="D11" s="161"/>
      <c r="E11" s="161"/>
      <c r="F11" s="161"/>
      <c r="G11" s="161"/>
      <c r="H11" s="161"/>
      <c r="I11" s="113"/>
      <c r="J11" s="116"/>
      <c r="K11" s="113"/>
      <c r="L11" s="113"/>
      <c r="M11" s="113"/>
      <c r="N11" s="115"/>
    </row>
    <row r="12" spans="1:14" ht="22.5" customHeight="1">
      <c r="A12" s="108"/>
      <c r="B12" s="109"/>
      <c r="C12" s="109"/>
      <c r="D12" s="109"/>
      <c r="E12" s="109"/>
      <c r="F12" s="109"/>
      <c r="G12" s="109"/>
      <c r="H12" s="109"/>
      <c r="I12" s="109"/>
      <c r="J12" s="109"/>
      <c r="K12" s="109"/>
      <c r="L12" s="109"/>
      <c r="M12" s="109"/>
      <c r="N12" s="110"/>
    </row>
    <row r="13" spans="1:14" ht="22.5" customHeight="1">
      <c r="A13" s="149"/>
      <c r="B13" s="150"/>
      <c r="C13" s="150"/>
      <c r="D13" s="150"/>
      <c r="E13" s="150"/>
      <c r="F13" s="150"/>
      <c r="G13" s="150"/>
      <c r="H13" s="150"/>
      <c r="I13" s="150"/>
      <c r="J13" s="150"/>
      <c r="K13" s="150"/>
      <c r="L13" s="150"/>
      <c r="M13" s="150"/>
      <c r="N13" s="151"/>
    </row>
    <row r="14" spans="1:14" ht="22.5" customHeight="1">
      <c r="A14" s="108"/>
      <c r="B14" s="109"/>
      <c r="C14" s="109"/>
      <c r="D14" s="109"/>
      <c r="E14" s="109"/>
      <c r="F14" s="109"/>
      <c r="G14" s="109"/>
      <c r="H14" s="109"/>
      <c r="I14" s="109"/>
      <c r="J14" s="109"/>
      <c r="K14" s="109"/>
      <c r="L14" s="109"/>
      <c r="M14" s="109"/>
      <c r="N14" s="110"/>
    </row>
    <row r="15" spans="1:14" ht="22.5" customHeight="1">
      <c r="A15" s="149" t="s">
        <v>114</v>
      </c>
      <c r="B15" s="150"/>
      <c r="C15" s="150"/>
      <c r="D15" s="150"/>
      <c r="E15" s="150"/>
      <c r="F15" s="150"/>
      <c r="G15" s="150"/>
      <c r="H15" s="150"/>
      <c r="I15" s="150"/>
      <c r="J15" s="150"/>
      <c r="K15" s="150"/>
      <c r="L15" s="150"/>
      <c r="M15" s="150"/>
      <c r="N15" s="151"/>
    </row>
    <row r="16" spans="1:14" ht="10.5" customHeight="1">
      <c r="A16" s="108"/>
      <c r="B16" s="109"/>
      <c r="C16" s="109"/>
      <c r="D16" s="109"/>
      <c r="E16" s="109"/>
      <c r="F16" s="109"/>
      <c r="G16" s="109"/>
      <c r="H16" s="109"/>
      <c r="I16" s="109"/>
      <c r="J16" s="109"/>
      <c r="K16" s="109"/>
      <c r="L16" s="109"/>
      <c r="M16" s="109"/>
      <c r="N16" s="110"/>
    </row>
    <row r="17" spans="1:14" ht="22.5" customHeight="1">
      <c r="A17" s="118"/>
      <c r="I17" s="111" t="s">
        <v>115</v>
      </c>
      <c r="N17" s="119"/>
    </row>
    <row r="18" spans="1:14" ht="22.5" customHeight="1">
      <c r="A18" s="118"/>
      <c r="I18" s="111" t="s">
        <v>116</v>
      </c>
      <c r="N18" s="119"/>
    </row>
    <row r="19" spans="1:14" ht="22.5" customHeight="1">
      <c r="A19" s="118"/>
      <c r="I19" s="111" t="s">
        <v>117</v>
      </c>
      <c r="N19" s="119"/>
    </row>
    <row r="20" spans="1:14" ht="22.5" customHeight="1">
      <c r="A20" s="118"/>
      <c r="I20" s="111" t="s">
        <v>118</v>
      </c>
      <c r="N20" s="119"/>
    </row>
    <row r="21" spans="1:14" ht="31.5" customHeight="1">
      <c r="A21" s="152" t="s">
        <v>56</v>
      </c>
      <c r="B21" s="153"/>
      <c r="C21" s="153"/>
      <c r="D21" s="153"/>
      <c r="E21" s="109"/>
      <c r="F21" s="109"/>
      <c r="G21" s="109"/>
      <c r="H21" s="109"/>
      <c r="I21" s="109"/>
      <c r="J21" s="109"/>
      <c r="K21" s="109"/>
      <c r="L21" s="109"/>
      <c r="M21" s="109"/>
      <c r="N21" s="110"/>
    </row>
    <row r="22" spans="1:14" ht="12.75" customHeight="1" thickBot="1">
      <c r="A22" s="120"/>
      <c r="B22" s="121"/>
      <c r="C22" s="121"/>
      <c r="D22" s="121"/>
      <c r="E22" s="121"/>
      <c r="F22" s="121"/>
      <c r="G22" s="121"/>
      <c r="H22" s="121"/>
      <c r="I22" s="121"/>
      <c r="J22" s="121"/>
      <c r="K22" s="121"/>
      <c r="L22" s="121"/>
      <c r="M22" s="121"/>
      <c r="N22" s="122"/>
    </row>
    <row r="23" spans="1:14" ht="22.5" customHeight="1"/>
    <row r="24" spans="1:14" ht="22.5" customHeight="1"/>
    <row r="25" spans="1:14" ht="22.5" customHeight="1"/>
    <row r="26" spans="1:14" ht="22.5" customHeight="1"/>
    <row r="27" spans="1:14" ht="22.5" customHeight="1"/>
    <row r="28" spans="1:14" ht="22.5" customHeight="1"/>
    <row r="29" spans="1:14" ht="22.5" customHeight="1"/>
    <row r="30" spans="1:14" ht="22.5" customHeight="1"/>
    <row r="31" spans="1:14" ht="22.5" customHeight="1"/>
    <row r="32" spans="1:14" ht="22.5" customHeight="1"/>
    <row r="33" ht="22.5" customHeight="1"/>
    <row r="34" ht="22.5" customHeight="1"/>
    <row r="35" ht="22.5" customHeight="1"/>
  </sheetData>
  <mergeCells count="9">
    <mergeCell ref="A13:N13"/>
    <mergeCell ref="A15:N15"/>
    <mergeCell ref="A21:D21"/>
    <mergeCell ref="A3:N3"/>
    <mergeCell ref="A6:N6"/>
    <mergeCell ref="D8:H8"/>
    <mergeCell ref="D9:H9"/>
    <mergeCell ref="D10:H10"/>
    <mergeCell ref="D11:H11"/>
  </mergeCells>
  <phoneticPr fontId="12" type="noConversion"/>
  <pageMargins left="0.70866141732283472" right="0.48" top="0.56000000000000005" bottom="0.52" header="0.31496062992125984" footer="0.31496062992125984"/>
  <pageSetup paperSize="9" scale="9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9"/>
  <dimension ref="A1:K35"/>
  <sheetViews>
    <sheetView showGridLines="0" tabSelected="1" view="pageBreakPreview" zoomScaleNormal="100" zoomScaleSheetLayoutView="100" workbookViewId="0">
      <selection activeCell="I33" sqref="I33"/>
    </sheetView>
  </sheetViews>
  <sheetFormatPr defaultRowHeight="17.25"/>
  <cols>
    <col min="1" max="2" width="4.75" style="25" customWidth="1"/>
    <col min="3" max="3" width="21.75" style="25" customWidth="1"/>
    <col min="4" max="4" width="18.25" style="25" customWidth="1"/>
    <col min="5" max="5" width="9.25" style="25" customWidth="1"/>
    <col min="6" max="6" width="16.25" style="25" customWidth="1"/>
    <col min="7" max="7" width="14.5" style="25" customWidth="1"/>
    <col min="8" max="8" width="3.5" style="25" customWidth="1"/>
    <col min="9" max="9" width="14.875" style="100" bestFit="1" customWidth="1"/>
    <col min="10" max="10" width="2.5" style="25" customWidth="1"/>
    <col min="11" max="11" width="51.125" style="25" customWidth="1"/>
    <col min="12" max="16384" width="9" style="25"/>
  </cols>
  <sheetData>
    <row r="1" spans="1:11" ht="37.5" customHeight="1">
      <c r="A1" s="162" t="s">
        <v>29</v>
      </c>
      <c r="B1" s="162"/>
      <c r="C1" s="162"/>
      <c r="D1" s="162"/>
      <c r="E1" s="162"/>
      <c r="F1" s="162"/>
      <c r="G1" s="162"/>
      <c r="H1" s="69"/>
    </row>
    <row r="2" spans="1:11" s="31" customFormat="1" ht="24" customHeight="1">
      <c r="A2" s="26" t="s">
        <v>94</v>
      </c>
      <c r="B2" s="27"/>
      <c r="C2" s="27"/>
      <c r="D2" s="28"/>
      <c r="E2" s="29"/>
      <c r="F2" s="30"/>
      <c r="G2" s="30"/>
      <c r="H2" s="30"/>
      <c r="I2" s="100"/>
    </row>
    <row r="3" spans="1:11" s="31" customFormat="1" ht="24" customHeight="1" thickBot="1">
      <c r="A3" s="163" t="s">
        <v>16</v>
      </c>
      <c r="B3" s="164"/>
      <c r="C3" s="32" t="s">
        <v>17</v>
      </c>
      <c r="D3" s="32" t="s">
        <v>18</v>
      </c>
      <c r="E3" s="33" t="s">
        <v>30</v>
      </c>
      <c r="F3" s="165" t="s">
        <v>19</v>
      </c>
      <c r="G3" s="166"/>
      <c r="H3" s="95"/>
      <c r="I3" s="100"/>
    </row>
    <row r="4" spans="1:11" s="41" customFormat="1" ht="24" customHeight="1" thickTop="1">
      <c r="A4" s="34"/>
      <c r="B4" s="167" t="s">
        <v>102</v>
      </c>
      <c r="C4" s="36" t="s">
        <v>20</v>
      </c>
      <c r="D4" s="37">
        <f>내역서!G38</f>
        <v>0</v>
      </c>
      <c r="E4" s="38"/>
      <c r="F4" s="39"/>
      <c r="G4" s="40"/>
      <c r="H4" s="96"/>
      <c r="I4" s="100"/>
    </row>
    <row r="5" spans="1:11" s="41" customFormat="1" ht="24" customHeight="1">
      <c r="A5" s="34"/>
      <c r="B5" s="168"/>
      <c r="C5" s="42" t="s">
        <v>21</v>
      </c>
      <c r="D5" s="43"/>
      <c r="E5" s="44"/>
      <c r="F5" s="45"/>
      <c r="G5" s="46"/>
      <c r="H5" s="96"/>
      <c r="I5" s="100"/>
    </row>
    <row r="6" spans="1:11" s="41" customFormat="1" ht="24" customHeight="1">
      <c r="A6" s="34" t="s">
        <v>8</v>
      </c>
      <c r="B6" s="168"/>
      <c r="C6" s="42" t="s">
        <v>7</v>
      </c>
      <c r="D6" s="47">
        <f>SUM(D4:D5)</f>
        <v>0</v>
      </c>
      <c r="E6" s="44"/>
      <c r="F6" s="45"/>
      <c r="G6" s="46"/>
      <c r="H6" s="96"/>
      <c r="I6" s="100"/>
    </row>
    <row r="7" spans="1:11" s="41" customFormat="1" ht="24" customHeight="1">
      <c r="A7" s="34"/>
      <c r="B7" s="169" t="s">
        <v>103</v>
      </c>
      <c r="C7" s="42" t="s">
        <v>22</v>
      </c>
      <c r="D7" s="43">
        <f>내역서!I38</f>
        <v>0</v>
      </c>
      <c r="E7" s="44"/>
      <c r="F7" s="45"/>
      <c r="G7" s="46"/>
      <c r="H7" s="96"/>
      <c r="I7" s="100"/>
    </row>
    <row r="8" spans="1:11" s="41" customFormat="1" ht="24" customHeight="1">
      <c r="A8" s="34"/>
      <c r="B8" s="169"/>
      <c r="C8" s="42" t="s">
        <v>23</v>
      </c>
      <c r="D8" s="48">
        <f>D7*0.175</f>
        <v>0</v>
      </c>
      <c r="E8" s="44"/>
      <c r="F8" s="45" t="s">
        <v>93</v>
      </c>
      <c r="G8" s="49">
        <v>0.17499999999999999</v>
      </c>
      <c r="H8" s="97"/>
      <c r="I8" s="101" t="s">
        <v>57</v>
      </c>
      <c r="J8" s="50"/>
      <c r="K8" s="51"/>
    </row>
    <row r="9" spans="1:11" s="41" customFormat="1" ht="24" customHeight="1">
      <c r="A9" s="34" t="s">
        <v>31</v>
      </c>
      <c r="B9" s="169"/>
      <c r="C9" s="42" t="s">
        <v>7</v>
      </c>
      <c r="D9" s="47">
        <f>SUM(D7:D8)</f>
        <v>0</v>
      </c>
      <c r="E9" s="44"/>
      <c r="F9" s="45"/>
      <c r="G9" s="46"/>
      <c r="H9" s="96"/>
      <c r="I9" s="102"/>
      <c r="J9" s="50"/>
      <c r="K9" s="50"/>
    </row>
    <row r="10" spans="1:11" s="41" customFormat="1" ht="24" customHeight="1">
      <c r="A10" s="34"/>
      <c r="B10" s="53"/>
      <c r="C10" s="42" t="s">
        <v>32</v>
      </c>
      <c r="D10" s="47"/>
      <c r="E10" s="44"/>
      <c r="F10" s="45"/>
      <c r="G10" s="46"/>
      <c r="H10" s="96"/>
      <c r="I10" s="102"/>
      <c r="J10" s="50"/>
      <c r="K10" s="50"/>
    </row>
    <row r="11" spans="1:11" s="41" customFormat="1" ht="24" customHeight="1">
      <c r="A11" s="34"/>
      <c r="B11" s="54"/>
      <c r="C11" s="42" t="s">
        <v>24</v>
      </c>
      <c r="D11" s="43"/>
      <c r="E11" s="44"/>
      <c r="F11" s="45"/>
      <c r="G11" s="46"/>
      <c r="H11" s="96"/>
      <c r="I11" s="102"/>
      <c r="J11" s="50"/>
      <c r="K11" s="50"/>
    </row>
    <row r="12" spans="1:11" s="41" customFormat="1" ht="24" customHeight="1">
      <c r="A12" s="34"/>
      <c r="B12" s="54"/>
      <c r="C12" s="42" t="s">
        <v>33</v>
      </c>
      <c r="D12" s="47"/>
      <c r="E12" s="44"/>
      <c r="F12" s="55" t="s">
        <v>95</v>
      </c>
      <c r="G12" s="49">
        <v>3.0000000000000001E-3</v>
      </c>
      <c r="H12" s="97"/>
      <c r="I12" s="101" t="s">
        <v>58</v>
      </c>
      <c r="J12" s="50"/>
      <c r="K12" s="50"/>
    </row>
    <row r="13" spans="1:11" s="41" customFormat="1" ht="24" customHeight="1">
      <c r="A13" s="34" t="s">
        <v>34</v>
      </c>
      <c r="B13" s="54" t="s">
        <v>35</v>
      </c>
      <c r="C13" s="148" t="s">
        <v>36</v>
      </c>
      <c r="D13" s="124"/>
      <c r="E13" s="44"/>
      <c r="F13" s="56" t="s">
        <v>96</v>
      </c>
      <c r="G13" s="49">
        <v>2.3E-2</v>
      </c>
      <c r="H13" s="97"/>
      <c r="I13" s="101" t="s">
        <v>49</v>
      </c>
      <c r="J13" s="50"/>
      <c r="K13" s="50"/>
    </row>
    <row r="14" spans="1:11" s="41" customFormat="1" ht="24" customHeight="1">
      <c r="A14" s="34" t="s">
        <v>25</v>
      </c>
      <c r="B14" s="54"/>
      <c r="C14" s="42" t="s">
        <v>37</v>
      </c>
      <c r="D14" s="47">
        <f>D9*0.0356</f>
        <v>0</v>
      </c>
      <c r="E14" s="44"/>
      <c r="F14" s="56" t="s">
        <v>97</v>
      </c>
      <c r="G14" s="49">
        <v>3.56E-2</v>
      </c>
      <c r="H14" s="97"/>
      <c r="I14" s="101" t="s">
        <v>59</v>
      </c>
      <c r="J14" s="50"/>
      <c r="K14" s="50"/>
    </row>
    <row r="15" spans="1:11" s="41" customFormat="1" ht="24" customHeight="1">
      <c r="A15" s="34" t="s">
        <v>38</v>
      </c>
      <c r="B15" s="54"/>
      <c r="C15" s="42" t="s">
        <v>39</v>
      </c>
      <c r="D15" s="47">
        <f>D9*0.0101</f>
        <v>0</v>
      </c>
      <c r="E15" s="44"/>
      <c r="F15" s="56" t="s">
        <v>97</v>
      </c>
      <c r="G15" s="49">
        <v>1.01E-2</v>
      </c>
      <c r="H15" s="97"/>
      <c r="I15" s="101" t="s">
        <v>59</v>
      </c>
      <c r="J15" s="50"/>
      <c r="K15" s="50"/>
    </row>
    <row r="16" spans="1:11" s="41" customFormat="1" ht="24" customHeight="1">
      <c r="A16" s="34"/>
      <c r="B16" s="54"/>
      <c r="C16" s="42" t="s">
        <v>52</v>
      </c>
      <c r="D16" s="47">
        <f>(D6+D7)*0.0311</f>
        <v>0</v>
      </c>
      <c r="E16" s="44"/>
      <c r="F16" s="56" t="s">
        <v>98</v>
      </c>
      <c r="G16" s="49">
        <v>3.1099999999999999E-2</v>
      </c>
      <c r="H16" s="97"/>
      <c r="I16" s="101" t="s">
        <v>60</v>
      </c>
      <c r="J16" s="50"/>
      <c r="K16" s="50"/>
    </row>
    <row r="17" spans="1:11" s="41" customFormat="1" ht="24" customHeight="1">
      <c r="A17" s="34"/>
      <c r="B17" s="54"/>
      <c r="C17" s="42" t="s">
        <v>40</v>
      </c>
      <c r="D17" s="47">
        <f>D7*0.03595</f>
        <v>0</v>
      </c>
      <c r="E17" s="44"/>
      <c r="F17" s="56" t="s">
        <v>96</v>
      </c>
      <c r="G17" s="57">
        <v>3.5950000000000003E-2</v>
      </c>
      <c r="H17" s="98"/>
      <c r="I17" s="101" t="s">
        <v>50</v>
      </c>
      <c r="J17" s="50"/>
      <c r="K17" s="50"/>
    </row>
    <row r="18" spans="1:11" s="41" customFormat="1" ht="24" customHeight="1">
      <c r="A18" s="34" t="s">
        <v>41</v>
      </c>
      <c r="B18" s="54" t="s">
        <v>9</v>
      </c>
      <c r="C18" s="42" t="s">
        <v>42</v>
      </c>
      <c r="D18" s="47">
        <f>D7*0.0475</f>
        <v>0</v>
      </c>
      <c r="E18" s="44"/>
      <c r="F18" s="56" t="s">
        <v>96</v>
      </c>
      <c r="G18" s="49">
        <v>4.7500000000000001E-2</v>
      </c>
      <c r="H18" s="97"/>
      <c r="I18" s="101" t="s">
        <v>50</v>
      </c>
      <c r="J18" s="50"/>
      <c r="K18" s="50"/>
    </row>
    <row r="19" spans="1:11" s="41" customFormat="1" ht="24" customHeight="1">
      <c r="A19" s="34"/>
      <c r="B19" s="54"/>
      <c r="C19" s="42" t="s">
        <v>43</v>
      </c>
      <c r="D19" s="47">
        <f>D17*0.1314</f>
        <v>0</v>
      </c>
      <c r="E19" s="44"/>
      <c r="F19" s="56" t="s">
        <v>99</v>
      </c>
      <c r="G19" s="49">
        <v>0.13139999999999999</v>
      </c>
      <c r="H19" s="97"/>
      <c r="I19" s="101" t="s">
        <v>50</v>
      </c>
      <c r="J19" s="50"/>
      <c r="K19" s="50"/>
    </row>
    <row r="20" spans="1:11" s="41" customFormat="1" ht="24" customHeight="1">
      <c r="A20" s="34"/>
      <c r="B20" s="54"/>
      <c r="C20" s="42" t="s">
        <v>44</v>
      </c>
      <c r="D20" s="47">
        <f>(D6+D9)*0.05</f>
        <v>0</v>
      </c>
      <c r="E20" s="44"/>
      <c r="F20" s="56" t="s">
        <v>100</v>
      </c>
      <c r="G20" s="49">
        <v>0.05</v>
      </c>
      <c r="H20" s="97"/>
      <c r="I20" s="101" t="s">
        <v>57</v>
      </c>
      <c r="J20" s="50"/>
      <c r="K20" s="50"/>
    </row>
    <row r="21" spans="1:11" s="41" customFormat="1" ht="24" customHeight="1">
      <c r="A21" s="34"/>
      <c r="B21" s="54" t="s">
        <v>53</v>
      </c>
      <c r="C21" s="42" t="s">
        <v>54</v>
      </c>
      <c r="D21" s="47">
        <f>D9*0.006%</f>
        <v>0</v>
      </c>
      <c r="E21" s="44"/>
      <c r="F21" s="56" t="s">
        <v>97</v>
      </c>
      <c r="G21" s="57">
        <v>6.0000000000000002E-5</v>
      </c>
      <c r="H21" s="97"/>
      <c r="I21" s="101" t="s">
        <v>61</v>
      </c>
      <c r="J21" s="50"/>
      <c r="K21" s="50"/>
    </row>
    <row r="22" spans="1:11" s="41" customFormat="1" ht="24" customHeight="1">
      <c r="A22" s="34"/>
      <c r="B22" s="54"/>
      <c r="C22" s="42" t="s">
        <v>55</v>
      </c>
      <c r="D22" s="47">
        <f>D9*0.09%</f>
        <v>0</v>
      </c>
      <c r="E22" s="44"/>
      <c r="F22" s="56" t="s">
        <v>97</v>
      </c>
      <c r="G22" s="49">
        <v>8.9999999999999998E-4</v>
      </c>
      <c r="H22" s="97"/>
      <c r="I22" s="101" t="s">
        <v>61</v>
      </c>
      <c r="J22" s="50"/>
      <c r="K22" s="50"/>
    </row>
    <row r="23" spans="1:11" s="41" customFormat="1" ht="24" customHeight="1">
      <c r="A23" s="58"/>
      <c r="B23" s="35"/>
      <c r="C23" s="42" t="s">
        <v>7</v>
      </c>
      <c r="D23" s="47">
        <f>SUM(D10:D22)</f>
        <v>0</v>
      </c>
      <c r="E23" s="44"/>
      <c r="F23" s="56"/>
      <c r="G23" s="59"/>
      <c r="H23" s="99"/>
      <c r="I23" s="102"/>
      <c r="J23" s="50"/>
      <c r="K23" s="52"/>
    </row>
    <row r="24" spans="1:11" s="41" customFormat="1" ht="24" customHeight="1">
      <c r="A24" s="170" t="s">
        <v>104</v>
      </c>
      <c r="B24" s="168"/>
      <c r="C24" s="168"/>
      <c r="D24" s="47">
        <f>(D6+D9+D23)</f>
        <v>0</v>
      </c>
      <c r="E24" s="44"/>
      <c r="F24" s="60" t="s">
        <v>101</v>
      </c>
      <c r="G24" s="59"/>
      <c r="H24" s="99"/>
      <c r="I24" s="102"/>
      <c r="J24" s="50"/>
      <c r="K24" s="50"/>
    </row>
    <row r="25" spans="1:11" s="41" customFormat="1" ht="24" customHeight="1">
      <c r="A25" s="170" t="s">
        <v>105</v>
      </c>
      <c r="B25" s="168"/>
      <c r="C25" s="168"/>
      <c r="D25" s="47">
        <f>D24*0.08</f>
        <v>0</v>
      </c>
      <c r="E25" s="44"/>
      <c r="F25" s="56" t="s">
        <v>109</v>
      </c>
      <c r="G25" s="49">
        <v>0.08</v>
      </c>
      <c r="H25" s="97"/>
      <c r="I25" s="101" t="s">
        <v>51</v>
      </c>
      <c r="J25" s="50"/>
      <c r="K25" s="50"/>
    </row>
    <row r="26" spans="1:11" s="41" customFormat="1" ht="24" customHeight="1">
      <c r="A26" s="170" t="s">
        <v>106</v>
      </c>
      <c r="B26" s="168"/>
      <c r="C26" s="168"/>
      <c r="D26" s="47">
        <f>(D9+D23+D25)*0.15</f>
        <v>0</v>
      </c>
      <c r="E26" s="44"/>
      <c r="F26" s="45" t="s">
        <v>110</v>
      </c>
      <c r="G26" s="123">
        <v>0.15</v>
      </c>
      <c r="H26" s="97"/>
      <c r="I26" s="101" t="s">
        <v>51</v>
      </c>
      <c r="J26" s="50"/>
      <c r="K26" s="50"/>
    </row>
    <row r="27" spans="1:11" s="41" customFormat="1" ht="24" customHeight="1">
      <c r="A27" s="188" t="s">
        <v>120</v>
      </c>
      <c r="B27" s="189"/>
      <c r="C27" s="190"/>
      <c r="D27" s="47"/>
      <c r="E27" s="44"/>
      <c r="F27" s="45"/>
      <c r="G27" s="123"/>
      <c r="H27" s="97"/>
      <c r="I27" s="101"/>
      <c r="J27" s="50"/>
      <c r="K27" s="50"/>
    </row>
    <row r="28" spans="1:11" s="41" customFormat="1" ht="24" customHeight="1">
      <c r="A28" s="170" t="s">
        <v>107</v>
      </c>
      <c r="B28" s="168"/>
      <c r="C28" s="168"/>
      <c r="D28" s="47">
        <f>SUM(D24:D26)</f>
        <v>0</v>
      </c>
      <c r="E28" s="44"/>
      <c r="F28" s="45"/>
      <c r="G28" s="46"/>
      <c r="H28" s="96"/>
      <c r="I28" s="102"/>
      <c r="J28" s="50"/>
      <c r="K28" s="50"/>
    </row>
    <row r="29" spans="1:11" s="41" customFormat="1" ht="24" customHeight="1">
      <c r="A29" s="170" t="s">
        <v>26</v>
      </c>
      <c r="B29" s="169"/>
      <c r="C29" s="169"/>
      <c r="D29" s="47">
        <f>D28*0.1</f>
        <v>0</v>
      </c>
      <c r="E29" s="44"/>
      <c r="F29" s="45" t="s">
        <v>111</v>
      </c>
      <c r="G29" s="49">
        <v>0.1</v>
      </c>
      <c r="H29" s="97"/>
      <c r="I29" s="102"/>
      <c r="J29" s="50"/>
      <c r="K29" s="50"/>
    </row>
    <row r="30" spans="1:11" s="41" customFormat="1" ht="24" customHeight="1">
      <c r="A30" s="170" t="s">
        <v>108</v>
      </c>
      <c r="B30" s="169"/>
      <c r="C30" s="169"/>
      <c r="D30" s="47">
        <f>SUM(D28:D29)</f>
        <v>0</v>
      </c>
      <c r="E30" s="44"/>
      <c r="F30" s="45"/>
      <c r="G30" s="49"/>
      <c r="H30" s="97"/>
      <c r="I30" s="102"/>
      <c r="J30" s="50"/>
      <c r="K30" s="50"/>
    </row>
    <row r="31" spans="1:11" s="41" customFormat="1" ht="24" customHeight="1">
      <c r="A31" s="171" t="s">
        <v>27</v>
      </c>
      <c r="B31" s="172"/>
      <c r="C31" s="172"/>
      <c r="D31" s="47">
        <f>SUM(D30)</f>
        <v>0</v>
      </c>
      <c r="E31" s="61"/>
      <c r="F31" s="62"/>
      <c r="G31" s="63"/>
      <c r="H31" s="96"/>
      <c r="I31" s="103"/>
    </row>
    <row r="32" spans="1:11">
      <c r="D32" s="64"/>
      <c r="F32" s="65"/>
      <c r="G32" s="65"/>
      <c r="H32" s="65"/>
    </row>
    <row r="33" spans="4:6">
      <c r="D33" s="66"/>
      <c r="F33" s="66"/>
    </row>
    <row r="34" spans="4:6">
      <c r="D34" s="67"/>
    </row>
    <row r="35" spans="4:6">
      <c r="D35" s="68"/>
    </row>
  </sheetData>
  <mergeCells count="13">
    <mergeCell ref="A24:C24"/>
    <mergeCell ref="A31:C31"/>
    <mergeCell ref="A25:C25"/>
    <mergeCell ref="A26:C26"/>
    <mergeCell ref="A28:C28"/>
    <mergeCell ref="A29:C29"/>
    <mergeCell ref="A30:C30"/>
    <mergeCell ref="A27:C27"/>
    <mergeCell ref="A1:G1"/>
    <mergeCell ref="A3:B3"/>
    <mergeCell ref="F3:G3"/>
    <mergeCell ref="B4:B6"/>
    <mergeCell ref="B7:B9"/>
  </mergeCells>
  <phoneticPr fontId="12" type="noConversion"/>
  <printOptions horizontalCentered="1" verticalCentered="1" gridLinesSet="0"/>
  <pageMargins left="0.43307086614173229" right="0.39370078740157483" top="0.86614173228346458" bottom="0.59055118110236227" header="0.62992125984251968" footer="0.27559055118110237"/>
  <pageSetup paperSize="9" scale="9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11111121111212"/>
  <dimension ref="A1:N74"/>
  <sheetViews>
    <sheetView showGridLines="0" showZeros="0" view="pageBreakPreview" zoomScaleNormal="100" zoomScaleSheetLayoutView="100" workbookViewId="0">
      <selection activeCell="F30" sqref="F30"/>
    </sheetView>
  </sheetViews>
  <sheetFormatPr defaultRowHeight="14.25" customHeight="1"/>
  <cols>
    <col min="1" max="1" width="13.375" style="16" customWidth="1"/>
    <col min="2" max="2" width="20.375" style="17" customWidth="1"/>
    <col min="3" max="3" width="16.625" style="17" customWidth="1"/>
    <col min="4" max="4" width="4" style="8" customWidth="1"/>
    <col min="5" max="5" width="4.625" style="10" customWidth="1"/>
    <col min="6" max="7" width="10.625" style="8" customWidth="1"/>
    <col min="8" max="11" width="10.625" style="18" customWidth="1"/>
    <col min="12" max="12" width="11.625" style="18" customWidth="1"/>
    <col min="13" max="13" width="17.5" style="8" bestFit="1" customWidth="1"/>
    <col min="14" max="14" width="11.875" style="15" customWidth="1"/>
    <col min="15" max="16384" width="9" style="14"/>
  </cols>
  <sheetData>
    <row r="1" spans="1:14" s="24" customFormat="1" ht="14.25" customHeight="1">
      <c r="A1" s="85"/>
      <c r="B1" s="22"/>
      <c r="C1" s="23"/>
      <c r="D1" s="23"/>
      <c r="E1" s="23"/>
      <c r="F1" s="23"/>
      <c r="G1" s="23"/>
      <c r="H1" s="23"/>
      <c r="I1" s="23"/>
      <c r="J1" s="23"/>
      <c r="K1" s="23"/>
      <c r="L1" s="23"/>
      <c r="M1" s="23"/>
      <c r="N1" s="9"/>
    </row>
    <row r="2" spans="1:14" s="77" customFormat="1" ht="14.25" customHeight="1">
      <c r="A2" s="86"/>
      <c r="B2" s="180" t="s">
        <v>15</v>
      </c>
      <c r="C2" s="182" t="s">
        <v>0</v>
      </c>
      <c r="D2" s="174" t="s">
        <v>1</v>
      </c>
      <c r="E2" s="176" t="s">
        <v>2</v>
      </c>
      <c r="F2" s="174" t="s">
        <v>3</v>
      </c>
      <c r="G2" s="174"/>
      <c r="H2" s="174" t="s">
        <v>4</v>
      </c>
      <c r="I2" s="174"/>
      <c r="J2" s="174" t="s">
        <v>5</v>
      </c>
      <c r="K2" s="174"/>
      <c r="L2" s="174" t="s">
        <v>11</v>
      </c>
      <c r="M2" s="178" t="s">
        <v>12</v>
      </c>
      <c r="N2" s="76"/>
    </row>
    <row r="3" spans="1:14" s="77" customFormat="1" ht="14.25" customHeight="1">
      <c r="A3" s="86"/>
      <c r="B3" s="181"/>
      <c r="C3" s="183"/>
      <c r="D3" s="175"/>
      <c r="E3" s="177"/>
      <c r="F3" s="78" t="s">
        <v>6</v>
      </c>
      <c r="G3" s="78" t="s">
        <v>10</v>
      </c>
      <c r="H3" s="78" t="s">
        <v>6</v>
      </c>
      <c r="I3" s="78" t="s">
        <v>14</v>
      </c>
      <c r="J3" s="78" t="s">
        <v>13</v>
      </c>
      <c r="K3" s="78" t="s">
        <v>10</v>
      </c>
      <c r="L3" s="175"/>
      <c r="M3" s="179"/>
      <c r="N3" s="76"/>
    </row>
    <row r="4" spans="1:14" s="12" customFormat="1" ht="14.25" customHeight="1">
      <c r="A4" s="87"/>
      <c r="B4" s="184" t="s">
        <v>62</v>
      </c>
      <c r="C4" s="185"/>
      <c r="D4" s="79"/>
      <c r="E4" s="80"/>
      <c r="F4" s="81"/>
      <c r="G4" s="79"/>
      <c r="H4" s="82"/>
      <c r="I4" s="82"/>
      <c r="J4" s="82"/>
      <c r="K4" s="82"/>
      <c r="L4" s="82"/>
      <c r="M4" s="83"/>
      <c r="N4" s="11"/>
    </row>
    <row r="5" spans="1:14" s="12" customFormat="1" ht="14.25" customHeight="1">
      <c r="A5" s="87"/>
      <c r="B5" s="75"/>
      <c r="C5" s="71"/>
      <c r="D5" s="70"/>
      <c r="E5" s="2"/>
      <c r="F5" s="72"/>
      <c r="G5" s="70"/>
      <c r="H5" s="73"/>
      <c r="I5" s="73"/>
      <c r="J5" s="73"/>
      <c r="K5" s="73"/>
      <c r="L5" s="73"/>
      <c r="M5" s="74"/>
      <c r="N5" s="11"/>
    </row>
    <row r="6" spans="1:14" s="13" customFormat="1" ht="14.25" customHeight="1">
      <c r="A6" s="21"/>
      <c r="B6" s="126" t="s">
        <v>63</v>
      </c>
      <c r="C6" s="128" t="s">
        <v>119</v>
      </c>
      <c r="D6" s="3">
        <v>1</v>
      </c>
      <c r="E6" s="6" t="s">
        <v>90</v>
      </c>
      <c r="F6" s="7"/>
      <c r="G6" s="4"/>
      <c r="H6" s="5"/>
      <c r="I6" s="5"/>
      <c r="J6" s="5"/>
      <c r="K6" s="5"/>
      <c r="L6" s="5"/>
      <c r="M6" s="19"/>
      <c r="N6" s="1"/>
    </row>
    <row r="7" spans="1:14" s="13" customFormat="1" ht="14.25" customHeight="1">
      <c r="A7" s="21"/>
      <c r="B7" s="126" t="s">
        <v>64</v>
      </c>
      <c r="C7" s="128" t="s">
        <v>79</v>
      </c>
      <c r="D7" s="3">
        <v>1</v>
      </c>
      <c r="E7" s="6" t="s">
        <v>90</v>
      </c>
      <c r="F7" s="7"/>
      <c r="G7" s="4"/>
      <c r="H7" s="5"/>
      <c r="I7" s="5"/>
      <c r="J7" s="5"/>
      <c r="K7" s="5"/>
      <c r="L7" s="5"/>
      <c r="M7" s="19"/>
      <c r="N7" s="1"/>
    </row>
    <row r="8" spans="1:14" s="13" customFormat="1" ht="14.25" customHeight="1">
      <c r="A8" s="21"/>
      <c r="B8" s="126" t="s">
        <v>65</v>
      </c>
      <c r="C8" s="128" t="s">
        <v>80</v>
      </c>
      <c r="D8" s="3">
        <v>3</v>
      </c>
      <c r="E8" s="6" t="s">
        <v>90</v>
      </c>
      <c r="F8" s="7"/>
      <c r="G8" s="4"/>
      <c r="H8" s="5"/>
      <c r="I8" s="5"/>
      <c r="J8" s="5"/>
      <c r="K8" s="5"/>
      <c r="L8" s="5"/>
      <c r="M8" s="19"/>
      <c r="N8" s="1"/>
    </row>
    <row r="9" spans="1:14" s="13" customFormat="1" ht="14.25" customHeight="1">
      <c r="A9" s="21"/>
      <c r="B9" s="126" t="s">
        <v>66</v>
      </c>
      <c r="C9" s="128" t="s">
        <v>79</v>
      </c>
      <c r="D9" s="3">
        <v>3</v>
      </c>
      <c r="E9" s="6" t="s">
        <v>90</v>
      </c>
      <c r="F9" s="7"/>
      <c r="G9" s="4"/>
      <c r="H9" s="5"/>
      <c r="I9" s="5"/>
      <c r="J9" s="5"/>
      <c r="K9" s="5"/>
      <c r="L9" s="5"/>
      <c r="M9" s="19"/>
      <c r="N9" s="1"/>
    </row>
    <row r="10" spans="1:14" s="13" customFormat="1" ht="14.25" customHeight="1">
      <c r="A10" s="21"/>
      <c r="B10" s="126" t="s">
        <v>67</v>
      </c>
      <c r="C10" s="128" t="s">
        <v>81</v>
      </c>
      <c r="D10" s="3">
        <v>1</v>
      </c>
      <c r="E10" s="6" t="s">
        <v>91</v>
      </c>
      <c r="F10" s="7"/>
      <c r="G10" s="4"/>
      <c r="H10" s="5"/>
      <c r="I10" s="5"/>
      <c r="J10" s="5"/>
      <c r="K10" s="5"/>
      <c r="L10" s="5"/>
      <c r="M10" s="19"/>
      <c r="N10" s="1"/>
    </row>
    <row r="11" spans="1:14" s="13" customFormat="1" ht="14.25" customHeight="1">
      <c r="A11" s="21"/>
      <c r="B11" s="125" t="s">
        <v>68</v>
      </c>
      <c r="C11" s="128" t="s">
        <v>82</v>
      </c>
      <c r="D11" s="3">
        <v>1</v>
      </c>
      <c r="E11" s="6" t="s">
        <v>91</v>
      </c>
      <c r="F11" s="7"/>
      <c r="G11" s="4"/>
      <c r="H11" s="5"/>
      <c r="I11" s="5"/>
      <c r="J11" s="5"/>
      <c r="K11" s="5"/>
      <c r="L11" s="5"/>
      <c r="M11" s="19"/>
      <c r="N11" s="1"/>
    </row>
    <row r="12" spans="1:14" s="13" customFormat="1" ht="14.25" customHeight="1">
      <c r="A12" s="21"/>
      <c r="B12" s="125" t="s">
        <v>69</v>
      </c>
      <c r="C12" s="128" t="s">
        <v>83</v>
      </c>
      <c r="D12" s="3">
        <v>1</v>
      </c>
      <c r="E12" s="6" t="s">
        <v>90</v>
      </c>
      <c r="F12" s="7"/>
      <c r="G12" s="4"/>
      <c r="H12" s="5"/>
      <c r="I12" s="5"/>
      <c r="J12" s="5"/>
      <c r="K12" s="5"/>
      <c r="L12" s="5"/>
      <c r="M12" s="19"/>
      <c r="N12" s="1"/>
    </row>
    <row r="13" spans="1:14" s="13" customFormat="1" ht="14.25" customHeight="1">
      <c r="A13" s="21"/>
      <c r="B13" s="125" t="s">
        <v>70</v>
      </c>
      <c r="C13" s="128" t="s">
        <v>84</v>
      </c>
      <c r="D13" s="3">
        <v>1</v>
      </c>
      <c r="E13" s="6" t="s">
        <v>90</v>
      </c>
      <c r="F13" s="7"/>
      <c r="G13" s="4"/>
      <c r="H13" s="5"/>
      <c r="I13" s="5"/>
      <c r="J13" s="5"/>
      <c r="K13" s="5"/>
      <c r="L13" s="5"/>
      <c r="M13" s="19"/>
      <c r="N13" s="1"/>
    </row>
    <row r="14" spans="1:14" s="13" customFormat="1" ht="14.25" customHeight="1">
      <c r="A14" s="21"/>
      <c r="B14" s="125" t="s">
        <v>71</v>
      </c>
      <c r="C14" s="128" t="s">
        <v>85</v>
      </c>
      <c r="D14" s="3">
        <v>1</v>
      </c>
      <c r="E14" s="6" t="s">
        <v>90</v>
      </c>
      <c r="F14" s="7"/>
      <c r="G14" s="4"/>
      <c r="H14" s="5"/>
      <c r="I14" s="5"/>
      <c r="J14" s="5"/>
      <c r="K14" s="5"/>
      <c r="L14" s="5"/>
      <c r="M14" s="19"/>
      <c r="N14" s="1"/>
    </row>
    <row r="15" spans="1:14" s="13" customFormat="1" ht="14.25" customHeight="1">
      <c r="A15" s="21"/>
      <c r="B15" s="127" t="s">
        <v>72</v>
      </c>
      <c r="C15" s="128" t="s">
        <v>86</v>
      </c>
      <c r="D15" s="3">
        <v>1</v>
      </c>
      <c r="E15" s="6" t="s">
        <v>92</v>
      </c>
      <c r="F15" s="7"/>
      <c r="G15" s="4"/>
      <c r="H15" s="5"/>
      <c r="I15" s="5"/>
      <c r="J15" s="5"/>
      <c r="K15" s="5"/>
      <c r="L15" s="5"/>
      <c r="M15" s="19"/>
      <c r="N15" s="1"/>
    </row>
    <row r="16" spans="1:14" s="13" customFormat="1" ht="14.25" customHeight="1">
      <c r="A16" s="21"/>
      <c r="B16" s="127" t="s">
        <v>73</v>
      </c>
      <c r="C16" s="128" t="s">
        <v>87</v>
      </c>
      <c r="D16" s="3">
        <v>1</v>
      </c>
      <c r="E16" s="6" t="s">
        <v>92</v>
      </c>
      <c r="F16" s="7"/>
      <c r="G16" s="4"/>
      <c r="H16" s="5"/>
      <c r="I16" s="5"/>
      <c r="J16" s="5"/>
      <c r="K16" s="5"/>
      <c r="L16" s="5"/>
      <c r="M16" s="19"/>
      <c r="N16" s="1"/>
    </row>
    <row r="17" spans="1:14" s="13" customFormat="1" ht="14.25" customHeight="1">
      <c r="A17" s="21"/>
      <c r="B17" s="127" t="s">
        <v>74</v>
      </c>
      <c r="C17" s="128" t="s">
        <v>88</v>
      </c>
      <c r="D17" s="3">
        <v>1</v>
      </c>
      <c r="E17" s="6" t="s">
        <v>92</v>
      </c>
      <c r="F17" s="7"/>
      <c r="G17" s="4"/>
      <c r="H17" s="5"/>
      <c r="I17" s="5"/>
      <c r="J17" s="5"/>
      <c r="K17" s="5"/>
      <c r="L17" s="5"/>
      <c r="M17" s="19"/>
      <c r="N17" s="1"/>
    </row>
    <row r="18" spans="1:14" s="13" customFormat="1" ht="14.25" customHeight="1">
      <c r="A18" s="21"/>
      <c r="B18" s="127" t="s">
        <v>75</v>
      </c>
      <c r="C18" s="128" t="s">
        <v>89</v>
      </c>
      <c r="D18" s="3">
        <v>1</v>
      </c>
      <c r="E18" s="6" t="s">
        <v>92</v>
      </c>
      <c r="F18" s="7"/>
      <c r="G18" s="4"/>
      <c r="H18" s="5"/>
      <c r="I18" s="5"/>
      <c r="J18" s="5"/>
      <c r="K18" s="5"/>
      <c r="L18" s="5"/>
      <c r="M18" s="19"/>
      <c r="N18" s="1"/>
    </row>
    <row r="19" spans="1:14" s="13" customFormat="1" ht="14.25" customHeight="1">
      <c r="A19" s="21"/>
      <c r="B19" s="127" t="s">
        <v>76</v>
      </c>
      <c r="C19" s="128" t="s">
        <v>87</v>
      </c>
      <c r="D19" s="3">
        <v>1</v>
      </c>
      <c r="E19" s="6" t="s">
        <v>92</v>
      </c>
      <c r="F19" s="7"/>
      <c r="G19" s="4"/>
      <c r="H19" s="5"/>
      <c r="I19" s="5"/>
      <c r="J19" s="5"/>
      <c r="K19" s="5"/>
      <c r="L19" s="5"/>
      <c r="M19" s="19"/>
      <c r="N19" s="1"/>
    </row>
    <row r="20" spans="1:14" s="13" customFormat="1" ht="14.25" customHeight="1">
      <c r="A20" s="21"/>
      <c r="B20" s="127" t="s">
        <v>77</v>
      </c>
      <c r="C20" s="128" t="s">
        <v>78</v>
      </c>
      <c r="D20" s="3">
        <v>1</v>
      </c>
      <c r="E20" s="6" t="s">
        <v>92</v>
      </c>
      <c r="F20" s="7"/>
      <c r="G20" s="4"/>
      <c r="H20" s="5"/>
      <c r="I20" s="5"/>
      <c r="J20" s="5"/>
      <c r="K20" s="5"/>
      <c r="L20" s="5"/>
      <c r="M20" s="19"/>
      <c r="N20" s="1"/>
    </row>
    <row r="21" spans="1:14" s="13" customFormat="1" ht="14.25" customHeight="1">
      <c r="A21" s="21"/>
      <c r="B21" s="127"/>
      <c r="C21" s="128"/>
      <c r="D21" s="3"/>
      <c r="E21" s="6"/>
      <c r="F21" s="7"/>
      <c r="G21" s="4"/>
      <c r="H21" s="5"/>
      <c r="I21" s="5"/>
      <c r="J21" s="5"/>
      <c r="K21" s="5"/>
      <c r="L21" s="5"/>
      <c r="M21" s="19"/>
      <c r="N21" s="1"/>
    </row>
    <row r="22" spans="1:14" s="13" customFormat="1" ht="14.25" customHeight="1">
      <c r="A22" s="21"/>
      <c r="B22" s="127"/>
      <c r="C22" s="6"/>
      <c r="D22" s="3"/>
      <c r="E22" s="6"/>
      <c r="F22" s="7"/>
      <c r="G22" s="4"/>
      <c r="H22" s="5"/>
      <c r="I22" s="5"/>
      <c r="J22" s="5"/>
      <c r="K22" s="5"/>
      <c r="L22" s="5"/>
      <c r="M22" s="19"/>
      <c r="N22" s="1"/>
    </row>
    <row r="23" spans="1:14" s="13" customFormat="1" ht="14.25" customHeight="1">
      <c r="A23" s="21"/>
      <c r="B23" s="127"/>
      <c r="C23" s="6"/>
      <c r="D23" s="3"/>
      <c r="E23" s="6"/>
      <c r="F23" s="7"/>
      <c r="G23" s="4"/>
      <c r="H23" s="5"/>
      <c r="I23" s="5"/>
      <c r="J23" s="5"/>
      <c r="K23" s="5"/>
      <c r="L23" s="5"/>
      <c r="M23" s="19"/>
      <c r="N23" s="1"/>
    </row>
    <row r="24" spans="1:14" s="13" customFormat="1" ht="14.25" customHeight="1">
      <c r="A24" s="21"/>
      <c r="B24" s="127"/>
      <c r="C24" s="6"/>
      <c r="D24" s="3"/>
      <c r="E24" s="6"/>
      <c r="F24" s="7"/>
      <c r="G24" s="4"/>
      <c r="H24" s="5"/>
      <c r="I24" s="5"/>
      <c r="J24" s="5"/>
      <c r="K24" s="5"/>
      <c r="L24" s="5"/>
      <c r="M24" s="19"/>
      <c r="N24" s="1"/>
    </row>
    <row r="25" spans="1:14" s="13" customFormat="1" ht="14.25" customHeight="1">
      <c r="A25" s="21"/>
      <c r="B25" s="127"/>
      <c r="C25" s="6"/>
      <c r="D25" s="3"/>
      <c r="E25" s="6"/>
      <c r="F25" s="7"/>
      <c r="G25" s="4"/>
      <c r="H25" s="5"/>
      <c r="I25" s="5"/>
      <c r="J25" s="5"/>
      <c r="K25" s="5"/>
      <c r="L25" s="5"/>
      <c r="M25" s="19"/>
      <c r="N25" s="1"/>
    </row>
    <row r="26" spans="1:14" s="13" customFormat="1" ht="14.25" customHeight="1">
      <c r="A26" s="21"/>
      <c r="B26" s="20"/>
      <c r="C26" s="6"/>
      <c r="D26" s="3"/>
      <c r="E26" s="6"/>
      <c r="F26" s="7"/>
      <c r="G26" s="4"/>
      <c r="H26" s="5"/>
      <c r="I26" s="5"/>
      <c r="J26" s="5"/>
      <c r="K26" s="5"/>
      <c r="L26" s="5"/>
      <c r="M26" s="19"/>
      <c r="N26" s="1"/>
    </row>
    <row r="27" spans="1:14" s="13" customFormat="1" ht="14.25" customHeight="1">
      <c r="A27" s="21"/>
      <c r="B27" s="20"/>
      <c r="C27" s="6"/>
      <c r="D27" s="3"/>
      <c r="E27" s="6"/>
      <c r="F27" s="7"/>
      <c r="G27" s="4"/>
      <c r="H27" s="5"/>
      <c r="I27" s="5"/>
      <c r="J27" s="5"/>
      <c r="K27" s="5"/>
      <c r="L27" s="5"/>
      <c r="M27" s="19"/>
      <c r="N27" s="1"/>
    </row>
    <row r="28" spans="1:14" s="13" customFormat="1" ht="14.25" customHeight="1">
      <c r="A28" s="21"/>
      <c r="B28" s="20"/>
      <c r="C28" s="6"/>
      <c r="D28" s="3"/>
      <c r="E28" s="6"/>
      <c r="F28" s="7"/>
      <c r="G28" s="4"/>
      <c r="H28" s="5"/>
      <c r="I28" s="5"/>
      <c r="J28" s="5"/>
      <c r="K28" s="5"/>
      <c r="L28" s="5"/>
      <c r="M28" s="19"/>
      <c r="N28" s="1"/>
    </row>
    <row r="29" spans="1:14" s="13" customFormat="1" ht="14.25" customHeight="1">
      <c r="A29" s="21"/>
      <c r="B29" s="20"/>
      <c r="C29" s="6"/>
      <c r="D29" s="3"/>
      <c r="E29" s="6"/>
      <c r="F29" s="7"/>
      <c r="G29" s="4"/>
      <c r="H29" s="5"/>
      <c r="I29" s="5"/>
      <c r="J29" s="5"/>
      <c r="K29" s="5"/>
      <c r="L29" s="5"/>
      <c r="M29" s="19"/>
      <c r="N29" s="1"/>
    </row>
    <row r="30" spans="1:14" s="13" customFormat="1" ht="14.25" customHeight="1">
      <c r="A30" s="21"/>
      <c r="B30" s="20"/>
      <c r="C30" s="6"/>
      <c r="D30" s="3"/>
      <c r="E30" s="6"/>
      <c r="F30" s="7"/>
      <c r="G30" s="4"/>
      <c r="H30" s="5"/>
      <c r="I30" s="5"/>
      <c r="J30" s="5"/>
      <c r="K30" s="5"/>
      <c r="L30" s="5"/>
      <c r="M30" s="19"/>
      <c r="N30" s="1"/>
    </row>
    <row r="31" spans="1:14" s="13" customFormat="1" ht="14.25" customHeight="1">
      <c r="A31" s="21"/>
      <c r="B31" s="20"/>
      <c r="C31" s="6"/>
      <c r="D31" s="3"/>
      <c r="E31" s="6"/>
      <c r="F31" s="7"/>
      <c r="G31" s="4"/>
      <c r="H31" s="5"/>
      <c r="I31" s="5"/>
      <c r="J31" s="5"/>
      <c r="K31" s="5"/>
      <c r="L31" s="5"/>
      <c r="M31" s="19"/>
      <c r="N31" s="1"/>
    </row>
    <row r="32" spans="1:14" s="13" customFormat="1" ht="14.25" customHeight="1">
      <c r="A32" s="21"/>
      <c r="B32" s="20"/>
      <c r="C32" s="6"/>
      <c r="D32" s="3"/>
      <c r="E32" s="6"/>
      <c r="F32" s="7"/>
      <c r="G32" s="4"/>
      <c r="H32" s="5"/>
      <c r="I32" s="5"/>
      <c r="J32" s="5"/>
      <c r="K32" s="5"/>
      <c r="L32" s="5"/>
      <c r="M32" s="19"/>
      <c r="N32" s="1"/>
    </row>
    <row r="33" spans="1:14" s="13" customFormat="1" ht="14.25" customHeight="1">
      <c r="A33" s="21"/>
      <c r="B33" s="20"/>
      <c r="C33" s="6"/>
      <c r="D33" s="3"/>
      <c r="E33" s="6"/>
      <c r="F33" s="7"/>
      <c r="G33" s="4"/>
      <c r="H33" s="5"/>
      <c r="I33" s="5"/>
      <c r="J33" s="5"/>
      <c r="K33" s="5"/>
      <c r="L33" s="5"/>
      <c r="M33" s="19"/>
      <c r="N33" s="1"/>
    </row>
    <row r="34" spans="1:14" s="13" customFormat="1" ht="14.25" customHeight="1">
      <c r="A34" s="21"/>
      <c r="B34" s="20"/>
      <c r="C34" s="6"/>
      <c r="D34" s="3"/>
      <c r="E34" s="6"/>
      <c r="F34" s="7"/>
      <c r="G34" s="4"/>
      <c r="H34" s="5"/>
      <c r="I34" s="5"/>
      <c r="J34" s="5"/>
      <c r="K34" s="5"/>
      <c r="L34" s="5"/>
      <c r="M34" s="19"/>
      <c r="N34" s="1"/>
    </row>
    <row r="35" spans="1:14" s="13" customFormat="1" ht="14.25" customHeight="1">
      <c r="A35" s="21"/>
      <c r="B35" s="20"/>
      <c r="C35" s="6"/>
      <c r="D35" s="3"/>
      <c r="E35" s="6"/>
      <c r="F35" s="7"/>
      <c r="G35" s="4"/>
      <c r="H35" s="5"/>
      <c r="I35" s="5"/>
      <c r="J35" s="5"/>
      <c r="K35" s="5"/>
      <c r="L35" s="5"/>
      <c r="M35" s="19"/>
      <c r="N35" s="1"/>
    </row>
    <row r="36" spans="1:14" s="13" customFormat="1" ht="14.25" customHeight="1">
      <c r="A36" s="21"/>
      <c r="B36" s="20"/>
      <c r="C36" s="6"/>
      <c r="D36" s="3"/>
      <c r="E36" s="6"/>
      <c r="F36" s="7"/>
      <c r="G36" s="4"/>
      <c r="H36" s="5"/>
      <c r="I36" s="5"/>
      <c r="J36" s="5"/>
      <c r="K36" s="5"/>
      <c r="L36" s="5"/>
      <c r="M36" s="19"/>
      <c r="N36" s="1"/>
    </row>
    <row r="37" spans="1:14" s="13" customFormat="1" ht="14.25" customHeight="1">
      <c r="A37" s="21"/>
      <c r="B37" s="20"/>
      <c r="C37" s="6"/>
      <c r="D37" s="3"/>
      <c r="E37" s="6"/>
      <c r="F37" s="7"/>
      <c r="G37" s="4"/>
      <c r="H37" s="5"/>
      <c r="I37" s="5"/>
      <c r="J37" s="5"/>
      <c r="K37" s="5"/>
      <c r="L37" s="5"/>
      <c r="M37" s="19"/>
      <c r="N37" s="1"/>
    </row>
    <row r="38" spans="1:14" s="91" customFormat="1" ht="14.25" customHeight="1">
      <c r="A38" s="89"/>
      <c r="B38" s="186" t="s">
        <v>28</v>
      </c>
      <c r="C38" s="187"/>
      <c r="D38" s="129"/>
      <c r="E38" s="130"/>
      <c r="F38" s="131"/>
      <c r="G38" s="132">
        <f>SUM(G5:G20)</f>
        <v>0</v>
      </c>
      <c r="H38" s="132"/>
      <c r="I38" s="132">
        <f>SUM(I5:I20)</f>
        <v>0</v>
      </c>
      <c r="J38" s="132"/>
      <c r="K38" s="132">
        <f>SUM(K5:K16)</f>
        <v>0</v>
      </c>
      <c r="L38" s="132">
        <f>SUM(L5:L20)</f>
        <v>0</v>
      </c>
      <c r="M38" s="133"/>
      <c r="N38" s="90"/>
    </row>
    <row r="39" spans="1:14" s="91" customFormat="1" ht="14.25" customHeight="1">
      <c r="A39" s="89"/>
      <c r="B39" s="134"/>
      <c r="C39" s="135"/>
      <c r="D39" s="136"/>
      <c r="E39" s="135"/>
      <c r="F39" s="137"/>
      <c r="G39" s="138"/>
      <c r="H39" s="90"/>
      <c r="I39" s="90"/>
      <c r="J39" s="90"/>
      <c r="K39" s="90"/>
      <c r="L39" s="90"/>
      <c r="M39" s="138"/>
      <c r="N39" s="90"/>
    </row>
    <row r="40" spans="1:14" s="13" customFormat="1" ht="14.25" customHeight="1">
      <c r="A40" s="21"/>
      <c r="B40" s="139"/>
      <c r="C40" s="140"/>
      <c r="D40" s="141"/>
      <c r="E40" s="140"/>
      <c r="F40" s="142"/>
      <c r="G40" s="143"/>
      <c r="H40" s="1"/>
      <c r="I40" s="1"/>
      <c r="J40" s="1"/>
      <c r="K40" s="1"/>
      <c r="L40" s="1"/>
      <c r="M40" s="143"/>
      <c r="N40" s="1"/>
    </row>
    <row r="41" spans="1:14" s="13" customFormat="1" ht="14.25" customHeight="1">
      <c r="A41" s="21"/>
      <c r="B41" s="139"/>
      <c r="C41" s="140"/>
      <c r="D41" s="141"/>
      <c r="E41" s="140"/>
      <c r="F41" s="142"/>
      <c r="G41" s="143"/>
      <c r="H41" s="1"/>
      <c r="I41" s="1"/>
      <c r="J41" s="1"/>
      <c r="K41" s="1"/>
      <c r="L41" s="1"/>
      <c r="M41" s="143"/>
      <c r="N41" s="1"/>
    </row>
    <row r="42" spans="1:14" s="13" customFormat="1" ht="14.25" customHeight="1">
      <c r="A42" s="84"/>
      <c r="B42" s="139"/>
      <c r="C42" s="140"/>
      <c r="D42" s="141"/>
      <c r="E42" s="140"/>
      <c r="F42" s="142"/>
      <c r="G42" s="143"/>
      <c r="H42" s="1"/>
      <c r="I42" s="1"/>
      <c r="J42" s="1"/>
      <c r="K42" s="1"/>
      <c r="L42" s="1"/>
      <c r="M42" s="143"/>
      <c r="N42" s="1"/>
    </row>
    <row r="43" spans="1:14" s="13" customFormat="1" ht="14.25" customHeight="1">
      <c r="A43" s="84"/>
      <c r="B43" s="139"/>
      <c r="C43" s="140"/>
      <c r="D43" s="141"/>
      <c r="E43" s="140"/>
      <c r="F43" s="142"/>
      <c r="G43" s="143"/>
      <c r="H43" s="1"/>
      <c r="I43" s="1"/>
      <c r="J43" s="1"/>
      <c r="K43" s="1"/>
      <c r="L43" s="1"/>
      <c r="M43" s="143"/>
      <c r="N43" s="1"/>
    </row>
    <row r="44" spans="1:14" s="13" customFormat="1" ht="14.25" customHeight="1">
      <c r="A44" s="84"/>
      <c r="B44" s="139"/>
      <c r="C44" s="140"/>
      <c r="D44" s="141"/>
      <c r="E44" s="140"/>
      <c r="F44" s="142"/>
      <c r="G44" s="143"/>
      <c r="H44" s="1"/>
      <c r="I44" s="1"/>
      <c r="J44" s="1"/>
      <c r="K44" s="1"/>
      <c r="L44" s="1"/>
      <c r="M44" s="143"/>
      <c r="N44" s="1"/>
    </row>
    <row r="45" spans="1:14" s="13" customFormat="1" ht="14.25" customHeight="1">
      <c r="A45" s="84"/>
      <c r="B45" s="139"/>
      <c r="C45" s="140"/>
      <c r="D45" s="141"/>
      <c r="E45" s="140"/>
      <c r="F45" s="142"/>
      <c r="G45" s="143"/>
      <c r="H45" s="1"/>
      <c r="I45" s="1"/>
      <c r="J45" s="1"/>
      <c r="K45" s="1"/>
      <c r="L45" s="1"/>
      <c r="M45" s="143"/>
      <c r="N45" s="1"/>
    </row>
    <row r="46" spans="1:14" s="13" customFormat="1" ht="14.25" customHeight="1">
      <c r="A46" s="84"/>
      <c r="B46" s="139"/>
      <c r="C46" s="140"/>
      <c r="D46" s="141"/>
      <c r="E46" s="140"/>
      <c r="F46" s="142"/>
      <c r="G46" s="143"/>
      <c r="H46" s="1"/>
      <c r="I46" s="1"/>
      <c r="J46" s="1"/>
      <c r="K46" s="1"/>
      <c r="L46" s="1"/>
      <c r="M46" s="143"/>
      <c r="N46" s="1"/>
    </row>
    <row r="47" spans="1:14" s="13" customFormat="1" ht="14.25" customHeight="1">
      <c r="A47" s="84"/>
      <c r="B47" s="139"/>
      <c r="C47" s="140"/>
      <c r="D47" s="141"/>
      <c r="E47" s="140"/>
      <c r="F47" s="142"/>
      <c r="G47" s="143"/>
      <c r="H47" s="1"/>
      <c r="I47" s="1"/>
      <c r="J47" s="1"/>
      <c r="K47" s="1"/>
      <c r="L47" s="1"/>
      <c r="M47" s="143"/>
      <c r="N47" s="1"/>
    </row>
    <row r="48" spans="1:14" s="13" customFormat="1" ht="14.25" customHeight="1">
      <c r="A48" s="84"/>
      <c r="B48" s="139"/>
      <c r="C48" s="140"/>
      <c r="D48" s="141"/>
      <c r="E48" s="140"/>
      <c r="F48" s="142"/>
      <c r="G48" s="143"/>
      <c r="H48" s="1"/>
      <c r="I48" s="1"/>
      <c r="J48" s="1"/>
      <c r="K48" s="1"/>
      <c r="L48" s="1"/>
      <c r="M48" s="143"/>
      <c r="N48" s="1"/>
    </row>
    <row r="49" spans="1:14" s="13" customFormat="1" ht="14.25" customHeight="1">
      <c r="A49" s="84"/>
      <c r="B49" s="139"/>
      <c r="C49" s="140"/>
      <c r="D49" s="141"/>
      <c r="E49" s="140"/>
      <c r="F49" s="142"/>
      <c r="G49" s="143"/>
      <c r="H49" s="1"/>
      <c r="I49" s="1"/>
      <c r="J49" s="1"/>
      <c r="K49" s="1"/>
      <c r="L49" s="1"/>
      <c r="M49" s="143"/>
      <c r="N49" s="1"/>
    </row>
    <row r="50" spans="1:14" s="13" customFormat="1" ht="14.25" customHeight="1">
      <c r="A50" s="84"/>
      <c r="B50" s="139"/>
      <c r="C50" s="140"/>
      <c r="D50" s="141"/>
      <c r="E50" s="140"/>
      <c r="F50" s="142"/>
      <c r="G50" s="143"/>
      <c r="H50" s="1"/>
      <c r="I50" s="1"/>
      <c r="J50" s="1"/>
      <c r="K50" s="1"/>
      <c r="L50" s="1"/>
      <c r="M50" s="143"/>
      <c r="N50" s="1"/>
    </row>
    <row r="51" spans="1:14" s="13" customFormat="1" ht="14.25" customHeight="1">
      <c r="A51" s="84"/>
      <c r="B51" s="139"/>
      <c r="C51" s="140"/>
      <c r="D51" s="141"/>
      <c r="E51" s="140"/>
      <c r="F51" s="142"/>
      <c r="G51" s="143"/>
      <c r="H51" s="1"/>
      <c r="I51" s="1"/>
      <c r="J51" s="1"/>
      <c r="K51" s="1"/>
      <c r="L51" s="1"/>
      <c r="M51" s="143"/>
      <c r="N51" s="1"/>
    </row>
    <row r="52" spans="1:14" s="13" customFormat="1" ht="14.25" customHeight="1">
      <c r="A52" s="84"/>
      <c r="B52" s="139"/>
      <c r="C52" s="140"/>
      <c r="D52" s="141"/>
      <c r="E52" s="140"/>
      <c r="F52" s="142"/>
      <c r="G52" s="143"/>
      <c r="H52" s="1"/>
      <c r="I52" s="1"/>
      <c r="J52" s="1"/>
      <c r="K52" s="1"/>
      <c r="L52" s="1"/>
      <c r="M52" s="143"/>
      <c r="N52" s="1"/>
    </row>
    <row r="53" spans="1:14" s="13" customFormat="1" ht="14.25" customHeight="1">
      <c r="A53" s="84"/>
      <c r="B53" s="139"/>
      <c r="C53" s="140"/>
      <c r="D53" s="141"/>
      <c r="E53" s="140"/>
      <c r="F53" s="142"/>
      <c r="G53" s="143"/>
      <c r="H53" s="1"/>
      <c r="I53" s="1"/>
      <c r="J53" s="1"/>
      <c r="K53" s="1"/>
      <c r="L53" s="1"/>
      <c r="M53" s="143"/>
      <c r="N53" s="1"/>
    </row>
    <row r="54" spans="1:14" s="13" customFormat="1" ht="14.25" customHeight="1">
      <c r="A54" s="84"/>
      <c r="B54" s="139"/>
      <c r="C54" s="140"/>
      <c r="D54" s="141"/>
      <c r="E54" s="140"/>
      <c r="F54" s="142"/>
      <c r="G54" s="143"/>
      <c r="H54" s="1"/>
      <c r="I54" s="1"/>
      <c r="J54" s="1"/>
      <c r="K54" s="1"/>
      <c r="L54" s="1"/>
      <c r="M54" s="143"/>
      <c r="N54" s="1"/>
    </row>
    <row r="55" spans="1:14" s="13" customFormat="1" ht="14.25" customHeight="1">
      <c r="A55" s="84"/>
      <c r="B55" s="139"/>
      <c r="C55" s="140"/>
      <c r="D55" s="141"/>
      <c r="E55" s="140"/>
      <c r="F55" s="142"/>
      <c r="G55" s="143"/>
      <c r="H55" s="1"/>
      <c r="I55" s="1"/>
      <c r="J55" s="1"/>
      <c r="K55" s="1"/>
      <c r="L55" s="1"/>
      <c r="M55" s="143"/>
      <c r="N55" s="1"/>
    </row>
    <row r="56" spans="1:14" s="13" customFormat="1" ht="14.25" customHeight="1">
      <c r="A56" s="84"/>
      <c r="B56" s="139"/>
      <c r="C56" s="140"/>
      <c r="D56" s="141"/>
      <c r="E56" s="140"/>
      <c r="F56" s="142"/>
      <c r="G56" s="143"/>
      <c r="H56" s="1"/>
      <c r="I56" s="1"/>
      <c r="J56" s="1"/>
      <c r="K56" s="1"/>
      <c r="L56" s="1"/>
      <c r="M56" s="143"/>
      <c r="N56" s="1"/>
    </row>
    <row r="57" spans="1:14" s="13" customFormat="1" ht="14.25" customHeight="1">
      <c r="A57" s="84"/>
      <c r="B57" s="139"/>
      <c r="C57" s="140"/>
      <c r="D57" s="141"/>
      <c r="E57" s="140"/>
      <c r="F57" s="142"/>
      <c r="G57" s="143"/>
      <c r="H57" s="1"/>
      <c r="I57" s="1"/>
      <c r="J57" s="1"/>
      <c r="K57" s="1"/>
      <c r="L57" s="1"/>
      <c r="M57" s="143"/>
      <c r="N57" s="1"/>
    </row>
    <row r="58" spans="1:14" s="13" customFormat="1" ht="14.25" customHeight="1">
      <c r="A58" s="84"/>
      <c r="B58" s="139"/>
      <c r="C58" s="140"/>
      <c r="D58" s="141"/>
      <c r="E58" s="140"/>
      <c r="F58" s="142"/>
      <c r="G58" s="143"/>
      <c r="H58" s="1"/>
      <c r="I58" s="1"/>
      <c r="J58" s="1"/>
      <c r="K58" s="1"/>
      <c r="L58" s="1"/>
      <c r="M58" s="143"/>
      <c r="N58" s="1"/>
    </row>
    <row r="59" spans="1:14" s="13" customFormat="1" ht="14.25" customHeight="1">
      <c r="A59" s="84"/>
      <c r="B59" s="139"/>
      <c r="C59" s="140"/>
      <c r="D59" s="141"/>
      <c r="E59" s="140"/>
      <c r="F59" s="142"/>
      <c r="G59" s="143"/>
      <c r="H59" s="1"/>
      <c r="I59" s="1"/>
      <c r="J59" s="1"/>
      <c r="K59" s="1"/>
      <c r="L59" s="1"/>
      <c r="M59" s="143"/>
      <c r="N59" s="1"/>
    </row>
    <row r="60" spans="1:14" s="13" customFormat="1" ht="14.25" customHeight="1">
      <c r="A60" s="84"/>
      <c r="B60" s="139"/>
      <c r="C60" s="140"/>
      <c r="D60" s="141"/>
      <c r="E60" s="140"/>
      <c r="F60" s="142"/>
      <c r="G60" s="143"/>
      <c r="H60" s="1"/>
      <c r="I60" s="1"/>
      <c r="J60" s="1"/>
      <c r="K60" s="1"/>
      <c r="L60" s="1"/>
      <c r="M60" s="143"/>
      <c r="N60" s="1"/>
    </row>
    <row r="61" spans="1:14" s="13" customFormat="1" ht="14.25" customHeight="1">
      <c r="A61" s="84"/>
      <c r="B61" s="139"/>
      <c r="C61" s="140"/>
      <c r="D61" s="141"/>
      <c r="E61" s="140"/>
      <c r="F61" s="142"/>
      <c r="G61" s="143"/>
      <c r="H61" s="1"/>
      <c r="I61" s="1"/>
      <c r="J61" s="1"/>
      <c r="K61" s="1"/>
      <c r="L61" s="1"/>
      <c r="M61" s="143"/>
      <c r="N61" s="1"/>
    </row>
    <row r="62" spans="1:14" s="13" customFormat="1" ht="14.25" customHeight="1">
      <c r="A62" s="84"/>
      <c r="B62" s="139"/>
      <c r="C62" s="140"/>
      <c r="D62" s="141"/>
      <c r="E62" s="140"/>
      <c r="F62" s="142"/>
      <c r="G62" s="143"/>
      <c r="H62" s="1"/>
      <c r="I62" s="1"/>
      <c r="J62" s="1"/>
      <c r="K62" s="1"/>
      <c r="L62" s="1"/>
      <c r="M62" s="143"/>
      <c r="N62" s="1"/>
    </row>
    <row r="63" spans="1:14" s="13" customFormat="1" ht="14.25" customHeight="1">
      <c r="A63" s="84"/>
      <c r="B63" s="139"/>
      <c r="C63" s="140"/>
      <c r="D63" s="141"/>
      <c r="E63" s="140"/>
      <c r="F63" s="142"/>
      <c r="G63" s="143"/>
      <c r="H63" s="1"/>
      <c r="I63" s="1"/>
      <c r="J63" s="1"/>
      <c r="K63" s="1"/>
      <c r="L63" s="1"/>
      <c r="M63" s="143"/>
      <c r="N63" s="1"/>
    </row>
    <row r="64" spans="1:14" s="13" customFormat="1" ht="14.25" customHeight="1">
      <c r="A64" s="84"/>
      <c r="B64" s="139"/>
      <c r="C64" s="140"/>
      <c r="D64" s="141"/>
      <c r="E64" s="140"/>
      <c r="F64" s="142"/>
      <c r="G64" s="143"/>
      <c r="H64" s="1"/>
      <c r="I64" s="1"/>
      <c r="J64" s="1"/>
      <c r="K64" s="1"/>
      <c r="L64" s="1"/>
      <c r="M64" s="143"/>
      <c r="N64" s="1"/>
    </row>
    <row r="65" spans="1:14" s="13" customFormat="1" ht="14.25" customHeight="1">
      <c r="A65" s="84"/>
      <c r="B65" s="139"/>
      <c r="C65" s="140"/>
      <c r="D65" s="141"/>
      <c r="E65" s="140"/>
      <c r="F65" s="142"/>
      <c r="G65" s="143"/>
      <c r="H65" s="1"/>
      <c r="I65" s="1"/>
      <c r="J65" s="1"/>
      <c r="K65" s="1"/>
      <c r="L65" s="1"/>
      <c r="M65" s="143"/>
      <c r="N65" s="1"/>
    </row>
    <row r="66" spans="1:14" s="13" customFormat="1" ht="14.25" customHeight="1">
      <c r="A66" s="84"/>
      <c r="B66" s="139"/>
      <c r="C66" s="140"/>
      <c r="D66" s="141"/>
      <c r="E66" s="140"/>
      <c r="F66" s="142"/>
      <c r="G66" s="143"/>
      <c r="H66" s="1"/>
      <c r="I66" s="1"/>
      <c r="J66" s="1"/>
      <c r="K66" s="1"/>
      <c r="L66" s="1"/>
      <c r="M66" s="143"/>
      <c r="N66" s="1"/>
    </row>
    <row r="67" spans="1:14" s="13" customFormat="1" ht="14.25" customHeight="1">
      <c r="A67" s="84"/>
      <c r="B67" s="139"/>
      <c r="C67" s="140"/>
      <c r="D67" s="141"/>
      <c r="E67" s="140"/>
      <c r="F67" s="142"/>
      <c r="G67" s="143"/>
      <c r="H67" s="1"/>
      <c r="I67" s="1"/>
      <c r="J67" s="1"/>
      <c r="K67" s="1"/>
      <c r="L67" s="1"/>
      <c r="M67" s="143"/>
      <c r="N67" s="1"/>
    </row>
    <row r="68" spans="1:14" s="13" customFormat="1" ht="14.25" customHeight="1">
      <c r="A68" s="84"/>
      <c r="B68" s="139"/>
      <c r="C68" s="140"/>
      <c r="D68" s="141"/>
      <c r="E68" s="140"/>
      <c r="F68" s="142"/>
      <c r="G68" s="143"/>
      <c r="H68" s="1"/>
      <c r="I68" s="1"/>
      <c r="J68" s="1"/>
      <c r="K68" s="1"/>
      <c r="L68" s="1"/>
      <c r="M68" s="143"/>
      <c r="N68" s="1"/>
    </row>
    <row r="69" spans="1:14" s="13" customFormat="1" ht="14.25" customHeight="1">
      <c r="A69" s="84"/>
      <c r="B69" s="139"/>
      <c r="C69" s="140"/>
      <c r="D69" s="141"/>
      <c r="E69" s="140"/>
      <c r="F69" s="142"/>
      <c r="G69" s="143"/>
      <c r="H69" s="1"/>
      <c r="I69" s="1"/>
      <c r="J69" s="1"/>
      <c r="K69" s="1"/>
      <c r="L69" s="1"/>
      <c r="M69" s="143"/>
      <c r="N69" s="1"/>
    </row>
    <row r="70" spans="1:14" s="13" customFormat="1" ht="14.25" customHeight="1">
      <c r="A70" s="84"/>
      <c r="B70" s="139"/>
      <c r="C70" s="140"/>
      <c r="D70" s="141"/>
      <c r="E70" s="140"/>
      <c r="F70" s="142"/>
      <c r="G70" s="143"/>
      <c r="H70" s="1"/>
      <c r="I70" s="1"/>
      <c r="J70" s="1"/>
      <c r="K70" s="1"/>
      <c r="L70" s="1"/>
      <c r="M70" s="143"/>
      <c r="N70" s="1"/>
    </row>
    <row r="71" spans="1:14" s="13" customFormat="1" ht="14.25" customHeight="1">
      <c r="A71" s="84"/>
      <c r="B71" s="139"/>
      <c r="C71" s="140"/>
      <c r="D71" s="141"/>
      <c r="E71" s="140"/>
      <c r="F71" s="142"/>
      <c r="G71" s="143"/>
      <c r="H71" s="1"/>
      <c r="I71" s="1"/>
      <c r="J71" s="1"/>
      <c r="K71" s="1"/>
      <c r="L71" s="1"/>
      <c r="M71" s="143"/>
      <c r="N71" s="1"/>
    </row>
    <row r="72" spans="1:14" s="13" customFormat="1" ht="14.25" customHeight="1">
      <c r="A72" s="84"/>
      <c r="B72" s="139"/>
      <c r="C72" s="140"/>
      <c r="D72" s="141"/>
      <c r="E72" s="140"/>
      <c r="F72" s="142"/>
      <c r="G72" s="143"/>
      <c r="H72" s="1"/>
      <c r="I72" s="1"/>
      <c r="J72" s="1"/>
      <c r="K72" s="1"/>
      <c r="L72" s="1"/>
      <c r="M72" s="143"/>
      <c r="N72" s="1"/>
    </row>
    <row r="73" spans="1:14" s="94" customFormat="1" ht="14.25" customHeight="1">
      <c r="A73" s="92"/>
      <c r="B73" s="173"/>
      <c r="C73" s="173"/>
      <c r="D73" s="144"/>
      <c r="E73" s="145"/>
      <c r="F73" s="146"/>
      <c r="G73" s="147"/>
      <c r="H73" s="147"/>
      <c r="I73" s="147"/>
      <c r="J73" s="147"/>
      <c r="K73" s="147"/>
      <c r="L73" s="147"/>
      <c r="M73" s="144"/>
      <c r="N73" s="93"/>
    </row>
    <row r="74" spans="1:14" s="13" customFormat="1" ht="14.25" customHeight="1">
      <c r="A74" s="88"/>
      <c r="B74" s="173"/>
      <c r="C74" s="173"/>
      <c r="D74" s="144"/>
      <c r="E74" s="145"/>
      <c r="F74" s="146"/>
      <c r="G74" s="147"/>
      <c r="H74" s="147"/>
      <c r="I74" s="147"/>
      <c r="J74" s="147"/>
      <c r="K74" s="147"/>
      <c r="L74" s="147"/>
      <c r="M74" s="144"/>
      <c r="N74" s="1"/>
    </row>
  </sheetData>
  <mergeCells count="13">
    <mergeCell ref="B74:C74"/>
    <mergeCell ref="D2:D3"/>
    <mergeCell ref="E2:E3"/>
    <mergeCell ref="M2:M3"/>
    <mergeCell ref="F2:G2"/>
    <mergeCell ref="H2:I2"/>
    <mergeCell ref="J2:K2"/>
    <mergeCell ref="L2:L3"/>
    <mergeCell ref="B2:B3"/>
    <mergeCell ref="C2:C3"/>
    <mergeCell ref="B4:C4"/>
    <mergeCell ref="B38:C38"/>
    <mergeCell ref="B73:C73"/>
  </mergeCells>
  <phoneticPr fontId="12" type="noConversion"/>
  <pageMargins left="0.86614173228346458" right="0" top="0.70866141732283472" bottom="0.35433070866141736" header="0.43307086614173229" footer="0.31496062992125984"/>
  <pageSetup paperSize="9" scale="92" orientation="landscape" r:id="rId1"/>
  <headerFooter alignWithMargins="0">
    <oddHeader xml:space="preserve">&amp;C&amp;"굴림체,굵게"&amp;16내  역  서&amp;R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3</vt:i4>
      </vt:variant>
      <vt:variant>
        <vt:lpstr>이름 지정된 범위</vt:lpstr>
      </vt:variant>
      <vt:variant>
        <vt:i4>3</vt:i4>
      </vt:variant>
    </vt:vector>
  </HeadingPairs>
  <TitlesOfParts>
    <vt:vector size="6" baseType="lpstr">
      <vt:lpstr>갑지</vt:lpstr>
      <vt:lpstr>원가계산</vt:lpstr>
      <vt:lpstr>내역서</vt:lpstr>
      <vt:lpstr>내역서!Print_Area</vt:lpstr>
      <vt:lpstr>원가계산!Print_Area</vt:lpstr>
      <vt:lpstr>내역서!Print_Titles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yang</dc:creator>
  <cp:lastModifiedBy>김철민</cp:lastModifiedBy>
  <cp:lastPrinted>2026-06-01T00:28:38Z</cp:lastPrinted>
  <dcterms:created xsi:type="dcterms:W3CDTF">1998-01-09T08:00:37Z</dcterms:created>
  <dcterms:modified xsi:type="dcterms:W3CDTF">2026-07-27T00:52:06Z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VID2F1E1603">
    <vt:lpwstr/>
  </property>
  <property fmtid="{D5CDD505-2E9C-101B-9397-08002B2CF9AE}" pid="3" name="IVIDC">
    <vt:lpwstr/>
  </property>
  <property fmtid="{D5CDD505-2E9C-101B-9397-08002B2CF9AE}" pid="4" name="IVID362F13E8">
    <vt:lpwstr/>
  </property>
  <property fmtid="{D5CDD505-2E9C-101B-9397-08002B2CF9AE}" pid="5" name="IVID3A3618F1">
    <vt:lpwstr/>
  </property>
  <property fmtid="{D5CDD505-2E9C-101B-9397-08002B2CF9AE}" pid="6" name="IVID15E41318">
    <vt:lpwstr/>
  </property>
  <property fmtid="{D5CDD505-2E9C-101B-9397-08002B2CF9AE}" pid="7" name="IVID181914D9">
    <vt:lpwstr/>
  </property>
  <property fmtid="{D5CDD505-2E9C-101B-9397-08002B2CF9AE}" pid="8" name="IVID155815FB">
    <vt:lpwstr/>
  </property>
  <property fmtid="{D5CDD505-2E9C-101B-9397-08002B2CF9AE}" pid="9" name="IVIDD091BF0">
    <vt:lpwstr/>
  </property>
  <property fmtid="{D5CDD505-2E9C-101B-9397-08002B2CF9AE}" pid="10" name="IVID344CCFFC">
    <vt:lpwstr/>
  </property>
  <property fmtid="{D5CDD505-2E9C-101B-9397-08002B2CF9AE}" pid="11" name="IVID1A7D12ED">
    <vt:lpwstr/>
  </property>
  <property fmtid="{D5CDD505-2E9C-101B-9397-08002B2CF9AE}" pid="12" name="IVID1B2115FE">
    <vt:lpwstr/>
  </property>
  <property fmtid="{D5CDD505-2E9C-101B-9397-08002B2CF9AE}" pid="13" name="IVID35431BD0">
    <vt:lpwstr/>
  </property>
  <property fmtid="{D5CDD505-2E9C-101B-9397-08002B2CF9AE}" pid="14" name="IVID4637A884">
    <vt:lpwstr/>
  </property>
  <property fmtid="{D5CDD505-2E9C-101B-9397-08002B2CF9AE}" pid="15" name="IVID127C14F5">
    <vt:lpwstr/>
  </property>
  <property fmtid="{D5CDD505-2E9C-101B-9397-08002B2CF9AE}" pid="16" name="IVID1834F0DD">
    <vt:lpwstr/>
  </property>
  <property fmtid="{D5CDD505-2E9C-101B-9397-08002B2CF9AE}" pid="17" name="IVID312119E0">
    <vt:lpwstr/>
  </property>
  <property fmtid="{D5CDD505-2E9C-101B-9397-08002B2CF9AE}" pid="18" name="IVID1C5812DA">
    <vt:lpwstr/>
  </property>
  <property fmtid="{D5CDD505-2E9C-101B-9397-08002B2CF9AE}" pid="19" name="IVID173907ED">
    <vt:lpwstr/>
  </property>
  <property fmtid="{D5CDD505-2E9C-101B-9397-08002B2CF9AE}" pid="20" name="IVID274B1CF5">
    <vt:lpwstr/>
  </property>
  <property fmtid="{D5CDD505-2E9C-101B-9397-08002B2CF9AE}" pid="21" name="IVID2B4E17FA">
    <vt:lpwstr/>
  </property>
  <property fmtid="{D5CDD505-2E9C-101B-9397-08002B2CF9AE}" pid="22" name="IVID253D11EF">
    <vt:lpwstr/>
  </property>
  <property fmtid="{D5CDD505-2E9C-101B-9397-08002B2CF9AE}" pid="23" name="IVID1A3517F4">
    <vt:lpwstr/>
  </property>
  <property fmtid="{D5CDD505-2E9C-101B-9397-08002B2CF9AE}" pid="24" name="IVID2B0E1302">
    <vt:lpwstr/>
  </property>
  <property fmtid="{D5CDD505-2E9C-101B-9397-08002B2CF9AE}" pid="25" name="IVID332E19D7">
    <vt:lpwstr/>
  </property>
  <property fmtid="{D5CDD505-2E9C-101B-9397-08002B2CF9AE}" pid="26" name="IVID22261800">
    <vt:lpwstr/>
  </property>
  <property fmtid="{D5CDD505-2E9C-101B-9397-08002B2CF9AE}" pid="27" name="IVID325116DE">
    <vt:lpwstr/>
  </property>
  <property fmtid="{D5CDD505-2E9C-101B-9397-08002B2CF9AE}" pid="28" name="IVID272C0FEF">
    <vt:lpwstr/>
  </property>
  <property fmtid="{D5CDD505-2E9C-101B-9397-08002B2CF9AE}" pid="29" name="IVID282817EE">
    <vt:lpwstr/>
  </property>
  <property fmtid="{D5CDD505-2E9C-101B-9397-08002B2CF9AE}" pid="30" name="IVID1D2215D2">
    <vt:lpwstr/>
  </property>
  <property fmtid="{D5CDD505-2E9C-101B-9397-08002B2CF9AE}" pid="31" name="IVIDF1212DD">
    <vt:lpwstr/>
  </property>
  <property fmtid="{D5CDD505-2E9C-101B-9397-08002B2CF9AE}" pid="32" name="IVID3B3616E1">
    <vt:lpwstr/>
  </property>
  <property fmtid="{D5CDD505-2E9C-101B-9397-08002B2CF9AE}" pid="33" name="IVID135B1DF5">
    <vt:lpwstr/>
  </property>
  <property fmtid="{D5CDD505-2E9C-101B-9397-08002B2CF9AE}" pid="34" name="IVID7531607">
    <vt:lpwstr/>
  </property>
  <property fmtid="{D5CDD505-2E9C-101B-9397-08002B2CF9AE}" pid="35" name="IVID154D17E8">
    <vt:lpwstr/>
  </property>
  <property fmtid="{D5CDD505-2E9C-101B-9397-08002B2CF9AE}" pid="36" name="IVID95D1607">
    <vt:lpwstr/>
  </property>
  <property fmtid="{D5CDD505-2E9C-101B-9397-08002B2CF9AE}" pid="37" name="IVID242814D7">
    <vt:lpwstr/>
  </property>
  <property fmtid="{D5CDD505-2E9C-101B-9397-08002B2CF9AE}" pid="38" name="IVID1E6810F7">
    <vt:lpwstr/>
  </property>
  <property fmtid="{D5CDD505-2E9C-101B-9397-08002B2CF9AE}" pid="39" name="IVID3A2611FF">
    <vt:lpwstr/>
  </property>
  <property fmtid="{D5CDD505-2E9C-101B-9397-08002B2CF9AE}" pid="40" name="IVID367E0FFA">
    <vt:lpwstr/>
  </property>
  <property fmtid="{D5CDD505-2E9C-101B-9397-08002B2CF9AE}" pid="41" name="IVID104220E6">
    <vt:lpwstr/>
  </property>
  <property fmtid="{D5CDD505-2E9C-101B-9397-08002B2CF9AE}" pid="42" name="IVIDB4E5DA41">
    <vt:lpwstr/>
  </property>
</Properties>
</file>